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0" yWindow="45" windowWidth="19035" windowHeight="8115" tabRatio="853"/>
  </bookViews>
  <sheets>
    <sheet name="Contract Dates" sheetId="7" r:id="rId1"/>
    <sheet name="Tracking Sheet" sheetId="3" r:id="rId2"/>
    <sheet name="Food Audit Records - Quarter 1" sheetId="1" r:id="rId3"/>
    <sheet name="Food Audit Records - Quarter 2" sheetId="8" r:id="rId4"/>
    <sheet name="Food Audit Records - Quarter 3" sheetId="9" r:id="rId5"/>
    <sheet name="Food Audit Records - Quarter 4" sheetId="10" r:id="rId6"/>
    <sheet name="Sheet2" sheetId="12" state="hidden" r:id="rId7"/>
    <sheet name="Lookup" sheetId="2" state="hidden" r:id="rId8"/>
  </sheets>
  <definedNames>
    <definedName name="_xlnm._FilterDatabase" localSheetId="7" hidden="1">Lookup!$G$2:$G$5</definedName>
    <definedName name="District">Lookup!$C$2:$C$20</definedName>
    <definedName name="period">Lookup!$I$2:$I$5</definedName>
    <definedName name="phase">Lookup!$M$2:$M$4</definedName>
    <definedName name="_xlnm.Print_Area" localSheetId="0">'Contract Dates'!$A$1:$G$31</definedName>
    <definedName name="_xlnm.Print_Area" localSheetId="2">'Food Audit Records - Quarter 1'!$A$1:$AE$107</definedName>
    <definedName name="_xlnm.Print_Area" localSheetId="3">'Food Audit Records - Quarter 2'!$A$1:$AE$107</definedName>
    <definedName name="_xlnm.Print_Area" localSheetId="4">'Food Audit Records - Quarter 3'!$A$1:$AE$107</definedName>
    <definedName name="_xlnm.Print_Area" localSheetId="5">'Food Audit Records - Quarter 4'!$A$1:$AE$107</definedName>
    <definedName name="_xlnm.Print_Area" localSheetId="1">'Tracking Sheet'!$A$1:$AF$28</definedName>
    <definedName name="rates">Lookup!$H$2:$H$4</definedName>
    <definedName name="rating">Lookup!$G$2:$G$5</definedName>
    <definedName name="State">Lookup!$A$2:$A$52</definedName>
    <definedName name="type">Lookup!$E$2:$E$6</definedName>
  </definedNames>
  <calcPr calcId="145621"/>
</workbook>
</file>

<file path=xl/calcChain.xml><?xml version="1.0" encoding="utf-8"?>
<calcChain xmlns="http://schemas.openxmlformats.org/spreadsheetml/2006/main">
  <c r="D12" i="7" l="1"/>
  <c r="E12" i="7"/>
  <c r="F12" i="7"/>
  <c r="G12" i="7"/>
  <c r="E2" i="9"/>
  <c r="E2" i="10"/>
  <c r="E3" i="10"/>
  <c r="G3" i="10"/>
  <c r="E3" i="9"/>
  <c r="G3" i="9" s="1"/>
  <c r="E3" i="8"/>
  <c r="G3" i="8"/>
  <c r="E3" i="1"/>
  <c r="G3" i="1" s="1"/>
  <c r="E2" i="8"/>
  <c r="E2" i="1"/>
  <c r="AD9" i="10" a="1"/>
  <c r="AD9" i="10"/>
  <c r="AD10" i="10" a="1"/>
  <c r="AD10" i="10"/>
  <c r="AD11" i="10" a="1"/>
  <c r="AD11" i="10"/>
  <c r="AD12" i="10" a="1"/>
  <c r="AD12" i="10"/>
  <c r="AD13" i="10" a="1"/>
  <c r="AD13" i="10"/>
  <c r="AD14" i="10" a="1"/>
  <c r="AD14" i="10"/>
  <c r="AD15" i="10" a="1"/>
  <c r="AD15" i="10"/>
  <c r="AD16" i="10" a="1"/>
  <c r="AD16" i="10"/>
  <c r="AD17" i="10" a="1"/>
  <c r="AD17" i="10"/>
  <c r="AD18" i="10" a="1"/>
  <c r="AD18" i="10"/>
  <c r="AD19" i="10" a="1"/>
  <c r="AD19" i="10"/>
  <c r="AD20" i="10" a="1"/>
  <c r="AD20" i="10"/>
  <c r="AD21" i="10" a="1"/>
  <c r="AD21" i="10"/>
  <c r="AD22" i="10" a="1"/>
  <c r="AD22" i="10"/>
  <c r="AD23" i="10" a="1"/>
  <c r="AD23" i="10"/>
  <c r="AD24" i="10" a="1"/>
  <c r="AD24" i="10"/>
  <c r="AD25" i="10" a="1"/>
  <c r="AD25" i="10"/>
  <c r="AD26" i="10" a="1"/>
  <c r="AD26" i="10"/>
  <c r="AD27" i="10" a="1"/>
  <c r="AD27" i="10"/>
  <c r="AD28" i="10" a="1"/>
  <c r="AD28" i="10"/>
  <c r="AD29" i="10" a="1"/>
  <c r="AD29" i="10"/>
  <c r="AD30" i="10" a="1"/>
  <c r="AD30" i="10"/>
  <c r="AD31" i="10" a="1"/>
  <c r="AD31" i="10"/>
  <c r="AD32" i="10" a="1"/>
  <c r="AD32" i="10"/>
  <c r="AD33" i="10" a="1"/>
  <c r="AD33" i="10"/>
  <c r="AD34" i="10" a="1"/>
  <c r="AD34" i="10"/>
  <c r="AD35" i="10" a="1"/>
  <c r="AD35" i="10"/>
  <c r="AD36" i="10" a="1"/>
  <c r="AD36" i="10"/>
  <c r="AD37" i="10" a="1"/>
  <c r="AD37" i="10"/>
  <c r="AD38" i="10" a="1"/>
  <c r="AD38" i="10"/>
  <c r="AD39" i="10" a="1"/>
  <c r="AD39" i="10"/>
  <c r="AD40" i="10" a="1"/>
  <c r="AD40" i="10"/>
  <c r="AD41" i="10" a="1"/>
  <c r="AD41" i="10"/>
  <c r="AD42" i="10" a="1"/>
  <c r="AD42" i="10"/>
  <c r="AD43" i="10" a="1"/>
  <c r="AD43" i="10"/>
  <c r="AD44" i="10" a="1"/>
  <c r="AD44" i="10"/>
  <c r="AD45" i="10" a="1"/>
  <c r="AD45" i="10"/>
  <c r="AD46" i="10" a="1"/>
  <c r="AD46" i="10"/>
  <c r="AD47" i="10" a="1"/>
  <c r="AD47" i="10"/>
  <c r="AD48" i="10" a="1"/>
  <c r="AD48" i="10"/>
  <c r="AD49" i="10" a="1"/>
  <c r="AD49" i="10"/>
  <c r="AD50" i="10" a="1"/>
  <c r="AD50" i="10"/>
  <c r="AD51" i="10" a="1"/>
  <c r="AD51" i="10"/>
  <c r="AD52" i="10" a="1"/>
  <c r="AD52" i="10"/>
  <c r="AD53" i="10" a="1"/>
  <c r="AD53" i="10"/>
  <c r="AD54" i="10" a="1"/>
  <c r="AD54" i="10"/>
  <c r="AD55" i="10" a="1"/>
  <c r="AD55" i="10"/>
  <c r="AD56" i="10" a="1"/>
  <c r="AD56" i="10"/>
  <c r="AD57" i="10" a="1"/>
  <c r="AD57" i="10"/>
  <c r="AD58" i="10" a="1"/>
  <c r="AD58" i="10"/>
  <c r="AD59" i="10" a="1"/>
  <c r="AD59" i="10"/>
  <c r="AD60" i="10" a="1"/>
  <c r="AD60" i="10"/>
  <c r="AD61" i="10" a="1"/>
  <c r="AD61" i="10"/>
  <c r="AD62" i="10" a="1"/>
  <c r="AD62" i="10"/>
  <c r="AD63" i="10" a="1"/>
  <c r="AD63" i="10"/>
  <c r="AD64" i="10" a="1"/>
  <c r="AD64" i="10"/>
  <c r="AD65" i="10" a="1"/>
  <c r="AD65" i="10"/>
  <c r="AD66" i="10" a="1"/>
  <c r="AD66" i="10"/>
  <c r="AD67" i="10" a="1"/>
  <c r="AD67" i="10"/>
  <c r="AD68" i="10" a="1"/>
  <c r="AD68" i="10"/>
  <c r="AD69" i="10" a="1"/>
  <c r="AD69" i="10"/>
  <c r="AD70" i="10" a="1"/>
  <c r="AD70" i="10"/>
  <c r="AD71" i="10" a="1"/>
  <c r="AD71" i="10"/>
  <c r="AD72" i="10" a="1"/>
  <c r="AD72" i="10"/>
  <c r="AD73" i="10" a="1"/>
  <c r="AD73" i="10"/>
  <c r="AD74" i="10" a="1"/>
  <c r="AD74" i="10"/>
  <c r="AD75" i="10" a="1"/>
  <c r="AD75" i="10"/>
  <c r="AD76" i="10" a="1"/>
  <c r="AD76" i="10"/>
  <c r="AD77" i="10" a="1"/>
  <c r="AD77" i="10"/>
  <c r="AD78" i="10" a="1"/>
  <c r="AD78" i="10"/>
  <c r="AD79" i="10" a="1"/>
  <c r="AD79" i="10"/>
  <c r="AD80" i="10" a="1"/>
  <c r="AD80" i="10"/>
  <c r="AD81" i="10" a="1"/>
  <c r="AD81" i="10"/>
  <c r="AD82" i="10" a="1"/>
  <c r="AD82" i="10"/>
  <c r="AD83" i="10" a="1"/>
  <c r="AD83" i="10"/>
  <c r="AD84" i="10" a="1"/>
  <c r="AD84" i="10"/>
  <c r="AD85" i="10" a="1"/>
  <c r="AD85" i="10"/>
  <c r="AD86" i="10" a="1"/>
  <c r="AD86" i="10"/>
  <c r="AD87" i="10" a="1"/>
  <c r="AD87" i="10"/>
  <c r="AD88" i="10" a="1"/>
  <c r="AD88" i="10"/>
  <c r="AD89" i="10" a="1"/>
  <c r="AD89" i="10"/>
  <c r="AD90" i="10" a="1"/>
  <c r="AD90" i="10"/>
  <c r="AD91" i="10" a="1"/>
  <c r="AD91" i="10"/>
  <c r="AD92" i="10" a="1"/>
  <c r="AD92" i="10"/>
  <c r="AD93" i="10" a="1"/>
  <c r="AD93" i="10"/>
  <c r="AD94" i="10" a="1"/>
  <c r="AD94" i="10"/>
  <c r="AD95" i="10" a="1"/>
  <c r="AD95" i="10"/>
  <c r="AD96" i="10" a="1"/>
  <c r="AD96" i="10"/>
  <c r="AD97" i="10" a="1"/>
  <c r="AD97" i="10"/>
  <c r="AD98" i="10" a="1"/>
  <c r="AD98" i="10"/>
  <c r="AD99" i="10" a="1"/>
  <c r="AD99" i="10"/>
  <c r="AD100" i="10" a="1"/>
  <c r="AD100" i="10"/>
  <c r="AD101" i="10" a="1"/>
  <c r="AD101" i="10"/>
  <c r="AD102" i="10" a="1"/>
  <c r="AD102" i="10"/>
  <c r="AD103" i="10" a="1"/>
  <c r="AD103" i="10"/>
  <c r="AD104" i="10" a="1"/>
  <c r="AD104" i="10"/>
  <c r="AD105" i="10" a="1"/>
  <c r="AD105" i="10"/>
  <c r="AD106" i="10" a="1"/>
  <c r="AD106" i="10"/>
  <c r="AD107" i="10" a="1"/>
  <c r="AD107" i="10"/>
  <c r="AD8" i="10" a="1"/>
  <c r="AD8" i="10"/>
  <c r="AD9" i="9" a="1"/>
  <c r="AD9" i="9"/>
  <c r="AD10" i="9" a="1"/>
  <c r="AD10" i="9"/>
  <c r="AD11" i="9" a="1"/>
  <c r="AD11" i="9"/>
  <c r="AD12" i="9" a="1"/>
  <c r="AD12" i="9"/>
  <c r="AD13" i="9" a="1"/>
  <c r="AD13" i="9"/>
  <c r="AD14" i="9" a="1"/>
  <c r="AD14" i="9"/>
  <c r="AD15" i="9" a="1"/>
  <c r="AD15" i="9"/>
  <c r="AD16" i="9" a="1"/>
  <c r="AD16" i="9"/>
  <c r="AD17" i="9" a="1"/>
  <c r="AD17" i="9"/>
  <c r="AD18" i="9" a="1"/>
  <c r="AD18" i="9"/>
  <c r="AD19" i="9" a="1"/>
  <c r="AD19" i="9"/>
  <c r="AD20" i="9" a="1"/>
  <c r="AD20" i="9"/>
  <c r="AD21" i="9" a="1"/>
  <c r="AD21" i="9"/>
  <c r="AD22" i="9" a="1"/>
  <c r="AD22" i="9"/>
  <c r="AD23" i="9" a="1"/>
  <c r="AD23" i="9"/>
  <c r="AD24" i="9" a="1"/>
  <c r="AD24" i="9"/>
  <c r="AD25" i="9" a="1"/>
  <c r="AD25" i="9"/>
  <c r="AD26" i="9" a="1"/>
  <c r="AD26" i="9"/>
  <c r="AD27" i="9" a="1"/>
  <c r="AD27" i="9"/>
  <c r="AD28" i="9" a="1"/>
  <c r="AD28" i="9"/>
  <c r="AD29" i="9" a="1"/>
  <c r="AD29" i="9"/>
  <c r="AD30" i="9" a="1"/>
  <c r="AD30" i="9"/>
  <c r="AD31" i="9" a="1"/>
  <c r="AD31" i="9"/>
  <c r="AD32" i="9" a="1"/>
  <c r="AD32" i="9"/>
  <c r="AD33" i="9" a="1"/>
  <c r="AD33" i="9"/>
  <c r="AD34" i="9" a="1"/>
  <c r="AD34" i="9"/>
  <c r="AD35" i="9" a="1"/>
  <c r="AD35" i="9"/>
  <c r="AD36" i="9" a="1"/>
  <c r="AD36" i="9"/>
  <c r="AD37" i="9" a="1"/>
  <c r="AD37" i="9"/>
  <c r="AD38" i="9" a="1"/>
  <c r="AD38" i="9"/>
  <c r="AD39" i="9" a="1"/>
  <c r="AD39" i="9"/>
  <c r="AD40" i="9" a="1"/>
  <c r="AD40" i="9"/>
  <c r="AD41" i="9" a="1"/>
  <c r="AD41" i="9"/>
  <c r="AD42" i="9" a="1"/>
  <c r="AD42" i="9"/>
  <c r="AD43" i="9" a="1"/>
  <c r="AD43" i="9"/>
  <c r="AD44" i="9" a="1"/>
  <c r="AD44" i="9"/>
  <c r="AD45" i="9" a="1"/>
  <c r="AD45" i="9"/>
  <c r="AD46" i="9" a="1"/>
  <c r="AD46" i="9"/>
  <c r="AD47" i="9" a="1"/>
  <c r="AD47" i="9"/>
  <c r="AD48" i="9" a="1"/>
  <c r="AD48" i="9"/>
  <c r="AD49" i="9" a="1"/>
  <c r="AD49" i="9"/>
  <c r="AD50" i="9" a="1"/>
  <c r="AD50" i="9"/>
  <c r="AD51" i="9" a="1"/>
  <c r="AD51" i="9"/>
  <c r="AD52" i="9" a="1"/>
  <c r="AD52" i="9"/>
  <c r="AD53" i="9" a="1"/>
  <c r="AD53" i="9"/>
  <c r="AD54" i="9" a="1"/>
  <c r="AD54" i="9"/>
  <c r="AD55" i="9" a="1"/>
  <c r="AD55" i="9"/>
  <c r="AD56" i="9" a="1"/>
  <c r="AD56" i="9"/>
  <c r="AD57" i="9" a="1"/>
  <c r="AD57" i="9"/>
  <c r="AD58" i="9" a="1"/>
  <c r="AD58" i="9"/>
  <c r="AD59" i="9" a="1"/>
  <c r="AD59" i="9"/>
  <c r="AD60" i="9" a="1"/>
  <c r="AD60" i="9"/>
  <c r="AD61" i="9" a="1"/>
  <c r="AD61" i="9"/>
  <c r="AD62" i="9" a="1"/>
  <c r="AD62" i="9"/>
  <c r="AD63" i="9" a="1"/>
  <c r="AD63" i="9"/>
  <c r="AD64" i="9" a="1"/>
  <c r="AD64" i="9"/>
  <c r="AD65" i="9" a="1"/>
  <c r="AD65" i="9"/>
  <c r="AD66" i="9" a="1"/>
  <c r="AD66" i="9"/>
  <c r="AD67" i="9" a="1"/>
  <c r="AD67" i="9"/>
  <c r="AD68" i="9" a="1"/>
  <c r="AD68" i="9"/>
  <c r="AD69" i="9" a="1"/>
  <c r="AD69" i="9"/>
  <c r="AD70" i="9" a="1"/>
  <c r="AD70" i="9"/>
  <c r="AD71" i="9" a="1"/>
  <c r="AD71" i="9"/>
  <c r="AD72" i="9" a="1"/>
  <c r="AD72" i="9"/>
  <c r="AD73" i="9" a="1"/>
  <c r="AD73" i="9"/>
  <c r="AD74" i="9" a="1"/>
  <c r="AD74" i="9"/>
  <c r="AD75" i="9" a="1"/>
  <c r="AD75" i="9"/>
  <c r="AD76" i="9" a="1"/>
  <c r="AD76" i="9"/>
  <c r="AD77" i="9" a="1"/>
  <c r="AD77" i="9"/>
  <c r="AD78" i="9" a="1"/>
  <c r="AD78" i="9"/>
  <c r="AD79" i="9" a="1"/>
  <c r="AD79" i="9"/>
  <c r="AD80" i="9" a="1"/>
  <c r="AD80" i="9"/>
  <c r="AD81" i="9" a="1"/>
  <c r="AD81" i="9"/>
  <c r="AD82" i="9" a="1"/>
  <c r="AD82" i="9"/>
  <c r="AD83" i="9" a="1"/>
  <c r="AD83" i="9"/>
  <c r="AD84" i="9" a="1"/>
  <c r="AD84" i="9"/>
  <c r="AD85" i="9" a="1"/>
  <c r="AD85" i="9"/>
  <c r="AD86" i="9" a="1"/>
  <c r="AD86" i="9"/>
  <c r="AD87" i="9" a="1"/>
  <c r="AD87" i="9"/>
  <c r="AD88" i="9" a="1"/>
  <c r="AD88" i="9"/>
  <c r="AD89" i="9" a="1"/>
  <c r="AD89" i="9"/>
  <c r="AD90" i="9" a="1"/>
  <c r="AD90" i="9"/>
  <c r="AD91" i="9" a="1"/>
  <c r="AD91" i="9"/>
  <c r="AD92" i="9" a="1"/>
  <c r="AD92" i="9"/>
  <c r="AD93" i="9" a="1"/>
  <c r="AD93" i="9"/>
  <c r="AD94" i="9" a="1"/>
  <c r="AD94" i="9"/>
  <c r="AD95" i="9" a="1"/>
  <c r="AD95" i="9"/>
  <c r="AD96" i="9" a="1"/>
  <c r="AD96" i="9"/>
  <c r="AD97" i="9" a="1"/>
  <c r="AD97" i="9"/>
  <c r="AD98" i="9" a="1"/>
  <c r="AD98" i="9"/>
  <c r="AD99" i="9" a="1"/>
  <c r="AD99" i="9"/>
  <c r="AD100" i="9" a="1"/>
  <c r="AD100" i="9"/>
  <c r="AD101" i="9" a="1"/>
  <c r="AD101" i="9"/>
  <c r="AD102" i="9" a="1"/>
  <c r="AD102" i="9"/>
  <c r="AD103" i="9" a="1"/>
  <c r="AD103" i="9"/>
  <c r="AD104" i="9" a="1"/>
  <c r="AD104" i="9"/>
  <c r="AD105" i="9" a="1"/>
  <c r="AD105" i="9"/>
  <c r="AD106" i="9" a="1"/>
  <c r="AD106" i="9"/>
  <c r="AD107" i="9" a="1"/>
  <c r="AD107" i="9"/>
  <c r="AD8" i="9" a="1"/>
  <c r="AD8" i="9"/>
  <c r="AD9" i="1" a="1"/>
  <c r="AD9" i="1" s="1"/>
  <c r="AD10" i="1" a="1"/>
  <c r="AD10" i="1" s="1"/>
  <c r="AD11" i="1" a="1"/>
  <c r="AD11" i="1" s="1"/>
  <c r="AD12" i="1" a="1"/>
  <c r="AD12" i="1" s="1"/>
  <c r="AD13" i="1" a="1"/>
  <c r="AD13" i="1" s="1"/>
  <c r="AD14" i="1" a="1"/>
  <c r="AD14" i="1" s="1"/>
  <c r="AD15" i="1" a="1"/>
  <c r="AD15" i="1" s="1"/>
  <c r="AD16" i="1" a="1"/>
  <c r="AD16" i="1"/>
  <c r="AD17" i="1" a="1"/>
  <c r="AD17" i="1"/>
  <c r="AD18" i="1" a="1"/>
  <c r="AD18" i="1"/>
  <c r="AD19" i="1" a="1"/>
  <c r="AD19" i="1"/>
  <c r="AD20" i="1" a="1"/>
  <c r="AD20" i="1"/>
  <c r="AD21" i="1" a="1"/>
  <c r="AD21" i="1"/>
  <c r="AD22" i="1" a="1"/>
  <c r="AD22" i="1"/>
  <c r="AD23" i="1" a="1"/>
  <c r="AD23" i="1"/>
  <c r="AD24" i="1" a="1"/>
  <c r="AD24" i="1"/>
  <c r="AD25" i="1" a="1"/>
  <c r="AD25" i="1"/>
  <c r="AD26" i="1" a="1"/>
  <c r="AD26" i="1"/>
  <c r="AD27" i="1" a="1"/>
  <c r="AD27" i="1"/>
  <c r="AD28" i="1" a="1"/>
  <c r="AD28" i="1"/>
  <c r="AD29" i="1" a="1"/>
  <c r="AD29" i="1"/>
  <c r="AD30" i="1" a="1"/>
  <c r="AD30" i="1"/>
  <c r="AD31" i="1" a="1"/>
  <c r="AD31" i="1"/>
  <c r="AD32" i="1" a="1"/>
  <c r="AD32" i="1"/>
  <c r="AD33" i="1" a="1"/>
  <c r="AD33" i="1"/>
  <c r="AD34" i="1" a="1"/>
  <c r="AD34" i="1"/>
  <c r="AD35" i="1" a="1"/>
  <c r="AD35" i="1"/>
  <c r="AD36" i="1" a="1"/>
  <c r="AD36" i="1"/>
  <c r="AD37" i="1" a="1"/>
  <c r="AD37" i="1"/>
  <c r="AD38" i="1" a="1"/>
  <c r="AD38" i="1"/>
  <c r="AD39" i="1" a="1"/>
  <c r="AD39" i="1"/>
  <c r="AD40" i="1" a="1"/>
  <c r="AD40" i="1"/>
  <c r="AD41" i="1" a="1"/>
  <c r="AD41" i="1"/>
  <c r="AD42" i="1" a="1"/>
  <c r="AD42" i="1"/>
  <c r="AD43" i="1" a="1"/>
  <c r="AD43" i="1"/>
  <c r="AD44" i="1" a="1"/>
  <c r="AD44" i="1"/>
  <c r="AD45" i="1" a="1"/>
  <c r="AD45" i="1"/>
  <c r="AD46" i="1" a="1"/>
  <c r="AD46" i="1"/>
  <c r="AD47" i="1" a="1"/>
  <c r="AD47" i="1"/>
  <c r="AD48" i="1" a="1"/>
  <c r="AD48" i="1"/>
  <c r="AD49" i="1" a="1"/>
  <c r="AD49" i="1"/>
  <c r="AD50" i="1" a="1"/>
  <c r="AD50" i="1"/>
  <c r="AD51" i="1" a="1"/>
  <c r="AD51" i="1"/>
  <c r="AD52" i="1" a="1"/>
  <c r="AD52" i="1"/>
  <c r="AD53" i="1" a="1"/>
  <c r="AD53" i="1"/>
  <c r="AD54" i="1" a="1"/>
  <c r="AD54" i="1"/>
  <c r="AD55" i="1" a="1"/>
  <c r="AD55" i="1"/>
  <c r="AD56" i="1" a="1"/>
  <c r="AD56" i="1"/>
  <c r="AD57" i="1" a="1"/>
  <c r="AD57" i="1"/>
  <c r="AD58" i="1" a="1"/>
  <c r="AD58" i="1"/>
  <c r="AD59" i="1" a="1"/>
  <c r="AD59" i="1"/>
  <c r="AD60" i="1" a="1"/>
  <c r="AD60" i="1"/>
  <c r="AD61" i="1" a="1"/>
  <c r="AD61" i="1"/>
  <c r="AD62" i="1" a="1"/>
  <c r="AD62" i="1"/>
  <c r="AD63" i="1" a="1"/>
  <c r="AD63" i="1"/>
  <c r="AD64" i="1" a="1"/>
  <c r="AD64" i="1"/>
  <c r="AD65" i="1" a="1"/>
  <c r="AD65" i="1"/>
  <c r="AD66" i="1" a="1"/>
  <c r="AD66" i="1"/>
  <c r="AD67" i="1" a="1"/>
  <c r="AD67" i="1"/>
  <c r="AD68" i="1" a="1"/>
  <c r="AD68" i="1"/>
  <c r="AD69" i="1" a="1"/>
  <c r="AD69" i="1"/>
  <c r="AD70" i="1" a="1"/>
  <c r="AD70" i="1"/>
  <c r="AD71" i="1" a="1"/>
  <c r="AD71" i="1"/>
  <c r="AD72" i="1" a="1"/>
  <c r="AD72" i="1"/>
  <c r="AD73" i="1" a="1"/>
  <c r="AD73" i="1"/>
  <c r="AD74" i="1" a="1"/>
  <c r="AD74" i="1"/>
  <c r="AD75" i="1" a="1"/>
  <c r="AD75" i="1"/>
  <c r="AD76" i="1" a="1"/>
  <c r="AD76" i="1"/>
  <c r="AD77" i="1" a="1"/>
  <c r="AD77" i="1"/>
  <c r="AD78" i="1" a="1"/>
  <c r="AD78" i="1"/>
  <c r="AD79" i="1" a="1"/>
  <c r="AD79" i="1"/>
  <c r="AD80" i="1" a="1"/>
  <c r="AD80" i="1"/>
  <c r="AD81" i="1" a="1"/>
  <c r="AD81" i="1"/>
  <c r="AD82" i="1" a="1"/>
  <c r="AD82" i="1"/>
  <c r="AD83" i="1" a="1"/>
  <c r="AD83" i="1"/>
  <c r="AD84" i="1" a="1"/>
  <c r="AD84" i="1"/>
  <c r="AD85" i="1" a="1"/>
  <c r="AD85" i="1"/>
  <c r="AD86" i="1" a="1"/>
  <c r="AD86" i="1"/>
  <c r="AD87" i="1" a="1"/>
  <c r="AD87" i="1"/>
  <c r="AD88" i="1" a="1"/>
  <c r="AD88" i="1"/>
  <c r="AD89" i="1" a="1"/>
  <c r="AD89" i="1"/>
  <c r="AD90" i="1" a="1"/>
  <c r="AD90" i="1"/>
  <c r="AD91" i="1" a="1"/>
  <c r="AD91" i="1"/>
  <c r="AD92" i="1" a="1"/>
  <c r="AD92" i="1"/>
  <c r="AD93" i="1" a="1"/>
  <c r="AD93" i="1"/>
  <c r="AD94" i="1" a="1"/>
  <c r="AD94" i="1"/>
  <c r="AD95" i="1" a="1"/>
  <c r="AD95" i="1"/>
  <c r="AD96" i="1" a="1"/>
  <c r="AD96" i="1"/>
  <c r="AD97" i="1" a="1"/>
  <c r="AD97" i="1"/>
  <c r="AD98" i="1" a="1"/>
  <c r="AD98" i="1"/>
  <c r="AD99" i="1" a="1"/>
  <c r="AD99" i="1"/>
  <c r="AD100" i="1" a="1"/>
  <c r="AD100" i="1"/>
  <c r="AD101" i="1" a="1"/>
  <c r="AD101" i="1"/>
  <c r="AD102" i="1" a="1"/>
  <c r="AD102" i="1"/>
  <c r="AD103" i="1" a="1"/>
  <c r="AD103" i="1"/>
  <c r="AD104" i="1" a="1"/>
  <c r="AD104" i="1"/>
  <c r="AD105" i="1" a="1"/>
  <c r="AD105" i="1"/>
  <c r="AD106" i="1" a="1"/>
  <c r="AD106" i="1"/>
  <c r="AD107" i="1" a="1"/>
  <c r="AD107" i="1"/>
  <c r="AD8" i="1" a="1"/>
  <c r="AD8" i="1" s="1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8" i="8"/>
  <c r="A7" i="3"/>
  <c r="A8" i="3"/>
  <c r="F8" i="3"/>
  <c r="G8" i="3" s="1"/>
  <c r="A9" i="3"/>
  <c r="I9" i="3"/>
  <c r="A10" i="3"/>
  <c r="A11" i="3"/>
  <c r="A12" i="3"/>
  <c r="A13" i="3"/>
  <c r="B13" i="3" s="1"/>
  <c r="A14" i="3"/>
  <c r="I14" i="3"/>
  <c r="Q14" i="3" s="1" a="1"/>
  <c r="A15" i="3"/>
  <c r="B15" i="3"/>
  <c r="A16" i="3"/>
  <c r="I16" i="3"/>
  <c r="AE16" i="3" s="1" a="1"/>
  <c r="AE16" i="3" s="1"/>
  <c r="A17" i="3"/>
  <c r="I17" i="3" s="1"/>
  <c r="B17" i="3"/>
  <c r="A18" i="3"/>
  <c r="C18" i="3"/>
  <c r="A19" i="3"/>
  <c r="I19" i="3"/>
  <c r="A20" i="3"/>
  <c r="D20" i="3"/>
  <c r="A21" i="3"/>
  <c r="I21" i="3"/>
  <c r="A22" i="3"/>
  <c r="A23" i="3"/>
  <c r="A24" i="3"/>
  <c r="A25" i="3"/>
  <c r="I25" i="3" s="1"/>
  <c r="A6" i="3"/>
  <c r="D6" i="3" s="1"/>
  <c r="I6" i="3"/>
  <c r="B6" i="12" a="1"/>
  <c r="B6" i="12"/>
  <c r="C6" i="12" a="1"/>
  <c r="C6" i="12" s="1"/>
  <c r="D6" i="12" s="1"/>
  <c r="B7" i="12" a="1"/>
  <c r="B7" i="12"/>
  <c r="C7" i="12" a="1"/>
  <c r="C7" i="12" s="1"/>
  <c r="D7" i="12" s="1"/>
  <c r="B42" i="12" a="1"/>
  <c r="B42" i="12"/>
  <c r="C42" i="12" a="1"/>
  <c r="C42" i="12" s="1"/>
  <c r="D42" i="12" s="1"/>
  <c r="B3" i="12" a="1"/>
  <c r="B3" i="12"/>
  <c r="C3" i="12" a="1"/>
  <c r="C3" i="12" s="1"/>
  <c r="D3" i="12" s="1"/>
  <c r="B4" i="12" a="1"/>
  <c r="B4" i="12"/>
  <c r="C4" i="12" a="1"/>
  <c r="C4" i="12" s="1"/>
  <c r="D4" i="12" s="1"/>
  <c r="B5" i="12" a="1"/>
  <c r="B5" i="12"/>
  <c r="D5" i="12" s="1"/>
  <c r="C5" i="12" a="1"/>
  <c r="C5" i="12" s="1"/>
  <c r="B8" i="12" a="1"/>
  <c r="B8" i="12"/>
  <c r="C8" i="12" a="1"/>
  <c r="C8" i="12" s="1"/>
  <c r="D8" i="12" s="1"/>
  <c r="B9" i="12" a="1"/>
  <c r="C9" i="12" a="1"/>
  <c r="C9" i="12" s="1"/>
  <c r="B9" i="12"/>
  <c r="B10" i="12" a="1"/>
  <c r="B10" i="12"/>
  <c r="C10" i="12" a="1"/>
  <c r="C10" i="12" s="1"/>
  <c r="D10" i="12" s="1"/>
  <c r="B11" i="12" a="1"/>
  <c r="B11" i="12" s="1"/>
  <c r="C11" i="12" a="1"/>
  <c r="C11" i="12"/>
  <c r="B12" i="12" a="1"/>
  <c r="B12" i="12"/>
  <c r="C12" i="12" a="1"/>
  <c r="C12" i="12" s="1"/>
  <c r="D12" i="12" s="1"/>
  <c r="B13" i="12" a="1"/>
  <c r="C13" i="12" a="1"/>
  <c r="C13" i="12" s="1"/>
  <c r="D13" i="12" s="1"/>
  <c r="B13" i="12"/>
  <c r="B14" i="12" a="1"/>
  <c r="B14" i="12"/>
  <c r="C14" i="12" a="1"/>
  <c r="C14" i="12" s="1"/>
  <c r="D14" i="12" s="1"/>
  <c r="B15" i="12" a="1"/>
  <c r="B15" i="12"/>
  <c r="C15" i="12" a="1"/>
  <c r="C15" i="12" s="1"/>
  <c r="D15" i="12" s="1"/>
  <c r="B16" i="12" a="1"/>
  <c r="B16" i="12"/>
  <c r="C16" i="12" a="1"/>
  <c r="C16" i="12" s="1"/>
  <c r="D16" i="12" s="1"/>
  <c r="B17" i="12" a="1"/>
  <c r="B17" i="12"/>
  <c r="C17" i="12" a="1"/>
  <c r="C17" i="12" s="1"/>
  <c r="D17" i="12" s="1"/>
  <c r="B18" i="12" a="1"/>
  <c r="B18" i="12"/>
  <c r="C18" i="12" a="1"/>
  <c r="C18" i="12" s="1"/>
  <c r="D18" i="12" s="1"/>
  <c r="B19" i="12" a="1"/>
  <c r="B19" i="12"/>
  <c r="C19" i="12" a="1"/>
  <c r="C19" i="12" s="1"/>
  <c r="B20" i="12" a="1"/>
  <c r="B20" i="12"/>
  <c r="C20" i="12" a="1"/>
  <c r="C20" i="12" s="1"/>
  <c r="D20" i="12" s="1"/>
  <c r="B21" i="12" a="1"/>
  <c r="B21" i="12"/>
  <c r="C21" i="12" a="1"/>
  <c r="C21" i="12" s="1"/>
  <c r="D21" i="12" s="1"/>
  <c r="B22" i="12" a="1"/>
  <c r="B22" i="12"/>
  <c r="C22" i="12" a="1"/>
  <c r="C22" i="12" s="1"/>
  <c r="D22" i="12" s="1"/>
  <c r="B23" i="12" a="1"/>
  <c r="B23" i="12"/>
  <c r="C23" i="12" a="1"/>
  <c r="C23" i="12" s="1"/>
  <c r="D23" i="12" s="1"/>
  <c r="B24" i="12" a="1"/>
  <c r="B24" i="12"/>
  <c r="C24" i="12" a="1"/>
  <c r="C24" i="12" s="1"/>
  <c r="D24" i="12" s="1"/>
  <c r="B25" i="12" a="1"/>
  <c r="C25" i="12" a="1"/>
  <c r="C25" i="12" s="1"/>
  <c r="D25" i="12" s="1"/>
  <c r="B25" i="12"/>
  <c r="B26" i="12" a="1"/>
  <c r="B26" i="12"/>
  <c r="C26" i="12" a="1"/>
  <c r="C26" i="12" s="1"/>
  <c r="D26" i="12" s="1"/>
  <c r="B27" i="12" a="1"/>
  <c r="B27" i="12" s="1"/>
  <c r="C27" i="12" a="1"/>
  <c r="C27" i="12"/>
  <c r="B28" i="12" a="1"/>
  <c r="B28" i="12"/>
  <c r="C28" i="12" a="1"/>
  <c r="C28" i="12" s="1"/>
  <c r="B29" i="12" a="1"/>
  <c r="C29" i="12" a="1"/>
  <c r="C29" i="12" s="1"/>
  <c r="B29" i="12"/>
  <c r="B30" i="12" a="1"/>
  <c r="B30" i="12"/>
  <c r="C30" i="12" a="1"/>
  <c r="C30" i="12" s="1"/>
  <c r="B31" i="12" a="1"/>
  <c r="B31" i="12" s="1"/>
  <c r="D31" i="12" s="1"/>
  <c r="C31" i="12" a="1"/>
  <c r="C31" i="12"/>
  <c r="B32" i="12" a="1"/>
  <c r="B32" i="12"/>
  <c r="C32" i="12" a="1"/>
  <c r="C32" i="12" s="1"/>
  <c r="D32" i="12" s="1"/>
  <c r="B33" i="12" a="1"/>
  <c r="B33" i="12"/>
  <c r="C33" i="12" a="1"/>
  <c r="C33" i="12" s="1"/>
  <c r="D33" i="12" s="1"/>
  <c r="B34" i="12" a="1"/>
  <c r="B34" i="12"/>
  <c r="C34" i="12" a="1"/>
  <c r="C34" i="12" s="1"/>
  <c r="D34" i="12" s="1"/>
  <c r="B35" i="12" a="1"/>
  <c r="B35" i="12"/>
  <c r="C35" i="12" a="1"/>
  <c r="C35" i="12" s="1"/>
  <c r="D35" i="12" s="1"/>
  <c r="B36" i="12" a="1"/>
  <c r="B36" i="12"/>
  <c r="C36" i="12" a="1"/>
  <c r="C36" i="12" s="1"/>
  <c r="D36" i="12" s="1"/>
  <c r="B37" i="12" a="1"/>
  <c r="B37" i="12"/>
  <c r="C37" i="12" a="1"/>
  <c r="C37" i="12" s="1"/>
  <c r="B38" i="12" a="1"/>
  <c r="B38" i="12"/>
  <c r="C38" i="12" a="1"/>
  <c r="C38" i="12" s="1"/>
  <c r="B39" i="12" a="1"/>
  <c r="B39" i="12"/>
  <c r="C39" i="12" a="1"/>
  <c r="C39" i="12" s="1"/>
  <c r="B40" i="12" a="1"/>
  <c r="B40" i="12"/>
  <c r="C40" i="12" a="1"/>
  <c r="C40" i="12" s="1"/>
  <c r="B41" i="12" a="1"/>
  <c r="C41" i="12" a="1"/>
  <c r="C41" i="12" s="1"/>
  <c r="D41" i="12" s="1"/>
  <c r="B41" i="12"/>
  <c r="B43" i="12" a="1"/>
  <c r="B43" i="12"/>
  <c r="C43" i="12" a="1"/>
  <c r="C43" i="12" s="1"/>
  <c r="B44" i="12" a="1"/>
  <c r="B44" i="12" s="1"/>
  <c r="C44" i="12" a="1"/>
  <c r="C44" i="12"/>
  <c r="B45" i="12" a="1"/>
  <c r="B45" i="12"/>
  <c r="C45" i="12" a="1"/>
  <c r="C45" i="12" s="1"/>
  <c r="B46" i="12" a="1"/>
  <c r="C46" i="12" a="1"/>
  <c r="C46" i="12" s="1"/>
  <c r="B46" i="12"/>
  <c r="B47" i="12" a="1"/>
  <c r="B47" i="12"/>
  <c r="C47" i="12" a="1"/>
  <c r="C47" i="12" s="1"/>
  <c r="B48" i="12" a="1"/>
  <c r="B48" i="12" s="1"/>
  <c r="C48" i="12" a="1"/>
  <c r="C48" i="12"/>
  <c r="B49" i="12" a="1"/>
  <c r="B49" i="12"/>
  <c r="C49" i="12" a="1"/>
  <c r="C49" i="12" s="1"/>
  <c r="B50" i="12" a="1"/>
  <c r="B50" i="12"/>
  <c r="C50" i="12" a="1"/>
  <c r="C50" i="12" s="1"/>
  <c r="B51" i="12" a="1"/>
  <c r="B51" i="12"/>
  <c r="C51" i="12" a="1"/>
  <c r="C51" i="12" s="1"/>
  <c r="B52" i="12" a="1"/>
  <c r="B52" i="12"/>
  <c r="C52" i="12" a="1"/>
  <c r="C52" i="12" s="1"/>
  <c r="B2" i="12" a="1"/>
  <c r="B2" i="12"/>
  <c r="C2" i="12" a="1"/>
  <c r="C2" i="12" s="1"/>
  <c r="AE6" i="3" a="1"/>
  <c r="AD21" i="3" a="1"/>
  <c r="AD21" i="3" s="1"/>
  <c r="AC16" i="3" a="1"/>
  <c r="AC16" i="3" s="1"/>
  <c r="AC19" i="3" a="1"/>
  <c r="AB16" i="3" a="1"/>
  <c r="AB16" i="3" s="1"/>
  <c r="AA16" i="3" a="1"/>
  <c r="AA16" i="3" s="1"/>
  <c r="Z16" i="3" a="1"/>
  <c r="Z16" i="3" s="1"/>
  <c r="Y19" i="3" a="1"/>
  <c r="X19" i="3" a="1"/>
  <c r="X19" i="3" s="1"/>
  <c r="W19" i="3" a="1"/>
  <c r="W19" i="3" s="1"/>
  <c r="V19" i="3" a="1"/>
  <c r="V19" i="3" s="1"/>
  <c r="U16" i="3" a="1"/>
  <c r="R9" i="3" a="1"/>
  <c r="R9" i="3" s="1"/>
  <c r="Q19" i="3" a="1"/>
  <c r="Q19" i="3" s="1"/>
  <c r="P19" i="3" a="1"/>
  <c r="O14" i="3" a="1"/>
  <c r="O14" i="3" s="1"/>
  <c r="O16" i="3" a="1"/>
  <c r="N19" i="3" a="1"/>
  <c r="N6" i="3" a="1"/>
  <c r="N6" i="3" s="1"/>
  <c r="M19" i="3" a="1"/>
  <c r="M6" i="3" a="1"/>
  <c r="L14" i="3" a="1"/>
  <c r="L14" i="3" s="1"/>
  <c r="L19" i="3" a="1"/>
  <c r="L19" i="3" s="1"/>
  <c r="L6" i="3" a="1"/>
  <c r="K19" i="3" a="1"/>
  <c r="K19" i="3" s="1"/>
  <c r="K6" i="3" a="1"/>
  <c r="K6" i="3" s="1"/>
  <c r="J16" i="3" a="1"/>
  <c r="J16" i="3" s="1"/>
  <c r="F14" i="3"/>
  <c r="G14" i="3" s="1"/>
  <c r="F15" i="3"/>
  <c r="G15" i="3" s="1"/>
  <c r="B9" i="3"/>
  <c r="B10" i="3"/>
  <c r="E8" i="3"/>
  <c r="E9" i="3"/>
  <c r="E17" i="3"/>
  <c r="D9" i="3"/>
  <c r="D19" i="3"/>
  <c r="C11" i="3"/>
  <c r="C16" i="3"/>
  <c r="C17" i="3"/>
  <c r="C23" i="3"/>
  <c r="D13" i="7"/>
  <c r="E13" i="7"/>
  <c r="F13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E6" i="3"/>
  <c r="B6" i="3"/>
  <c r="AB14" i="3" a="1"/>
  <c r="AB14" i="3" s="1"/>
  <c r="X14" i="3" a="1"/>
  <c r="N14" i="3" a="1"/>
  <c r="N14" i="3" s="1"/>
  <c r="AC14" i="3" a="1"/>
  <c r="AC14" i="3" s="1"/>
  <c r="V14" i="3" a="1"/>
  <c r="V14" i="3" s="1"/>
  <c r="U14" i="3" a="1"/>
  <c r="U14" i="3" s="1"/>
  <c r="J14" i="3" a="1"/>
  <c r="J14" i="3" s="1"/>
  <c r="O17" i="3" a="1"/>
  <c r="O17" i="3" s="1"/>
  <c r="W14" i="3" a="1"/>
  <c r="W14" i="3" s="1"/>
  <c r="AD14" i="3" a="1"/>
  <c r="AD14" i="3" s="1"/>
  <c r="I10" i="3"/>
  <c r="C10" i="3"/>
  <c r="F25" i="3"/>
  <c r="G25" i="3" s="1"/>
  <c r="Q21" i="3" a="1"/>
  <c r="Z21" i="3" a="1"/>
  <c r="Z21" i="3" s="1"/>
  <c r="X21" i="3" a="1"/>
  <c r="X21" i="3" s="1"/>
  <c r="U21" i="3" a="1"/>
  <c r="U21" i="3" s="1"/>
  <c r="S21" i="3" a="1"/>
  <c r="S21" i="3" s="1"/>
  <c r="R21" i="3" a="1"/>
  <c r="R21" i="3" s="1"/>
  <c r="M21" i="3" a="1"/>
  <c r="M21" i="3" s="1"/>
  <c r="AB17" i="3" a="1"/>
  <c r="AB17" i="3" s="1"/>
  <c r="Z17" i="3" a="1"/>
  <c r="Z17" i="3" s="1"/>
  <c r="T17" i="3" a="1"/>
  <c r="T17" i="3" s="1"/>
  <c r="M17" i="3" a="1"/>
  <c r="M17" i="3" s="1"/>
  <c r="C21" i="3"/>
  <c r="F21" i="3"/>
  <c r="G21" i="3" s="1"/>
  <c r="L17" i="3" a="1"/>
  <c r="E14" i="3"/>
  <c r="B21" i="3"/>
  <c r="O21" i="3" a="1"/>
  <c r="AF19" i="3"/>
  <c r="D16" i="3"/>
  <c r="E16" i="3"/>
  <c r="B19" i="3"/>
  <c r="C19" i="3"/>
  <c r="E21" i="3"/>
  <c r="B16" i="3"/>
  <c r="F19" i="3"/>
  <c r="G19" i="3" s="1"/>
  <c r="C9" i="3"/>
  <c r="D21" i="3"/>
  <c r="E19" i="3"/>
  <c r="B22" i="3"/>
  <c r="F16" i="3"/>
  <c r="G16" i="3" s="1"/>
  <c r="F9" i="3"/>
  <c r="G9" i="3" s="1"/>
  <c r="O16" i="3"/>
  <c r="C15" i="3"/>
  <c r="D14" i="3"/>
  <c r="D8" i="3"/>
  <c r="E23" i="3"/>
  <c r="B14" i="3"/>
  <c r="F24" i="3"/>
  <c r="G24" i="3" s="1"/>
  <c r="F17" i="3"/>
  <c r="G17" i="3" s="1"/>
  <c r="F6" i="3"/>
  <c r="G6" i="3" s="1"/>
  <c r="C14" i="3"/>
  <c r="D17" i="3"/>
  <c r="E15" i="3"/>
  <c r="B11" i="3"/>
  <c r="F23" i="3"/>
  <c r="G23" i="3" s="1"/>
  <c r="F11" i="3"/>
  <c r="G11" i="3" s="1"/>
  <c r="I15" i="3"/>
  <c r="D15" i="3"/>
  <c r="N19" i="3"/>
  <c r="P19" i="3"/>
  <c r="Q14" i="3"/>
  <c r="Y19" i="3"/>
  <c r="I20" i="3"/>
  <c r="B20" i="3"/>
  <c r="C20" i="3"/>
  <c r="F20" i="3"/>
  <c r="G20" i="3" s="1"/>
  <c r="O21" i="3"/>
  <c r="I18" i="3"/>
  <c r="Z18" i="3" s="1" a="1"/>
  <c r="Z18" i="3" s="1"/>
  <c r="F18" i="3"/>
  <c r="G18" i="3" s="1"/>
  <c r="E18" i="3"/>
  <c r="D18" i="3"/>
  <c r="E20" i="3"/>
  <c r="B18" i="3"/>
  <c r="Q21" i="3"/>
  <c r="I13" i="3"/>
  <c r="X13" i="3" s="1" a="1"/>
  <c r="X13" i="3" s="1"/>
  <c r="D22" i="3"/>
  <c r="D10" i="3"/>
  <c r="E22" i="3"/>
  <c r="E10" i="3"/>
  <c r="B25" i="3"/>
  <c r="F22" i="3"/>
  <c r="G22" i="3" s="1"/>
  <c r="F10" i="3"/>
  <c r="G10" i="3" s="1"/>
  <c r="AC19" i="3"/>
  <c r="C25" i="3"/>
  <c r="D25" i="3"/>
  <c r="E25" i="3"/>
  <c r="M19" i="3"/>
  <c r="AF17" i="3"/>
  <c r="I8" i="3"/>
  <c r="B8" i="3"/>
  <c r="C24" i="3"/>
  <c r="C8" i="3"/>
  <c r="AF21" i="3"/>
  <c r="B12" i="3"/>
  <c r="AF25" i="3"/>
  <c r="AF16" i="3"/>
  <c r="U16" i="3"/>
  <c r="X14" i="3"/>
  <c r="L17" i="3"/>
  <c r="AB10" i="3" a="1"/>
  <c r="AB10" i="3" s="1"/>
  <c r="AA10" i="3" a="1"/>
  <c r="AA10" i="3"/>
  <c r="Z10" i="3" a="1"/>
  <c r="Z10" i="3" s="1"/>
  <c r="Y10" i="3" a="1"/>
  <c r="Y10" i="3" s="1"/>
  <c r="X10" i="3" a="1"/>
  <c r="X10" i="3" s="1"/>
  <c r="W10" i="3" a="1"/>
  <c r="W10" i="3"/>
  <c r="T10" i="3" a="1"/>
  <c r="T10" i="3" s="1"/>
  <c r="S10" i="3" a="1"/>
  <c r="S10" i="3"/>
  <c r="R10" i="3" a="1"/>
  <c r="R10" i="3" s="1"/>
  <c r="Q10" i="3" a="1"/>
  <c r="Q10" i="3"/>
  <c r="O10" i="3" a="1"/>
  <c r="O10" i="3" s="1"/>
  <c r="N10" i="3" a="1"/>
  <c r="N10" i="3" s="1"/>
  <c r="AC10" i="3" a="1"/>
  <c r="AC10" i="3" s="1"/>
  <c r="V10" i="3" a="1"/>
  <c r="V10" i="3"/>
  <c r="U10" i="3" a="1"/>
  <c r="U10" i="3" s="1"/>
  <c r="M10" i="3" a="1"/>
  <c r="M10" i="3"/>
  <c r="K10" i="3" a="1"/>
  <c r="K10" i="3" s="1"/>
  <c r="J10" i="3" a="1"/>
  <c r="J10" i="3"/>
  <c r="P10" i="3" a="1"/>
  <c r="P10" i="3" s="1"/>
  <c r="AF10" i="3"/>
  <c r="AD10" i="3" a="1"/>
  <c r="AD10" i="3" s="1"/>
  <c r="AE10" i="3" a="1"/>
  <c r="AE10" i="3" s="1"/>
  <c r="L10" i="3" a="1"/>
  <c r="L10" i="3"/>
  <c r="Z13" i="3" a="1"/>
  <c r="Z13" i="3" s="1"/>
  <c r="R13" i="3" a="1"/>
  <c r="R13" i="3" s="1"/>
  <c r="AB18" i="3" a="1"/>
  <c r="AB18" i="3" s="1"/>
  <c r="AD18" i="3" a="1"/>
  <c r="AD18" i="3" s="1"/>
  <c r="O18" i="3" a="1"/>
  <c r="O18" i="3" s="1"/>
  <c r="AE20" i="3" a="1"/>
  <c r="AE20" i="3" s="1"/>
  <c r="AD20" i="3" a="1"/>
  <c r="AD20" i="3"/>
  <c r="W20" i="3" a="1"/>
  <c r="O20" i="3" a="1"/>
  <c r="Q20" i="3" a="1"/>
  <c r="Q20" i="3"/>
  <c r="N20" i="3" a="1"/>
  <c r="N20" i="3" s="1"/>
  <c r="AC20" i="3" a="1"/>
  <c r="AC20" i="3"/>
  <c r="AA20" i="3" a="1"/>
  <c r="AA20" i="3" s="1"/>
  <c r="R20" i="3" a="1"/>
  <c r="R20" i="3"/>
  <c r="P20" i="3" a="1"/>
  <c r="P20" i="3"/>
  <c r="L20" i="3" a="1"/>
  <c r="L20" i="3" s="1"/>
  <c r="Y20" i="3" a="1"/>
  <c r="Y20" i="3"/>
  <c r="T20" i="3" a="1"/>
  <c r="T20" i="3" s="1"/>
  <c r="K20" i="3" a="1"/>
  <c r="K20" i="3" s="1"/>
  <c r="AB20" i="3" a="1"/>
  <c r="AB20" i="3" s="1"/>
  <c r="Z20" i="3" a="1"/>
  <c r="Z20" i="3"/>
  <c r="U20" i="3" a="1"/>
  <c r="U20" i="3" s="1"/>
  <c r="M20" i="3" a="1"/>
  <c r="M20" i="3"/>
  <c r="V20" i="3" a="1"/>
  <c r="V20" i="3" s="1"/>
  <c r="X20" i="3" a="1"/>
  <c r="X20" i="3"/>
  <c r="J20" i="3" a="1"/>
  <c r="J20" i="3" s="1"/>
  <c r="S20" i="3" a="1"/>
  <c r="S20" i="3" s="1"/>
  <c r="AF15" i="3"/>
  <c r="AC15" i="3" a="1"/>
  <c r="AC15" i="3" s="1"/>
  <c r="V15" i="3" a="1"/>
  <c r="V15" i="3" s="1"/>
  <c r="U15" i="3" a="1"/>
  <c r="U15" i="3" s="1"/>
  <c r="P15" i="3" a="1"/>
  <c r="AE15" i="3" a="1"/>
  <c r="AE15" i="3" s="1"/>
  <c r="AD15" i="3" a="1"/>
  <c r="AD15" i="3" s="1"/>
  <c r="W15" i="3" a="1"/>
  <c r="W15" i="3"/>
  <c r="O15" i="3" a="1"/>
  <c r="O15" i="3" s="1"/>
  <c r="L15" i="3" a="1"/>
  <c r="L15" i="3" s="1"/>
  <c r="AB15" i="3" a="1"/>
  <c r="AB15" i="3"/>
  <c r="X15" i="3" a="1"/>
  <c r="X15" i="3" s="1"/>
  <c r="S15" i="3" a="1"/>
  <c r="R15" i="3" a="1"/>
  <c r="N15" i="3" a="1"/>
  <c r="N15" i="3" s="1"/>
  <c r="Z15" i="3" a="1"/>
  <c r="Z15" i="3"/>
  <c r="T15" i="3" a="1"/>
  <c r="T15" i="3" s="1"/>
  <c r="AA15" i="3" a="1"/>
  <c r="AA15" i="3" s="1"/>
  <c r="M15" i="3" a="1"/>
  <c r="K15" i="3" a="1"/>
  <c r="K15" i="3"/>
  <c r="Y15" i="3" a="1"/>
  <c r="Y15" i="3" s="1"/>
  <c r="Q15" i="3" a="1"/>
  <c r="Q15" i="3" s="1"/>
  <c r="J15" i="3" a="1"/>
  <c r="J15" i="3" s="1"/>
  <c r="AF20" i="3"/>
  <c r="AD8" i="3" a="1"/>
  <c r="AE8" i="3" a="1"/>
  <c r="P8" i="3" a="1"/>
  <c r="P8" i="3" s="1"/>
  <c r="L8" i="3" a="1"/>
  <c r="L8" i="3" s="1"/>
  <c r="AC8" i="3" a="1"/>
  <c r="AB8" i="3" a="1"/>
  <c r="X8" i="3" a="1"/>
  <c r="X8" i="3" s="1"/>
  <c r="S8" i="3" a="1"/>
  <c r="S8" i="3" s="1"/>
  <c r="N8" i="3" a="1"/>
  <c r="N8" i="3" s="1"/>
  <c r="R8" i="3" a="1"/>
  <c r="R8" i="3" s="1"/>
  <c r="K8" i="3" a="1"/>
  <c r="Z8" i="3" a="1"/>
  <c r="Z8" i="3" s="1"/>
  <c r="O8" i="3" a="1"/>
  <c r="O8" i="3" s="1"/>
  <c r="T8" i="3" a="1"/>
  <c r="AA8" i="3" a="1"/>
  <c r="W8" i="3" a="1"/>
  <c r="W8" i="3"/>
  <c r="U8" i="3" a="1"/>
  <c r="J8" i="3" a="1"/>
  <c r="J8" i="3" s="1"/>
  <c r="V8" i="3" a="1"/>
  <c r="Q8" i="3" a="1"/>
  <c r="Q8" i="3" s="1"/>
  <c r="Y8" i="3" a="1"/>
  <c r="M8" i="3" a="1"/>
  <c r="M8" i="3" s="1"/>
  <c r="Q25" i="3" a="1"/>
  <c r="Q25" i="3" s="1"/>
  <c r="L25" i="3" a="1"/>
  <c r="L25" i="3"/>
  <c r="J25" i="3" a="1"/>
  <c r="J25" i="3" s="1"/>
  <c r="AC25" i="3" a="1"/>
  <c r="AC25" i="3"/>
  <c r="AB25" i="3" a="1"/>
  <c r="AB25" i="3" s="1"/>
  <c r="AA25" i="3" a="1"/>
  <c r="AA25" i="3" s="1"/>
  <c r="Z25" i="3" a="1"/>
  <c r="Z25" i="3" s="1"/>
  <c r="Y25" i="3" a="1"/>
  <c r="Y25" i="3"/>
  <c r="X25" i="3" a="1"/>
  <c r="X25" i="3" s="1"/>
  <c r="U25" i="3" a="1"/>
  <c r="U25" i="3"/>
  <c r="T25" i="3" a="1"/>
  <c r="T25" i="3" s="1"/>
  <c r="S25" i="3" a="1"/>
  <c r="S25" i="3"/>
  <c r="R25" i="3" a="1"/>
  <c r="R25" i="3" s="1"/>
  <c r="P25" i="3" a="1"/>
  <c r="P25" i="3" s="1"/>
  <c r="O25" i="3" a="1"/>
  <c r="O25" i="3" s="1"/>
  <c r="K25" i="3" a="1"/>
  <c r="K25" i="3"/>
  <c r="W25" i="3" a="1"/>
  <c r="W25" i="3" s="1"/>
  <c r="M25" i="3" a="1"/>
  <c r="M25" i="3"/>
  <c r="AD25" i="3" a="1"/>
  <c r="AD25" i="3" s="1"/>
  <c r="AE25" i="3" a="1"/>
  <c r="AE25" i="3"/>
  <c r="V25" i="3" a="1"/>
  <c r="V25" i="3" s="1"/>
  <c r="N25" i="3" a="1"/>
  <c r="N25" i="3" s="1"/>
  <c r="S15" i="3"/>
  <c r="R15" i="3"/>
  <c r="M15" i="3"/>
  <c r="P15" i="3"/>
  <c r="O20" i="3"/>
  <c r="W20" i="3"/>
  <c r="AF13" i="3"/>
  <c r="AB8" i="3"/>
  <c r="T8" i="3"/>
  <c r="AF8" i="3"/>
  <c r="AC8" i="3"/>
  <c r="Y8" i="3"/>
  <c r="U8" i="3"/>
  <c r="AD8" i="3"/>
  <c r="V8" i="3"/>
  <c r="K8" i="3"/>
  <c r="AA8" i="3"/>
  <c r="AE8" i="3"/>
  <c r="M6" i="3"/>
  <c r="D28" i="12" l="1"/>
  <c r="F7" i="3"/>
  <c r="G7" i="3" s="1"/>
  <c r="E7" i="3"/>
  <c r="I7" i="3"/>
  <c r="C7" i="3"/>
  <c r="D7" i="3"/>
  <c r="B7" i="3"/>
  <c r="N18" i="3" a="1"/>
  <c r="N18" i="3" s="1"/>
  <c r="J18" i="3" a="1"/>
  <c r="J18" i="3" s="1"/>
  <c r="K18" i="3" a="1"/>
  <c r="K18" i="3" s="1"/>
  <c r="R18" i="3" a="1"/>
  <c r="R18" i="3" s="1"/>
  <c r="X18" i="3" a="1"/>
  <c r="X18" i="3" s="1"/>
  <c r="U13" i="3" a="1"/>
  <c r="U13" i="3" s="1"/>
  <c r="AF18" i="3"/>
  <c r="L18" i="3" a="1"/>
  <c r="L18" i="3" s="1"/>
  <c r="Q18" i="3" a="1"/>
  <c r="Q18" i="3" s="1"/>
  <c r="V18" i="3" a="1"/>
  <c r="V18" i="3" s="1"/>
  <c r="T18" i="3" a="1"/>
  <c r="T18" i="3" s="1"/>
  <c r="V13" i="3" a="1"/>
  <c r="V13" i="3" s="1"/>
  <c r="AC13" i="3" a="1"/>
  <c r="AC13" i="3" s="1"/>
  <c r="W13" i="3" a="1"/>
  <c r="W13" i="3" s="1"/>
  <c r="AB13" i="3" a="1"/>
  <c r="AB13" i="3" s="1"/>
  <c r="N13" i="3" a="1"/>
  <c r="N13" i="3" s="1"/>
  <c r="K13" i="3" a="1"/>
  <c r="K13" i="3" s="1"/>
  <c r="J13" i="3" a="1"/>
  <c r="J13" i="3" s="1"/>
  <c r="M13" i="3" a="1"/>
  <c r="M13" i="3" s="1"/>
  <c r="Q13" i="3" a="1"/>
  <c r="Q13" i="3" s="1"/>
  <c r="AA13" i="3" a="1"/>
  <c r="AA13" i="3" s="1"/>
  <c r="Y13" i="3" a="1"/>
  <c r="Y13" i="3" s="1"/>
  <c r="S13" i="3" a="1"/>
  <c r="S13" i="3" s="1"/>
  <c r="AD13" i="3" a="1"/>
  <c r="AD13" i="3" s="1"/>
  <c r="AE13" i="3" a="1"/>
  <c r="AE13" i="3" s="1"/>
  <c r="P13" i="3" a="1"/>
  <c r="P13" i="3" s="1"/>
  <c r="Y18" i="3" a="1"/>
  <c r="Y18" i="3" s="1"/>
  <c r="U18" i="3" a="1"/>
  <c r="U18" i="3" s="1"/>
  <c r="S18" i="3" a="1"/>
  <c r="S18" i="3" s="1"/>
  <c r="AC18" i="3" a="1"/>
  <c r="AC18" i="3" s="1"/>
  <c r="P18" i="3" a="1"/>
  <c r="P18" i="3" s="1"/>
  <c r="AA18" i="3" a="1"/>
  <c r="AA18" i="3" s="1"/>
  <c r="W18" i="3" a="1"/>
  <c r="W18" i="3" s="1"/>
  <c r="AE18" i="3" a="1"/>
  <c r="AE18" i="3" s="1"/>
  <c r="M18" i="3" a="1"/>
  <c r="M18" i="3" s="1"/>
  <c r="F13" i="3"/>
  <c r="G13" i="3" s="1"/>
  <c r="C13" i="3"/>
  <c r="E13" i="3"/>
  <c r="D13" i="3"/>
  <c r="AE9" i="3" a="1"/>
  <c r="AE9" i="3" s="1"/>
  <c r="AD9" i="3" a="1"/>
  <c r="AD9" i="3" s="1"/>
  <c r="Y9" i="3" a="1"/>
  <c r="Y9" i="3" s="1"/>
  <c r="X9" i="3" a="1"/>
  <c r="X9" i="3" s="1"/>
  <c r="W9" i="3" a="1"/>
  <c r="W9" i="3" s="1"/>
  <c r="N9" i="3" a="1"/>
  <c r="N9" i="3" s="1"/>
  <c r="L9" i="3" a="1"/>
  <c r="L9" i="3" s="1"/>
  <c r="K9" i="3" a="1"/>
  <c r="K9" i="3" s="1"/>
  <c r="V9" i="3" a="1"/>
  <c r="V9" i="3" s="1"/>
  <c r="M9" i="3" a="1"/>
  <c r="M9" i="3" s="1"/>
  <c r="AB9" i="3" a="1"/>
  <c r="AB9" i="3" s="1"/>
  <c r="AA9" i="3" a="1"/>
  <c r="AA9" i="3" s="1"/>
  <c r="Z9" i="3" a="1"/>
  <c r="Z9" i="3" s="1"/>
  <c r="AC9" i="3" a="1"/>
  <c r="AC9" i="3" s="1"/>
  <c r="O9" i="3" a="1"/>
  <c r="O9" i="3" s="1"/>
  <c r="U9" i="3" a="1"/>
  <c r="U9" i="3" s="1"/>
  <c r="P9" i="3" a="1"/>
  <c r="P9" i="3" s="1"/>
  <c r="J9" i="3" a="1"/>
  <c r="J9" i="3" s="1"/>
  <c r="S9" i="3" a="1"/>
  <c r="S9" i="3" s="1"/>
  <c r="Q9" i="3" a="1"/>
  <c r="Q9" i="3" s="1"/>
  <c r="AF9" i="3"/>
  <c r="L13" i="3" a="1"/>
  <c r="L13" i="3" s="1"/>
  <c r="T13" i="3" a="1"/>
  <c r="T13" i="3" s="1"/>
  <c r="O13" i="3" a="1"/>
  <c r="O13" i="3" s="1"/>
  <c r="T9" i="3" a="1"/>
  <c r="T9" i="3" s="1"/>
  <c r="I24" i="3"/>
  <c r="E24" i="3"/>
  <c r="D24" i="3"/>
  <c r="B24" i="3"/>
  <c r="P17" i="3" a="1"/>
  <c r="P17" i="3" s="1"/>
  <c r="Q17" i="3" a="1"/>
  <c r="Q17" i="3" s="1"/>
  <c r="AA17" i="3" a="1"/>
  <c r="AA17" i="3" s="1"/>
  <c r="X17" i="3" a="1"/>
  <c r="X17" i="3" s="1"/>
  <c r="R17" i="3" a="1"/>
  <c r="R17" i="3" s="1"/>
  <c r="K17" i="3" a="1"/>
  <c r="K17" i="3" s="1"/>
  <c r="V17" i="3" a="1"/>
  <c r="V17" i="3" s="1"/>
  <c r="AC17" i="3" a="1"/>
  <c r="AC17" i="3" s="1"/>
  <c r="U17" i="3" a="1"/>
  <c r="U17" i="3" s="1"/>
  <c r="N17" i="3" a="1"/>
  <c r="N17" i="3" s="1"/>
  <c r="S17" i="3" a="1"/>
  <c r="S17" i="3" s="1"/>
  <c r="J17" i="3" a="1"/>
  <c r="J17" i="3" s="1"/>
  <c r="W17" i="3" a="1"/>
  <c r="W17" i="3" s="1"/>
  <c r="AE17" i="3" a="1"/>
  <c r="AE17" i="3" s="1"/>
  <c r="AD17" i="3" a="1"/>
  <c r="AD17" i="3" s="1"/>
  <c r="Y17" i="3" a="1"/>
  <c r="Y17" i="3" s="1"/>
  <c r="C12" i="3"/>
  <c r="D12" i="3"/>
  <c r="F12" i="3"/>
  <c r="G12" i="3" s="1"/>
  <c r="E12" i="3"/>
  <c r="I12" i="3"/>
  <c r="AC6" i="3" a="1"/>
  <c r="AB6" i="3" a="1"/>
  <c r="AB6" i="3" s="1"/>
  <c r="AA6" i="3" a="1"/>
  <c r="AA6" i="3" s="1"/>
  <c r="U6" i="3" a="1"/>
  <c r="U6" i="3" s="1"/>
  <c r="T6" i="3" a="1"/>
  <c r="T6" i="3" s="1"/>
  <c r="S6" i="3" a="1"/>
  <c r="S6" i="3" s="1"/>
  <c r="R6" i="3" a="1"/>
  <c r="R6" i="3" s="1"/>
  <c r="Q6" i="3" a="1"/>
  <c r="J6" i="3" a="1"/>
  <c r="AD6" i="3" a="1"/>
  <c r="AD6" i="3" s="1"/>
  <c r="V6" i="3" a="1"/>
  <c r="V6" i="3" s="1"/>
  <c r="P6" i="3" a="1"/>
  <c r="P6" i="3" s="1"/>
  <c r="W6" i="3" a="1"/>
  <c r="W6" i="3" s="1"/>
  <c r="Z6" i="3" a="1"/>
  <c r="Z6" i="3" s="1"/>
  <c r="Y6" i="3" a="1"/>
  <c r="X6" i="3" a="1"/>
  <c r="X6" i="3" s="1"/>
  <c r="O6" i="3" a="1"/>
  <c r="O6" i="3" s="1"/>
  <c r="I23" i="3"/>
  <c r="D23" i="3"/>
  <c r="B23" i="3"/>
  <c r="P16" i="3" a="1"/>
  <c r="P16" i="3" s="1"/>
  <c r="R16" i="3" a="1"/>
  <c r="R16" i="3" s="1"/>
  <c r="S16" i="3" a="1"/>
  <c r="S16" i="3" s="1"/>
  <c r="T16" i="3" a="1"/>
  <c r="T16" i="3" s="1"/>
  <c r="W21" i="3" a="1"/>
  <c r="W21" i="3" s="1"/>
  <c r="K21" i="3" a="1"/>
  <c r="K21" i="3" s="1"/>
  <c r="AB21" i="3" a="1"/>
  <c r="AB21" i="3" s="1"/>
  <c r="Y21" i="3" a="1"/>
  <c r="Y21" i="3" s="1"/>
  <c r="T21" i="3" a="1"/>
  <c r="T21" i="3" s="1"/>
  <c r="L21" i="3" a="1"/>
  <c r="L21" i="3" s="1"/>
  <c r="AE21" i="3" a="1"/>
  <c r="AE21" i="3" s="1"/>
  <c r="AC21" i="3" a="1"/>
  <c r="AC21" i="3" s="1"/>
  <c r="V21" i="3" a="1"/>
  <c r="V21" i="3" s="1"/>
  <c r="P21" i="3" a="1"/>
  <c r="P21" i="3" s="1"/>
  <c r="N21" i="3" a="1"/>
  <c r="N21" i="3" s="1"/>
  <c r="AA21" i="3" a="1"/>
  <c r="AA21" i="3" s="1"/>
  <c r="J21" i="3" a="1"/>
  <c r="J21" i="3" s="1"/>
  <c r="AE19" i="3" a="1"/>
  <c r="AE19" i="3" s="1"/>
  <c r="AD19" i="3" a="1"/>
  <c r="AD19" i="3" s="1"/>
  <c r="AB19" i="3" a="1"/>
  <c r="AB19" i="3" s="1"/>
  <c r="AA19" i="3" a="1"/>
  <c r="AA19" i="3" s="1"/>
  <c r="Z19" i="3" a="1"/>
  <c r="Z19" i="3" s="1"/>
  <c r="U19" i="3" a="1"/>
  <c r="U19" i="3" s="1"/>
  <c r="T19" i="3" a="1"/>
  <c r="T19" i="3" s="1"/>
  <c r="S19" i="3" a="1"/>
  <c r="S19" i="3" s="1"/>
  <c r="R19" i="3" a="1"/>
  <c r="R19" i="3" s="1"/>
  <c r="O19" i="3" a="1"/>
  <c r="O19" i="3" s="1"/>
  <c r="J19" i="3" a="1"/>
  <c r="J19" i="3" s="1"/>
  <c r="I22" i="3"/>
  <c r="C22" i="3"/>
  <c r="V16" i="3" a="1"/>
  <c r="V16" i="3" s="1"/>
  <c r="Q16" i="3" a="1"/>
  <c r="Q16" i="3" s="1"/>
  <c r="M16" i="3" a="1"/>
  <c r="M16" i="3" s="1"/>
  <c r="L16" i="3" a="1"/>
  <c r="L16" i="3" s="1"/>
  <c r="AD16" i="3" a="1"/>
  <c r="AD16" i="3" s="1"/>
  <c r="Y16" i="3" a="1"/>
  <c r="Y16" i="3" s="1"/>
  <c r="X16" i="3" a="1"/>
  <c r="X16" i="3" s="1"/>
  <c r="W16" i="3" a="1"/>
  <c r="W16" i="3" s="1"/>
  <c r="N16" i="3" a="1"/>
  <c r="N16" i="3" s="1"/>
  <c r="K16" i="3" a="1"/>
  <c r="K16" i="3" s="1"/>
  <c r="AF14" i="3"/>
  <c r="Z14" i="3" a="1"/>
  <c r="Z14" i="3" s="1"/>
  <c r="T14" i="3" a="1"/>
  <c r="T14" i="3" s="1"/>
  <c r="R14" i="3" a="1"/>
  <c r="R14" i="3" s="1"/>
  <c r="M14" i="3" a="1"/>
  <c r="M14" i="3" s="1"/>
  <c r="AE14" i="3" a="1"/>
  <c r="AE14" i="3" s="1"/>
  <c r="AA14" i="3" a="1"/>
  <c r="AA14" i="3" s="1"/>
  <c r="Y14" i="3" a="1"/>
  <c r="Y14" i="3" s="1"/>
  <c r="S14" i="3" a="1"/>
  <c r="S14" i="3" s="1"/>
  <c r="K14" i="3" a="1"/>
  <c r="K14" i="3" s="1"/>
  <c r="P14" i="3" a="1"/>
  <c r="P14" i="3" s="1"/>
  <c r="I11" i="3"/>
  <c r="D11" i="3"/>
  <c r="E11" i="3"/>
  <c r="AE6" i="3"/>
  <c r="L6" i="3"/>
  <c r="Y6" i="3"/>
  <c r="AC6" i="3"/>
  <c r="J6" i="3"/>
  <c r="Q6" i="3"/>
  <c r="C6" i="3"/>
  <c r="D43" i="12"/>
  <c r="D47" i="12"/>
  <c r="D2" i="12"/>
  <c r="AF6" i="3" s="1"/>
  <c r="D11" i="12"/>
  <c r="D9" i="12"/>
  <c r="D29" i="12"/>
  <c r="D27" i="12"/>
  <c r="D48" i="12"/>
  <c r="D46" i="12"/>
  <c r="D44" i="12"/>
  <c r="D52" i="12"/>
  <c r="D50" i="12"/>
  <c r="D40" i="12"/>
  <c r="D39" i="12"/>
  <c r="D37" i="12"/>
  <c r="D30" i="12"/>
  <c r="D19" i="12"/>
  <c r="D38" i="12"/>
  <c r="D51" i="12"/>
  <c r="D49" i="12"/>
  <c r="D45" i="12"/>
  <c r="W24" i="3" l="1" a="1"/>
  <c r="W24" i="3" s="1"/>
  <c r="O24" i="3" a="1"/>
  <c r="O24" i="3" s="1"/>
  <c r="AE24" i="3" a="1"/>
  <c r="AE24" i="3" s="1"/>
  <c r="L24" i="3" a="1"/>
  <c r="L24" i="3" s="1"/>
  <c r="Y24" i="3" a="1"/>
  <c r="Y24" i="3" s="1"/>
  <c r="X24" i="3" a="1"/>
  <c r="X24" i="3" s="1"/>
  <c r="N24" i="3" a="1"/>
  <c r="N24" i="3" s="1"/>
  <c r="K24" i="3" a="1"/>
  <c r="K24" i="3" s="1"/>
  <c r="Q24" i="3" a="1"/>
  <c r="Q24" i="3" s="1"/>
  <c r="V24" i="3" a="1"/>
  <c r="V24" i="3" s="1"/>
  <c r="AC24" i="3" a="1"/>
  <c r="AC24" i="3" s="1"/>
  <c r="AB24" i="3" a="1"/>
  <c r="AB24" i="3" s="1"/>
  <c r="AA24" i="3" a="1"/>
  <c r="AA24" i="3" s="1"/>
  <c r="T24" i="3" a="1"/>
  <c r="T24" i="3" s="1"/>
  <c r="R24" i="3" a="1"/>
  <c r="R24" i="3" s="1"/>
  <c r="M24" i="3" a="1"/>
  <c r="M24" i="3" s="1"/>
  <c r="AD24" i="3" a="1"/>
  <c r="AD24" i="3" s="1"/>
  <c r="J24" i="3" a="1"/>
  <c r="J24" i="3" s="1"/>
  <c r="AF24" i="3"/>
  <c r="S24" i="3" a="1"/>
  <c r="S24" i="3" s="1"/>
  <c r="Z24" i="3" a="1"/>
  <c r="Z24" i="3" s="1"/>
  <c r="U24" i="3" a="1"/>
  <c r="U24" i="3" s="1"/>
  <c r="P24" i="3" a="1"/>
  <c r="P24" i="3" s="1"/>
  <c r="AC11" i="3" a="1"/>
  <c r="AC11" i="3" s="1"/>
  <c r="U11" i="3" a="1"/>
  <c r="U11" i="3" s="1"/>
  <c r="O11" i="3" a="1"/>
  <c r="O11" i="3" s="1"/>
  <c r="AB11" i="3" a="1"/>
  <c r="AB11" i="3" s="1"/>
  <c r="AA11" i="3" a="1"/>
  <c r="AA11" i="3" s="1"/>
  <c r="Z11" i="3" a="1"/>
  <c r="Z11" i="3" s="1"/>
  <c r="T11" i="3" a="1"/>
  <c r="T11" i="3" s="1"/>
  <c r="S11" i="3" a="1"/>
  <c r="S11" i="3" s="1"/>
  <c r="R11" i="3" a="1"/>
  <c r="R11" i="3" s="1"/>
  <c r="Q11" i="3" a="1"/>
  <c r="Q11" i="3" s="1"/>
  <c r="P11" i="3" a="1"/>
  <c r="P11" i="3" s="1"/>
  <c r="L11" i="3" a="1"/>
  <c r="L11" i="3" s="1"/>
  <c r="J11" i="3" a="1"/>
  <c r="J11" i="3" s="1"/>
  <c r="Y11" i="3" a="1"/>
  <c r="Y11" i="3" s="1"/>
  <c r="X11" i="3" a="1"/>
  <c r="X11" i="3" s="1"/>
  <c r="W11" i="3" a="1"/>
  <c r="W11" i="3" s="1"/>
  <c r="N11" i="3" a="1"/>
  <c r="N11" i="3" s="1"/>
  <c r="M11" i="3" a="1"/>
  <c r="M11" i="3" s="1"/>
  <c r="AF11" i="3"/>
  <c r="AE11" i="3" a="1"/>
  <c r="AE11" i="3" s="1"/>
  <c r="K11" i="3" a="1"/>
  <c r="K11" i="3" s="1"/>
  <c r="V11" i="3" a="1"/>
  <c r="V11" i="3" s="1"/>
  <c r="AD11" i="3" a="1"/>
  <c r="AD11" i="3" s="1"/>
  <c r="AD12" i="3" a="1"/>
  <c r="AD12" i="3" s="1"/>
  <c r="Q12" i="3" a="1"/>
  <c r="Q12" i="3" s="1"/>
  <c r="U12" i="3" a="1"/>
  <c r="U12" i="3" s="1"/>
  <c r="K12" i="3" a="1"/>
  <c r="K12" i="3" s="1"/>
  <c r="Y12" i="3" a="1"/>
  <c r="Y12" i="3" s="1"/>
  <c r="S12" i="3" a="1"/>
  <c r="S12" i="3" s="1"/>
  <c r="M12" i="3" a="1"/>
  <c r="M12" i="3" s="1"/>
  <c r="P12" i="3" a="1"/>
  <c r="P12" i="3" s="1"/>
  <c r="J12" i="3" a="1"/>
  <c r="J12" i="3" s="1"/>
  <c r="T12" i="3" a="1"/>
  <c r="T12" i="3" s="1"/>
  <c r="X12" i="3" a="1"/>
  <c r="X12" i="3" s="1"/>
  <c r="W12" i="3" a="1"/>
  <c r="W12" i="3" s="1"/>
  <c r="R12" i="3" a="1"/>
  <c r="R12" i="3" s="1"/>
  <c r="AC12" i="3" a="1"/>
  <c r="AC12" i="3" s="1"/>
  <c r="N12" i="3" a="1"/>
  <c r="N12" i="3" s="1"/>
  <c r="AB12" i="3" a="1"/>
  <c r="AB12" i="3" s="1"/>
  <c r="AF12" i="3"/>
  <c r="AE12" i="3" a="1"/>
  <c r="AE12" i="3" s="1"/>
  <c r="O12" i="3" a="1"/>
  <c r="O12" i="3" s="1"/>
  <c r="L12" i="3" a="1"/>
  <c r="L12" i="3" s="1"/>
  <c r="Z12" i="3" a="1"/>
  <c r="Z12" i="3" s="1"/>
  <c r="AA12" i="3" a="1"/>
  <c r="AA12" i="3" s="1"/>
  <c r="V12" i="3" a="1"/>
  <c r="V12" i="3" s="1"/>
  <c r="AC7" i="3" a="1"/>
  <c r="AC7" i="3" s="1"/>
  <c r="U7" i="3" a="1"/>
  <c r="U7" i="3" s="1"/>
  <c r="M7" i="3" a="1"/>
  <c r="M7" i="3" s="1"/>
  <c r="AA7" i="3" a="1"/>
  <c r="AA7" i="3" s="1"/>
  <c r="R7" i="3" a="1"/>
  <c r="R7" i="3" s="1"/>
  <c r="K7" i="3" a="1"/>
  <c r="K7" i="3" s="1"/>
  <c r="O7" i="3" a="1"/>
  <c r="O7" i="3" s="1"/>
  <c r="AF7" i="3"/>
  <c r="J7" i="3" a="1"/>
  <c r="J7" i="3" s="1"/>
  <c r="Y7" i="3" a="1"/>
  <c r="Y7" i="3" s="1"/>
  <c r="AB7" i="3" a="1"/>
  <c r="AB7" i="3" s="1"/>
  <c r="AE7" i="3" a="1"/>
  <c r="AE7" i="3" s="1"/>
  <c r="P7" i="3" a="1"/>
  <c r="P7" i="3" s="1"/>
  <c r="N7" i="3" a="1"/>
  <c r="N7" i="3" s="1"/>
  <c r="AD7" i="3" a="1"/>
  <c r="AD7" i="3" s="1"/>
  <c r="Q7" i="3" a="1"/>
  <c r="Q7" i="3" s="1"/>
  <c r="V7" i="3" a="1"/>
  <c r="V7" i="3" s="1"/>
  <c r="S7" i="3" a="1"/>
  <c r="S7" i="3" s="1"/>
  <c r="X7" i="3" a="1"/>
  <c r="X7" i="3" s="1"/>
  <c r="W7" i="3" a="1"/>
  <c r="W7" i="3" s="1"/>
  <c r="L7" i="3" a="1"/>
  <c r="L7" i="3" s="1"/>
  <c r="T7" i="3" a="1"/>
  <c r="T7" i="3" s="1"/>
  <c r="Z7" i="3" a="1"/>
  <c r="Z7" i="3" s="1"/>
  <c r="V23" i="3" a="1"/>
  <c r="V23" i="3" s="1"/>
  <c r="P23" i="3" a="1"/>
  <c r="P23" i="3" s="1"/>
  <c r="L23" i="3" a="1"/>
  <c r="L23" i="3" s="1"/>
  <c r="AE23" i="3" a="1"/>
  <c r="AE23" i="3" s="1"/>
  <c r="AB23" i="3" a="1"/>
  <c r="AB23" i="3" s="1"/>
  <c r="AA23" i="3" a="1"/>
  <c r="AA23" i="3" s="1"/>
  <c r="Z23" i="3" a="1"/>
  <c r="Z23" i="3" s="1"/>
  <c r="W23" i="3" a="1"/>
  <c r="W23" i="3" s="1"/>
  <c r="U23" i="3" a="1"/>
  <c r="U23" i="3" s="1"/>
  <c r="T23" i="3" a="1"/>
  <c r="T23" i="3" s="1"/>
  <c r="S23" i="3" a="1"/>
  <c r="S23" i="3" s="1"/>
  <c r="R23" i="3" a="1"/>
  <c r="R23" i="3" s="1"/>
  <c r="J23" i="3" a="1"/>
  <c r="J23" i="3" s="1"/>
  <c r="N23" i="3" a="1"/>
  <c r="N23" i="3" s="1"/>
  <c r="O23" i="3" a="1"/>
  <c r="O23" i="3" s="1"/>
  <c r="M23" i="3" a="1"/>
  <c r="M23" i="3" s="1"/>
  <c r="AD23" i="3" a="1"/>
  <c r="AD23" i="3" s="1"/>
  <c r="AC23" i="3" a="1"/>
  <c r="AC23" i="3" s="1"/>
  <c r="Y23" i="3" a="1"/>
  <c r="Y23" i="3" s="1"/>
  <c r="K23" i="3" a="1"/>
  <c r="K23" i="3" s="1"/>
  <c r="AF23" i="3"/>
  <c r="Q23" i="3" a="1"/>
  <c r="Q23" i="3" s="1"/>
  <c r="X23" i="3" a="1"/>
  <c r="X23" i="3" s="1"/>
  <c r="AC22" i="3" a="1"/>
  <c r="AC22" i="3" s="1"/>
  <c r="Y22" i="3" a="1"/>
  <c r="Y22" i="3" s="1"/>
  <c r="X22" i="3" a="1"/>
  <c r="X22" i="3" s="1"/>
  <c r="N22" i="3" a="1"/>
  <c r="N22" i="3" s="1"/>
  <c r="AD22" i="3" a="1"/>
  <c r="AD22" i="3" s="1"/>
  <c r="Q22" i="3" a="1"/>
  <c r="Q22" i="3" s="1"/>
  <c r="P22" i="3" a="1"/>
  <c r="P22" i="3" s="1"/>
  <c r="M22" i="3" a="1"/>
  <c r="M22" i="3" s="1"/>
  <c r="L22" i="3" a="1"/>
  <c r="L22" i="3" s="1"/>
  <c r="AE22" i="3" a="1"/>
  <c r="AE22" i="3" s="1"/>
  <c r="U22" i="3" a="1"/>
  <c r="U22" i="3" s="1"/>
  <c r="T22" i="3" a="1"/>
  <c r="T22" i="3" s="1"/>
  <c r="S22" i="3" a="1"/>
  <c r="S22" i="3" s="1"/>
  <c r="R22" i="3" a="1"/>
  <c r="R22" i="3" s="1"/>
  <c r="K22" i="3" a="1"/>
  <c r="K22" i="3" s="1"/>
  <c r="J22" i="3" a="1"/>
  <c r="J22" i="3" s="1"/>
  <c r="V22" i="3" a="1"/>
  <c r="V22" i="3" s="1"/>
  <c r="O22" i="3" a="1"/>
  <c r="O22" i="3" s="1"/>
  <c r="AF22" i="3"/>
  <c r="AA22" i="3" a="1"/>
  <c r="AA22" i="3" s="1"/>
  <c r="W22" i="3" a="1"/>
  <c r="W22" i="3" s="1"/>
  <c r="AB22" i="3" a="1"/>
  <c r="AB22" i="3" s="1"/>
  <c r="Z22" i="3" a="1"/>
  <c r="Z22" i="3" s="1"/>
</calcChain>
</file>

<file path=xl/sharedStrings.xml><?xml version="1.0" encoding="utf-8"?>
<sst xmlns="http://schemas.openxmlformats.org/spreadsheetml/2006/main" count="374" uniqueCount="158">
  <si>
    <t>Connecticut</t>
  </si>
  <si>
    <t>Massachusetts</t>
  </si>
  <si>
    <t>Tennessee</t>
  </si>
  <si>
    <t>Rhode Island</t>
  </si>
  <si>
    <t>Idaho</t>
  </si>
  <si>
    <t>No. A's</t>
  </si>
  <si>
    <t>No. NI's</t>
  </si>
  <si>
    <t>1. Reviewer:</t>
  </si>
  <si>
    <t>2. District:</t>
  </si>
  <si>
    <t>3. State</t>
  </si>
  <si>
    <t>I.1</t>
  </si>
  <si>
    <t>A</t>
  </si>
  <si>
    <t>I.2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</si>
  <si>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</si>
  <si>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</si>
  <si>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</si>
  <si>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</si>
  <si>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</si>
  <si>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</si>
  <si>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</si>
  <si>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</si>
  <si>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</si>
  <si>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</si>
  <si>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IIA.1</t>
  </si>
  <si>
    <t>IIA.2</t>
  </si>
  <si>
    <t>IIA.3</t>
  </si>
  <si>
    <t>IIA.4</t>
  </si>
  <si>
    <t>III.1</t>
  </si>
  <si>
    <t>III.2</t>
  </si>
  <si>
    <t>III.3</t>
  </si>
  <si>
    <t>III.4</t>
  </si>
  <si>
    <t>III.5</t>
  </si>
  <si>
    <t>III.6</t>
  </si>
  <si>
    <t>State</t>
  </si>
  <si>
    <t>District</t>
  </si>
  <si>
    <t>Region</t>
  </si>
  <si>
    <t>Phase</t>
  </si>
  <si>
    <t>Audit Date</t>
  </si>
  <si>
    <t>Notes</t>
  </si>
  <si>
    <t>Alabama</t>
  </si>
  <si>
    <t>Arkansas</t>
  </si>
  <si>
    <t>Arizona</t>
  </si>
  <si>
    <t>Colorado</t>
  </si>
  <si>
    <t>Florida</t>
  </si>
  <si>
    <t>Georgia</t>
  </si>
  <si>
    <t>Iowa</t>
  </si>
  <si>
    <t>Kansas</t>
  </si>
  <si>
    <t>Illinois</t>
  </si>
  <si>
    <t>Indiana</t>
  </si>
  <si>
    <t>Kentucky</t>
  </si>
  <si>
    <t>Maryland</t>
  </si>
  <si>
    <t>Mississippi</t>
  </si>
  <si>
    <t>Minnesota</t>
  </si>
  <si>
    <t>Missouri</t>
  </si>
  <si>
    <t>Montana</t>
  </si>
  <si>
    <t>North Carolina</t>
  </si>
  <si>
    <t>North Dakota</t>
  </si>
  <si>
    <t>Nebraska</t>
  </si>
  <si>
    <t>New Jersey</t>
  </si>
  <si>
    <t>New Mexico</t>
  </si>
  <si>
    <t>New York</t>
  </si>
  <si>
    <t>Ohio</t>
  </si>
  <si>
    <t>Oklahoma</t>
  </si>
  <si>
    <t>Oregon</t>
  </si>
  <si>
    <t>Pennsylvania</t>
  </si>
  <si>
    <t>South Dakota</t>
  </si>
  <si>
    <t>Texas</t>
  </si>
  <si>
    <t>Utah</t>
  </si>
  <si>
    <t>Virginia</t>
  </si>
  <si>
    <t>Washington</t>
  </si>
  <si>
    <t>Wisconsin</t>
  </si>
  <si>
    <t>Alaska</t>
  </si>
  <si>
    <t>Louisiana</t>
  </si>
  <si>
    <t>Maine</t>
  </si>
  <si>
    <t>Michigan</t>
  </si>
  <si>
    <t>Nevada</t>
  </si>
  <si>
    <t>Puerto Rico</t>
  </si>
  <si>
    <t>Vermont</t>
  </si>
  <si>
    <t>Wyoming</t>
  </si>
  <si>
    <t>#</t>
  </si>
  <si>
    <t>N/A</t>
  </si>
  <si>
    <t>NI</t>
  </si>
  <si>
    <t>Rating</t>
  </si>
  <si>
    <t>Food Audit Information</t>
  </si>
  <si>
    <t>Food Performance Ratings</t>
  </si>
  <si>
    <t>South Carolina (A)</t>
  </si>
  <si>
    <t>South Carolina (H)</t>
  </si>
  <si>
    <t>West Virginia (A)</t>
  </si>
  <si>
    <t>West Virginia (H)</t>
  </si>
  <si>
    <t>Reviewer:</t>
  </si>
  <si>
    <t>Region:</t>
  </si>
  <si>
    <t>District:</t>
  </si>
  <si>
    <t>NOL - New Orleans</t>
  </si>
  <si>
    <t>SEA - Seattle</t>
  </si>
  <si>
    <t>LOS - Los Angeles</t>
  </si>
  <si>
    <t>DAL - Dallas</t>
  </si>
  <si>
    <t>DEN - Denver</t>
  </si>
  <si>
    <t>NEW - New England</t>
  </si>
  <si>
    <t>FLA - Florida</t>
  </si>
  <si>
    <t>ATL - Atlanta</t>
  </si>
  <si>
    <t>CHI - Chicago</t>
  </si>
  <si>
    <t>DET - Detroit</t>
  </si>
  <si>
    <t>KAN - Kansas</t>
  </si>
  <si>
    <t>CIN - Cincinnati</t>
  </si>
  <si>
    <t>BLT - Baltimore</t>
  </si>
  <si>
    <t>MIN - Minneapolis</t>
  </si>
  <si>
    <t>SAN - San Francisco</t>
  </si>
  <si>
    <t>NWJ - New Jersey</t>
  </si>
  <si>
    <t>NYK - New York</t>
  </si>
  <si>
    <t>PHI - Philadelphia</t>
  </si>
  <si>
    <t>SJN - San Juan</t>
  </si>
  <si>
    <t>SE - South East</t>
  </si>
  <si>
    <t>P - Pacific</t>
  </si>
  <si>
    <t>SW - South West</t>
  </si>
  <si>
    <t>NE - North East</t>
  </si>
  <si>
    <t>C - Central</t>
  </si>
  <si>
    <t>Auditor Initials</t>
  </si>
  <si>
    <t>Results</t>
  </si>
  <si>
    <t>Type</t>
  </si>
  <si>
    <t>Food GMP</t>
  </si>
  <si>
    <t>Juice HACCP</t>
  </si>
  <si>
    <t>LACF/AF</t>
  </si>
  <si>
    <t>Seafood HACCP</t>
  </si>
  <si>
    <t>J</t>
  </si>
  <si>
    <t>Other-List in Notes</t>
  </si>
  <si>
    <t>Q1</t>
  </si>
  <si>
    <t>Q2</t>
  </si>
  <si>
    <t>Q3</t>
  </si>
  <si>
    <t>Q4</t>
  </si>
  <si>
    <t>Total Entries</t>
  </si>
  <si>
    <t>Firm</t>
  </si>
  <si>
    <t>Firm FEI/CFN</t>
  </si>
  <si>
    <t>* Blank cells are zero values.</t>
  </si>
  <si>
    <t>Audits and Joint Inspections Performed</t>
  </si>
  <si>
    <t>California (S)</t>
  </si>
  <si>
    <t>California (N)</t>
  </si>
  <si>
    <t>Rating 2</t>
  </si>
  <si>
    <t>Type of Inspection</t>
  </si>
  <si>
    <t>Needs Improvement Ratings for Performance Factors</t>
  </si>
  <si>
    <t>The quarter end dates will calculate automatically.</t>
  </si>
  <si>
    <t>4. Required Audits</t>
  </si>
  <si>
    <t>5. Contract Start Date</t>
  </si>
  <si>
    <t>% Completed</t>
  </si>
  <si>
    <t>1. Enter the name of the FDA reviewer.</t>
  </si>
  <si>
    <t>2. Select the District from the drop down list.</t>
  </si>
  <si>
    <t>3. Select the State from the drop down list.</t>
  </si>
  <si>
    <t>4. Enter the number of required audits for the contract period of performance.</t>
  </si>
  <si>
    <t>5. Enter the start date of the contract period of performance (MM/DD/YYYY).</t>
  </si>
  <si>
    <t xml:space="preserve">Table 2 counts the number of needs improvement (NI) ratings for each performance factor reported on the Food Audit Record 
</t>
  </si>
  <si>
    <t>Table 1 counts the number of audit and joint inspections reported on the</t>
  </si>
  <si>
    <t xml:space="preserve"> Food Audit Record worksheet for each quarter. See Appendix E.</t>
  </si>
  <si>
    <t>worksheets and calculates the overall rating for the contract period of performance. See Appendix E.</t>
  </si>
  <si>
    <t>Performance</t>
  </si>
  <si>
    <t>Worksheet Q1</t>
  </si>
  <si>
    <t>Food Audits</t>
  </si>
  <si>
    <t>Worksheet Q2</t>
  </si>
  <si>
    <t>Worksheet Q3</t>
  </si>
  <si>
    <t>Worksheet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</si>
</sst>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0.0%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22"/>
      <color indexed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/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" fillId="23" borderId="7" applyNumberFormat="0" applyFont="0" applyAlignment="0" applyProtection="0"/>
    <xf numFmtId="0" fontId="28" fillId="20" borderId="8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4" fillId="24" borderId="0" xfId="0" applyFont="1" applyFill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4" borderId="0" xfId="0" applyFont="1" applyFill="1" applyAlignment="1"/>
    <xf numFmtId="0" fontId="4" fillId="24" borderId="0" xfId="0" applyFont="1" applyFill="1" applyAlignment="1">
      <alignment horizontal="center"/>
    </xf>
    <xf numFmtId="0" fontId="3" fillId="24" borderId="0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vertical="center"/>
    </xf>
    <xf numFmtId="0" fontId="5" fillId="25" borderId="0" xfId="0" applyFont="1" applyFill="1" applyBorder="1" applyAlignment="1">
      <alignment horizontal="right"/>
    </xf>
    <xf numFmtId="0" fontId="9" fillId="25" borderId="0" xfId="0" applyFont="1" applyFill="1" applyBorder="1" applyAlignment="1"/>
    <xf numFmtId="0" fontId="8" fillId="25" borderId="0" xfId="0" applyFont="1" applyFill="1" applyBorder="1" applyAlignment="1">
      <alignment vertical="center"/>
    </xf>
    <xf numFmtId="0" fontId="5" fillId="25" borderId="14" xfId="0" applyFont="1" applyFill="1" applyBorder="1" applyAlignment="1">
      <alignment horizontal="right"/>
    </xf>
    <xf numFmtId="0" fontId="5" fillId="25" borderId="15" xfId="0" applyFont="1" applyFill="1" applyBorder="1" applyAlignment="1">
      <alignment horizontal="right"/>
    </xf>
    <xf numFmtId="0" fontId="8" fillId="25" borderId="16" xfId="0" applyFont="1" applyFill="1" applyBorder="1" applyAlignment="1">
      <alignment vertical="center"/>
    </xf>
    <xf numFmtId="0" fontId="5" fillId="25" borderId="17" xfId="0" applyFont="1" applyFill="1" applyBorder="1" applyAlignment="1">
      <alignment horizontal="right"/>
    </xf>
    <xf numFmtId="0" fontId="5" fillId="25" borderId="18" xfId="0" applyFont="1" applyFill="1" applyBorder="1" applyAlignment="1">
      <alignment horizontal="right"/>
    </xf>
    <xf numFmtId="0" fontId="9" fillId="25" borderId="18" xfId="0" applyFont="1" applyFill="1" applyBorder="1" applyAlignment="1"/>
    <xf numFmtId="0" fontId="8" fillId="25" borderId="18" xfId="0" applyFont="1" applyFill="1" applyBorder="1" applyAlignment="1">
      <alignment vertical="center"/>
    </xf>
    <xf numFmtId="0" fontId="8" fillId="25" borderId="19" xfId="0" applyFont="1" applyFill="1" applyBorder="1" applyAlignment="1">
      <alignment vertical="center"/>
    </xf>
    <xf numFmtId="0" fontId="5" fillId="25" borderId="20" xfId="0" applyFont="1" applyFill="1" applyBorder="1" applyAlignment="1">
      <alignment horizontal="right"/>
    </xf>
    <xf numFmtId="0" fontId="8" fillId="25" borderId="21" xfId="0" applyFont="1" applyFill="1" applyBorder="1" applyAlignment="1">
      <alignment vertical="center"/>
    </xf>
    <xf numFmtId="0" fontId="9" fillId="25" borderId="18" xfId="0" applyFont="1" applyFill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11" fillId="24" borderId="0" xfId="0" applyFont="1" applyFill="1" applyBorder="1" applyAlignment="1">
      <alignment horizontal="center" vertical="center" wrapText="1"/>
    </xf>
    <xf numFmtId="0" fontId="10" fillId="24" borderId="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24" borderId="0" xfId="0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0" xfId="0" applyFont="1" applyFill="1" applyBorder="1" applyAlignment="1">
      <alignment horizontal="center"/>
    </xf>
    <xf numFmtId="0" fontId="0" fillId="24" borderId="0" xfId="0" applyFill="1" applyBorder="1"/>
    <xf numFmtId="0" fontId="5" fillId="25" borderId="24" xfId="0" applyFont="1" applyFill="1" applyBorder="1" applyAlignment="1">
      <alignment horizontal="right"/>
    </xf>
    <xf numFmtId="0" fontId="5" fillId="24" borderId="0" xfId="0" applyFont="1" applyFill="1" applyBorder="1"/>
    <xf numFmtId="0" fontId="0" fillId="24" borderId="0" xfId="0" applyFill="1" applyBorder="1" applyAlignment="1"/>
    <xf numFmtId="0" fontId="9" fillId="25" borderId="30" xfId="0" applyFont="1" applyFill="1" applyBorder="1" applyAlignment="1" applyProtection="1">
      <alignment horizontal="left"/>
    </xf>
    <xf numFmtId="0" fontId="0" fillId="25" borderId="31" xfId="0" applyFill="1" applyBorder="1"/>
    <xf numFmtId="14" fontId="13" fillId="0" borderId="32" xfId="0" applyNumberFormat="1" applyFont="1" applyBorder="1" applyAlignment="1">
      <alignment horizontal="center"/>
    </xf>
    <xf numFmtId="14" fontId="13" fillId="0" borderId="24" xfId="0" applyNumberFormat="1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24" borderId="24" xfId="0" applyFont="1" applyFill="1" applyBorder="1" applyAlignment="1">
      <alignment horizont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14" fontId="9" fillId="0" borderId="35" xfId="0" applyNumberFormat="1" applyFont="1" applyBorder="1" applyAlignment="1" applyProtection="1">
      <alignment horizontal="center" vertical="center"/>
      <protection locked="0"/>
    </xf>
    <xf numFmtId="0" fontId="9" fillId="0" borderId="36" xfId="0" applyFont="1" applyFill="1" applyBorder="1" applyAlignment="1" applyProtection="1">
      <alignment horizontal="center" vertical="center"/>
      <protection locked="0"/>
    </xf>
    <xf numFmtId="49" fontId="9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36" xfId="0" applyFont="1" applyFill="1" applyBorder="1" applyAlignment="1" applyProtection="1">
      <alignment horizontal="center" vertical="center" wrapText="1"/>
      <protection locked="0"/>
    </xf>
    <xf numFmtId="9" fontId="9" fillId="24" borderId="37" xfId="39" applyFont="1" applyFill="1" applyBorder="1" applyAlignment="1">
      <alignment horizontal="center" vertical="center"/>
    </xf>
    <xf numFmtId="0" fontId="9" fillId="24" borderId="38" xfId="0" applyFont="1" applyFill="1" applyBorder="1" applyAlignment="1" applyProtection="1">
      <alignment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Fill="1" applyBorder="1" applyAlignment="1" applyProtection="1">
      <alignment horizontal="center" vertical="center"/>
      <protection locked="0"/>
    </xf>
    <xf numFmtId="164" fontId="9" fillId="0" borderId="41" xfId="0" applyNumberFormat="1" applyFont="1" applyFill="1" applyBorder="1" applyAlignment="1" applyProtection="1">
      <alignment horizontal="center" vertical="center"/>
      <protection locked="0"/>
    </xf>
    <xf numFmtId="0" fontId="9" fillId="0" borderId="42" xfId="0" applyFont="1" applyFill="1" applyBorder="1" applyAlignment="1" applyProtection="1">
      <alignment horizontal="center" vertical="center"/>
      <protection locked="0"/>
    </xf>
    <xf numFmtId="49" fontId="9" fillId="0" borderId="43" xfId="0" applyNumberFormat="1" applyFont="1" applyFill="1" applyBorder="1" applyAlignment="1" applyProtection="1">
      <alignment horizontal="center" vertical="center"/>
      <protection locked="0"/>
    </xf>
    <xf numFmtId="0" fontId="9" fillId="24" borderId="37" xfId="0" applyFont="1" applyFill="1" applyBorder="1" applyAlignment="1" applyProtection="1">
      <alignment wrapText="1"/>
      <protection locked="0"/>
    </xf>
    <xf numFmtId="0" fontId="9" fillId="24" borderId="41" xfId="0" applyFont="1" applyFill="1" applyBorder="1" applyAlignment="1" applyProtection="1">
      <alignment horizontal="center" vertical="center"/>
      <protection locked="0"/>
    </xf>
    <xf numFmtId="0" fontId="5" fillId="24" borderId="42" xfId="0" applyFont="1" applyFill="1" applyBorder="1" applyAlignment="1" applyProtection="1">
      <alignment horizontal="center" vertical="center" wrapText="1"/>
      <protection locked="0"/>
    </xf>
    <xf numFmtId="0" fontId="9" fillId="24" borderId="43" xfId="0" applyFont="1" applyFill="1" applyBorder="1" applyAlignment="1" applyProtection="1">
      <alignment horizontal="center" vertical="center" wrapText="1"/>
      <protection locked="0"/>
    </xf>
    <xf numFmtId="0" fontId="9" fillId="24" borderId="41" xfId="0" applyFont="1" applyFill="1" applyBorder="1" applyAlignment="1" applyProtection="1">
      <alignment horizontal="center" vertical="center" wrapText="1"/>
      <protection locked="0"/>
    </xf>
    <xf numFmtId="0" fontId="9" fillId="24" borderId="42" xfId="0" applyFont="1" applyFill="1" applyBorder="1" applyAlignment="1" applyProtection="1">
      <alignment horizontal="center" vertical="center" wrapText="1"/>
      <protection locked="0"/>
    </xf>
    <xf numFmtId="0" fontId="9" fillId="24" borderId="42" xfId="0" applyFont="1" applyFill="1" applyBorder="1" applyAlignment="1" applyProtection="1">
      <alignment horizontal="center" vertical="center"/>
      <protection locked="0"/>
    </xf>
    <xf numFmtId="0" fontId="9" fillId="24" borderId="43" xfId="0" applyFont="1" applyFill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24" borderId="48" xfId="0" applyFont="1" applyFill="1" applyBorder="1" applyAlignment="1" applyProtection="1">
      <alignment wrapText="1"/>
      <protection locked="0"/>
    </xf>
    <xf numFmtId="0" fontId="14" fillId="0" borderId="0" xfId="0" applyFont="1"/>
    <xf numFmtId="0" fontId="5" fillId="25" borderId="23" xfId="0" applyFont="1" applyFill="1" applyBorder="1" applyAlignment="1">
      <alignment horizontal="center" vertical="center" wrapText="1"/>
    </xf>
    <xf numFmtId="0" fontId="3" fillId="25" borderId="23" xfId="0" applyFont="1" applyFill="1" applyBorder="1" applyAlignment="1">
      <alignment horizontal="center" vertical="center" wrapText="1"/>
    </xf>
    <xf numFmtId="0" fontId="13" fillId="24" borderId="32" xfId="0" applyFont="1" applyFill="1" applyBorder="1" applyAlignment="1">
      <alignment horizontal="center"/>
    </xf>
    <xf numFmtId="0" fontId="5" fillId="26" borderId="49" xfId="0" applyFont="1" applyFill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4" fillId="0" borderId="3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" fontId="4" fillId="24" borderId="32" xfId="0" applyNumberFormat="1" applyFont="1" applyFill="1" applyBorder="1" applyAlignment="1">
      <alignment horizontal="center"/>
    </xf>
    <xf numFmtId="1" fontId="4" fillId="24" borderId="24" xfId="0" applyNumberFormat="1" applyFont="1" applyFill="1" applyBorder="1" applyAlignment="1">
      <alignment horizontal="center"/>
    </xf>
    <xf numFmtId="1" fontId="0" fillId="24" borderId="0" xfId="0" applyNumberFormat="1" applyFill="1" applyBorder="1"/>
    <xf numFmtId="1" fontId="0" fillId="0" borderId="0" xfId="0" applyNumberFormat="1"/>
    <xf numFmtId="0" fontId="0" fillId="24" borderId="0" xfId="0" applyFill="1"/>
    <xf numFmtId="0" fontId="3" fillId="25" borderId="53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9" fontId="4" fillId="24" borderId="55" xfId="0" applyNumberFormat="1" applyFont="1" applyFill="1" applyBorder="1" applyAlignment="1">
      <alignment horizontal="center"/>
    </xf>
    <xf numFmtId="49" fontId="0" fillId="0" borderId="51" xfId="0" applyNumberFormat="1" applyBorder="1"/>
    <xf numFmtId="9" fontId="9" fillId="24" borderId="48" xfId="39" applyFont="1" applyFill="1" applyBorder="1" applyAlignment="1">
      <alignment horizontal="center" vertical="center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/>
      <protection locked="0"/>
    </xf>
    <xf numFmtId="0" fontId="4" fillId="0" borderId="57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/>
      <protection locked="0"/>
    </xf>
    <xf numFmtId="0" fontId="5" fillId="26" borderId="23" xfId="0" applyFont="1" applyFill="1" applyBorder="1" applyAlignment="1">
      <alignment horizontal="center"/>
    </xf>
    <xf numFmtId="0" fontId="5" fillId="27" borderId="59" xfId="0" applyFont="1" applyFill="1" applyBorder="1" applyAlignment="1">
      <alignment horizontal="center" vertical="center"/>
    </xf>
    <xf numFmtId="0" fontId="5" fillId="27" borderId="59" xfId="0" applyFont="1" applyFill="1" applyBorder="1" applyAlignment="1">
      <alignment horizontal="center" vertical="center" wrapText="1"/>
    </xf>
    <xf numFmtId="0" fontId="9" fillId="25" borderId="60" xfId="0" applyFont="1" applyFill="1" applyBorder="1" applyAlignment="1">
      <alignment horizontal="left"/>
    </xf>
    <xf numFmtId="0" fontId="0" fillId="25" borderId="61" xfId="0" applyFill="1" applyBorder="1"/>
    <xf numFmtId="165" fontId="13" fillId="0" borderId="24" xfId="0" applyNumberFormat="1" applyFont="1" applyBorder="1" applyAlignment="1">
      <alignment horizontal="center"/>
    </xf>
    <xf numFmtId="165" fontId="13" fillId="0" borderId="32" xfId="0" applyNumberFormat="1" applyFont="1" applyBorder="1" applyAlignment="1">
      <alignment horizontal="center"/>
    </xf>
    <xf numFmtId="0" fontId="5" fillId="25" borderId="62" xfId="0" applyFont="1" applyFill="1" applyBorder="1" applyAlignment="1"/>
    <xf numFmtId="0" fontId="5" fillId="25" borderId="63" xfId="0" applyFont="1" applyFill="1" applyBorder="1" applyAlignment="1"/>
    <xf numFmtId="0" fontId="5" fillId="25" borderId="28" xfId="0" applyFont="1" applyFill="1" applyBorder="1" applyAlignment="1"/>
    <xf numFmtId="0" fontId="5" fillId="25" borderId="0" xfId="0" applyFont="1" applyFill="1" applyBorder="1" applyAlignment="1"/>
    <xf numFmtId="0" fontId="5" fillId="29" borderId="53" xfId="0" applyFont="1" applyFill="1" applyBorder="1" applyAlignment="1">
      <alignment horizontal="center"/>
    </xf>
    <xf numFmtId="0" fontId="0" fillId="28" borderId="20" xfId="0" applyFill="1" applyBorder="1" applyAlignment="1"/>
    <xf numFmtId="0" fontId="0" fillId="28" borderId="0" xfId="0" applyFill="1" applyBorder="1" applyAlignment="1"/>
    <xf numFmtId="0" fontId="0" fillId="28" borderId="21" xfId="0" applyFill="1" applyBorder="1" applyAlignment="1"/>
    <xf numFmtId="0" fontId="0" fillId="28" borderId="53" xfId="0" applyFill="1" applyBorder="1" applyAlignment="1"/>
    <xf numFmtId="0" fontId="0" fillId="28" borderId="65" xfId="0" applyFill="1" applyBorder="1" applyAlignment="1"/>
    <xf numFmtId="0" fontId="0" fillId="28" borderId="67" xfId="0" applyFill="1" applyBorder="1" applyAlignment="1"/>
    <xf numFmtId="0" fontId="5" fillId="31" borderId="53" xfId="0" applyFont="1" applyFill="1" applyBorder="1" applyAlignment="1">
      <alignment horizontal="center"/>
    </xf>
    <xf numFmtId="0" fontId="5" fillId="31" borderId="65" xfId="0" applyFont="1" applyFill="1" applyBorder="1" applyAlignment="1">
      <alignment horizontal="center"/>
    </xf>
    <xf numFmtId="14" fontId="4" fillId="25" borderId="15" xfId="0" applyNumberFormat="1" applyFont="1" applyFill="1" applyBorder="1" applyAlignment="1" applyProtection="1">
      <alignment horizontal="left"/>
      <protection locked="0"/>
    </xf>
    <xf numFmtId="0" fontId="4" fillId="25" borderId="15" xfId="0" applyFont="1" applyFill="1" applyBorder="1" applyAlignment="1" applyProtection="1">
      <alignment horizontal="left"/>
      <protection locked="0"/>
    </xf>
    <xf numFmtId="0" fontId="12" fillId="24" borderId="0" xfId="0" applyFont="1" applyFill="1" applyBorder="1" applyAlignment="1">
      <alignment horizontal="left" vertical="center"/>
    </xf>
    <xf numFmtId="0" fontId="5" fillId="29" borderId="65" xfId="0" applyFont="1" applyFill="1" applyBorder="1" applyAlignment="1">
      <alignment horizontal="center"/>
    </xf>
    <xf numFmtId="0" fontId="5" fillId="29" borderId="67" xfId="0" applyFont="1" applyFill="1" applyBorder="1" applyAlignment="1">
      <alignment horizontal="center"/>
    </xf>
    <xf numFmtId="0" fontId="0" fillId="25" borderId="0" xfId="0" applyFill="1" applyBorder="1" applyAlignment="1"/>
    <xf numFmtId="0" fontId="0" fillId="25" borderId="29" xfId="0" applyFill="1" applyBorder="1" applyAlignment="1"/>
    <xf numFmtId="0" fontId="5" fillId="25" borderId="25" xfId="0" applyFont="1" applyFill="1" applyBorder="1" applyAlignment="1"/>
    <xf numFmtId="0" fontId="5" fillId="25" borderId="26" xfId="0" applyFont="1" applyFill="1" applyBorder="1" applyAlignment="1"/>
    <xf numFmtId="0" fontId="0" fillId="25" borderId="26" xfId="0" applyFill="1" applyBorder="1" applyAlignment="1"/>
    <xf numFmtId="0" fontId="0" fillId="25" borderId="27" xfId="0" applyFill="1" applyBorder="1" applyAlignment="1"/>
    <xf numFmtId="0" fontId="5" fillId="25" borderId="64" xfId="0" applyFont="1" applyFill="1" applyBorder="1" applyAlignment="1"/>
    <xf numFmtId="0" fontId="5" fillId="25" borderId="29" xfId="0" applyFont="1" applyFill="1" applyBorder="1" applyAlignment="1"/>
    <xf numFmtId="0" fontId="5" fillId="25" borderId="24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5" fillId="25" borderId="14" xfId="0" applyFont="1" applyFill="1" applyBorder="1" applyAlignment="1"/>
    <xf numFmtId="0" fontId="5" fillId="25" borderId="15" xfId="0" applyFont="1" applyFill="1" applyBorder="1" applyAlignment="1"/>
    <xf numFmtId="0" fontId="5" fillId="25" borderId="16" xfId="0" applyFont="1" applyFill="1" applyBorder="1" applyAlignment="1"/>
    <xf numFmtId="0" fontId="5" fillId="25" borderId="17" xfId="0" applyFont="1" applyFill="1" applyBorder="1" applyAlignment="1"/>
    <xf numFmtId="0" fontId="5" fillId="25" borderId="18" xfId="0" applyFont="1" applyFill="1" applyBorder="1" applyAlignment="1"/>
    <xf numFmtId="0" fontId="5" fillId="25" borderId="19" xfId="0" applyFont="1" applyFill="1" applyBorder="1" applyAlignment="1"/>
    <xf numFmtId="0" fontId="0" fillId="28" borderId="49" xfId="0" applyFill="1" applyBorder="1" applyAlignment="1"/>
    <xf numFmtId="0" fontId="5" fillId="29" borderId="53" xfId="0" applyFont="1" applyFill="1" applyBorder="1" applyAlignment="1">
      <alignment vertical="center"/>
    </xf>
    <xf numFmtId="0" fontId="5" fillId="29" borderId="65" xfId="0" applyFont="1" applyFill="1" applyBorder="1" applyAlignment="1">
      <alignment vertical="center"/>
    </xf>
    <xf numFmtId="0" fontId="5" fillId="29" borderId="68" xfId="0" applyFont="1" applyFill="1" applyBorder="1" applyAlignment="1">
      <alignment vertical="center"/>
    </xf>
    <xf numFmtId="0" fontId="3" fillId="30" borderId="66" xfId="0" applyFont="1" applyFill="1" applyBorder="1" applyAlignment="1">
      <alignment horizontal="center"/>
    </xf>
    <xf numFmtId="0" fontId="3" fillId="30" borderId="69" xfId="0" applyFont="1" applyFill="1" applyBorder="1" applyAlignment="1">
      <alignment horizontal="center"/>
    </xf>
    <xf numFmtId="0" fontId="5" fillId="26" borderId="53" xfId="0" applyFont="1" applyFill="1" applyBorder="1" applyAlignment="1">
      <alignment vertical="center"/>
    </xf>
    <xf numFmtId="0" fontId="5" fillId="26" borderId="65" xfId="0" applyFont="1" applyFill="1" applyBorder="1" applyAlignment="1">
      <alignment vertical="center"/>
    </xf>
    <xf numFmtId="0" fontId="5" fillId="26" borderId="67" xfId="0" applyFont="1" applyFill="1" applyBorder="1" applyAlignment="1">
      <alignment vertical="center"/>
    </xf>
    <xf numFmtId="0" fontId="5" fillId="29" borderId="67" xfId="0" applyFont="1" applyFill="1" applyBorder="1" applyAlignment="1">
      <alignment vertical="center"/>
    </xf>
    <xf numFmtId="0" fontId="5" fillId="31" borderId="53" xfId="0" applyFont="1" applyFill="1" applyBorder="1" applyAlignment="1">
      <alignment vertical="center"/>
    </xf>
    <xf numFmtId="0" fontId="5" fillId="24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vertical="center" wrapText="1"/>
    </xf>
    <xf numFmtId="0" fontId="5" fillId="29" borderId="65" xfId="0" applyFont="1" applyFill="1" applyBorder="1" applyAlignment="1"/>
    <xf numFmtId="0" fontId="5" fillId="29" borderId="53" xfId="0" applyFont="1" applyFill="1" applyBorder="1" applyAlignment="1"/>
    <xf numFmtId="0" fontId="5" fillId="29" borderId="67" xfId="0" applyFont="1" applyFill="1" applyBorder="1" applyAlignment="1"/>
    <xf numFmtId="0" fontId="5" fillId="31" borderId="65" xfId="0" applyFont="1" applyFill="1" applyBorder="1" applyAlignment="1">
      <alignment vertical="center"/>
    </xf>
    <xf numFmtId="0" fontId="5" fillId="25" borderId="54" xfId="0" applyFont="1" applyFill="1" applyBorder="1" applyAlignment="1">
      <alignment horizontal="left"/>
    </xf>
    <xf numFmtId="0" fontId="5" fillId="25" borderId="70" xfId="0" applyFont="1" applyFill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53"/>
  <sheetViews>
    <sheetView showZeros="0" tabSelected="1" zoomScaleNormal="100" workbookViewId="0">
      <selection activeCell="B9" sqref="B9"/>
    </sheetView>
  </sheetViews>
  <sheetFormatPr defaultRowHeight="12.75" x14ac:dyDescent="0.2"/>
  <cols>
    <col min="1" max="1" width="20" customWidth="1"/>
    <col min="2" max="2" width="14" customWidth="1"/>
    <col min="3" max="3" width="14.140625" customWidth="1"/>
    <col min="4" max="7" width="13.42578125" customWidth="1"/>
  </cols>
  <sheetData>
    <row r="1" spans="1:13" ht="20.100000000000001" customHeight="1" x14ac:dyDescent="0.25">
      <c r="A1" s="119" t="s">
        <v>143</v>
      </c>
      <c r="B1" s="120"/>
      <c r="C1" s="120"/>
      <c r="D1" s="120"/>
      <c r="E1" s="120"/>
      <c r="F1" s="120"/>
      <c r="G1" s="143"/>
      <c r="H1" s="43"/>
      <c r="I1" s="43"/>
      <c r="J1" s="43"/>
      <c r="K1" s="43"/>
      <c r="L1" s="43"/>
      <c r="M1" s="43"/>
    </row>
    <row r="2" spans="1:13" ht="20.100000000000001" customHeight="1" x14ac:dyDescent="0.25">
      <c r="A2" s="121" t="s">
        <v>144</v>
      </c>
      <c r="B2" s="122"/>
      <c r="C2" s="122"/>
      <c r="D2" s="122"/>
      <c r="E2" s="122"/>
      <c r="F2" s="122"/>
      <c r="G2" s="144"/>
      <c r="H2" s="43"/>
      <c r="I2" s="43"/>
      <c r="J2" s="43"/>
      <c r="K2" s="43"/>
      <c r="L2" s="43"/>
      <c r="M2" s="43"/>
    </row>
    <row r="3" spans="1:13" ht="20.100000000000001" customHeight="1" x14ac:dyDescent="0.25">
      <c r="A3" s="121" t="s">
        <v>145</v>
      </c>
      <c r="B3" s="122"/>
      <c r="C3" s="122"/>
      <c r="D3" s="122"/>
      <c r="E3" s="122"/>
      <c r="F3" s="122"/>
      <c r="G3" s="144"/>
      <c r="H3" s="43"/>
      <c r="I3" s="43"/>
      <c r="J3" s="43"/>
      <c r="K3" s="43"/>
      <c r="L3" s="43"/>
      <c r="M3" s="43"/>
    </row>
    <row r="4" spans="1:13" ht="20.100000000000001" customHeight="1" x14ac:dyDescent="0.25">
      <c r="A4" s="121" t="s">
        <v>146</v>
      </c>
      <c r="B4" s="122"/>
      <c r="C4" s="122"/>
      <c r="D4" s="122"/>
      <c r="E4" s="122"/>
      <c r="F4" s="122"/>
      <c r="G4" s="144"/>
      <c r="H4" s="43"/>
      <c r="I4" s="43"/>
      <c r="J4" s="43"/>
      <c r="K4" s="43"/>
      <c r="L4" s="43"/>
      <c r="M4" s="43"/>
    </row>
    <row r="5" spans="1:13" ht="20.100000000000001" customHeight="1" x14ac:dyDescent="0.25">
      <c r="A5" s="121" t="s">
        <v>147</v>
      </c>
      <c r="B5" s="122"/>
      <c r="C5" s="137"/>
      <c r="D5" s="137"/>
      <c r="E5" s="137"/>
      <c r="F5" s="137"/>
      <c r="G5" s="138"/>
      <c r="H5" s="43"/>
      <c r="I5" s="43"/>
      <c r="J5" s="43"/>
      <c r="K5" s="43"/>
      <c r="L5" s="43"/>
      <c r="M5" s="43"/>
    </row>
    <row r="6" spans="1:13" ht="20.100000000000001" customHeight="1" x14ac:dyDescent="0.25">
      <c r="A6" s="139" t="s">
        <v>139</v>
      </c>
      <c r="B6" s="140"/>
      <c r="C6" s="141"/>
      <c r="D6" s="141"/>
      <c r="E6" s="141"/>
      <c r="F6" s="141"/>
      <c r="G6" s="142"/>
      <c r="H6" s="43"/>
      <c r="I6" s="43"/>
      <c r="J6" s="43"/>
      <c r="K6" s="43"/>
      <c r="L6" s="43"/>
      <c r="M6" s="43"/>
    </row>
    <row r="7" spans="1:13" ht="15.75" x14ac:dyDescent="0.25">
      <c r="A7" s="45"/>
      <c r="B7" s="45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5.75" x14ac:dyDescent="0.25">
      <c r="A8" s="44" t="s">
        <v>7</v>
      </c>
      <c r="B8" s="171"/>
      <c r="C8" s="172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15.75" x14ac:dyDescent="0.25">
      <c r="A9" s="44" t="s">
        <v>8</v>
      </c>
      <c r="B9" s="145"/>
      <c r="C9" s="146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ht="9.75" customHeight="1" thickBot="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33" customHeight="1" thickTop="1" thickBot="1" x14ac:dyDescent="0.25">
      <c r="A11" s="113" t="s">
        <v>9</v>
      </c>
      <c r="B11" s="114" t="s">
        <v>140</v>
      </c>
      <c r="C11" s="114" t="s">
        <v>141</v>
      </c>
      <c r="D11" s="113" t="s">
        <v>125</v>
      </c>
      <c r="E11" s="113" t="s">
        <v>126</v>
      </c>
      <c r="F11" s="113" t="s">
        <v>127</v>
      </c>
      <c r="G11" s="113" t="s">
        <v>128</v>
      </c>
      <c r="H11" s="43"/>
      <c r="I11" s="43"/>
      <c r="J11" s="43"/>
      <c r="K11" s="43"/>
      <c r="L11" s="43"/>
      <c r="M11" s="43"/>
    </row>
    <row r="12" spans="1:13" ht="20.100000000000001" customHeight="1" thickTop="1" x14ac:dyDescent="0.2">
      <c r="A12" s="52"/>
      <c r="B12" s="52"/>
      <c r="C12" s="49"/>
      <c r="D12" s="49" t="str">
        <f t="shared" ref="D12:D31" si="0">IF(C12="","",DATE(YEAR(C12),MONTH(C12)+3,DAY(C12)))</f>
        <v/>
      </c>
      <c r="E12" s="49" t="str">
        <f>IF(C12="","",DATE(YEAR(C12),MONTH(C12)+6,DAY(C12)))</f>
        <v/>
      </c>
      <c r="F12" s="49" t="str">
        <f>IF(C12="","",DATE(YEAR(C12),MONTH(C12)+9,DAY(C12)))</f>
        <v/>
      </c>
      <c r="G12" s="49" t="str">
        <f>IF(C12="","",DATE(YEAR(C12)+1,MONTH(C12),DAY(C12)))</f>
        <v/>
      </c>
      <c r="H12" s="43"/>
      <c r="I12" s="43"/>
      <c r="J12" s="43"/>
      <c r="K12" s="43"/>
      <c r="L12" s="43"/>
      <c r="M12" s="43"/>
    </row>
    <row r="13" spans="1:13" ht="20.100000000000001" customHeight="1" x14ac:dyDescent="0.2">
      <c r="A13" s="51"/>
      <c r="B13" s="51"/>
      <c r="C13" s="50"/>
      <c r="D13" s="49" t="str">
        <f t="shared" si="0"/>
        <v/>
      </c>
      <c r="E13" s="49" t="str">
        <f>IF(C13="","",DATE(YEAR(C13),MONTH(C13)+6,DAY(C13)))</f>
        <v/>
      </c>
      <c r="F13" s="49" t="str">
        <f>IF(C13="","",DATE(YEAR(C13),MONTH(C13)+9,DAY(C13)))</f>
        <v/>
      </c>
      <c r="G13" s="49" t="str">
        <f>IF(C13="","",DATE(YEAR(C13)+1,MONTH(C13),DAY(C13)))</f>
        <v/>
      </c>
      <c r="H13" s="43"/>
      <c r="I13" s="43"/>
      <c r="J13" s="43"/>
      <c r="K13" s="43"/>
      <c r="L13" s="43"/>
      <c r="M13" s="43"/>
    </row>
    <row r="14" spans="1:13" ht="20.100000000000001" customHeight="1" x14ac:dyDescent="0.2">
      <c r="A14" s="51"/>
      <c r="B14" s="51"/>
      <c r="C14" s="51"/>
      <c r="D14" s="49" t="str">
        <f t="shared" si="0"/>
        <v/>
      </c>
      <c r="E14" s="49" t="str">
        <f t="shared" ref="E14:E31" si="1">IF(C14="","",DATE(YEAR(C14),MONTH(C14)+6,DAY(C14)))</f>
        <v/>
      </c>
      <c r="F14" s="49" t="str">
        <f t="shared" ref="F14:F31" si="2">IF(C14="","",DATE(YEAR(C14),MONTH(C14)+9,DAY(C14)))</f>
        <v/>
      </c>
      <c r="G14" s="49" t="str">
        <f t="shared" ref="G14:G31" si="3">IF(C14="","",DATE(YEAR(C14)+1,MONTH(C14),DAY(C14)))</f>
        <v/>
      </c>
      <c r="H14" s="43"/>
      <c r="I14" s="43"/>
      <c r="J14" s="43"/>
      <c r="K14" s="43"/>
      <c r="L14" s="43"/>
      <c r="M14" s="43"/>
    </row>
    <row r="15" spans="1:13" ht="20.100000000000001" customHeight="1" x14ac:dyDescent="0.2">
      <c r="A15" s="51"/>
      <c r="B15" s="51"/>
      <c r="C15" s="51"/>
      <c r="D15" s="49" t="str">
        <f t="shared" si="0"/>
        <v/>
      </c>
      <c r="E15" s="49" t="str">
        <f t="shared" si="1"/>
        <v/>
      </c>
      <c r="F15" s="49" t="str">
        <f t="shared" si="2"/>
        <v/>
      </c>
      <c r="G15" s="49" t="str">
        <f t="shared" si="3"/>
        <v/>
      </c>
      <c r="H15" s="43"/>
      <c r="I15" s="43"/>
      <c r="J15" s="43"/>
      <c r="K15" s="43"/>
      <c r="L15" s="43"/>
      <c r="M15" s="43"/>
    </row>
    <row r="16" spans="1:13" ht="20.100000000000001" customHeight="1" x14ac:dyDescent="0.2">
      <c r="A16" s="51"/>
      <c r="B16" s="51"/>
      <c r="C16" s="51"/>
      <c r="D16" s="49" t="str">
        <f t="shared" si="0"/>
        <v/>
      </c>
      <c r="E16" s="49" t="str">
        <f t="shared" si="1"/>
        <v/>
      </c>
      <c r="F16" s="49" t="str">
        <f t="shared" si="2"/>
        <v/>
      </c>
      <c r="G16" s="49" t="str">
        <f t="shared" si="3"/>
        <v/>
      </c>
      <c r="H16" s="43"/>
      <c r="I16" s="43"/>
      <c r="J16" s="43"/>
      <c r="K16" s="43"/>
      <c r="L16" s="43"/>
      <c r="M16" s="43"/>
    </row>
    <row r="17" spans="1:13" ht="20.100000000000001" customHeight="1" x14ac:dyDescent="0.2">
      <c r="A17" s="51"/>
      <c r="B17" s="51"/>
      <c r="C17" s="51"/>
      <c r="D17" s="49" t="str">
        <f t="shared" si="0"/>
        <v/>
      </c>
      <c r="E17" s="49" t="str">
        <f t="shared" si="1"/>
        <v/>
      </c>
      <c r="F17" s="49" t="str">
        <f t="shared" si="2"/>
        <v/>
      </c>
      <c r="G17" s="49" t="str">
        <f t="shared" si="3"/>
        <v/>
      </c>
      <c r="H17" s="43"/>
      <c r="I17" s="43"/>
      <c r="J17" s="43"/>
      <c r="K17" s="43"/>
      <c r="L17" s="43"/>
      <c r="M17" s="43"/>
    </row>
    <row r="18" spans="1:13" ht="20.100000000000001" customHeight="1" x14ac:dyDescent="0.2">
      <c r="A18" s="51"/>
      <c r="B18" s="51"/>
      <c r="C18" s="51"/>
      <c r="D18" s="49" t="str">
        <f t="shared" si="0"/>
        <v/>
      </c>
      <c r="E18" s="49" t="str">
        <f t="shared" si="1"/>
        <v/>
      </c>
      <c r="F18" s="49" t="str">
        <f t="shared" si="2"/>
        <v/>
      </c>
      <c r="G18" s="49" t="str">
        <f t="shared" si="3"/>
        <v/>
      </c>
      <c r="H18" s="43"/>
      <c r="I18" s="43"/>
      <c r="J18" s="43"/>
      <c r="K18" s="43"/>
      <c r="L18" s="43"/>
      <c r="M18" s="43"/>
    </row>
    <row r="19" spans="1:13" ht="20.100000000000001" customHeight="1" x14ac:dyDescent="0.2">
      <c r="A19" s="51"/>
      <c r="B19" s="51"/>
      <c r="C19" s="51"/>
      <c r="D19" s="49" t="str">
        <f t="shared" si="0"/>
        <v/>
      </c>
      <c r="E19" s="49" t="str">
        <f t="shared" si="1"/>
        <v/>
      </c>
      <c r="F19" s="49" t="str">
        <f t="shared" si="2"/>
        <v/>
      </c>
      <c r="G19" s="49" t="str">
        <f t="shared" si="3"/>
        <v/>
      </c>
      <c r="H19" s="43"/>
      <c r="I19" s="43"/>
      <c r="J19" s="43"/>
      <c r="K19" s="43"/>
      <c r="L19" s="43"/>
      <c r="M19" s="43"/>
    </row>
    <row r="20" spans="1:13" ht="20.100000000000001" customHeight="1" x14ac:dyDescent="0.2">
      <c r="A20" s="51"/>
      <c r="B20" s="51"/>
      <c r="C20" s="51"/>
      <c r="D20" s="49" t="str">
        <f t="shared" si="0"/>
        <v/>
      </c>
      <c r="E20" s="49" t="str">
        <f t="shared" si="1"/>
        <v/>
      </c>
      <c r="F20" s="49" t="str">
        <f t="shared" si="2"/>
        <v/>
      </c>
      <c r="G20" s="49" t="str">
        <f t="shared" si="3"/>
        <v/>
      </c>
      <c r="H20" s="43"/>
      <c r="I20" s="43"/>
      <c r="J20" s="43"/>
      <c r="K20" s="43"/>
      <c r="L20" s="43"/>
      <c r="M20" s="43"/>
    </row>
    <row r="21" spans="1:13" ht="20.100000000000001" customHeight="1" x14ac:dyDescent="0.2">
      <c r="A21" s="51"/>
      <c r="B21" s="51"/>
      <c r="C21" s="51"/>
      <c r="D21" s="49" t="str">
        <f t="shared" si="0"/>
        <v/>
      </c>
      <c r="E21" s="49" t="str">
        <f t="shared" si="1"/>
        <v/>
      </c>
      <c r="F21" s="49" t="str">
        <f t="shared" si="2"/>
        <v/>
      </c>
      <c r="G21" s="49" t="str">
        <f t="shared" si="3"/>
        <v/>
      </c>
      <c r="H21" s="43"/>
      <c r="I21" s="43"/>
      <c r="J21" s="43"/>
      <c r="K21" s="43"/>
      <c r="L21" s="43"/>
      <c r="M21" s="43"/>
    </row>
    <row r="22" spans="1:13" ht="20.100000000000001" customHeight="1" x14ac:dyDescent="0.2">
      <c r="A22" s="51"/>
      <c r="B22" s="51"/>
      <c r="C22" s="51"/>
      <c r="D22" s="49" t="str">
        <f t="shared" si="0"/>
        <v/>
      </c>
      <c r="E22" s="49" t="str">
        <f t="shared" si="1"/>
        <v/>
      </c>
      <c r="F22" s="49" t="str">
        <f t="shared" si="2"/>
        <v/>
      </c>
      <c r="G22" s="49" t="str">
        <f t="shared" si="3"/>
        <v/>
      </c>
      <c r="H22" s="43"/>
      <c r="I22" s="43"/>
      <c r="J22" s="43"/>
      <c r="K22" s="43"/>
      <c r="L22" s="43"/>
      <c r="M22" s="43"/>
    </row>
    <row r="23" spans="1:13" ht="20.100000000000001" customHeight="1" x14ac:dyDescent="0.2">
      <c r="A23" s="51"/>
      <c r="B23" s="51"/>
      <c r="C23" s="51"/>
      <c r="D23" s="49" t="str">
        <f t="shared" si="0"/>
        <v/>
      </c>
      <c r="E23" s="49" t="str">
        <f t="shared" si="1"/>
        <v/>
      </c>
      <c r="F23" s="49" t="str">
        <f t="shared" si="2"/>
        <v/>
      </c>
      <c r="G23" s="49" t="str">
        <f t="shared" si="3"/>
        <v/>
      </c>
      <c r="H23" s="43"/>
      <c r="I23" s="43"/>
      <c r="J23" s="43"/>
      <c r="K23" s="43"/>
      <c r="L23" s="43"/>
      <c r="M23" s="43"/>
    </row>
    <row r="24" spans="1:13" ht="20.100000000000001" customHeight="1" x14ac:dyDescent="0.2">
      <c r="A24" s="51"/>
      <c r="B24" s="51"/>
      <c r="C24" s="51"/>
      <c r="D24" s="49" t="str">
        <f t="shared" si="0"/>
        <v/>
      </c>
      <c r="E24" s="49" t="str">
        <f t="shared" si="1"/>
        <v/>
      </c>
      <c r="F24" s="49" t="str">
        <f t="shared" si="2"/>
        <v/>
      </c>
      <c r="G24" s="49" t="str">
        <f t="shared" si="3"/>
        <v/>
      </c>
      <c r="H24" s="43"/>
      <c r="I24" s="43"/>
      <c r="J24" s="43"/>
      <c r="K24" s="43"/>
      <c r="L24" s="43"/>
      <c r="M24" s="43"/>
    </row>
    <row r="25" spans="1:13" ht="20.100000000000001" customHeight="1" x14ac:dyDescent="0.2">
      <c r="A25" s="51"/>
      <c r="B25" s="51"/>
      <c r="C25" s="51"/>
      <c r="D25" s="49" t="str">
        <f t="shared" si="0"/>
        <v/>
      </c>
      <c r="E25" s="49" t="str">
        <f t="shared" si="1"/>
        <v/>
      </c>
      <c r="F25" s="49" t="str">
        <f t="shared" si="2"/>
        <v/>
      </c>
      <c r="G25" s="49" t="str">
        <f t="shared" si="3"/>
        <v/>
      </c>
      <c r="H25" s="43"/>
      <c r="I25" s="43"/>
      <c r="J25" s="43"/>
      <c r="K25" s="43"/>
      <c r="L25" s="43"/>
      <c r="M25" s="43"/>
    </row>
    <row r="26" spans="1:13" ht="20.100000000000001" customHeight="1" x14ac:dyDescent="0.2">
      <c r="A26" s="51"/>
      <c r="B26" s="51"/>
      <c r="C26" s="51"/>
      <c r="D26" s="49" t="str">
        <f t="shared" si="0"/>
        <v/>
      </c>
      <c r="E26" s="49" t="str">
        <f t="shared" si="1"/>
        <v/>
      </c>
      <c r="F26" s="49" t="str">
        <f t="shared" si="2"/>
        <v/>
      </c>
      <c r="G26" s="49" t="str">
        <f t="shared" si="3"/>
        <v/>
      </c>
      <c r="H26" s="43"/>
      <c r="I26" s="43"/>
      <c r="J26" s="43"/>
      <c r="K26" s="43"/>
      <c r="L26" s="43"/>
      <c r="M26" s="43"/>
    </row>
    <row r="27" spans="1:13" ht="20.100000000000001" customHeight="1" x14ac:dyDescent="0.2">
      <c r="A27" s="51"/>
      <c r="B27" s="51"/>
      <c r="C27" s="51"/>
      <c r="D27" s="49" t="str">
        <f t="shared" si="0"/>
        <v/>
      </c>
      <c r="E27" s="49" t="str">
        <f t="shared" si="1"/>
        <v/>
      </c>
      <c r="F27" s="49" t="str">
        <f t="shared" si="2"/>
        <v/>
      </c>
      <c r="G27" s="49" t="str">
        <f t="shared" si="3"/>
        <v/>
      </c>
      <c r="H27" s="43"/>
      <c r="I27" s="43"/>
      <c r="J27" s="43"/>
      <c r="K27" s="43"/>
      <c r="L27" s="43"/>
      <c r="M27" s="43"/>
    </row>
    <row r="28" spans="1:13" ht="20.100000000000001" customHeight="1" x14ac:dyDescent="0.2">
      <c r="A28" s="51"/>
      <c r="B28" s="51"/>
      <c r="C28" s="51"/>
      <c r="D28" s="49" t="str">
        <f t="shared" si="0"/>
        <v/>
      </c>
      <c r="E28" s="49" t="str">
        <f t="shared" si="1"/>
        <v/>
      </c>
      <c r="F28" s="49" t="str">
        <f t="shared" si="2"/>
        <v/>
      </c>
      <c r="G28" s="49" t="str">
        <f t="shared" si="3"/>
        <v/>
      </c>
      <c r="H28" s="43"/>
      <c r="I28" s="43"/>
      <c r="J28" s="43"/>
      <c r="K28" s="43"/>
      <c r="L28" s="43"/>
      <c r="M28" s="43"/>
    </row>
    <row r="29" spans="1:13" ht="20.100000000000001" customHeight="1" x14ac:dyDescent="0.2">
      <c r="A29" s="51"/>
      <c r="B29" s="51"/>
      <c r="C29" s="51"/>
      <c r="D29" s="49" t="str">
        <f t="shared" si="0"/>
        <v/>
      </c>
      <c r="E29" s="49" t="str">
        <f t="shared" si="1"/>
        <v/>
      </c>
      <c r="F29" s="49" t="str">
        <f t="shared" si="2"/>
        <v/>
      </c>
      <c r="G29" s="49" t="str">
        <f t="shared" si="3"/>
        <v/>
      </c>
      <c r="H29" s="43"/>
      <c r="I29" s="43"/>
      <c r="J29" s="43"/>
      <c r="K29" s="43"/>
      <c r="L29" s="43"/>
      <c r="M29" s="43"/>
    </row>
    <row r="30" spans="1:13" ht="20.100000000000001" customHeight="1" x14ac:dyDescent="0.2">
      <c r="A30" s="51"/>
      <c r="B30" s="51"/>
      <c r="C30" s="51"/>
      <c r="D30" s="49" t="str">
        <f t="shared" si="0"/>
        <v/>
      </c>
      <c r="E30" s="49" t="str">
        <f t="shared" si="1"/>
        <v/>
      </c>
      <c r="F30" s="49" t="str">
        <f t="shared" si="2"/>
        <v/>
      </c>
      <c r="G30" s="49" t="str">
        <f t="shared" si="3"/>
        <v/>
      </c>
      <c r="H30" s="43"/>
      <c r="I30" s="43"/>
      <c r="J30" s="43"/>
      <c r="K30" s="43"/>
      <c r="L30" s="43"/>
      <c r="M30" s="43"/>
    </row>
    <row r="31" spans="1:13" ht="20.100000000000001" customHeight="1" x14ac:dyDescent="0.2">
      <c r="A31" s="51"/>
      <c r="B31" s="51"/>
      <c r="C31" s="51"/>
      <c r="D31" s="50" t="str">
        <f t="shared" si="0"/>
        <v/>
      </c>
      <c r="E31" s="50" t="str">
        <f t="shared" si="1"/>
        <v/>
      </c>
      <c r="F31" s="50" t="str">
        <f t="shared" si="2"/>
        <v/>
      </c>
      <c r="G31" s="50" t="str">
        <f t="shared" si="3"/>
        <v/>
      </c>
      <c r="H31" s="43"/>
      <c r="I31" s="43"/>
      <c r="J31" s="43"/>
      <c r="K31" s="43"/>
      <c r="L31" s="43"/>
      <c r="M31" s="43"/>
    </row>
    <row r="32" spans="1:13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 x14ac:dyDescent="0.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 x14ac:dyDescent="0.2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 x14ac:dyDescent="0.2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 x14ac:dyDescent="0.2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 x14ac:dyDescent="0.2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3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3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3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3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3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3" x14ac:dyDescent="0.2">
      <c r="H53" s="43"/>
      <c r="I53" s="43"/>
      <c r="J53" s="43"/>
      <c r="K53" s="43"/>
      <c r="L53" s="43"/>
      <c r="M53" s="43"/>
    </row>
  </sheetData>
  <sheetProtection password="C468" sheet="1" objects="1" scenarios="1"/>
  <protectedRanges>
    <protectedRange sqref="B12:B31" name="Range4"/>
    <protectedRange sqref="B8:C9" name="Range3"/>
    <protectedRange sqref="C12:C31" name="Range2"/>
    <protectedRange sqref="A12:B31" name="Range1"/>
  </protectedRanges>
  <phoneticPr fontId="2" type="noConversion"/>
  <dataValidations count="2">
    <dataValidation type="list" allowBlank="1" showInputMessage="1" showErrorMessage="1" sqref="A12:A31">
      <formula1>State</formula1>
    </dataValidation>
    <dataValidation type="list" allowBlank="1" showInputMessage="1" showErrorMessage="1" sqref="B9">
      <formula1>District</formula1>
    </dataValidation>
  </dataValidations>
  <pageMargins left="0.5" right="0.5" top="1" bottom="1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J30"/>
  <sheetViews>
    <sheetView showZeros="0" zoomScale="90" zoomScaleNormal="90" workbookViewId="0">
      <selection activeCell="C1" sqref="C1"/>
    </sheetView>
  </sheetViews>
  <sheetFormatPr defaultRowHeight="12.75" x14ac:dyDescent="0.2"/>
  <cols>
    <col min="1" max="1" width="19" customWidth="1"/>
    <col min="2" max="3" width="9.5703125" customWidth="1"/>
    <col min="4" max="4" width="7.7109375" customWidth="1"/>
    <col min="5" max="5" width="8" customWidth="1"/>
    <col min="6" max="7" width="14.7109375" customWidth="1"/>
    <col min="8" max="8" width="4.140625" customWidth="1"/>
    <col min="9" max="9" width="19.28515625" customWidth="1"/>
    <col min="10" max="31" width="5.28515625" customWidth="1"/>
    <col min="32" max="32" width="12.7109375" style="98" customWidth="1"/>
  </cols>
  <sheetData>
    <row r="1" spans="1:36" ht="26.25" customHeight="1" x14ac:dyDescent="0.25">
      <c r="A1" s="147" t="s">
        <v>149</v>
      </c>
      <c r="B1" s="148"/>
      <c r="C1" s="148"/>
      <c r="D1" s="148"/>
      <c r="E1" s="148"/>
      <c r="F1" s="148"/>
      <c r="G1" s="149"/>
      <c r="H1" s="46"/>
      <c r="I1" s="147" t="s">
        <v>148</v>
      </c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  <c r="AG1" s="43"/>
      <c r="AH1" s="43"/>
      <c r="AI1" s="99"/>
      <c r="AJ1" s="99"/>
    </row>
    <row r="2" spans="1:36" ht="19.5" customHeight="1" thickBot="1" x14ac:dyDescent="0.3">
      <c r="A2" s="150" t="s">
        <v>150</v>
      </c>
      <c r="B2" s="151"/>
      <c r="C2" s="151"/>
      <c r="D2" s="151"/>
      <c r="E2" s="151"/>
      <c r="F2" s="151"/>
      <c r="G2" s="152"/>
      <c r="H2" s="43"/>
      <c r="I2" s="150" t="s">
        <v>151</v>
      </c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2"/>
      <c r="AG2" s="43"/>
      <c r="AH2" s="43"/>
      <c r="AI2" s="99"/>
      <c r="AJ2" s="99"/>
    </row>
    <row r="3" spans="1:36" ht="9.75" customHeight="1" thickBot="1" x14ac:dyDescent="0.25">
      <c r="A3" s="124"/>
      <c r="B3" s="125"/>
      <c r="C3" s="125"/>
      <c r="D3" s="125"/>
      <c r="E3" s="125"/>
      <c r="F3" s="126"/>
      <c r="G3" s="153"/>
      <c r="H3" s="43"/>
      <c r="I3" s="127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9"/>
      <c r="AG3" s="99"/>
      <c r="AH3" s="99"/>
      <c r="AI3" s="99"/>
      <c r="AJ3" s="99"/>
    </row>
    <row r="4" spans="1:36" ht="16.5" thickBot="1" x14ac:dyDescent="0.25">
      <c r="A4" s="159"/>
      <c r="B4" s="160" t="s">
        <v>133</v>
      </c>
      <c r="C4" s="160"/>
      <c r="D4" s="160"/>
      <c r="E4" s="160"/>
      <c r="F4" s="160"/>
      <c r="G4" s="161"/>
      <c r="H4" s="43"/>
      <c r="I4" s="154"/>
      <c r="J4" s="155"/>
      <c r="K4" s="155"/>
      <c r="L4" s="155"/>
      <c r="M4" s="155"/>
      <c r="N4" s="155" t="s">
        <v>138</v>
      </c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6"/>
      <c r="AF4" s="157" t="s">
        <v>152</v>
      </c>
      <c r="AG4" s="43"/>
      <c r="AH4" s="43"/>
    </row>
    <row r="5" spans="1:36" ht="16.5" thickBot="1" x14ac:dyDescent="0.3">
      <c r="A5" s="89" t="s">
        <v>33</v>
      </c>
      <c r="B5" s="89" t="s">
        <v>125</v>
      </c>
      <c r="C5" s="89" t="s">
        <v>126</v>
      </c>
      <c r="D5" s="89" t="s">
        <v>127</v>
      </c>
      <c r="E5" s="89" t="s">
        <v>128</v>
      </c>
      <c r="F5" s="89" t="s">
        <v>129</v>
      </c>
      <c r="G5" s="112" t="s">
        <v>142</v>
      </c>
      <c r="H5" s="43"/>
      <c r="I5" s="86" t="s">
        <v>33</v>
      </c>
      <c r="J5" s="87" t="s">
        <v>10</v>
      </c>
      <c r="K5" s="87" t="s">
        <v>12</v>
      </c>
      <c r="L5" s="87" t="s">
        <v>13</v>
      </c>
      <c r="M5" s="87" t="s">
        <v>14</v>
      </c>
      <c r="N5" s="87" t="s">
        <v>15</v>
      </c>
      <c r="O5" s="87" t="s">
        <v>16</v>
      </c>
      <c r="P5" s="87" t="s">
        <v>17</v>
      </c>
      <c r="Q5" s="87" t="s">
        <v>18</v>
      </c>
      <c r="R5" s="87" t="s">
        <v>19</v>
      </c>
      <c r="S5" s="87" t="s">
        <v>20</v>
      </c>
      <c r="T5" s="87" t="s">
        <v>21</v>
      </c>
      <c r="U5" s="87" t="s">
        <v>22</v>
      </c>
      <c r="V5" s="87" t="s">
        <v>23</v>
      </c>
      <c r="W5" s="87" t="s">
        <v>24</v>
      </c>
      <c r="X5" s="87" t="s">
        <v>25</v>
      </c>
      <c r="Y5" s="87" t="s">
        <v>26</v>
      </c>
      <c r="Z5" s="87" t="s">
        <v>27</v>
      </c>
      <c r="AA5" s="87" t="s">
        <v>28</v>
      </c>
      <c r="AB5" s="87" t="s">
        <v>29</v>
      </c>
      <c r="AC5" s="87" t="s">
        <v>30</v>
      </c>
      <c r="AD5" s="87" t="s">
        <v>31</v>
      </c>
      <c r="AE5" s="100" t="s">
        <v>32</v>
      </c>
      <c r="AF5" s="158" t="s">
        <v>82</v>
      </c>
      <c r="AG5" s="43"/>
      <c r="AH5" s="43"/>
    </row>
    <row r="6" spans="1:36" ht="20.100000000000001" customHeight="1" x14ac:dyDescent="0.2">
      <c r="A6" s="52">
        <f>'Contract Dates'!$A$12</f>
        <v>0</v>
      </c>
      <c r="B6" s="52">
        <f>COUNTIF('Food Audit Records - Quarter 1'!$B$8:$B$107,A6)</f>
        <v>0</v>
      </c>
      <c r="C6" s="52">
        <f>COUNTIF('Food Audit Records - Quarter 2'!$B$8:$B$200,A6)</f>
        <v>0</v>
      </c>
      <c r="D6" s="52">
        <f>COUNTIF('Food Audit Records - Quarter 3'!$B$8:$B$200,A6)</f>
        <v>0</v>
      </c>
      <c r="E6" s="52">
        <f>COUNTIF('Food Audit Records - Quarter 4'!$B$8:$B$200,A6)</f>
        <v>0</v>
      </c>
      <c r="F6" s="52">
        <f>SUM(COUNTIF('Food Audit Records - Quarter 1'!$B$8:$B$107,A6))+(COUNTIF('Food Audit Records - Quarter 2'!$B$8:$B$200,A6))+(COUNTIF('Food Audit Records - Quarter 3'!$B$8:$B$200,A6))+(COUNTIF('Food Audit Records - Quarter 4'!$B$8:$B$200,A6))</f>
        <v>0</v>
      </c>
      <c r="G6" s="118" t="str">
        <f>IF(F6=0,"",F6/'Contract Dates'!B12)</f>
        <v/>
      </c>
      <c r="H6" s="43"/>
      <c r="I6" s="88">
        <f>$A$6</f>
        <v>0</v>
      </c>
      <c r="J6" s="95">
        <f t="array" ref="J6">SUM((('Food Audit Records - Quarter 1'!$B$8:$B$107=$I6)*('Food Audit Records - Quarter 1'!$H$8:$H$107="NI"))+(('Food Audit Records - Quarter 2'!$B$8:$B$107=$I6)*('Food Audit Records - Quarter 2'!$H$8:$H$107="NI"))+(('Food Audit Records - Quarter 3'!$B$8:$B$107=$I6)*('Food Audit Records - Quarter 3'!$H$8:$H$107="NI"))+(('Food Audit Records - Quarter 4'!$B$8:$B$107=$I6)*('Food Audit Records - Quarter 4'!$H$8:$H$107="NI")))</f>
        <v>0</v>
      </c>
      <c r="K6" s="95">
        <f t="array" ref="K6">SUM((('Food Audit Records - Quarter 1'!$B$8:$B$107=$I6)*('Food Audit Records - Quarter 1'!$I$8:$I$107="NI"))+(('Food Audit Records - Quarter 2'!$B$8:$B$107=$I6)*('Food Audit Records - Quarter 2'!$I$8:$I$107="NI"))+(('Food Audit Records - Quarter 3'!$B$8:$B$107=$I6)*('Food Audit Records - Quarter 3'!$I$8:$I$107="NI"))+(('Food Audit Records - Quarter 4'!$B$8:$B$107=$I6)*('Food Audit Records - Quarter 4'!$I$8:$I$107="NI")))</f>
        <v>0</v>
      </c>
      <c r="L6" s="95">
        <f t="array" ref="L6">SUM((('Food Audit Records - Quarter 1'!$B$8:$B$107=$I6)*('Food Audit Records - Quarter 1'!$J$8:$J$107="NI"))+(('Food Audit Records - Quarter 2'!$B$8:$B$107=$I6)*('Food Audit Records - Quarter 2'!$J$8:$J$107="NI"))+(('Food Audit Records - Quarter 3'!$B$8:$B$107=$I6)*('Food Audit Records - Quarter 3'!$J$8:$J$107="NI"))+(('Food Audit Records - Quarter 4'!$B$8:$B$107=$I6)*('Food Audit Records - Quarter 4'!$J$8:$J$107="NI")))</f>
        <v>0</v>
      </c>
      <c r="M6" s="95">
        <f t="array" ref="M6">SUM((('Food Audit Records - Quarter 1'!$B$8:$B$107=$I6)*('Food Audit Records - Quarter 1'!$K$8:$K$107="NI"))+(('Food Audit Records - Quarter 2'!$B$8:$B$107=$I6)*('Food Audit Records - Quarter 2'!$K$8:$K$107="NI"))+(('Food Audit Records - Quarter 3'!$B$8:$B$107=$I6)*('Food Audit Records - Quarter 3'!$K$8:$K$107="NI"))+(('Food Audit Records - Quarter 4'!$B$8:$B$107=$I6)*('Food Audit Records - Quarter 4'!$K$8:$K$107="NI")))</f>
        <v>0</v>
      </c>
      <c r="N6" s="95">
        <f t="array" ref="N6">SUM((('Food Audit Records - Quarter 1'!$B$8:$B$107=$I6)*('Food Audit Records - Quarter 1'!$L$8:$L$107="NI"))+(('Food Audit Records - Quarter 2'!$B$8:$B$107=$I6)*('Food Audit Records - Quarter 2'!$L$8:$L$107="NI"))+(('Food Audit Records - Quarter 3'!$B$8:$B$107=$I6)*('Food Audit Records - Quarter 3'!$L$8:$L$107="NI"))+(('Food Audit Records - Quarter 4'!$B$8:$B$107=$I6)*('Food Audit Records - Quarter 4'!$L$8:$L$107="NI")))</f>
        <v>0</v>
      </c>
      <c r="O6" s="93">
        <f t="array" ref="O6">SUM((('Food Audit Records - Quarter 1'!$B$8:$B$107=$I6)*('Food Audit Records - Quarter 1'!$M$8:$M$107="NI"))+(('Food Audit Records - Quarter 2'!$B$8:$B$107=$I6)*('Food Audit Records - Quarter 2'!$M$8:$M$107="NI"))+(('Food Audit Records - Quarter 3'!$B$8:$B$107=$I6)*('Food Audit Records - Quarter 3'!$M$8:$M$107="NI"))+(('Food Audit Records - Quarter 4'!$B$8:$B$107=$I6)*('Food Audit Records - Quarter 4'!$M$8:$M$107="NI")))</f>
        <v>0</v>
      </c>
      <c r="P6" s="95">
        <f t="array" ref="P6">SUM((('Food Audit Records - Quarter 1'!$B$8:$B$107=$I6)*('Food Audit Records - Quarter 1'!$N$8:$N$107="NI"))+(('Food Audit Records - Quarter 2'!$B$8:$B$107=$I6)*('Food Audit Records - Quarter 2'!$N$8:$N$107="NI"))+(('Food Audit Records - Quarter 3'!$B$8:$B$107=$I6)*('Food Audit Records - Quarter 3'!$N$8:$N$107="NI"))+(('Food Audit Records - Quarter 4'!$B$8:$B$107=$I6)*('Food Audit Records - Quarter 4'!$N$8:$N$107="NI")))</f>
        <v>0</v>
      </c>
      <c r="Q6" s="95">
        <f t="array" ref="Q6">SUM((('Food Audit Records - Quarter 1'!$B$8:$B$107=$I6)*('Food Audit Records - Quarter 1'!$O$8:$O$107="NI"))+(('Food Audit Records - Quarter 2'!$B$8:$B$107=$I6)*('Food Audit Records - Quarter 2'!$O$8:$O$107="NI"))+(('Food Audit Records - Quarter 3'!$B$8:$B$107=$I6)*('Food Audit Records - Quarter 3'!$O$8:$O$107="NI"))+(('Food Audit Records - Quarter 4'!$B$8:$B$107=$I6)*('Food Audit Records - Quarter 4'!$O$8:$O$107="NI")))</f>
        <v>0</v>
      </c>
      <c r="R6" s="95">
        <f t="array" ref="R6">SUM((('Food Audit Records - Quarter 1'!$B$8:$B$107=$I6)*('Food Audit Records - Quarter 1'!$P$8:$P$107="NI"))+(('Food Audit Records - Quarter 2'!$B$8:$B$107=$I6)*('Food Audit Records - Quarter 2'!$P$8:$P$107="NI"))+(('Food Audit Records - Quarter 3'!$B$8:$B$107=$I6)*('Food Audit Records - Quarter 3'!$P$8:$P$107="NI"))+(('Food Audit Records - Quarter 4'!$B$8:$B$107=$I6)*('Food Audit Records - Quarter 4'!$P$8:$P$107="NI")))</f>
        <v>0</v>
      </c>
      <c r="S6" s="93">
        <f t="array" ref="S6">SUM((('Food Audit Records - Quarter 1'!$B$8:$B$107=$I6)*('Food Audit Records - Quarter 1'!$Q$8:$Q$107="NI"))+(('Food Audit Records - Quarter 2'!$B$8:$B$107=$I6)*('Food Audit Records - Quarter 2'!$Q$8:$Q$107="NI"))+(('Food Audit Records - Quarter 3'!$B$8:$B$107=$I6)*('Food Audit Records - Quarter 3'!$Q$8:$Q$107="NI"))+(('Food Audit Records - Quarter 4'!$B$8:$B$107=$I6)*('Food Audit Records - Quarter 4'!$Q$8:$Q$107="NI")))</f>
        <v>0</v>
      </c>
      <c r="T6" s="95">
        <f t="array" ref="T6">SUM((('Food Audit Records - Quarter 1'!$B$8:$B$107=$I6)*('Food Audit Records - Quarter 1'!$R$8:$R$107="NI"))+(('Food Audit Records - Quarter 2'!$B$8:$B$107=$I6)*('Food Audit Records - Quarter 2'!$R$8:$R$107="NI"))+(('Food Audit Records - Quarter 3'!$B$8:$B$107=$I6)*('Food Audit Records - Quarter 3'!$R$8:$R$107="NI"))+(('Food Audit Records - Quarter 4'!$B$8:$B$107=$I6)*('Food Audit Records - Quarter 4'!$R$8:$R$107="NI")))</f>
        <v>0</v>
      </c>
      <c r="U6" s="93">
        <f t="array" ref="U6">SUM((('Food Audit Records - Quarter 1'!$B$8:$B$107=$I6)*('Food Audit Records - Quarter 1'!$S$8:$S$107="NI"))+(('Food Audit Records - Quarter 2'!$B$8:$B$107=$I6)*('Food Audit Records - Quarter 2'!$S$8:$S$107="NI"))+(('Food Audit Records - Quarter 3'!$B$8:$B$107=$I6)*('Food Audit Records - Quarter 3'!$S$8:$S$107="NI"))+(('Food Audit Records - Quarter 4'!$B$8:$B$107=$I6)*('Food Audit Records - Quarter 4'!$S$8:$S$107="NI")))</f>
        <v>0</v>
      </c>
      <c r="V6" s="95">
        <f t="array" ref="V6">SUM((('Food Audit Records - Quarter 1'!$B$8:$B$107=$I6)*('Food Audit Records - Quarter 1'!$T$8:$T$107="NI"))+(('Food Audit Records - Quarter 2'!$B$8:$B$107=$I6)*('Food Audit Records - Quarter 2'!$T$8:$T$107="NI"))+(('Food Audit Records - Quarter 3'!$B$8:$B$107=$I6)*('Food Audit Records - Quarter 3'!$T$8:$T$107="NI"))+(('Food Audit Records - Quarter 4'!$B$8:$B$107=$I6)*('Food Audit Records - Quarter 4'!$T$8:$T$107="NI")))</f>
        <v>0</v>
      </c>
      <c r="W6" s="95">
        <f t="array" ref="W6">SUM((('Food Audit Records - Quarter 1'!$B$8:$B$107=$I6)*('Food Audit Records - Quarter 1'!$U$8:$U$107="NI"))+(('Food Audit Records - Quarter 2'!$B$8:$B$107=$I6)*('Food Audit Records - Quarter 2'!$U$8:$U$107="NI"))+(('Food Audit Records - Quarter 3'!$B$8:$B$107=$I6)*('Food Audit Records - Quarter 3'!$U$8:$U$107="NI"))+(('Food Audit Records - Quarter 4'!$B$8:$B$107=$I6)*('Food Audit Records - Quarter 4'!$U$8:$U$107="NI")))</f>
        <v>0</v>
      </c>
      <c r="X6" s="95">
        <f t="array" ref="X6">SUM((('Food Audit Records - Quarter 1'!$B$8:$B$107=$I6)*('Food Audit Records - Quarter 1'!$V$8:$V$107="NI"))+(('Food Audit Records - Quarter 2'!$B$8:$B$107=$I6)*('Food Audit Records - Quarter 2'!$V$8:$V$107="NI"))+(('Food Audit Records - Quarter 3'!$B$8:$B$107=$I6)*('Food Audit Records - Quarter 3'!$V$8:$V$107="NI"))+(('Food Audit Records - Quarter 4'!$B$8:$B$107=$I6)*('Food Audit Records - Quarter 4'!$V$8:$V$107="NI")))</f>
        <v>0</v>
      </c>
      <c r="Y6" s="95">
        <f t="array" ref="Y6">SUM((('Food Audit Records - Quarter 1'!$B$8:$B$107=$I6)*('Food Audit Records - Quarter 1'!$W$8:$W$107="NI"))+(('Food Audit Records - Quarter 2'!$B$8:$B$107=$I6)*('Food Audit Records - Quarter 2'!$W$8:$W$107="NI"))+(('Food Audit Records - Quarter 3'!$B$8:$B$107=$I6)*('Food Audit Records - Quarter 3'!$W$8:$W$107="NI"))+(('Food Audit Records - Quarter 4'!$B$8:$B$107=$I6)*('Food Audit Records - Quarter 4'!$W$8:$W$107="NI")))</f>
        <v>0</v>
      </c>
      <c r="Z6" s="95">
        <f t="array" ref="Z6">SUM((('Food Audit Records - Quarter 1'!$B$8:$B$107=$I6)*('Food Audit Records - Quarter 1'!$X$8:$X$107="NI"))+(('Food Audit Records - Quarter 2'!$B$8:$B$107=$I6)*('Food Audit Records - Quarter 2'!$X$8:$X$107="NI"))+(('Food Audit Records - Quarter 3'!$B$8:$B$107=$I6)*('Food Audit Records - Quarter 3'!$X$8:$X$107="NI"))+(('Food Audit Records - Quarter 4'!$B$8:$B$107=$I6)*('Food Audit Records - Quarter 4'!$X$8:$X$107="NI")))</f>
        <v>0</v>
      </c>
      <c r="AA6" s="93">
        <f t="array" ref="AA6">SUM((('Food Audit Records - Quarter 1'!$B$8:$B$107=$I6)*('Food Audit Records - Quarter 1'!$Y$8:$Y$107="NI"))+(('Food Audit Records - Quarter 2'!$B$8:$B$107=$I6)*('Food Audit Records - Quarter 2'!$Y$8:$Y$107="NI"))+(('Food Audit Records - Quarter 3'!$B$8:$B$107=$I6)*('Food Audit Records - Quarter 3'!$Y$8:$Y$107="NI"))+(('Food Audit Records - Quarter 4'!$B$8:$B$107=$I6)*('Food Audit Records - Quarter 4'!$Y$8:$Y$107="NI")))</f>
        <v>0</v>
      </c>
      <c r="AB6" s="95">
        <f t="array" ref="AB6">SUM((('Food Audit Records - Quarter 1'!$B$8:$B$107=$I6)*('Food Audit Records - Quarter 1'!$Z$8:$Z$107="NI"))+(('Food Audit Records - Quarter 2'!$B$8:$B$107=$I6)*('Food Audit Records - Quarter 2'!$Z$8:$Z$107="NI"))+(('Food Audit Records - Quarter 3'!$B$8:$B$107=$I6)*('Food Audit Records - Quarter 3'!$Z$8:$Z$107="NI"))+(('Food Audit Records - Quarter 4'!$B$8:$B$107=$I6)*('Food Audit Records - Quarter 4'!$Z$8:$Z$107="NI")))</f>
        <v>0</v>
      </c>
      <c r="AC6" s="95">
        <f t="array" ref="AC6">SUM((('Food Audit Records - Quarter 1'!$B$8:$B$107=$I6)*('Food Audit Records - Quarter 1'!$AA$8:$AA$107="NI"))+(('Food Audit Records - Quarter 2'!$B$8:$B$107=$I6)*('Food Audit Records - Quarter 2'!$AA$8:$AA$107="NI"))+(('Food Audit Records - Quarter 3'!$B$8:$B$107=$I6)*('Food Audit Records - Quarter 3'!$AA$8:$AA$107="NI"))+(('Food Audit Records - Quarter 4'!$B$8:$B$107=$I6)*('Food Audit Records - Quarter 4'!$AA$8:$AA$107="NI")))</f>
        <v>0</v>
      </c>
      <c r="AD6" s="95">
        <f t="array" ref="AD6">SUM((('Food Audit Records - Quarter 1'!$B$8:$B$107=$I6)*('Food Audit Records - Quarter 1'!$AB$8:$AB$107="NI"))+(('Food Audit Records - Quarter 2'!$B$8:$B$107=$I6)*('Food Audit Records - Quarter 2'!$AB$8:$AB$107="NI"))+(('Food Audit Records - Quarter 3'!$B$8:$B$107=$I6)*('Food Audit Records - Quarter 3'!$AB$8:$AB$107="NI"))+(('Food Audit Records - Quarter 4'!$B$8:$B$107=$I6)*('Food Audit Records - Quarter 4'!$AB$8:$AB$107="NI")))</f>
        <v>0</v>
      </c>
      <c r="AE6" s="101">
        <f t="array" ref="AE6">SUM((('Food Audit Records - Quarter 1'!$B$8:$B$107=$I6)*('Food Audit Records - Quarter 1'!$AC$8:$AC$107="NI"))+(('Food Audit Records - Quarter 2'!$B$8:$B$107=$I6)*('Food Audit Records - Quarter 2'!$AC$8:$AC$107="NI"))+(('Food Audit Records - Quarter 3'!$B$8:$B$107=$I6)*('Food Audit Records - Quarter 3'!$AC$8:$AC$107="NI"))+(('Food Audit Records - Quarter 4'!$B$8:$B$107=$I6)*('Food Audit Records - Quarter 4'!$AC$8:$AC$107="NI")))</f>
        <v>0</v>
      </c>
      <c r="AF6" s="103" t="str">
        <f>IF(ISERROR(VLOOKUP($I6,Sheet2!$A$2:$F$52,4,FALSE)),"",VLOOKUP($I6,Sheet2!$A$2:$F$52,4,FALSE))</f>
        <v/>
      </c>
      <c r="AG6" s="43"/>
      <c r="AH6" s="43"/>
    </row>
    <row r="7" spans="1:36" ht="20.100000000000001" customHeight="1" x14ac:dyDescent="0.2">
      <c r="A7" s="51">
        <f>'Contract Dates'!$A$13</f>
        <v>0</v>
      </c>
      <c r="B7" s="52">
        <f>COUNTIF('Food Audit Records - Quarter 1'!$B$8:$B$107,A7)</f>
        <v>0</v>
      </c>
      <c r="C7" s="52">
        <f>COUNTIF('Food Audit Records - Quarter 2'!$B$8:$B$200,A7)</f>
        <v>0</v>
      </c>
      <c r="D7" s="52">
        <f>COUNTIF('Food Audit Records - Quarter 3'!$B$8:$B$200,A7)</f>
        <v>0</v>
      </c>
      <c r="E7" s="52">
        <f>COUNTIF('Food Audit Records - Quarter 4'!$B$8:$B$200,A7)</f>
        <v>0</v>
      </c>
      <c r="F7" s="52">
        <f>SUM(COUNTIF('Food Audit Records - Quarter 1'!$B$8:$B$107,A7))+(COUNTIF('Food Audit Records - Quarter 2'!$B$8:$B$200,A7))+(COUNTIF('Food Audit Records - Quarter 3'!$B$8:$B$200,A7))+(COUNTIF('Food Audit Records - Quarter 4'!$B$8:$B$200,A7))</f>
        <v>0</v>
      </c>
      <c r="G7" s="117" t="str">
        <f>IF(F7=0,"",F7/'Contract Dates'!B13)</f>
        <v/>
      </c>
      <c r="H7" s="43"/>
      <c r="I7" s="53">
        <f>$A$7</f>
        <v>0</v>
      </c>
      <c r="J7" s="96">
        <f t="array" ref="J7">SUM((('Food Audit Records - Quarter 1'!$B$8:$B$107=$I7)*('Food Audit Records - Quarter 1'!$H$8:$H$107="NI"))+(('Food Audit Records - Quarter 2'!$B$8:$B$107=$I7)*('Food Audit Records - Quarter 2'!$H$8:$H$107="NI"))+(('Food Audit Records - Quarter 3'!$B$8:$B$107=$I7)*('Food Audit Records - Quarter 3'!$H$8:$H$107="NI"))+(('Food Audit Records - Quarter 4'!$B$8:$B$107=$I7)*('Food Audit Records - Quarter 4'!$H$8:$H$107="NI")))</f>
        <v>0</v>
      </c>
      <c r="K7" s="96">
        <f t="array" ref="K7">SUM((('Food Audit Records - Quarter 1'!$B$8:$B$107=$I7)*('Food Audit Records - Quarter 1'!$I$8:$I$107="NI"))+(('Food Audit Records - Quarter 2'!$B$8:$B$107=$I7)*('Food Audit Records - Quarter 2'!$I$8:$I$107="NI"))+(('Food Audit Records - Quarter 3'!$B$8:$B$107=$I7)*('Food Audit Records - Quarter 3'!$I$8:$I$107="NI"))+(('Food Audit Records - Quarter 4'!$B$8:$B$107=$I7)*('Food Audit Records - Quarter 4'!$I$8:$I$107="NI")))</f>
        <v>0</v>
      </c>
      <c r="L7" s="96">
        <f t="array" ref="L7">SUM((('Food Audit Records - Quarter 1'!$B$8:$B$107=$I7)*('Food Audit Records - Quarter 1'!$J$8:$J$107="NI"))+(('Food Audit Records - Quarter 2'!$B$8:$B$107=$I7)*('Food Audit Records - Quarter 2'!$J$8:$J$107="NI"))+(('Food Audit Records - Quarter 3'!$B$8:$B$107=$I7)*('Food Audit Records - Quarter 3'!$J$8:$J$107="NI"))+(('Food Audit Records - Quarter 4'!$B$8:$B$107=$I7)*('Food Audit Records - Quarter 4'!$J$8:$J$107="NI")))</f>
        <v>0</v>
      </c>
      <c r="M7" s="96">
        <f t="array" ref="M7">SUM((('Food Audit Records - Quarter 1'!$B$8:$B$107=$I7)*('Food Audit Records - Quarter 1'!$K$8:$K$107="NI"))+(('Food Audit Records - Quarter 2'!$B$8:$B$107=$I7)*('Food Audit Records - Quarter 2'!$K$8:$K$107="NI"))+(('Food Audit Records - Quarter 3'!$B$8:$B$107=$I7)*('Food Audit Records - Quarter 3'!$K$8:$K$107="NI"))+(('Food Audit Records - Quarter 4'!$B$8:$B$107=$I7)*('Food Audit Records - Quarter 4'!$K$8:$K$107="NI")))</f>
        <v>0</v>
      </c>
      <c r="N7" s="96">
        <f t="array" ref="N7">SUM((('Food Audit Records - Quarter 1'!$B$8:$B$107=$I7)*('Food Audit Records - Quarter 1'!$L$8:$L$107="NI"))+(('Food Audit Records - Quarter 2'!$B$8:$B$107=$I7)*('Food Audit Records - Quarter 2'!$L$8:$L$107="NI"))+(('Food Audit Records - Quarter 3'!$B$8:$B$107=$I7)*('Food Audit Records - Quarter 3'!$L$8:$L$107="NI"))+(('Food Audit Records - Quarter 4'!$B$8:$B$107=$I7)*('Food Audit Records - Quarter 4'!$L$8:$L$107="NI")))</f>
        <v>0</v>
      </c>
      <c r="O7" s="94">
        <f t="array" ref="O7">SUM((('Food Audit Records - Quarter 1'!$B$8:$B$107=$I7)*('Food Audit Records - Quarter 1'!$M$8:$M$107="NI"))+(('Food Audit Records - Quarter 2'!$B$8:$B$107=$I7)*('Food Audit Records - Quarter 2'!$M$8:$M$107="NI"))+(('Food Audit Records - Quarter 3'!$B$8:$B$107=$I7)*('Food Audit Records - Quarter 3'!$M$8:$M$107="NI"))+(('Food Audit Records - Quarter 4'!$B$8:$B$107=$I7)*('Food Audit Records - Quarter 4'!$M$8:$M$107="NI")))</f>
        <v>0</v>
      </c>
      <c r="P7" s="96">
        <f t="array" ref="P7">SUM((('Food Audit Records - Quarter 1'!$B$8:$B$107=$I7)*('Food Audit Records - Quarter 1'!$N$8:$N$107="NI"))+(('Food Audit Records - Quarter 2'!$B$8:$B$107=$I7)*('Food Audit Records - Quarter 2'!$N$8:$N$107="NI"))+(('Food Audit Records - Quarter 3'!$B$8:$B$107=$I7)*('Food Audit Records - Quarter 3'!$N$8:$N$107="NI"))+(('Food Audit Records - Quarter 4'!$B$8:$B$107=$I7)*('Food Audit Records - Quarter 4'!$N$8:$N$107="NI")))</f>
        <v>0</v>
      </c>
      <c r="Q7" s="96">
        <f t="array" ref="Q7">SUM((('Food Audit Records - Quarter 1'!$B$8:$B$107=$I7)*('Food Audit Records - Quarter 1'!$O$8:$O$107="NI"))+(('Food Audit Records - Quarter 2'!$B$8:$B$107=$I7)*('Food Audit Records - Quarter 2'!$O$8:$O$107="NI"))+(('Food Audit Records - Quarter 3'!$B$8:$B$107=$I7)*('Food Audit Records - Quarter 3'!$O$8:$O$107="NI"))+(('Food Audit Records - Quarter 4'!$B$8:$B$107=$I7)*('Food Audit Records - Quarter 4'!$O$8:$O$107="NI")))</f>
        <v>0</v>
      </c>
      <c r="R7" s="96">
        <f t="array" ref="R7">SUM((('Food Audit Records - Quarter 1'!$B$8:$B$107=$I7)*('Food Audit Records - Quarter 1'!$P$8:$P$107="NI"))+(('Food Audit Records - Quarter 2'!$B$8:$B$107=$I7)*('Food Audit Records - Quarter 2'!$P$8:$P$107="NI"))+(('Food Audit Records - Quarter 3'!$B$8:$B$107=$I7)*('Food Audit Records - Quarter 3'!$P$8:$P$107="NI"))+(('Food Audit Records - Quarter 4'!$B$8:$B$107=$I7)*('Food Audit Records - Quarter 4'!$P$8:$P$107="NI")))</f>
        <v>0</v>
      </c>
      <c r="S7" s="94">
        <f t="array" ref="S7">SUM((('Food Audit Records - Quarter 1'!$B$8:$B$107=$I7)*('Food Audit Records - Quarter 1'!$Q$8:$Q$107="NI"))+(('Food Audit Records - Quarter 2'!$B$8:$B$107=$I7)*('Food Audit Records - Quarter 2'!$Q$8:$Q$107="NI"))+(('Food Audit Records - Quarter 3'!$B$8:$B$107=$I7)*('Food Audit Records - Quarter 3'!$Q$8:$Q$107="NI"))+(('Food Audit Records - Quarter 4'!$B$8:$B$107=$I7)*('Food Audit Records - Quarter 4'!$Q$8:$Q$107="NI")))</f>
        <v>0</v>
      </c>
      <c r="T7" s="96">
        <f t="array" ref="T7">SUM((('Food Audit Records - Quarter 1'!$B$8:$B$107=$I7)*('Food Audit Records - Quarter 1'!$R$8:$R$107="NI"))+(('Food Audit Records - Quarter 2'!$B$8:$B$107=$I7)*('Food Audit Records - Quarter 2'!$R$8:$R$107="NI"))+(('Food Audit Records - Quarter 3'!$B$8:$B$107=$I7)*('Food Audit Records - Quarter 3'!$R$8:$R$107="NI"))+(('Food Audit Records - Quarter 4'!$B$8:$B$107=$I7)*('Food Audit Records - Quarter 4'!$R$8:$R$107="NI")))</f>
        <v>0</v>
      </c>
      <c r="U7" s="94">
        <f t="array" ref="U7">SUM((('Food Audit Records - Quarter 1'!$B$8:$B$107=$I7)*('Food Audit Records - Quarter 1'!$S$8:$S$107="NI"))+(('Food Audit Records - Quarter 2'!$B$8:$B$107=$I7)*('Food Audit Records - Quarter 2'!$S$8:$S$107="NI"))+(('Food Audit Records - Quarter 3'!$B$8:$B$107=$I7)*('Food Audit Records - Quarter 3'!$S$8:$S$107="NI"))+(('Food Audit Records - Quarter 4'!$B$8:$B$107=$I7)*('Food Audit Records - Quarter 4'!$S$8:$S$107="NI")))</f>
        <v>0</v>
      </c>
      <c r="V7" s="96">
        <f t="array" ref="V7">SUM((('Food Audit Records - Quarter 1'!$B$8:$B$107=$I7)*('Food Audit Records - Quarter 1'!$T$8:$T$107="NI"))+(('Food Audit Records - Quarter 2'!$B$8:$B$107=$I7)*('Food Audit Records - Quarter 2'!$T$8:$T$107="NI"))+(('Food Audit Records - Quarter 3'!$B$8:$B$107=$I7)*('Food Audit Records - Quarter 3'!$T$8:$T$107="NI"))+(('Food Audit Records - Quarter 4'!$B$8:$B$107=$I7)*('Food Audit Records - Quarter 4'!$T$8:$T$107="NI")))</f>
        <v>0</v>
      </c>
      <c r="W7" s="96">
        <f t="array" ref="W7">SUM((('Food Audit Records - Quarter 1'!$B$8:$B$107=$I7)*('Food Audit Records - Quarter 1'!$U$8:$U$107="NI"))+(('Food Audit Records - Quarter 2'!$B$8:$B$107=$I7)*('Food Audit Records - Quarter 2'!$U$8:$U$107="NI"))+(('Food Audit Records - Quarter 3'!$B$8:$B$107=$I7)*('Food Audit Records - Quarter 3'!$U$8:$U$107="NI"))+(('Food Audit Records - Quarter 4'!$B$8:$B$107=$I7)*('Food Audit Records - Quarter 4'!$U$8:$U$107="NI")))</f>
        <v>0</v>
      </c>
      <c r="X7" s="96">
        <f t="array" ref="X7">SUM((('Food Audit Records - Quarter 1'!$B$8:$B$107=$I7)*('Food Audit Records - Quarter 1'!$V$8:$V$107="NI"))+(('Food Audit Records - Quarter 2'!$B$8:$B$107=$I7)*('Food Audit Records - Quarter 2'!$V$8:$V$107="NI"))+(('Food Audit Records - Quarter 3'!$B$8:$B$107=$I7)*('Food Audit Records - Quarter 3'!$V$8:$V$107="NI"))+(('Food Audit Records - Quarter 4'!$B$8:$B$107=$I7)*('Food Audit Records - Quarter 4'!$V$8:$V$107="NI")))</f>
        <v>0</v>
      </c>
      <c r="Y7" s="96">
        <f t="array" ref="Y7">SUM((('Food Audit Records - Quarter 1'!$B$8:$B$107=$I7)*('Food Audit Records - Quarter 1'!$W$8:$W$107="NI"))+(('Food Audit Records - Quarter 2'!$B$8:$B$107=$I7)*('Food Audit Records - Quarter 2'!$W$8:$W$107="NI"))+(('Food Audit Records - Quarter 3'!$B$8:$B$107=$I7)*('Food Audit Records - Quarter 3'!$W$8:$W$107="NI"))+(('Food Audit Records - Quarter 4'!$B$8:$B$107=$I7)*('Food Audit Records - Quarter 4'!$W$8:$W$107="NI")))</f>
        <v>0</v>
      </c>
      <c r="Z7" s="96">
        <f t="array" ref="Z7">SUM((('Food Audit Records - Quarter 1'!$B$8:$B$107=$I7)*('Food Audit Records - Quarter 1'!$X$8:$X$107="NI"))+(('Food Audit Records - Quarter 2'!$B$8:$B$107=$I7)*('Food Audit Records - Quarter 2'!$X$8:$X$107="NI"))+(('Food Audit Records - Quarter 3'!$B$8:$B$107=$I7)*('Food Audit Records - Quarter 3'!$X$8:$X$107="NI"))+(('Food Audit Records - Quarter 4'!$B$8:$B$107=$I7)*('Food Audit Records - Quarter 4'!$X$8:$X$107="NI")))</f>
        <v>0</v>
      </c>
      <c r="AA7" s="94">
        <f t="array" ref="AA7">SUM((('Food Audit Records - Quarter 1'!$B$8:$B$107=$I7)*('Food Audit Records - Quarter 1'!$Y$8:$Y$107="NI"))+(('Food Audit Records - Quarter 2'!$B$8:$B$107=$I7)*('Food Audit Records - Quarter 2'!$Y$8:$Y$107="NI"))+(('Food Audit Records - Quarter 3'!$B$8:$B$107=$I7)*('Food Audit Records - Quarter 3'!$Y$8:$Y$107="NI"))+(('Food Audit Records - Quarter 4'!$B$8:$B$107=$I7)*('Food Audit Records - Quarter 4'!$Y$8:$Y$107="NI")))</f>
        <v>0</v>
      </c>
      <c r="AB7" s="96">
        <f t="array" ref="AB7">SUM((('Food Audit Records - Quarter 1'!$B$8:$B$107=$I7)*('Food Audit Records - Quarter 1'!$Z$8:$Z$107="NI"))+(('Food Audit Records - Quarter 2'!$B$8:$B$107=$I7)*('Food Audit Records - Quarter 2'!$Z$8:$Z$107="NI"))+(('Food Audit Records - Quarter 3'!$B$8:$B$107=$I7)*('Food Audit Records - Quarter 3'!$Z$8:$Z$107="NI"))+(('Food Audit Records - Quarter 4'!$B$8:$B$107=$I7)*('Food Audit Records - Quarter 4'!$Z$8:$Z$107="NI")))</f>
        <v>0</v>
      </c>
      <c r="AC7" s="96">
        <f t="array" ref="AC7">SUM((('Food Audit Records - Quarter 1'!$B$8:$B$107=$I7)*('Food Audit Records - Quarter 1'!$AA$8:$AA$107="NI"))+(('Food Audit Records - Quarter 2'!$B$8:$B$107=$I7)*('Food Audit Records - Quarter 2'!$AA$8:$AA$107="NI"))+(('Food Audit Records - Quarter 3'!$B$8:$B$107=$I7)*('Food Audit Records - Quarter 3'!$AA$8:$AA$107="NI"))+(('Food Audit Records - Quarter 4'!$B$8:$B$107=$I7)*('Food Audit Records - Quarter 4'!$AA$8:$AA$107="NI")))</f>
        <v>0</v>
      </c>
      <c r="AD7" s="96">
        <f t="array" ref="AD7">SUM((('Food Audit Records - Quarter 1'!$B$8:$B$107=$I7)*('Food Audit Records - Quarter 1'!$AB$8:$AB$107="NI"))+(('Food Audit Records - Quarter 2'!$B$8:$B$107=$I7)*('Food Audit Records - Quarter 2'!$AB$8:$AB$107="NI"))+(('Food Audit Records - Quarter 3'!$B$8:$B$107=$I7)*('Food Audit Records - Quarter 3'!$AB$8:$AB$107="NI"))+(('Food Audit Records - Quarter 4'!$B$8:$B$107=$I7)*('Food Audit Records - Quarter 4'!$AB$8:$AB$107="NI")))</f>
        <v>0</v>
      </c>
      <c r="AE7" s="102">
        <f t="array" ref="AE7">SUM((('Food Audit Records - Quarter 1'!$B$8:$B$107=$I7)*('Food Audit Records - Quarter 1'!$AC$8:$AC$107="NI"))+(('Food Audit Records - Quarter 2'!$B$8:$B$107=$I7)*('Food Audit Records - Quarter 2'!$AC$8:$AC$107="NI"))+(('Food Audit Records - Quarter 3'!$B$8:$B$107=$I7)*('Food Audit Records - Quarter 3'!$AC$8:$AC$107="NI"))+(('Food Audit Records - Quarter 4'!$B$8:$B$107=$I7)*('Food Audit Records - Quarter 4'!$AC$8:$AC$107="NI")))</f>
        <v>0</v>
      </c>
      <c r="AF7" s="103" t="str">
        <f>IF(ISERROR(VLOOKUP($I7,Sheet2!$A$2:$F$52,4,FALSE)),"",VLOOKUP($I7,Sheet2!$A$2:$F$52,4,FALSE))</f>
        <v/>
      </c>
      <c r="AG7" s="43"/>
      <c r="AH7" s="43"/>
    </row>
    <row r="8" spans="1:36" ht="20.100000000000001" customHeight="1" x14ac:dyDescent="0.2">
      <c r="A8" s="51">
        <f>'Contract Dates'!$A$14</f>
        <v>0</v>
      </c>
      <c r="B8" s="52">
        <f>COUNTIF('Food Audit Records - Quarter 1'!$B$8:$B$107,A8)</f>
        <v>0</v>
      </c>
      <c r="C8" s="52">
        <f>COUNTIF('Food Audit Records - Quarter 2'!$B$8:$B$200,A8)</f>
        <v>0</v>
      </c>
      <c r="D8" s="52">
        <f>COUNTIF('Food Audit Records - Quarter 3'!$B$8:$B$200,A8)</f>
        <v>0</v>
      </c>
      <c r="E8" s="52">
        <f>COUNTIF('Food Audit Records - Quarter 4'!$B$8:$B$200,A8)</f>
        <v>0</v>
      </c>
      <c r="F8" s="52">
        <f>SUM(COUNTIF('Food Audit Records - Quarter 1'!$B$8:$B$107,A8))+(COUNTIF('Food Audit Records - Quarter 2'!$B$8:$B$200,A8))+(COUNTIF('Food Audit Records - Quarter 3'!$B$8:$B$200,A8))+(COUNTIF('Food Audit Records - Quarter 4'!$B$8:$B$200,A8))</f>
        <v>0</v>
      </c>
      <c r="G8" s="117" t="str">
        <f>IF(F8=0,"",F8/'Contract Dates'!B14)</f>
        <v/>
      </c>
      <c r="H8" s="43"/>
      <c r="I8" s="53">
        <f>$A$8</f>
        <v>0</v>
      </c>
      <c r="J8" s="96">
        <f t="array" ref="J8">SUM((('Food Audit Records - Quarter 1'!$B$8:$B$107=$I8)*('Food Audit Records - Quarter 1'!$H$8:$H$107="NI"))+(('Food Audit Records - Quarter 2'!$B$8:$B$107=$I8)*('Food Audit Records - Quarter 2'!$H$8:$H$107="NI"))+(('Food Audit Records - Quarter 3'!$B$8:$B$107=$I8)*('Food Audit Records - Quarter 3'!$H$8:$H$107="NI"))+(('Food Audit Records - Quarter 4'!$B$8:$B$107=$I8)*('Food Audit Records - Quarter 4'!$H$8:$H$107="NI")))</f>
        <v>0</v>
      </c>
      <c r="K8" s="96">
        <f t="array" ref="K8">SUM((('Food Audit Records - Quarter 1'!$B$8:$B$107=$I8)*('Food Audit Records - Quarter 1'!$I$8:$I$107="NI"))+(('Food Audit Records - Quarter 2'!$B$8:$B$107=$I8)*('Food Audit Records - Quarter 2'!$I$8:$I$107="NI"))+(('Food Audit Records - Quarter 3'!$B$8:$B$107=$I8)*('Food Audit Records - Quarter 3'!$I$8:$I$107="NI"))+(('Food Audit Records - Quarter 4'!$B$8:$B$107=$I8)*('Food Audit Records - Quarter 4'!$I$8:$I$107="NI")))</f>
        <v>0</v>
      </c>
      <c r="L8" s="96">
        <f t="array" ref="L8">SUM((('Food Audit Records - Quarter 1'!$B$8:$B$107=$I8)*('Food Audit Records - Quarter 1'!$J$8:$J$107="NI"))+(('Food Audit Records - Quarter 2'!$B$8:$B$107=$I8)*('Food Audit Records - Quarter 2'!$J$8:$J$107="NI"))+(('Food Audit Records - Quarter 3'!$B$8:$B$107=$I8)*('Food Audit Records - Quarter 3'!$J$8:$J$107="NI"))+(('Food Audit Records - Quarter 4'!$B$8:$B$107=$I8)*('Food Audit Records - Quarter 4'!$J$8:$J$107="NI")))</f>
        <v>0</v>
      </c>
      <c r="M8" s="96">
        <f t="array" ref="M8">SUM((('Food Audit Records - Quarter 1'!$B$8:$B$107=$I8)*('Food Audit Records - Quarter 1'!$K$8:$K$107="NI"))+(('Food Audit Records - Quarter 2'!$B$8:$B$107=$I8)*('Food Audit Records - Quarter 2'!$K$8:$K$107="NI"))+(('Food Audit Records - Quarter 3'!$B$8:$B$107=$I8)*('Food Audit Records - Quarter 3'!$K$8:$K$107="NI"))+(('Food Audit Records - Quarter 4'!$B$8:$B$107=$I8)*('Food Audit Records - Quarter 4'!$K$8:$K$107="NI")))</f>
        <v>0</v>
      </c>
      <c r="N8" s="96">
        <f t="array" ref="N8">SUM((('Food Audit Records - Quarter 1'!$B$8:$B$107=$I8)*('Food Audit Records - Quarter 1'!$L$8:$L$107="NI"))+(('Food Audit Records - Quarter 2'!$B$8:$B$107=$I8)*('Food Audit Records - Quarter 2'!$L$8:$L$107="NI"))+(('Food Audit Records - Quarter 3'!$B$8:$B$107=$I8)*('Food Audit Records - Quarter 3'!$L$8:$L$107="NI"))+(('Food Audit Records - Quarter 4'!$B$8:$B$107=$I8)*('Food Audit Records - Quarter 4'!$L$8:$L$107="NI")))</f>
        <v>0</v>
      </c>
      <c r="O8" s="94">
        <f t="array" ref="O8">SUM((('Food Audit Records - Quarter 1'!$B$8:$B$107=$I8)*('Food Audit Records - Quarter 1'!$M$8:$M$107="NI"))+(('Food Audit Records - Quarter 2'!$B$8:$B$107=$I8)*('Food Audit Records - Quarter 2'!$M$8:$M$107="NI"))+(('Food Audit Records - Quarter 3'!$B$8:$B$107=$I8)*('Food Audit Records - Quarter 3'!$M$8:$M$107="NI"))+(('Food Audit Records - Quarter 4'!$B$8:$B$107=$I8)*('Food Audit Records - Quarter 4'!$M$8:$M$107="NI")))</f>
        <v>0</v>
      </c>
      <c r="P8" s="96">
        <f t="array" ref="P8">SUM((('Food Audit Records - Quarter 1'!$B$8:$B$107=$I8)*('Food Audit Records - Quarter 1'!$N$8:$N$107="NI"))+(('Food Audit Records - Quarter 2'!$B$8:$B$107=$I8)*('Food Audit Records - Quarter 2'!$N$8:$N$107="NI"))+(('Food Audit Records - Quarter 3'!$B$8:$B$107=$I8)*('Food Audit Records - Quarter 3'!$N$8:$N$107="NI"))+(('Food Audit Records - Quarter 4'!$B$8:$B$107=$I8)*('Food Audit Records - Quarter 4'!$N$8:$N$107="NI")))</f>
        <v>0</v>
      </c>
      <c r="Q8" s="96">
        <f t="array" ref="Q8">SUM((('Food Audit Records - Quarter 1'!$B$8:$B$107=$I8)*('Food Audit Records - Quarter 1'!$O$8:$O$107="NI"))+(('Food Audit Records - Quarter 2'!$B$8:$B$107=$I8)*('Food Audit Records - Quarter 2'!$O$8:$O$107="NI"))+(('Food Audit Records - Quarter 3'!$B$8:$B$107=$I8)*('Food Audit Records - Quarter 3'!$O$8:$O$107="NI"))+(('Food Audit Records - Quarter 4'!$B$8:$B$107=$I8)*('Food Audit Records - Quarter 4'!$O$8:$O$107="NI")))</f>
        <v>0</v>
      </c>
      <c r="R8" s="96">
        <f t="array" ref="R8">SUM((('Food Audit Records - Quarter 1'!$B$8:$B$107=$I8)*('Food Audit Records - Quarter 1'!$P$8:$P$107="NI"))+(('Food Audit Records - Quarter 2'!$B$8:$B$107=$I8)*('Food Audit Records - Quarter 2'!$P$8:$P$107="NI"))+(('Food Audit Records - Quarter 3'!$B$8:$B$107=$I8)*('Food Audit Records - Quarter 3'!$P$8:$P$107="NI"))+(('Food Audit Records - Quarter 4'!$B$8:$B$107=$I8)*('Food Audit Records - Quarter 4'!$P$8:$P$107="NI")))</f>
        <v>0</v>
      </c>
      <c r="S8" s="94">
        <f t="array" ref="S8">SUM((('Food Audit Records - Quarter 1'!$B$8:$B$107=$I8)*('Food Audit Records - Quarter 1'!$Q$8:$Q$107="NI"))+(('Food Audit Records - Quarter 2'!$B$8:$B$107=$I8)*('Food Audit Records - Quarter 2'!$Q$8:$Q$107="NI"))+(('Food Audit Records - Quarter 3'!$B$8:$B$107=$I8)*('Food Audit Records - Quarter 3'!$Q$8:$Q$107="NI"))+(('Food Audit Records - Quarter 4'!$B$8:$B$107=$I8)*('Food Audit Records - Quarter 4'!$Q$8:$Q$107="NI")))</f>
        <v>0</v>
      </c>
      <c r="T8" s="96">
        <f t="array" ref="T8">SUM((('Food Audit Records - Quarter 1'!$B$8:$B$107=$I8)*('Food Audit Records - Quarter 1'!$R$8:$R$107="NI"))+(('Food Audit Records - Quarter 2'!$B$8:$B$107=$I8)*('Food Audit Records - Quarter 2'!$R$8:$R$107="NI"))+(('Food Audit Records - Quarter 3'!$B$8:$B$107=$I8)*('Food Audit Records - Quarter 3'!$R$8:$R$107="NI"))+(('Food Audit Records - Quarter 4'!$B$8:$B$107=$I8)*('Food Audit Records - Quarter 4'!$R$8:$R$107="NI")))</f>
        <v>0</v>
      </c>
      <c r="U8" s="94">
        <f t="array" ref="U8">SUM((('Food Audit Records - Quarter 1'!$B$8:$B$107=$I8)*('Food Audit Records - Quarter 1'!$S$8:$S$107="NI"))+(('Food Audit Records - Quarter 2'!$B$8:$B$107=$I8)*('Food Audit Records - Quarter 2'!$S$8:$S$107="NI"))+(('Food Audit Records - Quarter 3'!$B$8:$B$107=$I8)*('Food Audit Records - Quarter 3'!$S$8:$S$107="NI"))+(('Food Audit Records - Quarter 4'!$B$8:$B$107=$I8)*('Food Audit Records - Quarter 4'!$S$8:$S$107="NI")))</f>
        <v>0</v>
      </c>
      <c r="V8" s="96">
        <f t="array" ref="V8">SUM((('Food Audit Records - Quarter 1'!$B$8:$B$107=$I8)*('Food Audit Records - Quarter 1'!$T$8:$T$107="NI"))+(('Food Audit Records - Quarter 2'!$B$8:$B$107=$I8)*('Food Audit Records - Quarter 2'!$T$8:$T$107="NI"))+(('Food Audit Records - Quarter 3'!$B$8:$B$107=$I8)*('Food Audit Records - Quarter 3'!$T$8:$T$107="NI"))+(('Food Audit Records - Quarter 4'!$B$8:$B$107=$I8)*('Food Audit Records - Quarter 4'!$T$8:$T$107="NI")))</f>
        <v>0</v>
      </c>
      <c r="W8" s="96">
        <f t="array" ref="W8">SUM((('Food Audit Records - Quarter 1'!$B$8:$B$107=$I8)*('Food Audit Records - Quarter 1'!$U$8:$U$107="NI"))+(('Food Audit Records - Quarter 2'!$B$8:$B$107=$I8)*('Food Audit Records - Quarter 2'!$U$8:$U$107="NI"))+(('Food Audit Records - Quarter 3'!$B$8:$B$107=$I8)*('Food Audit Records - Quarter 3'!$U$8:$U$107="NI"))+(('Food Audit Records - Quarter 4'!$B$8:$B$107=$I8)*('Food Audit Records - Quarter 4'!$U$8:$U$107="NI")))</f>
        <v>0</v>
      </c>
      <c r="X8" s="96">
        <f t="array" ref="X8">SUM((('Food Audit Records - Quarter 1'!$B$8:$B$107=$I8)*('Food Audit Records - Quarter 1'!$V$8:$V$107="NI"))+(('Food Audit Records - Quarter 2'!$B$8:$B$107=$I8)*('Food Audit Records - Quarter 2'!$V$8:$V$107="NI"))+(('Food Audit Records - Quarter 3'!$B$8:$B$107=$I8)*('Food Audit Records - Quarter 3'!$V$8:$V$107="NI"))+(('Food Audit Records - Quarter 4'!$B$8:$B$107=$I8)*('Food Audit Records - Quarter 4'!$V$8:$V$107="NI")))</f>
        <v>0</v>
      </c>
      <c r="Y8" s="96">
        <f t="array" ref="Y8">SUM((('Food Audit Records - Quarter 1'!$B$8:$B$107=$I8)*('Food Audit Records - Quarter 1'!$W$8:$W$107="NI"))+(('Food Audit Records - Quarter 2'!$B$8:$B$107=$I8)*('Food Audit Records - Quarter 2'!$W$8:$W$107="NI"))+(('Food Audit Records - Quarter 3'!$B$8:$B$107=$I8)*('Food Audit Records - Quarter 3'!$W$8:$W$107="NI"))+(('Food Audit Records - Quarter 4'!$B$8:$B$107=$I8)*('Food Audit Records - Quarter 4'!$W$8:$W$107="NI")))</f>
        <v>0</v>
      </c>
      <c r="Z8" s="96">
        <f t="array" ref="Z8">SUM((('Food Audit Records - Quarter 1'!$B$8:$B$107=$I8)*('Food Audit Records - Quarter 1'!$X$8:$X$107="NI"))+(('Food Audit Records - Quarter 2'!$B$8:$B$107=$I8)*('Food Audit Records - Quarter 2'!$X$8:$X$107="NI"))+(('Food Audit Records - Quarter 3'!$B$8:$B$107=$I8)*('Food Audit Records - Quarter 3'!$X$8:$X$107="NI"))+(('Food Audit Records - Quarter 4'!$B$8:$B$107=$I8)*('Food Audit Records - Quarter 4'!$X$8:$X$107="NI")))</f>
        <v>0</v>
      </c>
      <c r="AA8" s="94">
        <f t="array" ref="AA8">SUM((('Food Audit Records - Quarter 1'!$B$8:$B$107=$I8)*('Food Audit Records - Quarter 1'!$Y$8:$Y$107="NI"))+(('Food Audit Records - Quarter 2'!$B$8:$B$107=$I8)*('Food Audit Records - Quarter 2'!$Y$8:$Y$107="NI"))+(('Food Audit Records - Quarter 3'!$B$8:$B$107=$I8)*('Food Audit Records - Quarter 3'!$Y$8:$Y$107="NI"))+(('Food Audit Records - Quarter 4'!$B$8:$B$107=$I8)*('Food Audit Records - Quarter 4'!$Y$8:$Y$107="NI")))</f>
        <v>0</v>
      </c>
      <c r="AB8" s="96">
        <f t="array" ref="AB8">SUM((('Food Audit Records - Quarter 1'!$B$8:$B$107=$I8)*('Food Audit Records - Quarter 1'!$Z$8:$Z$107="NI"))+(('Food Audit Records - Quarter 2'!$B$8:$B$107=$I8)*('Food Audit Records - Quarter 2'!$Z$8:$Z$107="NI"))+(('Food Audit Records - Quarter 3'!$B$8:$B$107=$I8)*('Food Audit Records - Quarter 3'!$Z$8:$Z$107="NI"))+(('Food Audit Records - Quarter 4'!$B$8:$B$107=$I8)*('Food Audit Records - Quarter 4'!$Z$8:$Z$107="NI")))</f>
        <v>0</v>
      </c>
      <c r="AC8" s="96">
        <f t="array" ref="AC8">SUM((('Food Audit Records - Quarter 1'!$B$8:$B$107=$I8)*('Food Audit Records - Quarter 1'!$AA$8:$AA$107="NI"))+(('Food Audit Records - Quarter 2'!$B$8:$B$107=$I8)*('Food Audit Records - Quarter 2'!$AA$8:$AA$107="NI"))+(('Food Audit Records - Quarter 3'!$B$8:$B$107=$I8)*('Food Audit Records - Quarter 3'!$AA$8:$AA$107="NI"))+(('Food Audit Records - Quarter 4'!$B$8:$B$107=$I8)*('Food Audit Records - Quarter 4'!$AA$8:$AA$107="NI")))</f>
        <v>0</v>
      </c>
      <c r="AD8" s="96">
        <f t="array" ref="AD8">SUM((('Food Audit Records - Quarter 1'!$B$8:$B$107=$I8)*('Food Audit Records - Quarter 1'!$AB$8:$AB$107="NI"))+(('Food Audit Records - Quarter 2'!$B$8:$B$107=$I8)*('Food Audit Records - Quarter 2'!$AB$8:$AB$107="NI"))+(('Food Audit Records - Quarter 3'!$B$8:$B$107=$I8)*('Food Audit Records - Quarter 3'!$AB$8:$AB$107="NI"))+(('Food Audit Records - Quarter 4'!$B$8:$B$107=$I8)*('Food Audit Records - Quarter 4'!$AB$8:$AB$107="NI")))</f>
        <v>0</v>
      </c>
      <c r="AE8" s="102">
        <f t="array" ref="AE8">SUM((('Food Audit Records - Quarter 1'!$B$8:$B$107=$I8)*('Food Audit Records - Quarter 1'!$AC$8:$AC$107="NI"))+(('Food Audit Records - Quarter 2'!$B$8:$B$107=$I8)*('Food Audit Records - Quarter 2'!$AC$8:$AC$107="NI"))+(('Food Audit Records - Quarter 3'!$B$8:$B$107=$I8)*('Food Audit Records - Quarter 3'!$AC$8:$AC$107="NI"))+(('Food Audit Records - Quarter 4'!$B$8:$B$107=$I8)*('Food Audit Records - Quarter 4'!$AC$8:$AC$107="NI")))</f>
        <v>0</v>
      </c>
      <c r="AF8" s="103" t="str">
        <f>IF(ISERROR(VLOOKUP($I8,Sheet2!$A$2:$F$52,4,FALSE)),"",VLOOKUP($I8,Sheet2!$A$2:$F$52,4,FALSE))</f>
        <v/>
      </c>
      <c r="AG8" s="43"/>
      <c r="AH8" s="43"/>
    </row>
    <row r="9" spans="1:36" ht="20.100000000000001" customHeight="1" x14ac:dyDescent="0.2">
      <c r="A9" s="51">
        <f>'Contract Dates'!$A$15</f>
        <v>0</v>
      </c>
      <c r="B9" s="52">
        <f>COUNTIF('Food Audit Records - Quarter 1'!$B$8:$B$107,A9)</f>
        <v>0</v>
      </c>
      <c r="C9" s="52">
        <f>COUNTIF('Food Audit Records - Quarter 2'!$B$8:$B$200,A9)</f>
        <v>0</v>
      </c>
      <c r="D9" s="52">
        <f>COUNTIF('Food Audit Records - Quarter 3'!$B$8:$B$200,A9)</f>
        <v>0</v>
      </c>
      <c r="E9" s="52">
        <f>COUNTIF('Food Audit Records - Quarter 4'!$B$8:$B$200,A9)</f>
        <v>0</v>
      </c>
      <c r="F9" s="52">
        <f>SUM(COUNTIF('Food Audit Records - Quarter 1'!$B$8:$B$107,A9))+(COUNTIF('Food Audit Records - Quarter 2'!$B$8:$B$200,A9))+(COUNTIF('Food Audit Records - Quarter 3'!$B$8:$B$200,A9))+(COUNTIF('Food Audit Records - Quarter 4'!$B$8:$B$200,A9))</f>
        <v>0</v>
      </c>
      <c r="G9" s="117" t="str">
        <f>IF(F9=0,"",F9/'Contract Dates'!B15)</f>
        <v/>
      </c>
      <c r="H9" s="43"/>
      <c r="I9" s="53">
        <f>$A$9</f>
        <v>0</v>
      </c>
      <c r="J9" s="96">
        <f t="array" ref="J9">SUM((('Food Audit Records - Quarter 1'!$B$8:$B$107=$I9)*('Food Audit Records - Quarter 1'!$H$8:$H$107="NI"))+(('Food Audit Records - Quarter 2'!$B$8:$B$107=$I9)*('Food Audit Records - Quarter 2'!$H$8:$H$107="NI"))+(('Food Audit Records - Quarter 3'!$B$8:$B$107=$I9)*('Food Audit Records - Quarter 3'!$H$8:$H$107="NI"))+(('Food Audit Records - Quarter 4'!$B$8:$B$107=$I9)*('Food Audit Records - Quarter 4'!$H$8:$H$107="NI")))</f>
        <v>0</v>
      </c>
      <c r="K9" s="96">
        <f t="array" ref="K9">SUM((('Food Audit Records - Quarter 1'!$B$8:$B$107=$I9)*('Food Audit Records - Quarter 1'!$I$8:$I$107="NI"))+(('Food Audit Records - Quarter 2'!$B$8:$B$107=$I9)*('Food Audit Records - Quarter 2'!$I$8:$I$107="NI"))+(('Food Audit Records - Quarter 3'!$B$8:$B$107=$I9)*('Food Audit Records - Quarter 3'!$I$8:$I$107="NI"))+(('Food Audit Records - Quarter 4'!$B$8:$B$107=$I9)*('Food Audit Records - Quarter 4'!$I$8:$I$107="NI")))</f>
        <v>0</v>
      </c>
      <c r="L9" s="96">
        <f t="array" ref="L9">SUM((('Food Audit Records - Quarter 1'!$B$8:$B$107=$I9)*('Food Audit Records - Quarter 1'!$J$8:$J$107="NI"))+(('Food Audit Records - Quarter 2'!$B$8:$B$107=$I9)*('Food Audit Records - Quarter 2'!$J$8:$J$107="NI"))+(('Food Audit Records - Quarter 3'!$B$8:$B$107=$I9)*('Food Audit Records - Quarter 3'!$J$8:$J$107="NI"))+(('Food Audit Records - Quarter 4'!$B$8:$B$107=$I9)*('Food Audit Records - Quarter 4'!$J$8:$J$107="NI")))</f>
        <v>0</v>
      </c>
      <c r="M9" s="96">
        <f t="array" ref="M9">SUM((('Food Audit Records - Quarter 1'!$B$8:$B$107=$I9)*('Food Audit Records - Quarter 1'!$K$8:$K$107="NI"))+(('Food Audit Records - Quarter 2'!$B$8:$B$107=$I9)*('Food Audit Records - Quarter 2'!$K$8:$K$107="NI"))+(('Food Audit Records - Quarter 3'!$B$8:$B$107=$I9)*('Food Audit Records - Quarter 3'!$K$8:$K$107="NI"))+(('Food Audit Records - Quarter 4'!$B$8:$B$107=$I9)*('Food Audit Records - Quarter 4'!$K$8:$K$107="NI")))</f>
        <v>0</v>
      </c>
      <c r="N9" s="96">
        <f t="array" ref="N9">SUM((('Food Audit Records - Quarter 1'!$B$8:$B$107=$I9)*('Food Audit Records - Quarter 1'!$L$8:$L$107="NI"))+(('Food Audit Records - Quarter 2'!$B$8:$B$107=$I9)*('Food Audit Records - Quarter 2'!$L$8:$L$107="NI"))+(('Food Audit Records - Quarter 3'!$B$8:$B$107=$I9)*('Food Audit Records - Quarter 3'!$L$8:$L$107="NI"))+(('Food Audit Records - Quarter 4'!$B$8:$B$107=$I9)*('Food Audit Records - Quarter 4'!$L$8:$L$107="NI")))</f>
        <v>0</v>
      </c>
      <c r="O9" s="94">
        <f t="array" ref="O9">SUM((('Food Audit Records - Quarter 1'!$B$8:$B$107=$I9)*('Food Audit Records - Quarter 1'!$M$8:$M$107="NI"))+(('Food Audit Records - Quarter 2'!$B$8:$B$107=$I9)*('Food Audit Records - Quarter 2'!$M$8:$M$107="NI"))+(('Food Audit Records - Quarter 3'!$B$8:$B$107=$I9)*('Food Audit Records - Quarter 3'!$M$8:$M$107="NI"))+(('Food Audit Records - Quarter 4'!$B$8:$B$107=$I9)*('Food Audit Records - Quarter 4'!$M$8:$M$107="NI")))</f>
        <v>0</v>
      </c>
      <c r="P9" s="96">
        <f t="array" ref="P9">SUM((('Food Audit Records - Quarter 1'!$B$8:$B$107=$I9)*('Food Audit Records - Quarter 1'!$N$8:$N$107="NI"))+(('Food Audit Records - Quarter 2'!$B$8:$B$107=$I9)*('Food Audit Records - Quarter 2'!$N$8:$N$107="NI"))+(('Food Audit Records - Quarter 3'!$B$8:$B$107=$I9)*('Food Audit Records - Quarter 3'!$N$8:$N$107="NI"))+(('Food Audit Records - Quarter 4'!$B$8:$B$107=$I9)*('Food Audit Records - Quarter 4'!$N$8:$N$107="NI")))</f>
        <v>0</v>
      </c>
      <c r="Q9" s="96">
        <f t="array" ref="Q9">SUM((('Food Audit Records - Quarter 1'!$B$8:$B$107=$I9)*('Food Audit Records - Quarter 1'!$O$8:$O$107="NI"))+(('Food Audit Records - Quarter 2'!$B$8:$B$107=$I9)*('Food Audit Records - Quarter 2'!$O$8:$O$107="NI"))+(('Food Audit Records - Quarter 3'!$B$8:$B$107=$I9)*('Food Audit Records - Quarter 3'!$O$8:$O$107="NI"))+(('Food Audit Records - Quarter 4'!$B$8:$B$107=$I9)*('Food Audit Records - Quarter 4'!$O$8:$O$107="NI")))</f>
        <v>0</v>
      </c>
      <c r="R9" s="96">
        <f t="array" ref="R9">SUM((('Food Audit Records - Quarter 1'!$B$8:$B$107=$I9)*('Food Audit Records - Quarter 1'!$P$8:$P$107="NI"))+(('Food Audit Records - Quarter 2'!$B$8:$B$107=$I9)*('Food Audit Records - Quarter 2'!$P$8:$P$107="NI"))+(('Food Audit Records - Quarter 3'!$B$8:$B$107=$I9)*('Food Audit Records - Quarter 3'!$P$8:$P$107="NI"))+(('Food Audit Records - Quarter 4'!$B$8:$B$107=$I9)*('Food Audit Records - Quarter 4'!$P$8:$P$107="NI")))</f>
        <v>0</v>
      </c>
      <c r="S9" s="94">
        <f t="array" ref="S9">SUM((('Food Audit Records - Quarter 1'!$B$8:$B$107=$I9)*('Food Audit Records - Quarter 1'!$Q$8:$Q$107="NI"))+(('Food Audit Records - Quarter 2'!$B$8:$B$107=$I9)*('Food Audit Records - Quarter 2'!$Q$8:$Q$107="NI"))+(('Food Audit Records - Quarter 3'!$B$8:$B$107=$I9)*('Food Audit Records - Quarter 3'!$Q$8:$Q$107="NI"))+(('Food Audit Records - Quarter 4'!$B$8:$B$107=$I9)*('Food Audit Records - Quarter 4'!$Q$8:$Q$107="NI")))</f>
        <v>0</v>
      </c>
      <c r="T9" s="96">
        <f t="array" ref="T9">SUM((('Food Audit Records - Quarter 1'!$B$8:$B$107=$I9)*('Food Audit Records - Quarter 1'!$R$8:$R$107="NI"))+(('Food Audit Records - Quarter 2'!$B$8:$B$107=$I9)*('Food Audit Records - Quarter 2'!$R$8:$R$107="NI"))+(('Food Audit Records - Quarter 3'!$B$8:$B$107=$I9)*('Food Audit Records - Quarter 3'!$R$8:$R$107="NI"))+(('Food Audit Records - Quarter 4'!$B$8:$B$107=$I9)*('Food Audit Records - Quarter 4'!$R$8:$R$107="NI")))</f>
        <v>0</v>
      </c>
      <c r="U9" s="94">
        <f t="array" ref="U9">SUM((('Food Audit Records - Quarter 1'!$B$8:$B$107=$I9)*('Food Audit Records - Quarter 1'!$S$8:$S$107="NI"))+(('Food Audit Records - Quarter 2'!$B$8:$B$107=$I9)*('Food Audit Records - Quarter 2'!$S$8:$S$107="NI"))+(('Food Audit Records - Quarter 3'!$B$8:$B$107=$I9)*('Food Audit Records - Quarter 3'!$S$8:$S$107="NI"))+(('Food Audit Records - Quarter 4'!$B$8:$B$107=$I9)*('Food Audit Records - Quarter 4'!$S$8:$S$107="NI")))</f>
        <v>0</v>
      </c>
      <c r="V9" s="96">
        <f t="array" ref="V9">SUM((('Food Audit Records - Quarter 1'!$B$8:$B$107=$I9)*('Food Audit Records - Quarter 1'!$T$8:$T$107="NI"))+(('Food Audit Records - Quarter 2'!$B$8:$B$107=$I9)*('Food Audit Records - Quarter 2'!$T$8:$T$107="NI"))+(('Food Audit Records - Quarter 3'!$B$8:$B$107=$I9)*('Food Audit Records - Quarter 3'!$T$8:$T$107="NI"))+(('Food Audit Records - Quarter 4'!$B$8:$B$107=$I9)*('Food Audit Records - Quarter 4'!$T$8:$T$107="NI")))</f>
        <v>0</v>
      </c>
      <c r="W9" s="96">
        <f t="array" ref="W9">SUM((('Food Audit Records - Quarter 1'!$B$8:$B$107=$I9)*('Food Audit Records - Quarter 1'!$U$8:$U$107="NI"))+(('Food Audit Records - Quarter 2'!$B$8:$B$107=$I9)*('Food Audit Records - Quarter 2'!$U$8:$U$107="NI"))+(('Food Audit Records - Quarter 3'!$B$8:$B$107=$I9)*('Food Audit Records - Quarter 3'!$U$8:$U$107="NI"))+(('Food Audit Records - Quarter 4'!$B$8:$B$107=$I9)*('Food Audit Records - Quarter 4'!$U$8:$U$107="NI")))</f>
        <v>0</v>
      </c>
      <c r="X9" s="96">
        <f t="array" ref="X9">SUM((('Food Audit Records - Quarter 1'!$B$8:$B$107=$I9)*('Food Audit Records - Quarter 1'!$V$8:$V$107="NI"))+(('Food Audit Records - Quarter 2'!$B$8:$B$107=$I9)*('Food Audit Records - Quarter 2'!$V$8:$V$107="NI"))+(('Food Audit Records - Quarter 3'!$B$8:$B$107=$I9)*('Food Audit Records - Quarter 3'!$V$8:$V$107="NI"))+(('Food Audit Records - Quarter 4'!$B$8:$B$107=$I9)*('Food Audit Records - Quarter 4'!$V$8:$V$107="NI")))</f>
        <v>0</v>
      </c>
      <c r="Y9" s="96">
        <f t="array" ref="Y9">SUM((('Food Audit Records - Quarter 1'!$B$8:$B$107=$I9)*('Food Audit Records - Quarter 1'!$W$8:$W$107="NI"))+(('Food Audit Records - Quarter 2'!$B$8:$B$107=$I9)*('Food Audit Records - Quarter 2'!$W$8:$W$107="NI"))+(('Food Audit Records - Quarter 3'!$B$8:$B$107=$I9)*('Food Audit Records - Quarter 3'!$W$8:$W$107="NI"))+(('Food Audit Records - Quarter 4'!$B$8:$B$107=$I9)*('Food Audit Records - Quarter 4'!$W$8:$W$107="NI")))</f>
        <v>0</v>
      </c>
      <c r="Z9" s="96">
        <f t="array" ref="Z9">SUM((('Food Audit Records - Quarter 1'!$B$8:$B$107=$I9)*('Food Audit Records - Quarter 1'!$X$8:$X$107="NI"))+(('Food Audit Records - Quarter 2'!$B$8:$B$107=$I9)*('Food Audit Records - Quarter 2'!$X$8:$X$107="NI"))+(('Food Audit Records - Quarter 3'!$B$8:$B$107=$I9)*('Food Audit Records - Quarter 3'!$X$8:$X$107="NI"))+(('Food Audit Records - Quarter 4'!$B$8:$B$107=$I9)*('Food Audit Records - Quarter 4'!$X$8:$X$107="NI")))</f>
        <v>0</v>
      </c>
      <c r="AA9" s="94">
        <f t="array" ref="AA9">SUM((('Food Audit Records - Quarter 1'!$B$8:$B$107=$I9)*('Food Audit Records - Quarter 1'!$Y$8:$Y$107="NI"))+(('Food Audit Records - Quarter 2'!$B$8:$B$107=$I9)*('Food Audit Records - Quarter 2'!$Y$8:$Y$107="NI"))+(('Food Audit Records - Quarter 3'!$B$8:$B$107=$I9)*('Food Audit Records - Quarter 3'!$Y$8:$Y$107="NI"))+(('Food Audit Records - Quarter 4'!$B$8:$B$107=$I9)*('Food Audit Records - Quarter 4'!$Y$8:$Y$107="NI")))</f>
        <v>0</v>
      </c>
      <c r="AB9" s="96">
        <f t="array" ref="AB9">SUM((('Food Audit Records - Quarter 1'!$B$8:$B$107=$I9)*('Food Audit Records - Quarter 1'!$Z$8:$Z$107="NI"))+(('Food Audit Records - Quarter 2'!$B$8:$B$107=$I9)*('Food Audit Records - Quarter 2'!$Z$8:$Z$107="NI"))+(('Food Audit Records - Quarter 3'!$B$8:$B$107=$I9)*('Food Audit Records - Quarter 3'!$Z$8:$Z$107="NI"))+(('Food Audit Records - Quarter 4'!$B$8:$B$107=$I9)*('Food Audit Records - Quarter 4'!$Z$8:$Z$107="NI")))</f>
        <v>0</v>
      </c>
      <c r="AC9" s="96">
        <f t="array" ref="AC9">SUM((('Food Audit Records - Quarter 1'!$B$8:$B$107=$I9)*('Food Audit Records - Quarter 1'!$AA$8:$AA$107="NI"))+(('Food Audit Records - Quarter 2'!$B$8:$B$107=$I9)*('Food Audit Records - Quarter 2'!$AA$8:$AA$107="NI"))+(('Food Audit Records - Quarter 3'!$B$8:$B$107=$I9)*('Food Audit Records - Quarter 3'!$AA$8:$AA$107="NI"))+(('Food Audit Records - Quarter 4'!$B$8:$B$107=$I9)*('Food Audit Records - Quarter 4'!$AA$8:$AA$107="NI")))</f>
        <v>0</v>
      </c>
      <c r="AD9" s="96">
        <f t="array" ref="AD9">SUM((('Food Audit Records - Quarter 1'!$B$8:$B$107=$I9)*('Food Audit Records - Quarter 1'!$AB$8:$AB$107="NI"))+(('Food Audit Records - Quarter 2'!$B$8:$B$107=$I9)*('Food Audit Records - Quarter 2'!$AB$8:$AB$107="NI"))+(('Food Audit Records - Quarter 3'!$B$8:$B$107=$I9)*('Food Audit Records - Quarter 3'!$AB$8:$AB$107="NI"))+(('Food Audit Records - Quarter 4'!$B$8:$B$107=$I9)*('Food Audit Records - Quarter 4'!$AB$8:$AB$107="NI")))</f>
        <v>0</v>
      </c>
      <c r="AE9" s="102">
        <f t="array" ref="AE9">SUM((('Food Audit Records - Quarter 1'!$B$8:$B$107=$I9)*('Food Audit Records - Quarter 1'!$AC$8:$AC$107="NI"))+(('Food Audit Records - Quarter 2'!$B$8:$B$107=$I9)*('Food Audit Records - Quarter 2'!$AC$8:$AC$107="NI"))+(('Food Audit Records - Quarter 3'!$B$8:$B$107=$I9)*('Food Audit Records - Quarter 3'!$AC$8:$AC$107="NI"))+(('Food Audit Records - Quarter 4'!$B$8:$B$107=$I9)*('Food Audit Records - Quarter 4'!$AC$8:$AC$107="NI")))</f>
        <v>0</v>
      </c>
      <c r="AF9" s="103" t="str">
        <f>IF(ISERROR(VLOOKUP($I9,Sheet2!$A$2:$F$52,4,FALSE)),"",VLOOKUP($I9,Sheet2!$A$2:$F$52,4,FALSE))</f>
        <v/>
      </c>
      <c r="AG9" s="43"/>
      <c r="AH9" s="43"/>
    </row>
    <row r="10" spans="1:36" ht="20.100000000000001" customHeight="1" x14ac:dyDescent="0.2">
      <c r="A10" s="51">
        <f>'Contract Dates'!$A$16</f>
        <v>0</v>
      </c>
      <c r="B10" s="52">
        <f>COUNTIF('Food Audit Records - Quarter 1'!$B$8:$B$107,A10)</f>
        <v>0</v>
      </c>
      <c r="C10" s="52">
        <f>COUNTIF('Food Audit Records - Quarter 2'!$B$8:$B$200,A10)</f>
        <v>0</v>
      </c>
      <c r="D10" s="52">
        <f>COUNTIF('Food Audit Records - Quarter 3'!$B$8:$B$200,A10)</f>
        <v>0</v>
      </c>
      <c r="E10" s="52">
        <f>COUNTIF('Food Audit Records - Quarter 4'!$B$8:$B$200,A10)</f>
        <v>0</v>
      </c>
      <c r="F10" s="52">
        <f>SUM(COUNTIF('Food Audit Records - Quarter 1'!$B$8:$B$107,A10))+(COUNTIF('Food Audit Records - Quarter 2'!$B$8:$B$200,A10))+(COUNTIF('Food Audit Records - Quarter 3'!$B$8:$B$200,A10))+(COUNTIF('Food Audit Records - Quarter 4'!$B$8:$B$200,A10))</f>
        <v>0</v>
      </c>
      <c r="G10" s="117" t="str">
        <f>IF(F10=0,"",F10/'Contract Dates'!B16)</f>
        <v/>
      </c>
      <c r="H10" s="43"/>
      <c r="I10" s="53">
        <f>$A$10</f>
        <v>0</v>
      </c>
      <c r="J10" s="96">
        <f t="array" ref="J10">SUM((('Food Audit Records - Quarter 1'!$B$8:$B$107=$I10)*('Food Audit Records - Quarter 1'!$H$8:$H$107="NI"))+(('Food Audit Records - Quarter 2'!$B$8:$B$107=$I10)*('Food Audit Records - Quarter 2'!$H$8:$H$107="NI"))+(('Food Audit Records - Quarter 3'!$B$8:$B$107=$I10)*('Food Audit Records - Quarter 3'!$H$8:$H$107="NI"))+(('Food Audit Records - Quarter 4'!$B$8:$B$107=$I10)*('Food Audit Records - Quarter 4'!$H$8:$H$107="NI")))</f>
        <v>0</v>
      </c>
      <c r="K10" s="96">
        <f t="array" ref="K10">SUM((('Food Audit Records - Quarter 1'!$B$8:$B$107=$I10)*('Food Audit Records - Quarter 1'!$I$8:$I$107="NI"))+(('Food Audit Records - Quarter 2'!$B$8:$B$107=$I10)*('Food Audit Records - Quarter 2'!$I$8:$I$107="NI"))+(('Food Audit Records - Quarter 3'!$B$8:$B$107=$I10)*('Food Audit Records - Quarter 3'!$I$8:$I$107="NI"))+(('Food Audit Records - Quarter 4'!$B$8:$B$107=$I10)*('Food Audit Records - Quarter 4'!$I$8:$I$107="NI")))</f>
        <v>0</v>
      </c>
      <c r="L10" s="96">
        <f t="array" ref="L10">SUM((('Food Audit Records - Quarter 1'!$B$8:$B$107=$I10)*('Food Audit Records - Quarter 1'!$J$8:$J$107="NI"))+(('Food Audit Records - Quarter 2'!$B$8:$B$107=$I10)*('Food Audit Records - Quarter 2'!$J$8:$J$107="NI"))+(('Food Audit Records - Quarter 3'!$B$8:$B$107=$I10)*('Food Audit Records - Quarter 3'!$J$8:$J$107="NI"))+(('Food Audit Records - Quarter 4'!$B$8:$B$107=$I10)*('Food Audit Records - Quarter 4'!$J$8:$J$107="NI")))</f>
        <v>0</v>
      </c>
      <c r="M10" s="96">
        <f t="array" ref="M10">SUM((('Food Audit Records - Quarter 1'!$B$8:$B$107=$I10)*('Food Audit Records - Quarter 1'!$K$8:$K$107="NI"))+(('Food Audit Records - Quarter 2'!$B$8:$B$107=$I10)*('Food Audit Records - Quarter 2'!$K$8:$K$107="NI"))+(('Food Audit Records - Quarter 3'!$B$8:$B$107=$I10)*('Food Audit Records - Quarter 3'!$K$8:$K$107="NI"))+(('Food Audit Records - Quarter 4'!$B$8:$B$107=$I10)*('Food Audit Records - Quarter 4'!$K$8:$K$107="NI")))</f>
        <v>0</v>
      </c>
      <c r="N10" s="96">
        <f t="array" ref="N10">SUM((('Food Audit Records - Quarter 1'!$B$8:$B$107=$I10)*('Food Audit Records - Quarter 1'!$L$8:$L$107="NI"))+(('Food Audit Records - Quarter 2'!$B$8:$B$107=$I10)*('Food Audit Records - Quarter 2'!$L$8:$L$107="NI"))+(('Food Audit Records - Quarter 3'!$B$8:$B$107=$I10)*('Food Audit Records - Quarter 3'!$L$8:$L$107="NI"))+(('Food Audit Records - Quarter 4'!$B$8:$B$107=$I10)*('Food Audit Records - Quarter 4'!$L$8:$L$107="NI")))</f>
        <v>0</v>
      </c>
      <c r="O10" s="94">
        <f t="array" ref="O10">SUM((('Food Audit Records - Quarter 1'!$B$8:$B$107=$I10)*('Food Audit Records - Quarter 1'!$M$8:$M$107="NI"))+(('Food Audit Records - Quarter 2'!$B$8:$B$107=$I10)*('Food Audit Records - Quarter 2'!$M$8:$M$107="NI"))+(('Food Audit Records - Quarter 3'!$B$8:$B$107=$I10)*('Food Audit Records - Quarter 3'!$M$8:$M$107="NI"))+(('Food Audit Records - Quarter 4'!$B$8:$B$107=$I10)*('Food Audit Records - Quarter 4'!$M$8:$M$107="NI")))</f>
        <v>0</v>
      </c>
      <c r="P10" s="96">
        <f t="array" ref="P10">SUM((('Food Audit Records - Quarter 1'!$B$8:$B$107=$I10)*('Food Audit Records - Quarter 1'!$N$8:$N$107="NI"))+(('Food Audit Records - Quarter 2'!$B$8:$B$107=$I10)*('Food Audit Records - Quarter 2'!$N$8:$N$107="NI"))+(('Food Audit Records - Quarter 3'!$B$8:$B$107=$I10)*('Food Audit Records - Quarter 3'!$N$8:$N$107="NI"))+(('Food Audit Records - Quarter 4'!$B$8:$B$107=$I10)*('Food Audit Records - Quarter 4'!$N$8:$N$107="NI")))</f>
        <v>0</v>
      </c>
      <c r="Q10" s="96">
        <f t="array" ref="Q10">SUM((('Food Audit Records - Quarter 1'!$B$8:$B$107=$I10)*('Food Audit Records - Quarter 1'!$O$8:$O$107="NI"))+(('Food Audit Records - Quarter 2'!$B$8:$B$107=$I10)*('Food Audit Records - Quarter 2'!$O$8:$O$107="NI"))+(('Food Audit Records - Quarter 3'!$B$8:$B$107=$I10)*('Food Audit Records - Quarter 3'!$O$8:$O$107="NI"))+(('Food Audit Records - Quarter 4'!$B$8:$B$107=$I10)*('Food Audit Records - Quarter 4'!$O$8:$O$107="NI")))</f>
        <v>0</v>
      </c>
      <c r="R10" s="96">
        <f t="array" ref="R10">SUM((('Food Audit Records - Quarter 1'!$B$8:$B$107=$I10)*('Food Audit Records - Quarter 1'!$P$8:$P$107="NI"))+(('Food Audit Records - Quarter 2'!$B$8:$B$107=$I10)*('Food Audit Records - Quarter 2'!$P$8:$P$107="NI"))+(('Food Audit Records - Quarter 3'!$B$8:$B$107=$I10)*('Food Audit Records - Quarter 3'!$P$8:$P$107="NI"))+(('Food Audit Records - Quarter 4'!$B$8:$B$107=$I10)*('Food Audit Records - Quarter 4'!$P$8:$P$107="NI")))</f>
        <v>0</v>
      </c>
      <c r="S10" s="94">
        <f t="array" ref="S10">SUM((('Food Audit Records - Quarter 1'!$B$8:$B$107=$I10)*('Food Audit Records - Quarter 1'!$Q$8:$Q$107="NI"))+(('Food Audit Records - Quarter 2'!$B$8:$B$107=$I10)*('Food Audit Records - Quarter 2'!$Q$8:$Q$107="NI"))+(('Food Audit Records - Quarter 3'!$B$8:$B$107=$I10)*('Food Audit Records - Quarter 3'!$Q$8:$Q$107="NI"))+(('Food Audit Records - Quarter 4'!$B$8:$B$107=$I10)*('Food Audit Records - Quarter 4'!$Q$8:$Q$107="NI")))</f>
        <v>0</v>
      </c>
      <c r="T10" s="96">
        <f t="array" ref="T10">SUM((('Food Audit Records - Quarter 1'!$B$8:$B$107=$I10)*('Food Audit Records - Quarter 1'!$R$8:$R$107="NI"))+(('Food Audit Records - Quarter 2'!$B$8:$B$107=$I10)*('Food Audit Records - Quarter 2'!$R$8:$R$107="NI"))+(('Food Audit Records - Quarter 3'!$B$8:$B$107=$I10)*('Food Audit Records - Quarter 3'!$R$8:$R$107="NI"))+(('Food Audit Records - Quarter 4'!$B$8:$B$107=$I10)*('Food Audit Records - Quarter 4'!$R$8:$R$107="NI")))</f>
        <v>0</v>
      </c>
      <c r="U10" s="94">
        <f t="array" ref="U10">SUM((('Food Audit Records - Quarter 1'!$B$8:$B$107=$I10)*('Food Audit Records - Quarter 1'!$S$8:$S$107="NI"))+(('Food Audit Records - Quarter 2'!$B$8:$B$107=$I10)*('Food Audit Records - Quarter 2'!$S$8:$S$107="NI"))+(('Food Audit Records - Quarter 3'!$B$8:$B$107=$I10)*('Food Audit Records - Quarter 3'!$S$8:$S$107="NI"))+(('Food Audit Records - Quarter 4'!$B$8:$B$107=$I10)*('Food Audit Records - Quarter 4'!$S$8:$S$107="NI")))</f>
        <v>0</v>
      </c>
      <c r="V10" s="96">
        <f t="array" ref="V10">SUM((('Food Audit Records - Quarter 1'!$B$8:$B$107=$I10)*('Food Audit Records - Quarter 1'!$T$8:$T$107="NI"))+(('Food Audit Records - Quarter 2'!$B$8:$B$107=$I10)*('Food Audit Records - Quarter 2'!$T$8:$T$107="NI"))+(('Food Audit Records - Quarter 3'!$B$8:$B$107=$I10)*('Food Audit Records - Quarter 3'!$T$8:$T$107="NI"))+(('Food Audit Records - Quarter 4'!$B$8:$B$107=$I10)*('Food Audit Records - Quarter 4'!$T$8:$T$107="NI")))</f>
        <v>0</v>
      </c>
      <c r="W10" s="96">
        <f t="array" ref="W10">SUM((('Food Audit Records - Quarter 1'!$B$8:$B$107=$I10)*('Food Audit Records - Quarter 1'!$U$8:$U$107="NI"))+(('Food Audit Records - Quarter 2'!$B$8:$B$107=$I10)*('Food Audit Records - Quarter 2'!$U$8:$U$107="NI"))+(('Food Audit Records - Quarter 3'!$B$8:$B$107=$I10)*('Food Audit Records - Quarter 3'!$U$8:$U$107="NI"))+(('Food Audit Records - Quarter 4'!$B$8:$B$107=$I10)*('Food Audit Records - Quarter 4'!$U$8:$U$107="NI")))</f>
        <v>0</v>
      </c>
      <c r="X10" s="96">
        <f t="array" ref="X10">SUM((('Food Audit Records - Quarter 1'!$B$8:$B$107=$I10)*('Food Audit Records - Quarter 1'!$V$8:$V$107="NI"))+(('Food Audit Records - Quarter 2'!$B$8:$B$107=$I10)*('Food Audit Records - Quarter 2'!$V$8:$V$107="NI"))+(('Food Audit Records - Quarter 3'!$B$8:$B$107=$I10)*('Food Audit Records - Quarter 3'!$V$8:$V$107="NI"))+(('Food Audit Records - Quarter 4'!$B$8:$B$107=$I10)*('Food Audit Records - Quarter 4'!$V$8:$V$107="NI")))</f>
        <v>0</v>
      </c>
      <c r="Y10" s="96">
        <f t="array" ref="Y10">SUM((('Food Audit Records - Quarter 1'!$B$8:$B$107=$I10)*('Food Audit Records - Quarter 1'!$W$8:$W$107="NI"))+(('Food Audit Records - Quarter 2'!$B$8:$B$107=$I10)*('Food Audit Records - Quarter 2'!$W$8:$W$107="NI"))+(('Food Audit Records - Quarter 3'!$B$8:$B$107=$I10)*('Food Audit Records - Quarter 3'!$W$8:$W$107="NI"))+(('Food Audit Records - Quarter 4'!$B$8:$B$107=$I10)*('Food Audit Records - Quarter 4'!$W$8:$W$107="NI")))</f>
        <v>0</v>
      </c>
      <c r="Z10" s="96">
        <f t="array" ref="Z10">SUM((('Food Audit Records - Quarter 1'!$B$8:$B$107=$I10)*('Food Audit Records - Quarter 1'!$X$8:$X$107="NI"))+(('Food Audit Records - Quarter 2'!$B$8:$B$107=$I10)*('Food Audit Records - Quarter 2'!$X$8:$X$107="NI"))+(('Food Audit Records - Quarter 3'!$B$8:$B$107=$I10)*('Food Audit Records - Quarter 3'!$X$8:$X$107="NI"))+(('Food Audit Records - Quarter 4'!$B$8:$B$107=$I10)*('Food Audit Records - Quarter 4'!$X$8:$X$107="NI")))</f>
        <v>0</v>
      </c>
      <c r="AA10" s="94">
        <f t="array" ref="AA10">SUM((('Food Audit Records - Quarter 1'!$B$8:$B$107=$I10)*('Food Audit Records - Quarter 1'!$Y$8:$Y$107="NI"))+(('Food Audit Records - Quarter 2'!$B$8:$B$107=$I10)*('Food Audit Records - Quarter 2'!$Y$8:$Y$107="NI"))+(('Food Audit Records - Quarter 3'!$B$8:$B$107=$I10)*('Food Audit Records - Quarter 3'!$Y$8:$Y$107="NI"))+(('Food Audit Records - Quarter 4'!$B$8:$B$107=$I10)*('Food Audit Records - Quarter 4'!$Y$8:$Y$107="NI")))</f>
        <v>0</v>
      </c>
      <c r="AB10" s="96">
        <f t="array" ref="AB10">SUM((('Food Audit Records - Quarter 1'!$B$8:$B$107=$I10)*('Food Audit Records - Quarter 1'!$Z$8:$Z$107="NI"))+(('Food Audit Records - Quarter 2'!$B$8:$B$107=$I10)*('Food Audit Records - Quarter 2'!$Z$8:$Z$107="NI"))+(('Food Audit Records - Quarter 3'!$B$8:$B$107=$I10)*('Food Audit Records - Quarter 3'!$Z$8:$Z$107="NI"))+(('Food Audit Records - Quarter 4'!$B$8:$B$107=$I10)*('Food Audit Records - Quarter 4'!$Z$8:$Z$107="NI")))</f>
        <v>0</v>
      </c>
      <c r="AC10" s="96">
        <f t="array" ref="AC10">SUM((('Food Audit Records - Quarter 1'!$B$8:$B$107=$I10)*('Food Audit Records - Quarter 1'!$AA$8:$AA$107="NI"))+(('Food Audit Records - Quarter 2'!$B$8:$B$107=$I10)*('Food Audit Records - Quarter 2'!$AA$8:$AA$107="NI"))+(('Food Audit Records - Quarter 3'!$B$8:$B$107=$I10)*('Food Audit Records - Quarter 3'!$AA$8:$AA$107="NI"))+(('Food Audit Records - Quarter 4'!$B$8:$B$107=$I10)*('Food Audit Records - Quarter 4'!$AA$8:$AA$107="NI")))</f>
        <v>0</v>
      </c>
      <c r="AD10" s="96">
        <f t="array" ref="AD10">SUM((('Food Audit Records - Quarter 1'!$B$8:$B$107=$I10)*('Food Audit Records - Quarter 1'!$AB$8:$AB$107="NI"))+(('Food Audit Records - Quarter 2'!$B$8:$B$107=$I10)*('Food Audit Records - Quarter 2'!$AB$8:$AB$107="NI"))+(('Food Audit Records - Quarter 3'!$B$8:$B$107=$I10)*('Food Audit Records - Quarter 3'!$AB$8:$AB$107="NI"))+(('Food Audit Records - Quarter 4'!$B$8:$B$107=$I10)*('Food Audit Records - Quarter 4'!$AB$8:$AB$107="NI")))</f>
        <v>0</v>
      </c>
      <c r="AE10" s="102">
        <f t="array" ref="AE10">SUM((('Food Audit Records - Quarter 1'!$B$8:$B$107=$I10)*('Food Audit Records - Quarter 1'!$AC$8:$AC$107="NI"))+(('Food Audit Records - Quarter 2'!$B$8:$B$107=$I10)*('Food Audit Records - Quarter 2'!$AC$8:$AC$107="NI"))+(('Food Audit Records - Quarter 3'!$B$8:$B$107=$I10)*('Food Audit Records - Quarter 3'!$AC$8:$AC$107="NI"))+(('Food Audit Records - Quarter 4'!$B$8:$B$107=$I10)*('Food Audit Records - Quarter 4'!$AC$8:$AC$107="NI")))</f>
        <v>0</v>
      </c>
      <c r="AF10" s="103" t="str">
        <f>IF(ISERROR(VLOOKUP($I10,Sheet2!$A$2:$F$52,4,FALSE)),"",VLOOKUP($I10,Sheet2!$A$2:$F$52,4,FALSE))</f>
        <v/>
      </c>
      <c r="AG10" s="43"/>
      <c r="AH10" s="43"/>
    </row>
    <row r="11" spans="1:36" ht="20.100000000000001" customHeight="1" x14ac:dyDescent="0.2">
      <c r="A11" s="51">
        <f>'Contract Dates'!$A$17</f>
        <v>0</v>
      </c>
      <c r="B11" s="52">
        <f>COUNTIF('Food Audit Records - Quarter 1'!$B$8:$B$107,A11)</f>
        <v>0</v>
      </c>
      <c r="C11" s="52">
        <f>COUNTIF('Food Audit Records - Quarter 2'!$B$8:$B$200,A11)</f>
        <v>0</v>
      </c>
      <c r="D11" s="52">
        <f>COUNTIF('Food Audit Records - Quarter 3'!$B$8:$B$200,A11)</f>
        <v>0</v>
      </c>
      <c r="E11" s="52">
        <f>COUNTIF('Food Audit Records - Quarter 4'!$B$8:$B$200,A11)</f>
        <v>0</v>
      </c>
      <c r="F11" s="52">
        <f>SUM(COUNTIF('Food Audit Records - Quarter 1'!$B$8:$B$107,A11))+(COUNTIF('Food Audit Records - Quarter 2'!$B$8:$B$200,A11))+(COUNTIF('Food Audit Records - Quarter 3'!$B$8:$B$200,A11))+(COUNTIF('Food Audit Records - Quarter 4'!$B$8:$B$200,A11))</f>
        <v>0</v>
      </c>
      <c r="G11" s="117" t="str">
        <f>IF(F11=0,"",F11/'Contract Dates'!B17)</f>
        <v/>
      </c>
      <c r="H11" s="43"/>
      <c r="I11" s="53">
        <f>$A$11</f>
        <v>0</v>
      </c>
      <c r="J11" s="96">
        <f t="array" ref="J11">SUM((('Food Audit Records - Quarter 1'!$B$8:$B$107=$I11)*('Food Audit Records - Quarter 1'!$H$8:$H$107="NI"))+(('Food Audit Records - Quarter 2'!$B$8:$B$107=$I11)*('Food Audit Records - Quarter 2'!$H$8:$H$107="NI"))+(('Food Audit Records - Quarter 3'!$B$8:$B$107=$I11)*('Food Audit Records - Quarter 3'!$H$8:$H$107="NI"))+(('Food Audit Records - Quarter 4'!$B$8:$B$107=$I11)*('Food Audit Records - Quarter 4'!$H$8:$H$107="NI")))</f>
        <v>0</v>
      </c>
      <c r="K11" s="96">
        <f t="array" ref="K11">SUM((('Food Audit Records - Quarter 1'!$B$8:$B$107=$I11)*('Food Audit Records - Quarter 1'!$I$8:$I$107="NI"))+(('Food Audit Records - Quarter 2'!$B$8:$B$107=$I11)*('Food Audit Records - Quarter 2'!$I$8:$I$107="NI"))+(('Food Audit Records - Quarter 3'!$B$8:$B$107=$I11)*('Food Audit Records - Quarter 3'!$I$8:$I$107="NI"))+(('Food Audit Records - Quarter 4'!$B$8:$B$107=$I11)*('Food Audit Records - Quarter 4'!$I$8:$I$107="NI")))</f>
        <v>0</v>
      </c>
      <c r="L11" s="96">
        <f t="array" ref="L11">SUM((('Food Audit Records - Quarter 1'!$B$8:$B$107=$I11)*('Food Audit Records - Quarter 1'!$J$8:$J$107="NI"))+(('Food Audit Records - Quarter 2'!$B$8:$B$107=$I11)*('Food Audit Records - Quarter 2'!$J$8:$J$107="NI"))+(('Food Audit Records - Quarter 3'!$B$8:$B$107=$I11)*('Food Audit Records - Quarter 3'!$J$8:$J$107="NI"))+(('Food Audit Records - Quarter 4'!$B$8:$B$107=$I11)*('Food Audit Records - Quarter 4'!$J$8:$J$107="NI")))</f>
        <v>0</v>
      </c>
      <c r="M11" s="96">
        <f t="array" ref="M11">SUM((('Food Audit Records - Quarter 1'!$B$8:$B$107=$I11)*('Food Audit Records - Quarter 1'!$K$8:$K$107="NI"))+(('Food Audit Records - Quarter 2'!$B$8:$B$107=$I11)*('Food Audit Records - Quarter 2'!$K$8:$K$107="NI"))+(('Food Audit Records - Quarter 3'!$B$8:$B$107=$I11)*('Food Audit Records - Quarter 3'!$K$8:$K$107="NI"))+(('Food Audit Records - Quarter 4'!$B$8:$B$107=$I11)*('Food Audit Records - Quarter 4'!$K$8:$K$107="NI")))</f>
        <v>0</v>
      </c>
      <c r="N11" s="96">
        <f t="array" ref="N11">SUM((('Food Audit Records - Quarter 1'!$B$8:$B$107=$I11)*('Food Audit Records - Quarter 1'!$L$8:$L$107="NI"))+(('Food Audit Records - Quarter 2'!$B$8:$B$107=$I11)*('Food Audit Records - Quarter 2'!$L$8:$L$107="NI"))+(('Food Audit Records - Quarter 3'!$B$8:$B$107=$I11)*('Food Audit Records - Quarter 3'!$L$8:$L$107="NI"))+(('Food Audit Records - Quarter 4'!$B$8:$B$107=$I11)*('Food Audit Records - Quarter 4'!$L$8:$L$107="NI")))</f>
        <v>0</v>
      </c>
      <c r="O11" s="94">
        <f t="array" ref="O11">SUM((('Food Audit Records - Quarter 1'!$B$8:$B$107=$I11)*('Food Audit Records - Quarter 1'!$M$8:$M$107="NI"))+(('Food Audit Records - Quarter 2'!$B$8:$B$107=$I11)*('Food Audit Records - Quarter 2'!$M$8:$M$107="NI"))+(('Food Audit Records - Quarter 3'!$B$8:$B$107=$I11)*('Food Audit Records - Quarter 3'!$M$8:$M$107="NI"))+(('Food Audit Records - Quarter 4'!$B$8:$B$107=$I11)*('Food Audit Records - Quarter 4'!$M$8:$M$107="NI")))</f>
        <v>0</v>
      </c>
      <c r="P11" s="96">
        <f t="array" ref="P11">SUM((('Food Audit Records - Quarter 1'!$B$8:$B$107=$I11)*('Food Audit Records - Quarter 1'!$N$8:$N$107="NI"))+(('Food Audit Records - Quarter 2'!$B$8:$B$107=$I11)*('Food Audit Records - Quarter 2'!$N$8:$N$107="NI"))+(('Food Audit Records - Quarter 3'!$B$8:$B$107=$I11)*('Food Audit Records - Quarter 3'!$N$8:$N$107="NI"))+(('Food Audit Records - Quarter 4'!$B$8:$B$107=$I11)*('Food Audit Records - Quarter 4'!$N$8:$N$107="NI")))</f>
        <v>0</v>
      </c>
      <c r="Q11" s="96">
        <f t="array" ref="Q11">SUM((('Food Audit Records - Quarter 1'!$B$8:$B$107=$I11)*('Food Audit Records - Quarter 1'!$O$8:$O$107="NI"))+(('Food Audit Records - Quarter 2'!$B$8:$B$107=$I11)*('Food Audit Records - Quarter 2'!$O$8:$O$107="NI"))+(('Food Audit Records - Quarter 3'!$B$8:$B$107=$I11)*('Food Audit Records - Quarter 3'!$O$8:$O$107="NI"))+(('Food Audit Records - Quarter 4'!$B$8:$B$107=$I11)*('Food Audit Records - Quarter 4'!$O$8:$O$107="NI")))</f>
        <v>0</v>
      </c>
      <c r="R11" s="96">
        <f t="array" ref="R11">SUM((('Food Audit Records - Quarter 1'!$B$8:$B$107=$I11)*('Food Audit Records - Quarter 1'!$P$8:$P$107="NI"))+(('Food Audit Records - Quarter 2'!$B$8:$B$107=$I11)*('Food Audit Records - Quarter 2'!$P$8:$P$107="NI"))+(('Food Audit Records - Quarter 3'!$B$8:$B$107=$I11)*('Food Audit Records - Quarter 3'!$P$8:$P$107="NI"))+(('Food Audit Records - Quarter 4'!$B$8:$B$107=$I11)*('Food Audit Records - Quarter 4'!$P$8:$P$107="NI")))</f>
        <v>0</v>
      </c>
      <c r="S11" s="94">
        <f t="array" ref="S11">SUM((('Food Audit Records - Quarter 1'!$B$8:$B$107=$I11)*('Food Audit Records - Quarter 1'!$Q$8:$Q$107="NI"))+(('Food Audit Records - Quarter 2'!$B$8:$B$107=$I11)*('Food Audit Records - Quarter 2'!$Q$8:$Q$107="NI"))+(('Food Audit Records - Quarter 3'!$B$8:$B$107=$I11)*('Food Audit Records - Quarter 3'!$Q$8:$Q$107="NI"))+(('Food Audit Records - Quarter 4'!$B$8:$B$107=$I11)*('Food Audit Records - Quarter 4'!$Q$8:$Q$107="NI")))</f>
        <v>0</v>
      </c>
      <c r="T11" s="96">
        <f t="array" ref="T11">SUM((('Food Audit Records - Quarter 1'!$B$8:$B$107=$I11)*('Food Audit Records - Quarter 1'!$R$8:$R$107="NI"))+(('Food Audit Records - Quarter 2'!$B$8:$B$107=$I11)*('Food Audit Records - Quarter 2'!$R$8:$R$107="NI"))+(('Food Audit Records - Quarter 3'!$B$8:$B$107=$I11)*('Food Audit Records - Quarter 3'!$R$8:$R$107="NI"))+(('Food Audit Records - Quarter 4'!$B$8:$B$107=$I11)*('Food Audit Records - Quarter 4'!$R$8:$R$107="NI")))</f>
        <v>0</v>
      </c>
      <c r="U11" s="94">
        <f t="array" ref="U11">SUM((('Food Audit Records - Quarter 1'!$B$8:$B$107=$I11)*('Food Audit Records - Quarter 1'!$S$8:$S$107="NI"))+(('Food Audit Records - Quarter 2'!$B$8:$B$107=$I11)*('Food Audit Records - Quarter 2'!$S$8:$S$107="NI"))+(('Food Audit Records - Quarter 3'!$B$8:$B$107=$I11)*('Food Audit Records - Quarter 3'!$S$8:$S$107="NI"))+(('Food Audit Records - Quarter 4'!$B$8:$B$107=$I11)*('Food Audit Records - Quarter 4'!$S$8:$S$107="NI")))</f>
        <v>0</v>
      </c>
      <c r="V11" s="96">
        <f t="array" ref="V11">SUM((('Food Audit Records - Quarter 1'!$B$8:$B$107=$I11)*('Food Audit Records - Quarter 1'!$T$8:$T$107="NI"))+(('Food Audit Records - Quarter 2'!$B$8:$B$107=$I11)*('Food Audit Records - Quarter 2'!$T$8:$T$107="NI"))+(('Food Audit Records - Quarter 3'!$B$8:$B$107=$I11)*('Food Audit Records - Quarter 3'!$T$8:$T$107="NI"))+(('Food Audit Records - Quarter 4'!$B$8:$B$107=$I11)*('Food Audit Records - Quarter 4'!$T$8:$T$107="NI")))</f>
        <v>0</v>
      </c>
      <c r="W11" s="96">
        <f t="array" ref="W11">SUM((('Food Audit Records - Quarter 1'!$B$8:$B$107=$I11)*('Food Audit Records - Quarter 1'!$U$8:$U$107="NI"))+(('Food Audit Records - Quarter 2'!$B$8:$B$107=$I11)*('Food Audit Records - Quarter 2'!$U$8:$U$107="NI"))+(('Food Audit Records - Quarter 3'!$B$8:$B$107=$I11)*('Food Audit Records - Quarter 3'!$U$8:$U$107="NI"))+(('Food Audit Records - Quarter 4'!$B$8:$B$107=$I11)*('Food Audit Records - Quarter 4'!$U$8:$U$107="NI")))</f>
        <v>0</v>
      </c>
      <c r="X11" s="96">
        <f t="array" ref="X11">SUM((('Food Audit Records - Quarter 1'!$B$8:$B$107=$I11)*('Food Audit Records - Quarter 1'!$V$8:$V$107="NI"))+(('Food Audit Records - Quarter 2'!$B$8:$B$107=$I11)*('Food Audit Records - Quarter 2'!$V$8:$V$107="NI"))+(('Food Audit Records - Quarter 3'!$B$8:$B$107=$I11)*('Food Audit Records - Quarter 3'!$V$8:$V$107="NI"))+(('Food Audit Records - Quarter 4'!$B$8:$B$107=$I11)*('Food Audit Records - Quarter 4'!$V$8:$V$107="NI")))</f>
        <v>0</v>
      </c>
      <c r="Y11" s="96">
        <f t="array" ref="Y11">SUM((('Food Audit Records - Quarter 1'!$B$8:$B$107=$I11)*('Food Audit Records - Quarter 1'!$W$8:$W$107="NI"))+(('Food Audit Records - Quarter 2'!$B$8:$B$107=$I11)*('Food Audit Records - Quarter 2'!$W$8:$W$107="NI"))+(('Food Audit Records - Quarter 3'!$B$8:$B$107=$I11)*('Food Audit Records - Quarter 3'!$W$8:$W$107="NI"))+(('Food Audit Records - Quarter 4'!$B$8:$B$107=$I11)*('Food Audit Records - Quarter 4'!$W$8:$W$107="NI")))</f>
        <v>0</v>
      </c>
      <c r="Z11" s="96">
        <f t="array" ref="Z11">SUM((('Food Audit Records - Quarter 1'!$B$8:$B$107=$I11)*('Food Audit Records - Quarter 1'!$X$8:$X$107="NI"))+(('Food Audit Records - Quarter 2'!$B$8:$B$107=$I11)*('Food Audit Records - Quarter 2'!$X$8:$X$107="NI"))+(('Food Audit Records - Quarter 3'!$B$8:$B$107=$I11)*('Food Audit Records - Quarter 3'!$X$8:$X$107="NI"))+(('Food Audit Records - Quarter 4'!$B$8:$B$107=$I11)*('Food Audit Records - Quarter 4'!$X$8:$X$107="NI")))</f>
        <v>0</v>
      </c>
      <c r="AA11" s="94">
        <f t="array" ref="AA11">SUM((('Food Audit Records - Quarter 1'!$B$8:$B$107=$I11)*('Food Audit Records - Quarter 1'!$Y$8:$Y$107="NI"))+(('Food Audit Records - Quarter 2'!$B$8:$B$107=$I11)*('Food Audit Records - Quarter 2'!$Y$8:$Y$107="NI"))+(('Food Audit Records - Quarter 3'!$B$8:$B$107=$I11)*('Food Audit Records - Quarter 3'!$Y$8:$Y$107="NI"))+(('Food Audit Records - Quarter 4'!$B$8:$B$107=$I11)*('Food Audit Records - Quarter 4'!$Y$8:$Y$107="NI")))</f>
        <v>0</v>
      </c>
      <c r="AB11" s="96">
        <f t="array" ref="AB11">SUM((('Food Audit Records - Quarter 1'!$B$8:$B$107=$I11)*('Food Audit Records - Quarter 1'!$Z$8:$Z$107="NI"))+(('Food Audit Records - Quarter 2'!$B$8:$B$107=$I11)*('Food Audit Records - Quarter 2'!$Z$8:$Z$107="NI"))+(('Food Audit Records - Quarter 3'!$B$8:$B$107=$I11)*('Food Audit Records - Quarter 3'!$Z$8:$Z$107="NI"))+(('Food Audit Records - Quarter 4'!$B$8:$B$107=$I11)*('Food Audit Records - Quarter 4'!$Z$8:$Z$107="NI")))</f>
        <v>0</v>
      </c>
      <c r="AC11" s="96">
        <f t="array" ref="AC11">SUM((('Food Audit Records - Quarter 1'!$B$8:$B$107=$I11)*('Food Audit Records - Quarter 1'!$AA$8:$AA$107="NI"))+(('Food Audit Records - Quarter 2'!$B$8:$B$107=$I11)*('Food Audit Records - Quarter 2'!$AA$8:$AA$107="NI"))+(('Food Audit Records - Quarter 3'!$B$8:$B$107=$I11)*('Food Audit Records - Quarter 3'!$AA$8:$AA$107="NI"))+(('Food Audit Records - Quarter 4'!$B$8:$B$107=$I11)*('Food Audit Records - Quarter 4'!$AA$8:$AA$107="NI")))</f>
        <v>0</v>
      </c>
      <c r="AD11" s="96">
        <f t="array" ref="AD11">SUM((('Food Audit Records - Quarter 1'!$B$8:$B$107=$I11)*('Food Audit Records - Quarter 1'!$AB$8:$AB$107="NI"))+(('Food Audit Records - Quarter 2'!$B$8:$B$107=$I11)*('Food Audit Records - Quarter 2'!$AB$8:$AB$107="NI"))+(('Food Audit Records - Quarter 3'!$B$8:$B$107=$I11)*('Food Audit Records - Quarter 3'!$AB$8:$AB$107="NI"))+(('Food Audit Records - Quarter 4'!$B$8:$B$107=$I11)*('Food Audit Records - Quarter 4'!$AB$8:$AB$107="NI")))</f>
        <v>0</v>
      </c>
      <c r="AE11" s="102">
        <f t="array" ref="AE11">SUM((('Food Audit Records - Quarter 1'!$B$8:$B$107=$I11)*('Food Audit Records - Quarter 1'!$AC$8:$AC$107="NI"))+(('Food Audit Records - Quarter 2'!$B$8:$B$107=$I11)*('Food Audit Records - Quarter 2'!$AC$8:$AC$107="NI"))+(('Food Audit Records - Quarter 3'!$B$8:$B$107=$I11)*('Food Audit Records - Quarter 3'!$AC$8:$AC$107="NI"))+(('Food Audit Records - Quarter 4'!$B$8:$B$107=$I11)*('Food Audit Records - Quarter 4'!$AC$8:$AC$107="NI")))</f>
        <v>0</v>
      </c>
      <c r="AF11" s="103" t="str">
        <f>IF(ISERROR(VLOOKUP($I11,Sheet2!$A$2:$F$52,4,FALSE)),"",VLOOKUP($I11,Sheet2!$A$2:$F$52,4,FALSE))</f>
        <v/>
      </c>
      <c r="AG11" s="43"/>
      <c r="AH11" s="43"/>
    </row>
    <row r="12" spans="1:36" ht="20.100000000000001" customHeight="1" x14ac:dyDescent="0.2">
      <c r="A12" s="51">
        <f>'Contract Dates'!$A$18</f>
        <v>0</v>
      </c>
      <c r="B12" s="52">
        <f>COUNTIF('Food Audit Records - Quarter 1'!$B$8:$B$107,A12)</f>
        <v>0</v>
      </c>
      <c r="C12" s="52">
        <f>COUNTIF('Food Audit Records - Quarter 2'!$B$8:$B$200,A12)</f>
        <v>0</v>
      </c>
      <c r="D12" s="52">
        <f>COUNTIF('Food Audit Records - Quarter 3'!$B$8:$B$200,A12)</f>
        <v>0</v>
      </c>
      <c r="E12" s="52">
        <f>COUNTIF('Food Audit Records - Quarter 4'!$B$8:$B$200,A12)</f>
        <v>0</v>
      </c>
      <c r="F12" s="52">
        <f>SUM(COUNTIF('Food Audit Records - Quarter 1'!$B$8:$B$107,A12))+(COUNTIF('Food Audit Records - Quarter 2'!$B$8:$B$200,A12))+(COUNTIF('Food Audit Records - Quarter 3'!$B$8:$B$200,A12))+(COUNTIF('Food Audit Records - Quarter 4'!$B$8:$B$200,A12))</f>
        <v>0</v>
      </c>
      <c r="G12" s="117" t="str">
        <f>IF(F12=0,"",F12/'Contract Dates'!B18)</f>
        <v/>
      </c>
      <c r="H12" s="43"/>
      <c r="I12" s="53">
        <f>$A$12</f>
        <v>0</v>
      </c>
      <c r="J12" s="96">
        <f t="array" ref="J12">SUM((('Food Audit Records - Quarter 1'!$B$8:$B$107=$I12)*('Food Audit Records - Quarter 1'!$H$8:$H$107="NI"))+(('Food Audit Records - Quarter 2'!$B$8:$B$107=$I12)*('Food Audit Records - Quarter 2'!$H$8:$H$107="NI"))+(('Food Audit Records - Quarter 3'!$B$8:$B$107=$I12)*('Food Audit Records - Quarter 3'!$H$8:$H$107="NI"))+(('Food Audit Records - Quarter 4'!$B$8:$B$107=$I12)*('Food Audit Records - Quarter 4'!$H$8:$H$107="NI")))</f>
        <v>0</v>
      </c>
      <c r="K12" s="96">
        <f t="array" ref="K12">SUM((('Food Audit Records - Quarter 1'!$B$8:$B$107=$I12)*('Food Audit Records - Quarter 1'!$I$8:$I$107="NI"))+(('Food Audit Records - Quarter 2'!$B$8:$B$107=$I12)*('Food Audit Records - Quarter 2'!$I$8:$I$107="NI"))+(('Food Audit Records - Quarter 3'!$B$8:$B$107=$I12)*('Food Audit Records - Quarter 3'!$I$8:$I$107="NI"))+(('Food Audit Records - Quarter 4'!$B$8:$B$107=$I12)*('Food Audit Records - Quarter 4'!$I$8:$I$107="NI")))</f>
        <v>0</v>
      </c>
      <c r="L12" s="96">
        <f t="array" ref="L12">SUM((('Food Audit Records - Quarter 1'!$B$8:$B$107=$I12)*('Food Audit Records - Quarter 1'!$J$8:$J$107="NI"))+(('Food Audit Records - Quarter 2'!$B$8:$B$107=$I12)*('Food Audit Records - Quarter 2'!$J$8:$J$107="NI"))+(('Food Audit Records - Quarter 3'!$B$8:$B$107=$I12)*('Food Audit Records - Quarter 3'!$J$8:$J$107="NI"))+(('Food Audit Records - Quarter 4'!$B$8:$B$107=$I12)*('Food Audit Records - Quarter 4'!$J$8:$J$107="NI")))</f>
        <v>0</v>
      </c>
      <c r="M12" s="96">
        <f t="array" ref="M12">SUM((('Food Audit Records - Quarter 1'!$B$8:$B$107=$I12)*('Food Audit Records - Quarter 1'!$K$8:$K$107="NI"))+(('Food Audit Records - Quarter 2'!$B$8:$B$107=$I12)*('Food Audit Records - Quarter 2'!$K$8:$K$107="NI"))+(('Food Audit Records - Quarter 3'!$B$8:$B$107=$I12)*('Food Audit Records - Quarter 3'!$K$8:$K$107="NI"))+(('Food Audit Records - Quarter 4'!$B$8:$B$107=$I12)*('Food Audit Records - Quarter 4'!$K$8:$K$107="NI")))</f>
        <v>0</v>
      </c>
      <c r="N12" s="96">
        <f t="array" ref="N12">SUM((('Food Audit Records - Quarter 1'!$B$8:$B$107=$I12)*('Food Audit Records - Quarter 1'!$L$8:$L$107="NI"))+(('Food Audit Records - Quarter 2'!$B$8:$B$107=$I12)*('Food Audit Records - Quarter 2'!$L$8:$L$107="NI"))+(('Food Audit Records - Quarter 3'!$B$8:$B$107=$I12)*('Food Audit Records - Quarter 3'!$L$8:$L$107="NI"))+(('Food Audit Records - Quarter 4'!$B$8:$B$107=$I12)*('Food Audit Records - Quarter 4'!$L$8:$L$107="NI")))</f>
        <v>0</v>
      </c>
      <c r="O12" s="94">
        <f t="array" ref="O12">SUM((('Food Audit Records - Quarter 1'!$B$8:$B$107=$I12)*('Food Audit Records - Quarter 1'!$M$8:$M$107="NI"))+(('Food Audit Records - Quarter 2'!$B$8:$B$107=$I12)*('Food Audit Records - Quarter 2'!$M$8:$M$107="NI"))+(('Food Audit Records - Quarter 3'!$B$8:$B$107=$I12)*('Food Audit Records - Quarter 3'!$M$8:$M$107="NI"))+(('Food Audit Records - Quarter 4'!$B$8:$B$107=$I12)*('Food Audit Records - Quarter 4'!$M$8:$M$107="NI")))</f>
        <v>0</v>
      </c>
      <c r="P12" s="96">
        <f t="array" ref="P12">SUM((('Food Audit Records - Quarter 1'!$B$8:$B$107=$I12)*('Food Audit Records - Quarter 1'!$N$8:$N$107="NI"))+(('Food Audit Records - Quarter 2'!$B$8:$B$107=$I12)*('Food Audit Records - Quarter 2'!$N$8:$N$107="NI"))+(('Food Audit Records - Quarter 3'!$B$8:$B$107=$I12)*('Food Audit Records - Quarter 3'!$N$8:$N$107="NI"))+(('Food Audit Records - Quarter 4'!$B$8:$B$107=$I12)*('Food Audit Records - Quarter 4'!$N$8:$N$107="NI")))</f>
        <v>0</v>
      </c>
      <c r="Q12" s="96">
        <f t="array" ref="Q12">SUM((('Food Audit Records - Quarter 1'!$B$8:$B$107=$I12)*('Food Audit Records - Quarter 1'!$O$8:$O$107="NI"))+(('Food Audit Records - Quarter 2'!$B$8:$B$107=$I12)*('Food Audit Records - Quarter 2'!$O$8:$O$107="NI"))+(('Food Audit Records - Quarter 3'!$B$8:$B$107=$I12)*('Food Audit Records - Quarter 3'!$O$8:$O$107="NI"))+(('Food Audit Records - Quarter 4'!$B$8:$B$107=$I12)*('Food Audit Records - Quarter 4'!$O$8:$O$107="NI")))</f>
        <v>0</v>
      </c>
      <c r="R12" s="96">
        <f t="array" ref="R12">SUM((('Food Audit Records - Quarter 1'!$B$8:$B$107=$I12)*('Food Audit Records - Quarter 1'!$P$8:$P$107="NI"))+(('Food Audit Records - Quarter 2'!$B$8:$B$107=$I12)*('Food Audit Records - Quarter 2'!$P$8:$P$107="NI"))+(('Food Audit Records - Quarter 3'!$B$8:$B$107=$I12)*('Food Audit Records - Quarter 3'!$P$8:$P$107="NI"))+(('Food Audit Records - Quarter 4'!$B$8:$B$107=$I12)*('Food Audit Records - Quarter 4'!$P$8:$P$107="NI")))</f>
        <v>0</v>
      </c>
      <c r="S12" s="94">
        <f t="array" ref="S12">SUM((('Food Audit Records - Quarter 1'!$B$8:$B$107=$I12)*('Food Audit Records - Quarter 1'!$Q$8:$Q$107="NI"))+(('Food Audit Records - Quarter 2'!$B$8:$B$107=$I12)*('Food Audit Records - Quarter 2'!$Q$8:$Q$107="NI"))+(('Food Audit Records - Quarter 3'!$B$8:$B$107=$I12)*('Food Audit Records - Quarter 3'!$Q$8:$Q$107="NI"))+(('Food Audit Records - Quarter 4'!$B$8:$B$107=$I12)*('Food Audit Records - Quarter 4'!$Q$8:$Q$107="NI")))</f>
        <v>0</v>
      </c>
      <c r="T12" s="96">
        <f t="array" ref="T12">SUM((('Food Audit Records - Quarter 1'!$B$8:$B$107=$I12)*('Food Audit Records - Quarter 1'!$R$8:$R$107="NI"))+(('Food Audit Records - Quarter 2'!$B$8:$B$107=$I12)*('Food Audit Records - Quarter 2'!$R$8:$R$107="NI"))+(('Food Audit Records - Quarter 3'!$B$8:$B$107=$I12)*('Food Audit Records - Quarter 3'!$R$8:$R$107="NI"))+(('Food Audit Records - Quarter 4'!$B$8:$B$107=$I12)*('Food Audit Records - Quarter 4'!$R$8:$R$107="NI")))</f>
        <v>0</v>
      </c>
      <c r="U12" s="94">
        <f t="array" ref="U12">SUM((('Food Audit Records - Quarter 1'!$B$8:$B$107=$I12)*('Food Audit Records - Quarter 1'!$S$8:$S$107="NI"))+(('Food Audit Records - Quarter 2'!$B$8:$B$107=$I12)*('Food Audit Records - Quarter 2'!$S$8:$S$107="NI"))+(('Food Audit Records - Quarter 3'!$B$8:$B$107=$I12)*('Food Audit Records - Quarter 3'!$S$8:$S$107="NI"))+(('Food Audit Records - Quarter 4'!$B$8:$B$107=$I12)*('Food Audit Records - Quarter 4'!$S$8:$S$107="NI")))</f>
        <v>0</v>
      </c>
      <c r="V12" s="96">
        <f t="array" ref="V12">SUM((('Food Audit Records - Quarter 1'!$B$8:$B$107=$I12)*('Food Audit Records - Quarter 1'!$T$8:$T$107="NI"))+(('Food Audit Records - Quarter 2'!$B$8:$B$107=$I12)*('Food Audit Records - Quarter 2'!$T$8:$T$107="NI"))+(('Food Audit Records - Quarter 3'!$B$8:$B$107=$I12)*('Food Audit Records - Quarter 3'!$T$8:$T$107="NI"))+(('Food Audit Records - Quarter 4'!$B$8:$B$107=$I12)*('Food Audit Records - Quarter 4'!$T$8:$T$107="NI")))</f>
        <v>0</v>
      </c>
      <c r="W12" s="96">
        <f t="array" ref="W12">SUM((('Food Audit Records - Quarter 1'!$B$8:$B$107=$I12)*('Food Audit Records - Quarter 1'!$U$8:$U$107="NI"))+(('Food Audit Records - Quarter 2'!$B$8:$B$107=$I12)*('Food Audit Records - Quarter 2'!$U$8:$U$107="NI"))+(('Food Audit Records - Quarter 3'!$B$8:$B$107=$I12)*('Food Audit Records - Quarter 3'!$U$8:$U$107="NI"))+(('Food Audit Records - Quarter 4'!$B$8:$B$107=$I12)*('Food Audit Records - Quarter 4'!$U$8:$U$107="NI")))</f>
        <v>0</v>
      </c>
      <c r="X12" s="96">
        <f t="array" ref="X12">SUM((('Food Audit Records - Quarter 1'!$B$8:$B$107=$I12)*('Food Audit Records - Quarter 1'!$V$8:$V$107="NI"))+(('Food Audit Records - Quarter 2'!$B$8:$B$107=$I12)*('Food Audit Records - Quarter 2'!$V$8:$V$107="NI"))+(('Food Audit Records - Quarter 3'!$B$8:$B$107=$I12)*('Food Audit Records - Quarter 3'!$V$8:$V$107="NI"))+(('Food Audit Records - Quarter 4'!$B$8:$B$107=$I12)*('Food Audit Records - Quarter 4'!$V$8:$V$107="NI")))</f>
        <v>0</v>
      </c>
      <c r="Y12" s="96">
        <f t="array" ref="Y12">SUM((('Food Audit Records - Quarter 1'!$B$8:$B$107=$I12)*('Food Audit Records - Quarter 1'!$W$8:$W$107="NI"))+(('Food Audit Records - Quarter 2'!$B$8:$B$107=$I12)*('Food Audit Records - Quarter 2'!$W$8:$W$107="NI"))+(('Food Audit Records - Quarter 3'!$B$8:$B$107=$I12)*('Food Audit Records - Quarter 3'!$W$8:$W$107="NI"))+(('Food Audit Records - Quarter 4'!$B$8:$B$107=$I12)*('Food Audit Records - Quarter 4'!$W$8:$W$107="NI")))</f>
        <v>0</v>
      </c>
      <c r="Z12" s="96">
        <f t="array" ref="Z12">SUM((('Food Audit Records - Quarter 1'!$B$8:$B$107=$I12)*('Food Audit Records - Quarter 1'!$X$8:$X$107="NI"))+(('Food Audit Records - Quarter 2'!$B$8:$B$107=$I12)*('Food Audit Records - Quarter 2'!$X$8:$X$107="NI"))+(('Food Audit Records - Quarter 3'!$B$8:$B$107=$I12)*('Food Audit Records - Quarter 3'!$X$8:$X$107="NI"))+(('Food Audit Records - Quarter 4'!$B$8:$B$107=$I12)*('Food Audit Records - Quarter 4'!$X$8:$X$107="NI")))</f>
        <v>0</v>
      </c>
      <c r="AA12" s="94">
        <f t="array" ref="AA12">SUM((('Food Audit Records - Quarter 1'!$B$8:$B$107=$I12)*('Food Audit Records - Quarter 1'!$Y$8:$Y$107="NI"))+(('Food Audit Records - Quarter 2'!$B$8:$B$107=$I12)*('Food Audit Records - Quarter 2'!$Y$8:$Y$107="NI"))+(('Food Audit Records - Quarter 3'!$B$8:$B$107=$I12)*('Food Audit Records - Quarter 3'!$Y$8:$Y$107="NI"))+(('Food Audit Records - Quarter 4'!$B$8:$B$107=$I12)*('Food Audit Records - Quarter 4'!$Y$8:$Y$107="NI")))</f>
        <v>0</v>
      </c>
      <c r="AB12" s="96">
        <f t="array" ref="AB12">SUM((('Food Audit Records - Quarter 1'!$B$8:$B$107=$I12)*('Food Audit Records - Quarter 1'!$Z$8:$Z$107="NI"))+(('Food Audit Records - Quarter 2'!$B$8:$B$107=$I12)*('Food Audit Records - Quarter 2'!$Z$8:$Z$107="NI"))+(('Food Audit Records - Quarter 3'!$B$8:$B$107=$I12)*('Food Audit Records - Quarter 3'!$Z$8:$Z$107="NI"))+(('Food Audit Records - Quarter 4'!$B$8:$B$107=$I12)*('Food Audit Records - Quarter 4'!$Z$8:$Z$107="NI")))</f>
        <v>0</v>
      </c>
      <c r="AC12" s="96">
        <f t="array" ref="AC12">SUM((('Food Audit Records - Quarter 1'!$B$8:$B$107=$I12)*('Food Audit Records - Quarter 1'!$AA$8:$AA$107="NI"))+(('Food Audit Records - Quarter 2'!$B$8:$B$107=$I12)*('Food Audit Records - Quarter 2'!$AA$8:$AA$107="NI"))+(('Food Audit Records - Quarter 3'!$B$8:$B$107=$I12)*('Food Audit Records - Quarter 3'!$AA$8:$AA$107="NI"))+(('Food Audit Records - Quarter 4'!$B$8:$B$107=$I12)*('Food Audit Records - Quarter 4'!$AA$8:$AA$107="NI")))</f>
        <v>0</v>
      </c>
      <c r="AD12" s="96">
        <f t="array" ref="AD12">SUM((('Food Audit Records - Quarter 1'!$B$8:$B$107=$I12)*('Food Audit Records - Quarter 1'!$AB$8:$AB$107="NI"))+(('Food Audit Records - Quarter 2'!$B$8:$B$107=$I12)*('Food Audit Records - Quarter 2'!$AB$8:$AB$107="NI"))+(('Food Audit Records - Quarter 3'!$B$8:$B$107=$I12)*('Food Audit Records - Quarter 3'!$AB$8:$AB$107="NI"))+(('Food Audit Records - Quarter 4'!$B$8:$B$107=$I12)*('Food Audit Records - Quarter 4'!$AB$8:$AB$107="NI")))</f>
        <v>0</v>
      </c>
      <c r="AE12" s="102">
        <f t="array" ref="AE12">SUM((('Food Audit Records - Quarter 1'!$B$8:$B$107=$I12)*('Food Audit Records - Quarter 1'!$AC$8:$AC$107="NI"))+(('Food Audit Records - Quarter 2'!$B$8:$B$107=$I12)*('Food Audit Records - Quarter 2'!$AC$8:$AC$107="NI"))+(('Food Audit Records - Quarter 3'!$B$8:$B$107=$I12)*('Food Audit Records - Quarter 3'!$AC$8:$AC$107="NI"))+(('Food Audit Records - Quarter 4'!$B$8:$B$107=$I12)*('Food Audit Records - Quarter 4'!$AC$8:$AC$107="NI")))</f>
        <v>0</v>
      </c>
      <c r="AF12" s="103" t="str">
        <f>IF(ISERROR(VLOOKUP($I12,Sheet2!$A$2:$F$52,4,FALSE)),"",VLOOKUP($I12,Sheet2!$A$2:$F$52,4,FALSE))</f>
        <v/>
      </c>
      <c r="AG12" s="43"/>
      <c r="AH12" s="43"/>
    </row>
    <row r="13" spans="1:36" ht="20.100000000000001" customHeight="1" x14ac:dyDescent="0.2">
      <c r="A13" s="51">
        <f>'Contract Dates'!$A$19</f>
        <v>0</v>
      </c>
      <c r="B13" s="52">
        <f>COUNTIF('Food Audit Records - Quarter 1'!$B$8:$B$107,A13)</f>
        <v>0</v>
      </c>
      <c r="C13" s="52">
        <f>COUNTIF('Food Audit Records - Quarter 2'!$B$8:$B$200,A13)</f>
        <v>0</v>
      </c>
      <c r="D13" s="52">
        <f>COUNTIF('Food Audit Records - Quarter 3'!$B$8:$B$200,A13)</f>
        <v>0</v>
      </c>
      <c r="E13" s="52">
        <f>COUNTIF('Food Audit Records - Quarter 4'!$B$8:$B$200,A13)</f>
        <v>0</v>
      </c>
      <c r="F13" s="52">
        <f>SUM(COUNTIF('Food Audit Records - Quarter 1'!$B$8:$B$107,A13))+(COUNTIF('Food Audit Records - Quarter 2'!$B$8:$B$200,A13))+(COUNTIF('Food Audit Records - Quarter 3'!$B$8:$B$200,A13))+(COUNTIF('Food Audit Records - Quarter 4'!$B$8:$B$200,A13))</f>
        <v>0</v>
      </c>
      <c r="G13" s="117" t="str">
        <f>IF(F13=0,"",F13/'Contract Dates'!B19)</f>
        <v/>
      </c>
      <c r="H13" s="43"/>
      <c r="I13" s="53">
        <f>$A$13</f>
        <v>0</v>
      </c>
      <c r="J13" s="96">
        <f t="array" ref="J13">SUM((('Food Audit Records - Quarter 1'!$B$8:$B$107=$I13)*('Food Audit Records - Quarter 1'!$H$8:$H$107="NI"))+(('Food Audit Records - Quarter 2'!$B$8:$B$107=$I13)*('Food Audit Records - Quarter 2'!$H$8:$H$107="NI"))+(('Food Audit Records - Quarter 3'!$B$8:$B$107=$I13)*('Food Audit Records - Quarter 3'!$H$8:$H$107="NI"))+(('Food Audit Records - Quarter 4'!$B$8:$B$107=$I13)*('Food Audit Records - Quarter 4'!$H$8:$H$107="NI")))</f>
        <v>0</v>
      </c>
      <c r="K13" s="96">
        <f t="array" ref="K13">SUM((('Food Audit Records - Quarter 1'!$B$8:$B$107=$I13)*('Food Audit Records - Quarter 1'!$I$8:$I$107="NI"))+(('Food Audit Records - Quarter 2'!$B$8:$B$107=$I13)*('Food Audit Records - Quarter 2'!$I$8:$I$107="NI"))+(('Food Audit Records - Quarter 3'!$B$8:$B$107=$I13)*('Food Audit Records - Quarter 3'!$I$8:$I$107="NI"))+(('Food Audit Records - Quarter 4'!$B$8:$B$107=$I13)*('Food Audit Records - Quarter 4'!$I$8:$I$107="NI")))</f>
        <v>0</v>
      </c>
      <c r="L13" s="96">
        <f t="array" ref="L13">SUM((('Food Audit Records - Quarter 1'!$B$8:$B$107=$I13)*('Food Audit Records - Quarter 1'!$J$8:$J$107="NI"))+(('Food Audit Records - Quarter 2'!$B$8:$B$107=$I13)*('Food Audit Records - Quarter 2'!$J$8:$J$107="NI"))+(('Food Audit Records - Quarter 3'!$B$8:$B$107=$I13)*('Food Audit Records - Quarter 3'!$J$8:$J$107="NI"))+(('Food Audit Records - Quarter 4'!$B$8:$B$107=$I13)*('Food Audit Records - Quarter 4'!$J$8:$J$107="NI")))</f>
        <v>0</v>
      </c>
      <c r="M13" s="96">
        <f t="array" ref="M13">SUM((('Food Audit Records - Quarter 1'!$B$8:$B$107=$I13)*('Food Audit Records - Quarter 1'!$K$8:$K$107="NI"))+(('Food Audit Records - Quarter 2'!$B$8:$B$107=$I13)*('Food Audit Records - Quarter 2'!$K$8:$K$107="NI"))+(('Food Audit Records - Quarter 3'!$B$8:$B$107=$I13)*('Food Audit Records - Quarter 3'!$K$8:$K$107="NI"))+(('Food Audit Records - Quarter 4'!$B$8:$B$107=$I13)*('Food Audit Records - Quarter 4'!$K$8:$K$107="NI")))</f>
        <v>0</v>
      </c>
      <c r="N13" s="96">
        <f t="array" ref="N13">SUM((('Food Audit Records - Quarter 1'!$B$8:$B$107=$I13)*('Food Audit Records - Quarter 1'!$L$8:$L$107="NI"))+(('Food Audit Records - Quarter 2'!$B$8:$B$107=$I13)*('Food Audit Records - Quarter 2'!$L$8:$L$107="NI"))+(('Food Audit Records - Quarter 3'!$B$8:$B$107=$I13)*('Food Audit Records - Quarter 3'!$L$8:$L$107="NI"))+(('Food Audit Records - Quarter 4'!$B$8:$B$107=$I13)*('Food Audit Records - Quarter 4'!$L$8:$L$107="NI")))</f>
        <v>0</v>
      </c>
      <c r="O13" s="94">
        <f t="array" ref="O13">SUM((('Food Audit Records - Quarter 1'!$B$8:$B$107=$I13)*('Food Audit Records - Quarter 1'!$M$8:$M$107="NI"))+(('Food Audit Records - Quarter 2'!$B$8:$B$107=$I13)*('Food Audit Records - Quarter 2'!$M$8:$M$107="NI"))+(('Food Audit Records - Quarter 3'!$B$8:$B$107=$I13)*('Food Audit Records - Quarter 3'!$M$8:$M$107="NI"))+(('Food Audit Records - Quarter 4'!$B$8:$B$107=$I13)*('Food Audit Records - Quarter 4'!$M$8:$M$107="NI")))</f>
        <v>0</v>
      </c>
      <c r="P13" s="96">
        <f t="array" ref="P13">SUM((('Food Audit Records - Quarter 1'!$B$8:$B$107=$I13)*('Food Audit Records - Quarter 1'!$N$8:$N$107="NI"))+(('Food Audit Records - Quarter 2'!$B$8:$B$107=$I13)*('Food Audit Records - Quarter 2'!$N$8:$N$107="NI"))+(('Food Audit Records - Quarter 3'!$B$8:$B$107=$I13)*('Food Audit Records - Quarter 3'!$N$8:$N$107="NI"))+(('Food Audit Records - Quarter 4'!$B$8:$B$107=$I13)*('Food Audit Records - Quarter 4'!$N$8:$N$107="NI")))</f>
        <v>0</v>
      </c>
      <c r="Q13" s="96">
        <f t="array" ref="Q13">SUM((('Food Audit Records - Quarter 1'!$B$8:$B$107=$I13)*('Food Audit Records - Quarter 1'!$O$8:$O$107="NI"))+(('Food Audit Records - Quarter 2'!$B$8:$B$107=$I13)*('Food Audit Records - Quarter 2'!$O$8:$O$107="NI"))+(('Food Audit Records - Quarter 3'!$B$8:$B$107=$I13)*('Food Audit Records - Quarter 3'!$O$8:$O$107="NI"))+(('Food Audit Records - Quarter 4'!$B$8:$B$107=$I13)*('Food Audit Records - Quarter 4'!$O$8:$O$107="NI")))</f>
        <v>0</v>
      </c>
      <c r="R13" s="96">
        <f t="array" ref="R13">SUM((('Food Audit Records - Quarter 1'!$B$8:$B$107=$I13)*('Food Audit Records - Quarter 1'!$P$8:$P$107="NI"))+(('Food Audit Records - Quarter 2'!$B$8:$B$107=$I13)*('Food Audit Records - Quarter 2'!$P$8:$P$107="NI"))+(('Food Audit Records - Quarter 3'!$B$8:$B$107=$I13)*('Food Audit Records - Quarter 3'!$P$8:$P$107="NI"))+(('Food Audit Records - Quarter 4'!$B$8:$B$107=$I13)*('Food Audit Records - Quarter 4'!$P$8:$P$107="NI")))</f>
        <v>0</v>
      </c>
      <c r="S13" s="94">
        <f t="array" ref="S13">SUM((('Food Audit Records - Quarter 1'!$B$8:$B$107=$I13)*('Food Audit Records - Quarter 1'!$Q$8:$Q$107="NI"))+(('Food Audit Records - Quarter 2'!$B$8:$B$107=$I13)*('Food Audit Records - Quarter 2'!$Q$8:$Q$107="NI"))+(('Food Audit Records - Quarter 3'!$B$8:$B$107=$I13)*('Food Audit Records - Quarter 3'!$Q$8:$Q$107="NI"))+(('Food Audit Records - Quarter 4'!$B$8:$B$107=$I13)*('Food Audit Records - Quarter 4'!$Q$8:$Q$107="NI")))</f>
        <v>0</v>
      </c>
      <c r="T13" s="96">
        <f t="array" ref="T13">SUM((('Food Audit Records - Quarter 1'!$B$8:$B$107=$I13)*('Food Audit Records - Quarter 1'!$R$8:$R$107="NI"))+(('Food Audit Records - Quarter 2'!$B$8:$B$107=$I13)*('Food Audit Records - Quarter 2'!$R$8:$R$107="NI"))+(('Food Audit Records - Quarter 3'!$B$8:$B$107=$I13)*('Food Audit Records - Quarter 3'!$R$8:$R$107="NI"))+(('Food Audit Records - Quarter 4'!$B$8:$B$107=$I13)*('Food Audit Records - Quarter 4'!$R$8:$R$107="NI")))</f>
        <v>0</v>
      </c>
      <c r="U13" s="94">
        <f t="array" ref="U13">SUM((('Food Audit Records - Quarter 1'!$B$8:$B$107=$I13)*('Food Audit Records - Quarter 1'!$S$8:$S$107="NI"))+(('Food Audit Records - Quarter 2'!$B$8:$B$107=$I13)*('Food Audit Records - Quarter 2'!$S$8:$S$107="NI"))+(('Food Audit Records - Quarter 3'!$B$8:$B$107=$I13)*('Food Audit Records - Quarter 3'!$S$8:$S$107="NI"))+(('Food Audit Records - Quarter 4'!$B$8:$B$107=$I13)*('Food Audit Records - Quarter 4'!$S$8:$S$107="NI")))</f>
        <v>0</v>
      </c>
      <c r="V13" s="96">
        <f t="array" ref="V13">SUM((('Food Audit Records - Quarter 1'!$B$8:$B$107=$I13)*('Food Audit Records - Quarter 1'!$T$8:$T$107="NI"))+(('Food Audit Records - Quarter 2'!$B$8:$B$107=$I13)*('Food Audit Records - Quarter 2'!$T$8:$T$107="NI"))+(('Food Audit Records - Quarter 3'!$B$8:$B$107=$I13)*('Food Audit Records - Quarter 3'!$T$8:$T$107="NI"))+(('Food Audit Records - Quarter 4'!$B$8:$B$107=$I13)*('Food Audit Records - Quarter 4'!$T$8:$T$107="NI")))</f>
        <v>0</v>
      </c>
      <c r="W13" s="96">
        <f t="array" ref="W13">SUM((('Food Audit Records - Quarter 1'!$B$8:$B$107=$I13)*('Food Audit Records - Quarter 1'!$U$8:$U$107="NI"))+(('Food Audit Records - Quarter 2'!$B$8:$B$107=$I13)*('Food Audit Records - Quarter 2'!$U$8:$U$107="NI"))+(('Food Audit Records - Quarter 3'!$B$8:$B$107=$I13)*('Food Audit Records - Quarter 3'!$U$8:$U$107="NI"))+(('Food Audit Records - Quarter 4'!$B$8:$B$107=$I13)*('Food Audit Records - Quarter 4'!$U$8:$U$107="NI")))</f>
        <v>0</v>
      </c>
      <c r="X13" s="96">
        <f t="array" ref="X13">SUM((('Food Audit Records - Quarter 1'!$B$8:$B$107=$I13)*('Food Audit Records - Quarter 1'!$V$8:$V$107="NI"))+(('Food Audit Records - Quarter 2'!$B$8:$B$107=$I13)*('Food Audit Records - Quarter 2'!$V$8:$V$107="NI"))+(('Food Audit Records - Quarter 3'!$B$8:$B$107=$I13)*('Food Audit Records - Quarter 3'!$V$8:$V$107="NI"))+(('Food Audit Records - Quarter 4'!$B$8:$B$107=$I13)*('Food Audit Records - Quarter 4'!$V$8:$V$107="NI")))</f>
        <v>0</v>
      </c>
      <c r="Y13" s="96">
        <f t="array" ref="Y13">SUM((('Food Audit Records - Quarter 1'!$B$8:$B$107=$I13)*('Food Audit Records - Quarter 1'!$W$8:$W$107="NI"))+(('Food Audit Records - Quarter 2'!$B$8:$B$107=$I13)*('Food Audit Records - Quarter 2'!$W$8:$W$107="NI"))+(('Food Audit Records - Quarter 3'!$B$8:$B$107=$I13)*('Food Audit Records - Quarter 3'!$W$8:$W$107="NI"))+(('Food Audit Records - Quarter 4'!$B$8:$B$107=$I13)*('Food Audit Records - Quarter 4'!$W$8:$W$107="NI")))</f>
        <v>0</v>
      </c>
      <c r="Z13" s="96">
        <f t="array" ref="Z13">SUM((('Food Audit Records - Quarter 1'!$B$8:$B$107=$I13)*('Food Audit Records - Quarter 1'!$X$8:$X$107="NI"))+(('Food Audit Records - Quarter 2'!$B$8:$B$107=$I13)*('Food Audit Records - Quarter 2'!$X$8:$X$107="NI"))+(('Food Audit Records - Quarter 3'!$B$8:$B$107=$I13)*('Food Audit Records - Quarter 3'!$X$8:$X$107="NI"))+(('Food Audit Records - Quarter 4'!$B$8:$B$107=$I13)*('Food Audit Records - Quarter 4'!$X$8:$X$107="NI")))</f>
        <v>0</v>
      </c>
      <c r="AA13" s="94">
        <f t="array" ref="AA13">SUM((('Food Audit Records - Quarter 1'!$B$8:$B$107=$I13)*('Food Audit Records - Quarter 1'!$Y$8:$Y$107="NI"))+(('Food Audit Records - Quarter 2'!$B$8:$B$107=$I13)*('Food Audit Records - Quarter 2'!$Y$8:$Y$107="NI"))+(('Food Audit Records - Quarter 3'!$B$8:$B$107=$I13)*('Food Audit Records - Quarter 3'!$Y$8:$Y$107="NI"))+(('Food Audit Records - Quarter 4'!$B$8:$B$107=$I13)*('Food Audit Records - Quarter 4'!$Y$8:$Y$107="NI")))</f>
        <v>0</v>
      </c>
      <c r="AB13" s="96">
        <f t="array" ref="AB13">SUM((('Food Audit Records - Quarter 1'!$B$8:$B$107=$I13)*('Food Audit Records - Quarter 1'!$Z$8:$Z$107="NI"))+(('Food Audit Records - Quarter 2'!$B$8:$B$107=$I13)*('Food Audit Records - Quarter 2'!$Z$8:$Z$107="NI"))+(('Food Audit Records - Quarter 3'!$B$8:$B$107=$I13)*('Food Audit Records - Quarter 3'!$Z$8:$Z$107="NI"))+(('Food Audit Records - Quarter 4'!$B$8:$B$107=$I13)*('Food Audit Records - Quarter 4'!$Z$8:$Z$107="NI")))</f>
        <v>0</v>
      </c>
      <c r="AC13" s="96">
        <f t="array" ref="AC13">SUM((('Food Audit Records - Quarter 1'!$B$8:$B$107=$I13)*('Food Audit Records - Quarter 1'!$AA$8:$AA$107="NI"))+(('Food Audit Records - Quarter 2'!$B$8:$B$107=$I13)*('Food Audit Records - Quarter 2'!$AA$8:$AA$107="NI"))+(('Food Audit Records - Quarter 3'!$B$8:$B$107=$I13)*('Food Audit Records - Quarter 3'!$AA$8:$AA$107="NI"))+(('Food Audit Records - Quarter 4'!$B$8:$B$107=$I13)*('Food Audit Records - Quarter 4'!$AA$8:$AA$107="NI")))</f>
        <v>0</v>
      </c>
      <c r="AD13" s="96">
        <f t="array" ref="AD13">SUM((('Food Audit Records - Quarter 1'!$B$8:$B$107=$I13)*('Food Audit Records - Quarter 1'!$AB$8:$AB$107="NI"))+(('Food Audit Records - Quarter 2'!$B$8:$B$107=$I13)*('Food Audit Records - Quarter 2'!$AB$8:$AB$107="NI"))+(('Food Audit Records - Quarter 3'!$B$8:$B$107=$I13)*('Food Audit Records - Quarter 3'!$AB$8:$AB$107="NI"))+(('Food Audit Records - Quarter 4'!$B$8:$B$107=$I13)*('Food Audit Records - Quarter 4'!$AB$8:$AB$107="NI")))</f>
        <v>0</v>
      </c>
      <c r="AE13" s="102">
        <f t="array" ref="AE13">SUM((('Food Audit Records - Quarter 1'!$B$8:$B$107=$I13)*('Food Audit Records - Quarter 1'!$AC$8:$AC$107="NI"))+(('Food Audit Records - Quarter 2'!$B$8:$B$107=$I13)*('Food Audit Records - Quarter 2'!$AC$8:$AC$107="NI"))+(('Food Audit Records - Quarter 3'!$B$8:$B$107=$I13)*('Food Audit Records - Quarter 3'!$AC$8:$AC$107="NI"))+(('Food Audit Records - Quarter 4'!$B$8:$B$107=$I13)*('Food Audit Records - Quarter 4'!$AC$8:$AC$107="NI")))</f>
        <v>0</v>
      </c>
      <c r="AF13" s="103" t="str">
        <f>IF(ISERROR(VLOOKUP($I13,Sheet2!$A$2:$F$52,4,FALSE)),"",VLOOKUP($I13,Sheet2!$A$2:$F$52,4,FALSE))</f>
        <v/>
      </c>
      <c r="AG13" s="43"/>
      <c r="AH13" s="43"/>
    </row>
    <row r="14" spans="1:36" ht="20.100000000000001" customHeight="1" x14ac:dyDescent="0.2">
      <c r="A14" s="51">
        <f>'Contract Dates'!$A$20</f>
        <v>0</v>
      </c>
      <c r="B14" s="52">
        <f>COUNTIF('Food Audit Records - Quarter 1'!$B$8:$B$107,A14)</f>
        <v>0</v>
      </c>
      <c r="C14" s="52">
        <f>COUNTIF('Food Audit Records - Quarter 2'!$B$8:$B$200,A14)</f>
        <v>0</v>
      </c>
      <c r="D14" s="52">
        <f>COUNTIF('Food Audit Records - Quarter 3'!$B$8:$B$200,A14)</f>
        <v>0</v>
      </c>
      <c r="E14" s="52">
        <f>COUNTIF('Food Audit Records - Quarter 4'!$B$8:$B$200,A14)</f>
        <v>0</v>
      </c>
      <c r="F14" s="52">
        <f>SUM(COUNTIF('Food Audit Records - Quarter 1'!$B$8:$B$107,A14))+(COUNTIF('Food Audit Records - Quarter 2'!$B$8:$B$200,A14))+(COUNTIF('Food Audit Records - Quarter 3'!$B$8:$B$200,A14))+(COUNTIF('Food Audit Records - Quarter 4'!$B$8:$B$200,A14))</f>
        <v>0</v>
      </c>
      <c r="G14" s="117" t="str">
        <f>IF(F14=0,"",F14/'Contract Dates'!B20)</f>
        <v/>
      </c>
      <c r="H14" s="43"/>
      <c r="I14" s="53">
        <f>$A$14</f>
        <v>0</v>
      </c>
      <c r="J14" s="96">
        <f t="array" ref="J14">SUM((('Food Audit Records - Quarter 1'!$B$8:$B$107=$I14)*('Food Audit Records - Quarter 1'!$H$8:$H$107="NI"))+(('Food Audit Records - Quarter 2'!$B$8:$B$107=$I14)*('Food Audit Records - Quarter 2'!$H$8:$H$107="NI"))+(('Food Audit Records - Quarter 3'!$B$8:$B$107=$I14)*('Food Audit Records - Quarter 3'!$H$8:$H$107="NI"))+(('Food Audit Records - Quarter 4'!$B$8:$B$107=$I14)*('Food Audit Records - Quarter 4'!$H$8:$H$107="NI")))</f>
        <v>0</v>
      </c>
      <c r="K14" s="96">
        <f t="array" ref="K14">SUM((('Food Audit Records - Quarter 1'!$B$8:$B$107=$I14)*('Food Audit Records - Quarter 1'!$I$8:$I$107="NI"))+(('Food Audit Records - Quarter 2'!$B$8:$B$107=$I14)*('Food Audit Records - Quarter 2'!$I$8:$I$107="NI"))+(('Food Audit Records - Quarter 3'!$B$8:$B$107=$I14)*('Food Audit Records - Quarter 3'!$I$8:$I$107="NI"))+(('Food Audit Records - Quarter 4'!$B$8:$B$107=$I14)*('Food Audit Records - Quarter 4'!$I$8:$I$107="NI")))</f>
        <v>0</v>
      </c>
      <c r="L14" s="96">
        <f t="array" ref="L14">SUM((('Food Audit Records - Quarter 1'!$B$8:$B$107=$I14)*('Food Audit Records - Quarter 1'!$J$8:$J$107="NI"))+(('Food Audit Records - Quarter 2'!$B$8:$B$107=$I14)*('Food Audit Records - Quarter 2'!$J$8:$J$107="NI"))+(('Food Audit Records - Quarter 3'!$B$8:$B$107=$I14)*('Food Audit Records - Quarter 3'!$J$8:$J$107="NI"))+(('Food Audit Records - Quarter 4'!$B$8:$B$107=$I14)*('Food Audit Records - Quarter 4'!$J$8:$J$107="NI")))</f>
        <v>0</v>
      </c>
      <c r="M14" s="96">
        <f t="array" ref="M14">SUM((('Food Audit Records - Quarter 1'!$B$8:$B$107=$I14)*('Food Audit Records - Quarter 1'!$K$8:$K$107="NI"))+(('Food Audit Records - Quarter 2'!$B$8:$B$107=$I14)*('Food Audit Records - Quarter 2'!$K$8:$K$107="NI"))+(('Food Audit Records - Quarter 3'!$B$8:$B$107=$I14)*('Food Audit Records - Quarter 3'!$K$8:$K$107="NI"))+(('Food Audit Records - Quarter 4'!$B$8:$B$107=$I14)*('Food Audit Records - Quarter 4'!$K$8:$K$107="NI")))</f>
        <v>0</v>
      </c>
      <c r="N14" s="96">
        <f t="array" ref="N14">SUM((('Food Audit Records - Quarter 1'!$B$8:$B$107=$I14)*('Food Audit Records - Quarter 1'!$L$8:$L$107="NI"))+(('Food Audit Records - Quarter 2'!$B$8:$B$107=$I14)*('Food Audit Records - Quarter 2'!$L$8:$L$107="NI"))+(('Food Audit Records - Quarter 3'!$B$8:$B$107=$I14)*('Food Audit Records - Quarter 3'!$L$8:$L$107="NI"))+(('Food Audit Records - Quarter 4'!$B$8:$B$107=$I14)*('Food Audit Records - Quarter 4'!$L$8:$L$107="NI")))</f>
        <v>0</v>
      </c>
      <c r="O14" s="94">
        <f t="array" ref="O14">SUM((('Food Audit Records - Quarter 1'!$B$8:$B$107=$I14)*('Food Audit Records - Quarter 1'!$M$8:$M$107="NI"))+(('Food Audit Records - Quarter 2'!$B$8:$B$107=$I14)*('Food Audit Records - Quarter 2'!$M$8:$M$107="NI"))+(('Food Audit Records - Quarter 3'!$B$8:$B$107=$I14)*('Food Audit Records - Quarter 3'!$M$8:$M$107="NI"))+(('Food Audit Records - Quarter 4'!$B$8:$B$107=$I14)*('Food Audit Records - Quarter 4'!$M$8:$M$107="NI")))</f>
        <v>0</v>
      </c>
      <c r="P14" s="96">
        <f t="array" ref="P14">SUM((('Food Audit Records - Quarter 1'!$B$8:$B$107=$I14)*('Food Audit Records - Quarter 1'!$N$8:$N$107="NI"))+(('Food Audit Records - Quarter 2'!$B$8:$B$107=$I14)*('Food Audit Records - Quarter 2'!$N$8:$N$107="NI"))+(('Food Audit Records - Quarter 3'!$B$8:$B$107=$I14)*('Food Audit Records - Quarter 3'!$N$8:$N$107="NI"))+(('Food Audit Records - Quarter 4'!$B$8:$B$107=$I14)*('Food Audit Records - Quarter 4'!$N$8:$N$107="NI")))</f>
        <v>0</v>
      </c>
      <c r="Q14" s="96">
        <f t="array" ref="Q14">SUM((('Food Audit Records - Quarter 1'!$B$8:$B$107=$I14)*('Food Audit Records - Quarter 1'!$O$8:$O$107="NI"))+(('Food Audit Records - Quarter 2'!$B$8:$B$107=$I14)*('Food Audit Records - Quarter 2'!$O$8:$O$107="NI"))+(('Food Audit Records - Quarter 3'!$B$8:$B$107=$I14)*('Food Audit Records - Quarter 3'!$O$8:$O$107="NI"))+(('Food Audit Records - Quarter 4'!$B$8:$B$107=$I14)*('Food Audit Records - Quarter 4'!$O$8:$O$107="NI")))</f>
        <v>0</v>
      </c>
      <c r="R14" s="96">
        <f t="array" ref="R14">SUM((('Food Audit Records - Quarter 1'!$B$8:$B$107=$I14)*('Food Audit Records - Quarter 1'!$P$8:$P$107="NI"))+(('Food Audit Records - Quarter 2'!$B$8:$B$107=$I14)*('Food Audit Records - Quarter 2'!$P$8:$P$107="NI"))+(('Food Audit Records - Quarter 3'!$B$8:$B$107=$I14)*('Food Audit Records - Quarter 3'!$P$8:$P$107="NI"))+(('Food Audit Records - Quarter 4'!$B$8:$B$107=$I14)*('Food Audit Records - Quarter 4'!$P$8:$P$107="NI")))</f>
        <v>0</v>
      </c>
      <c r="S14" s="94">
        <f t="array" ref="S14">SUM((('Food Audit Records - Quarter 1'!$B$8:$B$107=$I14)*('Food Audit Records - Quarter 1'!$Q$8:$Q$107="NI"))+(('Food Audit Records - Quarter 2'!$B$8:$B$107=$I14)*('Food Audit Records - Quarter 2'!$Q$8:$Q$107="NI"))+(('Food Audit Records - Quarter 3'!$B$8:$B$107=$I14)*('Food Audit Records - Quarter 3'!$Q$8:$Q$107="NI"))+(('Food Audit Records - Quarter 4'!$B$8:$B$107=$I14)*('Food Audit Records - Quarter 4'!$Q$8:$Q$107="NI")))</f>
        <v>0</v>
      </c>
      <c r="T14" s="96">
        <f t="array" ref="T14">SUM((('Food Audit Records - Quarter 1'!$B$8:$B$107=$I14)*('Food Audit Records - Quarter 1'!$R$8:$R$107="NI"))+(('Food Audit Records - Quarter 2'!$B$8:$B$107=$I14)*('Food Audit Records - Quarter 2'!$R$8:$R$107="NI"))+(('Food Audit Records - Quarter 3'!$B$8:$B$107=$I14)*('Food Audit Records - Quarter 3'!$R$8:$R$107="NI"))+(('Food Audit Records - Quarter 4'!$B$8:$B$107=$I14)*('Food Audit Records - Quarter 4'!$R$8:$R$107="NI")))</f>
        <v>0</v>
      </c>
      <c r="U14" s="94">
        <f t="array" ref="U14">SUM((('Food Audit Records - Quarter 1'!$B$8:$B$107=$I14)*('Food Audit Records - Quarter 1'!$S$8:$S$107="NI"))+(('Food Audit Records - Quarter 2'!$B$8:$B$107=$I14)*('Food Audit Records - Quarter 2'!$S$8:$S$107="NI"))+(('Food Audit Records - Quarter 3'!$B$8:$B$107=$I14)*('Food Audit Records - Quarter 3'!$S$8:$S$107="NI"))+(('Food Audit Records - Quarter 4'!$B$8:$B$107=$I14)*('Food Audit Records - Quarter 4'!$S$8:$S$107="NI")))</f>
        <v>0</v>
      </c>
      <c r="V14" s="96">
        <f t="array" ref="V14">SUM((('Food Audit Records - Quarter 1'!$B$8:$B$107=$I14)*('Food Audit Records - Quarter 1'!$T$8:$T$107="NI"))+(('Food Audit Records - Quarter 2'!$B$8:$B$107=$I14)*('Food Audit Records - Quarter 2'!$T$8:$T$107="NI"))+(('Food Audit Records - Quarter 3'!$B$8:$B$107=$I14)*('Food Audit Records - Quarter 3'!$T$8:$T$107="NI"))+(('Food Audit Records - Quarter 4'!$B$8:$B$107=$I14)*('Food Audit Records - Quarter 4'!$T$8:$T$107="NI")))</f>
        <v>0</v>
      </c>
      <c r="W14" s="96">
        <f t="array" ref="W14">SUM((('Food Audit Records - Quarter 1'!$B$8:$B$107=$I14)*('Food Audit Records - Quarter 1'!$U$8:$U$107="NI"))+(('Food Audit Records - Quarter 2'!$B$8:$B$107=$I14)*('Food Audit Records - Quarter 2'!$U$8:$U$107="NI"))+(('Food Audit Records - Quarter 3'!$B$8:$B$107=$I14)*('Food Audit Records - Quarter 3'!$U$8:$U$107="NI"))+(('Food Audit Records - Quarter 4'!$B$8:$B$107=$I14)*('Food Audit Records - Quarter 4'!$U$8:$U$107="NI")))</f>
        <v>0</v>
      </c>
      <c r="X14" s="96">
        <f t="array" ref="X14">SUM((('Food Audit Records - Quarter 1'!$B$8:$B$107=$I14)*('Food Audit Records - Quarter 1'!$V$8:$V$107="NI"))+(('Food Audit Records - Quarter 2'!$B$8:$B$107=$I14)*('Food Audit Records - Quarter 2'!$V$8:$V$107="NI"))+(('Food Audit Records - Quarter 3'!$B$8:$B$107=$I14)*('Food Audit Records - Quarter 3'!$V$8:$V$107="NI"))+(('Food Audit Records - Quarter 4'!$B$8:$B$107=$I14)*('Food Audit Records - Quarter 4'!$V$8:$V$107="NI")))</f>
        <v>0</v>
      </c>
      <c r="Y14" s="96">
        <f t="array" ref="Y14">SUM((('Food Audit Records - Quarter 1'!$B$8:$B$107=$I14)*('Food Audit Records - Quarter 1'!$W$8:$W$107="NI"))+(('Food Audit Records - Quarter 2'!$B$8:$B$107=$I14)*('Food Audit Records - Quarter 2'!$W$8:$W$107="NI"))+(('Food Audit Records - Quarter 3'!$B$8:$B$107=$I14)*('Food Audit Records - Quarter 3'!$W$8:$W$107="NI"))+(('Food Audit Records - Quarter 4'!$B$8:$B$107=$I14)*('Food Audit Records - Quarter 4'!$W$8:$W$107="NI")))</f>
        <v>0</v>
      </c>
      <c r="Z14" s="96">
        <f t="array" ref="Z14">SUM((('Food Audit Records - Quarter 1'!$B$8:$B$107=$I14)*('Food Audit Records - Quarter 1'!$X$8:$X$107="NI"))+(('Food Audit Records - Quarter 2'!$B$8:$B$107=$I14)*('Food Audit Records - Quarter 2'!$X$8:$X$107="NI"))+(('Food Audit Records - Quarter 3'!$B$8:$B$107=$I14)*('Food Audit Records - Quarter 3'!$X$8:$X$107="NI"))+(('Food Audit Records - Quarter 4'!$B$8:$B$107=$I14)*('Food Audit Records - Quarter 4'!$X$8:$X$107="NI")))</f>
        <v>0</v>
      </c>
      <c r="AA14" s="94">
        <f t="array" ref="AA14">SUM((('Food Audit Records - Quarter 1'!$B$8:$B$107=$I14)*('Food Audit Records - Quarter 1'!$Y$8:$Y$107="NI"))+(('Food Audit Records - Quarter 2'!$B$8:$B$107=$I14)*('Food Audit Records - Quarter 2'!$Y$8:$Y$107="NI"))+(('Food Audit Records - Quarter 3'!$B$8:$B$107=$I14)*('Food Audit Records - Quarter 3'!$Y$8:$Y$107="NI"))+(('Food Audit Records - Quarter 4'!$B$8:$B$107=$I14)*('Food Audit Records - Quarter 4'!$Y$8:$Y$107="NI")))</f>
        <v>0</v>
      </c>
      <c r="AB14" s="96">
        <f t="array" ref="AB14">SUM((('Food Audit Records - Quarter 1'!$B$8:$B$107=$I14)*('Food Audit Records - Quarter 1'!$Z$8:$Z$107="NI"))+(('Food Audit Records - Quarter 2'!$B$8:$B$107=$I14)*('Food Audit Records - Quarter 2'!$Z$8:$Z$107="NI"))+(('Food Audit Records - Quarter 3'!$B$8:$B$107=$I14)*('Food Audit Records - Quarter 3'!$Z$8:$Z$107="NI"))+(('Food Audit Records - Quarter 4'!$B$8:$B$107=$I14)*('Food Audit Records - Quarter 4'!$Z$8:$Z$107="NI")))</f>
        <v>0</v>
      </c>
      <c r="AC14" s="96">
        <f t="array" ref="AC14">SUM((('Food Audit Records - Quarter 1'!$B$8:$B$107=$I14)*('Food Audit Records - Quarter 1'!$AA$8:$AA$107="NI"))+(('Food Audit Records - Quarter 2'!$B$8:$B$107=$I14)*('Food Audit Records - Quarter 2'!$AA$8:$AA$107="NI"))+(('Food Audit Records - Quarter 3'!$B$8:$B$107=$I14)*('Food Audit Records - Quarter 3'!$AA$8:$AA$107="NI"))+(('Food Audit Records - Quarter 4'!$B$8:$B$107=$I14)*('Food Audit Records - Quarter 4'!$AA$8:$AA$107="NI")))</f>
        <v>0</v>
      </c>
      <c r="AD14" s="96">
        <f t="array" ref="AD14">SUM((('Food Audit Records - Quarter 1'!$B$8:$B$107=$I14)*('Food Audit Records - Quarter 1'!$AB$8:$AB$107="NI"))+(('Food Audit Records - Quarter 2'!$B$8:$B$107=$I14)*('Food Audit Records - Quarter 2'!$AB$8:$AB$107="NI"))+(('Food Audit Records - Quarter 3'!$B$8:$B$107=$I14)*('Food Audit Records - Quarter 3'!$AB$8:$AB$107="NI"))+(('Food Audit Records - Quarter 4'!$B$8:$B$107=$I14)*('Food Audit Records - Quarter 4'!$AB$8:$AB$107="NI")))</f>
        <v>0</v>
      </c>
      <c r="AE14" s="102">
        <f t="array" ref="AE14">SUM((('Food Audit Records - Quarter 1'!$B$8:$B$107=$I14)*('Food Audit Records - Quarter 1'!$AC$8:$AC$107="NI"))+(('Food Audit Records - Quarter 2'!$B$8:$B$107=$I14)*('Food Audit Records - Quarter 2'!$AC$8:$AC$107="NI"))+(('Food Audit Records - Quarter 3'!$B$8:$B$107=$I14)*('Food Audit Records - Quarter 3'!$AC$8:$AC$107="NI"))+(('Food Audit Records - Quarter 4'!$B$8:$B$107=$I14)*('Food Audit Records - Quarter 4'!$AC$8:$AC$107="NI")))</f>
        <v>0</v>
      </c>
      <c r="AF14" s="103" t="str">
        <f>IF(ISERROR(VLOOKUP($I14,Sheet2!$A$2:$F$52,4,FALSE)),"",VLOOKUP($I14,Sheet2!$A$2:$F$52,4,FALSE))</f>
        <v/>
      </c>
      <c r="AG14" s="43"/>
      <c r="AH14" s="43"/>
    </row>
    <row r="15" spans="1:36" ht="20.100000000000001" customHeight="1" x14ac:dyDescent="0.2">
      <c r="A15" s="51">
        <f>'Contract Dates'!$A$21</f>
        <v>0</v>
      </c>
      <c r="B15" s="52">
        <f>COUNTIF('Food Audit Records - Quarter 1'!$B$8:$B$107,A15)</f>
        <v>0</v>
      </c>
      <c r="C15" s="52">
        <f>COUNTIF('Food Audit Records - Quarter 2'!$B$8:$B$200,A15)</f>
        <v>0</v>
      </c>
      <c r="D15" s="52">
        <f>COUNTIF('Food Audit Records - Quarter 3'!$B$8:$B$200,A15)</f>
        <v>0</v>
      </c>
      <c r="E15" s="52">
        <f>COUNTIF('Food Audit Records - Quarter 4'!$B$8:$B$200,A15)</f>
        <v>0</v>
      </c>
      <c r="F15" s="52">
        <f>SUM(COUNTIF('Food Audit Records - Quarter 1'!$B$8:$B$107,A15))+(COUNTIF('Food Audit Records - Quarter 2'!$B$8:$B$200,A15))+(COUNTIF('Food Audit Records - Quarter 3'!$B$8:$B$200,A15))+(COUNTIF('Food Audit Records - Quarter 4'!$B$8:$B$200,A15))</f>
        <v>0</v>
      </c>
      <c r="G15" s="117" t="str">
        <f>IF(F15=0,"",F15/'Contract Dates'!B21)</f>
        <v/>
      </c>
      <c r="H15" s="43"/>
      <c r="I15" s="53">
        <f>$A$15</f>
        <v>0</v>
      </c>
      <c r="J15" s="96">
        <f t="array" ref="J15">SUM((('Food Audit Records - Quarter 1'!$B$8:$B$107=$I15)*('Food Audit Records - Quarter 1'!$H$8:$H$107="NI"))+(('Food Audit Records - Quarter 2'!$B$8:$B$107=$I15)*('Food Audit Records - Quarter 2'!$H$8:$H$107="NI"))+(('Food Audit Records - Quarter 3'!$B$8:$B$107=$I15)*('Food Audit Records - Quarter 3'!$H$8:$H$107="NI"))+(('Food Audit Records - Quarter 4'!$B$8:$B$107=$I15)*('Food Audit Records - Quarter 4'!$H$8:$H$107="NI")))</f>
        <v>0</v>
      </c>
      <c r="K15" s="96">
        <f t="array" ref="K15">SUM((('Food Audit Records - Quarter 1'!$B$8:$B$107=$I15)*('Food Audit Records - Quarter 1'!$I$8:$I$107="NI"))+(('Food Audit Records - Quarter 2'!$B$8:$B$107=$I15)*('Food Audit Records - Quarter 2'!$I$8:$I$107="NI"))+(('Food Audit Records - Quarter 3'!$B$8:$B$107=$I15)*('Food Audit Records - Quarter 3'!$I$8:$I$107="NI"))+(('Food Audit Records - Quarter 4'!$B$8:$B$107=$I15)*('Food Audit Records - Quarter 4'!$I$8:$I$107="NI")))</f>
        <v>0</v>
      </c>
      <c r="L15" s="96">
        <f t="array" ref="L15">SUM((('Food Audit Records - Quarter 1'!$B$8:$B$107=$I15)*('Food Audit Records - Quarter 1'!$J$8:$J$107="NI"))+(('Food Audit Records - Quarter 2'!$B$8:$B$107=$I15)*('Food Audit Records - Quarter 2'!$J$8:$J$107="NI"))+(('Food Audit Records - Quarter 3'!$B$8:$B$107=$I15)*('Food Audit Records - Quarter 3'!$J$8:$J$107="NI"))+(('Food Audit Records - Quarter 4'!$B$8:$B$107=$I15)*('Food Audit Records - Quarter 4'!$J$8:$J$107="NI")))</f>
        <v>0</v>
      </c>
      <c r="M15" s="96">
        <f t="array" ref="M15">SUM((('Food Audit Records - Quarter 1'!$B$8:$B$107=$I15)*('Food Audit Records - Quarter 1'!$K$8:$K$107="NI"))+(('Food Audit Records - Quarter 2'!$B$8:$B$107=$I15)*('Food Audit Records - Quarter 2'!$K$8:$K$107="NI"))+(('Food Audit Records - Quarter 3'!$B$8:$B$107=$I15)*('Food Audit Records - Quarter 3'!$K$8:$K$107="NI"))+(('Food Audit Records - Quarter 4'!$B$8:$B$107=$I15)*('Food Audit Records - Quarter 4'!$K$8:$K$107="NI")))</f>
        <v>0</v>
      </c>
      <c r="N15" s="96">
        <f t="array" ref="N15">SUM((('Food Audit Records - Quarter 1'!$B$8:$B$107=$I15)*('Food Audit Records - Quarter 1'!$L$8:$L$107="NI"))+(('Food Audit Records - Quarter 2'!$B$8:$B$107=$I15)*('Food Audit Records - Quarter 2'!$L$8:$L$107="NI"))+(('Food Audit Records - Quarter 3'!$B$8:$B$107=$I15)*('Food Audit Records - Quarter 3'!$L$8:$L$107="NI"))+(('Food Audit Records - Quarter 4'!$B$8:$B$107=$I15)*('Food Audit Records - Quarter 4'!$L$8:$L$107="NI")))</f>
        <v>0</v>
      </c>
      <c r="O15" s="94">
        <f t="array" ref="O15">SUM((('Food Audit Records - Quarter 1'!$B$8:$B$107=$I15)*('Food Audit Records - Quarter 1'!$M$8:$M$107="NI"))+(('Food Audit Records - Quarter 2'!$B$8:$B$107=$I15)*('Food Audit Records - Quarter 2'!$M$8:$M$107="NI"))+(('Food Audit Records - Quarter 3'!$B$8:$B$107=$I15)*('Food Audit Records - Quarter 3'!$M$8:$M$107="NI"))+(('Food Audit Records - Quarter 4'!$B$8:$B$107=$I15)*('Food Audit Records - Quarter 4'!$M$8:$M$107="NI")))</f>
        <v>0</v>
      </c>
      <c r="P15" s="96">
        <f t="array" ref="P15">SUM((('Food Audit Records - Quarter 1'!$B$8:$B$107=$I15)*('Food Audit Records - Quarter 1'!$N$8:$N$107="NI"))+(('Food Audit Records - Quarter 2'!$B$8:$B$107=$I15)*('Food Audit Records - Quarter 2'!$N$8:$N$107="NI"))+(('Food Audit Records - Quarter 3'!$B$8:$B$107=$I15)*('Food Audit Records - Quarter 3'!$N$8:$N$107="NI"))+(('Food Audit Records - Quarter 4'!$B$8:$B$107=$I15)*('Food Audit Records - Quarter 4'!$N$8:$N$107="NI")))</f>
        <v>0</v>
      </c>
      <c r="Q15" s="96">
        <f t="array" ref="Q15">SUM((('Food Audit Records - Quarter 1'!$B$8:$B$107=$I15)*('Food Audit Records - Quarter 1'!$O$8:$O$107="NI"))+(('Food Audit Records - Quarter 2'!$B$8:$B$107=$I15)*('Food Audit Records - Quarter 2'!$O$8:$O$107="NI"))+(('Food Audit Records - Quarter 3'!$B$8:$B$107=$I15)*('Food Audit Records - Quarter 3'!$O$8:$O$107="NI"))+(('Food Audit Records - Quarter 4'!$B$8:$B$107=$I15)*('Food Audit Records - Quarter 4'!$O$8:$O$107="NI")))</f>
        <v>0</v>
      </c>
      <c r="R15" s="96">
        <f t="array" ref="R15">SUM((('Food Audit Records - Quarter 1'!$B$8:$B$107=$I15)*('Food Audit Records - Quarter 1'!$P$8:$P$107="NI"))+(('Food Audit Records - Quarter 2'!$B$8:$B$107=$I15)*('Food Audit Records - Quarter 2'!$P$8:$P$107="NI"))+(('Food Audit Records - Quarter 3'!$B$8:$B$107=$I15)*('Food Audit Records - Quarter 3'!$P$8:$P$107="NI"))+(('Food Audit Records - Quarter 4'!$B$8:$B$107=$I15)*('Food Audit Records - Quarter 4'!$P$8:$P$107="NI")))</f>
        <v>0</v>
      </c>
      <c r="S15" s="94">
        <f t="array" ref="S15">SUM((('Food Audit Records - Quarter 1'!$B$8:$B$107=$I15)*('Food Audit Records - Quarter 1'!$Q$8:$Q$107="NI"))+(('Food Audit Records - Quarter 2'!$B$8:$B$107=$I15)*('Food Audit Records - Quarter 2'!$Q$8:$Q$107="NI"))+(('Food Audit Records - Quarter 3'!$B$8:$B$107=$I15)*('Food Audit Records - Quarter 3'!$Q$8:$Q$107="NI"))+(('Food Audit Records - Quarter 4'!$B$8:$B$107=$I15)*('Food Audit Records - Quarter 4'!$Q$8:$Q$107="NI")))</f>
        <v>0</v>
      </c>
      <c r="T15" s="96">
        <f t="array" ref="T15">SUM((('Food Audit Records - Quarter 1'!$B$8:$B$107=$I15)*('Food Audit Records - Quarter 1'!$R$8:$R$107="NI"))+(('Food Audit Records - Quarter 2'!$B$8:$B$107=$I15)*('Food Audit Records - Quarter 2'!$R$8:$R$107="NI"))+(('Food Audit Records - Quarter 3'!$B$8:$B$107=$I15)*('Food Audit Records - Quarter 3'!$R$8:$R$107="NI"))+(('Food Audit Records - Quarter 4'!$B$8:$B$107=$I15)*('Food Audit Records - Quarter 4'!$R$8:$R$107="NI")))</f>
        <v>0</v>
      </c>
      <c r="U15" s="94">
        <f t="array" ref="U15">SUM((('Food Audit Records - Quarter 1'!$B$8:$B$107=$I15)*('Food Audit Records - Quarter 1'!$S$8:$S$107="NI"))+(('Food Audit Records - Quarter 2'!$B$8:$B$107=$I15)*('Food Audit Records - Quarter 2'!$S$8:$S$107="NI"))+(('Food Audit Records - Quarter 3'!$B$8:$B$107=$I15)*('Food Audit Records - Quarter 3'!$S$8:$S$107="NI"))+(('Food Audit Records - Quarter 4'!$B$8:$B$107=$I15)*('Food Audit Records - Quarter 4'!$S$8:$S$107="NI")))</f>
        <v>0</v>
      </c>
      <c r="V15" s="96">
        <f t="array" ref="V15">SUM((('Food Audit Records - Quarter 1'!$B$8:$B$107=$I15)*('Food Audit Records - Quarter 1'!$T$8:$T$107="NI"))+(('Food Audit Records - Quarter 2'!$B$8:$B$107=$I15)*('Food Audit Records - Quarter 2'!$T$8:$T$107="NI"))+(('Food Audit Records - Quarter 3'!$B$8:$B$107=$I15)*('Food Audit Records - Quarter 3'!$T$8:$T$107="NI"))+(('Food Audit Records - Quarter 4'!$B$8:$B$107=$I15)*('Food Audit Records - Quarter 4'!$T$8:$T$107="NI")))</f>
        <v>0</v>
      </c>
      <c r="W15" s="96">
        <f t="array" ref="W15">SUM((('Food Audit Records - Quarter 1'!$B$8:$B$107=$I15)*('Food Audit Records - Quarter 1'!$U$8:$U$107="NI"))+(('Food Audit Records - Quarter 2'!$B$8:$B$107=$I15)*('Food Audit Records - Quarter 2'!$U$8:$U$107="NI"))+(('Food Audit Records - Quarter 3'!$B$8:$B$107=$I15)*('Food Audit Records - Quarter 3'!$U$8:$U$107="NI"))+(('Food Audit Records - Quarter 4'!$B$8:$B$107=$I15)*('Food Audit Records - Quarter 4'!$U$8:$U$107="NI")))</f>
        <v>0</v>
      </c>
      <c r="X15" s="96">
        <f t="array" ref="X15">SUM((('Food Audit Records - Quarter 1'!$B$8:$B$107=$I15)*('Food Audit Records - Quarter 1'!$V$8:$V$107="NI"))+(('Food Audit Records - Quarter 2'!$B$8:$B$107=$I15)*('Food Audit Records - Quarter 2'!$V$8:$V$107="NI"))+(('Food Audit Records - Quarter 3'!$B$8:$B$107=$I15)*('Food Audit Records - Quarter 3'!$V$8:$V$107="NI"))+(('Food Audit Records - Quarter 4'!$B$8:$B$107=$I15)*('Food Audit Records - Quarter 4'!$V$8:$V$107="NI")))</f>
        <v>0</v>
      </c>
      <c r="Y15" s="96">
        <f t="array" ref="Y15">SUM((('Food Audit Records - Quarter 1'!$B$8:$B$107=$I15)*('Food Audit Records - Quarter 1'!$W$8:$W$107="NI"))+(('Food Audit Records - Quarter 2'!$B$8:$B$107=$I15)*('Food Audit Records - Quarter 2'!$W$8:$W$107="NI"))+(('Food Audit Records - Quarter 3'!$B$8:$B$107=$I15)*('Food Audit Records - Quarter 3'!$W$8:$W$107="NI"))+(('Food Audit Records - Quarter 4'!$B$8:$B$107=$I15)*('Food Audit Records - Quarter 4'!$W$8:$W$107="NI")))</f>
        <v>0</v>
      </c>
      <c r="Z15" s="96">
        <f t="array" ref="Z15">SUM((('Food Audit Records - Quarter 1'!$B$8:$B$107=$I15)*('Food Audit Records - Quarter 1'!$X$8:$X$107="NI"))+(('Food Audit Records - Quarter 2'!$B$8:$B$107=$I15)*('Food Audit Records - Quarter 2'!$X$8:$X$107="NI"))+(('Food Audit Records - Quarter 3'!$B$8:$B$107=$I15)*('Food Audit Records - Quarter 3'!$X$8:$X$107="NI"))+(('Food Audit Records - Quarter 4'!$B$8:$B$107=$I15)*('Food Audit Records - Quarter 4'!$X$8:$X$107="NI")))</f>
        <v>0</v>
      </c>
      <c r="AA15" s="94">
        <f t="array" ref="AA15">SUM((('Food Audit Records - Quarter 1'!$B$8:$B$107=$I15)*('Food Audit Records - Quarter 1'!$Y$8:$Y$107="NI"))+(('Food Audit Records - Quarter 2'!$B$8:$B$107=$I15)*('Food Audit Records - Quarter 2'!$Y$8:$Y$107="NI"))+(('Food Audit Records - Quarter 3'!$B$8:$B$107=$I15)*('Food Audit Records - Quarter 3'!$Y$8:$Y$107="NI"))+(('Food Audit Records - Quarter 4'!$B$8:$B$107=$I15)*('Food Audit Records - Quarter 4'!$Y$8:$Y$107="NI")))</f>
        <v>0</v>
      </c>
      <c r="AB15" s="96">
        <f t="array" ref="AB15">SUM((('Food Audit Records - Quarter 1'!$B$8:$B$107=$I15)*('Food Audit Records - Quarter 1'!$Z$8:$Z$107="NI"))+(('Food Audit Records - Quarter 2'!$B$8:$B$107=$I15)*('Food Audit Records - Quarter 2'!$Z$8:$Z$107="NI"))+(('Food Audit Records - Quarter 3'!$B$8:$B$107=$I15)*('Food Audit Records - Quarter 3'!$Z$8:$Z$107="NI"))+(('Food Audit Records - Quarter 4'!$B$8:$B$107=$I15)*('Food Audit Records - Quarter 4'!$Z$8:$Z$107="NI")))</f>
        <v>0</v>
      </c>
      <c r="AC15" s="96">
        <f t="array" ref="AC15">SUM((('Food Audit Records - Quarter 1'!$B$8:$B$107=$I15)*('Food Audit Records - Quarter 1'!$AA$8:$AA$107="NI"))+(('Food Audit Records - Quarter 2'!$B$8:$B$107=$I15)*('Food Audit Records - Quarter 2'!$AA$8:$AA$107="NI"))+(('Food Audit Records - Quarter 3'!$B$8:$B$107=$I15)*('Food Audit Records - Quarter 3'!$AA$8:$AA$107="NI"))+(('Food Audit Records - Quarter 4'!$B$8:$B$107=$I15)*('Food Audit Records - Quarter 4'!$AA$8:$AA$107="NI")))</f>
        <v>0</v>
      </c>
      <c r="AD15" s="96">
        <f t="array" ref="AD15">SUM((('Food Audit Records - Quarter 1'!$B$8:$B$107=$I15)*('Food Audit Records - Quarter 1'!$AB$8:$AB$107="NI"))+(('Food Audit Records - Quarter 2'!$B$8:$B$107=$I15)*('Food Audit Records - Quarter 2'!$AB$8:$AB$107="NI"))+(('Food Audit Records - Quarter 3'!$B$8:$B$107=$I15)*('Food Audit Records - Quarter 3'!$AB$8:$AB$107="NI"))+(('Food Audit Records - Quarter 4'!$B$8:$B$107=$I15)*('Food Audit Records - Quarter 4'!$AB$8:$AB$107="NI")))</f>
        <v>0</v>
      </c>
      <c r="AE15" s="102">
        <f t="array" ref="AE15">SUM((('Food Audit Records - Quarter 1'!$B$8:$B$107=$I15)*('Food Audit Records - Quarter 1'!$AC$8:$AC$107="NI"))+(('Food Audit Records - Quarter 2'!$B$8:$B$107=$I15)*('Food Audit Records - Quarter 2'!$AC$8:$AC$107="NI"))+(('Food Audit Records - Quarter 3'!$B$8:$B$107=$I15)*('Food Audit Records - Quarter 3'!$AC$8:$AC$107="NI"))+(('Food Audit Records - Quarter 4'!$B$8:$B$107=$I15)*('Food Audit Records - Quarter 4'!$AC$8:$AC$107="NI")))</f>
        <v>0</v>
      </c>
      <c r="AF15" s="103" t="str">
        <f>IF(ISERROR(VLOOKUP($I15,Sheet2!$A$2:$F$52,4,FALSE)),"",VLOOKUP($I15,Sheet2!$A$2:$F$52,4,FALSE))</f>
        <v/>
      </c>
      <c r="AG15" s="43"/>
      <c r="AH15" s="43"/>
    </row>
    <row r="16" spans="1:36" ht="20.100000000000001" customHeight="1" x14ac:dyDescent="0.2">
      <c r="A16" s="51">
        <f>'Contract Dates'!$A$22</f>
        <v>0</v>
      </c>
      <c r="B16" s="52">
        <f>COUNTIF('Food Audit Records - Quarter 1'!$B$8:$B$107,A16)</f>
        <v>0</v>
      </c>
      <c r="C16" s="52">
        <f>COUNTIF('Food Audit Records - Quarter 2'!$B$8:$B$200,A16)</f>
        <v>0</v>
      </c>
      <c r="D16" s="52">
        <f>COUNTIF('Food Audit Records - Quarter 3'!$B$8:$B$200,A16)</f>
        <v>0</v>
      </c>
      <c r="E16" s="52">
        <f>COUNTIF('Food Audit Records - Quarter 4'!$B$8:$B$200,A16)</f>
        <v>0</v>
      </c>
      <c r="F16" s="52">
        <f>SUM(COUNTIF('Food Audit Records - Quarter 1'!$B$8:$B$107,A16))+(COUNTIF('Food Audit Records - Quarter 2'!$B$8:$B$200,A16))+(COUNTIF('Food Audit Records - Quarter 3'!$B$8:$B$200,A16))+(COUNTIF('Food Audit Records - Quarter 4'!$B$8:$B$200,A16))</f>
        <v>0</v>
      </c>
      <c r="G16" s="117" t="str">
        <f>IF(F16=0,"",F16/'Contract Dates'!B22)</f>
        <v/>
      </c>
      <c r="H16" s="43"/>
      <c r="I16" s="53">
        <f>$A$16</f>
        <v>0</v>
      </c>
      <c r="J16" s="96">
        <f t="array" ref="J16">SUM((('Food Audit Records - Quarter 1'!$B$8:$B$107=$I16)*('Food Audit Records - Quarter 1'!$H$8:$H$107="NI"))+(('Food Audit Records - Quarter 2'!$B$8:$B$107=$I16)*('Food Audit Records - Quarter 2'!$H$8:$H$107="NI"))+(('Food Audit Records - Quarter 3'!$B$8:$B$107=$I16)*('Food Audit Records - Quarter 3'!$H$8:$H$107="NI"))+(('Food Audit Records - Quarter 4'!$B$8:$B$107=$I16)*('Food Audit Records - Quarter 4'!$H$8:$H$107="NI")))</f>
        <v>0</v>
      </c>
      <c r="K16" s="96">
        <f t="array" ref="K16">SUM((('Food Audit Records - Quarter 1'!$B$8:$B$107=$I16)*('Food Audit Records - Quarter 1'!$I$8:$I$107="NI"))+(('Food Audit Records - Quarter 2'!$B$8:$B$107=$I16)*('Food Audit Records - Quarter 2'!$I$8:$I$107="NI"))+(('Food Audit Records - Quarter 3'!$B$8:$B$107=$I16)*('Food Audit Records - Quarter 3'!$I$8:$I$107="NI"))+(('Food Audit Records - Quarter 4'!$B$8:$B$107=$I16)*('Food Audit Records - Quarter 4'!$I$8:$I$107="NI")))</f>
        <v>0</v>
      </c>
      <c r="L16" s="96">
        <f t="array" ref="L16">SUM((('Food Audit Records - Quarter 1'!$B$8:$B$107=$I16)*('Food Audit Records - Quarter 1'!$J$8:$J$107="NI"))+(('Food Audit Records - Quarter 2'!$B$8:$B$107=$I16)*('Food Audit Records - Quarter 2'!$J$8:$J$107="NI"))+(('Food Audit Records - Quarter 3'!$B$8:$B$107=$I16)*('Food Audit Records - Quarter 3'!$J$8:$J$107="NI"))+(('Food Audit Records - Quarter 4'!$B$8:$B$107=$I16)*('Food Audit Records - Quarter 4'!$J$8:$J$107="NI")))</f>
        <v>0</v>
      </c>
      <c r="M16" s="96">
        <f t="array" ref="M16">SUM((('Food Audit Records - Quarter 1'!$B$8:$B$107=$I16)*('Food Audit Records - Quarter 1'!$K$8:$K$107="NI"))+(('Food Audit Records - Quarter 2'!$B$8:$B$107=$I16)*('Food Audit Records - Quarter 2'!$K$8:$K$107="NI"))+(('Food Audit Records - Quarter 3'!$B$8:$B$107=$I16)*('Food Audit Records - Quarter 3'!$K$8:$K$107="NI"))+(('Food Audit Records - Quarter 4'!$B$8:$B$107=$I16)*('Food Audit Records - Quarter 4'!$K$8:$K$107="NI")))</f>
        <v>0</v>
      </c>
      <c r="N16" s="96">
        <f t="array" ref="N16">SUM((('Food Audit Records - Quarter 1'!$B$8:$B$107=$I16)*('Food Audit Records - Quarter 1'!$L$8:$L$107="NI"))+(('Food Audit Records - Quarter 2'!$B$8:$B$107=$I16)*('Food Audit Records - Quarter 2'!$L$8:$L$107="NI"))+(('Food Audit Records - Quarter 3'!$B$8:$B$107=$I16)*('Food Audit Records - Quarter 3'!$L$8:$L$107="NI"))+(('Food Audit Records - Quarter 4'!$B$8:$B$107=$I16)*('Food Audit Records - Quarter 4'!$L$8:$L$107="NI")))</f>
        <v>0</v>
      </c>
      <c r="O16" s="94">
        <f t="array" ref="O16">SUM((('Food Audit Records - Quarter 1'!$B$8:$B$107=$I16)*('Food Audit Records - Quarter 1'!$M$8:$M$107="NI"))+(('Food Audit Records - Quarter 2'!$B$8:$B$107=$I16)*('Food Audit Records - Quarter 2'!$M$8:$M$107="NI"))+(('Food Audit Records - Quarter 3'!$B$8:$B$107=$I16)*('Food Audit Records - Quarter 3'!$M$8:$M$107="NI"))+(('Food Audit Records - Quarter 4'!$B$8:$B$107=$I16)*('Food Audit Records - Quarter 4'!$M$8:$M$107="NI")))</f>
        <v>0</v>
      </c>
      <c r="P16" s="96">
        <f t="array" ref="P16">SUM((('Food Audit Records - Quarter 1'!$B$8:$B$107=$I16)*('Food Audit Records - Quarter 1'!$N$8:$N$107="NI"))+(('Food Audit Records - Quarter 2'!$B$8:$B$107=$I16)*('Food Audit Records - Quarter 2'!$N$8:$N$107="NI"))+(('Food Audit Records - Quarter 3'!$B$8:$B$107=$I16)*('Food Audit Records - Quarter 3'!$N$8:$N$107="NI"))+(('Food Audit Records - Quarter 4'!$B$8:$B$107=$I16)*('Food Audit Records - Quarter 4'!$N$8:$N$107="NI")))</f>
        <v>0</v>
      </c>
      <c r="Q16" s="96">
        <f t="array" ref="Q16">SUM((('Food Audit Records - Quarter 1'!$B$8:$B$107=$I16)*('Food Audit Records - Quarter 1'!$O$8:$O$107="NI"))+(('Food Audit Records - Quarter 2'!$B$8:$B$107=$I16)*('Food Audit Records - Quarter 2'!$O$8:$O$107="NI"))+(('Food Audit Records - Quarter 3'!$B$8:$B$107=$I16)*('Food Audit Records - Quarter 3'!$O$8:$O$107="NI"))+(('Food Audit Records - Quarter 4'!$B$8:$B$107=$I16)*('Food Audit Records - Quarter 4'!$O$8:$O$107="NI")))</f>
        <v>0</v>
      </c>
      <c r="R16" s="96">
        <f t="array" ref="R16">SUM((('Food Audit Records - Quarter 1'!$B$8:$B$107=$I16)*('Food Audit Records - Quarter 1'!$P$8:$P$107="NI"))+(('Food Audit Records - Quarter 2'!$B$8:$B$107=$I16)*('Food Audit Records - Quarter 2'!$P$8:$P$107="NI"))+(('Food Audit Records - Quarter 3'!$B$8:$B$107=$I16)*('Food Audit Records - Quarter 3'!$P$8:$P$107="NI"))+(('Food Audit Records - Quarter 4'!$B$8:$B$107=$I16)*('Food Audit Records - Quarter 4'!$P$8:$P$107="NI")))</f>
        <v>0</v>
      </c>
      <c r="S16" s="94">
        <f t="array" ref="S16">SUM((('Food Audit Records - Quarter 1'!$B$8:$B$107=$I16)*('Food Audit Records - Quarter 1'!$Q$8:$Q$107="NI"))+(('Food Audit Records - Quarter 2'!$B$8:$B$107=$I16)*('Food Audit Records - Quarter 2'!$Q$8:$Q$107="NI"))+(('Food Audit Records - Quarter 3'!$B$8:$B$107=$I16)*('Food Audit Records - Quarter 3'!$Q$8:$Q$107="NI"))+(('Food Audit Records - Quarter 4'!$B$8:$B$107=$I16)*('Food Audit Records - Quarter 4'!$Q$8:$Q$107="NI")))</f>
        <v>0</v>
      </c>
      <c r="T16" s="96">
        <f t="array" ref="T16">SUM((('Food Audit Records - Quarter 1'!$B$8:$B$107=$I16)*('Food Audit Records - Quarter 1'!$R$8:$R$107="NI"))+(('Food Audit Records - Quarter 2'!$B$8:$B$107=$I16)*('Food Audit Records - Quarter 2'!$R$8:$R$107="NI"))+(('Food Audit Records - Quarter 3'!$B$8:$B$107=$I16)*('Food Audit Records - Quarter 3'!$R$8:$R$107="NI"))+(('Food Audit Records - Quarter 4'!$B$8:$B$107=$I16)*('Food Audit Records - Quarter 4'!$R$8:$R$107="NI")))</f>
        <v>0</v>
      </c>
      <c r="U16" s="94">
        <f t="array" ref="U16">SUM((('Food Audit Records - Quarter 1'!$B$8:$B$107=$I16)*('Food Audit Records - Quarter 1'!$S$8:$S$107="NI"))+(('Food Audit Records - Quarter 2'!$B$8:$B$107=$I16)*('Food Audit Records - Quarter 2'!$S$8:$S$107="NI"))+(('Food Audit Records - Quarter 3'!$B$8:$B$107=$I16)*('Food Audit Records - Quarter 3'!$S$8:$S$107="NI"))+(('Food Audit Records - Quarter 4'!$B$8:$B$107=$I16)*('Food Audit Records - Quarter 4'!$S$8:$S$107="NI")))</f>
        <v>0</v>
      </c>
      <c r="V16" s="96">
        <f t="array" ref="V16">SUM((('Food Audit Records - Quarter 1'!$B$8:$B$107=$I16)*('Food Audit Records - Quarter 1'!$T$8:$T$107="NI"))+(('Food Audit Records - Quarter 2'!$B$8:$B$107=$I16)*('Food Audit Records - Quarter 2'!$T$8:$T$107="NI"))+(('Food Audit Records - Quarter 3'!$B$8:$B$107=$I16)*('Food Audit Records - Quarter 3'!$T$8:$T$107="NI"))+(('Food Audit Records - Quarter 4'!$B$8:$B$107=$I16)*('Food Audit Records - Quarter 4'!$T$8:$T$107="NI")))</f>
        <v>0</v>
      </c>
      <c r="W16" s="96">
        <f t="array" ref="W16">SUM((('Food Audit Records - Quarter 1'!$B$8:$B$107=$I16)*('Food Audit Records - Quarter 1'!$U$8:$U$107="NI"))+(('Food Audit Records - Quarter 2'!$B$8:$B$107=$I16)*('Food Audit Records - Quarter 2'!$U$8:$U$107="NI"))+(('Food Audit Records - Quarter 3'!$B$8:$B$107=$I16)*('Food Audit Records - Quarter 3'!$U$8:$U$107="NI"))+(('Food Audit Records - Quarter 4'!$B$8:$B$107=$I16)*('Food Audit Records - Quarter 4'!$U$8:$U$107="NI")))</f>
        <v>0</v>
      </c>
      <c r="X16" s="96">
        <f t="array" ref="X16">SUM((('Food Audit Records - Quarter 1'!$B$8:$B$107=$I16)*('Food Audit Records - Quarter 1'!$V$8:$V$107="NI"))+(('Food Audit Records - Quarter 2'!$B$8:$B$107=$I16)*('Food Audit Records - Quarter 2'!$V$8:$V$107="NI"))+(('Food Audit Records - Quarter 3'!$B$8:$B$107=$I16)*('Food Audit Records - Quarter 3'!$V$8:$V$107="NI"))+(('Food Audit Records - Quarter 4'!$B$8:$B$107=$I16)*('Food Audit Records - Quarter 4'!$V$8:$V$107="NI")))</f>
        <v>0</v>
      </c>
      <c r="Y16" s="96">
        <f t="array" ref="Y16">SUM((('Food Audit Records - Quarter 1'!$B$8:$B$107=$I16)*('Food Audit Records - Quarter 1'!$W$8:$W$107="NI"))+(('Food Audit Records - Quarter 2'!$B$8:$B$107=$I16)*('Food Audit Records - Quarter 2'!$W$8:$W$107="NI"))+(('Food Audit Records - Quarter 3'!$B$8:$B$107=$I16)*('Food Audit Records - Quarter 3'!$W$8:$W$107="NI"))+(('Food Audit Records - Quarter 4'!$B$8:$B$107=$I16)*('Food Audit Records - Quarter 4'!$W$8:$W$107="NI")))</f>
        <v>0</v>
      </c>
      <c r="Z16" s="96">
        <f t="array" ref="Z16">SUM((('Food Audit Records - Quarter 1'!$B$8:$B$107=$I16)*('Food Audit Records - Quarter 1'!$X$8:$X$107="NI"))+(('Food Audit Records - Quarter 2'!$B$8:$B$107=$I16)*('Food Audit Records - Quarter 2'!$X$8:$X$107="NI"))+(('Food Audit Records - Quarter 3'!$B$8:$B$107=$I16)*('Food Audit Records - Quarter 3'!$X$8:$X$107="NI"))+(('Food Audit Records - Quarter 4'!$B$8:$B$107=$I16)*('Food Audit Records - Quarter 4'!$X$8:$X$107="NI")))</f>
        <v>0</v>
      </c>
      <c r="AA16" s="94">
        <f t="array" ref="AA16">SUM((('Food Audit Records - Quarter 1'!$B$8:$B$107=$I16)*('Food Audit Records - Quarter 1'!$Y$8:$Y$107="NI"))+(('Food Audit Records - Quarter 2'!$B$8:$B$107=$I16)*('Food Audit Records - Quarter 2'!$Y$8:$Y$107="NI"))+(('Food Audit Records - Quarter 3'!$B$8:$B$107=$I16)*('Food Audit Records - Quarter 3'!$Y$8:$Y$107="NI"))+(('Food Audit Records - Quarter 4'!$B$8:$B$107=$I16)*('Food Audit Records - Quarter 4'!$Y$8:$Y$107="NI")))</f>
        <v>0</v>
      </c>
      <c r="AB16" s="96">
        <f t="array" ref="AB16">SUM((('Food Audit Records - Quarter 1'!$B$8:$B$107=$I16)*('Food Audit Records - Quarter 1'!$Z$8:$Z$107="NI"))+(('Food Audit Records - Quarter 2'!$B$8:$B$107=$I16)*('Food Audit Records - Quarter 2'!$Z$8:$Z$107="NI"))+(('Food Audit Records - Quarter 3'!$B$8:$B$107=$I16)*('Food Audit Records - Quarter 3'!$Z$8:$Z$107="NI"))+(('Food Audit Records - Quarter 4'!$B$8:$B$107=$I16)*('Food Audit Records - Quarter 4'!$Z$8:$Z$107="NI")))</f>
        <v>0</v>
      </c>
      <c r="AC16" s="96">
        <f t="array" ref="AC16">SUM((('Food Audit Records - Quarter 1'!$B$8:$B$107=$I16)*('Food Audit Records - Quarter 1'!$AA$8:$AA$107="NI"))+(('Food Audit Records - Quarter 2'!$B$8:$B$107=$I16)*('Food Audit Records - Quarter 2'!$AA$8:$AA$107="NI"))+(('Food Audit Records - Quarter 3'!$B$8:$B$107=$I16)*('Food Audit Records - Quarter 3'!$AA$8:$AA$107="NI"))+(('Food Audit Records - Quarter 4'!$B$8:$B$107=$I16)*('Food Audit Records - Quarter 4'!$AA$8:$AA$107="NI")))</f>
        <v>0</v>
      </c>
      <c r="AD16" s="96">
        <f t="array" ref="AD16">SUM((('Food Audit Records - Quarter 1'!$B$8:$B$107=$I16)*('Food Audit Records - Quarter 1'!$AB$8:$AB$107="NI"))+(('Food Audit Records - Quarter 2'!$B$8:$B$107=$I16)*('Food Audit Records - Quarter 2'!$AB$8:$AB$107="NI"))+(('Food Audit Records - Quarter 3'!$B$8:$B$107=$I16)*('Food Audit Records - Quarter 3'!$AB$8:$AB$107="NI"))+(('Food Audit Records - Quarter 4'!$B$8:$B$107=$I16)*('Food Audit Records - Quarter 4'!$AB$8:$AB$107="NI")))</f>
        <v>0</v>
      </c>
      <c r="AE16" s="102">
        <f t="array" ref="AE16">SUM((('Food Audit Records - Quarter 1'!$B$8:$B$107=$I16)*('Food Audit Records - Quarter 1'!$AC$8:$AC$107="NI"))+(('Food Audit Records - Quarter 2'!$B$8:$B$107=$I16)*('Food Audit Records - Quarter 2'!$AC$8:$AC$107="NI"))+(('Food Audit Records - Quarter 3'!$B$8:$B$107=$I16)*('Food Audit Records - Quarter 3'!$AC$8:$AC$107="NI"))+(('Food Audit Records - Quarter 4'!$B$8:$B$107=$I16)*('Food Audit Records - Quarter 4'!$AC$8:$AC$107="NI")))</f>
        <v>0</v>
      </c>
      <c r="AF16" s="103" t="str">
        <f>IF(ISERROR(VLOOKUP($I16,Sheet2!$A$2:$F$52,4,FALSE)),"",VLOOKUP($I16,Sheet2!$A$2:$F$52,4,FALSE))</f>
        <v/>
      </c>
      <c r="AG16" s="43"/>
      <c r="AH16" s="43"/>
    </row>
    <row r="17" spans="1:34" ht="20.100000000000001" customHeight="1" x14ac:dyDescent="0.2">
      <c r="A17" s="51">
        <f>'Contract Dates'!$A$23</f>
        <v>0</v>
      </c>
      <c r="B17" s="52">
        <f>COUNTIF('Food Audit Records - Quarter 1'!$B$8:$B$107,A17)</f>
        <v>0</v>
      </c>
      <c r="C17" s="52">
        <f>COUNTIF('Food Audit Records - Quarter 2'!$B$8:$B$200,A17)</f>
        <v>0</v>
      </c>
      <c r="D17" s="52">
        <f>COUNTIF('Food Audit Records - Quarter 3'!$B$8:$B$200,A17)</f>
        <v>0</v>
      </c>
      <c r="E17" s="52">
        <f>COUNTIF('Food Audit Records - Quarter 4'!$B$8:$B$200,A17)</f>
        <v>0</v>
      </c>
      <c r="F17" s="52">
        <f>SUM(COUNTIF('Food Audit Records - Quarter 1'!$B$8:$B$107,A17))+(COUNTIF('Food Audit Records - Quarter 2'!$B$8:$B$200,A17))+(COUNTIF('Food Audit Records - Quarter 3'!$B$8:$B$200,A17))+(COUNTIF('Food Audit Records - Quarter 4'!$B$8:$B$200,A17))</f>
        <v>0</v>
      </c>
      <c r="G17" s="117" t="str">
        <f>IF(F17=0,"",F17/'Contract Dates'!B23)</f>
        <v/>
      </c>
      <c r="H17" s="43"/>
      <c r="I17" s="53">
        <f>$A$17</f>
        <v>0</v>
      </c>
      <c r="J17" s="96">
        <f t="array" ref="J17">SUM((('Food Audit Records - Quarter 1'!$B$8:$B$107=$I17)*('Food Audit Records - Quarter 1'!$H$8:$H$107="NI"))+(('Food Audit Records - Quarter 2'!$B$8:$B$107=$I17)*('Food Audit Records - Quarter 2'!$H$8:$H$107="NI"))+(('Food Audit Records - Quarter 3'!$B$8:$B$107=$I17)*('Food Audit Records - Quarter 3'!$H$8:$H$107="NI"))+(('Food Audit Records - Quarter 4'!$B$8:$B$107=$I17)*('Food Audit Records - Quarter 4'!$H$8:$H$107="NI")))</f>
        <v>0</v>
      </c>
      <c r="K17" s="96">
        <f t="array" ref="K17">SUM((('Food Audit Records - Quarter 1'!$B$8:$B$107=$I17)*('Food Audit Records - Quarter 1'!$I$8:$I$107="NI"))+(('Food Audit Records - Quarter 2'!$B$8:$B$107=$I17)*('Food Audit Records - Quarter 2'!$I$8:$I$107="NI"))+(('Food Audit Records - Quarter 3'!$B$8:$B$107=$I17)*('Food Audit Records - Quarter 3'!$I$8:$I$107="NI"))+(('Food Audit Records - Quarter 4'!$B$8:$B$107=$I17)*('Food Audit Records - Quarter 4'!$I$8:$I$107="NI")))</f>
        <v>0</v>
      </c>
      <c r="L17" s="96">
        <f t="array" ref="L17">SUM((('Food Audit Records - Quarter 1'!$B$8:$B$107=$I17)*('Food Audit Records - Quarter 1'!$J$8:$J$107="NI"))+(('Food Audit Records - Quarter 2'!$B$8:$B$107=$I17)*('Food Audit Records - Quarter 2'!$J$8:$J$107="NI"))+(('Food Audit Records - Quarter 3'!$B$8:$B$107=$I17)*('Food Audit Records - Quarter 3'!$J$8:$J$107="NI"))+(('Food Audit Records - Quarter 4'!$B$8:$B$107=$I17)*('Food Audit Records - Quarter 4'!$J$8:$J$107="NI")))</f>
        <v>0</v>
      </c>
      <c r="M17" s="96">
        <f t="array" ref="M17">SUM((('Food Audit Records - Quarter 1'!$B$8:$B$107=$I17)*('Food Audit Records - Quarter 1'!$K$8:$K$107="NI"))+(('Food Audit Records - Quarter 2'!$B$8:$B$107=$I17)*('Food Audit Records - Quarter 2'!$K$8:$K$107="NI"))+(('Food Audit Records - Quarter 3'!$B$8:$B$107=$I17)*('Food Audit Records - Quarter 3'!$K$8:$K$107="NI"))+(('Food Audit Records - Quarter 4'!$B$8:$B$107=$I17)*('Food Audit Records - Quarter 4'!$K$8:$K$107="NI")))</f>
        <v>0</v>
      </c>
      <c r="N17" s="96">
        <f t="array" ref="N17">SUM((('Food Audit Records - Quarter 1'!$B$8:$B$107=$I17)*('Food Audit Records - Quarter 1'!$L$8:$L$107="NI"))+(('Food Audit Records - Quarter 2'!$B$8:$B$107=$I17)*('Food Audit Records - Quarter 2'!$L$8:$L$107="NI"))+(('Food Audit Records - Quarter 3'!$B$8:$B$107=$I17)*('Food Audit Records - Quarter 3'!$L$8:$L$107="NI"))+(('Food Audit Records - Quarter 4'!$B$8:$B$107=$I17)*('Food Audit Records - Quarter 4'!$L$8:$L$107="NI")))</f>
        <v>0</v>
      </c>
      <c r="O17" s="94">
        <f t="array" ref="O17">SUM((('Food Audit Records - Quarter 1'!$B$8:$B$107=$I17)*('Food Audit Records - Quarter 1'!$M$8:$M$107="NI"))+(('Food Audit Records - Quarter 2'!$B$8:$B$107=$I17)*('Food Audit Records - Quarter 2'!$M$8:$M$107="NI"))+(('Food Audit Records - Quarter 3'!$B$8:$B$107=$I17)*('Food Audit Records - Quarter 3'!$M$8:$M$107="NI"))+(('Food Audit Records - Quarter 4'!$B$8:$B$107=$I17)*('Food Audit Records - Quarter 4'!$M$8:$M$107="NI")))</f>
        <v>0</v>
      </c>
      <c r="P17" s="96">
        <f t="array" ref="P17">SUM((('Food Audit Records - Quarter 1'!$B$8:$B$107=$I17)*('Food Audit Records - Quarter 1'!$N$8:$N$107="NI"))+(('Food Audit Records - Quarter 2'!$B$8:$B$107=$I17)*('Food Audit Records - Quarter 2'!$N$8:$N$107="NI"))+(('Food Audit Records - Quarter 3'!$B$8:$B$107=$I17)*('Food Audit Records - Quarter 3'!$N$8:$N$107="NI"))+(('Food Audit Records - Quarter 4'!$B$8:$B$107=$I17)*('Food Audit Records - Quarter 4'!$N$8:$N$107="NI")))</f>
        <v>0</v>
      </c>
      <c r="Q17" s="96">
        <f t="array" ref="Q17">SUM((('Food Audit Records - Quarter 1'!$B$8:$B$107=$I17)*('Food Audit Records - Quarter 1'!$O$8:$O$107="NI"))+(('Food Audit Records - Quarter 2'!$B$8:$B$107=$I17)*('Food Audit Records - Quarter 2'!$O$8:$O$107="NI"))+(('Food Audit Records - Quarter 3'!$B$8:$B$107=$I17)*('Food Audit Records - Quarter 3'!$O$8:$O$107="NI"))+(('Food Audit Records - Quarter 4'!$B$8:$B$107=$I17)*('Food Audit Records - Quarter 4'!$O$8:$O$107="NI")))</f>
        <v>0</v>
      </c>
      <c r="R17" s="96">
        <f t="array" ref="R17">SUM((('Food Audit Records - Quarter 1'!$B$8:$B$107=$I17)*('Food Audit Records - Quarter 1'!$P$8:$P$107="NI"))+(('Food Audit Records - Quarter 2'!$B$8:$B$107=$I17)*('Food Audit Records - Quarter 2'!$P$8:$P$107="NI"))+(('Food Audit Records - Quarter 3'!$B$8:$B$107=$I17)*('Food Audit Records - Quarter 3'!$P$8:$P$107="NI"))+(('Food Audit Records - Quarter 4'!$B$8:$B$107=$I17)*('Food Audit Records - Quarter 4'!$P$8:$P$107="NI")))</f>
        <v>0</v>
      </c>
      <c r="S17" s="94">
        <f t="array" ref="S17">SUM((('Food Audit Records - Quarter 1'!$B$8:$B$107=$I17)*('Food Audit Records - Quarter 1'!$Q$8:$Q$107="NI"))+(('Food Audit Records - Quarter 2'!$B$8:$B$107=$I17)*('Food Audit Records - Quarter 2'!$Q$8:$Q$107="NI"))+(('Food Audit Records - Quarter 3'!$B$8:$B$107=$I17)*('Food Audit Records - Quarter 3'!$Q$8:$Q$107="NI"))+(('Food Audit Records - Quarter 4'!$B$8:$B$107=$I17)*('Food Audit Records - Quarter 4'!$Q$8:$Q$107="NI")))</f>
        <v>0</v>
      </c>
      <c r="T17" s="96">
        <f t="array" ref="T17">SUM((('Food Audit Records - Quarter 1'!$B$8:$B$107=$I17)*('Food Audit Records - Quarter 1'!$R$8:$R$107="NI"))+(('Food Audit Records - Quarter 2'!$B$8:$B$107=$I17)*('Food Audit Records - Quarter 2'!$R$8:$R$107="NI"))+(('Food Audit Records - Quarter 3'!$B$8:$B$107=$I17)*('Food Audit Records - Quarter 3'!$R$8:$R$107="NI"))+(('Food Audit Records - Quarter 4'!$B$8:$B$107=$I17)*('Food Audit Records - Quarter 4'!$R$8:$R$107="NI")))</f>
        <v>0</v>
      </c>
      <c r="U17" s="94">
        <f t="array" ref="U17">SUM((('Food Audit Records - Quarter 1'!$B$8:$B$107=$I17)*('Food Audit Records - Quarter 1'!$S$8:$S$107="NI"))+(('Food Audit Records - Quarter 2'!$B$8:$B$107=$I17)*('Food Audit Records - Quarter 2'!$S$8:$S$107="NI"))+(('Food Audit Records - Quarter 3'!$B$8:$B$107=$I17)*('Food Audit Records - Quarter 3'!$S$8:$S$107="NI"))+(('Food Audit Records - Quarter 4'!$B$8:$B$107=$I17)*('Food Audit Records - Quarter 4'!$S$8:$S$107="NI")))</f>
        <v>0</v>
      </c>
      <c r="V17" s="96">
        <f t="array" ref="V17">SUM((('Food Audit Records - Quarter 1'!$B$8:$B$107=$I17)*('Food Audit Records - Quarter 1'!$T$8:$T$107="NI"))+(('Food Audit Records - Quarter 2'!$B$8:$B$107=$I17)*('Food Audit Records - Quarter 2'!$T$8:$T$107="NI"))+(('Food Audit Records - Quarter 3'!$B$8:$B$107=$I17)*('Food Audit Records - Quarter 3'!$T$8:$T$107="NI"))+(('Food Audit Records - Quarter 4'!$B$8:$B$107=$I17)*('Food Audit Records - Quarter 4'!$T$8:$T$107="NI")))</f>
        <v>0</v>
      </c>
      <c r="W17" s="96">
        <f t="array" ref="W17">SUM((('Food Audit Records - Quarter 1'!$B$8:$B$107=$I17)*('Food Audit Records - Quarter 1'!$U$8:$U$107="NI"))+(('Food Audit Records - Quarter 2'!$B$8:$B$107=$I17)*('Food Audit Records - Quarter 2'!$U$8:$U$107="NI"))+(('Food Audit Records - Quarter 3'!$B$8:$B$107=$I17)*('Food Audit Records - Quarter 3'!$U$8:$U$107="NI"))+(('Food Audit Records - Quarter 4'!$B$8:$B$107=$I17)*('Food Audit Records - Quarter 4'!$U$8:$U$107="NI")))</f>
        <v>0</v>
      </c>
      <c r="X17" s="96">
        <f t="array" ref="X17">SUM((('Food Audit Records - Quarter 1'!$B$8:$B$107=$I17)*('Food Audit Records - Quarter 1'!$V$8:$V$107="NI"))+(('Food Audit Records - Quarter 2'!$B$8:$B$107=$I17)*('Food Audit Records - Quarter 2'!$V$8:$V$107="NI"))+(('Food Audit Records - Quarter 3'!$B$8:$B$107=$I17)*('Food Audit Records - Quarter 3'!$V$8:$V$107="NI"))+(('Food Audit Records - Quarter 4'!$B$8:$B$107=$I17)*('Food Audit Records - Quarter 4'!$V$8:$V$107="NI")))</f>
        <v>0</v>
      </c>
      <c r="Y17" s="96">
        <f t="array" ref="Y17">SUM((('Food Audit Records - Quarter 1'!$B$8:$B$107=$I17)*('Food Audit Records - Quarter 1'!$W$8:$W$107="NI"))+(('Food Audit Records - Quarter 2'!$B$8:$B$107=$I17)*('Food Audit Records - Quarter 2'!$W$8:$W$107="NI"))+(('Food Audit Records - Quarter 3'!$B$8:$B$107=$I17)*('Food Audit Records - Quarter 3'!$W$8:$W$107="NI"))+(('Food Audit Records - Quarter 4'!$B$8:$B$107=$I17)*('Food Audit Records - Quarter 4'!$W$8:$W$107="NI")))</f>
        <v>0</v>
      </c>
      <c r="Z17" s="96">
        <f t="array" ref="Z17">SUM((('Food Audit Records - Quarter 1'!$B$8:$B$107=$I17)*('Food Audit Records - Quarter 1'!$X$8:$X$107="NI"))+(('Food Audit Records - Quarter 2'!$B$8:$B$107=$I17)*('Food Audit Records - Quarter 2'!$X$8:$X$107="NI"))+(('Food Audit Records - Quarter 3'!$B$8:$B$107=$I17)*('Food Audit Records - Quarter 3'!$X$8:$X$107="NI"))+(('Food Audit Records - Quarter 4'!$B$8:$B$107=$I17)*('Food Audit Records - Quarter 4'!$X$8:$X$107="NI")))</f>
        <v>0</v>
      </c>
      <c r="AA17" s="94">
        <f t="array" ref="AA17">SUM((('Food Audit Records - Quarter 1'!$B$8:$B$107=$I17)*('Food Audit Records - Quarter 1'!$Y$8:$Y$107="NI"))+(('Food Audit Records - Quarter 2'!$B$8:$B$107=$I17)*('Food Audit Records - Quarter 2'!$Y$8:$Y$107="NI"))+(('Food Audit Records - Quarter 3'!$B$8:$B$107=$I17)*('Food Audit Records - Quarter 3'!$Y$8:$Y$107="NI"))+(('Food Audit Records - Quarter 4'!$B$8:$B$107=$I17)*('Food Audit Records - Quarter 4'!$Y$8:$Y$107="NI")))</f>
        <v>0</v>
      </c>
      <c r="AB17" s="96">
        <f t="array" ref="AB17">SUM((('Food Audit Records - Quarter 1'!$B$8:$B$107=$I17)*('Food Audit Records - Quarter 1'!$Z$8:$Z$107="NI"))+(('Food Audit Records - Quarter 2'!$B$8:$B$107=$I17)*('Food Audit Records - Quarter 2'!$Z$8:$Z$107="NI"))+(('Food Audit Records - Quarter 3'!$B$8:$B$107=$I17)*('Food Audit Records - Quarter 3'!$Z$8:$Z$107="NI"))+(('Food Audit Records - Quarter 4'!$B$8:$B$107=$I17)*('Food Audit Records - Quarter 4'!$Z$8:$Z$107="NI")))</f>
        <v>0</v>
      </c>
      <c r="AC17" s="96">
        <f t="array" ref="AC17">SUM((('Food Audit Records - Quarter 1'!$B$8:$B$107=$I17)*('Food Audit Records - Quarter 1'!$AA$8:$AA$107="NI"))+(('Food Audit Records - Quarter 2'!$B$8:$B$107=$I17)*('Food Audit Records - Quarter 2'!$AA$8:$AA$107="NI"))+(('Food Audit Records - Quarter 3'!$B$8:$B$107=$I17)*('Food Audit Records - Quarter 3'!$AA$8:$AA$107="NI"))+(('Food Audit Records - Quarter 4'!$B$8:$B$107=$I17)*('Food Audit Records - Quarter 4'!$AA$8:$AA$107="NI")))</f>
        <v>0</v>
      </c>
      <c r="AD17" s="96">
        <f t="array" ref="AD17">SUM((('Food Audit Records - Quarter 1'!$B$8:$B$107=$I17)*('Food Audit Records - Quarter 1'!$AB$8:$AB$107="NI"))+(('Food Audit Records - Quarter 2'!$B$8:$B$107=$I17)*('Food Audit Records - Quarter 2'!$AB$8:$AB$107="NI"))+(('Food Audit Records - Quarter 3'!$B$8:$B$107=$I17)*('Food Audit Records - Quarter 3'!$AB$8:$AB$107="NI"))+(('Food Audit Records - Quarter 4'!$B$8:$B$107=$I17)*('Food Audit Records - Quarter 4'!$AB$8:$AB$107="NI")))</f>
        <v>0</v>
      </c>
      <c r="AE17" s="102">
        <f t="array" ref="AE17">SUM((('Food Audit Records - Quarter 1'!$B$8:$B$107=$I17)*('Food Audit Records - Quarter 1'!$AC$8:$AC$107="NI"))+(('Food Audit Records - Quarter 2'!$B$8:$B$107=$I17)*('Food Audit Records - Quarter 2'!$AC$8:$AC$107="NI"))+(('Food Audit Records - Quarter 3'!$B$8:$B$107=$I17)*('Food Audit Records - Quarter 3'!$AC$8:$AC$107="NI"))+(('Food Audit Records - Quarter 4'!$B$8:$B$107=$I17)*('Food Audit Records - Quarter 4'!$AC$8:$AC$107="NI")))</f>
        <v>0</v>
      </c>
      <c r="AF17" s="103" t="str">
        <f>IF(ISERROR(VLOOKUP($I17,Sheet2!$A$2:$F$52,4,FALSE)),"",VLOOKUP($I17,Sheet2!$A$2:$F$52,4,FALSE))</f>
        <v/>
      </c>
      <c r="AG17" s="43"/>
      <c r="AH17" s="43"/>
    </row>
    <row r="18" spans="1:34" ht="20.100000000000001" customHeight="1" x14ac:dyDescent="0.2">
      <c r="A18" s="51">
        <f>'Contract Dates'!$A$24</f>
        <v>0</v>
      </c>
      <c r="B18" s="52">
        <f>COUNTIF('Food Audit Records - Quarter 1'!$B$8:$B$107,A18)</f>
        <v>0</v>
      </c>
      <c r="C18" s="52">
        <f>COUNTIF('Food Audit Records - Quarter 2'!$B$8:$B$200,A18)</f>
        <v>0</v>
      </c>
      <c r="D18" s="52">
        <f>COUNTIF('Food Audit Records - Quarter 3'!$B$8:$B$200,A18)</f>
        <v>0</v>
      </c>
      <c r="E18" s="52">
        <f>COUNTIF('Food Audit Records - Quarter 4'!$B$8:$B$200,A18)</f>
        <v>0</v>
      </c>
      <c r="F18" s="52">
        <f>SUM(COUNTIF('Food Audit Records - Quarter 1'!$B$8:$B$107,A18))+(COUNTIF('Food Audit Records - Quarter 2'!$B$8:$B$200,A18))+(COUNTIF('Food Audit Records - Quarter 3'!$B$8:$B$200,A18))+(COUNTIF('Food Audit Records - Quarter 4'!$B$8:$B$200,A18))</f>
        <v>0</v>
      </c>
      <c r="G18" s="117" t="str">
        <f>IF(F18=0,"",F18/'Contract Dates'!B24)</f>
        <v/>
      </c>
      <c r="H18" s="43"/>
      <c r="I18" s="53">
        <f>$A$18</f>
        <v>0</v>
      </c>
      <c r="J18" s="96">
        <f t="array" ref="J18">SUM((('Food Audit Records - Quarter 1'!$B$8:$B$107=$I18)*('Food Audit Records - Quarter 1'!$H$8:$H$107="NI"))+(('Food Audit Records - Quarter 2'!$B$8:$B$107=$I18)*('Food Audit Records - Quarter 2'!$H$8:$H$107="NI"))+(('Food Audit Records - Quarter 3'!$B$8:$B$107=$I18)*('Food Audit Records - Quarter 3'!$H$8:$H$107="NI"))+(('Food Audit Records - Quarter 4'!$B$8:$B$107=$I18)*('Food Audit Records - Quarter 4'!$H$8:$H$107="NI")))</f>
        <v>0</v>
      </c>
      <c r="K18" s="96">
        <f t="array" ref="K18">SUM((('Food Audit Records - Quarter 1'!$B$8:$B$107=$I18)*('Food Audit Records - Quarter 1'!$I$8:$I$107="NI"))+(('Food Audit Records - Quarter 2'!$B$8:$B$107=$I18)*('Food Audit Records - Quarter 2'!$I$8:$I$107="NI"))+(('Food Audit Records - Quarter 3'!$B$8:$B$107=$I18)*('Food Audit Records - Quarter 3'!$I$8:$I$107="NI"))+(('Food Audit Records - Quarter 4'!$B$8:$B$107=$I18)*('Food Audit Records - Quarter 4'!$I$8:$I$107="NI")))</f>
        <v>0</v>
      </c>
      <c r="L18" s="96">
        <f t="array" ref="L18">SUM((('Food Audit Records - Quarter 1'!$B$8:$B$107=$I18)*('Food Audit Records - Quarter 1'!$J$8:$J$107="NI"))+(('Food Audit Records - Quarter 2'!$B$8:$B$107=$I18)*('Food Audit Records - Quarter 2'!$J$8:$J$107="NI"))+(('Food Audit Records - Quarter 3'!$B$8:$B$107=$I18)*('Food Audit Records - Quarter 3'!$J$8:$J$107="NI"))+(('Food Audit Records - Quarter 4'!$B$8:$B$107=$I18)*('Food Audit Records - Quarter 4'!$J$8:$J$107="NI")))</f>
        <v>0</v>
      </c>
      <c r="M18" s="96">
        <f t="array" ref="M18">SUM((('Food Audit Records - Quarter 1'!$B$8:$B$107=$I18)*('Food Audit Records - Quarter 1'!$K$8:$K$107="NI"))+(('Food Audit Records - Quarter 2'!$B$8:$B$107=$I18)*('Food Audit Records - Quarter 2'!$K$8:$K$107="NI"))+(('Food Audit Records - Quarter 3'!$B$8:$B$107=$I18)*('Food Audit Records - Quarter 3'!$K$8:$K$107="NI"))+(('Food Audit Records - Quarter 4'!$B$8:$B$107=$I18)*('Food Audit Records - Quarter 4'!$K$8:$K$107="NI")))</f>
        <v>0</v>
      </c>
      <c r="N18" s="96">
        <f t="array" ref="N18">SUM((('Food Audit Records - Quarter 1'!$B$8:$B$107=$I18)*('Food Audit Records - Quarter 1'!$L$8:$L$107="NI"))+(('Food Audit Records - Quarter 2'!$B$8:$B$107=$I18)*('Food Audit Records - Quarter 2'!$L$8:$L$107="NI"))+(('Food Audit Records - Quarter 3'!$B$8:$B$107=$I18)*('Food Audit Records - Quarter 3'!$L$8:$L$107="NI"))+(('Food Audit Records - Quarter 4'!$B$8:$B$107=$I18)*('Food Audit Records - Quarter 4'!$L$8:$L$107="NI")))</f>
        <v>0</v>
      </c>
      <c r="O18" s="94">
        <f t="array" ref="O18">SUM((('Food Audit Records - Quarter 1'!$B$8:$B$107=$I18)*('Food Audit Records - Quarter 1'!$M$8:$M$107="NI"))+(('Food Audit Records - Quarter 2'!$B$8:$B$107=$I18)*('Food Audit Records - Quarter 2'!$M$8:$M$107="NI"))+(('Food Audit Records - Quarter 3'!$B$8:$B$107=$I18)*('Food Audit Records - Quarter 3'!$M$8:$M$107="NI"))+(('Food Audit Records - Quarter 4'!$B$8:$B$107=$I18)*('Food Audit Records - Quarter 4'!$M$8:$M$107="NI")))</f>
        <v>0</v>
      </c>
      <c r="P18" s="96">
        <f t="array" ref="P18">SUM((('Food Audit Records - Quarter 1'!$B$8:$B$107=$I18)*('Food Audit Records - Quarter 1'!$N$8:$N$107="NI"))+(('Food Audit Records - Quarter 2'!$B$8:$B$107=$I18)*('Food Audit Records - Quarter 2'!$N$8:$N$107="NI"))+(('Food Audit Records - Quarter 3'!$B$8:$B$107=$I18)*('Food Audit Records - Quarter 3'!$N$8:$N$107="NI"))+(('Food Audit Records - Quarter 4'!$B$8:$B$107=$I18)*('Food Audit Records - Quarter 4'!$N$8:$N$107="NI")))</f>
        <v>0</v>
      </c>
      <c r="Q18" s="96">
        <f t="array" ref="Q18">SUM((('Food Audit Records - Quarter 1'!$B$8:$B$107=$I18)*('Food Audit Records - Quarter 1'!$O$8:$O$107="NI"))+(('Food Audit Records - Quarter 2'!$B$8:$B$107=$I18)*('Food Audit Records - Quarter 2'!$O$8:$O$107="NI"))+(('Food Audit Records - Quarter 3'!$B$8:$B$107=$I18)*('Food Audit Records - Quarter 3'!$O$8:$O$107="NI"))+(('Food Audit Records - Quarter 4'!$B$8:$B$107=$I18)*('Food Audit Records - Quarter 4'!$O$8:$O$107="NI")))</f>
        <v>0</v>
      </c>
      <c r="R18" s="96">
        <f t="array" ref="R18">SUM((('Food Audit Records - Quarter 1'!$B$8:$B$107=$I18)*('Food Audit Records - Quarter 1'!$P$8:$P$107="NI"))+(('Food Audit Records - Quarter 2'!$B$8:$B$107=$I18)*('Food Audit Records - Quarter 2'!$P$8:$P$107="NI"))+(('Food Audit Records - Quarter 3'!$B$8:$B$107=$I18)*('Food Audit Records - Quarter 3'!$P$8:$P$107="NI"))+(('Food Audit Records - Quarter 4'!$B$8:$B$107=$I18)*('Food Audit Records - Quarter 4'!$P$8:$P$107="NI")))</f>
        <v>0</v>
      </c>
      <c r="S18" s="94">
        <f t="array" ref="S18">SUM((('Food Audit Records - Quarter 1'!$B$8:$B$107=$I18)*('Food Audit Records - Quarter 1'!$Q$8:$Q$107="NI"))+(('Food Audit Records - Quarter 2'!$B$8:$B$107=$I18)*('Food Audit Records - Quarter 2'!$Q$8:$Q$107="NI"))+(('Food Audit Records - Quarter 3'!$B$8:$B$107=$I18)*('Food Audit Records - Quarter 3'!$Q$8:$Q$107="NI"))+(('Food Audit Records - Quarter 4'!$B$8:$B$107=$I18)*('Food Audit Records - Quarter 4'!$Q$8:$Q$107="NI")))</f>
        <v>0</v>
      </c>
      <c r="T18" s="96">
        <f t="array" ref="T18">SUM((('Food Audit Records - Quarter 1'!$B$8:$B$107=$I18)*('Food Audit Records - Quarter 1'!$R$8:$R$107="NI"))+(('Food Audit Records - Quarter 2'!$B$8:$B$107=$I18)*('Food Audit Records - Quarter 2'!$R$8:$R$107="NI"))+(('Food Audit Records - Quarter 3'!$B$8:$B$107=$I18)*('Food Audit Records - Quarter 3'!$R$8:$R$107="NI"))+(('Food Audit Records - Quarter 4'!$B$8:$B$107=$I18)*('Food Audit Records - Quarter 4'!$R$8:$R$107="NI")))</f>
        <v>0</v>
      </c>
      <c r="U18" s="94">
        <f t="array" ref="U18">SUM((('Food Audit Records - Quarter 1'!$B$8:$B$107=$I18)*('Food Audit Records - Quarter 1'!$S$8:$S$107="NI"))+(('Food Audit Records - Quarter 2'!$B$8:$B$107=$I18)*('Food Audit Records - Quarter 2'!$S$8:$S$107="NI"))+(('Food Audit Records - Quarter 3'!$B$8:$B$107=$I18)*('Food Audit Records - Quarter 3'!$S$8:$S$107="NI"))+(('Food Audit Records - Quarter 4'!$B$8:$B$107=$I18)*('Food Audit Records - Quarter 4'!$S$8:$S$107="NI")))</f>
        <v>0</v>
      </c>
      <c r="V18" s="96">
        <f t="array" ref="V18">SUM((('Food Audit Records - Quarter 1'!$B$8:$B$107=$I18)*('Food Audit Records - Quarter 1'!$T$8:$T$107="NI"))+(('Food Audit Records - Quarter 2'!$B$8:$B$107=$I18)*('Food Audit Records - Quarter 2'!$T$8:$T$107="NI"))+(('Food Audit Records - Quarter 3'!$B$8:$B$107=$I18)*('Food Audit Records - Quarter 3'!$T$8:$T$107="NI"))+(('Food Audit Records - Quarter 4'!$B$8:$B$107=$I18)*('Food Audit Records - Quarter 4'!$T$8:$T$107="NI")))</f>
        <v>0</v>
      </c>
      <c r="W18" s="96">
        <f t="array" ref="W18">SUM((('Food Audit Records - Quarter 1'!$B$8:$B$107=$I18)*('Food Audit Records - Quarter 1'!$U$8:$U$107="NI"))+(('Food Audit Records - Quarter 2'!$B$8:$B$107=$I18)*('Food Audit Records - Quarter 2'!$U$8:$U$107="NI"))+(('Food Audit Records - Quarter 3'!$B$8:$B$107=$I18)*('Food Audit Records - Quarter 3'!$U$8:$U$107="NI"))+(('Food Audit Records - Quarter 4'!$B$8:$B$107=$I18)*('Food Audit Records - Quarter 4'!$U$8:$U$107="NI")))</f>
        <v>0</v>
      </c>
      <c r="X18" s="96">
        <f t="array" ref="X18">SUM((('Food Audit Records - Quarter 1'!$B$8:$B$107=$I18)*('Food Audit Records - Quarter 1'!$V$8:$V$107="NI"))+(('Food Audit Records - Quarter 2'!$B$8:$B$107=$I18)*('Food Audit Records - Quarter 2'!$V$8:$V$107="NI"))+(('Food Audit Records - Quarter 3'!$B$8:$B$107=$I18)*('Food Audit Records - Quarter 3'!$V$8:$V$107="NI"))+(('Food Audit Records - Quarter 4'!$B$8:$B$107=$I18)*('Food Audit Records - Quarter 4'!$V$8:$V$107="NI")))</f>
        <v>0</v>
      </c>
      <c r="Y18" s="96">
        <f t="array" ref="Y18">SUM((('Food Audit Records - Quarter 1'!$B$8:$B$107=$I18)*('Food Audit Records - Quarter 1'!$W$8:$W$107="NI"))+(('Food Audit Records - Quarter 2'!$B$8:$B$107=$I18)*('Food Audit Records - Quarter 2'!$W$8:$W$107="NI"))+(('Food Audit Records - Quarter 3'!$B$8:$B$107=$I18)*('Food Audit Records - Quarter 3'!$W$8:$W$107="NI"))+(('Food Audit Records - Quarter 4'!$B$8:$B$107=$I18)*('Food Audit Records - Quarter 4'!$W$8:$W$107="NI")))</f>
        <v>0</v>
      </c>
      <c r="Z18" s="96">
        <f t="array" ref="Z18">SUM((('Food Audit Records - Quarter 1'!$B$8:$B$107=$I18)*('Food Audit Records - Quarter 1'!$X$8:$X$107="NI"))+(('Food Audit Records - Quarter 2'!$B$8:$B$107=$I18)*('Food Audit Records - Quarter 2'!$X$8:$X$107="NI"))+(('Food Audit Records - Quarter 3'!$B$8:$B$107=$I18)*('Food Audit Records - Quarter 3'!$X$8:$X$107="NI"))+(('Food Audit Records - Quarter 4'!$B$8:$B$107=$I18)*('Food Audit Records - Quarter 4'!$X$8:$X$107="NI")))</f>
        <v>0</v>
      </c>
      <c r="AA18" s="94">
        <f t="array" ref="AA18">SUM((('Food Audit Records - Quarter 1'!$B$8:$B$107=$I18)*('Food Audit Records - Quarter 1'!$Y$8:$Y$107="NI"))+(('Food Audit Records - Quarter 2'!$B$8:$B$107=$I18)*('Food Audit Records - Quarter 2'!$Y$8:$Y$107="NI"))+(('Food Audit Records - Quarter 3'!$B$8:$B$107=$I18)*('Food Audit Records - Quarter 3'!$Y$8:$Y$107="NI"))+(('Food Audit Records - Quarter 4'!$B$8:$B$107=$I18)*('Food Audit Records - Quarter 4'!$Y$8:$Y$107="NI")))</f>
        <v>0</v>
      </c>
      <c r="AB18" s="96">
        <f t="array" ref="AB18">SUM((('Food Audit Records - Quarter 1'!$B$8:$B$107=$I18)*('Food Audit Records - Quarter 1'!$Z$8:$Z$107="NI"))+(('Food Audit Records - Quarter 2'!$B$8:$B$107=$I18)*('Food Audit Records - Quarter 2'!$Z$8:$Z$107="NI"))+(('Food Audit Records - Quarter 3'!$B$8:$B$107=$I18)*('Food Audit Records - Quarter 3'!$Z$8:$Z$107="NI"))+(('Food Audit Records - Quarter 4'!$B$8:$B$107=$I18)*('Food Audit Records - Quarter 4'!$Z$8:$Z$107="NI")))</f>
        <v>0</v>
      </c>
      <c r="AC18" s="96">
        <f t="array" ref="AC18">SUM((('Food Audit Records - Quarter 1'!$B$8:$B$107=$I18)*('Food Audit Records - Quarter 1'!$AA$8:$AA$107="NI"))+(('Food Audit Records - Quarter 2'!$B$8:$B$107=$I18)*('Food Audit Records - Quarter 2'!$AA$8:$AA$107="NI"))+(('Food Audit Records - Quarter 3'!$B$8:$B$107=$I18)*('Food Audit Records - Quarter 3'!$AA$8:$AA$107="NI"))+(('Food Audit Records - Quarter 4'!$B$8:$B$107=$I18)*('Food Audit Records - Quarter 4'!$AA$8:$AA$107="NI")))</f>
        <v>0</v>
      </c>
      <c r="AD18" s="96">
        <f t="array" ref="AD18">SUM((('Food Audit Records - Quarter 1'!$B$8:$B$107=$I18)*('Food Audit Records - Quarter 1'!$AB$8:$AB$107="NI"))+(('Food Audit Records - Quarter 2'!$B$8:$B$107=$I18)*('Food Audit Records - Quarter 2'!$AB$8:$AB$107="NI"))+(('Food Audit Records - Quarter 3'!$B$8:$B$107=$I18)*('Food Audit Records - Quarter 3'!$AB$8:$AB$107="NI"))+(('Food Audit Records - Quarter 4'!$B$8:$B$107=$I18)*('Food Audit Records - Quarter 4'!$AB$8:$AB$107="NI")))</f>
        <v>0</v>
      </c>
      <c r="AE18" s="102">
        <f t="array" ref="AE18">SUM((('Food Audit Records - Quarter 1'!$B$8:$B$107=$I18)*('Food Audit Records - Quarter 1'!$AC$8:$AC$107="NI"))+(('Food Audit Records - Quarter 2'!$B$8:$B$107=$I18)*('Food Audit Records - Quarter 2'!$AC$8:$AC$107="NI"))+(('Food Audit Records - Quarter 3'!$B$8:$B$107=$I18)*('Food Audit Records - Quarter 3'!$AC$8:$AC$107="NI"))+(('Food Audit Records - Quarter 4'!$B$8:$B$107=$I18)*('Food Audit Records - Quarter 4'!$AC$8:$AC$107="NI")))</f>
        <v>0</v>
      </c>
      <c r="AF18" s="103" t="str">
        <f>IF(ISERROR(VLOOKUP($I18,Sheet2!$A$2:$F$52,4,FALSE)),"",VLOOKUP($I18,Sheet2!$A$2:$F$52,4,FALSE))</f>
        <v/>
      </c>
      <c r="AG18" s="43"/>
      <c r="AH18" s="43"/>
    </row>
    <row r="19" spans="1:34" ht="20.100000000000001" customHeight="1" x14ac:dyDescent="0.2">
      <c r="A19" s="51">
        <f>'Contract Dates'!$A$25</f>
        <v>0</v>
      </c>
      <c r="B19" s="52">
        <f>COUNTIF('Food Audit Records - Quarter 1'!$B$8:$B$107,A19)</f>
        <v>0</v>
      </c>
      <c r="C19" s="52">
        <f>COUNTIF('Food Audit Records - Quarter 2'!$B$8:$B$200,A19)</f>
        <v>0</v>
      </c>
      <c r="D19" s="52">
        <f>COUNTIF('Food Audit Records - Quarter 3'!$B$8:$B$200,A19)</f>
        <v>0</v>
      </c>
      <c r="E19" s="52">
        <f>COUNTIF('Food Audit Records - Quarter 4'!$B$8:$B$200,A19)</f>
        <v>0</v>
      </c>
      <c r="F19" s="52">
        <f>SUM(COUNTIF('Food Audit Records - Quarter 1'!$B$8:$B$107,A19))+(COUNTIF('Food Audit Records - Quarter 2'!$B$8:$B$200,A19))+(COUNTIF('Food Audit Records - Quarter 3'!$B$8:$B$200,A19))+(COUNTIF('Food Audit Records - Quarter 4'!$B$8:$B$200,A19))</f>
        <v>0</v>
      </c>
      <c r="G19" s="117" t="str">
        <f>IF(F19=0,"",F19/'Contract Dates'!B25)</f>
        <v/>
      </c>
      <c r="H19" s="43"/>
      <c r="I19" s="53">
        <f>$A$19</f>
        <v>0</v>
      </c>
      <c r="J19" s="96">
        <f t="array" ref="J19">SUM((('Food Audit Records - Quarter 1'!$B$8:$B$107=$I19)*('Food Audit Records - Quarter 1'!$H$8:$H$107="NI"))+(('Food Audit Records - Quarter 2'!$B$8:$B$107=$I19)*('Food Audit Records - Quarter 2'!$H$8:$H$107="NI"))+(('Food Audit Records - Quarter 3'!$B$8:$B$107=$I19)*('Food Audit Records - Quarter 3'!$H$8:$H$107="NI"))+(('Food Audit Records - Quarter 4'!$B$8:$B$107=$I19)*('Food Audit Records - Quarter 4'!$H$8:$H$107="NI")))</f>
        <v>0</v>
      </c>
      <c r="K19" s="96">
        <f t="array" ref="K19">SUM((('Food Audit Records - Quarter 1'!$B$8:$B$107=$I19)*('Food Audit Records - Quarter 1'!$I$8:$I$107="NI"))+(('Food Audit Records - Quarter 2'!$B$8:$B$107=$I19)*('Food Audit Records - Quarter 2'!$I$8:$I$107="NI"))+(('Food Audit Records - Quarter 3'!$B$8:$B$107=$I19)*('Food Audit Records - Quarter 3'!$I$8:$I$107="NI"))+(('Food Audit Records - Quarter 4'!$B$8:$B$107=$I19)*('Food Audit Records - Quarter 4'!$I$8:$I$107="NI")))</f>
        <v>0</v>
      </c>
      <c r="L19" s="96">
        <f t="array" ref="L19">SUM((('Food Audit Records - Quarter 1'!$B$8:$B$107=$I19)*('Food Audit Records - Quarter 1'!$J$8:$J$107="NI"))+(('Food Audit Records - Quarter 2'!$B$8:$B$107=$I19)*('Food Audit Records - Quarter 2'!$J$8:$J$107="NI"))+(('Food Audit Records - Quarter 3'!$B$8:$B$107=$I19)*('Food Audit Records - Quarter 3'!$J$8:$J$107="NI"))+(('Food Audit Records - Quarter 4'!$B$8:$B$107=$I19)*('Food Audit Records - Quarter 4'!$J$8:$J$107="NI")))</f>
        <v>0</v>
      </c>
      <c r="M19" s="96">
        <f t="array" ref="M19">SUM((('Food Audit Records - Quarter 1'!$B$8:$B$107=$I19)*('Food Audit Records - Quarter 1'!$K$8:$K$107="NI"))+(('Food Audit Records - Quarter 2'!$B$8:$B$107=$I19)*('Food Audit Records - Quarter 2'!$K$8:$K$107="NI"))+(('Food Audit Records - Quarter 3'!$B$8:$B$107=$I19)*('Food Audit Records - Quarter 3'!$K$8:$K$107="NI"))+(('Food Audit Records - Quarter 4'!$B$8:$B$107=$I19)*('Food Audit Records - Quarter 4'!$K$8:$K$107="NI")))</f>
        <v>0</v>
      </c>
      <c r="N19" s="96">
        <f t="array" ref="N19">SUM((('Food Audit Records - Quarter 1'!$B$8:$B$107=$I19)*('Food Audit Records - Quarter 1'!$L$8:$L$107="NI"))+(('Food Audit Records - Quarter 2'!$B$8:$B$107=$I19)*('Food Audit Records - Quarter 2'!$L$8:$L$107="NI"))+(('Food Audit Records - Quarter 3'!$B$8:$B$107=$I19)*('Food Audit Records - Quarter 3'!$L$8:$L$107="NI"))+(('Food Audit Records - Quarter 4'!$B$8:$B$107=$I19)*('Food Audit Records - Quarter 4'!$L$8:$L$107="NI")))</f>
        <v>0</v>
      </c>
      <c r="O19" s="94">
        <f t="array" ref="O19">SUM((('Food Audit Records - Quarter 1'!$B$8:$B$107=$I19)*('Food Audit Records - Quarter 1'!$M$8:$M$107="NI"))+(('Food Audit Records - Quarter 2'!$B$8:$B$107=$I19)*('Food Audit Records - Quarter 2'!$M$8:$M$107="NI"))+(('Food Audit Records - Quarter 3'!$B$8:$B$107=$I19)*('Food Audit Records - Quarter 3'!$M$8:$M$107="NI"))+(('Food Audit Records - Quarter 4'!$B$8:$B$107=$I19)*('Food Audit Records - Quarter 4'!$M$8:$M$107="NI")))</f>
        <v>0</v>
      </c>
      <c r="P19" s="96">
        <f t="array" ref="P19">SUM((('Food Audit Records - Quarter 1'!$B$8:$B$107=$I19)*('Food Audit Records - Quarter 1'!$N$8:$N$107="NI"))+(('Food Audit Records - Quarter 2'!$B$8:$B$107=$I19)*('Food Audit Records - Quarter 2'!$N$8:$N$107="NI"))+(('Food Audit Records - Quarter 3'!$B$8:$B$107=$I19)*('Food Audit Records - Quarter 3'!$N$8:$N$107="NI"))+(('Food Audit Records - Quarter 4'!$B$8:$B$107=$I19)*('Food Audit Records - Quarter 4'!$N$8:$N$107="NI")))</f>
        <v>0</v>
      </c>
      <c r="Q19" s="96">
        <f t="array" ref="Q19">SUM((('Food Audit Records - Quarter 1'!$B$8:$B$107=$I19)*('Food Audit Records - Quarter 1'!$O$8:$O$107="NI"))+(('Food Audit Records - Quarter 2'!$B$8:$B$107=$I19)*('Food Audit Records - Quarter 2'!$O$8:$O$107="NI"))+(('Food Audit Records - Quarter 3'!$B$8:$B$107=$I19)*('Food Audit Records - Quarter 3'!$O$8:$O$107="NI"))+(('Food Audit Records - Quarter 4'!$B$8:$B$107=$I19)*('Food Audit Records - Quarter 4'!$O$8:$O$107="NI")))</f>
        <v>0</v>
      </c>
      <c r="R19" s="96">
        <f t="array" ref="R19">SUM((('Food Audit Records - Quarter 1'!$B$8:$B$107=$I19)*('Food Audit Records - Quarter 1'!$P$8:$P$107="NI"))+(('Food Audit Records - Quarter 2'!$B$8:$B$107=$I19)*('Food Audit Records - Quarter 2'!$P$8:$P$107="NI"))+(('Food Audit Records - Quarter 3'!$B$8:$B$107=$I19)*('Food Audit Records - Quarter 3'!$P$8:$P$107="NI"))+(('Food Audit Records - Quarter 4'!$B$8:$B$107=$I19)*('Food Audit Records - Quarter 4'!$P$8:$P$107="NI")))</f>
        <v>0</v>
      </c>
      <c r="S19" s="94">
        <f t="array" ref="S19">SUM((('Food Audit Records - Quarter 1'!$B$8:$B$107=$I19)*('Food Audit Records - Quarter 1'!$Q$8:$Q$107="NI"))+(('Food Audit Records - Quarter 2'!$B$8:$B$107=$I19)*('Food Audit Records - Quarter 2'!$Q$8:$Q$107="NI"))+(('Food Audit Records - Quarter 3'!$B$8:$B$107=$I19)*('Food Audit Records - Quarter 3'!$Q$8:$Q$107="NI"))+(('Food Audit Records - Quarter 4'!$B$8:$B$107=$I19)*('Food Audit Records - Quarter 4'!$Q$8:$Q$107="NI")))</f>
        <v>0</v>
      </c>
      <c r="T19" s="96">
        <f t="array" ref="T19">SUM((('Food Audit Records - Quarter 1'!$B$8:$B$107=$I19)*('Food Audit Records - Quarter 1'!$R$8:$R$107="NI"))+(('Food Audit Records - Quarter 2'!$B$8:$B$107=$I19)*('Food Audit Records - Quarter 2'!$R$8:$R$107="NI"))+(('Food Audit Records - Quarter 3'!$B$8:$B$107=$I19)*('Food Audit Records - Quarter 3'!$R$8:$R$107="NI"))+(('Food Audit Records - Quarter 4'!$B$8:$B$107=$I19)*('Food Audit Records - Quarter 4'!$R$8:$R$107="NI")))</f>
        <v>0</v>
      </c>
      <c r="U19" s="94">
        <f t="array" ref="U19">SUM((('Food Audit Records - Quarter 1'!$B$8:$B$107=$I19)*('Food Audit Records - Quarter 1'!$S$8:$S$107="NI"))+(('Food Audit Records - Quarter 2'!$B$8:$B$107=$I19)*('Food Audit Records - Quarter 2'!$S$8:$S$107="NI"))+(('Food Audit Records - Quarter 3'!$B$8:$B$107=$I19)*('Food Audit Records - Quarter 3'!$S$8:$S$107="NI"))+(('Food Audit Records - Quarter 4'!$B$8:$B$107=$I19)*('Food Audit Records - Quarter 4'!$S$8:$S$107="NI")))</f>
        <v>0</v>
      </c>
      <c r="V19" s="96">
        <f t="array" ref="V19">SUM((('Food Audit Records - Quarter 1'!$B$8:$B$107=$I19)*('Food Audit Records - Quarter 1'!$T$8:$T$107="NI"))+(('Food Audit Records - Quarter 2'!$B$8:$B$107=$I19)*('Food Audit Records - Quarter 2'!$T$8:$T$107="NI"))+(('Food Audit Records - Quarter 3'!$B$8:$B$107=$I19)*('Food Audit Records - Quarter 3'!$T$8:$T$107="NI"))+(('Food Audit Records - Quarter 4'!$B$8:$B$107=$I19)*('Food Audit Records - Quarter 4'!$T$8:$T$107="NI")))</f>
        <v>0</v>
      </c>
      <c r="W19" s="96">
        <f t="array" ref="W19">SUM((('Food Audit Records - Quarter 1'!$B$8:$B$107=$I19)*('Food Audit Records - Quarter 1'!$U$8:$U$107="NI"))+(('Food Audit Records - Quarter 2'!$B$8:$B$107=$I19)*('Food Audit Records - Quarter 2'!$U$8:$U$107="NI"))+(('Food Audit Records - Quarter 3'!$B$8:$B$107=$I19)*('Food Audit Records - Quarter 3'!$U$8:$U$107="NI"))+(('Food Audit Records - Quarter 4'!$B$8:$B$107=$I19)*('Food Audit Records - Quarter 4'!$U$8:$U$107="NI")))</f>
        <v>0</v>
      </c>
      <c r="X19" s="96">
        <f t="array" ref="X19">SUM((('Food Audit Records - Quarter 1'!$B$8:$B$107=$I19)*('Food Audit Records - Quarter 1'!$V$8:$V$107="NI"))+(('Food Audit Records - Quarter 2'!$B$8:$B$107=$I19)*('Food Audit Records - Quarter 2'!$V$8:$V$107="NI"))+(('Food Audit Records - Quarter 3'!$B$8:$B$107=$I19)*('Food Audit Records - Quarter 3'!$V$8:$V$107="NI"))+(('Food Audit Records - Quarter 4'!$B$8:$B$107=$I19)*('Food Audit Records - Quarter 4'!$V$8:$V$107="NI")))</f>
        <v>0</v>
      </c>
      <c r="Y19" s="96">
        <f t="array" ref="Y19">SUM((('Food Audit Records - Quarter 1'!$B$8:$B$107=$I19)*('Food Audit Records - Quarter 1'!$W$8:$W$107="NI"))+(('Food Audit Records - Quarter 2'!$B$8:$B$107=$I19)*('Food Audit Records - Quarter 2'!$W$8:$W$107="NI"))+(('Food Audit Records - Quarter 3'!$B$8:$B$107=$I19)*('Food Audit Records - Quarter 3'!$W$8:$W$107="NI"))+(('Food Audit Records - Quarter 4'!$B$8:$B$107=$I19)*('Food Audit Records - Quarter 4'!$W$8:$W$107="NI")))</f>
        <v>0</v>
      </c>
      <c r="Z19" s="96">
        <f t="array" ref="Z19">SUM((('Food Audit Records - Quarter 1'!$B$8:$B$107=$I19)*('Food Audit Records - Quarter 1'!$X$8:$X$107="NI"))+(('Food Audit Records - Quarter 2'!$B$8:$B$107=$I19)*('Food Audit Records - Quarter 2'!$X$8:$X$107="NI"))+(('Food Audit Records - Quarter 3'!$B$8:$B$107=$I19)*('Food Audit Records - Quarter 3'!$X$8:$X$107="NI"))+(('Food Audit Records - Quarter 4'!$B$8:$B$107=$I19)*('Food Audit Records - Quarter 4'!$X$8:$X$107="NI")))</f>
        <v>0</v>
      </c>
      <c r="AA19" s="94">
        <f t="array" ref="AA19">SUM((('Food Audit Records - Quarter 1'!$B$8:$B$107=$I19)*('Food Audit Records - Quarter 1'!$Y$8:$Y$107="NI"))+(('Food Audit Records - Quarter 2'!$B$8:$B$107=$I19)*('Food Audit Records - Quarter 2'!$Y$8:$Y$107="NI"))+(('Food Audit Records - Quarter 3'!$B$8:$B$107=$I19)*('Food Audit Records - Quarter 3'!$Y$8:$Y$107="NI"))+(('Food Audit Records - Quarter 4'!$B$8:$B$107=$I19)*('Food Audit Records - Quarter 4'!$Y$8:$Y$107="NI")))</f>
        <v>0</v>
      </c>
      <c r="AB19" s="96">
        <f t="array" ref="AB19">SUM((('Food Audit Records - Quarter 1'!$B$8:$B$107=$I19)*('Food Audit Records - Quarter 1'!$Z$8:$Z$107="NI"))+(('Food Audit Records - Quarter 2'!$B$8:$B$107=$I19)*('Food Audit Records - Quarter 2'!$Z$8:$Z$107="NI"))+(('Food Audit Records - Quarter 3'!$B$8:$B$107=$I19)*('Food Audit Records - Quarter 3'!$Z$8:$Z$107="NI"))+(('Food Audit Records - Quarter 4'!$B$8:$B$107=$I19)*('Food Audit Records - Quarter 4'!$Z$8:$Z$107="NI")))</f>
        <v>0</v>
      </c>
      <c r="AC19" s="96">
        <f t="array" ref="AC19">SUM((('Food Audit Records - Quarter 1'!$B$8:$B$107=$I19)*('Food Audit Records - Quarter 1'!$AA$8:$AA$107="NI"))+(('Food Audit Records - Quarter 2'!$B$8:$B$107=$I19)*('Food Audit Records - Quarter 2'!$AA$8:$AA$107="NI"))+(('Food Audit Records - Quarter 3'!$B$8:$B$107=$I19)*('Food Audit Records - Quarter 3'!$AA$8:$AA$107="NI"))+(('Food Audit Records - Quarter 4'!$B$8:$B$107=$I19)*('Food Audit Records - Quarter 4'!$AA$8:$AA$107="NI")))</f>
        <v>0</v>
      </c>
      <c r="AD19" s="96">
        <f t="array" ref="AD19">SUM((('Food Audit Records - Quarter 1'!$B$8:$B$107=$I19)*('Food Audit Records - Quarter 1'!$AB$8:$AB$107="NI"))+(('Food Audit Records - Quarter 2'!$B$8:$B$107=$I19)*('Food Audit Records - Quarter 2'!$AB$8:$AB$107="NI"))+(('Food Audit Records - Quarter 3'!$B$8:$B$107=$I19)*('Food Audit Records - Quarter 3'!$AB$8:$AB$107="NI"))+(('Food Audit Records - Quarter 4'!$B$8:$B$107=$I19)*('Food Audit Records - Quarter 4'!$AB$8:$AB$107="NI")))</f>
        <v>0</v>
      </c>
      <c r="AE19" s="102">
        <f t="array" ref="AE19">SUM((('Food Audit Records - Quarter 1'!$B$8:$B$107=$I19)*('Food Audit Records - Quarter 1'!$AC$8:$AC$107="NI"))+(('Food Audit Records - Quarter 2'!$B$8:$B$107=$I19)*('Food Audit Records - Quarter 2'!$AC$8:$AC$107="NI"))+(('Food Audit Records - Quarter 3'!$B$8:$B$107=$I19)*('Food Audit Records - Quarter 3'!$AC$8:$AC$107="NI"))+(('Food Audit Records - Quarter 4'!$B$8:$B$107=$I19)*('Food Audit Records - Quarter 4'!$AC$8:$AC$107="NI")))</f>
        <v>0</v>
      </c>
      <c r="AF19" s="103" t="str">
        <f>IF(ISERROR(VLOOKUP($I19,Sheet2!$A$2:$F$52,4,FALSE)),"",VLOOKUP($I19,Sheet2!$A$2:$F$52,4,FALSE))</f>
        <v/>
      </c>
      <c r="AG19" s="43"/>
      <c r="AH19" s="43"/>
    </row>
    <row r="20" spans="1:34" ht="20.100000000000001" customHeight="1" x14ac:dyDescent="0.2">
      <c r="A20" s="51">
        <f>'Contract Dates'!$A$26</f>
        <v>0</v>
      </c>
      <c r="B20" s="52">
        <f>COUNTIF('Food Audit Records - Quarter 1'!$B$8:$B$107,A20)</f>
        <v>0</v>
      </c>
      <c r="C20" s="52">
        <f>COUNTIF('Food Audit Records - Quarter 2'!$B$8:$B$200,A20)</f>
        <v>0</v>
      </c>
      <c r="D20" s="52">
        <f>COUNTIF('Food Audit Records - Quarter 3'!$B$8:$B$200,A20)</f>
        <v>0</v>
      </c>
      <c r="E20" s="52">
        <f>COUNTIF('Food Audit Records - Quarter 4'!$B$8:$B$200,A20)</f>
        <v>0</v>
      </c>
      <c r="F20" s="52">
        <f>SUM(COUNTIF('Food Audit Records - Quarter 1'!$B$8:$B$107,A20))+(COUNTIF('Food Audit Records - Quarter 2'!$B$8:$B$200,A20))+(COUNTIF('Food Audit Records - Quarter 3'!$B$8:$B$200,A20))+(COUNTIF('Food Audit Records - Quarter 4'!$B$8:$B$200,A20))</f>
        <v>0</v>
      </c>
      <c r="G20" s="117" t="str">
        <f>IF(F20=0,"",F20/'Contract Dates'!B26)</f>
        <v/>
      </c>
      <c r="H20" s="43"/>
      <c r="I20" s="53">
        <f>$A$20</f>
        <v>0</v>
      </c>
      <c r="J20" s="96">
        <f t="array" ref="J20">SUM((('Food Audit Records - Quarter 1'!$B$8:$B$107=$I20)*('Food Audit Records - Quarter 1'!$H$8:$H$107="NI"))+(('Food Audit Records - Quarter 2'!$B$8:$B$107=$I20)*('Food Audit Records - Quarter 2'!$H$8:$H$107="NI"))+(('Food Audit Records - Quarter 3'!$B$8:$B$107=$I20)*('Food Audit Records - Quarter 3'!$H$8:$H$107="NI"))+(('Food Audit Records - Quarter 4'!$B$8:$B$107=$I20)*('Food Audit Records - Quarter 4'!$H$8:$H$107="NI")))</f>
        <v>0</v>
      </c>
      <c r="K20" s="96">
        <f t="array" ref="K20">SUM((('Food Audit Records - Quarter 1'!$B$8:$B$107=$I20)*('Food Audit Records - Quarter 1'!$I$8:$I$107="NI"))+(('Food Audit Records - Quarter 2'!$B$8:$B$107=$I20)*('Food Audit Records - Quarter 2'!$I$8:$I$107="NI"))+(('Food Audit Records - Quarter 3'!$B$8:$B$107=$I20)*('Food Audit Records - Quarter 3'!$I$8:$I$107="NI"))+(('Food Audit Records - Quarter 4'!$B$8:$B$107=$I20)*('Food Audit Records - Quarter 4'!$I$8:$I$107="NI")))</f>
        <v>0</v>
      </c>
      <c r="L20" s="96">
        <f t="array" ref="L20">SUM((('Food Audit Records - Quarter 1'!$B$8:$B$107=$I20)*('Food Audit Records - Quarter 1'!$J$8:$J$107="NI"))+(('Food Audit Records - Quarter 2'!$B$8:$B$107=$I20)*('Food Audit Records - Quarter 2'!$J$8:$J$107="NI"))+(('Food Audit Records - Quarter 3'!$B$8:$B$107=$I20)*('Food Audit Records - Quarter 3'!$J$8:$J$107="NI"))+(('Food Audit Records - Quarter 4'!$B$8:$B$107=$I20)*('Food Audit Records - Quarter 4'!$J$8:$J$107="NI")))</f>
        <v>0</v>
      </c>
      <c r="M20" s="96">
        <f t="array" ref="M20">SUM((('Food Audit Records - Quarter 1'!$B$8:$B$107=$I20)*('Food Audit Records - Quarter 1'!$K$8:$K$107="NI"))+(('Food Audit Records - Quarter 2'!$B$8:$B$107=$I20)*('Food Audit Records - Quarter 2'!$K$8:$K$107="NI"))+(('Food Audit Records - Quarter 3'!$B$8:$B$107=$I20)*('Food Audit Records - Quarter 3'!$K$8:$K$107="NI"))+(('Food Audit Records - Quarter 4'!$B$8:$B$107=$I20)*('Food Audit Records - Quarter 4'!$K$8:$K$107="NI")))</f>
        <v>0</v>
      </c>
      <c r="N20" s="96">
        <f t="array" ref="N20">SUM((('Food Audit Records - Quarter 1'!$B$8:$B$107=$I20)*('Food Audit Records - Quarter 1'!$L$8:$L$107="NI"))+(('Food Audit Records - Quarter 2'!$B$8:$B$107=$I20)*('Food Audit Records - Quarter 2'!$L$8:$L$107="NI"))+(('Food Audit Records - Quarter 3'!$B$8:$B$107=$I20)*('Food Audit Records - Quarter 3'!$L$8:$L$107="NI"))+(('Food Audit Records - Quarter 4'!$B$8:$B$107=$I20)*('Food Audit Records - Quarter 4'!$L$8:$L$107="NI")))</f>
        <v>0</v>
      </c>
      <c r="O20" s="94">
        <f t="array" ref="O20">SUM((('Food Audit Records - Quarter 1'!$B$8:$B$107=$I20)*('Food Audit Records - Quarter 1'!$M$8:$M$107="NI"))+(('Food Audit Records - Quarter 2'!$B$8:$B$107=$I20)*('Food Audit Records - Quarter 2'!$M$8:$M$107="NI"))+(('Food Audit Records - Quarter 3'!$B$8:$B$107=$I20)*('Food Audit Records - Quarter 3'!$M$8:$M$107="NI"))+(('Food Audit Records - Quarter 4'!$B$8:$B$107=$I20)*('Food Audit Records - Quarter 4'!$M$8:$M$107="NI")))</f>
        <v>0</v>
      </c>
      <c r="P20" s="96">
        <f t="array" ref="P20">SUM((('Food Audit Records - Quarter 1'!$B$8:$B$107=$I20)*('Food Audit Records - Quarter 1'!$N$8:$N$107="NI"))+(('Food Audit Records - Quarter 2'!$B$8:$B$107=$I20)*('Food Audit Records - Quarter 2'!$N$8:$N$107="NI"))+(('Food Audit Records - Quarter 3'!$B$8:$B$107=$I20)*('Food Audit Records - Quarter 3'!$N$8:$N$107="NI"))+(('Food Audit Records - Quarter 4'!$B$8:$B$107=$I20)*('Food Audit Records - Quarter 4'!$N$8:$N$107="NI")))</f>
        <v>0</v>
      </c>
      <c r="Q20" s="96">
        <f t="array" ref="Q20">SUM((('Food Audit Records - Quarter 1'!$B$8:$B$107=$I20)*('Food Audit Records - Quarter 1'!$O$8:$O$107="NI"))+(('Food Audit Records - Quarter 2'!$B$8:$B$107=$I20)*('Food Audit Records - Quarter 2'!$O$8:$O$107="NI"))+(('Food Audit Records - Quarter 3'!$B$8:$B$107=$I20)*('Food Audit Records - Quarter 3'!$O$8:$O$107="NI"))+(('Food Audit Records - Quarter 4'!$B$8:$B$107=$I20)*('Food Audit Records - Quarter 4'!$O$8:$O$107="NI")))</f>
        <v>0</v>
      </c>
      <c r="R20" s="96">
        <f t="array" ref="R20">SUM((('Food Audit Records - Quarter 1'!$B$8:$B$107=$I20)*('Food Audit Records - Quarter 1'!$P$8:$P$107="NI"))+(('Food Audit Records - Quarter 2'!$B$8:$B$107=$I20)*('Food Audit Records - Quarter 2'!$P$8:$P$107="NI"))+(('Food Audit Records - Quarter 3'!$B$8:$B$107=$I20)*('Food Audit Records - Quarter 3'!$P$8:$P$107="NI"))+(('Food Audit Records - Quarter 4'!$B$8:$B$107=$I20)*('Food Audit Records - Quarter 4'!$P$8:$P$107="NI")))</f>
        <v>0</v>
      </c>
      <c r="S20" s="94">
        <f t="array" ref="S20">SUM((('Food Audit Records - Quarter 1'!$B$8:$B$107=$I20)*('Food Audit Records - Quarter 1'!$Q$8:$Q$107="NI"))+(('Food Audit Records - Quarter 2'!$B$8:$B$107=$I20)*('Food Audit Records - Quarter 2'!$Q$8:$Q$107="NI"))+(('Food Audit Records - Quarter 3'!$B$8:$B$107=$I20)*('Food Audit Records - Quarter 3'!$Q$8:$Q$107="NI"))+(('Food Audit Records - Quarter 4'!$B$8:$B$107=$I20)*('Food Audit Records - Quarter 4'!$Q$8:$Q$107="NI")))</f>
        <v>0</v>
      </c>
      <c r="T20" s="96">
        <f t="array" ref="T20">SUM((('Food Audit Records - Quarter 1'!$B$8:$B$107=$I20)*('Food Audit Records - Quarter 1'!$R$8:$R$107="NI"))+(('Food Audit Records - Quarter 2'!$B$8:$B$107=$I20)*('Food Audit Records - Quarter 2'!$R$8:$R$107="NI"))+(('Food Audit Records - Quarter 3'!$B$8:$B$107=$I20)*('Food Audit Records - Quarter 3'!$R$8:$R$107="NI"))+(('Food Audit Records - Quarter 4'!$B$8:$B$107=$I20)*('Food Audit Records - Quarter 4'!$R$8:$R$107="NI")))</f>
        <v>0</v>
      </c>
      <c r="U20" s="94">
        <f t="array" ref="U20">SUM((('Food Audit Records - Quarter 1'!$B$8:$B$107=$I20)*('Food Audit Records - Quarter 1'!$S$8:$S$107="NI"))+(('Food Audit Records - Quarter 2'!$B$8:$B$107=$I20)*('Food Audit Records - Quarter 2'!$S$8:$S$107="NI"))+(('Food Audit Records - Quarter 3'!$B$8:$B$107=$I20)*('Food Audit Records - Quarter 3'!$S$8:$S$107="NI"))+(('Food Audit Records - Quarter 4'!$B$8:$B$107=$I20)*('Food Audit Records - Quarter 4'!$S$8:$S$107="NI")))</f>
        <v>0</v>
      </c>
      <c r="V20" s="96">
        <f t="array" ref="V20">SUM((('Food Audit Records - Quarter 1'!$B$8:$B$107=$I20)*('Food Audit Records - Quarter 1'!$T$8:$T$107="NI"))+(('Food Audit Records - Quarter 2'!$B$8:$B$107=$I20)*('Food Audit Records - Quarter 2'!$T$8:$T$107="NI"))+(('Food Audit Records - Quarter 3'!$B$8:$B$107=$I20)*('Food Audit Records - Quarter 3'!$T$8:$T$107="NI"))+(('Food Audit Records - Quarter 4'!$B$8:$B$107=$I20)*('Food Audit Records - Quarter 4'!$T$8:$T$107="NI")))</f>
        <v>0</v>
      </c>
      <c r="W20" s="96">
        <f t="array" ref="W20">SUM((('Food Audit Records - Quarter 1'!$B$8:$B$107=$I20)*('Food Audit Records - Quarter 1'!$U$8:$U$107="NI"))+(('Food Audit Records - Quarter 2'!$B$8:$B$107=$I20)*('Food Audit Records - Quarter 2'!$U$8:$U$107="NI"))+(('Food Audit Records - Quarter 3'!$B$8:$B$107=$I20)*('Food Audit Records - Quarter 3'!$U$8:$U$107="NI"))+(('Food Audit Records - Quarter 4'!$B$8:$B$107=$I20)*('Food Audit Records - Quarter 4'!$U$8:$U$107="NI")))</f>
        <v>0</v>
      </c>
      <c r="X20" s="96">
        <f t="array" ref="X20">SUM((('Food Audit Records - Quarter 1'!$B$8:$B$107=$I20)*('Food Audit Records - Quarter 1'!$V$8:$V$107="NI"))+(('Food Audit Records - Quarter 2'!$B$8:$B$107=$I20)*('Food Audit Records - Quarter 2'!$V$8:$V$107="NI"))+(('Food Audit Records - Quarter 3'!$B$8:$B$107=$I20)*('Food Audit Records - Quarter 3'!$V$8:$V$107="NI"))+(('Food Audit Records - Quarter 4'!$B$8:$B$107=$I20)*('Food Audit Records - Quarter 4'!$V$8:$V$107="NI")))</f>
        <v>0</v>
      </c>
      <c r="Y20" s="96">
        <f t="array" ref="Y20">SUM((('Food Audit Records - Quarter 1'!$B$8:$B$107=$I20)*('Food Audit Records - Quarter 1'!$W$8:$W$107="NI"))+(('Food Audit Records - Quarter 2'!$B$8:$B$107=$I20)*('Food Audit Records - Quarter 2'!$W$8:$W$107="NI"))+(('Food Audit Records - Quarter 3'!$B$8:$B$107=$I20)*('Food Audit Records - Quarter 3'!$W$8:$W$107="NI"))+(('Food Audit Records - Quarter 4'!$B$8:$B$107=$I20)*('Food Audit Records - Quarter 4'!$W$8:$W$107="NI")))</f>
        <v>0</v>
      </c>
      <c r="Z20" s="96">
        <f t="array" ref="Z20">SUM((('Food Audit Records - Quarter 1'!$B$8:$B$107=$I20)*('Food Audit Records - Quarter 1'!$X$8:$X$107="NI"))+(('Food Audit Records - Quarter 2'!$B$8:$B$107=$I20)*('Food Audit Records - Quarter 2'!$X$8:$X$107="NI"))+(('Food Audit Records - Quarter 3'!$B$8:$B$107=$I20)*('Food Audit Records - Quarter 3'!$X$8:$X$107="NI"))+(('Food Audit Records - Quarter 4'!$B$8:$B$107=$I20)*('Food Audit Records - Quarter 4'!$X$8:$X$107="NI")))</f>
        <v>0</v>
      </c>
      <c r="AA20" s="94">
        <f t="array" ref="AA20">SUM((('Food Audit Records - Quarter 1'!$B$8:$B$107=$I20)*('Food Audit Records - Quarter 1'!$Y$8:$Y$107="NI"))+(('Food Audit Records - Quarter 2'!$B$8:$B$107=$I20)*('Food Audit Records - Quarter 2'!$Y$8:$Y$107="NI"))+(('Food Audit Records - Quarter 3'!$B$8:$B$107=$I20)*('Food Audit Records - Quarter 3'!$Y$8:$Y$107="NI"))+(('Food Audit Records - Quarter 4'!$B$8:$B$107=$I20)*('Food Audit Records - Quarter 4'!$Y$8:$Y$107="NI")))</f>
        <v>0</v>
      </c>
      <c r="AB20" s="96">
        <f t="array" ref="AB20">SUM((('Food Audit Records - Quarter 1'!$B$8:$B$107=$I20)*('Food Audit Records - Quarter 1'!$Z$8:$Z$107="NI"))+(('Food Audit Records - Quarter 2'!$B$8:$B$107=$I20)*('Food Audit Records - Quarter 2'!$Z$8:$Z$107="NI"))+(('Food Audit Records - Quarter 3'!$B$8:$B$107=$I20)*('Food Audit Records - Quarter 3'!$Z$8:$Z$107="NI"))+(('Food Audit Records - Quarter 4'!$B$8:$B$107=$I20)*('Food Audit Records - Quarter 4'!$Z$8:$Z$107="NI")))</f>
        <v>0</v>
      </c>
      <c r="AC20" s="96">
        <f t="array" ref="AC20">SUM((('Food Audit Records - Quarter 1'!$B$8:$B$107=$I20)*('Food Audit Records - Quarter 1'!$AA$8:$AA$107="NI"))+(('Food Audit Records - Quarter 2'!$B$8:$B$107=$I20)*('Food Audit Records - Quarter 2'!$AA$8:$AA$107="NI"))+(('Food Audit Records - Quarter 3'!$B$8:$B$107=$I20)*('Food Audit Records - Quarter 3'!$AA$8:$AA$107="NI"))+(('Food Audit Records - Quarter 4'!$B$8:$B$107=$I20)*('Food Audit Records - Quarter 4'!$AA$8:$AA$107="NI")))</f>
        <v>0</v>
      </c>
      <c r="AD20" s="96">
        <f t="array" ref="AD20">SUM((('Food Audit Records - Quarter 1'!$B$8:$B$107=$I20)*('Food Audit Records - Quarter 1'!$AB$8:$AB$107="NI"))+(('Food Audit Records - Quarter 2'!$B$8:$B$107=$I20)*('Food Audit Records - Quarter 2'!$AB$8:$AB$107="NI"))+(('Food Audit Records - Quarter 3'!$B$8:$B$107=$I20)*('Food Audit Records - Quarter 3'!$AB$8:$AB$107="NI"))+(('Food Audit Records - Quarter 4'!$B$8:$B$107=$I20)*('Food Audit Records - Quarter 4'!$AB$8:$AB$107="NI")))</f>
        <v>0</v>
      </c>
      <c r="AE20" s="102">
        <f t="array" ref="AE20">SUM((('Food Audit Records - Quarter 1'!$B$8:$B$107=$I20)*('Food Audit Records - Quarter 1'!$AC$8:$AC$107="NI"))+(('Food Audit Records - Quarter 2'!$B$8:$B$107=$I20)*('Food Audit Records - Quarter 2'!$AC$8:$AC$107="NI"))+(('Food Audit Records - Quarter 3'!$B$8:$B$107=$I20)*('Food Audit Records - Quarter 3'!$AC$8:$AC$107="NI"))+(('Food Audit Records - Quarter 4'!$B$8:$B$107=$I20)*('Food Audit Records - Quarter 4'!$AC$8:$AC$107="NI")))</f>
        <v>0</v>
      </c>
      <c r="AF20" s="103" t="str">
        <f>IF(ISERROR(VLOOKUP($I20,Sheet2!$A$2:$F$52,4,FALSE)),"",VLOOKUP($I20,Sheet2!$A$2:$F$52,4,FALSE))</f>
        <v/>
      </c>
      <c r="AG20" s="43"/>
      <c r="AH20" s="43"/>
    </row>
    <row r="21" spans="1:34" ht="20.100000000000001" customHeight="1" x14ac:dyDescent="0.2">
      <c r="A21" s="51">
        <f>'Contract Dates'!$A$27</f>
        <v>0</v>
      </c>
      <c r="B21" s="52">
        <f>COUNTIF('Food Audit Records - Quarter 1'!$B$8:$B$107,A21)</f>
        <v>0</v>
      </c>
      <c r="C21" s="52">
        <f>COUNTIF('Food Audit Records - Quarter 2'!$B$8:$B$200,A21)</f>
        <v>0</v>
      </c>
      <c r="D21" s="52">
        <f>COUNTIF('Food Audit Records - Quarter 3'!$B$8:$B$200,A21)</f>
        <v>0</v>
      </c>
      <c r="E21" s="52">
        <f>COUNTIF('Food Audit Records - Quarter 4'!$B$8:$B$200,A21)</f>
        <v>0</v>
      </c>
      <c r="F21" s="52">
        <f>SUM(COUNTIF('Food Audit Records - Quarter 1'!$B$8:$B$107,A21))+(COUNTIF('Food Audit Records - Quarter 2'!$B$8:$B$200,A21))+(COUNTIF('Food Audit Records - Quarter 3'!$B$8:$B$200,A21))+(COUNTIF('Food Audit Records - Quarter 4'!$B$8:$B$200,A21))</f>
        <v>0</v>
      </c>
      <c r="G21" s="117" t="str">
        <f>IF(F21=0,"",F21/'Contract Dates'!B27)</f>
        <v/>
      </c>
      <c r="H21" s="43"/>
      <c r="I21" s="53">
        <f>$A$21</f>
        <v>0</v>
      </c>
      <c r="J21" s="96">
        <f t="array" ref="J21">SUM((('Food Audit Records - Quarter 1'!$B$8:$B$107=$I21)*('Food Audit Records - Quarter 1'!$H$8:$H$107="NI"))+(('Food Audit Records - Quarter 2'!$B$8:$B$107=$I21)*('Food Audit Records - Quarter 2'!$H$8:$H$107="NI"))+(('Food Audit Records - Quarter 3'!$B$8:$B$107=$I21)*('Food Audit Records - Quarter 3'!$H$8:$H$107="NI"))+(('Food Audit Records - Quarter 4'!$B$8:$B$107=$I21)*('Food Audit Records - Quarter 4'!$H$8:$H$107="NI")))</f>
        <v>0</v>
      </c>
      <c r="K21" s="96">
        <f t="array" ref="K21">SUM((('Food Audit Records - Quarter 1'!$B$8:$B$107=$I21)*('Food Audit Records - Quarter 1'!$I$8:$I$107="NI"))+(('Food Audit Records - Quarter 2'!$B$8:$B$107=$I21)*('Food Audit Records - Quarter 2'!$I$8:$I$107="NI"))+(('Food Audit Records - Quarter 3'!$B$8:$B$107=$I21)*('Food Audit Records - Quarter 3'!$I$8:$I$107="NI"))+(('Food Audit Records - Quarter 4'!$B$8:$B$107=$I21)*('Food Audit Records - Quarter 4'!$I$8:$I$107="NI")))</f>
        <v>0</v>
      </c>
      <c r="L21" s="96">
        <f t="array" ref="L21">SUM((('Food Audit Records - Quarter 1'!$B$8:$B$107=$I21)*('Food Audit Records - Quarter 1'!$J$8:$J$107="NI"))+(('Food Audit Records - Quarter 2'!$B$8:$B$107=$I21)*('Food Audit Records - Quarter 2'!$J$8:$J$107="NI"))+(('Food Audit Records - Quarter 3'!$B$8:$B$107=$I21)*('Food Audit Records - Quarter 3'!$J$8:$J$107="NI"))+(('Food Audit Records - Quarter 4'!$B$8:$B$107=$I21)*('Food Audit Records - Quarter 4'!$J$8:$J$107="NI")))</f>
        <v>0</v>
      </c>
      <c r="M21" s="96">
        <f t="array" ref="M21">SUM((('Food Audit Records - Quarter 1'!$B$8:$B$107=$I21)*('Food Audit Records - Quarter 1'!$K$8:$K$107="NI"))+(('Food Audit Records - Quarter 2'!$B$8:$B$107=$I21)*('Food Audit Records - Quarter 2'!$K$8:$K$107="NI"))+(('Food Audit Records - Quarter 3'!$B$8:$B$107=$I21)*('Food Audit Records - Quarter 3'!$K$8:$K$107="NI"))+(('Food Audit Records - Quarter 4'!$B$8:$B$107=$I21)*('Food Audit Records - Quarter 4'!$K$8:$K$107="NI")))</f>
        <v>0</v>
      </c>
      <c r="N21" s="96">
        <f t="array" ref="N21">SUM((('Food Audit Records - Quarter 1'!$B$8:$B$107=$I21)*('Food Audit Records - Quarter 1'!$L$8:$L$107="NI"))+(('Food Audit Records - Quarter 2'!$B$8:$B$107=$I21)*('Food Audit Records - Quarter 2'!$L$8:$L$107="NI"))+(('Food Audit Records - Quarter 3'!$B$8:$B$107=$I21)*('Food Audit Records - Quarter 3'!$L$8:$L$107="NI"))+(('Food Audit Records - Quarter 4'!$B$8:$B$107=$I21)*('Food Audit Records - Quarter 4'!$L$8:$L$107="NI")))</f>
        <v>0</v>
      </c>
      <c r="O21" s="94">
        <f t="array" ref="O21">SUM((('Food Audit Records - Quarter 1'!$B$8:$B$107=$I21)*('Food Audit Records - Quarter 1'!$M$8:$M$107="NI"))+(('Food Audit Records - Quarter 2'!$B$8:$B$107=$I21)*('Food Audit Records - Quarter 2'!$M$8:$M$107="NI"))+(('Food Audit Records - Quarter 3'!$B$8:$B$107=$I21)*('Food Audit Records - Quarter 3'!$M$8:$M$107="NI"))+(('Food Audit Records - Quarter 4'!$B$8:$B$107=$I21)*('Food Audit Records - Quarter 4'!$M$8:$M$107="NI")))</f>
        <v>0</v>
      </c>
      <c r="P21" s="96">
        <f t="array" ref="P21">SUM((('Food Audit Records - Quarter 1'!$B$8:$B$107=$I21)*('Food Audit Records - Quarter 1'!$N$8:$N$107="NI"))+(('Food Audit Records - Quarter 2'!$B$8:$B$107=$I21)*('Food Audit Records - Quarter 2'!$N$8:$N$107="NI"))+(('Food Audit Records - Quarter 3'!$B$8:$B$107=$I21)*('Food Audit Records - Quarter 3'!$N$8:$N$107="NI"))+(('Food Audit Records - Quarter 4'!$B$8:$B$107=$I21)*('Food Audit Records - Quarter 4'!$N$8:$N$107="NI")))</f>
        <v>0</v>
      </c>
      <c r="Q21" s="96">
        <f t="array" ref="Q21">SUM((('Food Audit Records - Quarter 1'!$B$8:$B$107=$I21)*('Food Audit Records - Quarter 1'!$O$8:$O$107="NI"))+(('Food Audit Records - Quarter 2'!$B$8:$B$107=$I21)*('Food Audit Records - Quarter 2'!$O$8:$O$107="NI"))+(('Food Audit Records - Quarter 3'!$B$8:$B$107=$I21)*('Food Audit Records - Quarter 3'!$O$8:$O$107="NI"))+(('Food Audit Records - Quarter 4'!$B$8:$B$107=$I21)*('Food Audit Records - Quarter 4'!$O$8:$O$107="NI")))</f>
        <v>0</v>
      </c>
      <c r="R21" s="96">
        <f t="array" ref="R21">SUM((('Food Audit Records - Quarter 1'!$B$8:$B$107=$I21)*('Food Audit Records - Quarter 1'!$P$8:$P$107="NI"))+(('Food Audit Records - Quarter 2'!$B$8:$B$107=$I21)*('Food Audit Records - Quarter 2'!$P$8:$P$107="NI"))+(('Food Audit Records - Quarter 3'!$B$8:$B$107=$I21)*('Food Audit Records - Quarter 3'!$P$8:$P$107="NI"))+(('Food Audit Records - Quarter 4'!$B$8:$B$107=$I21)*('Food Audit Records - Quarter 4'!$P$8:$P$107="NI")))</f>
        <v>0</v>
      </c>
      <c r="S21" s="94">
        <f t="array" ref="S21">SUM((('Food Audit Records - Quarter 1'!$B$8:$B$107=$I21)*('Food Audit Records - Quarter 1'!$Q$8:$Q$107="NI"))+(('Food Audit Records - Quarter 2'!$B$8:$B$107=$I21)*('Food Audit Records - Quarter 2'!$Q$8:$Q$107="NI"))+(('Food Audit Records - Quarter 3'!$B$8:$B$107=$I21)*('Food Audit Records - Quarter 3'!$Q$8:$Q$107="NI"))+(('Food Audit Records - Quarter 4'!$B$8:$B$107=$I21)*('Food Audit Records - Quarter 4'!$Q$8:$Q$107="NI")))</f>
        <v>0</v>
      </c>
      <c r="T21" s="96">
        <f t="array" ref="T21">SUM((('Food Audit Records - Quarter 1'!$B$8:$B$107=$I21)*('Food Audit Records - Quarter 1'!$R$8:$R$107="NI"))+(('Food Audit Records - Quarter 2'!$B$8:$B$107=$I21)*('Food Audit Records - Quarter 2'!$R$8:$R$107="NI"))+(('Food Audit Records - Quarter 3'!$B$8:$B$107=$I21)*('Food Audit Records - Quarter 3'!$R$8:$R$107="NI"))+(('Food Audit Records - Quarter 4'!$B$8:$B$107=$I21)*('Food Audit Records - Quarter 4'!$R$8:$R$107="NI")))</f>
        <v>0</v>
      </c>
      <c r="U21" s="94">
        <f t="array" ref="U21">SUM((('Food Audit Records - Quarter 1'!$B$8:$B$107=$I21)*('Food Audit Records - Quarter 1'!$S$8:$S$107="NI"))+(('Food Audit Records - Quarter 2'!$B$8:$B$107=$I21)*('Food Audit Records - Quarter 2'!$S$8:$S$107="NI"))+(('Food Audit Records - Quarter 3'!$B$8:$B$107=$I21)*('Food Audit Records - Quarter 3'!$S$8:$S$107="NI"))+(('Food Audit Records - Quarter 4'!$B$8:$B$107=$I21)*('Food Audit Records - Quarter 4'!$S$8:$S$107="NI")))</f>
        <v>0</v>
      </c>
      <c r="V21" s="96">
        <f t="array" ref="V21">SUM((('Food Audit Records - Quarter 1'!$B$8:$B$107=$I21)*('Food Audit Records - Quarter 1'!$T$8:$T$107="NI"))+(('Food Audit Records - Quarter 2'!$B$8:$B$107=$I21)*('Food Audit Records - Quarter 2'!$T$8:$T$107="NI"))+(('Food Audit Records - Quarter 3'!$B$8:$B$107=$I21)*('Food Audit Records - Quarter 3'!$T$8:$T$107="NI"))+(('Food Audit Records - Quarter 4'!$B$8:$B$107=$I21)*('Food Audit Records - Quarter 4'!$T$8:$T$107="NI")))</f>
        <v>0</v>
      </c>
      <c r="W21" s="96">
        <f t="array" ref="W21">SUM((('Food Audit Records - Quarter 1'!$B$8:$B$107=$I21)*('Food Audit Records - Quarter 1'!$U$8:$U$107="NI"))+(('Food Audit Records - Quarter 2'!$B$8:$B$107=$I21)*('Food Audit Records - Quarter 2'!$U$8:$U$107="NI"))+(('Food Audit Records - Quarter 3'!$B$8:$B$107=$I21)*('Food Audit Records - Quarter 3'!$U$8:$U$107="NI"))+(('Food Audit Records - Quarter 4'!$B$8:$B$107=$I21)*('Food Audit Records - Quarter 4'!$U$8:$U$107="NI")))</f>
        <v>0</v>
      </c>
      <c r="X21" s="96">
        <f t="array" ref="X21">SUM((('Food Audit Records - Quarter 1'!$B$8:$B$107=$I21)*('Food Audit Records - Quarter 1'!$V$8:$V$107="NI"))+(('Food Audit Records - Quarter 2'!$B$8:$B$107=$I21)*('Food Audit Records - Quarter 2'!$V$8:$V$107="NI"))+(('Food Audit Records - Quarter 3'!$B$8:$B$107=$I21)*('Food Audit Records - Quarter 3'!$V$8:$V$107="NI"))+(('Food Audit Records - Quarter 4'!$B$8:$B$107=$I21)*('Food Audit Records - Quarter 4'!$V$8:$V$107="NI")))</f>
        <v>0</v>
      </c>
      <c r="Y21" s="96">
        <f t="array" ref="Y21">SUM((('Food Audit Records - Quarter 1'!$B$8:$B$107=$I21)*('Food Audit Records - Quarter 1'!$W$8:$W$107="NI"))+(('Food Audit Records - Quarter 2'!$B$8:$B$107=$I21)*('Food Audit Records - Quarter 2'!$W$8:$W$107="NI"))+(('Food Audit Records - Quarter 3'!$B$8:$B$107=$I21)*('Food Audit Records - Quarter 3'!$W$8:$W$107="NI"))+(('Food Audit Records - Quarter 4'!$B$8:$B$107=$I21)*('Food Audit Records - Quarter 4'!$W$8:$W$107="NI")))</f>
        <v>0</v>
      </c>
      <c r="Z21" s="96">
        <f t="array" ref="Z21">SUM((('Food Audit Records - Quarter 1'!$B$8:$B$107=$I21)*('Food Audit Records - Quarter 1'!$X$8:$X$107="NI"))+(('Food Audit Records - Quarter 2'!$B$8:$B$107=$I21)*('Food Audit Records - Quarter 2'!$X$8:$X$107="NI"))+(('Food Audit Records - Quarter 3'!$B$8:$B$107=$I21)*('Food Audit Records - Quarter 3'!$X$8:$X$107="NI"))+(('Food Audit Records - Quarter 4'!$B$8:$B$107=$I21)*('Food Audit Records - Quarter 4'!$X$8:$X$107="NI")))</f>
        <v>0</v>
      </c>
      <c r="AA21" s="94">
        <f t="array" ref="AA21">SUM((('Food Audit Records - Quarter 1'!$B$8:$B$107=$I21)*('Food Audit Records - Quarter 1'!$Y$8:$Y$107="NI"))+(('Food Audit Records - Quarter 2'!$B$8:$B$107=$I21)*('Food Audit Records - Quarter 2'!$Y$8:$Y$107="NI"))+(('Food Audit Records - Quarter 3'!$B$8:$B$107=$I21)*('Food Audit Records - Quarter 3'!$Y$8:$Y$107="NI"))+(('Food Audit Records - Quarter 4'!$B$8:$B$107=$I21)*('Food Audit Records - Quarter 4'!$Y$8:$Y$107="NI")))</f>
        <v>0</v>
      </c>
      <c r="AB21" s="96">
        <f t="array" ref="AB21">SUM((('Food Audit Records - Quarter 1'!$B$8:$B$107=$I21)*('Food Audit Records - Quarter 1'!$Z$8:$Z$107="NI"))+(('Food Audit Records - Quarter 2'!$B$8:$B$107=$I21)*('Food Audit Records - Quarter 2'!$Z$8:$Z$107="NI"))+(('Food Audit Records - Quarter 3'!$B$8:$B$107=$I21)*('Food Audit Records - Quarter 3'!$Z$8:$Z$107="NI"))+(('Food Audit Records - Quarter 4'!$B$8:$B$107=$I21)*('Food Audit Records - Quarter 4'!$Z$8:$Z$107="NI")))</f>
        <v>0</v>
      </c>
      <c r="AC21" s="96">
        <f t="array" ref="AC21">SUM((('Food Audit Records - Quarter 1'!$B$8:$B$107=$I21)*('Food Audit Records - Quarter 1'!$AA$8:$AA$107="NI"))+(('Food Audit Records - Quarter 2'!$B$8:$B$107=$I21)*('Food Audit Records - Quarter 2'!$AA$8:$AA$107="NI"))+(('Food Audit Records - Quarter 3'!$B$8:$B$107=$I21)*('Food Audit Records - Quarter 3'!$AA$8:$AA$107="NI"))+(('Food Audit Records - Quarter 4'!$B$8:$B$107=$I21)*('Food Audit Records - Quarter 4'!$AA$8:$AA$107="NI")))</f>
        <v>0</v>
      </c>
      <c r="AD21" s="96">
        <f t="array" ref="AD21">SUM((('Food Audit Records - Quarter 1'!$B$8:$B$107=$I21)*('Food Audit Records - Quarter 1'!$AB$8:$AB$107="NI"))+(('Food Audit Records - Quarter 2'!$B$8:$B$107=$I21)*('Food Audit Records - Quarter 2'!$AB$8:$AB$107="NI"))+(('Food Audit Records - Quarter 3'!$B$8:$B$107=$I21)*('Food Audit Records - Quarter 3'!$AB$8:$AB$107="NI"))+(('Food Audit Records - Quarter 4'!$B$8:$B$107=$I21)*('Food Audit Records - Quarter 4'!$AB$8:$AB$107="NI")))</f>
        <v>0</v>
      </c>
      <c r="AE21" s="102">
        <f t="array" ref="AE21">SUM((('Food Audit Records - Quarter 1'!$B$8:$B$107=$I21)*('Food Audit Records - Quarter 1'!$AC$8:$AC$107="NI"))+(('Food Audit Records - Quarter 2'!$B$8:$B$107=$I21)*('Food Audit Records - Quarter 2'!$AC$8:$AC$107="NI"))+(('Food Audit Records - Quarter 3'!$B$8:$B$107=$I21)*('Food Audit Records - Quarter 3'!$AC$8:$AC$107="NI"))+(('Food Audit Records - Quarter 4'!$B$8:$B$107=$I21)*('Food Audit Records - Quarter 4'!$AC$8:$AC$107="NI")))</f>
        <v>0</v>
      </c>
      <c r="AF21" s="103" t="str">
        <f>IF(ISERROR(VLOOKUP($I21,Sheet2!$A$2:$F$52,4,FALSE)),"",VLOOKUP($I21,Sheet2!$A$2:$F$52,4,FALSE))</f>
        <v/>
      </c>
      <c r="AG21" s="43"/>
      <c r="AH21" s="43"/>
    </row>
    <row r="22" spans="1:34" ht="20.100000000000001" customHeight="1" x14ac:dyDescent="0.2">
      <c r="A22" s="53">
        <f>'Contract Dates'!$A$28</f>
        <v>0</v>
      </c>
      <c r="B22" s="52">
        <f>COUNTIF('Food Audit Records - Quarter 1'!$B$8:$B$107,A22)</f>
        <v>0</v>
      </c>
      <c r="C22" s="52">
        <f>COUNTIF('Food Audit Records - Quarter 2'!$B$8:$B$200,A22)</f>
        <v>0</v>
      </c>
      <c r="D22" s="52">
        <f>COUNTIF('Food Audit Records - Quarter 3'!$B$8:$B$200,A22)</f>
        <v>0</v>
      </c>
      <c r="E22" s="52">
        <f>COUNTIF('Food Audit Records - Quarter 4'!$B$8:$B$200,A22)</f>
        <v>0</v>
      </c>
      <c r="F22" s="52">
        <f>SUM(COUNTIF('Food Audit Records - Quarter 1'!$B$8:$B$107,A22))+(COUNTIF('Food Audit Records - Quarter 2'!$B$8:$B$200,A22))+(COUNTIF('Food Audit Records - Quarter 3'!$B$8:$B$200,A22))+(COUNTIF('Food Audit Records - Quarter 4'!$B$8:$B$200,A22))</f>
        <v>0</v>
      </c>
      <c r="G22" s="117" t="str">
        <f>IF(F22=0,"",F22/'Contract Dates'!B28)</f>
        <v/>
      </c>
      <c r="H22" s="43"/>
      <c r="I22" s="53">
        <f>$A$22</f>
        <v>0</v>
      </c>
      <c r="J22" s="96">
        <f t="array" ref="J22">SUM((('Food Audit Records - Quarter 1'!$B$8:$B$107=$I22)*('Food Audit Records - Quarter 1'!$H$8:$H$107="NI"))+(('Food Audit Records - Quarter 2'!$B$8:$B$107=$I22)*('Food Audit Records - Quarter 2'!$H$8:$H$107="NI"))+(('Food Audit Records - Quarter 3'!$B$8:$B$107=$I22)*('Food Audit Records - Quarter 3'!$H$8:$H$107="NI"))+(('Food Audit Records - Quarter 4'!$B$8:$B$107=$I22)*('Food Audit Records - Quarter 4'!$H$8:$H$107="NI")))</f>
        <v>0</v>
      </c>
      <c r="K22" s="96">
        <f t="array" ref="K22">SUM((('Food Audit Records - Quarter 1'!$B$8:$B$107=$I22)*('Food Audit Records - Quarter 1'!$I$8:$I$107="NI"))+(('Food Audit Records - Quarter 2'!$B$8:$B$107=$I22)*('Food Audit Records - Quarter 2'!$I$8:$I$107="NI"))+(('Food Audit Records - Quarter 3'!$B$8:$B$107=$I22)*('Food Audit Records - Quarter 3'!$I$8:$I$107="NI"))+(('Food Audit Records - Quarter 4'!$B$8:$B$107=$I22)*('Food Audit Records - Quarter 4'!$I$8:$I$107="NI")))</f>
        <v>0</v>
      </c>
      <c r="L22" s="96">
        <f t="array" ref="L22">SUM((('Food Audit Records - Quarter 1'!$B$8:$B$107=$I22)*('Food Audit Records - Quarter 1'!$J$8:$J$107="NI"))+(('Food Audit Records - Quarter 2'!$B$8:$B$107=$I22)*('Food Audit Records - Quarter 2'!$J$8:$J$107="NI"))+(('Food Audit Records - Quarter 3'!$B$8:$B$107=$I22)*('Food Audit Records - Quarter 3'!$J$8:$J$107="NI"))+(('Food Audit Records - Quarter 4'!$B$8:$B$107=$I22)*('Food Audit Records - Quarter 4'!$J$8:$J$107="NI")))</f>
        <v>0</v>
      </c>
      <c r="M22" s="96">
        <f t="array" ref="M22">SUM((('Food Audit Records - Quarter 1'!$B$8:$B$107=$I22)*('Food Audit Records - Quarter 1'!$K$8:$K$107="NI"))+(('Food Audit Records - Quarter 2'!$B$8:$B$107=$I22)*('Food Audit Records - Quarter 2'!$K$8:$K$107="NI"))+(('Food Audit Records - Quarter 3'!$B$8:$B$107=$I22)*('Food Audit Records - Quarter 3'!$K$8:$K$107="NI"))+(('Food Audit Records - Quarter 4'!$B$8:$B$107=$I22)*('Food Audit Records - Quarter 4'!$K$8:$K$107="NI")))</f>
        <v>0</v>
      </c>
      <c r="N22" s="96">
        <f t="array" ref="N22">SUM((('Food Audit Records - Quarter 1'!$B$8:$B$107=$I22)*('Food Audit Records - Quarter 1'!$L$8:$L$107="NI"))+(('Food Audit Records - Quarter 2'!$B$8:$B$107=$I22)*('Food Audit Records - Quarter 2'!$L$8:$L$107="NI"))+(('Food Audit Records - Quarter 3'!$B$8:$B$107=$I22)*('Food Audit Records - Quarter 3'!$L$8:$L$107="NI"))+(('Food Audit Records - Quarter 4'!$B$8:$B$107=$I22)*('Food Audit Records - Quarter 4'!$L$8:$L$107="NI")))</f>
        <v>0</v>
      </c>
      <c r="O22" s="94">
        <f t="array" ref="O22">SUM((('Food Audit Records - Quarter 1'!$B$8:$B$107=$I22)*('Food Audit Records - Quarter 1'!$M$8:$M$107="NI"))+(('Food Audit Records - Quarter 2'!$B$8:$B$107=$I22)*('Food Audit Records - Quarter 2'!$M$8:$M$107="NI"))+(('Food Audit Records - Quarter 3'!$B$8:$B$107=$I22)*('Food Audit Records - Quarter 3'!$M$8:$M$107="NI"))+(('Food Audit Records - Quarter 4'!$B$8:$B$107=$I22)*('Food Audit Records - Quarter 4'!$M$8:$M$107="NI")))</f>
        <v>0</v>
      </c>
      <c r="P22" s="96">
        <f t="array" ref="P22">SUM((('Food Audit Records - Quarter 1'!$B$8:$B$107=$I22)*('Food Audit Records - Quarter 1'!$N$8:$N$107="NI"))+(('Food Audit Records - Quarter 2'!$B$8:$B$107=$I22)*('Food Audit Records - Quarter 2'!$N$8:$N$107="NI"))+(('Food Audit Records - Quarter 3'!$B$8:$B$107=$I22)*('Food Audit Records - Quarter 3'!$N$8:$N$107="NI"))+(('Food Audit Records - Quarter 4'!$B$8:$B$107=$I22)*('Food Audit Records - Quarter 4'!$N$8:$N$107="NI")))</f>
        <v>0</v>
      </c>
      <c r="Q22" s="96">
        <f t="array" ref="Q22">SUM((('Food Audit Records - Quarter 1'!$B$8:$B$107=$I22)*('Food Audit Records - Quarter 1'!$O$8:$O$107="NI"))+(('Food Audit Records - Quarter 2'!$B$8:$B$107=$I22)*('Food Audit Records - Quarter 2'!$O$8:$O$107="NI"))+(('Food Audit Records - Quarter 3'!$B$8:$B$107=$I22)*('Food Audit Records - Quarter 3'!$O$8:$O$107="NI"))+(('Food Audit Records - Quarter 4'!$B$8:$B$107=$I22)*('Food Audit Records - Quarter 4'!$O$8:$O$107="NI")))</f>
        <v>0</v>
      </c>
      <c r="R22" s="96">
        <f t="array" ref="R22">SUM((('Food Audit Records - Quarter 1'!$B$8:$B$107=$I22)*('Food Audit Records - Quarter 1'!$P$8:$P$107="NI"))+(('Food Audit Records - Quarter 2'!$B$8:$B$107=$I22)*('Food Audit Records - Quarter 2'!$P$8:$P$107="NI"))+(('Food Audit Records - Quarter 3'!$B$8:$B$107=$I22)*('Food Audit Records - Quarter 3'!$P$8:$P$107="NI"))+(('Food Audit Records - Quarter 4'!$B$8:$B$107=$I22)*('Food Audit Records - Quarter 4'!$P$8:$P$107="NI")))</f>
        <v>0</v>
      </c>
      <c r="S22" s="94">
        <f t="array" ref="S22">SUM((('Food Audit Records - Quarter 1'!$B$8:$B$107=$I22)*('Food Audit Records - Quarter 1'!$Q$8:$Q$107="NI"))+(('Food Audit Records - Quarter 2'!$B$8:$B$107=$I22)*('Food Audit Records - Quarter 2'!$Q$8:$Q$107="NI"))+(('Food Audit Records - Quarter 3'!$B$8:$B$107=$I22)*('Food Audit Records - Quarter 3'!$Q$8:$Q$107="NI"))+(('Food Audit Records - Quarter 4'!$B$8:$B$107=$I22)*('Food Audit Records - Quarter 4'!$Q$8:$Q$107="NI")))</f>
        <v>0</v>
      </c>
      <c r="T22" s="96">
        <f t="array" ref="T22">SUM((('Food Audit Records - Quarter 1'!$B$8:$B$107=$I22)*('Food Audit Records - Quarter 1'!$R$8:$R$107="NI"))+(('Food Audit Records - Quarter 2'!$B$8:$B$107=$I22)*('Food Audit Records - Quarter 2'!$R$8:$R$107="NI"))+(('Food Audit Records - Quarter 3'!$B$8:$B$107=$I22)*('Food Audit Records - Quarter 3'!$R$8:$R$107="NI"))+(('Food Audit Records - Quarter 4'!$B$8:$B$107=$I22)*('Food Audit Records - Quarter 4'!$R$8:$R$107="NI")))</f>
        <v>0</v>
      </c>
      <c r="U22" s="94">
        <f t="array" ref="U22">SUM((('Food Audit Records - Quarter 1'!$B$8:$B$107=$I22)*('Food Audit Records - Quarter 1'!$S$8:$S$107="NI"))+(('Food Audit Records - Quarter 2'!$B$8:$B$107=$I22)*('Food Audit Records - Quarter 2'!$S$8:$S$107="NI"))+(('Food Audit Records - Quarter 3'!$B$8:$B$107=$I22)*('Food Audit Records - Quarter 3'!$S$8:$S$107="NI"))+(('Food Audit Records - Quarter 4'!$B$8:$B$107=$I22)*('Food Audit Records - Quarter 4'!$S$8:$S$107="NI")))</f>
        <v>0</v>
      </c>
      <c r="V22" s="96">
        <f t="array" ref="V22">SUM((('Food Audit Records - Quarter 1'!$B$8:$B$107=$I22)*('Food Audit Records - Quarter 1'!$T$8:$T$107="NI"))+(('Food Audit Records - Quarter 2'!$B$8:$B$107=$I22)*('Food Audit Records - Quarter 2'!$T$8:$T$107="NI"))+(('Food Audit Records - Quarter 3'!$B$8:$B$107=$I22)*('Food Audit Records - Quarter 3'!$T$8:$T$107="NI"))+(('Food Audit Records - Quarter 4'!$B$8:$B$107=$I22)*('Food Audit Records - Quarter 4'!$T$8:$T$107="NI")))</f>
        <v>0</v>
      </c>
      <c r="W22" s="96">
        <f t="array" ref="W22">SUM((('Food Audit Records - Quarter 1'!$B$8:$B$107=$I22)*('Food Audit Records - Quarter 1'!$U$8:$U$107="NI"))+(('Food Audit Records - Quarter 2'!$B$8:$B$107=$I22)*('Food Audit Records - Quarter 2'!$U$8:$U$107="NI"))+(('Food Audit Records - Quarter 3'!$B$8:$B$107=$I22)*('Food Audit Records - Quarter 3'!$U$8:$U$107="NI"))+(('Food Audit Records - Quarter 4'!$B$8:$B$107=$I22)*('Food Audit Records - Quarter 4'!$U$8:$U$107="NI")))</f>
        <v>0</v>
      </c>
      <c r="X22" s="96">
        <f t="array" ref="X22">SUM((('Food Audit Records - Quarter 1'!$B$8:$B$107=$I22)*('Food Audit Records - Quarter 1'!$V$8:$V$107="NI"))+(('Food Audit Records - Quarter 2'!$B$8:$B$107=$I22)*('Food Audit Records - Quarter 2'!$V$8:$V$107="NI"))+(('Food Audit Records - Quarter 3'!$B$8:$B$107=$I22)*('Food Audit Records - Quarter 3'!$V$8:$V$107="NI"))+(('Food Audit Records - Quarter 4'!$B$8:$B$107=$I22)*('Food Audit Records - Quarter 4'!$V$8:$V$107="NI")))</f>
        <v>0</v>
      </c>
      <c r="Y22" s="96">
        <f t="array" ref="Y22">SUM((('Food Audit Records - Quarter 1'!$B$8:$B$107=$I22)*('Food Audit Records - Quarter 1'!$W$8:$W$107="NI"))+(('Food Audit Records - Quarter 2'!$B$8:$B$107=$I22)*('Food Audit Records - Quarter 2'!$W$8:$W$107="NI"))+(('Food Audit Records - Quarter 3'!$B$8:$B$107=$I22)*('Food Audit Records - Quarter 3'!$W$8:$W$107="NI"))+(('Food Audit Records - Quarter 4'!$B$8:$B$107=$I22)*('Food Audit Records - Quarter 4'!$W$8:$W$107="NI")))</f>
        <v>0</v>
      </c>
      <c r="Z22" s="96">
        <f t="array" ref="Z22">SUM((('Food Audit Records - Quarter 1'!$B$8:$B$107=$I22)*('Food Audit Records - Quarter 1'!$X$8:$X$107="NI"))+(('Food Audit Records - Quarter 2'!$B$8:$B$107=$I22)*('Food Audit Records - Quarter 2'!$X$8:$X$107="NI"))+(('Food Audit Records - Quarter 3'!$B$8:$B$107=$I22)*('Food Audit Records - Quarter 3'!$X$8:$X$107="NI"))+(('Food Audit Records - Quarter 4'!$B$8:$B$107=$I22)*('Food Audit Records - Quarter 4'!$X$8:$X$107="NI")))</f>
        <v>0</v>
      </c>
      <c r="AA22" s="94">
        <f t="array" ref="AA22">SUM((('Food Audit Records - Quarter 1'!$B$8:$B$107=$I22)*('Food Audit Records - Quarter 1'!$Y$8:$Y$107="NI"))+(('Food Audit Records - Quarter 2'!$B$8:$B$107=$I22)*('Food Audit Records - Quarter 2'!$Y$8:$Y$107="NI"))+(('Food Audit Records - Quarter 3'!$B$8:$B$107=$I22)*('Food Audit Records - Quarter 3'!$Y$8:$Y$107="NI"))+(('Food Audit Records - Quarter 4'!$B$8:$B$107=$I22)*('Food Audit Records - Quarter 4'!$Y$8:$Y$107="NI")))</f>
        <v>0</v>
      </c>
      <c r="AB22" s="96">
        <f t="array" ref="AB22">SUM((('Food Audit Records - Quarter 1'!$B$8:$B$107=$I22)*('Food Audit Records - Quarter 1'!$Z$8:$Z$107="NI"))+(('Food Audit Records - Quarter 2'!$B$8:$B$107=$I22)*('Food Audit Records - Quarter 2'!$Z$8:$Z$107="NI"))+(('Food Audit Records - Quarter 3'!$B$8:$B$107=$I22)*('Food Audit Records - Quarter 3'!$Z$8:$Z$107="NI"))+(('Food Audit Records - Quarter 4'!$B$8:$B$107=$I22)*('Food Audit Records - Quarter 4'!$Z$8:$Z$107="NI")))</f>
        <v>0</v>
      </c>
      <c r="AC22" s="96">
        <f t="array" ref="AC22">SUM((('Food Audit Records - Quarter 1'!$B$8:$B$107=$I22)*('Food Audit Records - Quarter 1'!$AA$8:$AA$107="NI"))+(('Food Audit Records - Quarter 2'!$B$8:$B$107=$I22)*('Food Audit Records - Quarter 2'!$AA$8:$AA$107="NI"))+(('Food Audit Records - Quarter 3'!$B$8:$B$107=$I22)*('Food Audit Records - Quarter 3'!$AA$8:$AA$107="NI"))+(('Food Audit Records - Quarter 4'!$B$8:$B$107=$I22)*('Food Audit Records - Quarter 4'!$AA$8:$AA$107="NI")))</f>
        <v>0</v>
      </c>
      <c r="AD22" s="96">
        <f t="array" ref="AD22">SUM((('Food Audit Records - Quarter 1'!$B$8:$B$107=$I22)*('Food Audit Records - Quarter 1'!$AB$8:$AB$107="NI"))+(('Food Audit Records - Quarter 2'!$B$8:$B$107=$I22)*('Food Audit Records - Quarter 2'!$AB$8:$AB$107="NI"))+(('Food Audit Records - Quarter 3'!$B$8:$B$107=$I22)*('Food Audit Records - Quarter 3'!$AB$8:$AB$107="NI"))+(('Food Audit Records - Quarter 4'!$B$8:$B$107=$I22)*('Food Audit Records - Quarter 4'!$AB$8:$AB$107="NI")))</f>
        <v>0</v>
      </c>
      <c r="AE22" s="102">
        <f t="array" ref="AE22">SUM((('Food Audit Records - Quarter 1'!$B$8:$B$107=$I22)*('Food Audit Records - Quarter 1'!$AC$8:$AC$107="NI"))+(('Food Audit Records - Quarter 2'!$B$8:$B$107=$I22)*('Food Audit Records - Quarter 2'!$AC$8:$AC$107="NI"))+(('Food Audit Records - Quarter 3'!$B$8:$B$107=$I22)*('Food Audit Records - Quarter 3'!$AC$8:$AC$107="NI"))+(('Food Audit Records - Quarter 4'!$B$8:$B$107=$I22)*('Food Audit Records - Quarter 4'!$AC$8:$AC$107="NI")))</f>
        <v>0</v>
      </c>
      <c r="AF22" s="103" t="str">
        <f>IF(ISERROR(VLOOKUP($I22,Sheet2!$A$2:$F$52,4,FALSE)),"",VLOOKUP($I22,Sheet2!$A$2:$F$52,4,FALSE))</f>
        <v/>
      </c>
      <c r="AG22" s="43"/>
      <c r="AH22" s="43"/>
    </row>
    <row r="23" spans="1:34" ht="20.100000000000001" customHeight="1" x14ac:dyDescent="0.2">
      <c r="A23" s="51">
        <f>'Contract Dates'!$A$29</f>
        <v>0</v>
      </c>
      <c r="B23" s="52">
        <f>COUNTIF('Food Audit Records - Quarter 1'!$B$8:$B$107,A23)</f>
        <v>0</v>
      </c>
      <c r="C23" s="52">
        <f>COUNTIF('Food Audit Records - Quarter 2'!$B$8:$B$200,A23)</f>
        <v>0</v>
      </c>
      <c r="D23" s="52">
        <f>COUNTIF('Food Audit Records - Quarter 3'!$B$8:$B$200,A23)</f>
        <v>0</v>
      </c>
      <c r="E23" s="52">
        <f>COUNTIF('Food Audit Records - Quarter 4'!$B$8:$B$200,A23)</f>
        <v>0</v>
      </c>
      <c r="F23" s="52">
        <f>SUM(COUNTIF('Food Audit Records - Quarter 1'!$B$8:$B$107,A23))+(COUNTIF('Food Audit Records - Quarter 2'!$B$8:$B$200,A23))+(COUNTIF('Food Audit Records - Quarter 3'!$B$8:$B$200,A23))+(COUNTIF('Food Audit Records - Quarter 4'!$B$8:$B$200,A23))</f>
        <v>0</v>
      </c>
      <c r="G23" s="117" t="str">
        <f>IF(F23=0,"",F23/'Contract Dates'!B29)</f>
        <v/>
      </c>
      <c r="H23" s="43"/>
      <c r="I23" s="53">
        <f>$A$23</f>
        <v>0</v>
      </c>
      <c r="J23" s="96">
        <f t="array" ref="J23">SUM((('Food Audit Records - Quarter 1'!$B$8:$B$107=$I23)*('Food Audit Records - Quarter 1'!$H$8:$H$107="NI"))+(('Food Audit Records - Quarter 2'!$B$8:$B$107=$I23)*('Food Audit Records - Quarter 2'!$H$8:$H$107="NI"))+(('Food Audit Records - Quarter 3'!$B$8:$B$107=$I23)*('Food Audit Records - Quarter 3'!$H$8:$H$107="NI"))+(('Food Audit Records - Quarter 4'!$B$8:$B$107=$I23)*('Food Audit Records - Quarter 4'!$H$8:$H$107="NI")))</f>
        <v>0</v>
      </c>
      <c r="K23" s="96">
        <f t="array" ref="K23">SUM((('Food Audit Records - Quarter 1'!$B$8:$B$107=$I23)*('Food Audit Records - Quarter 1'!$I$8:$I$107="NI"))+(('Food Audit Records - Quarter 2'!$B$8:$B$107=$I23)*('Food Audit Records - Quarter 2'!$I$8:$I$107="NI"))+(('Food Audit Records - Quarter 3'!$B$8:$B$107=$I23)*('Food Audit Records - Quarter 3'!$I$8:$I$107="NI"))+(('Food Audit Records - Quarter 4'!$B$8:$B$107=$I23)*('Food Audit Records - Quarter 4'!$I$8:$I$107="NI")))</f>
        <v>0</v>
      </c>
      <c r="L23" s="96">
        <f t="array" ref="L23">SUM((('Food Audit Records - Quarter 1'!$B$8:$B$107=$I23)*('Food Audit Records - Quarter 1'!$J$8:$J$107="NI"))+(('Food Audit Records - Quarter 2'!$B$8:$B$107=$I23)*('Food Audit Records - Quarter 2'!$J$8:$J$107="NI"))+(('Food Audit Records - Quarter 3'!$B$8:$B$107=$I23)*('Food Audit Records - Quarter 3'!$J$8:$J$107="NI"))+(('Food Audit Records - Quarter 4'!$B$8:$B$107=$I23)*('Food Audit Records - Quarter 4'!$J$8:$J$107="NI")))</f>
        <v>0</v>
      </c>
      <c r="M23" s="96">
        <f t="array" ref="M23">SUM((('Food Audit Records - Quarter 1'!$B$8:$B$107=$I23)*('Food Audit Records - Quarter 1'!$K$8:$K$107="NI"))+(('Food Audit Records - Quarter 2'!$B$8:$B$107=$I23)*('Food Audit Records - Quarter 2'!$K$8:$K$107="NI"))+(('Food Audit Records - Quarter 3'!$B$8:$B$107=$I23)*('Food Audit Records - Quarter 3'!$K$8:$K$107="NI"))+(('Food Audit Records - Quarter 4'!$B$8:$B$107=$I23)*('Food Audit Records - Quarter 4'!$K$8:$K$107="NI")))</f>
        <v>0</v>
      </c>
      <c r="N23" s="96">
        <f t="array" ref="N23">SUM((('Food Audit Records - Quarter 1'!$B$8:$B$107=$I23)*('Food Audit Records - Quarter 1'!$L$8:$L$107="NI"))+(('Food Audit Records - Quarter 2'!$B$8:$B$107=$I23)*('Food Audit Records - Quarter 2'!$L$8:$L$107="NI"))+(('Food Audit Records - Quarter 3'!$B$8:$B$107=$I23)*('Food Audit Records - Quarter 3'!$L$8:$L$107="NI"))+(('Food Audit Records - Quarter 4'!$B$8:$B$107=$I23)*('Food Audit Records - Quarter 4'!$L$8:$L$107="NI")))</f>
        <v>0</v>
      </c>
      <c r="O23" s="94">
        <f t="array" ref="O23">SUM((('Food Audit Records - Quarter 1'!$B$8:$B$107=$I23)*('Food Audit Records - Quarter 1'!$M$8:$M$107="NI"))+(('Food Audit Records - Quarter 2'!$B$8:$B$107=$I23)*('Food Audit Records - Quarter 2'!$M$8:$M$107="NI"))+(('Food Audit Records - Quarter 3'!$B$8:$B$107=$I23)*('Food Audit Records - Quarter 3'!$M$8:$M$107="NI"))+(('Food Audit Records - Quarter 4'!$B$8:$B$107=$I23)*('Food Audit Records - Quarter 4'!$M$8:$M$107="NI")))</f>
        <v>0</v>
      </c>
      <c r="P23" s="96">
        <f t="array" ref="P23">SUM((('Food Audit Records - Quarter 1'!$B$8:$B$107=$I23)*('Food Audit Records - Quarter 1'!$N$8:$N$107="NI"))+(('Food Audit Records - Quarter 2'!$B$8:$B$107=$I23)*('Food Audit Records - Quarter 2'!$N$8:$N$107="NI"))+(('Food Audit Records - Quarter 3'!$B$8:$B$107=$I23)*('Food Audit Records - Quarter 3'!$N$8:$N$107="NI"))+(('Food Audit Records - Quarter 4'!$B$8:$B$107=$I23)*('Food Audit Records - Quarter 4'!$N$8:$N$107="NI")))</f>
        <v>0</v>
      </c>
      <c r="Q23" s="96">
        <f t="array" ref="Q23">SUM((('Food Audit Records - Quarter 1'!$B$8:$B$107=$I23)*('Food Audit Records - Quarter 1'!$O$8:$O$107="NI"))+(('Food Audit Records - Quarter 2'!$B$8:$B$107=$I23)*('Food Audit Records - Quarter 2'!$O$8:$O$107="NI"))+(('Food Audit Records - Quarter 3'!$B$8:$B$107=$I23)*('Food Audit Records - Quarter 3'!$O$8:$O$107="NI"))+(('Food Audit Records - Quarter 4'!$B$8:$B$107=$I23)*('Food Audit Records - Quarter 4'!$O$8:$O$107="NI")))</f>
        <v>0</v>
      </c>
      <c r="R23" s="96">
        <f t="array" ref="R23">SUM((('Food Audit Records - Quarter 1'!$B$8:$B$107=$I23)*('Food Audit Records - Quarter 1'!$P$8:$P$107="NI"))+(('Food Audit Records - Quarter 2'!$B$8:$B$107=$I23)*('Food Audit Records - Quarter 2'!$P$8:$P$107="NI"))+(('Food Audit Records - Quarter 3'!$B$8:$B$107=$I23)*('Food Audit Records - Quarter 3'!$P$8:$P$107="NI"))+(('Food Audit Records - Quarter 4'!$B$8:$B$107=$I23)*('Food Audit Records - Quarter 4'!$P$8:$P$107="NI")))</f>
        <v>0</v>
      </c>
      <c r="S23" s="94">
        <f t="array" ref="S23">SUM((('Food Audit Records - Quarter 1'!$B$8:$B$107=$I23)*('Food Audit Records - Quarter 1'!$Q$8:$Q$107="NI"))+(('Food Audit Records - Quarter 2'!$B$8:$B$107=$I23)*('Food Audit Records - Quarter 2'!$Q$8:$Q$107="NI"))+(('Food Audit Records - Quarter 3'!$B$8:$B$107=$I23)*('Food Audit Records - Quarter 3'!$Q$8:$Q$107="NI"))+(('Food Audit Records - Quarter 4'!$B$8:$B$107=$I23)*('Food Audit Records - Quarter 4'!$Q$8:$Q$107="NI")))</f>
        <v>0</v>
      </c>
      <c r="T23" s="96">
        <f t="array" ref="T23">SUM((('Food Audit Records - Quarter 1'!$B$8:$B$107=$I23)*('Food Audit Records - Quarter 1'!$R$8:$R$107="NI"))+(('Food Audit Records - Quarter 2'!$B$8:$B$107=$I23)*('Food Audit Records - Quarter 2'!$R$8:$R$107="NI"))+(('Food Audit Records - Quarter 3'!$B$8:$B$107=$I23)*('Food Audit Records - Quarter 3'!$R$8:$R$107="NI"))+(('Food Audit Records - Quarter 4'!$B$8:$B$107=$I23)*('Food Audit Records - Quarter 4'!$R$8:$R$107="NI")))</f>
        <v>0</v>
      </c>
      <c r="U23" s="94">
        <f t="array" ref="U23">SUM((('Food Audit Records - Quarter 1'!$B$8:$B$107=$I23)*('Food Audit Records - Quarter 1'!$S$8:$S$107="NI"))+(('Food Audit Records - Quarter 2'!$B$8:$B$107=$I23)*('Food Audit Records - Quarter 2'!$S$8:$S$107="NI"))+(('Food Audit Records - Quarter 3'!$B$8:$B$107=$I23)*('Food Audit Records - Quarter 3'!$S$8:$S$107="NI"))+(('Food Audit Records - Quarter 4'!$B$8:$B$107=$I23)*('Food Audit Records - Quarter 4'!$S$8:$S$107="NI")))</f>
        <v>0</v>
      </c>
      <c r="V23" s="96">
        <f t="array" ref="V23">SUM((('Food Audit Records - Quarter 1'!$B$8:$B$107=$I23)*('Food Audit Records - Quarter 1'!$T$8:$T$107="NI"))+(('Food Audit Records - Quarter 2'!$B$8:$B$107=$I23)*('Food Audit Records - Quarter 2'!$T$8:$T$107="NI"))+(('Food Audit Records - Quarter 3'!$B$8:$B$107=$I23)*('Food Audit Records - Quarter 3'!$T$8:$T$107="NI"))+(('Food Audit Records - Quarter 4'!$B$8:$B$107=$I23)*('Food Audit Records - Quarter 4'!$T$8:$T$107="NI")))</f>
        <v>0</v>
      </c>
      <c r="W23" s="96">
        <f t="array" ref="W23">SUM((('Food Audit Records - Quarter 1'!$B$8:$B$107=$I23)*('Food Audit Records - Quarter 1'!$U$8:$U$107="NI"))+(('Food Audit Records - Quarter 2'!$B$8:$B$107=$I23)*('Food Audit Records - Quarter 2'!$U$8:$U$107="NI"))+(('Food Audit Records - Quarter 3'!$B$8:$B$107=$I23)*('Food Audit Records - Quarter 3'!$U$8:$U$107="NI"))+(('Food Audit Records - Quarter 4'!$B$8:$B$107=$I23)*('Food Audit Records - Quarter 4'!$U$8:$U$107="NI")))</f>
        <v>0</v>
      </c>
      <c r="X23" s="96">
        <f t="array" ref="X23">SUM((('Food Audit Records - Quarter 1'!$B$8:$B$107=$I23)*('Food Audit Records - Quarter 1'!$V$8:$V$107="NI"))+(('Food Audit Records - Quarter 2'!$B$8:$B$107=$I23)*('Food Audit Records - Quarter 2'!$V$8:$V$107="NI"))+(('Food Audit Records - Quarter 3'!$B$8:$B$107=$I23)*('Food Audit Records - Quarter 3'!$V$8:$V$107="NI"))+(('Food Audit Records - Quarter 4'!$B$8:$B$107=$I23)*('Food Audit Records - Quarter 4'!$V$8:$V$107="NI")))</f>
        <v>0</v>
      </c>
      <c r="Y23" s="96">
        <f t="array" ref="Y23">SUM((('Food Audit Records - Quarter 1'!$B$8:$B$107=$I23)*('Food Audit Records - Quarter 1'!$W$8:$W$107="NI"))+(('Food Audit Records - Quarter 2'!$B$8:$B$107=$I23)*('Food Audit Records - Quarter 2'!$W$8:$W$107="NI"))+(('Food Audit Records - Quarter 3'!$B$8:$B$107=$I23)*('Food Audit Records - Quarter 3'!$W$8:$W$107="NI"))+(('Food Audit Records - Quarter 4'!$B$8:$B$107=$I23)*('Food Audit Records - Quarter 4'!$W$8:$W$107="NI")))</f>
        <v>0</v>
      </c>
      <c r="Z23" s="96">
        <f t="array" ref="Z23">SUM((('Food Audit Records - Quarter 1'!$B$8:$B$107=$I23)*('Food Audit Records - Quarter 1'!$X$8:$X$107="NI"))+(('Food Audit Records - Quarter 2'!$B$8:$B$107=$I23)*('Food Audit Records - Quarter 2'!$X$8:$X$107="NI"))+(('Food Audit Records - Quarter 3'!$B$8:$B$107=$I23)*('Food Audit Records - Quarter 3'!$X$8:$X$107="NI"))+(('Food Audit Records - Quarter 4'!$B$8:$B$107=$I23)*('Food Audit Records - Quarter 4'!$X$8:$X$107="NI")))</f>
        <v>0</v>
      </c>
      <c r="AA23" s="94">
        <f t="array" ref="AA23">SUM((('Food Audit Records - Quarter 1'!$B$8:$B$107=$I23)*('Food Audit Records - Quarter 1'!$Y$8:$Y$107="NI"))+(('Food Audit Records - Quarter 2'!$B$8:$B$107=$I23)*('Food Audit Records - Quarter 2'!$Y$8:$Y$107="NI"))+(('Food Audit Records - Quarter 3'!$B$8:$B$107=$I23)*('Food Audit Records - Quarter 3'!$Y$8:$Y$107="NI"))+(('Food Audit Records - Quarter 4'!$B$8:$B$107=$I23)*('Food Audit Records - Quarter 4'!$Y$8:$Y$107="NI")))</f>
        <v>0</v>
      </c>
      <c r="AB23" s="96">
        <f t="array" ref="AB23">SUM((('Food Audit Records - Quarter 1'!$B$8:$B$107=$I23)*('Food Audit Records - Quarter 1'!$Z$8:$Z$107="NI"))+(('Food Audit Records - Quarter 2'!$B$8:$B$107=$I23)*('Food Audit Records - Quarter 2'!$Z$8:$Z$107="NI"))+(('Food Audit Records - Quarter 3'!$B$8:$B$107=$I23)*('Food Audit Records - Quarter 3'!$Z$8:$Z$107="NI"))+(('Food Audit Records - Quarter 4'!$B$8:$B$107=$I23)*('Food Audit Records - Quarter 4'!$Z$8:$Z$107="NI")))</f>
        <v>0</v>
      </c>
      <c r="AC23" s="96">
        <f t="array" ref="AC23">SUM((('Food Audit Records - Quarter 1'!$B$8:$B$107=$I23)*('Food Audit Records - Quarter 1'!$AA$8:$AA$107="NI"))+(('Food Audit Records - Quarter 2'!$B$8:$B$107=$I23)*('Food Audit Records - Quarter 2'!$AA$8:$AA$107="NI"))+(('Food Audit Records - Quarter 3'!$B$8:$B$107=$I23)*('Food Audit Records - Quarter 3'!$AA$8:$AA$107="NI"))+(('Food Audit Records - Quarter 4'!$B$8:$B$107=$I23)*('Food Audit Records - Quarter 4'!$AA$8:$AA$107="NI")))</f>
        <v>0</v>
      </c>
      <c r="AD23" s="96">
        <f t="array" ref="AD23">SUM((('Food Audit Records - Quarter 1'!$B$8:$B$107=$I23)*('Food Audit Records - Quarter 1'!$AB$8:$AB$107="NI"))+(('Food Audit Records - Quarter 2'!$B$8:$B$107=$I23)*('Food Audit Records - Quarter 2'!$AB$8:$AB$107="NI"))+(('Food Audit Records - Quarter 3'!$B$8:$B$107=$I23)*('Food Audit Records - Quarter 3'!$AB$8:$AB$107="NI"))+(('Food Audit Records - Quarter 4'!$B$8:$B$107=$I23)*('Food Audit Records - Quarter 4'!$AB$8:$AB$107="NI")))</f>
        <v>0</v>
      </c>
      <c r="AE23" s="102">
        <f t="array" ref="AE23">SUM((('Food Audit Records - Quarter 1'!$B$8:$B$107=$I23)*('Food Audit Records - Quarter 1'!$AC$8:$AC$107="NI"))+(('Food Audit Records - Quarter 2'!$B$8:$B$107=$I23)*('Food Audit Records - Quarter 2'!$AC$8:$AC$107="NI"))+(('Food Audit Records - Quarter 3'!$B$8:$B$107=$I23)*('Food Audit Records - Quarter 3'!$AC$8:$AC$107="NI"))+(('Food Audit Records - Quarter 4'!$B$8:$B$107=$I23)*('Food Audit Records - Quarter 4'!$AC$8:$AC$107="NI")))</f>
        <v>0</v>
      </c>
      <c r="AF23" s="103" t="str">
        <f>IF(ISERROR(VLOOKUP($I23,Sheet2!$A$2:$F$52,4,FALSE)),"",VLOOKUP($I23,Sheet2!$A$2:$F$52,4,FALSE))</f>
        <v/>
      </c>
      <c r="AG23" s="43"/>
      <c r="AH23" s="43"/>
    </row>
    <row r="24" spans="1:34" ht="20.100000000000001" customHeight="1" x14ac:dyDescent="0.2">
      <c r="A24" s="53">
        <f>'Contract Dates'!$A$30</f>
        <v>0</v>
      </c>
      <c r="B24" s="52">
        <f>COUNTIF('Food Audit Records - Quarter 1'!$B$8:$B$107,A24)</f>
        <v>0</v>
      </c>
      <c r="C24" s="52">
        <f>COUNTIF('Food Audit Records - Quarter 2'!$B$8:$B$200,A24)</f>
        <v>0</v>
      </c>
      <c r="D24" s="52">
        <f>COUNTIF('Food Audit Records - Quarter 3'!$B$8:$B$200,A24)</f>
        <v>0</v>
      </c>
      <c r="E24" s="52">
        <f>COUNTIF('Food Audit Records - Quarter 4'!$B$8:$B$200,A24)</f>
        <v>0</v>
      </c>
      <c r="F24" s="52">
        <f>SUM(COUNTIF('Food Audit Records - Quarter 1'!$B$8:$B$107,A24))+(COUNTIF('Food Audit Records - Quarter 2'!$B$8:$B$200,A24))+(COUNTIF('Food Audit Records - Quarter 3'!$B$8:$B$200,A24))+(COUNTIF('Food Audit Records - Quarter 4'!$B$8:$B$200,A24))</f>
        <v>0</v>
      </c>
      <c r="G24" s="117" t="str">
        <f>IF(F24=0,"",F24/'Contract Dates'!B30)</f>
        <v/>
      </c>
      <c r="H24" s="43"/>
      <c r="I24" s="53">
        <f>$A$24</f>
        <v>0</v>
      </c>
      <c r="J24" s="96">
        <f t="array" ref="J24">SUM((('Food Audit Records - Quarter 1'!$B$8:$B$107=$I24)*('Food Audit Records - Quarter 1'!$H$8:$H$107="NI"))+(('Food Audit Records - Quarter 2'!$B$8:$B$107=$I24)*('Food Audit Records - Quarter 2'!$H$8:$H$107="NI"))+(('Food Audit Records - Quarter 3'!$B$8:$B$107=$I24)*('Food Audit Records - Quarter 3'!$H$8:$H$107="NI"))+(('Food Audit Records - Quarter 4'!$B$8:$B$107=$I24)*('Food Audit Records - Quarter 4'!$H$8:$H$107="NI")))</f>
        <v>0</v>
      </c>
      <c r="K24" s="96">
        <f t="array" ref="K24">SUM((('Food Audit Records - Quarter 1'!$B$8:$B$107=$I24)*('Food Audit Records - Quarter 1'!$I$8:$I$107="NI"))+(('Food Audit Records - Quarter 2'!$B$8:$B$107=$I24)*('Food Audit Records - Quarter 2'!$I$8:$I$107="NI"))+(('Food Audit Records - Quarter 3'!$B$8:$B$107=$I24)*('Food Audit Records - Quarter 3'!$I$8:$I$107="NI"))+(('Food Audit Records - Quarter 4'!$B$8:$B$107=$I24)*('Food Audit Records - Quarter 4'!$I$8:$I$107="NI")))</f>
        <v>0</v>
      </c>
      <c r="L24" s="96">
        <f t="array" ref="L24">SUM((('Food Audit Records - Quarter 1'!$B$8:$B$107=$I24)*('Food Audit Records - Quarter 1'!$J$8:$J$107="NI"))+(('Food Audit Records - Quarter 2'!$B$8:$B$107=$I24)*('Food Audit Records - Quarter 2'!$J$8:$J$107="NI"))+(('Food Audit Records - Quarter 3'!$B$8:$B$107=$I24)*('Food Audit Records - Quarter 3'!$J$8:$J$107="NI"))+(('Food Audit Records - Quarter 4'!$B$8:$B$107=$I24)*('Food Audit Records - Quarter 4'!$J$8:$J$107="NI")))</f>
        <v>0</v>
      </c>
      <c r="M24" s="96">
        <f t="array" ref="M24">SUM((('Food Audit Records - Quarter 1'!$B$8:$B$107=$I24)*('Food Audit Records - Quarter 1'!$K$8:$K$107="NI"))+(('Food Audit Records - Quarter 2'!$B$8:$B$107=$I24)*('Food Audit Records - Quarter 2'!$K$8:$K$107="NI"))+(('Food Audit Records - Quarter 3'!$B$8:$B$107=$I24)*('Food Audit Records - Quarter 3'!$K$8:$K$107="NI"))+(('Food Audit Records - Quarter 4'!$B$8:$B$107=$I24)*('Food Audit Records - Quarter 4'!$K$8:$K$107="NI")))</f>
        <v>0</v>
      </c>
      <c r="N24" s="96">
        <f t="array" ref="N24">SUM((('Food Audit Records - Quarter 1'!$B$8:$B$107=$I24)*('Food Audit Records - Quarter 1'!$L$8:$L$107="NI"))+(('Food Audit Records - Quarter 2'!$B$8:$B$107=$I24)*('Food Audit Records - Quarter 2'!$L$8:$L$107="NI"))+(('Food Audit Records - Quarter 3'!$B$8:$B$107=$I24)*('Food Audit Records - Quarter 3'!$L$8:$L$107="NI"))+(('Food Audit Records - Quarter 4'!$B$8:$B$107=$I24)*('Food Audit Records - Quarter 4'!$L$8:$L$107="NI")))</f>
        <v>0</v>
      </c>
      <c r="O24" s="94">
        <f t="array" ref="O24">SUM((('Food Audit Records - Quarter 1'!$B$8:$B$107=$I24)*('Food Audit Records - Quarter 1'!$M$8:$M$107="NI"))+(('Food Audit Records - Quarter 2'!$B$8:$B$107=$I24)*('Food Audit Records - Quarter 2'!$M$8:$M$107="NI"))+(('Food Audit Records - Quarter 3'!$B$8:$B$107=$I24)*('Food Audit Records - Quarter 3'!$M$8:$M$107="NI"))+(('Food Audit Records - Quarter 4'!$B$8:$B$107=$I24)*('Food Audit Records - Quarter 4'!$M$8:$M$107="NI")))</f>
        <v>0</v>
      </c>
      <c r="P24" s="96">
        <f t="array" ref="P24">SUM((('Food Audit Records - Quarter 1'!$B$8:$B$107=$I24)*('Food Audit Records - Quarter 1'!$N$8:$N$107="NI"))+(('Food Audit Records - Quarter 2'!$B$8:$B$107=$I24)*('Food Audit Records - Quarter 2'!$N$8:$N$107="NI"))+(('Food Audit Records - Quarter 3'!$B$8:$B$107=$I24)*('Food Audit Records - Quarter 3'!$N$8:$N$107="NI"))+(('Food Audit Records - Quarter 4'!$B$8:$B$107=$I24)*('Food Audit Records - Quarter 4'!$N$8:$N$107="NI")))</f>
        <v>0</v>
      </c>
      <c r="Q24" s="96">
        <f t="array" ref="Q24">SUM((('Food Audit Records - Quarter 1'!$B$8:$B$107=$I24)*('Food Audit Records - Quarter 1'!$O$8:$O$107="NI"))+(('Food Audit Records - Quarter 2'!$B$8:$B$107=$I24)*('Food Audit Records - Quarter 2'!$O$8:$O$107="NI"))+(('Food Audit Records - Quarter 3'!$B$8:$B$107=$I24)*('Food Audit Records - Quarter 3'!$O$8:$O$107="NI"))+(('Food Audit Records - Quarter 4'!$B$8:$B$107=$I24)*('Food Audit Records - Quarter 4'!$O$8:$O$107="NI")))</f>
        <v>0</v>
      </c>
      <c r="R24" s="96">
        <f t="array" ref="R24">SUM((('Food Audit Records - Quarter 1'!$B$8:$B$107=$I24)*('Food Audit Records - Quarter 1'!$P$8:$P$107="NI"))+(('Food Audit Records - Quarter 2'!$B$8:$B$107=$I24)*('Food Audit Records - Quarter 2'!$P$8:$P$107="NI"))+(('Food Audit Records - Quarter 3'!$B$8:$B$107=$I24)*('Food Audit Records - Quarter 3'!$P$8:$P$107="NI"))+(('Food Audit Records - Quarter 4'!$B$8:$B$107=$I24)*('Food Audit Records - Quarter 4'!$P$8:$P$107="NI")))</f>
        <v>0</v>
      </c>
      <c r="S24" s="94">
        <f t="array" ref="S24">SUM((('Food Audit Records - Quarter 1'!$B$8:$B$107=$I24)*('Food Audit Records - Quarter 1'!$Q$8:$Q$107="NI"))+(('Food Audit Records - Quarter 2'!$B$8:$B$107=$I24)*('Food Audit Records - Quarter 2'!$Q$8:$Q$107="NI"))+(('Food Audit Records - Quarter 3'!$B$8:$B$107=$I24)*('Food Audit Records - Quarter 3'!$Q$8:$Q$107="NI"))+(('Food Audit Records - Quarter 4'!$B$8:$B$107=$I24)*('Food Audit Records - Quarter 4'!$Q$8:$Q$107="NI")))</f>
        <v>0</v>
      </c>
      <c r="T24" s="96">
        <f t="array" ref="T24">SUM((('Food Audit Records - Quarter 1'!$B$8:$B$107=$I24)*('Food Audit Records - Quarter 1'!$R$8:$R$107="NI"))+(('Food Audit Records - Quarter 2'!$B$8:$B$107=$I24)*('Food Audit Records - Quarter 2'!$R$8:$R$107="NI"))+(('Food Audit Records - Quarter 3'!$B$8:$B$107=$I24)*('Food Audit Records - Quarter 3'!$R$8:$R$107="NI"))+(('Food Audit Records - Quarter 4'!$B$8:$B$107=$I24)*('Food Audit Records - Quarter 4'!$R$8:$R$107="NI")))</f>
        <v>0</v>
      </c>
      <c r="U24" s="94">
        <f t="array" ref="U24">SUM((('Food Audit Records - Quarter 1'!$B$8:$B$107=$I24)*('Food Audit Records - Quarter 1'!$S$8:$S$107="NI"))+(('Food Audit Records - Quarter 2'!$B$8:$B$107=$I24)*('Food Audit Records - Quarter 2'!$S$8:$S$107="NI"))+(('Food Audit Records - Quarter 3'!$B$8:$B$107=$I24)*('Food Audit Records - Quarter 3'!$S$8:$S$107="NI"))+(('Food Audit Records - Quarter 4'!$B$8:$B$107=$I24)*('Food Audit Records - Quarter 4'!$S$8:$S$107="NI")))</f>
        <v>0</v>
      </c>
      <c r="V24" s="96">
        <f t="array" ref="V24">SUM((('Food Audit Records - Quarter 1'!$B$8:$B$107=$I24)*('Food Audit Records - Quarter 1'!$T$8:$T$107="NI"))+(('Food Audit Records - Quarter 2'!$B$8:$B$107=$I24)*('Food Audit Records - Quarter 2'!$T$8:$T$107="NI"))+(('Food Audit Records - Quarter 3'!$B$8:$B$107=$I24)*('Food Audit Records - Quarter 3'!$T$8:$T$107="NI"))+(('Food Audit Records - Quarter 4'!$B$8:$B$107=$I24)*('Food Audit Records - Quarter 4'!$T$8:$T$107="NI")))</f>
        <v>0</v>
      </c>
      <c r="W24" s="96">
        <f t="array" ref="W24">SUM((('Food Audit Records - Quarter 1'!$B$8:$B$107=$I24)*('Food Audit Records - Quarter 1'!$U$8:$U$107="NI"))+(('Food Audit Records - Quarter 2'!$B$8:$B$107=$I24)*('Food Audit Records - Quarter 2'!$U$8:$U$107="NI"))+(('Food Audit Records - Quarter 3'!$B$8:$B$107=$I24)*('Food Audit Records - Quarter 3'!$U$8:$U$107="NI"))+(('Food Audit Records - Quarter 4'!$B$8:$B$107=$I24)*('Food Audit Records - Quarter 4'!$U$8:$U$107="NI")))</f>
        <v>0</v>
      </c>
      <c r="X24" s="96">
        <f t="array" ref="X24">SUM((('Food Audit Records - Quarter 1'!$B$8:$B$107=$I24)*('Food Audit Records - Quarter 1'!$V$8:$V$107="NI"))+(('Food Audit Records - Quarter 2'!$B$8:$B$107=$I24)*('Food Audit Records - Quarter 2'!$V$8:$V$107="NI"))+(('Food Audit Records - Quarter 3'!$B$8:$B$107=$I24)*('Food Audit Records - Quarter 3'!$V$8:$V$107="NI"))+(('Food Audit Records - Quarter 4'!$B$8:$B$107=$I24)*('Food Audit Records - Quarter 4'!$V$8:$V$107="NI")))</f>
        <v>0</v>
      </c>
      <c r="Y24" s="96">
        <f t="array" ref="Y24">SUM((('Food Audit Records - Quarter 1'!$B$8:$B$107=$I24)*('Food Audit Records - Quarter 1'!$W$8:$W$107="NI"))+(('Food Audit Records - Quarter 2'!$B$8:$B$107=$I24)*('Food Audit Records - Quarter 2'!$W$8:$W$107="NI"))+(('Food Audit Records - Quarter 3'!$B$8:$B$107=$I24)*('Food Audit Records - Quarter 3'!$W$8:$W$107="NI"))+(('Food Audit Records - Quarter 4'!$B$8:$B$107=$I24)*('Food Audit Records - Quarter 4'!$W$8:$W$107="NI")))</f>
        <v>0</v>
      </c>
      <c r="Z24" s="96">
        <f t="array" ref="Z24">SUM((('Food Audit Records - Quarter 1'!$B$8:$B$107=$I24)*('Food Audit Records - Quarter 1'!$X$8:$X$107="NI"))+(('Food Audit Records - Quarter 2'!$B$8:$B$107=$I24)*('Food Audit Records - Quarter 2'!$X$8:$X$107="NI"))+(('Food Audit Records - Quarter 3'!$B$8:$B$107=$I24)*('Food Audit Records - Quarter 3'!$X$8:$X$107="NI"))+(('Food Audit Records - Quarter 4'!$B$8:$B$107=$I24)*('Food Audit Records - Quarter 4'!$X$8:$X$107="NI")))</f>
        <v>0</v>
      </c>
      <c r="AA24" s="94">
        <f t="array" ref="AA24">SUM((('Food Audit Records - Quarter 1'!$B$8:$B$107=$I24)*('Food Audit Records - Quarter 1'!$Y$8:$Y$107="NI"))+(('Food Audit Records - Quarter 2'!$B$8:$B$107=$I24)*('Food Audit Records - Quarter 2'!$Y$8:$Y$107="NI"))+(('Food Audit Records - Quarter 3'!$B$8:$B$107=$I24)*('Food Audit Records - Quarter 3'!$Y$8:$Y$107="NI"))+(('Food Audit Records - Quarter 4'!$B$8:$B$107=$I24)*('Food Audit Records - Quarter 4'!$Y$8:$Y$107="NI")))</f>
        <v>0</v>
      </c>
      <c r="AB24" s="96">
        <f t="array" ref="AB24">SUM((('Food Audit Records - Quarter 1'!$B$8:$B$107=$I24)*('Food Audit Records - Quarter 1'!$Z$8:$Z$107="NI"))+(('Food Audit Records - Quarter 2'!$B$8:$B$107=$I24)*('Food Audit Records - Quarter 2'!$Z$8:$Z$107="NI"))+(('Food Audit Records - Quarter 3'!$B$8:$B$107=$I24)*('Food Audit Records - Quarter 3'!$Z$8:$Z$107="NI"))+(('Food Audit Records - Quarter 4'!$B$8:$B$107=$I24)*('Food Audit Records - Quarter 4'!$Z$8:$Z$107="NI")))</f>
        <v>0</v>
      </c>
      <c r="AC24" s="96">
        <f t="array" ref="AC24">SUM((('Food Audit Records - Quarter 1'!$B$8:$B$107=$I24)*('Food Audit Records - Quarter 1'!$AA$8:$AA$107="NI"))+(('Food Audit Records - Quarter 2'!$B$8:$B$107=$I24)*('Food Audit Records - Quarter 2'!$AA$8:$AA$107="NI"))+(('Food Audit Records - Quarter 3'!$B$8:$B$107=$I24)*('Food Audit Records - Quarter 3'!$AA$8:$AA$107="NI"))+(('Food Audit Records - Quarter 4'!$B$8:$B$107=$I24)*('Food Audit Records - Quarter 4'!$AA$8:$AA$107="NI")))</f>
        <v>0</v>
      </c>
      <c r="AD24" s="96">
        <f t="array" ref="AD24">SUM((('Food Audit Records - Quarter 1'!$B$8:$B$107=$I24)*('Food Audit Records - Quarter 1'!$AB$8:$AB$107="NI"))+(('Food Audit Records - Quarter 2'!$B$8:$B$107=$I24)*('Food Audit Records - Quarter 2'!$AB$8:$AB$107="NI"))+(('Food Audit Records - Quarter 3'!$B$8:$B$107=$I24)*('Food Audit Records - Quarter 3'!$AB$8:$AB$107="NI"))+(('Food Audit Records - Quarter 4'!$B$8:$B$107=$I24)*('Food Audit Records - Quarter 4'!$AB$8:$AB$107="NI")))</f>
        <v>0</v>
      </c>
      <c r="AE24" s="102">
        <f t="array" ref="AE24">SUM((('Food Audit Records - Quarter 1'!$B$8:$B$107=$I24)*('Food Audit Records - Quarter 1'!$AC$8:$AC$107="NI"))+(('Food Audit Records - Quarter 2'!$B$8:$B$107=$I24)*('Food Audit Records - Quarter 2'!$AC$8:$AC$107="NI"))+(('Food Audit Records - Quarter 3'!$B$8:$B$107=$I24)*('Food Audit Records - Quarter 3'!$AC$8:$AC$107="NI"))+(('Food Audit Records - Quarter 4'!$B$8:$B$107=$I24)*('Food Audit Records - Quarter 4'!$AC$8:$AC$107="NI")))</f>
        <v>0</v>
      </c>
      <c r="AF24" s="103" t="str">
        <f>IF(ISERROR(VLOOKUP($I24,Sheet2!$A$2:$F$52,4,FALSE)),"",VLOOKUP($I24,Sheet2!$A$2:$F$52,4,FALSE))</f>
        <v/>
      </c>
      <c r="AG24" s="43"/>
      <c r="AH24" s="43"/>
    </row>
    <row r="25" spans="1:34" ht="20.100000000000001" customHeight="1" x14ac:dyDescent="0.2">
      <c r="A25" s="51">
        <f>'Contract Dates'!$A$31</f>
        <v>0</v>
      </c>
      <c r="B25" s="52">
        <f>COUNTIF('Food Audit Records - Quarter 1'!$B$8:$B$107,A25)</f>
        <v>0</v>
      </c>
      <c r="C25" s="52">
        <f>COUNTIF('Food Audit Records - Quarter 2'!$B$8:$B$200,A25)</f>
        <v>0</v>
      </c>
      <c r="D25" s="52">
        <f>COUNTIF('Food Audit Records - Quarter 3'!$B$8:$B$200,A25)</f>
        <v>0</v>
      </c>
      <c r="E25" s="52">
        <f>COUNTIF('Food Audit Records - Quarter 4'!$B$8:$B$200,A25)</f>
        <v>0</v>
      </c>
      <c r="F25" s="52">
        <f>SUM(COUNTIF('Food Audit Records - Quarter 1'!$B$8:$B$107,A25))+(COUNTIF('Food Audit Records - Quarter 2'!$B$8:$B$200,A25))+(COUNTIF('Food Audit Records - Quarter 3'!$B$8:$B$200,A25))+(COUNTIF('Food Audit Records - Quarter 4'!$B$8:$B$200,A25))</f>
        <v>0</v>
      </c>
      <c r="G25" s="117" t="str">
        <f>IF(F25=0,"",F25/'Contract Dates'!B31)</f>
        <v/>
      </c>
      <c r="H25" s="43"/>
      <c r="I25" s="53">
        <f>$A$25</f>
        <v>0</v>
      </c>
      <c r="J25" s="96">
        <f t="array" ref="J25">SUM((('Food Audit Records - Quarter 1'!$B$8:$B$107=$I25)*('Food Audit Records - Quarter 1'!$H$8:$H$107="NI"))+(('Food Audit Records - Quarter 2'!$B$8:$B$107=$I25)*('Food Audit Records - Quarter 2'!$H$8:$H$107="NI"))+(('Food Audit Records - Quarter 3'!$B$8:$B$107=$I25)*('Food Audit Records - Quarter 3'!$H$8:$H$107="NI"))+(('Food Audit Records - Quarter 4'!$B$8:$B$107=$I25)*('Food Audit Records - Quarter 4'!$H$8:$H$107="NI")))</f>
        <v>0</v>
      </c>
      <c r="K25" s="96">
        <f t="array" ref="K25">SUM((('Food Audit Records - Quarter 1'!$B$8:$B$107=$I25)*('Food Audit Records - Quarter 1'!$I$8:$I$107="NI"))+(('Food Audit Records - Quarter 2'!$B$8:$B$107=$I25)*('Food Audit Records - Quarter 2'!$I$8:$I$107="NI"))+(('Food Audit Records - Quarter 3'!$B$8:$B$107=$I25)*('Food Audit Records - Quarter 3'!$I$8:$I$107="NI"))+(('Food Audit Records - Quarter 4'!$B$8:$B$107=$I25)*('Food Audit Records - Quarter 4'!$I$8:$I$107="NI")))</f>
        <v>0</v>
      </c>
      <c r="L25" s="96">
        <f t="array" ref="L25">SUM((('Food Audit Records - Quarter 1'!$B$8:$B$107=$I25)*('Food Audit Records - Quarter 1'!$J$8:$J$107="NI"))+(('Food Audit Records - Quarter 2'!$B$8:$B$107=$I25)*('Food Audit Records - Quarter 2'!$J$8:$J$107="NI"))+(('Food Audit Records - Quarter 3'!$B$8:$B$107=$I25)*('Food Audit Records - Quarter 3'!$J$8:$J$107="NI"))+(('Food Audit Records - Quarter 4'!$B$8:$B$107=$I25)*('Food Audit Records - Quarter 4'!$J$8:$J$107="NI")))</f>
        <v>0</v>
      </c>
      <c r="M25" s="96">
        <f t="array" ref="M25">SUM((('Food Audit Records - Quarter 1'!$B$8:$B$107=$I25)*('Food Audit Records - Quarter 1'!$K$8:$K$107="NI"))+(('Food Audit Records - Quarter 2'!$B$8:$B$107=$I25)*('Food Audit Records - Quarter 2'!$K$8:$K$107="NI"))+(('Food Audit Records - Quarter 3'!$B$8:$B$107=$I25)*('Food Audit Records - Quarter 3'!$K$8:$K$107="NI"))+(('Food Audit Records - Quarter 4'!$B$8:$B$107=$I25)*('Food Audit Records - Quarter 4'!$K$8:$K$107="NI")))</f>
        <v>0</v>
      </c>
      <c r="N25" s="96">
        <f t="array" ref="N25">SUM((('Food Audit Records - Quarter 1'!$B$8:$B$107=$I25)*('Food Audit Records - Quarter 1'!$L$8:$L$107="NI"))+(('Food Audit Records - Quarter 2'!$B$8:$B$107=$I25)*('Food Audit Records - Quarter 2'!$L$8:$L$107="NI"))+(('Food Audit Records - Quarter 3'!$B$8:$B$107=$I25)*('Food Audit Records - Quarter 3'!$L$8:$L$107="NI"))+(('Food Audit Records - Quarter 4'!$B$8:$B$107=$I25)*('Food Audit Records - Quarter 4'!$L$8:$L$107="NI")))</f>
        <v>0</v>
      </c>
      <c r="O25" s="94">
        <f t="array" ref="O25">SUM((('Food Audit Records - Quarter 1'!$B$8:$B$107=$I25)*('Food Audit Records - Quarter 1'!$M$8:$M$107="NI"))+(('Food Audit Records - Quarter 2'!$B$8:$B$107=$I25)*('Food Audit Records - Quarter 2'!$M$8:$M$107="NI"))+(('Food Audit Records - Quarter 3'!$B$8:$B$107=$I25)*('Food Audit Records - Quarter 3'!$M$8:$M$107="NI"))+(('Food Audit Records - Quarter 4'!$B$8:$B$107=$I25)*('Food Audit Records - Quarter 4'!$M$8:$M$107="NI")))</f>
        <v>0</v>
      </c>
      <c r="P25" s="96">
        <f t="array" ref="P25">SUM((('Food Audit Records - Quarter 1'!$B$8:$B$107=$I25)*('Food Audit Records - Quarter 1'!$N$8:$N$107="NI"))+(('Food Audit Records - Quarter 2'!$B$8:$B$107=$I25)*('Food Audit Records - Quarter 2'!$N$8:$N$107="NI"))+(('Food Audit Records - Quarter 3'!$B$8:$B$107=$I25)*('Food Audit Records - Quarter 3'!$N$8:$N$107="NI"))+(('Food Audit Records - Quarter 4'!$B$8:$B$107=$I25)*('Food Audit Records - Quarter 4'!$N$8:$N$107="NI")))</f>
        <v>0</v>
      </c>
      <c r="Q25" s="96">
        <f t="array" ref="Q25">SUM((('Food Audit Records - Quarter 1'!$B$8:$B$107=$I25)*('Food Audit Records - Quarter 1'!$O$8:$O$107="NI"))+(('Food Audit Records - Quarter 2'!$B$8:$B$107=$I25)*('Food Audit Records - Quarter 2'!$O$8:$O$107="NI"))+(('Food Audit Records - Quarter 3'!$B$8:$B$107=$I25)*('Food Audit Records - Quarter 3'!$O$8:$O$107="NI"))+(('Food Audit Records - Quarter 4'!$B$8:$B$107=$I25)*('Food Audit Records - Quarter 4'!$O$8:$O$107="NI")))</f>
        <v>0</v>
      </c>
      <c r="R25" s="96">
        <f t="array" ref="R25">SUM((('Food Audit Records - Quarter 1'!$B$8:$B$107=$I25)*('Food Audit Records - Quarter 1'!$P$8:$P$107="NI"))+(('Food Audit Records - Quarter 2'!$B$8:$B$107=$I25)*('Food Audit Records - Quarter 2'!$P$8:$P$107="NI"))+(('Food Audit Records - Quarter 3'!$B$8:$B$107=$I25)*('Food Audit Records - Quarter 3'!$P$8:$P$107="NI"))+(('Food Audit Records - Quarter 4'!$B$8:$B$107=$I25)*('Food Audit Records - Quarter 4'!$P$8:$P$107="NI")))</f>
        <v>0</v>
      </c>
      <c r="S25" s="94">
        <f t="array" ref="S25">SUM((('Food Audit Records - Quarter 1'!$B$8:$B$107=$I25)*('Food Audit Records - Quarter 1'!$Q$8:$Q$107="NI"))+(('Food Audit Records - Quarter 2'!$B$8:$B$107=$I25)*('Food Audit Records - Quarter 2'!$Q$8:$Q$107="NI"))+(('Food Audit Records - Quarter 3'!$B$8:$B$107=$I25)*('Food Audit Records - Quarter 3'!$Q$8:$Q$107="NI"))+(('Food Audit Records - Quarter 4'!$B$8:$B$107=$I25)*('Food Audit Records - Quarter 4'!$Q$8:$Q$107="NI")))</f>
        <v>0</v>
      </c>
      <c r="T25" s="96">
        <f t="array" ref="T25">SUM((('Food Audit Records - Quarter 1'!$B$8:$B$107=$I25)*('Food Audit Records - Quarter 1'!$R$8:$R$107="NI"))+(('Food Audit Records - Quarter 2'!$B$8:$B$107=$I25)*('Food Audit Records - Quarter 2'!$R$8:$R$107="NI"))+(('Food Audit Records - Quarter 3'!$B$8:$B$107=$I25)*('Food Audit Records - Quarter 3'!$R$8:$R$107="NI"))+(('Food Audit Records - Quarter 4'!$B$8:$B$107=$I25)*('Food Audit Records - Quarter 4'!$R$8:$R$107="NI")))</f>
        <v>0</v>
      </c>
      <c r="U25" s="94">
        <f t="array" ref="U25">SUM((('Food Audit Records - Quarter 1'!$B$8:$B$107=$I25)*('Food Audit Records - Quarter 1'!$S$8:$S$107="NI"))+(('Food Audit Records - Quarter 2'!$B$8:$B$107=$I25)*('Food Audit Records - Quarter 2'!$S$8:$S$107="NI"))+(('Food Audit Records - Quarter 3'!$B$8:$B$107=$I25)*('Food Audit Records - Quarter 3'!$S$8:$S$107="NI"))+(('Food Audit Records - Quarter 4'!$B$8:$B$107=$I25)*('Food Audit Records - Quarter 4'!$S$8:$S$107="NI")))</f>
        <v>0</v>
      </c>
      <c r="V25" s="96">
        <f t="array" ref="V25">SUM((('Food Audit Records - Quarter 1'!$B$8:$B$107=$I25)*('Food Audit Records - Quarter 1'!$T$8:$T$107="NI"))+(('Food Audit Records - Quarter 2'!$B$8:$B$107=$I25)*('Food Audit Records - Quarter 2'!$T$8:$T$107="NI"))+(('Food Audit Records - Quarter 3'!$B$8:$B$107=$I25)*('Food Audit Records - Quarter 3'!$T$8:$T$107="NI"))+(('Food Audit Records - Quarter 4'!$B$8:$B$107=$I25)*('Food Audit Records - Quarter 4'!$T$8:$T$107="NI")))</f>
        <v>0</v>
      </c>
      <c r="W25" s="96">
        <f t="array" ref="W25">SUM((('Food Audit Records - Quarter 1'!$B$8:$B$107=$I25)*('Food Audit Records - Quarter 1'!$U$8:$U$107="NI"))+(('Food Audit Records - Quarter 2'!$B$8:$B$107=$I25)*('Food Audit Records - Quarter 2'!$U$8:$U$107="NI"))+(('Food Audit Records - Quarter 3'!$B$8:$B$107=$I25)*('Food Audit Records - Quarter 3'!$U$8:$U$107="NI"))+(('Food Audit Records - Quarter 4'!$B$8:$B$107=$I25)*('Food Audit Records - Quarter 4'!$U$8:$U$107="NI")))</f>
        <v>0</v>
      </c>
      <c r="X25" s="96">
        <f t="array" ref="X25">SUM((('Food Audit Records - Quarter 1'!$B$8:$B$107=$I25)*('Food Audit Records - Quarter 1'!$V$8:$V$107="NI"))+(('Food Audit Records - Quarter 2'!$B$8:$B$107=$I25)*('Food Audit Records - Quarter 2'!$V$8:$V$107="NI"))+(('Food Audit Records - Quarter 3'!$B$8:$B$107=$I25)*('Food Audit Records - Quarter 3'!$V$8:$V$107="NI"))+(('Food Audit Records - Quarter 4'!$B$8:$B$107=$I25)*('Food Audit Records - Quarter 4'!$V$8:$V$107="NI")))</f>
        <v>0</v>
      </c>
      <c r="Y25" s="96">
        <f t="array" ref="Y25">SUM((('Food Audit Records - Quarter 1'!$B$8:$B$107=$I25)*('Food Audit Records - Quarter 1'!$W$8:$W$107="NI"))+(('Food Audit Records - Quarter 2'!$B$8:$B$107=$I25)*('Food Audit Records - Quarter 2'!$W$8:$W$107="NI"))+(('Food Audit Records - Quarter 3'!$B$8:$B$107=$I25)*('Food Audit Records - Quarter 3'!$W$8:$W$107="NI"))+(('Food Audit Records - Quarter 4'!$B$8:$B$107=$I25)*('Food Audit Records - Quarter 4'!$W$8:$W$107="NI")))</f>
        <v>0</v>
      </c>
      <c r="Z25" s="96">
        <f t="array" ref="Z25">SUM((('Food Audit Records - Quarter 1'!$B$8:$B$107=$I25)*('Food Audit Records - Quarter 1'!$X$8:$X$107="NI"))+(('Food Audit Records - Quarter 2'!$B$8:$B$107=$I25)*('Food Audit Records - Quarter 2'!$X$8:$X$107="NI"))+(('Food Audit Records - Quarter 3'!$B$8:$B$107=$I25)*('Food Audit Records - Quarter 3'!$X$8:$X$107="NI"))+(('Food Audit Records - Quarter 4'!$B$8:$B$107=$I25)*('Food Audit Records - Quarter 4'!$X$8:$X$107="NI")))</f>
        <v>0</v>
      </c>
      <c r="AA25" s="94">
        <f t="array" ref="AA25">SUM((('Food Audit Records - Quarter 1'!$B$8:$B$107=$I25)*('Food Audit Records - Quarter 1'!$Y$8:$Y$107="NI"))+(('Food Audit Records - Quarter 2'!$B$8:$B$107=$I25)*('Food Audit Records - Quarter 2'!$Y$8:$Y$107="NI"))+(('Food Audit Records - Quarter 3'!$B$8:$B$107=$I25)*('Food Audit Records - Quarter 3'!$Y$8:$Y$107="NI"))+(('Food Audit Records - Quarter 4'!$B$8:$B$107=$I25)*('Food Audit Records - Quarter 4'!$Y$8:$Y$107="NI")))</f>
        <v>0</v>
      </c>
      <c r="AB25" s="96">
        <f t="array" ref="AB25">SUM((('Food Audit Records - Quarter 1'!$B$8:$B$107=$I25)*('Food Audit Records - Quarter 1'!$Z$8:$Z$107="NI"))+(('Food Audit Records - Quarter 2'!$B$8:$B$107=$I25)*('Food Audit Records - Quarter 2'!$Z$8:$Z$107="NI"))+(('Food Audit Records - Quarter 3'!$B$8:$B$107=$I25)*('Food Audit Records - Quarter 3'!$Z$8:$Z$107="NI"))+(('Food Audit Records - Quarter 4'!$B$8:$B$107=$I25)*('Food Audit Records - Quarter 4'!$Z$8:$Z$107="NI")))</f>
        <v>0</v>
      </c>
      <c r="AC25" s="96">
        <f t="array" ref="AC25">SUM((('Food Audit Records - Quarter 1'!$B$8:$B$107=$I25)*('Food Audit Records - Quarter 1'!$AA$8:$AA$107="NI"))+(('Food Audit Records - Quarter 2'!$B$8:$B$107=$I25)*('Food Audit Records - Quarter 2'!$AA$8:$AA$107="NI"))+(('Food Audit Records - Quarter 3'!$B$8:$B$107=$I25)*('Food Audit Records - Quarter 3'!$AA$8:$AA$107="NI"))+(('Food Audit Records - Quarter 4'!$B$8:$B$107=$I25)*('Food Audit Records - Quarter 4'!$AA$8:$AA$107="NI")))</f>
        <v>0</v>
      </c>
      <c r="AD25" s="96">
        <f t="array" ref="AD25">SUM((('Food Audit Records - Quarter 1'!$B$8:$B$107=$I25)*('Food Audit Records - Quarter 1'!$AB$8:$AB$107="NI"))+(('Food Audit Records - Quarter 2'!$B$8:$B$107=$I25)*('Food Audit Records - Quarter 2'!$AB$8:$AB$107="NI"))+(('Food Audit Records - Quarter 3'!$B$8:$B$107=$I25)*('Food Audit Records - Quarter 3'!$AB$8:$AB$107="NI"))+(('Food Audit Records - Quarter 4'!$B$8:$B$107=$I25)*('Food Audit Records - Quarter 4'!$AB$8:$AB$107="NI")))</f>
        <v>0</v>
      </c>
      <c r="AE25" s="102">
        <f t="array" ref="AE25">SUM((('Food Audit Records - Quarter 1'!$B$8:$B$107=$I25)*('Food Audit Records - Quarter 1'!$AC$8:$AC$107="NI"))+(('Food Audit Records - Quarter 2'!$B$8:$B$107=$I25)*('Food Audit Records - Quarter 2'!$AC$8:$AC$107="NI"))+(('Food Audit Records - Quarter 3'!$B$8:$B$107=$I25)*('Food Audit Records - Quarter 3'!$AC$8:$AC$107="NI"))+(('Food Audit Records - Quarter 4'!$B$8:$B$107=$I25)*('Food Audit Records - Quarter 4'!$AC$8:$AC$107="NI")))</f>
        <v>0</v>
      </c>
      <c r="AF25" s="103" t="str">
        <f>IF(ISERROR(VLOOKUP($I25,Sheet2!$A$2:$F$52,4,FALSE)),"",VLOOKUP($I25,Sheet2!$A$2:$F$52,4,FALSE))</f>
        <v/>
      </c>
      <c r="AG25" s="43"/>
      <c r="AH25" s="43"/>
    </row>
    <row r="26" spans="1:34" x14ac:dyDescent="0.2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97"/>
      <c r="AG26" s="43"/>
      <c r="AH26" s="43"/>
    </row>
    <row r="27" spans="1:34" x14ac:dyDescent="0.2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97"/>
      <c r="AG27" s="43"/>
      <c r="AH27" s="43"/>
    </row>
    <row r="28" spans="1:34" x14ac:dyDescent="0.2">
      <c r="A28" t="s">
        <v>132</v>
      </c>
      <c r="B28" s="43"/>
      <c r="C28" s="43"/>
      <c r="D28" s="43"/>
      <c r="E28" s="43"/>
      <c r="F28" s="43"/>
      <c r="G28" s="43"/>
      <c r="H28" s="43"/>
      <c r="I28" s="43" t="s">
        <v>132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97"/>
      <c r="AG28" s="43"/>
      <c r="AH28" s="43"/>
    </row>
    <row r="29" spans="1:34" x14ac:dyDescent="0.2">
      <c r="A29" s="43"/>
      <c r="B29" s="43"/>
      <c r="C29" s="43"/>
      <c r="D29" s="43"/>
      <c r="E29" s="43"/>
      <c r="F29" s="43"/>
      <c r="G29" s="43"/>
      <c r="H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97"/>
      <c r="AG29" s="43"/>
      <c r="AH29" s="43"/>
    </row>
    <row r="30" spans="1:34" x14ac:dyDescent="0.2">
      <c r="AF30" s="97"/>
      <c r="AG30" s="43"/>
      <c r="AH30" s="43"/>
    </row>
  </sheetData>
  <sheetProtection password="C468" sheet="1" objects="1" scenarios="1"/>
  <phoneticPr fontId="2" type="noConversion"/>
  <pageMargins left="0.75" right="0.75" top="1" bottom="1" header="0.5" footer="0.5"/>
  <pageSetup scale="83" orientation="landscape" r:id="rId1"/>
  <headerFooter alignWithMargins="0"/>
  <colBreaks count="1" manualBreakCount="1">
    <brk id="8" max="26" man="1"/>
  </colBreaks>
  <ignoredErrors>
    <ignoredError sqref="K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27"/>
  </sheetPr>
  <dimension ref="A1:AU24166"/>
  <sheetViews>
    <sheetView showZeros="0" zoomScale="95" zoomScaleNormal="95" zoomScaleSheetLayoutView="50" workbookViewId="0">
      <pane xSplit="2" ySplit="7" topLeftCell="C8" activePane="bottomRight" state="frozen"/>
      <selection activeCell="L17" sqref="L17"/>
      <selection pane="topRight" activeCell="L17" sqref="L17"/>
      <selection pane="bottomLeft" activeCell="L17" sqref="L17"/>
      <selection pane="bottomRight" activeCell="B8" sqref="B8"/>
    </sheetView>
  </sheetViews>
  <sheetFormatPr defaultRowHeight="12.75" x14ac:dyDescent="0.2"/>
  <cols>
    <col min="1" max="1" width="3.85546875" style="9" customWidth="1"/>
    <col min="2" max="2" width="18.7109375" style="1" customWidth="1"/>
    <col min="3" max="3" width="29.7109375" style="1" customWidth="1"/>
    <col min="4" max="4" width="22.5703125" style="1" customWidth="1"/>
    <col min="5" max="5" width="21.5703125" style="1" customWidth="1"/>
    <col min="6" max="6" width="14.5703125" style="1" customWidth="1"/>
    <col min="7" max="7" width="14" style="1" customWidth="1"/>
    <col min="8" max="29" width="5.28515625" style="1" customWidth="1"/>
    <col min="30" max="30" width="20.7109375" style="11" customWidth="1"/>
    <col min="31" max="31" width="56.5703125" style="2" customWidth="1"/>
    <col min="32" max="47" width="9.140625" style="2"/>
    <col min="48" max="16384" width="9.140625" style="1"/>
  </cols>
  <sheetData>
    <row r="1" spans="1:31" ht="13.5" thickBot="1" x14ac:dyDescent="0.25">
      <c r="A1" s="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15.75" customHeight="1" x14ac:dyDescent="0.25">
      <c r="A2" s="8"/>
      <c r="B2" s="164" t="s">
        <v>153</v>
      </c>
      <c r="C2" s="33"/>
      <c r="D2" s="17" t="s">
        <v>89</v>
      </c>
      <c r="E2" s="116">
        <f>'Contract Dates'!$B$8</f>
        <v>0</v>
      </c>
      <c r="F2" s="18"/>
      <c r="G2" s="132"/>
      <c r="H2" s="133"/>
      <c r="I2" s="133"/>
      <c r="J2" s="19"/>
      <c r="K2" s="13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"/>
      <c r="Y2" s="13"/>
      <c r="Z2" s="13"/>
      <c r="AA2" s="13"/>
      <c r="AB2" s="13"/>
      <c r="AC2" s="13"/>
    </row>
    <row r="3" spans="1:31" ht="17.25" customHeight="1" x14ac:dyDescent="0.25">
      <c r="A3" s="8"/>
      <c r="B3" s="165" t="s">
        <v>154</v>
      </c>
      <c r="C3" s="34"/>
      <c r="D3" s="25" t="s">
        <v>91</v>
      </c>
      <c r="E3" s="115">
        <f>'Contract Dates'!$B$9</f>
        <v>0</v>
      </c>
      <c r="F3" s="14" t="s">
        <v>90</v>
      </c>
      <c r="G3" s="15" t="str">
        <f>IF(ISERROR(VLOOKUP(E3,Lookup!C2:D20,2,FALSE)),"",VLOOKUP(E3,Lookup!C2:D20,2,FALSE))</f>
        <v/>
      </c>
      <c r="H3" s="16"/>
      <c r="I3" s="16"/>
      <c r="J3" s="26"/>
      <c r="K3" s="13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"/>
      <c r="Y3" s="13"/>
      <c r="Z3" s="13"/>
      <c r="AA3" s="13"/>
      <c r="AB3" s="13"/>
      <c r="AC3" s="13"/>
    </row>
    <row r="4" spans="1:31" ht="5.25" customHeight="1" thickBot="1" x14ac:dyDescent="0.3">
      <c r="A4" s="8"/>
      <c r="B4" s="12"/>
      <c r="C4" s="12"/>
      <c r="D4" s="20"/>
      <c r="E4" s="27"/>
      <c r="F4" s="21"/>
      <c r="G4" s="22"/>
      <c r="H4" s="23"/>
      <c r="I4" s="23"/>
      <c r="J4" s="24"/>
      <c r="K4" s="13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"/>
      <c r="Y4" s="13"/>
      <c r="Z4" s="13"/>
      <c r="AA4" s="13"/>
      <c r="AB4" s="13"/>
      <c r="AC4" s="13"/>
    </row>
    <row r="5" spans="1:31" ht="6.75" customHeight="1" thickBot="1" x14ac:dyDescent="0.4">
      <c r="A5" s="8"/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1" ht="16.5" customHeight="1" thickBot="1" x14ac:dyDescent="0.3">
      <c r="A6" s="8"/>
      <c r="B6" s="163"/>
      <c r="C6" s="131"/>
      <c r="D6" s="131" t="s">
        <v>83</v>
      </c>
      <c r="E6" s="131"/>
      <c r="F6" s="131"/>
      <c r="G6" s="131"/>
      <c r="H6" s="123"/>
      <c r="I6" s="135"/>
      <c r="J6" s="135"/>
      <c r="K6" s="135"/>
      <c r="L6" s="135"/>
      <c r="M6" s="135"/>
      <c r="N6" s="135"/>
      <c r="O6" s="135"/>
      <c r="P6" s="135"/>
      <c r="Q6" s="155" t="s">
        <v>84</v>
      </c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6"/>
      <c r="AD6" s="123"/>
      <c r="AE6" s="162" t="s">
        <v>117</v>
      </c>
    </row>
    <row r="7" spans="1:31" ht="13.5" thickBot="1" x14ac:dyDescent="0.25">
      <c r="A7" s="8" t="s">
        <v>79</v>
      </c>
      <c r="B7" s="3" t="s">
        <v>33</v>
      </c>
      <c r="C7" s="35" t="s">
        <v>130</v>
      </c>
      <c r="D7" s="4" t="s">
        <v>131</v>
      </c>
      <c r="E7" s="4" t="s">
        <v>137</v>
      </c>
      <c r="F7" s="4" t="s">
        <v>37</v>
      </c>
      <c r="G7" s="5" t="s">
        <v>116</v>
      </c>
      <c r="H7" s="6" t="s">
        <v>10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28" t="s">
        <v>32</v>
      </c>
      <c r="AD7" s="30" t="s">
        <v>82</v>
      </c>
      <c r="AE7" s="29" t="s">
        <v>38</v>
      </c>
    </row>
    <row r="8" spans="1:31" ht="15" customHeight="1" x14ac:dyDescent="0.2">
      <c r="A8" s="8">
        <v>1</v>
      </c>
      <c r="B8" s="63"/>
      <c r="C8" s="54"/>
      <c r="D8" s="55"/>
      <c r="E8" s="55"/>
      <c r="F8" s="56"/>
      <c r="G8" s="57"/>
      <c r="H8" s="106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D8" s="61" t="str">
        <f t="array" ref="AD8">IF(COUNTIF(H8:AC8,"J")&gt;0,"Joint Inspection",IF(COUNTIF(H8:AC8,"")&gt;0,"", IF(COUNTIF(H8:AC8,"NI")&gt;3,"Needs Improvement",IF(COUNTIF(H8:AC8,"NI")&lt;4,"Acceptable"))))</f>
        <v/>
      </c>
      <c r="AE8" s="62"/>
    </row>
    <row r="9" spans="1:31" ht="15" customHeight="1" x14ac:dyDescent="0.2">
      <c r="A9" s="8">
        <v>2</v>
      </c>
      <c r="B9" s="63"/>
      <c r="C9" s="64"/>
      <c r="D9" s="65"/>
      <c r="E9" s="65"/>
      <c r="F9" s="66"/>
      <c r="G9" s="67"/>
      <c r="H9" s="106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D9" s="61" t="str">
        <f t="array" ref="AD9">IF(COUNTIF(H9:AC9,"J")&gt;0,"Joint Inspection",IF(COUNTIF(H9:AC9,"")&gt;0,"", IF(COUNTIF(H9:AC9,"NI")&gt;3,"Needs Improvement",IF(COUNTIF(H9:AC9,"NI")&lt;4,"Acceptable"))))</f>
        <v/>
      </c>
      <c r="AE9" s="69"/>
    </row>
    <row r="10" spans="1:31" ht="15" customHeight="1" x14ac:dyDescent="0.2">
      <c r="A10" s="8">
        <v>3</v>
      </c>
      <c r="B10" s="63"/>
      <c r="C10" s="64"/>
      <c r="D10" s="65"/>
      <c r="E10" s="65"/>
      <c r="F10" s="66"/>
      <c r="G10" s="67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61" t="str">
        <f t="array" ref="AD10">IF(COUNTIF(H10:AC10,"J")&gt;0,"Joint Inspection",IF(COUNTIF(H10:AC10,"")&gt;0,"", IF(COUNTIF(H10:AC10,"NI")&gt;3,"Needs Improvement",IF(COUNTIF(H10:AC10,"NI")&lt;4,"Acceptable"))))</f>
        <v/>
      </c>
      <c r="AE10" s="69"/>
    </row>
    <row r="11" spans="1:31" ht="15" customHeight="1" x14ac:dyDescent="0.2">
      <c r="A11" s="8">
        <v>4</v>
      </c>
      <c r="B11" s="63"/>
      <c r="C11" s="64"/>
      <c r="D11" s="65"/>
      <c r="E11" s="65"/>
      <c r="F11" s="66"/>
      <c r="G11" s="67"/>
      <c r="H11" s="106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61" t="str">
        <f t="array" ref="AD11">IF(COUNTIF(H11:AC11,"J")&gt;0,"Joint Inspection",IF(COUNTIF(H11:AC11,"")&gt;0,"", IF(COUNTIF(H11:AC11,"NI")&gt;3,"Needs Improvement",IF(COUNTIF(H11:AC11,"NI")&lt;4,"Acceptable"))))</f>
        <v/>
      </c>
      <c r="AE11" s="69"/>
    </row>
    <row r="12" spans="1:31" ht="15" customHeight="1" x14ac:dyDescent="0.2">
      <c r="A12" s="8">
        <v>5</v>
      </c>
      <c r="B12" s="63"/>
      <c r="C12" s="64"/>
      <c r="D12" s="65"/>
      <c r="E12" s="65"/>
      <c r="F12" s="66"/>
      <c r="G12" s="67"/>
      <c r="H12" s="106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61" t="str">
        <f t="array" ref="AD12">IF(COUNTIF(H12:AC12,"J")&gt;0,"Joint Inspection",IF(COUNTIF(H12:AC12,"")&gt;0,"", IF(COUNTIF(H12:AC12,"NI")&gt;3,"Needs Improvement",IF(COUNTIF(H12:AC12,"NI")&lt;4,"Acceptable"))))</f>
        <v/>
      </c>
      <c r="AE12" s="69"/>
    </row>
    <row r="13" spans="1:31" ht="15" customHeight="1" x14ac:dyDescent="0.2">
      <c r="A13" s="8">
        <v>6</v>
      </c>
      <c r="B13" s="63"/>
      <c r="C13" s="64"/>
      <c r="D13" s="65"/>
      <c r="E13" s="65"/>
      <c r="F13" s="66"/>
      <c r="G13" s="67"/>
      <c r="H13" s="106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8"/>
      <c r="AD13" s="61" t="str">
        <f t="array" ref="AD13">IF(COUNTIF(H13:AC13,"J")&gt;0,"Joint Inspection",IF(COUNTIF(H13:AC13,"")&gt;0,"", IF(COUNTIF(H13:AC13,"NI")&gt;3,"Needs Improvement",IF(COUNTIF(H13:AC13,"NI")&lt;4,"Acceptable"))))</f>
        <v/>
      </c>
      <c r="AE13" s="69"/>
    </row>
    <row r="14" spans="1:31" ht="15" customHeight="1" x14ac:dyDescent="0.2">
      <c r="A14" s="8">
        <v>7</v>
      </c>
      <c r="B14" s="63"/>
      <c r="C14" s="64"/>
      <c r="D14" s="65"/>
      <c r="E14" s="65"/>
      <c r="F14" s="66"/>
      <c r="G14" s="67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8"/>
      <c r="AD14" s="61" t="str">
        <f t="array" ref="AD14">IF(COUNTIF(H14:AC14,"J")&gt;0,"Joint Inspection",IF(COUNTIF(H14:AC14,"")&gt;0,"", IF(COUNTIF(H14:AC14,"NI")&gt;3,"Needs Improvement",IF(COUNTIF(H14:AC14,"NI")&lt;4,"Acceptable"))))</f>
        <v/>
      </c>
      <c r="AE14" s="69"/>
    </row>
    <row r="15" spans="1:31" ht="15" customHeight="1" x14ac:dyDescent="0.2">
      <c r="A15" s="8">
        <v>8</v>
      </c>
      <c r="B15" s="63"/>
      <c r="C15" s="64"/>
      <c r="D15" s="65"/>
      <c r="E15" s="65"/>
      <c r="F15" s="66"/>
      <c r="G15" s="67"/>
      <c r="H15" s="106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8"/>
      <c r="AD15" s="61" t="str">
        <f t="array" ref="AD15">IF(COUNTIF(H15:AC15,"J")&gt;0,"Joint Inspection",IF(COUNTIF(H15:AC15,"")&gt;0,"", IF(COUNTIF(H15:AC15,"NI")&gt;3,"Needs Improvement",IF(COUNTIF(H15:AC15,"NI")&lt;4,"Acceptable"))))</f>
        <v/>
      </c>
      <c r="AE15" s="69"/>
    </row>
    <row r="16" spans="1:31" ht="15" customHeight="1" x14ac:dyDescent="0.2">
      <c r="A16" s="8">
        <v>9</v>
      </c>
      <c r="B16" s="63"/>
      <c r="C16" s="64"/>
      <c r="D16" s="65"/>
      <c r="E16" s="65"/>
      <c r="F16" s="66"/>
      <c r="G16" s="67"/>
      <c r="H16" s="106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8"/>
      <c r="AD16" s="61" t="str">
        <f t="array" ref="AD16">IF(COUNTIF(H16:AC16,"J")&gt;0,"Joint Inspection",IF(COUNTIF(H16:AC16,"")&gt;0,"", IF(COUNTIF(H16:AC16,"NI")&gt;3,"Needs Improvement",IF(COUNTIF(H16:AC16,"NI")&lt;4,"Acceptable"))))</f>
        <v/>
      </c>
      <c r="AE16" s="69"/>
    </row>
    <row r="17" spans="1:31" ht="15" customHeight="1" x14ac:dyDescent="0.2">
      <c r="A17" s="8">
        <v>10</v>
      </c>
      <c r="B17" s="63"/>
      <c r="C17" s="64"/>
      <c r="D17" s="65"/>
      <c r="E17" s="65"/>
      <c r="F17" s="66"/>
      <c r="G17" s="67"/>
      <c r="H17" s="106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8"/>
      <c r="AD17" s="61" t="str">
        <f t="array" ref="AD17">IF(COUNTIF(H17:AC17,"J")&gt;0,"Joint Inspection",IF(COUNTIF(H17:AC17,"")&gt;0,"", IF(COUNTIF(H17:AC17,"NI")&gt;3,"Needs Improvement",IF(COUNTIF(H17:AC17,"NI")&lt;4,"Acceptable"))))</f>
        <v/>
      </c>
      <c r="AE17" s="69"/>
    </row>
    <row r="18" spans="1:31" ht="15" customHeight="1" x14ac:dyDescent="0.2">
      <c r="A18" s="8">
        <v>11</v>
      </c>
      <c r="B18" s="63"/>
      <c r="C18" s="64"/>
      <c r="D18" s="65"/>
      <c r="E18" s="65"/>
      <c r="F18" s="66"/>
      <c r="G18" s="67"/>
      <c r="H18" s="106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8"/>
      <c r="AD18" s="61" t="str">
        <f t="array" ref="AD18">IF(COUNTIF(H18:AC18,"J")&gt;0,"Joint Inspection",IF(COUNTIF(H18:AC18,"")&gt;0,"", IF(COUNTIF(H18:AC18,"NI")&gt;3,"Needs Improvement",IF(COUNTIF(H18:AC18,"NI")&lt;4,"Acceptable"))))</f>
        <v/>
      </c>
      <c r="AE18" s="69"/>
    </row>
    <row r="19" spans="1:31" ht="15" customHeight="1" x14ac:dyDescent="0.2">
      <c r="A19" s="8">
        <v>12</v>
      </c>
      <c r="B19" s="63"/>
      <c r="C19" s="64"/>
      <c r="D19" s="70"/>
      <c r="E19" s="70"/>
      <c r="F19" s="70"/>
      <c r="G19" s="71"/>
      <c r="H19" s="106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61" t="str">
        <f t="array" ref="AD19">IF(COUNTIF(H19:AC19,"J")&gt;0,"Joint Inspection",IF(COUNTIF(H19:AC19,"")&gt;0,"", IF(COUNTIF(H19:AC19,"NI")&gt;3,"Needs Improvement",IF(COUNTIF(H19:AC19,"NI")&lt;4,"Acceptable"))))</f>
        <v/>
      </c>
      <c r="AE19" s="69"/>
    </row>
    <row r="20" spans="1:31" ht="15" customHeight="1" x14ac:dyDescent="0.2">
      <c r="A20" s="8">
        <v>13</v>
      </c>
      <c r="B20" s="63"/>
      <c r="C20" s="64"/>
      <c r="D20" s="70"/>
      <c r="E20" s="70"/>
      <c r="F20" s="70"/>
      <c r="G20" s="71"/>
      <c r="H20" s="106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8"/>
      <c r="AD20" s="61" t="str">
        <f t="array" ref="AD20">IF(COUNTIF(H20:AC20,"J")&gt;0,"Joint Inspection",IF(COUNTIF(H20:AC20,"")&gt;0,"", IF(COUNTIF(H20:AC20,"NI")&gt;3,"Needs Improvement",IF(COUNTIF(H20:AC20,"NI")&lt;4,"Acceptable"))))</f>
        <v/>
      </c>
      <c r="AE20" s="69"/>
    </row>
    <row r="21" spans="1:31" ht="15" customHeight="1" x14ac:dyDescent="0.2">
      <c r="A21" s="8">
        <v>14</v>
      </c>
      <c r="B21" s="63"/>
      <c r="C21" s="64"/>
      <c r="D21" s="70"/>
      <c r="E21" s="70"/>
      <c r="F21" s="70"/>
      <c r="G21" s="75"/>
      <c r="H21" s="106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8"/>
      <c r="AD21" s="61" t="str">
        <f t="array" ref="AD21">IF(COUNTIF(H21:AC21,"J")&gt;0,"Joint Inspection",IF(COUNTIF(H21:AC21,"")&gt;0,"", IF(COUNTIF(H21:AC21,"NI")&gt;3,"Needs Improvement",IF(COUNTIF(H21:AC21,"NI")&lt;4,"Acceptable"))))</f>
        <v/>
      </c>
      <c r="AE21" s="69"/>
    </row>
    <row r="22" spans="1:31" ht="15" customHeight="1" x14ac:dyDescent="0.2">
      <c r="A22" s="8">
        <v>15</v>
      </c>
      <c r="B22" s="63"/>
      <c r="C22" s="64"/>
      <c r="D22" s="70"/>
      <c r="E22" s="70"/>
      <c r="F22" s="70"/>
      <c r="G22" s="75"/>
      <c r="H22" s="106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  <c r="AD22" s="61" t="str">
        <f t="array" ref="AD22">IF(COUNTIF(H22:AC22,"J")&gt;0,"Joint Inspection",IF(COUNTIF(H22:AC22,"")&gt;0,"", IF(COUNTIF(H22:AC22,"NI")&gt;3,"Needs Improvement",IF(COUNTIF(H22:AC22,"NI")&lt;4,"Acceptable"))))</f>
        <v/>
      </c>
      <c r="AE22" s="69"/>
    </row>
    <row r="23" spans="1:31" ht="15" customHeight="1" x14ac:dyDescent="0.2">
      <c r="A23" s="8">
        <v>16</v>
      </c>
      <c r="B23" s="63"/>
      <c r="C23" s="64"/>
      <c r="D23" s="70"/>
      <c r="E23" s="70"/>
      <c r="F23" s="70"/>
      <c r="G23" s="75"/>
      <c r="H23" s="106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8"/>
      <c r="AD23" s="61" t="str">
        <f t="array" ref="AD23">IF(COUNTIF(H23:AC23,"J")&gt;0,"Joint Inspection",IF(COUNTIF(H23:AC23,"")&gt;0,"", IF(COUNTIF(H23:AC23,"NI")&gt;3,"Needs Improvement",IF(COUNTIF(H23:AC23,"NI")&lt;4,"Acceptable"))))</f>
        <v/>
      </c>
      <c r="AE23" s="69"/>
    </row>
    <row r="24" spans="1:31" ht="15" customHeight="1" x14ac:dyDescent="0.2">
      <c r="A24" s="8">
        <v>17</v>
      </c>
      <c r="B24" s="63"/>
      <c r="C24" s="64"/>
      <c r="D24" s="70"/>
      <c r="E24" s="70"/>
      <c r="F24" s="70"/>
      <c r="G24" s="75"/>
      <c r="H24" s="106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8"/>
      <c r="AD24" s="61" t="str">
        <f t="array" ref="AD24">IF(COUNTIF(H24:AC24,"J")&gt;0,"Joint Inspection",IF(COUNTIF(H24:AC24,"")&gt;0,"", IF(COUNTIF(H24:AC24,"NI")&gt;3,"Needs Improvement",IF(COUNTIF(H24:AC24,"NI")&lt;4,"Acceptable"))))</f>
        <v/>
      </c>
      <c r="AE24" s="69"/>
    </row>
    <row r="25" spans="1:31" ht="15" customHeight="1" x14ac:dyDescent="0.2">
      <c r="A25" s="8">
        <v>18</v>
      </c>
      <c r="B25" s="63"/>
      <c r="C25" s="64"/>
      <c r="D25" s="70"/>
      <c r="E25" s="70"/>
      <c r="F25" s="70"/>
      <c r="G25" s="75"/>
      <c r="H25" s="106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8"/>
      <c r="AD25" s="61" t="str">
        <f t="array" ref="AD25">IF(COUNTIF(H25:AC25,"J")&gt;0,"Joint Inspection",IF(COUNTIF(H25:AC25,"")&gt;0,"", IF(COUNTIF(H25:AC25,"NI")&gt;3,"Needs Improvement",IF(COUNTIF(H25:AC25,"NI")&lt;4,"Acceptable"))))</f>
        <v/>
      </c>
      <c r="AE25" s="69"/>
    </row>
    <row r="26" spans="1:31" ht="15" customHeight="1" x14ac:dyDescent="0.2">
      <c r="A26" s="8">
        <v>19</v>
      </c>
      <c r="B26" s="63"/>
      <c r="C26" s="64"/>
      <c r="D26" s="70"/>
      <c r="E26" s="70"/>
      <c r="F26" s="70"/>
      <c r="G26" s="75"/>
      <c r="H26" s="106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8"/>
      <c r="AD26" s="61" t="str">
        <f t="array" ref="AD26">IF(COUNTIF(H26:AC26,"J")&gt;0,"Joint Inspection",IF(COUNTIF(H26:AC26,"")&gt;0,"", IF(COUNTIF(H26:AC26,"NI")&gt;3,"Needs Improvement",IF(COUNTIF(H26:AC26,"NI")&lt;4,"Acceptable"))))</f>
        <v/>
      </c>
      <c r="AE26" s="69"/>
    </row>
    <row r="27" spans="1:31" ht="15" customHeight="1" x14ac:dyDescent="0.2">
      <c r="A27" s="8">
        <v>20</v>
      </c>
      <c r="B27" s="63"/>
      <c r="C27" s="64"/>
      <c r="D27" s="70"/>
      <c r="E27" s="70"/>
      <c r="F27" s="70"/>
      <c r="G27" s="75"/>
      <c r="H27" s="106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8"/>
      <c r="AD27" s="61" t="str">
        <f t="array" ref="AD27">IF(COUNTIF(H27:AC27,"J")&gt;0,"Joint Inspection",IF(COUNTIF(H27:AC27,"")&gt;0,"", IF(COUNTIF(H27:AC27,"NI")&gt;3,"Needs Improvement",IF(COUNTIF(H27:AC27,"NI")&lt;4,"Acceptable"))))</f>
        <v/>
      </c>
      <c r="AE27" s="69"/>
    </row>
    <row r="28" spans="1:31" ht="15" customHeight="1" x14ac:dyDescent="0.2">
      <c r="A28" s="8">
        <v>21</v>
      </c>
      <c r="B28" s="63"/>
      <c r="C28" s="64"/>
      <c r="D28" s="70"/>
      <c r="E28" s="70"/>
      <c r="F28" s="70"/>
      <c r="G28" s="75"/>
      <c r="H28" s="106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8"/>
      <c r="AD28" s="61" t="str">
        <f t="array" ref="AD28">IF(COUNTIF(H28:AC28,"J")&gt;0,"Joint Inspection",IF(COUNTIF(H28:AC28,"")&gt;0,"", IF(COUNTIF(H28:AC28,"NI")&gt;3,"Needs Improvement",IF(COUNTIF(H28:AC28,"NI")&lt;4,"Acceptable"))))</f>
        <v/>
      </c>
      <c r="AE28" s="69"/>
    </row>
    <row r="29" spans="1:31" ht="15" customHeight="1" x14ac:dyDescent="0.2">
      <c r="A29" s="8">
        <v>22</v>
      </c>
      <c r="B29" s="63"/>
      <c r="C29" s="64"/>
      <c r="D29" s="70"/>
      <c r="E29" s="70"/>
      <c r="F29" s="70"/>
      <c r="G29" s="75"/>
      <c r="H29" s="106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8"/>
      <c r="AD29" s="61" t="str">
        <f t="array" ref="AD29">IF(COUNTIF(H29:AC29,"J")&gt;0,"Joint Inspection",IF(COUNTIF(H29:AC29,"")&gt;0,"", IF(COUNTIF(H29:AC29,"NI")&gt;3,"Needs Improvement",IF(COUNTIF(H29:AC29,"NI")&lt;4,"Acceptable"))))</f>
        <v/>
      </c>
      <c r="AE29" s="69"/>
    </row>
    <row r="30" spans="1:31" ht="15" customHeight="1" x14ac:dyDescent="0.2">
      <c r="A30" s="8">
        <v>23</v>
      </c>
      <c r="B30" s="63"/>
      <c r="C30" s="64"/>
      <c r="D30" s="70"/>
      <c r="E30" s="70"/>
      <c r="F30" s="70"/>
      <c r="G30" s="75"/>
      <c r="H30" s="106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8"/>
      <c r="AD30" s="61" t="str">
        <f t="array" ref="AD30">IF(COUNTIF(H30:AC30,"J")&gt;0,"Joint Inspection",IF(COUNTIF(H30:AC30,"")&gt;0,"", IF(COUNTIF(H30:AC30,"NI")&gt;3,"Needs Improvement",IF(COUNTIF(H30:AC30,"NI")&lt;4,"Acceptable"))))</f>
        <v/>
      </c>
      <c r="AE30" s="69"/>
    </row>
    <row r="31" spans="1:31" ht="15" customHeight="1" x14ac:dyDescent="0.2">
      <c r="A31" s="8">
        <v>24</v>
      </c>
      <c r="B31" s="63"/>
      <c r="C31" s="64"/>
      <c r="D31" s="70"/>
      <c r="E31" s="70"/>
      <c r="F31" s="70"/>
      <c r="G31" s="75"/>
      <c r="H31" s="106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8"/>
      <c r="AD31" s="61" t="str">
        <f t="array" ref="AD31">IF(COUNTIF(H31:AC31,"J")&gt;0,"Joint Inspection",IF(COUNTIF(H31:AC31,"")&gt;0,"", IF(COUNTIF(H31:AC31,"NI")&gt;3,"Needs Improvement",IF(COUNTIF(H31:AC31,"NI")&lt;4,"Acceptable"))))</f>
        <v/>
      </c>
      <c r="AE31" s="69"/>
    </row>
    <row r="32" spans="1:31" ht="15" customHeight="1" x14ac:dyDescent="0.2">
      <c r="A32" s="8">
        <v>25</v>
      </c>
      <c r="B32" s="63"/>
      <c r="C32" s="64"/>
      <c r="D32" s="70"/>
      <c r="E32" s="70"/>
      <c r="F32" s="70"/>
      <c r="G32" s="75"/>
      <c r="H32" s="106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8"/>
      <c r="AD32" s="61" t="str">
        <f t="array" ref="AD32">IF(COUNTIF(H32:AC32,"J")&gt;0,"Joint Inspection",IF(COUNTIF(H32:AC32,"")&gt;0,"", IF(COUNTIF(H32:AC32,"NI")&gt;3,"Needs Improvement",IF(COUNTIF(H32:AC32,"NI")&lt;4,"Acceptable"))))</f>
        <v/>
      </c>
      <c r="AE32" s="69"/>
    </row>
    <row r="33" spans="1:31" ht="15" customHeight="1" x14ac:dyDescent="0.2">
      <c r="A33" s="8">
        <v>26</v>
      </c>
      <c r="B33" s="63"/>
      <c r="C33" s="64"/>
      <c r="D33" s="70"/>
      <c r="E33" s="70"/>
      <c r="F33" s="70"/>
      <c r="G33" s="75"/>
      <c r="H33" s="106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8"/>
      <c r="AD33" s="61" t="str">
        <f t="array" ref="AD33">IF(COUNTIF(H33:AC33,"J")&gt;0,"Joint Inspection",IF(COUNTIF(H33:AC33,"")&gt;0,"", IF(COUNTIF(H33:AC33,"NI")&gt;3,"Needs Improvement",IF(COUNTIF(H33:AC33,"NI")&lt;4,"Acceptable"))))</f>
        <v/>
      </c>
      <c r="AE33" s="69"/>
    </row>
    <row r="34" spans="1:31" ht="15" customHeight="1" x14ac:dyDescent="0.2">
      <c r="A34" s="8">
        <v>27</v>
      </c>
      <c r="B34" s="63"/>
      <c r="C34" s="64"/>
      <c r="D34" s="70"/>
      <c r="E34" s="70"/>
      <c r="F34" s="70"/>
      <c r="G34" s="75"/>
      <c r="H34" s="106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8"/>
      <c r="AD34" s="61" t="str">
        <f t="array" ref="AD34">IF(COUNTIF(H34:AC34,"J")&gt;0,"Joint Inspection",IF(COUNTIF(H34:AC34,"")&gt;0,"", IF(COUNTIF(H34:AC34,"NI")&gt;3,"Needs Improvement",IF(COUNTIF(H34:AC34,"NI")&lt;4,"Acceptable"))))</f>
        <v/>
      </c>
      <c r="AE34" s="69"/>
    </row>
    <row r="35" spans="1:31" ht="15" customHeight="1" x14ac:dyDescent="0.2">
      <c r="A35" s="8">
        <v>28</v>
      </c>
      <c r="B35" s="63"/>
      <c r="C35" s="64"/>
      <c r="D35" s="70"/>
      <c r="E35" s="70"/>
      <c r="F35" s="70"/>
      <c r="G35" s="75"/>
      <c r="H35" s="106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8"/>
      <c r="AD35" s="61" t="str">
        <f t="array" ref="AD35">IF(COUNTIF(H35:AC35,"J")&gt;0,"Joint Inspection",IF(COUNTIF(H35:AC35,"")&gt;0,"", IF(COUNTIF(H35:AC35,"NI")&gt;3,"Needs Improvement",IF(COUNTIF(H35:AC35,"NI")&lt;4,"Acceptable"))))</f>
        <v/>
      </c>
      <c r="AE35" s="69"/>
    </row>
    <row r="36" spans="1:31" ht="15" customHeight="1" x14ac:dyDescent="0.2">
      <c r="A36" s="8">
        <v>29</v>
      </c>
      <c r="B36" s="63"/>
      <c r="C36" s="64"/>
      <c r="D36" s="70"/>
      <c r="E36" s="70"/>
      <c r="F36" s="70"/>
      <c r="G36" s="75"/>
      <c r="H36" s="106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8"/>
      <c r="AD36" s="61" t="str">
        <f t="array" ref="AD36">IF(COUNTIF(H36:AC36,"J")&gt;0,"Joint Inspection",IF(COUNTIF(H36:AC36,"")&gt;0,"", IF(COUNTIF(H36:AC36,"NI")&gt;3,"Needs Improvement",IF(COUNTIF(H36:AC36,"NI")&lt;4,"Acceptable"))))</f>
        <v/>
      </c>
      <c r="AE36" s="69"/>
    </row>
    <row r="37" spans="1:31" ht="15" customHeight="1" x14ac:dyDescent="0.2">
      <c r="A37" s="8">
        <v>30</v>
      </c>
      <c r="B37" s="63"/>
      <c r="C37" s="64"/>
      <c r="D37" s="70"/>
      <c r="E37" s="70"/>
      <c r="F37" s="70"/>
      <c r="G37" s="75"/>
      <c r="H37" s="106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8"/>
      <c r="AD37" s="61" t="str">
        <f t="array" ref="AD37">IF(COUNTIF(H37:AC37,"J")&gt;0,"Joint Inspection",IF(COUNTIF(H37:AC37,"")&gt;0,"", IF(COUNTIF(H37:AC37,"NI")&gt;3,"Needs Improvement",IF(COUNTIF(H37:AC37,"NI")&lt;4,"Acceptable"))))</f>
        <v/>
      </c>
      <c r="AE37" s="69"/>
    </row>
    <row r="38" spans="1:31" ht="15" customHeight="1" x14ac:dyDescent="0.2">
      <c r="A38" s="8">
        <v>31</v>
      </c>
      <c r="B38" s="63"/>
      <c r="C38" s="64"/>
      <c r="D38" s="70"/>
      <c r="E38" s="70"/>
      <c r="F38" s="70"/>
      <c r="G38" s="75"/>
      <c r="H38" s="106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8"/>
      <c r="AD38" s="61" t="str">
        <f t="array" ref="AD38">IF(COUNTIF(H38:AC38,"J")&gt;0,"Joint Inspection",IF(COUNTIF(H38:AC38,"")&gt;0,"", IF(COUNTIF(H38:AC38,"NI")&gt;3,"Needs Improvement",IF(COUNTIF(H38:AC38,"NI")&lt;4,"Acceptable"))))</f>
        <v/>
      </c>
      <c r="AE38" s="69"/>
    </row>
    <row r="39" spans="1:31" ht="15" customHeight="1" x14ac:dyDescent="0.2">
      <c r="A39" s="8">
        <v>32</v>
      </c>
      <c r="B39" s="63"/>
      <c r="C39" s="64"/>
      <c r="D39" s="70"/>
      <c r="E39" s="70"/>
      <c r="F39" s="70"/>
      <c r="G39" s="75"/>
      <c r="H39" s="76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5"/>
      <c r="AD39" s="61" t="str">
        <f t="array" ref="AD39">IF(COUNTIF(H39:AC39,"J")&gt;0,"Joint Inspection",IF(COUNTIF(H39:AC39,"")&gt;0,"", IF(COUNTIF(H39:AC39,"NI")&gt;3,"Needs Improvement",IF(COUNTIF(H39:AC39,"NI")&lt;4,"Acceptable"))))</f>
        <v/>
      </c>
      <c r="AE39" s="69"/>
    </row>
    <row r="40" spans="1:31" ht="15" customHeight="1" x14ac:dyDescent="0.2">
      <c r="A40" s="8">
        <v>33</v>
      </c>
      <c r="B40" s="63"/>
      <c r="C40" s="64"/>
      <c r="D40" s="70"/>
      <c r="E40" s="70"/>
      <c r="F40" s="70"/>
      <c r="G40" s="75"/>
      <c r="H40" s="76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5"/>
      <c r="AD40" s="61" t="str">
        <f t="array" ref="AD40">IF(COUNTIF(H40:AC40,"J")&gt;0,"Joint Inspection",IF(COUNTIF(H40:AC40,"")&gt;0,"", IF(COUNTIF(H40:AC40,"NI")&gt;3,"Needs Improvement",IF(COUNTIF(H40:AC40,"NI")&lt;4,"Acceptable"))))</f>
        <v/>
      </c>
      <c r="AE40" s="69"/>
    </row>
    <row r="41" spans="1:31" ht="15" customHeight="1" x14ac:dyDescent="0.2">
      <c r="A41" s="8">
        <v>34</v>
      </c>
      <c r="B41" s="63"/>
      <c r="C41" s="64"/>
      <c r="D41" s="70"/>
      <c r="E41" s="70"/>
      <c r="F41" s="70"/>
      <c r="G41" s="75"/>
      <c r="H41" s="76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5"/>
      <c r="AD41" s="61" t="str">
        <f t="array" ref="AD41">IF(COUNTIF(H41:AC41,"J")&gt;0,"Joint Inspection",IF(COUNTIF(H41:AC41,"")&gt;0,"", IF(COUNTIF(H41:AC41,"NI")&gt;3,"Needs Improvement",IF(COUNTIF(H41:AC41,"NI")&lt;4,"Acceptable"))))</f>
        <v/>
      </c>
      <c r="AE41" s="69"/>
    </row>
    <row r="42" spans="1:31" ht="15" customHeight="1" x14ac:dyDescent="0.2">
      <c r="A42" s="8">
        <v>35</v>
      </c>
      <c r="B42" s="63"/>
      <c r="C42" s="64"/>
      <c r="D42" s="70"/>
      <c r="E42" s="70"/>
      <c r="F42" s="70"/>
      <c r="G42" s="75"/>
      <c r="H42" s="76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5"/>
      <c r="AD42" s="61" t="str">
        <f t="array" ref="AD42">IF(COUNTIF(H42:AC42,"J")&gt;0,"Joint Inspection",IF(COUNTIF(H42:AC42,"")&gt;0,"", IF(COUNTIF(H42:AC42,"NI")&gt;3,"Needs Improvement",IF(COUNTIF(H42:AC42,"NI")&lt;4,"Acceptable"))))</f>
        <v/>
      </c>
      <c r="AE42" s="69"/>
    </row>
    <row r="43" spans="1:31" ht="15" customHeight="1" x14ac:dyDescent="0.2">
      <c r="A43" s="8">
        <v>36</v>
      </c>
      <c r="B43" s="63"/>
      <c r="C43" s="64"/>
      <c r="D43" s="70"/>
      <c r="E43" s="70"/>
      <c r="F43" s="70"/>
      <c r="G43" s="75"/>
      <c r="H43" s="76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5"/>
      <c r="AD43" s="61" t="str">
        <f t="array" ref="AD43">IF(COUNTIF(H43:AC43,"J")&gt;0,"Joint Inspection",IF(COUNTIF(H43:AC43,"")&gt;0,"", IF(COUNTIF(H43:AC43,"NI")&gt;3,"Needs Improvement",IF(COUNTIF(H43:AC43,"NI")&lt;4,"Acceptable"))))</f>
        <v/>
      </c>
      <c r="AE43" s="69"/>
    </row>
    <row r="44" spans="1:31" ht="15" customHeight="1" x14ac:dyDescent="0.2">
      <c r="A44" s="8">
        <v>37</v>
      </c>
      <c r="B44" s="63"/>
      <c r="C44" s="64"/>
      <c r="D44" s="70"/>
      <c r="E44" s="70"/>
      <c r="F44" s="70"/>
      <c r="G44" s="75"/>
      <c r="H44" s="76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5"/>
      <c r="AD44" s="61" t="str">
        <f t="array" ref="AD44">IF(COUNTIF(H44:AC44,"J")&gt;0,"Joint Inspection",IF(COUNTIF(H44:AC44,"")&gt;0,"", IF(COUNTIF(H44:AC44,"NI")&gt;3,"Needs Improvement",IF(COUNTIF(H44:AC44,"NI")&lt;4,"Acceptable"))))</f>
        <v/>
      </c>
      <c r="AE44" s="69"/>
    </row>
    <row r="45" spans="1:31" ht="15" customHeight="1" x14ac:dyDescent="0.2">
      <c r="A45" s="8">
        <v>38</v>
      </c>
      <c r="B45" s="63"/>
      <c r="C45" s="64"/>
      <c r="D45" s="70"/>
      <c r="E45" s="70"/>
      <c r="F45" s="70"/>
      <c r="G45" s="75"/>
      <c r="H45" s="76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5"/>
      <c r="AD45" s="61" t="str">
        <f t="array" ref="AD45">IF(COUNTIF(H45:AC45,"J")&gt;0,"Joint Inspection",IF(COUNTIF(H45:AC45,"")&gt;0,"", IF(COUNTIF(H45:AC45,"NI")&gt;3,"Needs Improvement",IF(COUNTIF(H45:AC45,"NI")&lt;4,"Acceptable"))))</f>
        <v/>
      </c>
      <c r="AE45" s="69"/>
    </row>
    <row r="46" spans="1:31" ht="15" customHeight="1" x14ac:dyDescent="0.2">
      <c r="A46" s="8">
        <v>39</v>
      </c>
      <c r="B46" s="63"/>
      <c r="C46" s="64"/>
      <c r="D46" s="70"/>
      <c r="E46" s="70"/>
      <c r="F46" s="70"/>
      <c r="G46" s="75"/>
      <c r="H46" s="76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5"/>
      <c r="AD46" s="61" t="str">
        <f t="array" ref="AD46">IF(COUNTIF(H46:AC46,"J")&gt;0,"Joint Inspection",IF(COUNTIF(H46:AC46,"")&gt;0,"", IF(COUNTIF(H46:AC46,"NI")&gt;3,"Needs Improvement",IF(COUNTIF(H46:AC46,"NI")&lt;4,"Acceptable"))))</f>
        <v/>
      </c>
      <c r="AE46" s="69"/>
    </row>
    <row r="47" spans="1:31" ht="15" customHeight="1" x14ac:dyDescent="0.2">
      <c r="A47" s="8">
        <v>40</v>
      </c>
      <c r="B47" s="63"/>
      <c r="C47" s="64"/>
      <c r="D47" s="70"/>
      <c r="E47" s="70"/>
      <c r="F47" s="70"/>
      <c r="G47" s="75"/>
      <c r="H47" s="76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5"/>
      <c r="AD47" s="61" t="str">
        <f t="array" ref="AD47">IF(COUNTIF(H47:AC47,"J")&gt;0,"Joint Inspection",IF(COUNTIF(H47:AC47,"")&gt;0,"", IF(COUNTIF(H47:AC47,"NI")&gt;3,"Needs Improvement",IF(COUNTIF(H47:AC47,"NI")&lt;4,"Acceptable"))))</f>
        <v/>
      </c>
      <c r="AE47" s="69"/>
    </row>
    <row r="48" spans="1:31" ht="15" customHeight="1" x14ac:dyDescent="0.2">
      <c r="A48" s="8">
        <v>41</v>
      </c>
      <c r="B48" s="63"/>
      <c r="C48" s="64"/>
      <c r="D48" s="70"/>
      <c r="E48" s="70"/>
      <c r="F48" s="70"/>
      <c r="G48" s="75"/>
      <c r="H48" s="76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5"/>
      <c r="AD48" s="61" t="str">
        <f t="array" ref="AD48">IF(COUNTIF(H48:AC48,"J")&gt;0,"Joint Inspection",IF(COUNTIF(H48:AC48,"")&gt;0,"", IF(COUNTIF(H48:AC48,"NI")&gt;3,"Needs Improvement",IF(COUNTIF(H48:AC48,"NI")&lt;4,"Acceptable"))))</f>
        <v/>
      </c>
      <c r="AE48" s="69"/>
    </row>
    <row r="49" spans="1:31" ht="15" customHeight="1" x14ac:dyDescent="0.2">
      <c r="A49" s="8">
        <v>42</v>
      </c>
      <c r="B49" s="63"/>
      <c r="C49" s="64"/>
      <c r="D49" s="70"/>
      <c r="E49" s="70"/>
      <c r="F49" s="70"/>
      <c r="G49" s="75"/>
      <c r="H49" s="76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5"/>
      <c r="AD49" s="61" t="str">
        <f t="array" ref="AD49">IF(COUNTIF(H49:AC49,"J")&gt;0,"Joint Inspection",IF(COUNTIF(H49:AC49,"")&gt;0,"", IF(COUNTIF(H49:AC49,"NI")&gt;3,"Needs Improvement",IF(COUNTIF(H49:AC49,"NI")&lt;4,"Acceptable"))))</f>
        <v/>
      </c>
      <c r="AE49" s="69"/>
    </row>
    <row r="50" spans="1:31" ht="15" customHeight="1" x14ac:dyDescent="0.2">
      <c r="A50" s="8">
        <v>43</v>
      </c>
      <c r="B50" s="63"/>
      <c r="C50" s="64"/>
      <c r="D50" s="70"/>
      <c r="E50" s="70"/>
      <c r="F50" s="70"/>
      <c r="G50" s="75"/>
      <c r="H50" s="76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5"/>
      <c r="AD50" s="61" t="str">
        <f t="array" ref="AD50">IF(COUNTIF(H50:AC50,"J")&gt;0,"Joint Inspection",IF(COUNTIF(H50:AC50,"")&gt;0,"", IF(COUNTIF(H50:AC50,"NI")&gt;3,"Needs Improvement",IF(COUNTIF(H50:AC50,"NI")&lt;4,"Acceptable"))))</f>
        <v/>
      </c>
      <c r="AE50" s="69"/>
    </row>
    <row r="51" spans="1:31" ht="15" customHeight="1" x14ac:dyDescent="0.2">
      <c r="A51" s="8">
        <v>44</v>
      </c>
      <c r="B51" s="63"/>
      <c r="C51" s="64"/>
      <c r="D51" s="70"/>
      <c r="E51" s="70"/>
      <c r="F51" s="70"/>
      <c r="G51" s="75"/>
      <c r="H51" s="76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5"/>
      <c r="AD51" s="61" t="str">
        <f t="array" ref="AD51">IF(COUNTIF(H51:AC51,"J")&gt;0,"Joint Inspection",IF(COUNTIF(H51:AC51,"")&gt;0,"", IF(COUNTIF(H51:AC51,"NI")&gt;3,"Needs Improvement",IF(COUNTIF(H51:AC51,"NI")&lt;4,"Acceptable"))))</f>
        <v/>
      </c>
      <c r="AE51" s="69"/>
    </row>
    <row r="52" spans="1:31" ht="15" customHeight="1" x14ac:dyDescent="0.2">
      <c r="A52" s="8">
        <v>45</v>
      </c>
      <c r="B52" s="63"/>
      <c r="C52" s="64"/>
      <c r="D52" s="70"/>
      <c r="E52" s="70"/>
      <c r="F52" s="70"/>
      <c r="G52" s="75"/>
      <c r="H52" s="76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5"/>
      <c r="AD52" s="61" t="str">
        <f t="array" ref="AD52">IF(COUNTIF(H52:AC52,"J")&gt;0,"Joint Inspection",IF(COUNTIF(H52:AC52,"")&gt;0,"", IF(COUNTIF(H52:AC52,"NI")&gt;3,"Needs Improvement",IF(COUNTIF(H52:AC52,"NI")&lt;4,"Acceptable"))))</f>
        <v/>
      </c>
      <c r="AE52" s="69"/>
    </row>
    <row r="53" spans="1:31" ht="15" customHeight="1" x14ac:dyDescent="0.2">
      <c r="A53" s="8">
        <v>46</v>
      </c>
      <c r="B53" s="63"/>
      <c r="C53" s="64"/>
      <c r="D53" s="70"/>
      <c r="E53" s="70"/>
      <c r="F53" s="70"/>
      <c r="G53" s="75"/>
      <c r="H53" s="76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5"/>
      <c r="AD53" s="61" t="str">
        <f t="array" ref="AD53">IF(COUNTIF(H53:AC53,"J")&gt;0,"Joint Inspection",IF(COUNTIF(H53:AC53,"")&gt;0,"", IF(COUNTIF(H53:AC53,"NI")&gt;3,"Needs Improvement",IF(COUNTIF(H53:AC53,"NI")&lt;4,"Acceptable"))))</f>
        <v/>
      </c>
      <c r="AE53" s="69"/>
    </row>
    <row r="54" spans="1:31" ht="15" customHeight="1" x14ac:dyDescent="0.2">
      <c r="A54" s="8">
        <v>47</v>
      </c>
      <c r="B54" s="63"/>
      <c r="C54" s="64"/>
      <c r="D54" s="70"/>
      <c r="E54" s="70"/>
      <c r="F54" s="70"/>
      <c r="G54" s="75"/>
      <c r="H54" s="76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5"/>
      <c r="AD54" s="61" t="str">
        <f t="array" ref="AD54">IF(COUNTIF(H54:AC54,"J")&gt;0,"Joint Inspection",IF(COUNTIF(H54:AC54,"")&gt;0,"", IF(COUNTIF(H54:AC54,"NI")&gt;3,"Needs Improvement",IF(COUNTIF(H54:AC54,"NI")&lt;4,"Acceptable"))))</f>
        <v/>
      </c>
      <c r="AE54" s="69"/>
    </row>
    <row r="55" spans="1:31" ht="15" customHeight="1" x14ac:dyDescent="0.2">
      <c r="A55" s="8">
        <v>48</v>
      </c>
      <c r="B55" s="63"/>
      <c r="C55" s="64"/>
      <c r="D55" s="77"/>
      <c r="E55" s="77"/>
      <c r="F55" s="77"/>
      <c r="G55" s="78"/>
      <c r="H55" s="79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8"/>
      <c r="AD55" s="61" t="str">
        <f t="array" ref="AD55">IF(COUNTIF(H55:AC55,"J")&gt;0,"Joint Inspection",IF(COUNTIF(H55:AC55,"")&gt;0,"", IF(COUNTIF(H55:AC55,"NI")&gt;3,"Needs Improvement",IF(COUNTIF(H55:AC55,"NI")&lt;4,"Acceptable"))))</f>
        <v/>
      </c>
      <c r="AE55" s="69"/>
    </row>
    <row r="56" spans="1:31" ht="15" customHeight="1" x14ac:dyDescent="0.2">
      <c r="A56" s="8">
        <v>49</v>
      </c>
      <c r="B56" s="63"/>
      <c r="C56" s="64"/>
      <c r="D56" s="77"/>
      <c r="E56" s="77"/>
      <c r="F56" s="77"/>
      <c r="G56" s="78"/>
      <c r="H56" s="79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8"/>
      <c r="AD56" s="61" t="str">
        <f t="array" ref="AD56">IF(COUNTIF(H56:AC56,"J")&gt;0,"Joint Inspection",IF(COUNTIF(H56:AC56,"")&gt;0,"", IF(COUNTIF(H56:AC56,"NI")&gt;3,"Needs Improvement",IF(COUNTIF(H56:AC56,"NI")&lt;4,"Acceptable"))))</f>
        <v/>
      </c>
      <c r="AE56" s="69"/>
    </row>
    <row r="57" spans="1:31" ht="15" customHeight="1" x14ac:dyDescent="0.2">
      <c r="A57" s="8">
        <v>50</v>
      </c>
      <c r="B57" s="63"/>
      <c r="C57" s="64"/>
      <c r="D57" s="77"/>
      <c r="E57" s="77"/>
      <c r="F57" s="77"/>
      <c r="G57" s="78"/>
      <c r="H57" s="79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8"/>
      <c r="AD57" s="61" t="str">
        <f t="array" ref="AD57">IF(COUNTIF(H57:AC57,"J")&gt;0,"Joint Inspection",IF(COUNTIF(H57:AC57,"")&gt;0,"", IF(COUNTIF(H57:AC57,"NI")&gt;3,"Needs Improvement",IF(COUNTIF(H57:AC57,"NI")&lt;4,"Acceptable"))))</f>
        <v/>
      </c>
      <c r="AE57" s="69"/>
    </row>
    <row r="58" spans="1:31" ht="15" customHeight="1" x14ac:dyDescent="0.2">
      <c r="A58" s="8">
        <v>51</v>
      </c>
      <c r="B58" s="63"/>
      <c r="C58" s="64"/>
      <c r="D58" s="77"/>
      <c r="E58" s="77"/>
      <c r="F58" s="77"/>
      <c r="G58" s="78"/>
      <c r="H58" s="79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8"/>
      <c r="AD58" s="61" t="str">
        <f t="array" ref="AD58">IF(COUNTIF(H58:AC58,"J")&gt;0,"Joint Inspection",IF(COUNTIF(H58:AC58,"")&gt;0,"", IF(COUNTIF(H58:AC58,"NI")&gt;3,"Needs Improvement",IF(COUNTIF(H58:AC58,"NI")&lt;4,"Acceptable"))))</f>
        <v/>
      </c>
      <c r="AE58" s="69"/>
    </row>
    <row r="59" spans="1:31" ht="15" customHeight="1" x14ac:dyDescent="0.2">
      <c r="A59" s="8">
        <v>52</v>
      </c>
      <c r="B59" s="63"/>
      <c r="C59" s="64"/>
      <c r="D59" s="77"/>
      <c r="E59" s="77"/>
      <c r="F59" s="77"/>
      <c r="G59" s="78"/>
      <c r="H59" s="79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8"/>
      <c r="AD59" s="61" t="str">
        <f t="array" ref="AD59">IF(COUNTIF(H59:AC59,"J")&gt;0,"Joint Inspection",IF(COUNTIF(H59:AC59,"")&gt;0,"", IF(COUNTIF(H59:AC59,"NI")&gt;3,"Needs Improvement",IF(COUNTIF(H59:AC59,"NI")&lt;4,"Acceptable"))))</f>
        <v/>
      </c>
      <c r="AE59" s="69"/>
    </row>
    <row r="60" spans="1:31" ht="15" customHeight="1" x14ac:dyDescent="0.2">
      <c r="A60" s="8">
        <v>53</v>
      </c>
      <c r="B60" s="63"/>
      <c r="C60" s="64"/>
      <c r="D60" s="77"/>
      <c r="E60" s="77"/>
      <c r="F60" s="77"/>
      <c r="G60" s="78"/>
      <c r="H60" s="79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8"/>
      <c r="AD60" s="61" t="str">
        <f t="array" ref="AD60">IF(COUNTIF(H60:AC60,"J")&gt;0,"Joint Inspection",IF(COUNTIF(H60:AC60,"")&gt;0,"", IF(COUNTIF(H60:AC60,"NI")&gt;3,"Needs Improvement",IF(COUNTIF(H60:AC60,"NI")&lt;4,"Acceptable"))))</f>
        <v/>
      </c>
      <c r="AE60" s="69"/>
    </row>
    <row r="61" spans="1:31" ht="15" customHeight="1" x14ac:dyDescent="0.2">
      <c r="A61" s="8">
        <v>54</v>
      </c>
      <c r="B61" s="63"/>
      <c r="C61" s="64"/>
      <c r="D61" s="77"/>
      <c r="E61" s="77"/>
      <c r="F61" s="77"/>
      <c r="G61" s="78"/>
      <c r="H61" s="79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8"/>
      <c r="AD61" s="61" t="str">
        <f t="array" ref="AD61">IF(COUNTIF(H61:AC61,"J")&gt;0,"Joint Inspection",IF(COUNTIF(H61:AC61,"")&gt;0,"", IF(COUNTIF(H61:AC61,"NI")&gt;3,"Needs Improvement",IF(COUNTIF(H61:AC61,"NI")&lt;4,"Acceptable"))))</f>
        <v/>
      </c>
      <c r="AE61" s="69"/>
    </row>
    <row r="62" spans="1:31" ht="15" customHeight="1" x14ac:dyDescent="0.2">
      <c r="A62" s="8">
        <v>55</v>
      </c>
      <c r="B62" s="63"/>
      <c r="C62" s="64"/>
      <c r="D62" s="77"/>
      <c r="E62" s="77"/>
      <c r="F62" s="77"/>
      <c r="G62" s="78"/>
      <c r="H62" s="79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8"/>
      <c r="AD62" s="61" t="str">
        <f t="array" ref="AD62">IF(COUNTIF(H62:AC62,"J")&gt;0,"Joint Inspection",IF(COUNTIF(H62:AC62,"")&gt;0,"", IF(COUNTIF(H62:AC62,"NI")&gt;3,"Needs Improvement",IF(COUNTIF(H62:AC62,"NI")&lt;4,"Acceptable"))))</f>
        <v/>
      </c>
      <c r="AE62" s="69"/>
    </row>
    <row r="63" spans="1:31" ht="15" customHeight="1" x14ac:dyDescent="0.2">
      <c r="A63" s="8">
        <v>56</v>
      </c>
      <c r="B63" s="63"/>
      <c r="C63" s="64"/>
      <c r="D63" s="77"/>
      <c r="E63" s="77"/>
      <c r="F63" s="77"/>
      <c r="G63" s="78"/>
      <c r="H63" s="79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8"/>
      <c r="AD63" s="61" t="str">
        <f t="array" ref="AD63">IF(COUNTIF(H63:AC63,"J")&gt;0,"Joint Inspection",IF(COUNTIF(H63:AC63,"")&gt;0,"", IF(COUNTIF(H63:AC63,"NI")&gt;3,"Needs Improvement",IF(COUNTIF(H63:AC63,"NI")&lt;4,"Acceptable"))))</f>
        <v/>
      </c>
      <c r="AE63" s="69"/>
    </row>
    <row r="64" spans="1:31" ht="15" customHeight="1" x14ac:dyDescent="0.2">
      <c r="A64" s="8">
        <v>57</v>
      </c>
      <c r="B64" s="63"/>
      <c r="C64" s="64"/>
      <c r="D64" s="77"/>
      <c r="E64" s="77"/>
      <c r="F64" s="77"/>
      <c r="G64" s="78"/>
      <c r="H64" s="79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8"/>
      <c r="AD64" s="61" t="str">
        <f t="array" ref="AD64">IF(COUNTIF(H64:AC64,"J")&gt;0,"Joint Inspection",IF(COUNTIF(H64:AC64,"")&gt;0,"", IF(COUNTIF(H64:AC64,"NI")&gt;3,"Needs Improvement",IF(COUNTIF(H64:AC64,"NI")&lt;4,"Acceptable"))))</f>
        <v/>
      </c>
      <c r="AE64" s="69"/>
    </row>
    <row r="65" spans="1:31" ht="15" customHeight="1" x14ac:dyDescent="0.2">
      <c r="A65" s="8">
        <v>58</v>
      </c>
      <c r="B65" s="63"/>
      <c r="C65" s="64"/>
      <c r="D65" s="77"/>
      <c r="E65" s="77"/>
      <c r="F65" s="77"/>
      <c r="G65" s="78"/>
      <c r="H65" s="79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8"/>
      <c r="AD65" s="61" t="str">
        <f t="array" ref="AD65">IF(COUNTIF(H65:AC65,"J")&gt;0,"Joint Inspection",IF(COUNTIF(H65:AC65,"")&gt;0,"", IF(COUNTIF(H65:AC65,"NI")&gt;3,"Needs Improvement",IF(COUNTIF(H65:AC65,"NI")&lt;4,"Acceptable"))))</f>
        <v/>
      </c>
      <c r="AE65" s="69"/>
    </row>
    <row r="66" spans="1:31" ht="15" customHeight="1" x14ac:dyDescent="0.2">
      <c r="A66" s="8">
        <v>59</v>
      </c>
      <c r="B66" s="63"/>
      <c r="C66" s="64"/>
      <c r="D66" s="77"/>
      <c r="E66" s="77"/>
      <c r="F66" s="77"/>
      <c r="G66" s="78"/>
      <c r="H66" s="79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/>
      <c r="AD66" s="61" t="str">
        <f t="array" ref="AD66">IF(COUNTIF(H66:AC66,"J")&gt;0,"Joint Inspection",IF(COUNTIF(H66:AC66,"")&gt;0,"", IF(COUNTIF(H66:AC66,"NI")&gt;3,"Needs Improvement",IF(COUNTIF(H66:AC66,"NI")&lt;4,"Acceptable"))))</f>
        <v/>
      </c>
      <c r="AE66" s="69"/>
    </row>
    <row r="67" spans="1:31" ht="15" customHeight="1" x14ac:dyDescent="0.2">
      <c r="A67" s="8">
        <v>60</v>
      </c>
      <c r="B67" s="63"/>
      <c r="C67" s="64"/>
      <c r="D67" s="77"/>
      <c r="E67" s="77"/>
      <c r="F67" s="77"/>
      <c r="G67" s="78"/>
      <c r="H67" s="79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/>
      <c r="AD67" s="61" t="str">
        <f t="array" ref="AD67">IF(COUNTIF(H67:AC67,"J")&gt;0,"Joint Inspection",IF(COUNTIF(H67:AC67,"")&gt;0,"", IF(COUNTIF(H67:AC67,"NI")&gt;3,"Needs Improvement",IF(COUNTIF(H67:AC67,"NI")&lt;4,"Acceptable"))))</f>
        <v/>
      </c>
      <c r="AE67" s="69"/>
    </row>
    <row r="68" spans="1:31" ht="15" customHeight="1" x14ac:dyDescent="0.2">
      <c r="A68" s="8">
        <v>61</v>
      </c>
      <c r="B68" s="63"/>
      <c r="C68" s="64"/>
      <c r="D68" s="77"/>
      <c r="E68" s="77"/>
      <c r="F68" s="77"/>
      <c r="G68" s="78"/>
      <c r="H68" s="79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8"/>
      <c r="AD68" s="61" t="str">
        <f t="array" ref="AD68">IF(COUNTIF(H68:AC68,"J")&gt;0,"Joint Inspection",IF(COUNTIF(H68:AC68,"")&gt;0,"", IF(COUNTIF(H68:AC68,"NI")&gt;3,"Needs Improvement",IF(COUNTIF(H68:AC68,"NI")&lt;4,"Acceptable"))))</f>
        <v/>
      </c>
      <c r="AE68" s="69"/>
    </row>
    <row r="69" spans="1:31" ht="15" customHeight="1" x14ac:dyDescent="0.2">
      <c r="A69" s="8">
        <v>62</v>
      </c>
      <c r="B69" s="63"/>
      <c r="C69" s="64"/>
      <c r="D69" s="77"/>
      <c r="E69" s="77"/>
      <c r="F69" s="77"/>
      <c r="G69" s="78"/>
      <c r="H69" s="79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/>
      <c r="AD69" s="61" t="str">
        <f t="array" ref="AD69">IF(COUNTIF(H69:AC69,"J")&gt;0,"Joint Inspection",IF(COUNTIF(H69:AC69,"")&gt;0,"", IF(COUNTIF(H69:AC69,"NI")&gt;3,"Needs Improvement",IF(COUNTIF(H69:AC69,"NI")&lt;4,"Acceptable"))))</f>
        <v/>
      </c>
      <c r="AE69" s="69"/>
    </row>
    <row r="70" spans="1:31" ht="15" customHeight="1" x14ac:dyDescent="0.2">
      <c r="A70" s="8">
        <v>63</v>
      </c>
      <c r="B70" s="63"/>
      <c r="C70" s="64"/>
      <c r="D70" s="77"/>
      <c r="E70" s="77"/>
      <c r="F70" s="77"/>
      <c r="G70" s="78"/>
      <c r="H70" s="79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8"/>
      <c r="AD70" s="61" t="str">
        <f t="array" ref="AD70">IF(COUNTIF(H70:AC70,"J")&gt;0,"Joint Inspection",IF(COUNTIF(H70:AC70,"")&gt;0,"", IF(COUNTIF(H70:AC70,"NI")&gt;3,"Needs Improvement",IF(COUNTIF(H70:AC70,"NI")&lt;4,"Acceptable"))))</f>
        <v/>
      </c>
      <c r="AE70" s="69"/>
    </row>
    <row r="71" spans="1:31" ht="15" customHeight="1" x14ac:dyDescent="0.2">
      <c r="A71" s="8">
        <v>64</v>
      </c>
      <c r="B71" s="63"/>
      <c r="C71" s="64"/>
      <c r="D71" s="77"/>
      <c r="E71" s="77"/>
      <c r="F71" s="77"/>
      <c r="G71" s="78"/>
      <c r="H71" s="79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/>
      <c r="AD71" s="61" t="str">
        <f t="array" ref="AD71">IF(COUNTIF(H71:AC71,"J")&gt;0,"Joint Inspection",IF(COUNTIF(H71:AC71,"")&gt;0,"", IF(COUNTIF(H71:AC71,"NI")&gt;3,"Needs Improvement",IF(COUNTIF(H71:AC71,"NI")&lt;4,"Acceptable"))))</f>
        <v/>
      </c>
      <c r="AE71" s="69"/>
    </row>
    <row r="72" spans="1:31" ht="15" customHeight="1" x14ac:dyDescent="0.2">
      <c r="A72" s="8">
        <v>65</v>
      </c>
      <c r="B72" s="63"/>
      <c r="C72" s="64"/>
      <c r="D72" s="77"/>
      <c r="E72" s="77"/>
      <c r="F72" s="77"/>
      <c r="G72" s="78"/>
      <c r="H72" s="79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8"/>
      <c r="AD72" s="61" t="str">
        <f t="array" ref="AD72">IF(COUNTIF(H72:AC72,"J")&gt;0,"Joint Inspection",IF(COUNTIF(H72:AC72,"")&gt;0,"", IF(COUNTIF(H72:AC72,"NI")&gt;3,"Needs Improvement",IF(COUNTIF(H72:AC72,"NI")&lt;4,"Acceptable"))))</f>
        <v/>
      </c>
      <c r="AE72" s="69"/>
    </row>
    <row r="73" spans="1:31" ht="15" customHeight="1" x14ac:dyDescent="0.2">
      <c r="A73" s="8">
        <v>66</v>
      </c>
      <c r="B73" s="63"/>
      <c r="C73" s="64"/>
      <c r="D73" s="77"/>
      <c r="E73" s="77"/>
      <c r="F73" s="77"/>
      <c r="G73" s="78"/>
      <c r="H73" s="79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/>
      <c r="AD73" s="61" t="str">
        <f t="array" ref="AD73">IF(COUNTIF(H73:AC73,"J")&gt;0,"Joint Inspection",IF(COUNTIF(H73:AC73,"")&gt;0,"", IF(COUNTIF(H73:AC73,"NI")&gt;3,"Needs Improvement",IF(COUNTIF(H73:AC73,"NI")&lt;4,"Acceptable"))))</f>
        <v/>
      </c>
      <c r="AE73" s="69"/>
    </row>
    <row r="74" spans="1:31" ht="15" customHeight="1" x14ac:dyDescent="0.2">
      <c r="A74" s="8">
        <v>67</v>
      </c>
      <c r="B74" s="63"/>
      <c r="C74" s="64"/>
      <c r="D74" s="77"/>
      <c r="E74" s="77"/>
      <c r="F74" s="77"/>
      <c r="G74" s="78"/>
      <c r="H74" s="79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8"/>
      <c r="AD74" s="61" t="str">
        <f t="array" ref="AD74">IF(COUNTIF(H74:AC74,"J")&gt;0,"Joint Inspection",IF(COUNTIF(H74:AC74,"")&gt;0,"", IF(COUNTIF(H74:AC74,"NI")&gt;3,"Needs Improvement",IF(COUNTIF(H74:AC74,"NI")&lt;4,"Acceptable"))))</f>
        <v/>
      </c>
      <c r="AE74" s="69"/>
    </row>
    <row r="75" spans="1:31" ht="15" customHeight="1" x14ac:dyDescent="0.2">
      <c r="A75" s="8">
        <v>68</v>
      </c>
      <c r="B75" s="63"/>
      <c r="C75" s="64"/>
      <c r="D75" s="77"/>
      <c r="E75" s="77"/>
      <c r="F75" s="77"/>
      <c r="G75" s="78"/>
      <c r="H75" s="79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8"/>
      <c r="AD75" s="61" t="str">
        <f t="array" ref="AD75">IF(COUNTIF(H75:AC75,"J")&gt;0,"Joint Inspection",IF(COUNTIF(H75:AC75,"")&gt;0,"", IF(COUNTIF(H75:AC75,"NI")&gt;3,"Needs Improvement",IF(COUNTIF(H75:AC75,"NI")&lt;4,"Acceptable"))))</f>
        <v/>
      </c>
      <c r="AE75" s="69"/>
    </row>
    <row r="76" spans="1:31" ht="15" customHeight="1" x14ac:dyDescent="0.2">
      <c r="A76" s="8">
        <v>69</v>
      </c>
      <c r="B76" s="63"/>
      <c r="C76" s="64"/>
      <c r="D76" s="77"/>
      <c r="E76" s="77"/>
      <c r="F76" s="77"/>
      <c r="G76" s="78"/>
      <c r="H76" s="79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8"/>
      <c r="AD76" s="61" t="str">
        <f t="array" ref="AD76">IF(COUNTIF(H76:AC76,"J")&gt;0,"Joint Inspection",IF(COUNTIF(H76:AC76,"")&gt;0,"", IF(COUNTIF(H76:AC76,"NI")&gt;3,"Needs Improvement",IF(COUNTIF(H76:AC76,"NI")&lt;4,"Acceptable"))))</f>
        <v/>
      </c>
      <c r="AE76" s="69"/>
    </row>
    <row r="77" spans="1:31" ht="15" customHeight="1" x14ac:dyDescent="0.2">
      <c r="A77" s="8">
        <v>70</v>
      </c>
      <c r="B77" s="63"/>
      <c r="C77" s="64"/>
      <c r="D77" s="77"/>
      <c r="E77" s="77"/>
      <c r="F77" s="77"/>
      <c r="G77" s="78"/>
      <c r="H77" s="79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8"/>
      <c r="AD77" s="61" t="str">
        <f t="array" ref="AD77">IF(COUNTIF(H77:AC77,"J")&gt;0,"Joint Inspection",IF(COUNTIF(H77:AC77,"")&gt;0,"", IF(COUNTIF(H77:AC77,"NI")&gt;3,"Needs Improvement",IF(COUNTIF(H77:AC77,"NI")&lt;4,"Acceptable"))))</f>
        <v/>
      </c>
      <c r="AE77" s="69"/>
    </row>
    <row r="78" spans="1:31" ht="15" customHeight="1" x14ac:dyDescent="0.2">
      <c r="A78" s="8">
        <v>71</v>
      </c>
      <c r="B78" s="63"/>
      <c r="C78" s="64"/>
      <c r="D78" s="77"/>
      <c r="E78" s="77"/>
      <c r="F78" s="77"/>
      <c r="G78" s="78"/>
      <c r="H78" s="79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8"/>
      <c r="AD78" s="61" t="str">
        <f t="array" ref="AD78">IF(COUNTIF(H78:AC78,"J")&gt;0,"Joint Inspection",IF(COUNTIF(H78:AC78,"")&gt;0,"", IF(COUNTIF(H78:AC78,"NI")&gt;3,"Needs Improvement",IF(COUNTIF(H78:AC78,"NI")&lt;4,"Acceptable"))))</f>
        <v/>
      </c>
      <c r="AE78" s="69"/>
    </row>
    <row r="79" spans="1:31" ht="15" customHeight="1" x14ac:dyDescent="0.2">
      <c r="A79" s="8">
        <v>72</v>
      </c>
      <c r="B79" s="63"/>
      <c r="C79" s="64"/>
      <c r="D79" s="77"/>
      <c r="E79" s="77"/>
      <c r="F79" s="77"/>
      <c r="G79" s="78"/>
      <c r="H79" s="79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8"/>
      <c r="AD79" s="61" t="str">
        <f t="array" ref="AD79">IF(COUNTIF(H79:AC79,"J")&gt;0,"Joint Inspection",IF(COUNTIF(H79:AC79,"")&gt;0,"", IF(COUNTIF(H79:AC79,"NI")&gt;3,"Needs Improvement",IF(COUNTIF(H79:AC79,"NI")&lt;4,"Acceptable"))))</f>
        <v/>
      </c>
      <c r="AE79" s="69"/>
    </row>
    <row r="80" spans="1:31" ht="15" customHeight="1" x14ac:dyDescent="0.2">
      <c r="A80" s="8">
        <v>73</v>
      </c>
      <c r="B80" s="63"/>
      <c r="C80" s="64"/>
      <c r="D80" s="77"/>
      <c r="E80" s="77"/>
      <c r="F80" s="77"/>
      <c r="G80" s="78"/>
      <c r="H80" s="79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8"/>
      <c r="AD80" s="61" t="str">
        <f t="array" ref="AD80">IF(COUNTIF(H80:AC80,"J")&gt;0,"Joint Inspection",IF(COUNTIF(H80:AC80,"")&gt;0,"", IF(COUNTIF(H80:AC80,"NI")&gt;3,"Needs Improvement",IF(COUNTIF(H80:AC80,"NI")&lt;4,"Acceptable"))))</f>
        <v/>
      </c>
      <c r="AE80" s="69"/>
    </row>
    <row r="81" spans="1:31" ht="15" customHeight="1" x14ac:dyDescent="0.2">
      <c r="A81" s="8">
        <v>74</v>
      </c>
      <c r="B81" s="63"/>
      <c r="C81" s="64"/>
      <c r="D81" s="77"/>
      <c r="E81" s="77"/>
      <c r="F81" s="77"/>
      <c r="G81" s="78"/>
      <c r="H81" s="79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8"/>
      <c r="AD81" s="61" t="str">
        <f t="array" ref="AD81">IF(COUNTIF(H81:AC81,"J")&gt;0,"Joint Inspection",IF(COUNTIF(H81:AC81,"")&gt;0,"", IF(COUNTIF(H81:AC81,"NI")&gt;3,"Needs Improvement",IF(COUNTIF(H81:AC81,"NI")&lt;4,"Acceptable"))))</f>
        <v/>
      </c>
      <c r="AE81" s="69"/>
    </row>
    <row r="82" spans="1:31" ht="15" customHeight="1" x14ac:dyDescent="0.2">
      <c r="A82" s="8">
        <v>75</v>
      </c>
      <c r="B82" s="63"/>
      <c r="C82" s="64"/>
      <c r="D82" s="77"/>
      <c r="E82" s="77"/>
      <c r="F82" s="77"/>
      <c r="G82" s="78"/>
      <c r="H82" s="79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8"/>
      <c r="AD82" s="61" t="str">
        <f t="array" ref="AD82">IF(COUNTIF(H82:AC82,"J")&gt;0,"Joint Inspection",IF(COUNTIF(H82:AC82,"")&gt;0,"", IF(COUNTIF(H82:AC82,"NI")&gt;3,"Needs Improvement",IF(COUNTIF(H82:AC82,"NI")&lt;4,"Acceptable"))))</f>
        <v/>
      </c>
      <c r="AE82" s="69"/>
    </row>
    <row r="83" spans="1:31" ht="15" customHeight="1" x14ac:dyDescent="0.2">
      <c r="A83" s="8">
        <v>76</v>
      </c>
      <c r="B83" s="63"/>
      <c r="C83" s="64"/>
      <c r="D83" s="77"/>
      <c r="E83" s="77"/>
      <c r="F83" s="77"/>
      <c r="G83" s="78"/>
      <c r="H83" s="79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8"/>
      <c r="AD83" s="61" t="str">
        <f t="array" ref="AD83">IF(COUNTIF(H83:AC83,"J")&gt;0,"Joint Inspection",IF(COUNTIF(H83:AC83,"")&gt;0,"", IF(COUNTIF(H83:AC83,"NI")&gt;3,"Needs Improvement",IF(COUNTIF(H83:AC83,"NI")&lt;4,"Acceptable"))))</f>
        <v/>
      </c>
      <c r="AE83" s="69"/>
    </row>
    <row r="84" spans="1:31" ht="15" customHeight="1" x14ac:dyDescent="0.2">
      <c r="A84" s="8">
        <v>77</v>
      </c>
      <c r="B84" s="63"/>
      <c r="C84" s="64"/>
      <c r="D84" s="77"/>
      <c r="E84" s="77"/>
      <c r="F84" s="77"/>
      <c r="G84" s="78"/>
      <c r="H84" s="79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8"/>
      <c r="AD84" s="61" t="str">
        <f t="array" ref="AD84">IF(COUNTIF(H84:AC84,"J")&gt;0,"Joint Inspection",IF(COUNTIF(H84:AC84,"")&gt;0,"", IF(COUNTIF(H84:AC84,"NI")&gt;3,"Needs Improvement",IF(COUNTIF(H84:AC84,"NI")&lt;4,"Acceptable"))))</f>
        <v/>
      </c>
      <c r="AE84" s="69"/>
    </row>
    <row r="85" spans="1:31" ht="15" customHeight="1" x14ac:dyDescent="0.2">
      <c r="A85" s="8">
        <v>78</v>
      </c>
      <c r="B85" s="63"/>
      <c r="C85" s="64"/>
      <c r="D85" s="77"/>
      <c r="E85" s="77"/>
      <c r="F85" s="77"/>
      <c r="G85" s="78"/>
      <c r="H85" s="79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8"/>
      <c r="AD85" s="61" t="str">
        <f t="array" ref="AD85">IF(COUNTIF(H85:AC85,"J")&gt;0,"Joint Inspection",IF(COUNTIF(H85:AC85,"")&gt;0,"", IF(COUNTIF(H85:AC85,"NI")&gt;3,"Needs Improvement",IF(COUNTIF(H85:AC85,"NI")&lt;4,"Acceptable"))))</f>
        <v/>
      </c>
      <c r="AE85" s="69"/>
    </row>
    <row r="86" spans="1:31" ht="15" customHeight="1" x14ac:dyDescent="0.2">
      <c r="A86" s="8">
        <v>79</v>
      </c>
      <c r="B86" s="63"/>
      <c r="C86" s="64"/>
      <c r="D86" s="77"/>
      <c r="E86" s="77"/>
      <c r="F86" s="77"/>
      <c r="G86" s="78"/>
      <c r="H86" s="79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8"/>
      <c r="AD86" s="61" t="str">
        <f t="array" ref="AD86">IF(COUNTIF(H86:AC86,"J")&gt;0,"Joint Inspection",IF(COUNTIF(H86:AC86,"")&gt;0,"", IF(COUNTIF(H86:AC86,"NI")&gt;3,"Needs Improvement",IF(COUNTIF(H86:AC86,"NI")&lt;4,"Acceptable"))))</f>
        <v/>
      </c>
      <c r="AE86" s="69"/>
    </row>
    <row r="87" spans="1:31" ht="15" customHeight="1" x14ac:dyDescent="0.2">
      <c r="A87" s="8">
        <v>80</v>
      </c>
      <c r="B87" s="63"/>
      <c r="C87" s="64"/>
      <c r="D87" s="77"/>
      <c r="E87" s="77"/>
      <c r="F87" s="77"/>
      <c r="G87" s="78"/>
      <c r="H87" s="79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8"/>
      <c r="AD87" s="61" t="str">
        <f t="array" ref="AD87">IF(COUNTIF(H87:AC87,"J")&gt;0,"Joint Inspection",IF(COUNTIF(H87:AC87,"")&gt;0,"", IF(COUNTIF(H87:AC87,"NI")&gt;3,"Needs Improvement",IF(COUNTIF(H87:AC87,"NI")&lt;4,"Acceptable"))))</f>
        <v/>
      </c>
      <c r="AE87" s="69"/>
    </row>
    <row r="88" spans="1:31" ht="15" customHeight="1" x14ac:dyDescent="0.2">
      <c r="A88" s="8">
        <v>81</v>
      </c>
      <c r="B88" s="63"/>
      <c r="C88" s="64"/>
      <c r="D88" s="77"/>
      <c r="E88" s="77"/>
      <c r="F88" s="77"/>
      <c r="G88" s="78"/>
      <c r="H88" s="79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8"/>
      <c r="AD88" s="61" t="str">
        <f t="array" ref="AD88">IF(COUNTIF(H88:AC88,"J")&gt;0,"Joint Inspection",IF(COUNTIF(H88:AC88,"")&gt;0,"", IF(COUNTIF(H88:AC88,"NI")&gt;3,"Needs Improvement",IF(COUNTIF(H88:AC88,"NI")&lt;4,"Acceptable"))))</f>
        <v/>
      </c>
      <c r="AE88" s="69"/>
    </row>
    <row r="89" spans="1:31" ht="15" customHeight="1" x14ac:dyDescent="0.2">
      <c r="A89" s="8">
        <v>82</v>
      </c>
      <c r="B89" s="63"/>
      <c r="C89" s="64"/>
      <c r="D89" s="77"/>
      <c r="E89" s="77"/>
      <c r="F89" s="77"/>
      <c r="G89" s="78"/>
      <c r="H89" s="79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8"/>
      <c r="AD89" s="61" t="str">
        <f t="array" ref="AD89">IF(COUNTIF(H89:AC89,"J")&gt;0,"Joint Inspection",IF(COUNTIF(H89:AC89,"")&gt;0,"", IF(COUNTIF(H89:AC89,"NI")&gt;3,"Needs Improvement",IF(COUNTIF(H89:AC89,"NI")&lt;4,"Acceptable"))))</f>
        <v/>
      </c>
      <c r="AE89" s="69"/>
    </row>
    <row r="90" spans="1:31" ht="15" customHeight="1" x14ac:dyDescent="0.2">
      <c r="A90" s="8">
        <v>83</v>
      </c>
      <c r="B90" s="63"/>
      <c r="C90" s="64"/>
      <c r="D90" s="77"/>
      <c r="E90" s="77"/>
      <c r="F90" s="77"/>
      <c r="G90" s="78"/>
      <c r="H90" s="79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8"/>
      <c r="AD90" s="61" t="str">
        <f t="array" ref="AD90">IF(COUNTIF(H90:AC90,"J")&gt;0,"Joint Inspection",IF(COUNTIF(H90:AC90,"")&gt;0,"", IF(COUNTIF(H90:AC90,"NI")&gt;3,"Needs Improvement",IF(COUNTIF(H90:AC90,"NI")&lt;4,"Acceptable"))))</f>
        <v/>
      </c>
      <c r="AE90" s="69"/>
    </row>
    <row r="91" spans="1:31" ht="15" customHeight="1" x14ac:dyDescent="0.2">
      <c r="A91" s="8">
        <v>84</v>
      </c>
      <c r="B91" s="63"/>
      <c r="C91" s="64"/>
      <c r="D91" s="77"/>
      <c r="E91" s="77"/>
      <c r="F91" s="77"/>
      <c r="G91" s="78"/>
      <c r="H91" s="79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8"/>
      <c r="AD91" s="61" t="str">
        <f t="array" ref="AD91">IF(COUNTIF(H91:AC91,"J")&gt;0,"Joint Inspection",IF(COUNTIF(H91:AC91,"")&gt;0,"", IF(COUNTIF(H91:AC91,"NI")&gt;3,"Needs Improvement",IF(COUNTIF(H91:AC91,"NI")&lt;4,"Acceptable"))))</f>
        <v/>
      </c>
      <c r="AE91" s="69"/>
    </row>
    <row r="92" spans="1:31" ht="15" customHeight="1" x14ac:dyDescent="0.2">
      <c r="A92" s="8">
        <v>85</v>
      </c>
      <c r="B92" s="63"/>
      <c r="C92" s="64"/>
      <c r="D92" s="77"/>
      <c r="E92" s="77"/>
      <c r="F92" s="77"/>
      <c r="G92" s="78"/>
      <c r="H92" s="79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8"/>
      <c r="AD92" s="61" t="str">
        <f t="array" ref="AD92">IF(COUNTIF(H92:AC92,"J")&gt;0,"Joint Inspection",IF(COUNTIF(H92:AC92,"")&gt;0,"", IF(COUNTIF(H92:AC92,"NI")&gt;3,"Needs Improvement",IF(COUNTIF(H92:AC92,"NI")&lt;4,"Acceptable"))))</f>
        <v/>
      </c>
      <c r="AE92" s="69"/>
    </row>
    <row r="93" spans="1:31" ht="15" customHeight="1" x14ac:dyDescent="0.2">
      <c r="A93" s="8">
        <v>86</v>
      </c>
      <c r="B93" s="63"/>
      <c r="C93" s="64"/>
      <c r="D93" s="77"/>
      <c r="E93" s="77"/>
      <c r="F93" s="77"/>
      <c r="G93" s="78"/>
      <c r="H93" s="79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8"/>
      <c r="AD93" s="61" t="str">
        <f t="array" ref="AD93">IF(COUNTIF(H93:AC93,"J")&gt;0,"Joint Inspection",IF(COUNTIF(H93:AC93,"")&gt;0,"", IF(COUNTIF(H93:AC93,"NI")&gt;3,"Needs Improvement",IF(COUNTIF(H93:AC93,"NI")&lt;4,"Acceptable"))))</f>
        <v/>
      </c>
      <c r="AE93" s="69"/>
    </row>
    <row r="94" spans="1:31" ht="15" customHeight="1" x14ac:dyDescent="0.2">
      <c r="A94" s="8">
        <v>87</v>
      </c>
      <c r="B94" s="63"/>
      <c r="C94" s="64"/>
      <c r="D94" s="77"/>
      <c r="E94" s="77"/>
      <c r="F94" s="77"/>
      <c r="G94" s="78"/>
      <c r="H94" s="79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8"/>
      <c r="AD94" s="61" t="str">
        <f t="array" ref="AD94">IF(COUNTIF(H94:AC94,"J")&gt;0,"Joint Inspection",IF(COUNTIF(H94:AC94,"")&gt;0,"", IF(COUNTIF(H94:AC94,"NI")&gt;3,"Needs Improvement",IF(COUNTIF(H94:AC94,"NI")&lt;4,"Acceptable"))))</f>
        <v/>
      </c>
      <c r="AE94" s="69"/>
    </row>
    <row r="95" spans="1:31" ht="15" customHeight="1" x14ac:dyDescent="0.2">
      <c r="A95" s="8">
        <v>88</v>
      </c>
      <c r="B95" s="63"/>
      <c r="C95" s="64"/>
      <c r="D95" s="77"/>
      <c r="E95" s="77"/>
      <c r="F95" s="77"/>
      <c r="G95" s="78"/>
      <c r="H95" s="79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8"/>
      <c r="AD95" s="61" t="str">
        <f t="array" ref="AD95">IF(COUNTIF(H95:AC95,"J")&gt;0,"Joint Inspection",IF(COUNTIF(H95:AC95,"")&gt;0,"", IF(COUNTIF(H95:AC95,"NI")&gt;3,"Needs Improvement",IF(COUNTIF(H95:AC95,"NI")&lt;4,"Acceptable"))))</f>
        <v/>
      </c>
      <c r="AE95" s="69"/>
    </row>
    <row r="96" spans="1:31" ht="15" customHeight="1" x14ac:dyDescent="0.2">
      <c r="A96" s="8">
        <v>89</v>
      </c>
      <c r="B96" s="63"/>
      <c r="C96" s="64"/>
      <c r="D96" s="77"/>
      <c r="E96" s="77"/>
      <c r="F96" s="77"/>
      <c r="G96" s="78"/>
      <c r="H96" s="79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8"/>
      <c r="AD96" s="61" t="str">
        <f t="array" ref="AD96">IF(COUNTIF(H96:AC96,"J")&gt;0,"Joint Inspection",IF(COUNTIF(H96:AC96,"")&gt;0,"", IF(COUNTIF(H96:AC96,"NI")&gt;3,"Needs Improvement",IF(COUNTIF(H96:AC96,"NI")&lt;4,"Acceptable"))))</f>
        <v/>
      </c>
      <c r="AE96" s="69"/>
    </row>
    <row r="97" spans="1:31" ht="15" customHeight="1" x14ac:dyDescent="0.2">
      <c r="A97" s="8">
        <v>90</v>
      </c>
      <c r="B97" s="63"/>
      <c r="C97" s="64"/>
      <c r="D97" s="77"/>
      <c r="E97" s="77"/>
      <c r="F97" s="77"/>
      <c r="G97" s="78"/>
      <c r="H97" s="79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8"/>
      <c r="AD97" s="61" t="str">
        <f t="array" ref="AD97">IF(COUNTIF(H97:AC97,"J")&gt;0,"Joint Inspection",IF(COUNTIF(H97:AC97,"")&gt;0,"", IF(COUNTIF(H97:AC97,"NI")&gt;3,"Needs Improvement",IF(COUNTIF(H97:AC97,"NI")&lt;4,"Acceptable"))))</f>
        <v/>
      </c>
      <c r="AE97" s="69"/>
    </row>
    <row r="98" spans="1:31" ht="15" customHeight="1" x14ac:dyDescent="0.2">
      <c r="A98" s="8">
        <v>91</v>
      </c>
      <c r="B98" s="63"/>
      <c r="C98" s="64"/>
      <c r="D98" s="77"/>
      <c r="E98" s="77"/>
      <c r="F98" s="77"/>
      <c r="G98" s="78"/>
      <c r="H98" s="79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8"/>
      <c r="AD98" s="61" t="str">
        <f t="array" ref="AD98">IF(COUNTIF(H98:AC98,"J")&gt;0,"Joint Inspection",IF(COUNTIF(H98:AC98,"")&gt;0,"", IF(COUNTIF(H98:AC98,"NI")&gt;3,"Needs Improvement",IF(COUNTIF(H98:AC98,"NI")&lt;4,"Acceptable"))))</f>
        <v/>
      </c>
      <c r="AE98" s="69"/>
    </row>
    <row r="99" spans="1:31" ht="15" customHeight="1" x14ac:dyDescent="0.2">
      <c r="A99" s="8">
        <v>92</v>
      </c>
      <c r="B99" s="63"/>
      <c r="C99" s="64"/>
      <c r="D99" s="77"/>
      <c r="E99" s="77"/>
      <c r="F99" s="77"/>
      <c r="G99" s="78"/>
      <c r="H99" s="79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8"/>
      <c r="AD99" s="61" t="str">
        <f t="array" ref="AD99">IF(COUNTIF(H99:AC99,"J")&gt;0,"Joint Inspection",IF(COUNTIF(H99:AC99,"")&gt;0,"", IF(COUNTIF(H99:AC99,"NI")&gt;3,"Needs Improvement",IF(COUNTIF(H99:AC99,"NI")&lt;4,"Acceptable"))))</f>
        <v/>
      </c>
      <c r="AE99" s="69"/>
    </row>
    <row r="100" spans="1:31" ht="15" customHeight="1" x14ac:dyDescent="0.2">
      <c r="A100" s="8">
        <v>93</v>
      </c>
      <c r="B100" s="63"/>
      <c r="C100" s="64"/>
      <c r="D100" s="77"/>
      <c r="E100" s="77"/>
      <c r="F100" s="77"/>
      <c r="G100" s="78"/>
      <c r="H100" s="79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8"/>
      <c r="AD100" s="61" t="str">
        <f t="array" ref="AD100">IF(COUNTIF(H100:AC100,"J")&gt;0,"Joint Inspection",IF(COUNTIF(H100:AC100,"")&gt;0,"", IF(COUNTIF(H100:AC100,"NI")&gt;3,"Needs Improvement",IF(COUNTIF(H100:AC100,"NI")&lt;4,"Acceptable"))))</f>
        <v/>
      </c>
      <c r="AE100" s="69"/>
    </row>
    <row r="101" spans="1:31" ht="15" customHeight="1" x14ac:dyDescent="0.2">
      <c r="A101" s="8">
        <v>94</v>
      </c>
      <c r="B101" s="63"/>
      <c r="C101" s="64"/>
      <c r="D101" s="77"/>
      <c r="E101" s="77"/>
      <c r="F101" s="77"/>
      <c r="G101" s="78"/>
      <c r="H101" s="79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8"/>
      <c r="AD101" s="61" t="str">
        <f t="array" ref="AD101">IF(COUNTIF(H101:AC101,"J")&gt;0,"Joint Inspection",IF(COUNTIF(H101:AC101,"")&gt;0,"", IF(COUNTIF(H101:AC101,"NI")&gt;3,"Needs Improvement",IF(COUNTIF(H101:AC101,"NI")&lt;4,"Acceptable"))))</f>
        <v/>
      </c>
      <c r="AE101" s="69"/>
    </row>
    <row r="102" spans="1:31" ht="15" customHeight="1" x14ac:dyDescent="0.2">
      <c r="A102" s="8">
        <v>95</v>
      </c>
      <c r="B102" s="63"/>
      <c r="C102" s="64"/>
      <c r="D102" s="77"/>
      <c r="E102" s="77"/>
      <c r="F102" s="77"/>
      <c r="G102" s="78"/>
      <c r="H102" s="79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8"/>
      <c r="AD102" s="61" t="str">
        <f t="array" ref="AD102">IF(COUNTIF(H102:AC102,"J")&gt;0,"Joint Inspection",IF(COUNTIF(H102:AC102,"")&gt;0,"", IF(COUNTIF(H102:AC102,"NI")&gt;3,"Needs Improvement",IF(COUNTIF(H102:AC102,"NI")&lt;4,"Acceptable"))))</f>
        <v/>
      </c>
      <c r="AE102" s="69"/>
    </row>
    <row r="103" spans="1:31" ht="15" customHeight="1" x14ac:dyDescent="0.2">
      <c r="A103" s="8">
        <v>96</v>
      </c>
      <c r="B103" s="63"/>
      <c r="C103" s="64"/>
      <c r="D103" s="77"/>
      <c r="E103" s="77"/>
      <c r="F103" s="77"/>
      <c r="G103" s="78"/>
      <c r="H103" s="79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8"/>
      <c r="AD103" s="61" t="str">
        <f t="array" ref="AD103">IF(COUNTIF(H103:AC103,"J")&gt;0,"Joint Inspection",IF(COUNTIF(H103:AC103,"")&gt;0,"", IF(COUNTIF(H103:AC103,"NI")&gt;3,"Needs Improvement",IF(COUNTIF(H103:AC103,"NI")&lt;4,"Acceptable"))))</f>
        <v/>
      </c>
      <c r="AE103" s="69"/>
    </row>
    <row r="104" spans="1:31" ht="15" customHeight="1" x14ac:dyDescent="0.2">
      <c r="A104" s="8">
        <v>97</v>
      </c>
      <c r="B104" s="63"/>
      <c r="C104" s="64"/>
      <c r="D104" s="77"/>
      <c r="E104" s="77"/>
      <c r="F104" s="77"/>
      <c r="G104" s="78"/>
      <c r="H104" s="79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8"/>
      <c r="AD104" s="61" t="str">
        <f t="array" ref="AD104">IF(COUNTIF(H104:AC104,"J")&gt;0,"Joint Inspection",IF(COUNTIF(H104:AC104,"")&gt;0,"", IF(COUNTIF(H104:AC104,"NI")&gt;3,"Needs Improvement",IF(COUNTIF(H104:AC104,"NI")&lt;4,"Acceptable"))))</f>
        <v/>
      </c>
      <c r="AE104" s="69"/>
    </row>
    <row r="105" spans="1:31" ht="15" customHeight="1" x14ac:dyDescent="0.2">
      <c r="A105" s="8">
        <v>98</v>
      </c>
      <c r="B105" s="63"/>
      <c r="C105" s="64"/>
      <c r="D105" s="77"/>
      <c r="E105" s="77"/>
      <c r="F105" s="77"/>
      <c r="G105" s="78"/>
      <c r="H105" s="79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8"/>
      <c r="AD105" s="61" t="str">
        <f t="array" ref="AD105">IF(COUNTIF(H105:AC105,"J")&gt;0,"Joint Inspection",IF(COUNTIF(H105:AC105,"")&gt;0,"", IF(COUNTIF(H105:AC105,"NI")&gt;3,"Needs Improvement",IF(COUNTIF(H105:AC105,"NI")&lt;4,"Acceptable"))))</f>
        <v/>
      </c>
      <c r="AE105" s="69"/>
    </row>
    <row r="106" spans="1:31" ht="15" customHeight="1" x14ac:dyDescent="0.2">
      <c r="A106" s="8">
        <v>99</v>
      </c>
      <c r="B106" s="63"/>
      <c r="C106" s="64"/>
      <c r="D106" s="77"/>
      <c r="E106" s="77"/>
      <c r="F106" s="77"/>
      <c r="G106" s="78"/>
      <c r="H106" s="79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8"/>
      <c r="AD106" s="61" t="str">
        <f t="array" ref="AD106">IF(COUNTIF(H106:AC106,"J")&gt;0,"Joint Inspection",IF(COUNTIF(H106:AC106,"")&gt;0,"", IF(COUNTIF(H106:AC106,"NI")&gt;3,"Needs Improvement",IF(COUNTIF(H106:AC106,"NI")&lt;4,"Acceptable"))))</f>
        <v/>
      </c>
      <c r="AE106" s="69"/>
    </row>
    <row r="107" spans="1:31" ht="15" customHeight="1" thickBot="1" x14ac:dyDescent="0.25">
      <c r="A107" s="8">
        <v>100</v>
      </c>
      <c r="B107" s="80"/>
      <c r="C107" s="81"/>
      <c r="D107" s="82"/>
      <c r="E107" s="82"/>
      <c r="F107" s="82"/>
      <c r="G107" s="83"/>
      <c r="H107" s="80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105" t="str">
        <f t="array" ref="AD107">IF(COUNTIF(H107:AC107,"J")&gt;0,"Joint Inspection",IF(COUNTIF(H107:AC107,"")&gt;0,"", IF(COUNTIF(H107:AC107,"NI")&gt;3,"Needs Improvement",IF(COUNTIF(H107:AC107,"NI")&lt;4,"Acceptable"))))</f>
        <v/>
      </c>
      <c r="AE107" s="84"/>
    </row>
    <row r="108" spans="1:31" x14ac:dyDescent="0.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2"/>
      <c r="AE108" s="41"/>
    </row>
    <row r="109" spans="1:31" x14ac:dyDescent="0.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2"/>
      <c r="AE109" s="41"/>
    </row>
    <row r="110" spans="1:31" x14ac:dyDescent="0.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2"/>
      <c r="AE110" s="41"/>
    </row>
    <row r="111" spans="1:31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2"/>
      <c r="AE111" s="41"/>
    </row>
    <row r="112" spans="1:31" x14ac:dyDescent="0.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2"/>
      <c r="AE112" s="41"/>
    </row>
    <row r="113" spans="1:3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2"/>
      <c r="AE113" s="41"/>
    </row>
    <row r="114" spans="1:31" x14ac:dyDescent="0.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2"/>
      <c r="AE114" s="41"/>
    </row>
    <row r="115" spans="1:3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2"/>
      <c r="AE115" s="41"/>
    </row>
    <row r="116" spans="1:31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2"/>
      <c r="AE116" s="41"/>
    </row>
    <row r="117" spans="1:31" x14ac:dyDescent="0.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2"/>
      <c r="AE117" s="41"/>
    </row>
    <row r="118" spans="1:31" x14ac:dyDescent="0.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2"/>
      <c r="AE118" s="41"/>
    </row>
    <row r="119" spans="1:31" x14ac:dyDescent="0.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2"/>
      <c r="AE119" s="41"/>
    </row>
    <row r="120" spans="1:31" x14ac:dyDescent="0.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2"/>
      <c r="AE120" s="41"/>
    </row>
    <row r="121" spans="1:31" x14ac:dyDescent="0.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2"/>
      <c r="AE121" s="41"/>
    </row>
    <row r="122" spans="1:31" x14ac:dyDescent="0.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2"/>
      <c r="AE122" s="41"/>
    </row>
    <row r="123" spans="1:31" x14ac:dyDescent="0.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2"/>
      <c r="AE123" s="41"/>
    </row>
    <row r="124" spans="1:31" x14ac:dyDescent="0.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2"/>
      <c r="AE124" s="41"/>
    </row>
    <row r="125" spans="1:31" x14ac:dyDescent="0.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2"/>
      <c r="AE125" s="41"/>
    </row>
    <row r="126" spans="1:31" x14ac:dyDescent="0.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2"/>
      <c r="AE126" s="41"/>
    </row>
    <row r="127" spans="1:31" x14ac:dyDescent="0.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2"/>
      <c r="AE127" s="41"/>
    </row>
    <row r="128" spans="1:31" x14ac:dyDescent="0.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2"/>
      <c r="AE128" s="41"/>
    </row>
    <row r="129" spans="1:31" x14ac:dyDescent="0.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2"/>
      <c r="AE129" s="41"/>
    </row>
    <row r="130" spans="1:31" x14ac:dyDescent="0.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2"/>
      <c r="AE130" s="41"/>
    </row>
    <row r="131" spans="1:31" x14ac:dyDescent="0.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2"/>
      <c r="AE131" s="41"/>
    </row>
    <row r="132" spans="1:31" x14ac:dyDescent="0.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2"/>
      <c r="AE132" s="41"/>
    </row>
    <row r="133" spans="1:31" x14ac:dyDescent="0.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2"/>
      <c r="AE133" s="41"/>
    </row>
    <row r="134" spans="1:31" x14ac:dyDescent="0.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2"/>
      <c r="AE134" s="41"/>
    </row>
    <row r="135" spans="1:31" x14ac:dyDescent="0.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2"/>
      <c r="AE135" s="41"/>
    </row>
    <row r="136" spans="1:31" x14ac:dyDescent="0.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2"/>
      <c r="AE136" s="41"/>
    </row>
    <row r="137" spans="1:31" x14ac:dyDescent="0.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2"/>
      <c r="AE137" s="41"/>
    </row>
    <row r="138" spans="1:31" x14ac:dyDescent="0.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2"/>
      <c r="AE138" s="41"/>
    </row>
    <row r="139" spans="1:31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2"/>
      <c r="AE139" s="41"/>
    </row>
    <row r="140" spans="1:31" x14ac:dyDescent="0.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2"/>
      <c r="AE140" s="41"/>
    </row>
    <row r="141" spans="1:31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2"/>
      <c r="AE141" s="41"/>
    </row>
    <row r="142" spans="1:31" x14ac:dyDescent="0.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2"/>
      <c r="AE142" s="41"/>
    </row>
    <row r="143" spans="1:31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2"/>
      <c r="AE143" s="41"/>
    </row>
    <row r="144" spans="1:31" x14ac:dyDescent="0.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2"/>
      <c r="AE144" s="41"/>
    </row>
    <row r="145" spans="1:31" x14ac:dyDescent="0.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2"/>
      <c r="AE145" s="41"/>
    </row>
    <row r="146" spans="1:31" x14ac:dyDescent="0.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2"/>
      <c r="AE146" s="41"/>
    </row>
    <row r="147" spans="1:31" x14ac:dyDescent="0.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2"/>
      <c r="AE147" s="41"/>
    </row>
    <row r="148" spans="1:31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2"/>
      <c r="AE148" s="41"/>
    </row>
    <row r="149" spans="1:31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2"/>
      <c r="AE149" s="41"/>
    </row>
    <row r="150" spans="1:31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2"/>
      <c r="AE150" s="41"/>
    </row>
    <row r="151" spans="1:31" x14ac:dyDescent="0.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2"/>
      <c r="AE151" s="41"/>
    </row>
    <row r="152" spans="1:31" x14ac:dyDescent="0.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2"/>
      <c r="AE152" s="41"/>
    </row>
    <row r="153" spans="1:31" x14ac:dyDescent="0.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2"/>
      <c r="AE153" s="41"/>
    </row>
    <row r="154" spans="1:31" x14ac:dyDescent="0.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2"/>
      <c r="AE154" s="41"/>
    </row>
    <row r="155" spans="1:31" x14ac:dyDescent="0.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2"/>
      <c r="AE155" s="41"/>
    </row>
    <row r="156" spans="1:31" x14ac:dyDescent="0.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2"/>
      <c r="AE156" s="41"/>
    </row>
    <row r="157" spans="1:31" x14ac:dyDescent="0.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2"/>
      <c r="AE157" s="41"/>
    </row>
    <row r="158" spans="1:31" x14ac:dyDescent="0.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2"/>
      <c r="AE158" s="41"/>
    </row>
    <row r="159" spans="1:31" x14ac:dyDescent="0.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  <c r="AE159" s="41"/>
    </row>
    <row r="160" spans="1:31" x14ac:dyDescent="0.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2"/>
      <c r="AE160" s="41"/>
    </row>
    <row r="161" spans="1:3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2"/>
      <c r="AE161" s="41"/>
    </row>
    <row r="162" spans="1:31" x14ac:dyDescent="0.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  <c r="AE162" s="41"/>
    </row>
    <row r="163" spans="1:31" x14ac:dyDescent="0.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2"/>
      <c r="AE163" s="41"/>
    </row>
    <row r="164" spans="1:31" x14ac:dyDescent="0.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2"/>
      <c r="AE164" s="41"/>
    </row>
    <row r="165" spans="1:31" x14ac:dyDescent="0.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2"/>
      <c r="AE165" s="41"/>
    </row>
    <row r="166" spans="1:31" x14ac:dyDescent="0.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2"/>
      <c r="AE166" s="41"/>
    </row>
    <row r="167" spans="1:31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2"/>
      <c r="AE167" s="41"/>
    </row>
    <row r="168" spans="1:31" x14ac:dyDescent="0.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2"/>
      <c r="AE168" s="41"/>
    </row>
    <row r="169" spans="1:31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2"/>
      <c r="AE169" s="41"/>
    </row>
    <row r="170" spans="1:31" x14ac:dyDescent="0.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  <c r="AE170" s="41"/>
    </row>
    <row r="171" spans="1:31" x14ac:dyDescent="0.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2"/>
      <c r="AE171" s="41"/>
    </row>
    <row r="172" spans="1:31" x14ac:dyDescent="0.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2"/>
      <c r="AE172" s="41"/>
    </row>
    <row r="173" spans="1:31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2"/>
      <c r="AE173" s="41"/>
    </row>
    <row r="174" spans="1:31" x14ac:dyDescent="0.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2"/>
      <c r="AE174" s="41"/>
    </row>
    <row r="175" spans="1:31" x14ac:dyDescent="0.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2"/>
      <c r="AE175" s="41"/>
    </row>
    <row r="176" spans="1:31" x14ac:dyDescent="0.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2"/>
      <c r="AE176" s="41"/>
    </row>
    <row r="177" spans="1:31" x14ac:dyDescent="0.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2"/>
      <c r="AE177" s="41"/>
    </row>
    <row r="178" spans="1:31" x14ac:dyDescent="0.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2"/>
      <c r="AE178" s="41"/>
    </row>
    <row r="179" spans="1:31" x14ac:dyDescent="0.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2"/>
      <c r="AE179" s="41"/>
    </row>
    <row r="180" spans="1:31" x14ac:dyDescent="0.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2"/>
      <c r="AE180" s="41"/>
    </row>
    <row r="181" spans="1:31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2"/>
      <c r="AE181" s="41"/>
    </row>
    <row r="182" spans="1:31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2"/>
      <c r="AE182" s="41"/>
    </row>
    <row r="183" spans="1:31" x14ac:dyDescent="0.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2"/>
      <c r="AE183" s="41"/>
    </row>
    <row r="184" spans="1:31" x14ac:dyDescent="0.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2"/>
      <c r="AE184" s="41"/>
    </row>
    <row r="185" spans="1:31" x14ac:dyDescent="0.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2"/>
      <c r="AE185" s="41"/>
    </row>
    <row r="186" spans="1:31" x14ac:dyDescent="0.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2"/>
      <c r="AE186" s="41"/>
    </row>
    <row r="187" spans="1:31" x14ac:dyDescent="0.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2"/>
      <c r="AE187" s="41"/>
    </row>
    <row r="188" spans="1:31" x14ac:dyDescent="0.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2"/>
      <c r="AE188" s="41"/>
    </row>
    <row r="189" spans="1:31" x14ac:dyDescent="0.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2"/>
      <c r="AE189" s="41"/>
    </row>
    <row r="190" spans="1:31" x14ac:dyDescent="0.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2"/>
      <c r="AE190" s="41"/>
    </row>
    <row r="191" spans="1:31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2"/>
      <c r="AE191" s="41"/>
    </row>
    <row r="192" spans="1:31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2"/>
      <c r="AE192" s="41"/>
    </row>
    <row r="193" spans="1:3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2"/>
      <c r="AE193" s="41"/>
    </row>
    <row r="194" spans="1:31" x14ac:dyDescent="0.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2"/>
      <c r="AE194" s="41"/>
    </row>
    <row r="195" spans="1:31" x14ac:dyDescent="0.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2"/>
      <c r="AE195" s="41"/>
    </row>
    <row r="196" spans="1:31" x14ac:dyDescent="0.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2"/>
      <c r="AE196" s="41"/>
    </row>
    <row r="197" spans="1:31" x14ac:dyDescent="0.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2"/>
      <c r="AE197" s="41"/>
    </row>
    <row r="198" spans="1:31" x14ac:dyDescent="0.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2"/>
      <c r="AE198" s="41"/>
    </row>
    <row r="199" spans="1:31" x14ac:dyDescent="0.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2"/>
      <c r="AE199" s="41"/>
    </row>
    <row r="200" spans="1:31" x14ac:dyDescent="0.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2"/>
      <c r="AE200" s="41"/>
    </row>
    <row r="201" spans="1:31" x14ac:dyDescent="0.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2"/>
      <c r="AE201" s="41"/>
    </row>
    <row r="202" spans="1:31" x14ac:dyDescent="0.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2"/>
      <c r="AE202" s="41"/>
    </row>
    <row r="203" spans="1:31" x14ac:dyDescent="0.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2"/>
      <c r="AE203" s="41"/>
    </row>
    <row r="204" spans="1:31" x14ac:dyDescent="0.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2"/>
      <c r="AE204" s="41"/>
    </row>
    <row r="205" spans="1:31" x14ac:dyDescent="0.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2"/>
      <c r="AE205" s="41"/>
    </row>
    <row r="206" spans="1:31" x14ac:dyDescent="0.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2"/>
      <c r="AE206" s="41"/>
    </row>
    <row r="207" spans="1:31" x14ac:dyDescent="0.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2"/>
      <c r="AE207" s="41"/>
    </row>
    <row r="208" spans="1:31" x14ac:dyDescent="0.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2"/>
      <c r="AE208" s="41"/>
    </row>
    <row r="209" spans="1:31" x14ac:dyDescent="0.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2"/>
      <c r="AE209" s="41"/>
    </row>
    <row r="210" spans="1:31" x14ac:dyDescent="0.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2"/>
      <c r="AE210" s="41"/>
    </row>
    <row r="211" spans="1:31" x14ac:dyDescent="0.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2"/>
      <c r="AE211" s="41"/>
    </row>
    <row r="212" spans="1:31" x14ac:dyDescent="0.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2"/>
      <c r="AE212" s="41"/>
    </row>
    <row r="213" spans="1:31" x14ac:dyDescent="0.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2"/>
      <c r="AE213" s="41"/>
    </row>
    <row r="214" spans="1:31" x14ac:dyDescent="0.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2"/>
      <c r="AE214" s="41"/>
    </row>
    <row r="215" spans="1:31" x14ac:dyDescent="0.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2"/>
      <c r="AE215" s="41"/>
    </row>
    <row r="216" spans="1:31" x14ac:dyDescent="0.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2"/>
      <c r="AE216" s="41"/>
    </row>
    <row r="217" spans="1:31" x14ac:dyDescent="0.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2"/>
      <c r="AE217" s="41"/>
    </row>
    <row r="218" spans="1:31" x14ac:dyDescent="0.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2"/>
      <c r="AE218" s="41"/>
    </row>
    <row r="219" spans="1:31" x14ac:dyDescent="0.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2"/>
      <c r="AE219" s="41"/>
    </row>
    <row r="220" spans="1:31" x14ac:dyDescent="0.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2"/>
      <c r="AE220" s="41"/>
    </row>
    <row r="221" spans="1:31" x14ac:dyDescent="0.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2"/>
      <c r="AE221" s="41"/>
    </row>
    <row r="222" spans="1:31" x14ac:dyDescent="0.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2"/>
      <c r="AE222" s="41"/>
    </row>
    <row r="223" spans="1:31" x14ac:dyDescent="0.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2"/>
      <c r="AE223" s="41"/>
    </row>
    <row r="224" spans="1:31" x14ac:dyDescent="0.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2"/>
      <c r="AE224" s="41"/>
    </row>
    <row r="225" spans="1:31" x14ac:dyDescent="0.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2"/>
      <c r="AE225" s="41"/>
    </row>
    <row r="226" spans="1:31" x14ac:dyDescent="0.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2"/>
      <c r="AE226" s="41"/>
    </row>
    <row r="227" spans="1:31" x14ac:dyDescent="0.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2"/>
      <c r="AE227" s="41"/>
    </row>
    <row r="228" spans="1:31" x14ac:dyDescent="0.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2"/>
      <c r="AE228" s="41"/>
    </row>
    <row r="229" spans="1:31" x14ac:dyDescent="0.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2"/>
      <c r="AE229" s="41"/>
    </row>
    <row r="230" spans="1:31" x14ac:dyDescent="0.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2"/>
      <c r="AE230" s="41"/>
    </row>
    <row r="231" spans="1:3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2"/>
      <c r="AE231" s="41"/>
    </row>
    <row r="232" spans="1:31" x14ac:dyDescent="0.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2"/>
      <c r="AE232" s="41"/>
    </row>
    <row r="233" spans="1:31" x14ac:dyDescent="0.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2"/>
      <c r="AE233" s="41"/>
    </row>
    <row r="234" spans="1:31" x14ac:dyDescent="0.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2"/>
      <c r="AE234" s="41"/>
    </row>
    <row r="235" spans="1:31" x14ac:dyDescent="0.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2"/>
      <c r="AE235" s="41"/>
    </row>
    <row r="236" spans="1:31" x14ac:dyDescent="0.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2"/>
      <c r="AE236" s="41"/>
    </row>
    <row r="237" spans="1:31" x14ac:dyDescent="0.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2"/>
      <c r="AE237" s="41"/>
    </row>
    <row r="238" spans="1:31" x14ac:dyDescent="0.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2"/>
      <c r="AE238" s="41"/>
    </row>
    <row r="239" spans="1:31" x14ac:dyDescent="0.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2"/>
      <c r="AE239" s="41"/>
    </row>
    <row r="240" spans="1:3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2"/>
      <c r="AE240" s="41"/>
    </row>
    <row r="241" spans="1:31" x14ac:dyDescent="0.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2"/>
      <c r="AE241" s="41"/>
    </row>
    <row r="242" spans="1:31" x14ac:dyDescent="0.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2"/>
      <c r="AE242" s="41"/>
    </row>
    <row r="243" spans="1:31" x14ac:dyDescent="0.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2"/>
      <c r="AE243" s="41"/>
    </row>
    <row r="244" spans="1:31" x14ac:dyDescent="0.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2"/>
      <c r="AE244" s="41"/>
    </row>
    <row r="245" spans="1:31" x14ac:dyDescent="0.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2"/>
      <c r="AE245" s="41"/>
    </row>
    <row r="246" spans="1:31" x14ac:dyDescent="0.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2"/>
      <c r="AE246" s="41"/>
    </row>
    <row r="247" spans="1:31" x14ac:dyDescent="0.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2"/>
      <c r="AE247" s="41"/>
    </row>
    <row r="248" spans="1:31" x14ac:dyDescent="0.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2"/>
      <c r="AE248" s="41"/>
    </row>
    <row r="249" spans="1:31" x14ac:dyDescent="0.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2"/>
      <c r="AE249" s="41"/>
    </row>
    <row r="250" spans="1:31" x14ac:dyDescent="0.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2"/>
      <c r="AE250" s="41"/>
    </row>
    <row r="251" spans="1:31" x14ac:dyDescent="0.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2"/>
      <c r="AE251" s="41"/>
    </row>
    <row r="252" spans="1:31" x14ac:dyDescent="0.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2"/>
      <c r="AE252" s="41"/>
    </row>
    <row r="253" spans="1:31" x14ac:dyDescent="0.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2"/>
      <c r="AE253" s="41"/>
    </row>
    <row r="254" spans="1:31" x14ac:dyDescent="0.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2"/>
      <c r="AE254" s="41"/>
    </row>
    <row r="255" spans="1:31" x14ac:dyDescent="0.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2"/>
      <c r="AE255" s="41"/>
    </row>
    <row r="256" spans="1:31" x14ac:dyDescent="0.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2"/>
      <c r="AE256" s="41"/>
    </row>
    <row r="257" spans="1:31" x14ac:dyDescent="0.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2"/>
      <c r="AE257" s="41"/>
    </row>
    <row r="258" spans="1:31" x14ac:dyDescent="0.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2"/>
      <c r="AE258" s="41"/>
    </row>
    <row r="259" spans="1:31" x14ac:dyDescent="0.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2"/>
      <c r="AE259" s="41"/>
    </row>
    <row r="260" spans="1:31" x14ac:dyDescent="0.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2"/>
      <c r="AE260" s="41"/>
    </row>
    <row r="261" spans="1:31" x14ac:dyDescent="0.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2"/>
      <c r="AE261" s="41"/>
    </row>
    <row r="262" spans="1:31" x14ac:dyDescent="0.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2"/>
      <c r="AE262" s="41"/>
    </row>
    <row r="263" spans="1:31" x14ac:dyDescent="0.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2"/>
      <c r="AE263" s="41"/>
    </row>
    <row r="264" spans="1:31" x14ac:dyDescent="0.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2"/>
      <c r="AE264" s="41"/>
    </row>
    <row r="265" spans="1:31" x14ac:dyDescent="0.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2"/>
      <c r="AE265" s="41"/>
    </row>
    <row r="266" spans="1:31" x14ac:dyDescent="0.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2"/>
      <c r="AE266" s="41"/>
    </row>
    <row r="267" spans="1:31" x14ac:dyDescent="0.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2"/>
      <c r="AE267" s="41"/>
    </row>
    <row r="268" spans="1:31" x14ac:dyDescent="0.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2"/>
      <c r="AE268" s="41"/>
    </row>
    <row r="269" spans="1:31" x14ac:dyDescent="0.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2"/>
      <c r="AE269" s="41"/>
    </row>
    <row r="270" spans="1:31" x14ac:dyDescent="0.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2"/>
      <c r="AE270" s="41"/>
    </row>
    <row r="271" spans="1:31" x14ac:dyDescent="0.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2"/>
      <c r="AE271" s="41"/>
    </row>
    <row r="272" spans="1:31" x14ac:dyDescent="0.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2"/>
      <c r="AE272" s="41"/>
    </row>
    <row r="273" spans="1:31" x14ac:dyDescent="0.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2"/>
      <c r="AE273" s="41"/>
    </row>
    <row r="274" spans="1:31" x14ac:dyDescent="0.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2"/>
      <c r="AE274" s="41"/>
    </row>
    <row r="275" spans="1:31" x14ac:dyDescent="0.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2"/>
      <c r="AE275" s="41"/>
    </row>
    <row r="276" spans="1:31" x14ac:dyDescent="0.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2"/>
      <c r="AE276" s="41"/>
    </row>
    <row r="277" spans="1:31" x14ac:dyDescent="0.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2"/>
      <c r="AE277" s="41"/>
    </row>
    <row r="278" spans="1:31" x14ac:dyDescent="0.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2"/>
      <c r="AE278" s="41"/>
    </row>
    <row r="279" spans="1:31" x14ac:dyDescent="0.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2"/>
      <c r="AE279" s="41"/>
    </row>
    <row r="280" spans="1:31" x14ac:dyDescent="0.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2"/>
      <c r="AE280" s="41"/>
    </row>
    <row r="281" spans="1:31" x14ac:dyDescent="0.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2"/>
      <c r="AE281" s="41"/>
    </row>
    <row r="282" spans="1:31" x14ac:dyDescent="0.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2"/>
      <c r="AE282" s="41"/>
    </row>
    <row r="283" spans="1:31" x14ac:dyDescent="0.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2"/>
      <c r="AE283" s="41"/>
    </row>
    <row r="284" spans="1:31" x14ac:dyDescent="0.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2"/>
      <c r="AE284" s="41"/>
    </row>
    <row r="285" spans="1:31" x14ac:dyDescent="0.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2"/>
      <c r="AE285" s="41"/>
    </row>
    <row r="286" spans="1:31" x14ac:dyDescent="0.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2"/>
      <c r="AE286" s="41"/>
    </row>
    <row r="287" spans="1:31" x14ac:dyDescent="0.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2"/>
      <c r="AE287" s="41"/>
    </row>
    <row r="288" spans="1:31" x14ac:dyDescent="0.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2"/>
      <c r="AE288" s="41"/>
    </row>
    <row r="289" spans="1:31" x14ac:dyDescent="0.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2"/>
      <c r="AE289" s="41"/>
    </row>
    <row r="290" spans="1:31" x14ac:dyDescent="0.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2"/>
      <c r="AE290" s="41"/>
    </row>
    <row r="291" spans="1:31" x14ac:dyDescent="0.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2"/>
      <c r="AE291" s="41"/>
    </row>
    <row r="292" spans="1:31" x14ac:dyDescent="0.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2"/>
      <c r="AE292" s="41"/>
    </row>
    <row r="293" spans="1:31" x14ac:dyDescent="0.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2"/>
      <c r="AE293" s="41"/>
    </row>
    <row r="294" spans="1:31" x14ac:dyDescent="0.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2"/>
      <c r="AE294" s="41"/>
    </row>
    <row r="295" spans="1:31" x14ac:dyDescent="0.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2"/>
      <c r="AE295" s="41"/>
    </row>
    <row r="296" spans="1:31" x14ac:dyDescent="0.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2"/>
      <c r="AE296" s="41"/>
    </row>
    <row r="297" spans="1:31" x14ac:dyDescent="0.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2"/>
      <c r="AE297" s="41"/>
    </row>
    <row r="298" spans="1:31" x14ac:dyDescent="0.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2"/>
      <c r="AE298" s="41"/>
    </row>
    <row r="299" spans="1:31" x14ac:dyDescent="0.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2"/>
      <c r="AE299" s="41"/>
    </row>
    <row r="300" spans="1:31" x14ac:dyDescent="0.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2"/>
      <c r="AE300" s="41"/>
    </row>
    <row r="301" spans="1:31" x14ac:dyDescent="0.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2"/>
      <c r="AE301" s="41"/>
    </row>
    <row r="302" spans="1:31" x14ac:dyDescent="0.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2"/>
      <c r="AE302" s="41"/>
    </row>
    <row r="303" spans="1:31" x14ac:dyDescent="0.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2"/>
      <c r="AE303" s="41"/>
    </row>
    <row r="304" spans="1:31" x14ac:dyDescent="0.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2"/>
      <c r="AE304" s="41"/>
    </row>
    <row r="305" spans="1:31" x14ac:dyDescent="0.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2"/>
      <c r="AE305" s="41"/>
    </row>
    <row r="306" spans="1:31" x14ac:dyDescent="0.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2"/>
      <c r="AE306" s="41"/>
    </row>
    <row r="307" spans="1:31" x14ac:dyDescent="0.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2"/>
      <c r="AE307" s="41"/>
    </row>
    <row r="308" spans="1:31" x14ac:dyDescent="0.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2"/>
      <c r="AE308" s="41"/>
    </row>
    <row r="309" spans="1:31" x14ac:dyDescent="0.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2"/>
      <c r="AE309" s="41"/>
    </row>
    <row r="310" spans="1:31" x14ac:dyDescent="0.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2"/>
      <c r="AE310" s="41"/>
    </row>
    <row r="311" spans="1:31" x14ac:dyDescent="0.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2"/>
      <c r="AE311" s="41"/>
    </row>
    <row r="312" spans="1:31" x14ac:dyDescent="0.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2"/>
      <c r="AE312" s="41"/>
    </row>
    <row r="313" spans="1:31" x14ac:dyDescent="0.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2"/>
      <c r="AE313" s="41"/>
    </row>
    <row r="314" spans="1:31" x14ac:dyDescent="0.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2"/>
      <c r="AE314" s="41"/>
    </row>
    <row r="315" spans="1:31" x14ac:dyDescent="0.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2"/>
      <c r="AE315" s="41"/>
    </row>
    <row r="316" spans="1:31" x14ac:dyDescent="0.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2"/>
      <c r="AE316" s="41"/>
    </row>
    <row r="317" spans="1:31" x14ac:dyDescent="0.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2"/>
      <c r="AE317" s="41"/>
    </row>
    <row r="318" spans="1:31" x14ac:dyDescent="0.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2"/>
      <c r="AE318" s="41"/>
    </row>
    <row r="319" spans="1:31" x14ac:dyDescent="0.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2"/>
      <c r="AE319" s="41"/>
    </row>
    <row r="320" spans="1:31" x14ac:dyDescent="0.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2"/>
      <c r="AE320" s="41"/>
    </row>
    <row r="321" spans="1:31" x14ac:dyDescent="0.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2"/>
      <c r="AE321" s="41"/>
    </row>
    <row r="322" spans="1:31" x14ac:dyDescent="0.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2"/>
      <c r="AE322" s="41"/>
    </row>
    <row r="323" spans="1:31" x14ac:dyDescent="0.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2"/>
      <c r="AE323" s="41"/>
    </row>
    <row r="324" spans="1:31" x14ac:dyDescent="0.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2"/>
      <c r="AE324" s="41"/>
    </row>
    <row r="325" spans="1:31" x14ac:dyDescent="0.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2"/>
      <c r="AE325" s="41"/>
    </row>
    <row r="326" spans="1:31" x14ac:dyDescent="0.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2"/>
      <c r="AE326" s="41"/>
    </row>
    <row r="327" spans="1:31" x14ac:dyDescent="0.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2"/>
      <c r="AE327" s="41"/>
    </row>
    <row r="328" spans="1:31" x14ac:dyDescent="0.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2"/>
      <c r="AE328" s="41"/>
    </row>
    <row r="329" spans="1:31" x14ac:dyDescent="0.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2"/>
      <c r="AE329" s="41"/>
    </row>
    <row r="330" spans="1:31" x14ac:dyDescent="0.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2"/>
      <c r="AE330" s="41"/>
    </row>
    <row r="331" spans="1:31" x14ac:dyDescent="0.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2"/>
      <c r="AE331" s="41"/>
    </row>
    <row r="332" spans="1:31" x14ac:dyDescent="0.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2"/>
      <c r="AE332" s="41"/>
    </row>
    <row r="333" spans="1:31" x14ac:dyDescent="0.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2"/>
      <c r="AE333" s="41"/>
    </row>
    <row r="334" spans="1:31" x14ac:dyDescent="0.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2"/>
      <c r="AE334" s="41"/>
    </row>
    <row r="335" spans="1:31" x14ac:dyDescent="0.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2"/>
      <c r="AE335" s="41"/>
    </row>
    <row r="336" spans="1:31" x14ac:dyDescent="0.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2"/>
      <c r="AE336" s="41"/>
    </row>
    <row r="337" spans="1:31" x14ac:dyDescent="0.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2"/>
      <c r="AE337" s="41"/>
    </row>
    <row r="338" spans="1:31" x14ac:dyDescent="0.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2"/>
      <c r="AE338" s="41"/>
    </row>
    <row r="339" spans="1:31" x14ac:dyDescent="0.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2"/>
      <c r="AE339" s="41"/>
    </row>
    <row r="340" spans="1:31" x14ac:dyDescent="0.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2"/>
      <c r="AE340" s="41"/>
    </row>
    <row r="341" spans="1:31" x14ac:dyDescent="0.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2"/>
      <c r="AE341" s="41"/>
    </row>
    <row r="342" spans="1:31" x14ac:dyDescent="0.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2"/>
      <c r="AE342" s="41"/>
    </row>
    <row r="343" spans="1:31" x14ac:dyDescent="0.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2"/>
      <c r="AE343" s="41"/>
    </row>
    <row r="344" spans="1:31" x14ac:dyDescent="0.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2"/>
      <c r="AE344" s="41"/>
    </row>
    <row r="345" spans="1:31" x14ac:dyDescent="0.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2"/>
      <c r="AE345" s="41"/>
    </row>
    <row r="346" spans="1:31" x14ac:dyDescent="0.2">
      <c r="A346" s="36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8"/>
      <c r="AE346" s="39"/>
    </row>
    <row r="347" spans="1:31" x14ac:dyDescent="0.2">
      <c r="A347" s="36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8"/>
      <c r="AE347" s="39"/>
    </row>
    <row r="348" spans="1:31" x14ac:dyDescent="0.2">
      <c r="A348" s="36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8"/>
      <c r="AE348" s="39"/>
    </row>
    <row r="349" spans="1:31" x14ac:dyDescent="0.2">
      <c r="A349" s="36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8"/>
      <c r="AE349" s="39"/>
    </row>
    <row r="350" spans="1:31" x14ac:dyDescent="0.2">
      <c r="A350" s="36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8"/>
      <c r="AE350" s="39"/>
    </row>
    <row r="351" spans="1:31" x14ac:dyDescent="0.2">
      <c r="A351" s="36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8"/>
      <c r="AE351" s="39"/>
    </row>
    <row r="352" spans="1:31" x14ac:dyDescent="0.2">
      <c r="A352" s="36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8"/>
      <c r="AE352" s="39"/>
    </row>
    <row r="353" spans="1:31" x14ac:dyDescent="0.2">
      <c r="A353" s="36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8"/>
      <c r="AE353" s="39"/>
    </row>
    <row r="354" spans="1:31" x14ac:dyDescent="0.2">
      <c r="A354" s="36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8"/>
      <c r="AE354" s="39"/>
    </row>
    <row r="355" spans="1:31" x14ac:dyDescent="0.2">
      <c r="A355" s="36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8"/>
      <c r="AE355" s="39"/>
    </row>
    <row r="356" spans="1:31" x14ac:dyDescent="0.2">
      <c r="A356" s="36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8"/>
      <c r="AE356" s="39"/>
    </row>
    <row r="357" spans="1:31" x14ac:dyDescent="0.2">
      <c r="A357" s="36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8"/>
      <c r="AE357" s="39"/>
    </row>
    <row r="358" spans="1:31" x14ac:dyDescent="0.2">
      <c r="A358" s="36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8"/>
      <c r="AE358" s="39"/>
    </row>
    <row r="359" spans="1:31" x14ac:dyDescent="0.2">
      <c r="A359" s="36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8"/>
      <c r="AE359" s="39"/>
    </row>
    <row r="360" spans="1:31" x14ac:dyDescent="0.2">
      <c r="AD360" s="31"/>
      <c r="AE360" s="32"/>
    </row>
    <row r="361" spans="1:31" x14ac:dyDescent="0.2">
      <c r="AD361" s="31"/>
      <c r="AE361" s="32"/>
    </row>
    <row r="362" spans="1:31" x14ac:dyDescent="0.2">
      <c r="AD362" s="31"/>
      <c r="AE362" s="32"/>
    </row>
    <row r="363" spans="1:31" x14ac:dyDescent="0.2">
      <c r="AD363" s="31"/>
      <c r="AE363" s="32"/>
    </row>
    <row r="364" spans="1:31" x14ac:dyDescent="0.2">
      <c r="AD364" s="31"/>
      <c r="AE364" s="32"/>
    </row>
    <row r="365" spans="1:31" x14ac:dyDescent="0.2">
      <c r="AD365" s="31"/>
      <c r="AE365" s="32"/>
    </row>
    <row r="366" spans="1:31" x14ac:dyDescent="0.2">
      <c r="AD366" s="31"/>
      <c r="AE366" s="32"/>
    </row>
    <row r="367" spans="1:31" x14ac:dyDescent="0.2">
      <c r="AD367" s="31"/>
      <c r="AE367" s="32"/>
    </row>
    <row r="368" spans="1:31" x14ac:dyDescent="0.2">
      <c r="AD368" s="31"/>
      <c r="AE368" s="32"/>
    </row>
    <row r="369" spans="30:31" x14ac:dyDescent="0.2">
      <c r="AD369" s="31"/>
      <c r="AE369" s="32"/>
    </row>
    <row r="370" spans="30:31" x14ac:dyDescent="0.2">
      <c r="AD370" s="31"/>
      <c r="AE370" s="32"/>
    </row>
    <row r="371" spans="30:31" x14ac:dyDescent="0.2">
      <c r="AD371" s="31"/>
      <c r="AE371" s="32"/>
    </row>
    <row r="372" spans="30:31" x14ac:dyDescent="0.2">
      <c r="AD372" s="31"/>
      <c r="AE372" s="32"/>
    </row>
    <row r="373" spans="30:31" x14ac:dyDescent="0.2">
      <c r="AD373" s="31"/>
      <c r="AE373" s="32"/>
    </row>
    <row r="374" spans="30:31" x14ac:dyDescent="0.2">
      <c r="AD374" s="31"/>
      <c r="AE374" s="32"/>
    </row>
    <row r="375" spans="30:31" x14ac:dyDescent="0.2">
      <c r="AD375" s="31"/>
      <c r="AE375" s="32"/>
    </row>
    <row r="376" spans="30:31" x14ac:dyDescent="0.2">
      <c r="AD376" s="31"/>
      <c r="AE376" s="32"/>
    </row>
    <row r="377" spans="30:31" x14ac:dyDescent="0.2">
      <c r="AD377" s="31"/>
      <c r="AE377" s="32"/>
    </row>
    <row r="378" spans="30:31" x14ac:dyDescent="0.2">
      <c r="AD378" s="31"/>
      <c r="AE378" s="32"/>
    </row>
    <row r="379" spans="30:31" x14ac:dyDescent="0.2">
      <c r="AD379" s="31"/>
      <c r="AE379" s="32"/>
    </row>
    <row r="380" spans="30:31" x14ac:dyDescent="0.2">
      <c r="AD380" s="31"/>
      <c r="AE380" s="32"/>
    </row>
    <row r="381" spans="30:31" x14ac:dyDescent="0.2">
      <c r="AD381" s="31"/>
      <c r="AE381" s="32"/>
    </row>
    <row r="382" spans="30:31" x14ac:dyDescent="0.2">
      <c r="AD382" s="31"/>
      <c r="AE382" s="32"/>
    </row>
    <row r="383" spans="30:31" x14ac:dyDescent="0.2">
      <c r="AD383" s="31"/>
      <c r="AE383" s="32"/>
    </row>
    <row r="384" spans="30:31" x14ac:dyDescent="0.2">
      <c r="AD384" s="31"/>
      <c r="AE384" s="32"/>
    </row>
    <row r="385" spans="30:31" x14ac:dyDescent="0.2">
      <c r="AD385" s="31"/>
      <c r="AE385" s="32"/>
    </row>
    <row r="386" spans="30:31" x14ac:dyDescent="0.2">
      <c r="AD386" s="31"/>
      <c r="AE386" s="32"/>
    </row>
    <row r="387" spans="30:31" x14ac:dyDescent="0.2">
      <c r="AD387" s="31"/>
      <c r="AE387" s="32"/>
    </row>
    <row r="388" spans="30:31" x14ac:dyDescent="0.2">
      <c r="AD388" s="31"/>
      <c r="AE388" s="32"/>
    </row>
    <row r="389" spans="30:31" x14ac:dyDescent="0.2">
      <c r="AD389" s="31"/>
      <c r="AE389" s="32"/>
    </row>
    <row r="390" spans="30:31" x14ac:dyDescent="0.2">
      <c r="AD390" s="31"/>
      <c r="AE390" s="32"/>
    </row>
    <row r="391" spans="30:31" x14ac:dyDescent="0.2">
      <c r="AD391" s="31"/>
      <c r="AE391" s="32"/>
    </row>
    <row r="392" spans="30:31" x14ac:dyDescent="0.2">
      <c r="AD392" s="31"/>
      <c r="AE392" s="32"/>
    </row>
    <row r="393" spans="30:31" x14ac:dyDescent="0.2">
      <c r="AD393" s="31"/>
      <c r="AE393" s="32"/>
    </row>
    <row r="394" spans="30:31" x14ac:dyDescent="0.2">
      <c r="AD394" s="31"/>
      <c r="AE394" s="32"/>
    </row>
    <row r="395" spans="30:31" x14ac:dyDescent="0.2">
      <c r="AD395" s="31"/>
      <c r="AE395" s="32"/>
    </row>
    <row r="396" spans="30:31" x14ac:dyDescent="0.2">
      <c r="AD396" s="31"/>
      <c r="AE396" s="32"/>
    </row>
    <row r="397" spans="30:31" x14ac:dyDescent="0.2">
      <c r="AD397" s="31"/>
      <c r="AE397" s="32"/>
    </row>
    <row r="398" spans="30:31" x14ac:dyDescent="0.2">
      <c r="AD398" s="31"/>
      <c r="AE398" s="32"/>
    </row>
    <row r="399" spans="30:31" x14ac:dyDescent="0.2">
      <c r="AD399" s="31"/>
      <c r="AE399" s="32"/>
    </row>
    <row r="400" spans="30:31" x14ac:dyDescent="0.2">
      <c r="AD400" s="31"/>
      <c r="AE400" s="32"/>
    </row>
    <row r="401" spans="30:31" x14ac:dyDescent="0.2">
      <c r="AD401" s="31"/>
      <c r="AE401" s="32"/>
    </row>
    <row r="402" spans="30:31" x14ac:dyDescent="0.2">
      <c r="AD402" s="31"/>
      <c r="AE402" s="32"/>
    </row>
    <row r="403" spans="30:31" x14ac:dyDescent="0.2">
      <c r="AD403" s="31"/>
      <c r="AE403" s="32"/>
    </row>
    <row r="404" spans="30:31" x14ac:dyDescent="0.2">
      <c r="AD404" s="31"/>
      <c r="AE404" s="32"/>
    </row>
    <row r="405" spans="30:31" x14ac:dyDescent="0.2">
      <c r="AD405" s="31"/>
      <c r="AE405" s="32"/>
    </row>
    <row r="406" spans="30:31" x14ac:dyDescent="0.2">
      <c r="AD406" s="31"/>
      <c r="AE406" s="32"/>
    </row>
    <row r="407" spans="30:31" x14ac:dyDescent="0.2">
      <c r="AD407" s="31"/>
      <c r="AE407" s="32"/>
    </row>
    <row r="408" spans="30:31" x14ac:dyDescent="0.2">
      <c r="AD408" s="31"/>
      <c r="AE408" s="32"/>
    </row>
    <row r="409" spans="30:31" x14ac:dyDescent="0.2">
      <c r="AD409" s="31"/>
      <c r="AE409" s="32"/>
    </row>
    <row r="410" spans="30:31" x14ac:dyDescent="0.2">
      <c r="AD410" s="31"/>
      <c r="AE410" s="32"/>
    </row>
    <row r="411" spans="30:31" x14ac:dyDescent="0.2">
      <c r="AD411" s="31"/>
      <c r="AE411" s="32"/>
    </row>
    <row r="412" spans="30:31" x14ac:dyDescent="0.2">
      <c r="AD412" s="31"/>
      <c r="AE412" s="32"/>
    </row>
    <row r="413" spans="30:31" x14ac:dyDescent="0.2">
      <c r="AD413" s="31"/>
      <c r="AE413" s="32"/>
    </row>
    <row r="414" spans="30:31" x14ac:dyDescent="0.2">
      <c r="AD414" s="31"/>
      <c r="AE414" s="32"/>
    </row>
    <row r="415" spans="30:31" x14ac:dyDescent="0.2">
      <c r="AD415" s="31"/>
      <c r="AE415" s="32"/>
    </row>
    <row r="416" spans="30:31" x14ac:dyDescent="0.2">
      <c r="AD416" s="31"/>
      <c r="AE416" s="32"/>
    </row>
    <row r="417" spans="30:31" x14ac:dyDescent="0.2">
      <c r="AD417" s="31"/>
      <c r="AE417" s="32"/>
    </row>
    <row r="418" spans="30:31" x14ac:dyDescent="0.2">
      <c r="AD418" s="31"/>
      <c r="AE418" s="32"/>
    </row>
    <row r="419" spans="30:31" x14ac:dyDescent="0.2">
      <c r="AD419" s="31"/>
      <c r="AE419" s="32"/>
    </row>
    <row r="420" spans="30:31" x14ac:dyDescent="0.2">
      <c r="AD420" s="31"/>
      <c r="AE420" s="32"/>
    </row>
    <row r="421" spans="30:31" x14ac:dyDescent="0.2">
      <c r="AD421" s="31"/>
      <c r="AE421" s="32"/>
    </row>
    <row r="422" spans="30:31" x14ac:dyDescent="0.2">
      <c r="AD422" s="31"/>
      <c r="AE422" s="32"/>
    </row>
    <row r="423" spans="30:31" x14ac:dyDescent="0.2">
      <c r="AD423" s="31"/>
      <c r="AE423" s="32"/>
    </row>
    <row r="424" spans="30:31" x14ac:dyDescent="0.2">
      <c r="AD424" s="31"/>
      <c r="AE424" s="32"/>
    </row>
    <row r="425" spans="30:31" x14ac:dyDescent="0.2">
      <c r="AD425" s="31"/>
      <c r="AE425" s="32"/>
    </row>
    <row r="426" spans="30:31" x14ac:dyDescent="0.2">
      <c r="AD426" s="31"/>
      <c r="AE426" s="32"/>
    </row>
    <row r="427" spans="30:31" x14ac:dyDescent="0.2">
      <c r="AD427" s="31"/>
      <c r="AE427" s="32"/>
    </row>
    <row r="428" spans="30:31" x14ac:dyDescent="0.2">
      <c r="AD428" s="31"/>
      <c r="AE428" s="32"/>
    </row>
    <row r="429" spans="30:31" x14ac:dyDescent="0.2">
      <c r="AD429" s="31"/>
      <c r="AE429" s="32"/>
    </row>
    <row r="430" spans="30:31" x14ac:dyDescent="0.2">
      <c r="AD430" s="31"/>
      <c r="AE430" s="32"/>
    </row>
    <row r="431" spans="30:31" x14ac:dyDescent="0.2">
      <c r="AD431" s="31"/>
      <c r="AE431" s="32"/>
    </row>
    <row r="432" spans="30:31" x14ac:dyDescent="0.2">
      <c r="AD432" s="31"/>
      <c r="AE432" s="32"/>
    </row>
    <row r="433" spans="30:31" x14ac:dyDescent="0.2">
      <c r="AD433" s="31"/>
      <c r="AE433" s="32"/>
    </row>
    <row r="434" spans="30:31" x14ac:dyDescent="0.2">
      <c r="AD434" s="31"/>
      <c r="AE434" s="32"/>
    </row>
    <row r="435" spans="30:31" x14ac:dyDescent="0.2">
      <c r="AD435" s="31"/>
      <c r="AE435" s="32"/>
    </row>
    <row r="436" spans="30:31" x14ac:dyDescent="0.2">
      <c r="AD436" s="31"/>
      <c r="AE436" s="32"/>
    </row>
    <row r="437" spans="30:31" x14ac:dyDescent="0.2">
      <c r="AD437" s="31"/>
      <c r="AE437" s="32"/>
    </row>
    <row r="438" spans="30:31" x14ac:dyDescent="0.2">
      <c r="AD438" s="31"/>
      <c r="AE438" s="32"/>
    </row>
    <row r="439" spans="30:31" x14ac:dyDescent="0.2">
      <c r="AD439" s="31"/>
      <c r="AE439" s="32"/>
    </row>
    <row r="440" spans="30:31" x14ac:dyDescent="0.2">
      <c r="AD440" s="31"/>
      <c r="AE440" s="32"/>
    </row>
    <row r="441" spans="30:31" x14ac:dyDescent="0.2">
      <c r="AD441" s="31"/>
      <c r="AE441" s="32"/>
    </row>
    <row r="442" spans="30:31" x14ac:dyDescent="0.2">
      <c r="AD442" s="31"/>
      <c r="AE442" s="32"/>
    </row>
    <row r="443" spans="30:31" x14ac:dyDescent="0.2">
      <c r="AD443" s="31"/>
      <c r="AE443" s="32"/>
    </row>
    <row r="444" spans="30:31" x14ac:dyDescent="0.2">
      <c r="AD444" s="31"/>
      <c r="AE444" s="32"/>
    </row>
    <row r="445" spans="30:31" x14ac:dyDescent="0.2">
      <c r="AD445" s="31"/>
      <c r="AE445" s="32"/>
    </row>
    <row r="446" spans="30:31" x14ac:dyDescent="0.2">
      <c r="AD446" s="31"/>
      <c r="AE446" s="32"/>
    </row>
    <row r="447" spans="30:31" x14ac:dyDescent="0.2">
      <c r="AD447" s="31"/>
      <c r="AE447" s="32"/>
    </row>
    <row r="448" spans="30:31" x14ac:dyDescent="0.2">
      <c r="AD448" s="31"/>
      <c r="AE448" s="32"/>
    </row>
    <row r="449" spans="30:31" x14ac:dyDescent="0.2">
      <c r="AD449" s="31"/>
      <c r="AE449" s="32"/>
    </row>
    <row r="450" spans="30:31" x14ac:dyDescent="0.2">
      <c r="AD450" s="31"/>
      <c r="AE450" s="32"/>
    </row>
    <row r="451" spans="30:31" x14ac:dyDescent="0.2">
      <c r="AD451" s="31"/>
      <c r="AE451" s="32"/>
    </row>
    <row r="452" spans="30:31" x14ac:dyDescent="0.2">
      <c r="AD452" s="31"/>
      <c r="AE452" s="32"/>
    </row>
    <row r="453" spans="30:31" x14ac:dyDescent="0.2">
      <c r="AD453" s="31"/>
      <c r="AE453" s="32"/>
    </row>
    <row r="454" spans="30:31" x14ac:dyDescent="0.2">
      <c r="AD454" s="31"/>
      <c r="AE454" s="32"/>
    </row>
    <row r="455" spans="30:31" x14ac:dyDescent="0.2">
      <c r="AD455" s="31"/>
      <c r="AE455" s="32"/>
    </row>
    <row r="456" spans="30:31" x14ac:dyDescent="0.2">
      <c r="AD456" s="31"/>
      <c r="AE456" s="32"/>
    </row>
    <row r="457" spans="30:31" x14ac:dyDescent="0.2">
      <c r="AD457" s="31"/>
      <c r="AE457" s="32"/>
    </row>
    <row r="458" spans="30:31" x14ac:dyDescent="0.2">
      <c r="AD458" s="31"/>
      <c r="AE458" s="32"/>
    </row>
    <row r="459" spans="30:31" x14ac:dyDescent="0.2">
      <c r="AD459" s="31"/>
      <c r="AE459" s="32"/>
    </row>
    <row r="460" spans="30:31" x14ac:dyDescent="0.2">
      <c r="AD460" s="31"/>
      <c r="AE460" s="32"/>
    </row>
    <row r="461" spans="30:31" x14ac:dyDescent="0.2">
      <c r="AD461" s="31"/>
      <c r="AE461" s="32"/>
    </row>
    <row r="462" spans="30:31" x14ac:dyDescent="0.2">
      <c r="AD462" s="31"/>
      <c r="AE462" s="32"/>
    </row>
    <row r="463" spans="30:31" x14ac:dyDescent="0.2">
      <c r="AD463" s="31"/>
      <c r="AE463" s="32"/>
    </row>
    <row r="464" spans="30:31" x14ac:dyDescent="0.2">
      <c r="AD464" s="31"/>
      <c r="AE464" s="32"/>
    </row>
    <row r="465" spans="30:31" x14ac:dyDescent="0.2">
      <c r="AD465" s="31"/>
      <c r="AE465" s="32"/>
    </row>
    <row r="466" spans="30:31" x14ac:dyDescent="0.2">
      <c r="AD466" s="31"/>
      <c r="AE466" s="32"/>
    </row>
    <row r="467" spans="30:31" x14ac:dyDescent="0.2">
      <c r="AD467" s="31"/>
      <c r="AE467" s="32"/>
    </row>
    <row r="468" spans="30:31" x14ac:dyDescent="0.2">
      <c r="AD468" s="31"/>
      <c r="AE468" s="32"/>
    </row>
    <row r="469" spans="30:31" x14ac:dyDescent="0.2">
      <c r="AD469" s="31"/>
      <c r="AE469" s="32"/>
    </row>
    <row r="470" spans="30:31" x14ac:dyDescent="0.2">
      <c r="AD470" s="31"/>
      <c r="AE470" s="32"/>
    </row>
    <row r="471" spans="30:31" x14ac:dyDescent="0.2">
      <c r="AD471" s="31"/>
      <c r="AE471" s="32"/>
    </row>
    <row r="472" spans="30:31" x14ac:dyDescent="0.2">
      <c r="AD472" s="31"/>
      <c r="AE472" s="32"/>
    </row>
    <row r="473" spans="30:31" x14ac:dyDescent="0.2">
      <c r="AD473" s="31"/>
      <c r="AE473" s="32"/>
    </row>
    <row r="474" spans="30:31" x14ac:dyDescent="0.2">
      <c r="AD474" s="31"/>
      <c r="AE474" s="32"/>
    </row>
    <row r="475" spans="30:31" x14ac:dyDescent="0.2">
      <c r="AD475" s="31"/>
      <c r="AE475" s="32"/>
    </row>
    <row r="476" spans="30:31" x14ac:dyDescent="0.2">
      <c r="AD476" s="31"/>
      <c r="AE476" s="32"/>
    </row>
    <row r="477" spans="30:31" x14ac:dyDescent="0.2">
      <c r="AD477" s="31"/>
      <c r="AE477" s="32"/>
    </row>
    <row r="478" spans="30:31" x14ac:dyDescent="0.2">
      <c r="AD478" s="31"/>
      <c r="AE478" s="32"/>
    </row>
    <row r="479" spans="30:31" x14ac:dyDescent="0.2">
      <c r="AD479" s="31"/>
      <c r="AE479" s="32"/>
    </row>
    <row r="480" spans="30:31" x14ac:dyDescent="0.2">
      <c r="AD480" s="31"/>
      <c r="AE480" s="32"/>
    </row>
    <row r="481" spans="30:31" x14ac:dyDescent="0.2">
      <c r="AD481" s="31"/>
      <c r="AE481" s="32"/>
    </row>
    <row r="482" spans="30:31" x14ac:dyDescent="0.2">
      <c r="AD482" s="31"/>
      <c r="AE482" s="32"/>
    </row>
    <row r="483" spans="30:31" x14ac:dyDescent="0.2">
      <c r="AD483" s="31"/>
      <c r="AE483" s="32"/>
    </row>
    <row r="484" spans="30:31" x14ac:dyDescent="0.2">
      <c r="AD484" s="31"/>
      <c r="AE484" s="32"/>
    </row>
    <row r="485" spans="30:31" x14ac:dyDescent="0.2">
      <c r="AD485" s="31"/>
      <c r="AE485" s="32"/>
    </row>
    <row r="486" spans="30:31" x14ac:dyDescent="0.2">
      <c r="AD486" s="31"/>
      <c r="AE486" s="32"/>
    </row>
    <row r="487" spans="30:31" x14ac:dyDescent="0.2">
      <c r="AD487" s="31"/>
      <c r="AE487" s="32"/>
    </row>
    <row r="488" spans="30:31" x14ac:dyDescent="0.2">
      <c r="AD488" s="31"/>
      <c r="AE488" s="32"/>
    </row>
    <row r="489" spans="30:31" x14ac:dyDescent="0.2">
      <c r="AD489" s="31"/>
      <c r="AE489" s="32"/>
    </row>
    <row r="490" spans="30:31" x14ac:dyDescent="0.2">
      <c r="AD490" s="31"/>
      <c r="AE490" s="32"/>
    </row>
    <row r="491" spans="30:31" x14ac:dyDescent="0.2">
      <c r="AD491" s="31"/>
      <c r="AE491" s="32"/>
    </row>
    <row r="492" spans="30:31" x14ac:dyDescent="0.2">
      <c r="AD492" s="31"/>
      <c r="AE492" s="32"/>
    </row>
    <row r="493" spans="30:31" x14ac:dyDescent="0.2">
      <c r="AD493" s="31"/>
      <c r="AE493" s="32"/>
    </row>
    <row r="494" spans="30:31" x14ac:dyDescent="0.2">
      <c r="AD494" s="31"/>
      <c r="AE494" s="32"/>
    </row>
    <row r="495" spans="30:31" x14ac:dyDescent="0.2">
      <c r="AD495" s="31"/>
      <c r="AE495" s="32"/>
    </row>
    <row r="496" spans="30:31" x14ac:dyDescent="0.2">
      <c r="AD496" s="31"/>
      <c r="AE496" s="32"/>
    </row>
    <row r="497" spans="30:31" x14ac:dyDescent="0.2">
      <c r="AD497" s="31"/>
      <c r="AE497" s="32"/>
    </row>
    <row r="498" spans="30:31" x14ac:dyDescent="0.2">
      <c r="AD498" s="31"/>
      <c r="AE498" s="32"/>
    </row>
    <row r="499" spans="30:31" x14ac:dyDescent="0.2">
      <c r="AD499" s="31"/>
      <c r="AE499" s="32"/>
    </row>
    <row r="500" spans="30:31" x14ac:dyDescent="0.2">
      <c r="AD500" s="31"/>
      <c r="AE500" s="32"/>
    </row>
    <row r="501" spans="30:31" x14ac:dyDescent="0.2">
      <c r="AD501" s="31"/>
      <c r="AE501" s="32"/>
    </row>
    <row r="502" spans="30:31" x14ac:dyDescent="0.2">
      <c r="AD502" s="31"/>
      <c r="AE502" s="32"/>
    </row>
    <row r="503" spans="30:31" x14ac:dyDescent="0.2">
      <c r="AD503" s="31"/>
      <c r="AE503" s="32"/>
    </row>
    <row r="504" spans="30:31" x14ac:dyDescent="0.2">
      <c r="AD504" s="31"/>
      <c r="AE504" s="32"/>
    </row>
    <row r="505" spans="30:31" x14ac:dyDescent="0.2">
      <c r="AD505" s="31"/>
      <c r="AE505" s="32"/>
    </row>
    <row r="506" spans="30:31" x14ac:dyDescent="0.2">
      <c r="AD506" s="31"/>
      <c r="AE506" s="32"/>
    </row>
    <row r="507" spans="30:31" x14ac:dyDescent="0.2">
      <c r="AD507" s="31"/>
      <c r="AE507" s="32"/>
    </row>
    <row r="508" spans="30:31" x14ac:dyDescent="0.2">
      <c r="AD508" s="31"/>
      <c r="AE508" s="32"/>
    </row>
    <row r="509" spans="30:31" x14ac:dyDescent="0.2">
      <c r="AD509" s="31"/>
      <c r="AE509" s="32"/>
    </row>
    <row r="510" spans="30:31" x14ac:dyDescent="0.2">
      <c r="AD510" s="31"/>
      <c r="AE510" s="32"/>
    </row>
    <row r="511" spans="30:31" x14ac:dyDescent="0.2">
      <c r="AD511" s="31"/>
      <c r="AE511" s="32"/>
    </row>
    <row r="512" spans="30:31" x14ac:dyDescent="0.2">
      <c r="AD512" s="31"/>
      <c r="AE512" s="32"/>
    </row>
    <row r="513" spans="30:31" x14ac:dyDescent="0.2">
      <c r="AD513" s="31"/>
      <c r="AE513" s="32"/>
    </row>
    <row r="514" spans="30:31" x14ac:dyDescent="0.2">
      <c r="AD514" s="31"/>
      <c r="AE514" s="32"/>
    </row>
    <row r="515" spans="30:31" x14ac:dyDescent="0.2">
      <c r="AD515" s="31"/>
      <c r="AE515" s="32"/>
    </row>
    <row r="516" spans="30:31" x14ac:dyDescent="0.2">
      <c r="AD516" s="31"/>
      <c r="AE516" s="32"/>
    </row>
    <row r="517" spans="30:31" x14ac:dyDescent="0.2">
      <c r="AD517" s="31"/>
      <c r="AE517" s="32"/>
    </row>
    <row r="518" spans="30:31" x14ac:dyDescent="0.2">
      <c r="AD518" s="31"/>
      <c r="AE518" s="32"/>
    </row>
    <row r="519" spans="30:31" x14ac:dyDescent="0.2">
      <c r="AD519" s="31"/>
      <c r="AE519" s="32"/>
    </row>
    <row r="520" spans="30:31" x14ac:dyDescent="0.2">
      <c r="AD520" s="31"/>
      <c r="AE520" s="32"/>
    </row>
    <row r="521" spans="30:31" x14ac:dyDescent="0.2">
      <c r="AD521" s="31"/>
      <c r="AE521" s="32"/>
    </row>
    <row r="522" spans="30:31" x14ac:dyDescent="0.2">
      <c r="AD522" s="31"/>
      <c r="AE522" s="32"/>
    </row>
    <row r="523" spans="30:31" x14ac:dyDescent="0.2">
      <c r="AD523" s="31"/>
      <c r="AE523" s="32"/>
    </row>
    <row r="524" spans="30:31" x14ac:dyDescent="0.2">
      <c r="AD524" s="31"/>
      <c r="AE524" s="32"/>
    </row>
    <row r="525" spans="30:31" x14ac:dyDescent="0.2">
      <c r="AD525" s="31"/>
      <c r="AE525" s="32"/>
    </row>
    <row r="526" spans="30:31" x14ac:dyDescent="0.2">
      <c r="AD526" s="31"/>
      <c r="AE526" s="32"/>
    </row>
    <row r="527" spans="30:31" x14ac:dyDescent="0.2">
      <c r="AD527" s="31"/>
      <c r="AE527" s="32"/>
    </row>
    <row r="528" spans="30:31" x14ac:dyDescent="0.2">
      <c r="AD528" s="31"/>
      <c r="AE528" s="32"/>
    </row>
    <row r="529" spans="30:31" x14ac:dyDescent="0.2">
      <c r="AD529" s="31"/>
      <c r="AE529" s="32"/>
    </row>
    <row r="530" spans="30:31" x14ac:dyDescent="0.2">
      <c r="AD530" s="31"/>
      <c r="AE530" s="32"/>
    </row>
    <row r="531" spans="30:31" x14ac:dyDescent="0.2">
      <c r="AD531" s="31"/>
      <c r="AE531" s="32"/>
    </row>
    <row r="532" spans="30:31" x14ac:dyDescent="0.2">
      <c r="AD532" s="31"/>
      <c r="AE532" s="32"/>
    </row>
    <row r="533" spans="30:31" x14ac:dyDescent="0.2">
      <c r="AD533" s="31"/>
      <c r="AE533" s="32"/>
    </row>
    <row r="534" spans="30:31" x14ac:dyDescent="0.2">
      <c r="AD534" s="31"/>
      <c r="AE534" s="32"/>
    </row>
    <row r="535" spans="30:31" x14ac:dyDescent="0.2">
      <c r="AD535" s="31"/>
      <c r="AE535" s="32"/>
    </row>
    <row r="536" spans="30:31" x14ac:dyDescent="0.2">
      <c r="AD536" s="31"/>
      <c r="AE536" s="32"/>
    </row>
    <row r="537" spans="30:31" x14ac:dyDescent="0.2">
      <c r="AD537" s="31"/>
      <c r="AE537" s="32"/>
    </row>
    <row r="538" spans="30:31" x14ac:dyDescent="0.2">
      <c r="AD538" s="31"/>
      <c r="AE538" s="32"/>
    </row>
    <row r="539" spans="30:31" x14ac:dyDescent="0.2">
      <c r="AD539" s="31"/>
      <c r="AE539" s="32"/>
    </row>
    <row r="540" spans="30:31" x14ac:dyDescent="0.2">
      <c r="AD540" s="31"/>
      <c r="AE540" s="32"/>
    </row>
    <row r="541" spans="30:31" x14ac:dyDescent="0.2">
      <c r="AD541" s="31"/>
      <c r="AE541" s="32"/>
    </row>
    <row r="542" spans="30:31" x14ac:dyDescent="0.2">
      <c r="AD542" s="31"/>
      <c r="AE542" s="32"/>
    </row>
    <row r="543" spans="30:31" x14ac:dyDescent="0.2">
      <c r="AD543" s="31"/>
      <c r="AE543" s="32"/>
    </row>
    <row r="544" spans="30:31" x14ac:dyDescent="0.2">
      <c r="AD544" s="31"/>
      <c r="AE544" s="32"/>
    </row>
    <row r="545" spans="30:31" x14ac:dyDescent="0.2">
      <c r="AD545" s="31"/>
      <c r="AE545" s="32"/>
    </row>
    <row r="546" spans="30:31" x14ac:dyDescent="0.2">
      <c r="AD546" s="31"/>
      <c r="AE546" s="32"/>
    </row>
    <row r="547" spans="30:31" x14ac:dyDescent="0.2">
      <c r="AD547" s="31"/>
      <c r="AE547" s="32"/>
    </row>
    <row r="548" spans="30:31" x14ac:dyDescent="0.2">
      <c r="AD548" s="31"/>
      <c r="AE548" s="32"/>
    </row>
    <row r="549" spans="30:31" x14ac:dyDescent="0.2">
      <c r="AD549" s="31"/>
      <c r="AE549" s="32"/>
    </row>
    <row r="550" spans="30:31" x14ac:dyDescent="0.2">
      <c r="AD550" s="31"/>
      <c r="AE550" s="32"/>
    </row>
    <row r="551" spans="30:31" x14ac:dyDescent="0.2">
      <c r="AD551" s="31"/>
      <c r="AE551" s="32"/>
    </row>
    <row r="552" spans="30:31" x14ac:dyDescent="0.2">
      <c r="AD552" s="31"/>
      <c r="AE552" s="32"/>
    </row>
    <row r="553" spans="30:31" x14ac:dyDescent="0.2">
      <c r="AD553" s="31"/>
      <c r="AE553" s="32"/>
    </row>
    <row r="554" spans="30:31" x14ac:dyDescent="0.2">
      <c r="AD554" s="31"/>
      <c r="AE554" s="32"/>
    </row>
    <row r="555" spans="30:31" x14ac:dyDescent="0.2">
      <c r="AD555" s="31"/>
      <c r="AE555" s="32"/>
    </row>
    <row r="556" spans="30:31" x14ac:dyDescent="0.2">
      <c r="AD556" s="31"/>
      <c r="AE556" s="32"/>
    </row>
    <row r="557" spans="30:31" x14ac:dyDescent="0.2">
      <c r="AD557" s="31"/>
      <c r="AE557" s="32"/>
    </row>
    <row r="558" spans="30:31" x14ac:dyDescent="0.2">
      <c r="AD558" s="31"/>
      <c r="AE558" s="32"/>
    </row>
    <row r="559" spans="30:31" x14ac:dyDescent="0.2">
      <c r="AD559" s="31"/>
      <c r="AE559" s="32"/>
    </row>
    <row r="560" spans="30:31" x14ac:dyDescent="0.2">
      <c r="AD560" s="31"/>
      <c r="AE560" s="32"/>
    </row>
    <row r="561" spans="30:31" x14ac:dyDescent="0.2">
      <c r="AD561" s="31"/>
      <c r="AE561" s="32"/>
    </row>
    <row r="562" spans="30:31" x14ac:dyDescent="0.2">
      <c r="AD562" s="31"/>
      <c r="AE562" s="32"/>
    </row>
    <row r="563" spans="30:31" x14ac:dyDescent="0.2">
      <c r="AD563" s="31"/>
      <c r="AE563" s="32"/>
    </row>
    <row r="564" spans="30:31" x14ac:dyDescent="0.2">
      <c r="AD564" s="31"/>
      <c r="AE564" s="32"/>
    </row>
    <row r="565" spans="30:31" x14ac:dyDescent="0.2">
      <c r="AD565" s="31"/>
      <c r="AE565" s="32"/>
    </row>
    <row r="566" spans="30:31" x14ac:dyDescent="0.2">
      <c r="AD566" s="31"/>
      <c r="AE566" s="32"/>
    </row>
    <row r="567" spans="30:31" x14ac:dyDescent="0.2">
      <c r="AD567" s="31"/>
      <c r="AE567" s="32"/>
    </row>
    <row r="568" spans="30:31" x14ac:dyDescent="0.2">
      <c r="AD568" s="31"/>
      <c r="AE568" s="32"/>
    </row>
    <row r="569" spans="30:31" x14ac:dyDescent="0.2">
      <c r="AD569" s="31"/>
      <c r="AE569" s="32"/>
    </row>
    <row r="570" spans="30:31" x14ac:dyDescent="0.2">
      <c r="AD570" s="31"/>
      <c r="AE570" s="32"/>
    </row>
    <row r="571" spans="30:31" x14ac:dyDescent="0.2">
      <c r="AD571" s="31"/>
      <c r="AE571" s="32"/>
    </row>
    <row r="572" spans="30:31" x14ac:dyDescent="0.2">
      <c r="AD572" s="31"/>
      <c r="AE572" s="32"/>
    </row>
    <row r="573" spans="30:31" x14ac:dyDescent="0.2">
      <c r="AD573" s="31"/>
      <c r="AE573" s="32"/>
    </row>
    <row r="574" spans="30:31" x14ac:dyDescent="0.2">
      <c r="AD574" s="31"/>
      <c r="AE574" s="32"/>
    </row>
    <row r="575" spans="30:31" x14ac:dyDescent="0.2">
      <c r="AD575" s="31"/>
      <c r="AE575" s="32"/>
    </row>
    <row r="576" spans="30:31" x14ac:dyDescent="0.2">
      <c r="AD576" s="31"/>
      <c r="AE576" s="32"/>
    </row>
    <row r="577" spans="30:31" x14ac:dyDescent="0.2">
      <c r="AD577" s="31"/>
      <c r="AE577" s="32"/>
    </row>
    <row r="578" spans="30:31" x14ac:dyDescent="0.2">
      <c r="AD578" s="31"/>
      <c r="AE578" s="32"/>
    </row>
    <row r="579" spans="30:31" x14ac:dyDescent="0.2">
      <c r="AD579" s="31"/>
      <c r="AE579" s="32"/>
    </row>
    <row r="580" spans="30:31" x14ac:dyDescent="0.2">
      <c r="AD580" s="31"/>
      <c r="AE580" s="32"/>
    </row>
    <row r="581" spans="30:31" x14ac:dyDescent="0.2">
      <c r="AD581" s="31"/>
      <c r="AE581" s="32"/>
    </row>
    <row r="582" spans="30:31" x14ac:dyDescent="0.2">
      <c r="AD582" s="31"/>
      <c r="AE582" s="32"/>
    </row>
    <row r="583" spans="30:31" x14ac:dyDescent="0.2">
      <c r="AD583" s="31"/>
      <c r="AE583" s="32"/>
    </row>
    <row r="584" spans="30:31" x14ac:dyDescent="0.2">
      <c r="AD584" s="31"/>
      <c r="AE584" s="32"/>
    </row>
    <row r="585" spans="30:31" x14ac:dyDescent="0.2">
      <c r="AD585" s="31"/>
      <c r="AE585" s="32"/>
    </row>
    <row r="586" spans="30:31" x14ac:dyDescent="0.2">
      <c r="AD586" s="31"/>
      <c r="AE586" s="32"/>
    </row>
    <row r="587" spans="30:31" x14ac:dyDescent="0.2">
      <c r="AD587" s="31"/>
      <c r="AE587" s="32"/>
    </row>
    <row r="588" spans="30:31" x14ac:dyDescent="0.2">
      <c r="AD588" s="31"/>
      <c r="AE588" s="32"/>
    </row>
    <row r="589" spans="30:31" x14ac:dyDescent="0.2">
      <c r="AD589" s="31"/>
      <c r="AE589" s="32"/>
    </row>
    <row r="590" spans="30:31" x14ac:dyDescent="0.2">
      <c r="AD590" s="31"/>
      <c r="AE590" s="32"/>
    </row>
    <row r="591" spans="30:31" x14ac:dyDescent="0.2">
      <c r="AD591" s="31"/>
      <c r="AE591" s="32"/>
    </row>
    <row r="592" spans="30:31" x14ac:dyDescent="0.2">
      <c r="AD592" s="31"/>
      <c r="AE592" s="32"/>
    </row>
    <row r="593" spans="30:31" x14ac:dyDescent="0.2">
      <c r="AD593" s="31"/>
      <c r="AE593" s="32"/>
    </row>
    <row r="594" spans="30:31" x14ac:dyDescent="0.2">
      <c r="AD594" s="31"/>
      <c r="AE594" s="32"/>
    </row>
    <row r="595" spans="30:31" x14ac:dyDescent="0.2">
      <c r="AD595" s="31"/>
      <c r="AE595" s="32"/>
    </row>
    <row r="596" spans="30:31" x14ac:dyDescent="0.2">
      <c r="AD596" s="31"/>
      <c r="AE596" s="32"/>
    </row>
    <row r="597" spans="30:31" x14ac:dyDescent="0.2">
      <c r="AD597" s="31"/>
      <c r="AE597" s="32"/>
    </row>
    <row r="598" spans="30:31" x14ac:dyDescent="0.2">
      <c r="AD598" s="31"/>
      <c r="AE598" s="32"/>
    </row>
    <row r="599" spans="30:31" x14ac:dyDescent="0.2">
      <c r="AD599" s="31"/>
      <c r="AE599" s="32"/>
    </row>
    <row r="600" spans="30:31" x14ac:dyDescent="0.2">
      <c r="AD600" s="31"/>
      <c r="AE600" s="32"/>
    </row>
    <row r="601" spans="30:31" x14ac:dyDescent="0.2">
      <c r="AD601" s="31"/>
      <c r="AE601" s="32"/>
    </row>
    <row r="602" spans="30:31" x14ac:dyDescent="0.2">
      <c r="AD602" s="31"/>
      <c r="AE602" s="32"/>
    </row>
    <row r="603" spans="30:31" x14ac:dyDescent="0.2">
      <c r="AD603" s="31"/>
      <c r="AE603" s="32"/>
    </row>
    <row r="604" spans="30:31" x14ac:dyDescent="0.2">
      <c r="AD604" s="31"/>
      <c r="AE604" s="32"/>
    </row>
    <row r="605" spans="30:31" x14ac:dyDescent="0.2">
      <c r="AD605" s="31"/>
      <c r="AE605" s="32"/>
    </row>
    <row r="606" spans="30:31" x14ac:dyDescent="0.2">
      <c r="AD606" s="31"/>
      <c r="AE606" s="32"/>
    </row>
    <row r="607" spans="30:31" x14ac:dyDescent="0.2">
      <c r="AD607" s="31"/>
      <c r="AE607" s="32"/>
    </row>
    <row r="608" spans="30:31" x14ac:dyDescent="0.2">
      <c r="AD608" s="31"/>
      <c r="AE608" s="32"/>
    </row>
    <row r="609" spans="30:31" x14ac:dyDescent="0.2">
      <c r="AD609" s="31"/>
      <c r="AE609" s="32"/>
    </row>
    <row r="610" spans="30:31" x14ac:dyDescent="0.2">
      <c r="AD610" s="31"/>
      <c r="AE610" s="32"/>
    </row>
    <row r="611" spans="30:31" x14ac:dyDescent="0.2">
      <c r="AD611" s="31"/>
      <c r="AE611" s="32"/>
    </row>
    <row r="612" spans="30:31" x14ac:dyDescent="0.2">
      <c r="AD612" s="31"/>
      <c r="AE612" s="32"/>
    </row>
    <row r="613" spans="30:31" x14ac:dyDescent="0.2">
      <c r="AD613" s="31"/>
      <c r="AE613" s="32"/>
    </row>
    <row r="614" spans="30:31" x14ac:dyDescent="0.2">
      <c r="AD614" s="31"/>
      <c r="AE614" s="32"/>
    </row>
    <row r="615" spans="30:31" x14ac:dyDescent="0.2">
      <c r="AD615" s="31"/>
      <c r="AE615" s="32"/>
    </row>
    <row r="616" spans="30:31" x14ac:dyDescent="0.2">
      <c r="AD616" s="31"/>
      <c r="AE616" s="32"/>
    </row>
    <row r="617" spans="30:31" x14ac:dyDescent="0.2">
      <c r="AD617" s="31"/>
      <c r="AE617" s="32"/>
    </row>
    <row r="618" spans="30:31" x14ac:dyDescent="0.2">
      <c r="AD618" s="31"/>
      <c r="AE618" s="32"/>
    </row>
    <row r="619" spans="30:31" x14ac:dyDescent="0.2">
      <c r="AD619" s="31"/>
      <c r="AE619" s="32"/>
    </row>
    <row r="620" spans="30:31" x14ac:dyDescent="0.2">
      <c r="AD620" s="31"/>
      <c r="AE620" s="32"/>
    </row>
    <row r="621" spans="30:31" x14ac:dyDescent="0.2">
      <c r="AD621" s="31"/>
      <c r="AE621" s="32"/>
    </row>
    <row r="622" spans="30:31" x14ac:dyDescent="0.2">
      <c r="AD622" s="31"/>
      <c r="AE622" s="32"/>
    </row>
    <row r="623" spans="30:31" x14ac:dyDescent="0.2">
      <c r="AD623" s="31"/>
      <c r="AE623" s="32"/>
    </row>
    <row r="624" spans="30:31" x14ac:dyDescent="0.2">
      <c r="AD624" s="31"/>
      <c r="AE624" s="32"/>
    </row>
    <row r="625" spans="30:31" x14ac:dyDescent="0.2">
      <c r="AD625" s="31"/>
      <c r="AE625" s="32"/>
    </row>
    <row r="626" spans="30:31" x14ac:dyDescent="0.2">
      <c r="AD626" s="31"/>
      <c r="AE626" s="32"/>
    </row>
    <row r="627" spans="30:31" x14ac:dyDescent="0.2">
      <c r="AD627" s="31"/>
      <c r="AE627" s="32"/>
    </row>
    <row r="628" spans="30:31" x14ac:dyDescent="0.2">
      <c r="AD628" s="31"/>
      <c r="AE628" s="32"/>
    </row>
    <row r="629" spans="30:31" x14ac:dyDescent="0.2">
      <c r="AD629" s="31"/>
      <c r="AE629" s="32"/>
    </row>
    <row r="630" spans="30:31" x14ac:dyDescent="0.2">
      <c r="AD630" s="31"/>
      <c r="AE630" s="32"/>
    </row>
    <row r="631" spans="30:31" x14ac:dyDescent="0.2">
      <c r="AD631" s="31"/>
      <c r="AE631" s="32"/>
    </row>
    <row r="632" spans="30:31" x14ac:dyDescent="0.2">
      <c r="AD632" s="31"/>
      <c r="AE632" s="32"/>
    </row>
    <row r="633" spans="30:31" x14ac:dyDescent="0.2">
      <c r="AD633" s="31"/>
      <c r="AE633" s="32"/>
    </row>
    <row r="634" spans="30:31" x14ac:dyDescent="0.2">
      <c r="AD634" s="31"/>
      <c r="AE634" s="32"/>
    </row>
    <row r="635" spans="30:31" x14ac:dyDescent="0.2">
      <c r="AD635" s="31"/>
      <c r="AE635" s="32"/>
    </row>
    <row r="636" spans="30:31" x14ac:dyDescent="0.2">
      <c r="AD636" s="31"/>
      <c r="AE636" s="32"/>
    </row>
    <row r="637" spans="30:31" x14ac:dyDescent="0.2">
      <c r="AD637" s="31"/>
      <c r="AE637" s="32"/>
    </row>
    <row r="638" spans="30:31" x14ac:dyDescent="0.2">
      <c r="AD638" s="31"/>
      <c r="AE638" s="32"/>
    </row>
    <row r="639" spans="30:31" x14ac:dyDescent="0.2">
      <c r="AD639" s="31"/>
      <c r="AE639" s="32"/>
    </row>
    <row r="640" spans="30:31" x14ac:dyDescent="0.2">
      <c r="AD640" s="31"/>
      <c r="AE640" s="32"/>
    </row>
    <row r="641" spans="30:31" x14ac:dyDescent="0.2">
      <c r="AD641" s="31"/>
      <c r="AE641" s="32"/>
    </row>
    <row r="642" spans="30:31" x14ac:dyDescent="0.2">
      <c r="AD642" s="31"/>
      <c r="AE642" s="32"/>
    </row>
    <row r="643" spans="30:31" x14ac:dyDescent="0.2">
      <c r="AD643" s="31"/>
      <c r="AE643" s="32"/>
    </row>
    <row r="644" spans="30:31" x14ac:dyDescent="0.2">
      <c r="AD644" s="31"/>
      <c r="AE644" s="32"/>
    </row>
    <row r="645" spans="30:31" x14ac:dyDescent="0.2">
      <c r="AD645" s="31"/>
      <c r="AE645" s="32"/>
    </row>
    <row r="646" spans="30:31" x14ac:dyDescent="0.2">
      <c r="AD646" s="31"/>
      <c r="AE646" s="32"/>
    </row>
    <row r="647" spans="30:31" x14ac:dyDescent="0.2">
      <c r="AD647" s="31"/>
      <c r="AE647" s="32"/>
    </row>
    <row r="648" spans="30:31" x14ac:dyDescent="0.2">
      <c r="AD648" s="31"/>
      <c r="AE648" s="32"/>
    </row>
    <row r="649" spans="30:31" x14ac:dyDescent="0.2">
      <c r="AD649" s="31"/>
      <c r="AE649" s="32"/>
    </row>
    <row r="650" spans="30:31" x14ac:dyDescent="0.2">
      <c r="AD650" s="31"/>
      <c r="AE650" s="32"/>
    </row>
    <row r="651" spans="30:31" x14ac:dyDescent="0.2">
      <c r="AD651" s="31"/>
      <c r="AE651" s="32"/>
    </row>
    <row r="652" spans="30:31" x14ac:dyDescent="0.2">
      <c r="AD652" s="31"/>
      <c r="AE652" s="32"/>
    </row>
    <row r="653" spans="30:31" x14ac:dyDescent="0.2">
      <c r="AD653" s="31"/>
      <c r="AE653" s="32"/>
    </row>
    <row r="654" spans="30:31" x14ac:dyDescent="0.2">
      <c r="AD654" s="31"/>
      <c r="AE654" s="32"/>
    </row>
    <row r="655" spans="30:31" x14ac:dyDescent="0.2">
      <c r="AD655" s="31"/>
      <c r="AE655" s="32"/>
    </row>
    <row r="656" spans="30:31" x14ac:dyDescent="0.2">
      <c r="AD656" s="31"/>
      <c r="AE656" s="32"/>
    </row>
    <row r="657" spans="30:31" x14ac:dyDescent="0.2">
      <c r="AD657" s="31"/>
      <c r="AE657" s="32"/>
    </row>
    <row r="658" spans="30:31" x14ac:dyDescent="0.2">
      <c r="AD658" s="31"/>
      <c r="AE658" s="32"/>
    </row>
    <row r="659" spans="30:31" x14ac:dyDescent="0.2">
      <c r="AD659" s="31"/>
      <c r="AE659" s="32"/>
    </row>
    <row r="660" spans="30:31" x14ac:dyDescent="0.2">
      <c r="AD660" s="31"/>
      <c r="AE660" s="32"/>
    </row>
    <row r="661" spans="30:31" x14ac:dyDescent="0.2">
      <c r="AD661" s="31"/>
      <c r="AE661" s="32"/>
    </row>
    <row r="662" spans="30:31" x14ac:dyDescent="0.2">
      <c r="AD662" s="31"/>
      <c r="AE662" s="32"/>
    </row>
    <row r="663" spans="30:31" x14ac:dyDescent="0.2">
      <c r="AD663" s="31"/>
      <c r="AE663" s="32"/>
    </row>
    <row r="664" spans="30:31" x14ac:dyDescent="0.2">
      <c r="AD664" s="31"/>
      <c r="AE664" s="32"/>
    </row>
    <row r="665" spans="30:31" x14ac:dyDescent="0.2">
      <c r="AD665" s="31"/>
      <c r="AE665" s="32"/>
    </row>
    <row r="666" spans="30:31" x14ac:dyDescent="0.2">
      <c r="AD666" s="31"/>
      <c r="AE666" s="32"/>
    </row>
    <row r="667" spans="30:31" x14ac:dyDescent="0.2">
      <c r="AD667" s="31"/>
      <c r="AE667" s="32"/>
    </row>
    <row r="668" spans="30:31" x14ac:dyDescent="0.2">
      <c r="AD668" s="31"/>
      <c r="AE668" s="32"/>
    </row>
    <row r="669" spans="30:31" x14ac:dyDescent="0.2">
      <c r="AD669" s="31"/>
      <c r="AE669" s="32"/>
    </row>
    <row r="670" spans="30:31" x14ac:dyDescent="0.2">
      <c r="AD670" s="31"/>
      <c r="AE670" s="32"/>
    </row>
    <row r="671" spans="30:31" x14ac:dyDescent="0.2">
      <c r="AD671" s="31"/>
      <c r="AE671" s="32"/>
    </row>
    <row r="672" spans="30:31" x14ac:dyDescent="0.2">
      <c r="AD672" s="31"/>
      <c r="AE672" s="32"/>
    </row>
    <row r="673" spans="30:31" x14ac:dyDescent="0.2">
      <c r="AD673" s="31"/>
      <c r="AE673" s="32"/>
    </row>
    <row r="674" spans="30:31" x14ac:dyDescent="0.2">
      <c r="AD674" s="31"/>
      <c r="AE674" s="32"/>
    </row>
    <row r="675" spans="30:31" x14ac:dyDescent="0.2">
      <c r="AD675" s="31"/>
      <c r="AE675" s="32"/>
    </row>
    <row r="676" spans="30:31" x14ac:dyDescent="0.2">
      <c r="AD676" s="31"/>
      <c r="AE676" s="32"/>
    </row>
    <row r="677" spans="30:31" x14ac:dyDescent="0.2">
      <c r="AD677" s="31"/>
      <c r="AE677" s="32"/>
    </row>
    <row r="678" spans="30:31" x14ac:dyDescent="0.2">
      <c r="AD678" s="31"/>
      <c r="AE678" s="32"/>
    </row>
    <row r="679" spans="30:31" x14ac:dyDescent="0.2">
      <c r="AD679" s="31"/>
      <c r="AE679" s="32"/>
    </row>
    <row r="680" spans="30:31" x14ac:dyDescent="0.2">
      <c r="AD680" s="31"/>
      <c r="AE680" s="32"/>
    </row>
    <row r="681" spans="30:31" x14ac:dyDescent="0.2">
      <c r="AD681" s="31"/>
      <c r="AE681" s="32"/>
    </row>
    <row r="682" spans="30:31" x14ac:dyDescent="0.2">
      <c r="AD682" s="31"/>
      <c r="AE682" s="32"/>
    </row>
    <row r="683" spans="30:31" x14ac:dyDescent="0.2">
      <c r="AD683" s="31"/>
      <c r="AE683" s="32"/>
    </row>
    <row r="684" spans="30:31" x14ac:dyDescent="0.2">
      <c r="AD684" s="31"/>
      <c r="AE684" s="32"/>
    </row>
    <row r="685" spans="30:31" x14ac:dyDescent="0.2">
      <c r="AD685" s="31"/>
      <c r="AE685" s="32"/>
    </row>
    <row r="686" spans="30:31" x14ac:dyDescent="0.2">
      <c r="AD686" s="31"/>
      <c r="AE686" s="32"/>
    </row>
    <row r="687" spans="30:31" x14ac:dyDescent="0.2">
      <c r="AD687" s="31"/>
      <c r="AE687" s="32"/>
    </row>
    <row r="688" spans="30:31" x14ac:dyDescent="0.2">
      <c r="AD688" s="31"/>
      <c r="AE688" s="32"/>
    </row>
    <row r="689" spans="30:31" x14ac:dyDescent="0.2">
      <c r="AD689" s="31"/>
      <c r="AE689" s="32"/>
    </row>
    <row r="690" spans="30:31" x14ac:dyDescent="0.2">
      <c r="AD690" s="31"/>
      <c r="AE690" s="32"/>
    </row>
    <row r="691" spans="30:31" x14ac:dyDescent="0.2">
      <c r="AD691" s="31"/>
      <c r="AE691" s="32"/>
    </row>
    <row r="692" spans="30:31" x14ac:dyDescent="0.2">
      <c r="AD692" s="31"/>
      <c r="AE692" s="32"/>
    </row>
    <row r="693" spans="30:31" x14ac:dyDescent="0.2">
      <c r="AD693" s="31"/>
      <c r="AE693" s="32"/>
    </row>
    <row r="694" spans="30:31" x14ac:dyDescent="0.2">
      <c r="AD694" s="31"/>
      <c r="AE694" s="32"/>
    </row>
    <row r="695" spans="30:31" x14ac:dyDescent="0.2">
      <c r="AD695" s="31"/>
      <c r="AE695" s="32"/>
    </row>
    <row r="696" spans="30:31" x14ac:dyDescent="0.2">
      <c r="AD696" s="31"/>
      <c r="AE696" s="32"/>
    </row>
    <row r="697" spans="30:31" x14ac:dyDescent="0.2">
      <c r="AD697" s="31"/>
      <c r="AE697" s="32"/>
    </row>
    <row r="698" spans="30:31" x14ac:dyDescent="0.2">
      <c r="AD698" s="31"/>
      <c r="AE698" s="32"/>
    </row>
    <row r="699" spans="30:31" x14ac:dyDescent="0.2">
      <c r="AD699" s="31"/>
      <c r="AE699" s="32"/>
    </row>
    <row r="700" spans="30:31" x14ac:dyDescent="0.2">
      <c r="AD700" s="31"/>
      <c r="AE700" s="32"/>
    </row>
    <row r="701" spans="30:31" x14ac:dyDescent="0.2">
      <c r="AD701" s="31"/>
      <c r="AE701" s="32"/>
    </row>
    <row r="702" spans="30:31" x14ac:dyDescent="0.2">
      <c r="AD702" s="31"/>
      <c r="AE702" s="32"/>
    </row>
    <row r="703" spans="30:31" x14ac:dyDescent="0.2">
      <c r="AD703" s="31"/>
      <c r="AE703" s="32"/>
    </row>
    <row r="704" spans="30:31" x14ac:dyDescent="0.2">
      <c r="AD704" s="31"/>
      <c r="AE704" s="32"/>
    </row>
    <row r="705" spans="30:31" x14ac:dyDescent="0.2">
      <c r="AD705" s="31"/>
      <c r="AE705" s="32"/>
    </row>
    <row r="706" spans="30:31" x14ac:dyDescent="0.2">
      <c r="AD706" s="31"/>
      <c r="AE706" s="32"/>
    </row>
    <row r="707" spans="30:31" x14ac:dyDescent="0.2">
      <c r="AD707" s="31"/>
      <c r="AE707" s="32"/>
    </row>
    <row r="708" spans="30:31" x14ac:dyDescent="0.2">
      <c r="AD708" s="31"/>
      <c r="AE708" s="32"/>
    </row>
    <row r="709" spans="30:31" x14ac:dyDescent="0.2">
      <c r="AD709" s="31"/>
      <c r="AE709" s="32"/>
    </row>
    <row r="710" spans="30:31" x14ac:dyDescent="0.2">
      <c r="AD710" s="31"/>
      <c r="AE710" s="32"/>
    </row>
    <row r="711" spans="30:31" x14ac:dyDescent="0.2">
      <c r="AD711" s="31"/>
      <c r="AE711" s="32"/>
    </row>
    <row r="712" spans="30:31" x14ac:dyDescent="0.2">
      <c r="AD712" s="31"/>
      <c r="AE712" s="32"/>
    </row>
    <row r="713" spans="30:31" x14ac:dyDescent="0.2">
      <c r="AD713" s="31"/>
      <c r="AE713" s="32"/>
    </row>
    <row r="714" spans="30:31" x14ac:dyDescent="0.2">
      <c r="AD714" s="31"/>
      <c r="AE714" s="32"/>
    </row>
    <row r="715" spans="30:31" x14ac:dyDescent="0.2">
      <c r="AD715" s="31"/>
      <c r="AE715" s="32"/>
    </row>
    <row r="716" spans="30:31" x14ac:dyDescent="0.2">
      <c r="AD716" s="31"/>
      <c r="AE716" s="32"/>
    </row>
    <row r="717" spans="30:31" x14ac:dyDescent="0.2">
      <c r="AD717" s="31"/>
      <c r="AE717" s="32"/>
    </row>
    <row r="718" spans="30:31" x14ac:dyDescent="0.2">
      <c r="AD718" s="31"/>
      <c r="AE718" s="32"/>
    </row>
    <row r="719" spans="30:31" x14ac:dyDescent="0.2">
      <c r="AD719" s="31"/>
      <c r="AE719" s="32"/>
    </row>
    <row r="720" spans="30:31" x14ac:dyDescent="0.2">
      <c r="AD720" s="31"/>
      <c r="AE720" s="32"/>
    </row>
    <row r="721" spans="30:31" x14ac:dyDescent="0.2">
      <c r="AD721" s="31"/>
      <c r="AE721" s="32"/>
    </row>
    <row r="722" spans="30:31" x14ac:dyDescent="0.2">
      <c r="AD722" s="31"/>
      <c r="AE722" s="32"/>
    </row>
    <row r="723" spans="30:31" x14ac:dyDescent="0.2">
      <c r="AD723" s="31"/>
      <c r="AE723" s="32"/>
    </row>
    <row r="724" spans="30:31" x14ac:dyDescent="0.2">
      <c r="AD724" s="31"/>
      <c r="AE724" s="32"/>
    </row>
    <row r="725" spans="30:31" x14ac:dyDescent="0.2">
      <c r="AD725" s="31"/>
      <c r="AE725" s="32"/>
    </row>
    <row r="726" spans="30:31" x14ac:dyDescent="0.2">
      <c r="AD726" s="31"/>
      <c r="AE726" s="32"/>
    </row>
    <row r="727" spans="30:31" x14ac:dyDescent="0.2">
      <c r="AD727" s="31"/>
      <c r="AE727" s="32"/>
    </row>
    <row r="728" spans="30:31" x14ac:dyDescent="0.2">
      <c r="AD728" s="31"/>
      <c r="AE728" s="32"/>
    </row>
    <row r="729" spans="30:31" x14ac:dyDescent="0.2">
      <c r="AD729" s="31"/>
      <c r="AE729" s="32"/>
    </row>
    <row r="730" spans="30:31" x14ac:dyDescent="0.2">
      <c r="AD730" s="31"/>
      <c r="AE730" s="32"/>
    </row>
    <row r="731" spans="30:31" x14ac:dyDescent="0.2">
      <c r="AD731" s="31"/>
      <c r="AE731" s="32"/>
    </row>
    <row r="732" spans="30:31" x14ac:dyDescent="0.2">
      <c r="AD732" s="31"/>
      <c r="AE732" s="32"/>
    </row>
    <row r="733" spans="30:31" x14ac:dyDescent="0.2">
      <c r="AD733" s="31"/>
      <c r="AE733" s="32"/>
    </row>
    <row r="734" spans="30:31" x14ac:dyDescent="0.2">
      <c r="AD734" s="31"/>
      <c r="AE734" s="32"/>
    </row>
    <row r="735" spans="30:31" x14ac:dyDescent="0.2">
      <c r="AD735" s="31"/>
      <c r="AE735" s="32"/>
    </row>
    <row r="736" spans="30:31" x14ac:dyDescent="0.2">
      <c r="AD736" s="31"/>
      <c r="AE736" s="32"/>
    </row>
    <row r="737" spans="30:31" x14ac:dyDescent="0.2">
      <c r="AD737" s="31"/>
      <c r="AE737" s="32"/>
    </row>
    <row r="738" spans="30:31" x14ac:dyDescent="0.2">
      <c r="AD738" s="31"/>
      <c r="AE738" s="32"/>
    </row>
    <row r="739" spans="30:31" x14ac:dyDescent="0.2">
      <c r="AD739" s="31"/>
      <c r="AE739" s="32"/>
    </row>
    <row r="740" spans="30:31" x14ac:dyDescent="0.2">
      <c r="AD740" s="31"/>
      <c r="AE740" s="32"/>
    </row>
    <row r="741" spans="30:31" x14ac:dyDescent="0.2">
      <c r="AD741" s="31"/>
      <c r="AE741" s="32"/>
    </row>
    <row r="742" spans="30:31" x14ac:dyDescent="0.2">
      <c r="AD742" s="31"/>
      <c r="AE742" s="32"/>
    </row>
    <row r="743" spans="30:31" x14ac:dyDescent="0.2">
      <c r="AD743" s="31"/>
      <c r="AE743" s="32"/>
    </row>
    <row r="744" spans="30:31" x14ac:dyDescent="0.2">
      <c r="AD744" s="31"/>
      <c r="AE744" s="32"/>
    </row>
    <row r="745" spans="30:31" x14ac:dyDescent="0.2">
      <c r="AD745" s="31"/>
      <c r="AE745" s="32"/>
    </row>
    <row r="746" spans="30:31" x14ac:dyDescent="0.2">
      <c r="AD746" s="31"/>
      <c r="AE746" s="32"/>
    </row>
    <row r="747" spans="30:31" x14ac:dyDescent="0.2">
      <c r="AD747" s="31"/>
      <c r="AE747" s="32"/>
    </row>
    <row r="748" spans="30:31" x14ac:dyDescent="0.2">
      <c r="AD748" s="31"/>
      <c r="AE748" s="32"/>
    </row>
    <row r="749" spans="30:31" x14ac:dyDescent="0.2">
      <c r="AD749" s="31"/>
      <c r="AE749" s="32"/>
    </row>
    <row r="750" spans="30:31" x14ac:dyDescent="0.2">
      <c r="AD750" s="31"/>
      <c r="AE750" s="32"/>
    </row>
    <row r="751" spans="30:31" x14ac:dyDescent="0.2">
      <c r="AD751" s="31"/>
      <c r="AE751" s="32"/>
    </row>
    <row r="752" spans="30:31" x14ac:dyDescent="0.2">
      <c r="AD752" s="31"/>
      <c r="AE752" s="32"/>
    </row>
    <row r="753" spans="30:31" x14ac:dyDescent="0.2">
      <c r="AD753" s="31"/>
      <c r="AE753" s="32"/>
    </row>
    <row r="754" spans="30:31" x14ac:dyDescent="0.2">
      <c r="AD754" s="31"/>
      <c r="AE754" s="32"/>
    </row>
    <row r="755" spans="30:31" x14ac:dyDescent="0.2">
      <c r="AD755" s="31"/>
      <c r="AE755" s="32"/>
    </row>
    <row r="756" spans="30:31" x14ac:dyDescent="0.2">
      <c r="AD756" s="31"/>
      <c r="AE756" s="32"/>
    </row>
    <row r="757" spans="30:31" x14ac:dyDescent="0.2">
      <c r="AD757" s="31"/>
      <c r="AE757" s="32"/>
    </row>
    <row r="758" spans="30:31" x14ac:dyDescent="0.2">
      <c r="AD758" s="31"/>
      <c r="AE758" s="32"/>
    </row>
    <row r="759" spans="30:31" x14ac:dyDescent="0.2">
      <c r="AD759" s="31"/>
      <c r="AE759" s="32"/>
    </row>
    <row r="760" spans="30:31" x14ac:dyDescent="0.2">
      <c r="AD760" s="31"/>
      <c r="AE760" s="32"/>
    </row>
    <row r="761" spans="30:31" x14ac:dyDescent="0.2">
      <c r="AD761" s="31"/>
      <c r="AE761" s="32"/>
    </row>
    <row r="762" spans="30:31" x14ac:dyDescent="0.2">
      <c r="AD762" s="31"/>
      <c r="AE762" s="32"/>
    </row>
    <row r="763" spans="30:31" x14ac:dyDescent="0.2">
      <c r="AD763" s="31"/>
      <c r="AE763" s="32"/>
    </row>
    <row r="764" spans="30:31" x14ac:dyDescent="0.2">
      <c r="AD764" s="31"/>
      <c r="AE764" s="32"/>
    </row>
    <row r="765" spans="30:31" x14ac:dyDescent="0.2">
      <c r="AD765" s="31"/>
      <c r="AE765" s="32"/>
    </row>
    <row r="766" spans="30:31" x14ac:dyDescent="0.2">
      <c r="AD766" s="31"/>
      <c r="AE766" s="32"/>
    </row>
    <row r="767" spans="30:31" x14ac:dyDescent="0.2">
      <c r="AD767" s="31"/>
      <c r="AE767" s="32"/>
    </row>
    <row r="768" spans="30:31" x14ac:dyDescent="0.2">
      <c r="AD768" s="31"/>
      <c r="AE768" s="32"/>
    </row>
    <row r="769" spans="30:31" x14ac:dyDescent="0.2">
      <c r="AD769" s="31"/>
      <c r="AE769" s="32"/>
    </row>
    <row r="770" spans="30:31" x14ac:dyDescent="0.2">
      <c r="AD770" s="31"/>
      <c r="AE770" s="32"/>
    </row>
    <row r="771" spans="30:31" x14ac:dyDescent="0.2">
      <c r="AD771" s="31"/>
      <c r="AE771" s="32"/>
    </row>
    <row r="772" spans="30:31" x14ac:dyDescent="0.2">
      <c r="AD772" s="31"/>
      <c r="AE772" s="32"/>
    </row>
    <row r="773" spans="30:31" x14ac:dyDescent="0.2">
      <c r="AD773" s="31"/>
      <c r="AE773" s="32"/>
    </row>
    <row r="774" spans="30:31" x14ac:dyDescent="0.2">
      <c r="AD774" s="31"/>
      <c r="AE774" s="32"/>
    </row>
    <row r="775" spans="30:31" x14ac:dyDescent="0.2">
      <c r="AD775" s="31"/>
      <c r="AE775" s="32"/>
    </row>
    <row r="776" spans="30:31" x14ac:dyDescent="0.2">
      <c r="AD776" s="31"/>
      <c r="AE776" s="32"/>
    </row>
    <row r="777" spans="30:31" x14ac:dyDescent="0.2">
      <c r="AD777" s="31"/>
      <c r="AE777" s="32"/>
    </row>
    <row r="778" spans="30:31" x14ac:dyDescent="0.2">
      <c r="AD778" s="31"/>
      <c r="AE778" s="32"/>
    </row>
    <row r="779" spans="30:31" x14ac:dyDescent="0.2">
      <c r="AD779" s="31"/>
      <c r="AE779" s="32"/>
    </row>
    <row r="780" spans="30:31" x14ac:dyDescent="0.2">
      <c r="AD780" s="31"/>
      <c r="AE780" s="32"/>
    </row>
    <row r="781" spans="30:31" x14ac:dyDescent="0.2">
      <c r="AD781" s="31"/>
      <c r="AE781" s="32"/>
    </row>
    <row r="782" spans="30:31" x14ac:dyDescent="0.2">
      <c r="AD782" s="31"/>
      <c r="AE782" s="32"/>
    </row>
    <row r="783" spans="30:31" x14ac:dyDescent="0.2">
      <c r="AD783" s="31"/>
      <c r="AE783" s="32"/>
    </row>
    <row r="784" spans="30:31" x14ac:dyDescent="0.2">
      <c r="AD784" s="31"/>
      <c r="AE784" s="32"/>
    </row>
    <row r="785" spans="30:31" x14ac:dyDescent="0.2">
      <c r="AD785" s="31"/>
      <c r="AE785" s="32"/>
    </row>
    <row r="786" spans="30:31" x14ac:dyDescent="0.2">
      <c r="AD786" s="31"/>
      <c r="AE786" s="32"/>
    </row>
    <row r="787" spans="30:31" x14ac:dyDescent="0.2">
      <c r="AD787" s="31"/>
      <c r="AE787" s="32"/>
    </row>
    <row r="788" spans="30:31" x14ac:dyDescent="0.2">
      <c r="AD788" s="31"/>
      <c r="AE788" s="32"/>
    </row>
    <row r="789" spans="30:31" x14ac:dyDescent="0.2">
      <c r="AD789" s="31"/>
      <c r="AE789" s="32"/>
    </row>
    <row r="790" spans="30:31" x14ac:dyDescent="0.2">
      <c r="AD790" s="31"/>
      <c r="AE790" s="32"/>
    </row>
    <row r="791" spans="30:31" x14ac:dyDescent="0.2">
      <c r="AD791" s="31"/>
      <c r="AE791" s="32"/>
    </row>
    <row r="792" spans="30:31" x14ac:dyDescent="0.2">
      <c r="AD792" s="31"/>
      <c r="AE792" s="32"/>
    </row>
    <row r="793" spans="30:31" x14ac:dyDescent="0.2">
      <c r="AD793" s="31"/>
      <c r="AE793" s="32"/>
    </row>
    <row r="794" spans="30:31" x14ac:dyDescent="0.2">
      <c r="AD794" s="31"/>
      <c r="AE794" s="32"/>
    </row>
    <row r="795" spans="30:31" x14ac:dyDescent="0.2">
      <c r="AD795" s="31"/>
      <c r="AE795" s="32"/>
    </row>
    <row r="796" spans="30:31" x14ac:dyDescent="0.2">
      <c r="AD796" s="31"/>
      <c r="AE796" s="32"/>
    </row>
    <row r="797" spans="30:31" x14ac:dyDescent="0.2">
      <c r="AD797" s="31"/>
      <c r="AE797" s="32"/>
    </row>
    <row r="798" spans="30:31" x14ac:dyDescent="0.2">
      <c r="AD798" s="31"/>
      <c r="AE798" s="32"/>
    </row>
    <row r="799" spans="30:31" x14ac:dyDescent="0.2">
      <c r="AD799" s="31"/>
      <c r="AE799" s="32"/>
    </row>
    <row r="800" spans="30:31" x14ac:dyDescent="0.2">
      <c r="AD800" s="31"/>
      <c r="AE800" s="32"/>
    </row>
    <row r="801" spans="30:31" x14ac:dyDescent="0.2">
      <c r="AD801" s="31"/>
      <c r="AE801" s="32"/>
    </row>
    <row r="802" spans="30:31" x14ac:dyDescent="0.2">
      <c r="AD802" s="31"/>
      <c r="AE802" s="32"/>
    </row>
    <row r="803" spans="30:31" x14ac:dyDescent="0.2">
      <c r="AD803" s="31"/>
      <c r="AE803" s="32"/>
    </row>
    <row r="804" spans="30:31" x14ac:dyDescent="0.2">
      <c r="AD804" s="31"/>
      <c r="AE804" s="32"/>
    </row>
    <row r="805" spans="30:31" x14ac:dyDescent="0.2">
      <c r="AD805" s="31"/>
      <c r="AE805" s="32"/>
    </row>
    <row r="806" spans="30:31" x14ac:dyDescent="0.2">
      <c r="AD806" s="31"/>
      <c r="AE806" s="32"/>
    </row>
    <row r="807" spans="30:31" x14ac:dyDescent="0.2">
      <c r="AD807" s="31"/>
      <c r="AE807" s="32"/>
    </row>
    <row r="808" spans="30:31" x14ac:dyDescent="0.2">
      <c r="AD808" s="31"/>
      <c r="AE808" s="32"/>
    </row>
    <row r="809" spans="30:31" x14ac:dyDescent="0.2">
      <c r="AD809" s="31"/>
      <c r="AE809" s="32"/>
    </row>
    <row r="810" spans="30:31" x14ac:dyDescent="0.2">
      <c r="AD810" s="31"/>
      <c r="AE810" s="32"/>
    </row>
    <row r="811" spans="30:31" x14ac:dyDescent="0.2">
      <c r="AD811" s="31"/>
      <c r="AE811" s="32"/>
    </row>
    <row r="812" spans="30:31" x14ac:dyDescent="0.2">
      <c r="AD812" s="31"/>
      <c r="AE812" s="32"/>
    </row>
    <row r="813" spans="30:31" x14ac:dyDescent="0.2">
      <c r="AD813" s="31"/>
      <c r="AE813" s="32"/>
    </row>
    <row r="814" spans="30:31" x14ac:dyDescent="0.2">
      <c r="AD814" s="31"/>
      <c r="AE814" s="32"/>
    </row>
    <row r="815" spans="30:31" x14ac:dyDescent="0.2">
      <c r="AD815" s="31"/>
      <c r="AE815" s="32"/>
    </row>
    <row r="816" spans="30:31" x14ac:dyDescent="0.2">
      <c r="AD816" s="31"/>
      <c r="AE816" s="32"/>
    </row>
    <row r="817" spans="30:31" x14ac:dyDescent="0.2">
      <c r="AD817" s="31"/>
      <c r="AE817" s="32"/>
    </row>
    <row r="818" spans="30:31" x14ac:dyDescent="0.2">
      <c r="AD818" s="31"/>
      <c r="AE818" s="32"/>
    </row>
    <row r="819" spans="30:31" x14ac:dyDescent="0.2">
      <c r="AD819" s="31"/>
      <c r="AE819" s="32"/>
    </row>
    <row r="820" spans="30:31" x14ac:dyDescent="0.2">
      <c r="AD820" s="31"/>
      <c r="AE820" s="32"/>
    </row>
    <row r="821" spans="30:31" x14ac:dyDescent="0.2">
      <c r="AD821" s="31"/>
      <c r="AE821" s="32"/>
    </row>
    <row r="822" spans="30:31" x14ac:dyDescent="0.2">
      <c r="AD822" s="31"/>
      <c r="AE822" s="32"/>
    </row>
    <row r="823" spans="30:31" x14ac:dyDescent="0.2">
      <c r="AD823" s="31"/>
      <c r="AE823" s="32"/>
    </row>
    <row r="824" spans="30:31" x14ac:dyDescent="0.2">
      <c r="AD824" s="31"/>
      <c r="AE824" s="32"/>
    </row>
    <row r="825" spans="30:31" x14ac:dyDescent="0.2">
      <c r="AD825" s="31"/>
      <c r="AE825" s="32"/>
    </row>
    <row r="826" spans="30:31" x14ac:dyDescent="0.2">
      <c r="AD826" s="31"/>
      <c r="AE826" s="32"/>
    </row>
    <row r="827" spans="30:31" x14ac:dyDescent="0.2">
      <c r="AD827" s="31"/>
      <c r="AE827" s="32"/>
    </row>
    <row r="828" spans="30:31" x14ac:dyDescent="0.2">
      <c r="AD828" s="31"/>
      <c r="AE828" s="32"/>
    </row>
    <row r="829" spans="30:31" x14ac:dyDescent="0.2">
      <c r="AD829" s="31"/>
      <c r="AE829" s="32"/>
    </row>
    <row r="830" spans="30:31" x14ac:dyDescent="0.2">
      <c r="AD830" s="31"/>
      <c r="AE830" s="32"/>
    </row>
    <row r="831" spans="30:31" x14ac:dyDescent="0.2">
      <c r="AD831" s="31"/>
      <c r="AE831" s="32"/>
    </row>
    <row r="832" spans="30:31" x14ac:dyDescent="0.2">
      <c r="AD832" s="31"/>
      <c r="AE832" s="32"/>
    </row>
    <row r="833" spans="30:31" x14ac:dyDescent="0.2">
      <c r="AD833" s="31"/>
      <c r="AE833" s="32"/>
    </row>
    <row r="834" spans="30:31" x14ac:dyDescent="0.2">
      <c r="AD834" s="31"/>
      <c r="AE834" s="32"/>
    </row>
    <row r="835" spans="30:31" x14ac:dyDescent="0.2">
      <c r="AD835" s="31"/>
      <c r="AE835" s="32"/>
    </row>
    <row r="836" spans="30:31" x14ac:dyDescent="0.2">
      <c r="AD836" s="31"/>
      <c r="AE836" s="32"/>
    </row>
    <row r="837" spans="30:31" x14ac:dyDescent="0.2">
      <c r="AD837" s="31"/>
      <c r="AE837" s="32"/>
    </row>
    <row r="838" spans="30:31" x14ac:dyDescent="0.2">
      <c r="AD838" s="31"/>
      <c r="AE838" s="32"/>
    </row>
    <row r="839" spans="30:31" x14ac:dyDescent="0.2">
      <c r="AD839" s="31"/>
      <c r="AE839" s="32"/>
    </row>
    <row r="840" spans="30:31" x14ac:dyDescent="0.2">
      <c r="AD840" s="31"/>
      <c r="AE840" s="32"/>
    </row>
    <row r="841" spans="30:31" x14ac:dyDescent="0.2">
      <c r="AD841" s="31"/>
      <c r="AE841" s="32"/>
    </row>
    <row r="842" spans="30:31" x14ac:dyDescent="0.2">
      <c r="AD842" s="31"/>
      <c r="AE842" s="32"/>
    </row>
    <row r="843" spans="30:31" x14ac:dyDescent="0.2">
      <c r="AD843" s="31"/>
      <c r="AE843" s="32"/>
    </row>
    <row r="844" spans="30:31" x14ac:dyDescent="0.2">
      <c r="AD844" s="31"/>
      <c r="AE844" s="32"/>
    </row>
    <row r="845" spans="30:31" x14ac:dyDescent="0.2">
      <c r="AD845" s="31"/>
      <c r="AE845" s="32"/>
    </row>
    <row r="846" spans="30:31" x14ac:dyDescent="0.2">
      <c r="AD846" s="31"/>
      <c r="AE846" s="32"/>
    </row>
    <row r="847" spans="30:31" x14ac:dyDescent="0.2">
      <c r="AD847" s="31"/>
      <c r="AE847" s="32"/>
    </row>
    <row r="848" spans="30:31" x14ac:dyDescent="0.2">
      <c r="AD848" s="31"/>
      <c r="AE848" s="32"/>
    </row>
    <row r="849" spans="30:31" x14ac:dyDescent="0.2">
      <c r="AD849" s="31"/>
      <c r="AE849" s="32"/>
    </row>
    <row r="850" spans="30:31" x14ac:dyDescent="0.2">
      <c r="AD850" s="31"/>
      <c r="AE850" s="32"/>
    </row>
    <row r="851" spans="30:31" x14ac:dyDescent="0.2">
      <c r="AD851" s="31"/>
      <c r="AE851" s="32"/>
    </row>
    <row r="852" spans="30:31" x14ac:dyDescent="0.2">
      <c r="AD852" s="31"/>
      <c r="AE852" s="32"/>
    </row>
    <row r="853" spans="30:31" x14ac:dyDescent="0.2">
      <c r="AD853" s="31"/>
      <c r="AE853" s="32"/>
    </row>
    <row r="854" spans="30:31" x14ac:dyDescent="0.2">
      <c r="AD854" s="31"/>
      <c r="AE854" s="32"/>
    </row>
    <row r="855" spans="30:31" x14ac:dyDescent="0.2">
      <c r="AD855" s="31"/>
      <c r="AE855" s="32"/>
    </row>
    <row r="856" spans="30:31" x14ac:dyDescent="0.2">
      <c r="AD856" s="31"/>
      <c r="AE856" s="32"/>
    </row>
    <row r="857" spans="30:31" x14ac:dyDescent="0.2">
      <c r="AD857" s="31"/>
      <c r="AE857" s="32"/>
    </row>
    <row r="858" spans="30:31" x14ac:dyDescent="0.2">
      <c r="AD858" s="31"/>
      <c r="AE858" s="32"/>
    </row>
    <row r="859" spans="30:31" x14ac:dyDescent="0.2">
      <c r="AD859" s="31"/>
      <c r="AE859" s="32"/>
    </row>
    <row r="860" spans="30:31" x14ac:dyDescent="0.2">
      <c r="AD860" s="31"/>
      <c r="AE860" s="32"/>
    </row>
    <row r="861" spans="30:31" x14ac:dyDescent="0.2">
      <c r="AD861" s="31"/>
      <c r="AE861" s="32"/>
    </row>
    <row r="862" spans="30:31" x14ac:dyDescent="0.2">
      <c r="AD862" s="31"/>
      <c r="AE862" s="32"/>
    </row>
    <row r="863" spans="30:31" x14ac:dyDescent="0.2">
      <c r="AD863" s="31"/>
      <c r="AE863" s="32"/>
    </row>
    <row r="864" spans="30:31" x14ac:dyDescent="0.2">
      <c r="AD864" s="31"/>
      <c r="AE864" s="32"/>
    </row>
    <row r="865" spans="30:31" x14ac:dyDescent="0.2">
      <c r="AD865" s="31"/>
      <c r="AE865" s="32"/>
    </row>
    <row r="866" spans="30:31" x14ac:dyDescent="0.2">
      <c r="AD866" s="31"/>
      <c r="AE866" s="32"/>
    </row>
    <row r="867" spans="30:31" x14ac:dyDescent="0.2">
      <c r="AD867" s="31"/>
      <c r="AE867" s="32"/>
    </row>
    <row r="868" spans="30:31" x14ac:dyDescent="0.2">
      <c r="AD868" s="31"/>
      <c r="AE868" s="32"/>
    </row>
    <row r="869" spans="30:31" x14ac:dyDescent="0.2">
      <c r="AD869" s="31"/>
      <c r="AE869" s="32"/>
    </row>
    <row r="870" spans="30:31" x14ac:dyDescent="0.2">
      <c r="AD870" s="31"/>
      <c r="AE870" s="32"/>
    </row>
    <row r="871" spans="30:31" x14ac:dyDescent="0.2">
      <c r="AD871" s="31"/>
      <c r="AE871" s="32"/>
    </row>
    <row r="872" spans="30:31" x14ac:dyDescent="0.2">
      <c r="AD872" s="31"/>
      <c r="AE872" s="32"/>
    </row>
    <row r="873" spans="30:31" x14ac:dyDescent="0.2">
      <c r="AD873" s="31"/>
      <c r="AE873" s="32"/>
    </row>
    <row r="874" spans="30:31" x14ac:dyDescent="0.2">
      <c r="AD874" s="31"/>
      <c r="AE874" s="32"/>
    </row>
    <row r="875" spans="30:31" x14ac:dyDescent="0.2">
      <c r="AD875" s="31"/>
      <c r="AE875" s="32"/>
    </row>
    <row r="876" spans="30:31" x14ac:dyDescent="0.2">
      <c r="AD876" s="31"/>
      <c r="AE876" s="32"/>
    </row>
    <row r="877" spans="30:31" x14ac:dyDescent="0.2">
      <c r="AD877" s="31"/>
      <c r="AE877" s="32"/>
    </row>
    <row r="878" spans="30:31" x14ac:dyDescent="0.2">
      <c r="AD878" s="31"/>
      <c r="AE878" s="32"/>
    </row>
    <row r="879" spans="30:31" x14ac:dyDescent="0.2">
      <c r="AD879" s="31"/>
      <c r="AE879" s="32"/>
    </row>
    <row r="880" spans="30:31" x14ac:dyDescent="0.2">
      <c r="AD880" s="31"/>
      <c r="AE880" s="32"/>
    </row>
    <row r="881" spans="30:31" x14ac:dyDescent="0.2">
      <c r="AD881" s="31"/>
      <c r="AE881" s="32"/>
    </row>
    <row r="882" spans="30:31" x14ac:dyDescent="0.2">
      <c r="AD882" s="31"/>
      <c r="AE882" s="32"/>
    </row>
    <row r="883" spans="30:31" x14ac:dyDescent="0.2">
      <c r="AD883" s="31"/>
      <c r="AE883" s="32"/>
    </row>
    <row r="884" spans="30:31" x14ac:dyDescent="0.2">
      <c r="AD884" s="31"/>
      <c r="AE884" s="32"/>
    </row>
    <row r="885" spans="30:31" x14ac:dyDescent="0.2">
      <c r="AD885" s="31"/>
      <c r="AE885" s="32"/>
    </row>
    <row r="886" spans="30:31" x14ac:dyDescent="0.2">
      <c r="AD886" s="31"/>
      <c r="AE886" s="32"/>
    </row>
    <row r="887" spans="30:31" x14ac:dyDescent="0.2">
      <c r="AD887" s="31"/>
      <c r="AE887" s="32"/>
    </row>
    <row r="888" spans="30:31" x14ac:dyDescent="0.2">
      <c r="AD888" s="31"/>
      <c r="AE888" s="32"/>
    </row>
    <row r="889" spans="30:31" x14ac:dyDescent="0.2">
      <c r="AD889" s="31"/>
      <c r="AE889" s="32"/>
    </row>
    <row r="890" spans="30:31" x14ac:dyDescent="0.2">
      <c r="AD890" s="31"/>
      <c r="AE890" s="32"/>
    </row>
    <row r="891" spans="30:31" x14ac:dyDescent="0.2">
      <c r="AD891" s="31"/>
      <c r="AE891" s="32"/>
    </row>
    <row r="892" spans="30:31" x14ac:dyDescent="0.2">
      <c r="AD892" s="31"/>
      <c r="AE892" s="32"/>
    </row>
    <row r="893" spans="30:31" x14ac:dyDescent="0.2">
      <c r="AD893" s="31"/>
      <c r="AE893" s="32"/>
    </row>
    <row r="894" spans="30:31" x14ac:dyDescent="0.2">
      <c r="AD894" s="31"/>
      <c r="AE894" s="32"/>
    </row>
    <row r="895" spans="30:31" x14ac:dyDescent="0.2">
      <c r="AD895" s="31"/>
      <c r="AE895" s="32"/>
    </row>
    <row r="896" spans="30:31" x14ac:dyDescent="0.2">
      <c r="AD896" s="31"/>
      <c r="AE896" s="32"/>
    </row>
    <row r="897" spans="30:31" x14ac:dyDescent="0.2">
      <c r="AD897" s="31"/>
      <c r="AE897" s="32"/>
    </row>
    <row r="898" spans="30:31" x14ac:dyDescent="0.2">
      <c r="AD898" s="31"/>
      <c r="AE898" s="32"/>
    </row>
    <row r="899" spans="30:31" x14ac:dyDescent="0.2">
      <c r="AD899" s="31"/>
      <c r="AE899" s="32"/>
    </row>
    <row r="900" spans="30:31" x14ac:dyDescent="0.2">
      <c r="AD900" s="31"/>
      <c r="AE900" s="32"/>
    </row>
    <row r="901" spans="30:31" x14ac:dyDescent="0.2">
      <c r="AD901" s="31"/>
      <c r="AE901" s="32"/>
    </row>
    <row r="902" spans="30:31" x14ac:dyDescent="0.2">
      <c r="AD902" s="31"/>
      <c r="AE902" s="32"/>
    </row>
    <row r="903" spans="30:31" x14ac:dyDescent="0.2">
      <c r="AD903" s="31"/>
      <c r="AE903" s="32"/>
    </row>
    <row r="904" spans="30:31" x14ac:dyDescent="0.2">
      <c r="AD904" s="31"/>
      <c r="AE904" s="32"/>
    </row>
    <row r="905" spans="30:31" x14ac:dyDescent="0.2">
      <c r="AD905" s="31"/>
      <c r="AE905" s="32"/>
    </row>
    <row r="906" spans="30:31" x14ac:dyDescent="0.2">
      <c r="AD906" s="31"/>
      <c r="AE906" s="32"/>
    </row>
    <row r="907" spans="30:31" x14ac:dyDescent="0.2">
      <c r="AD907" s="31"/>
      <c r="AE907" s="32"/>
    </row>
    <row r="908" spans="30:31" x14ac:dyDescent="0.2">
      <c r="AD908" s="31"/>
      <c r="AE908" s="32"/>
    </row>
    <row r="909" spans="30:31" x14ac:dyDescent="0.2">
      <c r="AD909" s="31"/>
      <c r="AE909" s="32"/>
    </row>
    <row r="910" spans="30:31" x14ac:dyDescent="0.2">
      <c r="AD910" s="31"/>
      <c r="AE910" s="32"/>
    </row>
    <row r="911" spans="30:31" x14ac:dyDescent="0.2">
      <c r="AD911" s="31"/>
      <c r="AE911" s="32"/>
    </row>
    <row r="912" spans="30:31" x14ac:dyDescent="0.2">
      <c r="AD912" s="31"/>
      <c r="AE912" s="32"/>
    </row>
    <row r="913" spans="30:31" x14ac:dyDescent="0.2">
      <c r="AD913" s="31"/>
      <c r="AE913" s="32"/>
    </row>
    <row r="914" spans="30:31" x14ac:dyDescent="0.2">
      <c r="AD914" s="31"/>
      <c r="AE914" s="32"/>
    </row>
    <row r="915" spans="30:31" x14ac:dyDescent="0.2">
      <c r="AD915" s="31"/>
      <c r="AE915" s="32"/>
    </row>
    <row r="916" spans="30:31" x14ac:dyDescent="0.2">
      <c r="AD916" s="31"/>
      <c r="AE916" s="32"/>
    </row>
    <row r="917" spans="30:31" x14ac:dyDescent="0.2">
      <c r="AD917" s="31"/>
      <c r="AE917" s="32"/>
    </row>
    <row r="918" spans="30:31" x14ac:dyDescent="0.2">
      <c r="AD918" s="31"/>
      <c r="AE918" s="32"/>
    </row>
    <row r="919" spans="30:31" x14ac:dyDescent="0.2">
      <c r="AD919" s="31"/>
      <c r="AE919" s="32"/>
    </row>
    <row r="920" spans="30:31" x14ac:dyDescent="0.2">
      <c r="AD920" s="31"/>
      <c r="AE920" s="32"/>
    </row>
    <row r="921" spans="30:31" x14ac:dyDescent="0.2">
      <c r="AD921" s="31"/>
      <c r="AE921" s="32"/>
    </row>
    <row r="922" spans="30:31" x14ac:dyDescent="0.2">
      <c r="AD922" s="31"/>
      <c r="AE922" s="32"/>
    </row>
    <row r="923" spans="30:31" x14ac:dyDescent="0.2">
      <c r="AD923" s="31"/>
      <c r="AE923" s="32"/>
    </row>
    <row r="924" spans="30:31" x14ac:dyDescent="0.2">
      <c r="AD924" s="31"/>
      <c r="AE924" s="32"/>
    </row>
    <row r="925" spans="30:31" x14ac:dyDescent="0.2">
      <c r="AD925" s="31"/>
      <c r="AE925" s="32"/>
    </row>
    <row r="926" spans="30:31" x14ac:dyDescent="0.2">
      <c r="AD926" s="31"/>
      <c r="AE926" s="32"/>
    </row>
    <row r="927" spans="30:31" x14ac:dyDescent="0.2">
      <c r="AD927" s="31"/>
      <c r="AE927" s="32"/>
    </row>
    <row r="928" spans="30:31" x14ac:dyDescent="0.2">
      <c r="AD928" s="31"/>
      <c r="AE928" s="32"/>
    </row>
    <row r="929" spans="30:31" x14ac:dyDescent="0.2">
      <c r="AD929" s="31"/>
      <c r="AE929" s="32"/>
    </row>
    <row r="930" spans="30:31" x14ac:dyDescent="0.2">
      <c r="AD930" s="31"/>
      <c r="AE930" s="32"/>
    </row>
    <row r="931" spans="30:31" x14ac:dyDescent="0.2">
      <c r="AD931" s="31"/>
      <c r="AE931" s="32"/>
    </row>
    <row r="932" spans="30:31" x14ac:dyDescent="0.2">
      <c r="AD932" s="31"/>
      <c r="AE932" s="32"/>
    </row>
    <row r="933" spans="30:31" x14ac:dyDescent="0.2">
      <c r="AD933" s="31"/>
      <c r="AE933" s="32"/>
    </row>
    <row r="934" spans="30:31" x14ac:dyDescent="0.2">
      <c r="AD934" s="31"/>
      <c r="AE934" s="32"/>
    </row>
    <row r="935" spans="30:31" x14ac:dyDescent="0.2">
      <c r="AD935" s="31"/>
      <c r="AE935" s="32"/>
    </row>
    <row r="936" spans="30:31" x14ac:dyDescent="0.2">
      <c r="AD936" s="31"/>
      <c r="AE936" s="32"/>
    </row>
    <row r="937" spans="30:31" x14ac:dyDescent="0.2">
      <c r="AD937" s="31"/>
      <c r="AE937" s="32"/>
    </row>
    <row r="938" spans="30:31" x14ac:dyDescent="0.2">
      <c r="AD938" s="31"/>
      <c r="AE938" s="32"/>
    </row>
    <row r="939" spans="30:31" x14ac:dyDescent="0.2">
      <c r="AD939" s="31"/>
      <c r="AE939" s="32"/>
    </row>
    <row r="940" spans="30:31" x14ac:dyDescent="0.2">
      <c r="AD940" s="31"/>
      <c r="AE940" s="32"/>
    </row>
    <row r="941" spans="30:31" x14ac:dyDescent="0.2">
      <c r="AD941" s="31"/>
      <c r="AE941" s="32"/>
    </row>
    <row r="942" spans="30:31" x14ac:dyDescent="0.2">
      <c r="AD942" s="31"/>
      <c r="AE942" s="32"/>
    </row>
    <row r="943" spans="30:31" x14ac:dyDescent="0.2">
      <c r="AD943" s="31"/>
      <c r="AE943" s="32"/>
    </row>
    <row r="944" spans="30:31" x14ac:dyDescent="0.2">
      <c r="AD944" s="31"/>
      <c r="AE944" s="32"/>
    </row>
    <row r="945" spans="30:31" x14ac:dyDescent="0.2">
      <c r="AD945" s="31"/>
      <c r="AE945" s="32"/>
    </row>
    <row r="946" spans="30:31" x14ac:dyDescent="0.2">
      <c r="AD946" s="31"/>
      <c r="AE946" s="32"/>
    </row>
    <row r="947" spans="30:31" x14ac:dyDescent="0.2">
      <c r="AD947" s="31"/>
      <c r="AE947" s="32"/>
    </row>
    <row r="948" spans="30:31" x14ac:dyDescent="0.2">
      <c r="AD948" s="31"/>
      <c r="AE948" s="32"/>
    </row>
    <row r="949" spans="30:31" x14ac:dyDescent="0.2">
      <c r="AD949" s="31"/>
      <c r="AE949" s="32"/>
    </row>
    <row r="950" spans="30:31" x14ac:dyDescent="0.2">
      <c r="AD950" s="31"/>
      <c r="AE950" s="32"/>
    </row>
    <row r="951" spans="30:31" x14ac:dyDescent="0.2">
      <c r="AD951" s="31"/>
      <c r="AE951" s="32"/>
    </row>
    <row r="952" spans="30:31" x14ac:dyDescent="0.2">
      <c r="AD952" s="31"/>
      <c r="AE952" s="32"/>
    </row>
    <row r="953" spans="30:31" x14ac:dyDescent="0.2">
      <c r="AD953" s="31"/>
      <c r="AE953" s="32"/>
    </row>
    <row r="954" spans="30:31" x14ac:dyDescent="0.2">
      <c r="AD954" s="31"/>
      <c r="AE954" s="32"/>
    </row>
    <row r="955" spans="30:31" x14ac:dyDescent="0.2">
      <c r="AD955" s="31"/>
      <c r="AE955" s="32"/>
    </row>
    <row r="956" spans="30:31" x14ac:dyDescent="0.2">
      <c r="AD956" s="31"/>
      <c r="AE956" s="32"/>
    </row>
    <row r="957" spans="30:31" x14ac:dyDescent="0.2">
      <c r="AD957" s="31"/>
      <c r="AE957" s="32"/>
    </row>
    <row r="958" spans="30:31" x14ac:dyDescent="0.2">
      <c r="AD958" s="31"/>
      <c r="AE958" s="32"/>
    </row>
    <row r="959" spans="30:31" x14ac:dyDescent="0.2">
      <c r="AD959" s="31"/>
      <c r="AE959" s="32"/>
    </row>
    <row r="960" spans="30:31" x14ac:dyDescent="0.2">
      <c r="AD960" s="31"/>
      <c r="AE960" s="32"/>
    </row>
    <row r="961" spans="30:31" x14ac:dyDescent="0.2">
      <c r="AD961" s="31"/>
      <c r="AE961" s="32"/>
    </row>
    <row r="962" spans="30:31" x14ac:dyDescent="0.2">
      <c r="AD962" s="31"/>
      <c r="AE962" s="32"/>
    </row>
    <row r="963" spans="30:31" x14ac:dyDescent="0.2">
      <c r="AD963" s="31"/>
      <c r="AE963" s="32"/>
    </row>
    <row r="964" spans="30:31" x14ac:dyDescent="0.2">
      <c r="AD964" s="31"/>
      <c r="AE964" s="32"/>
    </row>
    <row r="965" spans="30:31" x14ac:dyDescent="0.2">
      <c r="AD965" s="31"/>
      <c r="AE965" s="32"/>
    </row>
    <row r="966" spans="30:31" x14ac:dyDescent="0.2">
      <c r="AD966" s="31"/>
      <c r="AE966" s="32"/>
    </row>
    <row r="967" spans="30:31" x14ac:dyDescent="0.2">
      <c r="AD967" s="31"/>
      <c r="AE967" s="32"/>
    </row>
    <row r="968" spans="30:31" x14ac:dyDescent="0.2">
      <c r="AD968" s="31"/>
      <c r="AE968" s="32"/>
    </row>
    <row r="969" spans="30:31" x14ac:dyDescent="0.2">
      <c r="AD969" s="31"/>
      <c r="AE969" s="32"/>
    </row>
    <row r="970" spans="30:31" x14ac:dyDescent="0.2">
      <c r="AD970" s="31"/>
      <c r="AE970" s="32"/>
    </row>
    <row r="971" spans="30:31" x14ac:dyDescent="0.2">
      <c r="AD971" s="31"/>
      <c r="AE971" s="32"/>
    </row>
    <row r="972" spans="30:31" x14ac:dyDescent="0.2">
      <c r="AD972" s="31"/>
      <c r="AE972" s="32"/>
    </row>
    <row r="973" spans="30:31" x14ac:dyDescent="0.2">
      <c r="AD973" s="31"/>
      <c r="AE973" s="32"/>
    </row>
    <row r="974" spans="30:31" x14ac:dyDescent="0.2">
      <c r="AD974" s="31"/>
      <c r="AE974" s="32"/>
    </row>
    <row r="975" spans="30:31" x14ac:dyDescent="0.2">
      <c r="AD975" s="31"/>
      <c r="AE975" s="32"/>
    </row>
    <row r="976" spans="30:31" x14ac:dyDescent="0.2">
      <c r="AD976" s="31"/>
      <c r="AE976" s="32"/>
    </row>
    <row r="977" spans="30:31" x14ac:dyDescent="0.2">
      <c r="AD977" s="31"/>
      <c r="AE977" s="32"/>
    </row>
    <row r="978" spans="30:31" x14ac:dyDescent="0.2">
      <c r="AD978" s="31"/>
      <c r="AE978" s="32"/>
    </row>
    <row r="979" spans="30:31" x14ac:dyDescent="0.2">
      <c r="AD979" s="31"/>
      <c r="AE979" s="32"/>
    </row>
    <row r="980" spans="30:31" x14ac:dyDescent="0.2">
      <c r="AD980" s="31"/>
      <c r="AE980" s="32"/>
    </row>
    <row r="981" spans="30:31" x14ac:dyDescent="0.2">
      <c r="AD981" s="31"/>
      <c r="AE981" s="32"/>
    </row>
    <row r="982" spans="30:31" x14ac:dyDescent="0.2">
      <c r="AD982" s="31"/>
      <c r="AE982" s="32"/>
    </row>
    <row r="983" spans="30:31" x14ac:dyDescent="0.2">
      <c r="AD983" s="31"/>
      <c r="AE983" s="32"/>
    </row>
    <row r="984" spans="30:31" x14ac:dyDescent="0.2">
      <c r="AD984" s="31"/>
      <c r="AE984" s="32"/>
    </row>
    <row r="985" spans="30:31" x14ac:dyDescent="0.2">
      <c r="AD985" s="31"/>
      <c r="AE985" s="32"/>
    </row>
    <row r="986" spans="30:31" x14ac:dyDescent="0.2">
      <c r="AD986" s="31"/>
      <c r="AE986" s="32"/>
    </row>
    <row r="987" spans="30:31" x14ac:dyDescent="0.2">
      <c r="AD987" s="31"/>
      <c r="AE987" s="32"/>
    </row>
    <row r="988" spans="30:31" x14ac:dyDescent="0.2">
      <c r="AD988" s="31"/>
      <c r="AE988" s="32"/>
    </row>
    <row r="989" spans="30:31" x14ac:dyDescent="0.2">
      <c r="AD989" s="31"/>
      <c r="AE989" s="32"/>
    </row>
    <row r="990" spans="30:31" x14ac:dyDescent="0.2">
      <c r="AD990" s="31"/>
      <c r="AE990" s="32"/>
    </row>
    <row r="991" spans="30:31" x14ac:dyDescent="0.2">
      <c r="AD991" s="31"/>
      <c r="AE991" s="32"/>
    </row>
    <row r="992" spans="30:31" x14ac:dyDescent="0.2">
      <c r="AD992" s="31"/>
      <c r="AE992" s="32"/>
    </row>
    <row r="993" spans="30:31" x14ac:dyDescent="0.2">
      <c r="AD993" s="31"/>
      <c r="AE993" s="32"/>
    </row>
    <row r="994" spans="30:31" x14ac:dyDescent="0.2">
      <c r="AD994" s="31"/>
      <c r="AE994" s="32"/>
    </row>
    <row r="995" spans="30:31" x14ac:dyDescent="0.2">
      <c r="AD995" s="31"/>
      <c r="AE995" s="32"/>
    </row>
    <row r="996" spans="30:31" x14ac:dyDescent="0.2">
      <c r="AD996" s="31"/>
      <c r="AE996" s="32"/>
    </row>
    <row r="997" spans="30:31" x14ac:dyDescent="0.2">
      <c r="AD997" s="31"/>
      <c r="AE997" s="32"/>
    </row>
    <row r="998" spans="30:31" x14ac:dyDescent="0.2">
      <c r="AD998" s="31"/>
      <c r="AE998" s="32"/>
    </row>
    <row r="999" spans="30:31" x14ac:dyDescent="0.2">
      <c r="AD999" s="31"/>
      <c r="AE999" s="32"/>
    </row>
    <row r="1000" spans="30:31" x14ac:dyDescent="0.2">
      <c r="AD1000" s="31"/>
      <c r="AE1000" s="32"/>
    </row>
    <row r="1001" spans="30:31" x14ac:dyDescent="0.2">
      <c r="AD1001" s="31"/>
      <c r="AE1001" s="32"/>
    </row>
    <row r="1002" spans="30:31" x14ac:dyDescent="0.2">
      <c r="AD1002" s="31"/>
      <c r="AE1002" s="32"/>
    </row>
    <row r="1003" spans="30:31" x14ac:dyDescent="0.2">
      <c r="AD1003" s="31"/>
      <c r="AE1003" s="32"/>
    </row>
    <row r="1004" spans="30:31" x14ac:dyDescent="0.2">
      <c r="AD1004" s="31"/>
      <c r="AE1004" s="32"/>
    </row>
    <row r="1005" spans="30:31" x14ac:dyDescent="0.2">
      <c r="AD1005" s="31"/>
      <c r="AE1005" s="32"/>
    </row>
    <row r="1006" spans="30:31" x14ac:dyDescent="0.2">
      <c r="AD1006" s="31"/>
      <c r="AE1006" s="32"/>
    </row>
    <row r="1007" spans="30:31" x14ac:dyDescent="0.2">
      <c r="AD1007" s="31"/>
      <c r="AE1007" s="32"/>
    </row>
    <row r="1008" spans="30:31" x14ac:dyDescent="0.2">
      <c r="AD1008" s="31"/>
      <c r="AE1008" s="32"/>
    </row>
    <row r="1009" spans="30:31" x14ac:dyDescent="0.2">
      <c r="AD1009" s="31"/>
      <c r="AE1009" s="32"/>
    </row>
    <row r="1010" spans="30:31" x14ac:dyDescent="0.2">
      <c r="AD1010" s="31"/>
      <c r="AE1010" s="32"/>
    </row>
    <row r="1011" spans="30:31" x14ac:dyDescent="0.2">
      <c r="AD1011" s="31"/>
      <c r="AE1011" s="32"/>
    </row>
    <row r="1012" spans="30:31" x14ac:dyDescent="0.2">
      <c r="AD1012" s="31"/>
      <c r="AE1012" s="32"/>
    </row>
    <row r="1013" spans="30:31" x14ac:dyDescent="0.2">
      <c r="AD1013" s="31"/>
      <c r="AE1013" s="32"/>
    </row>
    <row r="1014" spans="30:31" x14ac:dyDescent="0.2">
      <c r="AD1014" s="31"/>
      <c r="AE1014" s="32"/>
    </row>
    <row r="1015" spans="30:31" x14ac:dyDescent="0.2">
      <c r="AD1015" s="31"/>
      <c r="AE1015" s="32"/>
    </row>
    <row r="1016" spans="30:31" x14ac:dyDescent="0.2">
      <c r="AD1016" s="31"/>
      <c r="AE1016" s="32"/>
    </row>
    <row r="1017" spans="30:31" x14ac:dyDescent="0.2">
      <c r="AD1017" s="31"/>
      <c r="AE1017" s="32"/>
    </row>
    <row r="1018" spans="30:31" x14ac:dyDescent="0.2">
      <c r="AD1018" s="31"/>
      <c r="AE1018" s="32"/>
    </row>
    <row r="1019" spans="30:31" x14ac:dyDescent="0.2">
      <c r="AD1019" s="31"/>
      <c r="AE1019" s="32"/>
    </row>
    <row r="1020" spans="30:31" x14ac:dyDescent="0.2">
      <c r="AD1020" s="31"/>
      <c r="AE1020" s="32"/>
    </row>
    <row r="1021" spans="30:31" x14ac:dyDescent="0.2">
      <c r="AD1021" s="31"/>
      <c r="AE1021" s="32"/>
    </row>
    <row r="1022" spans="30:31" x14ac:dyDescent="0.2">
      <c r="AD1022" s="31"/>
      <c r="AE1022" s="32"/>
    </row>
    <row r="1023" spans="30:31" x14ac:dyDescent="0.2">
      <c r="AD1023" s="31"/>
      <c r="AE1023" s="32"/>
    </row>
    <row r="1024" spans="30:31" x14ac:dyDescent="0.2">
      <c r="AD1024" s="31"/>
      <c r="AE1024" s="32"/>
    </row>
    <row r="1025" spans="30:31" x14ac:dyDescent="0.2">
      <c r="AD1025" s="31"/>
      <c r="AE1025" s="32"/>
    </row>
    <row r="1026" spans="30:31" x14ac:dyDescent="0.2">
      <c r="AD1026" s="31"/>
      <c r="AE1026" s="32"/>
    </row>
    <row r="1027" spans="30:31" x14ac:dyDescent="0.2">
      <c r="AD1027" s="31"/>
      <c r="AE1027" s="32"/>
    </row>
    <row r="1028" spans="30:31" x14ac:dyDescent="0.2">
      <c r="AD1028" s="31"/>
      <c r="AE1028" s="32"/>
    </row>
    <row r="1029" spans="30:31" x14ac:dyDescent="0.2">
      <c r="AD1029" s="31"/>
      <c r="AE1029" s="32"/>
    </row>
    <row r="1030" spans="30:31" x14ac:dyDescent="0.2">
      <c r="AD1030" s="31"/>
      <c r="AE1030" s="32"/>
    </row>
    <row r="1031" spans="30:31" x14ac:dyDescent="0.2">
      <c r="AD1031" s="31"/>
      <c r="AE1031" s="32"/>
    </row>
    <row r="1032" spans="30:31" x14ac:dyDescent="0.2">
      <c r="AD1032" s="31"/>
      <c r="AE1032" s="32"/>
    </row>
    <row r="1033" spans="30:31" x14ac:dyDescent="0.2">
      <c r="AD1033" s="31"/>
      <c r="AE1033" s="32"/>
    </row>
    <row r="1034" spans="30:31" x14ac:dyDescent="0.2">
      <c r="AD1034" s="31"/>
      <c r="AE1034" s="32"/>
    </row>
    <row r="1035" spans="30:31" x14ac:dyDescent="0.2">
      <c r="AD1035" s="31"/>
      <c r="AE1035" s="32"/>
    </row>
    <row r="1036" spans="30:31" x14ac:dyDescent="0.2">
      <c r="AD1036" s="31"/>
      <c r="AE1036" s="32"/>
    </row>
    <row r="1037" spans="30:31" x14ac:dyDescent="0.2">
      <c r="AD1037" s="31"/>
      <c r="AE1037" s="32"/>
    </row>
    <row r="1038" spans="30:31" x14ac:dyDescent="0.2">
      <c r="AD1038" s="31"/>
      <c r="AE1038" s="32"/>
    </row>
    <row r="1039" spans="30:31" x14ac:dyDescent="0.2">
      <c r="AD1039" s="31"/>
      <c r="AE1039" s="32"/>
    </row>
    <row r="1040" spans="30:31" x14ac:dyDescent="0.2">
      <c r="AD1040" s="31"/>
      <c r="AE1040" s="32"/>
    </row>
    <row r="1041" spans="30:31" x14ac:dyDescent="0.2">
      <c r="AD1041" s="31"/>
      <c r="AE1041" s="32"/>
    </row>
    <row r="1042" spans="30:31" x14ac:dyDescent="0.2">
      <c r="AD1042" s="31"/>
      <c r="AE1042" s="32"/>
    </row>
    <row r="1043" spans="30:31" x14ac:dyDescent="0.2">
      <c r="AD1043" s="31"/>
      <c r="AE1043" s="32"/>
    </row>
    <row r="1044" spans="30:31" x14ac:dyDescent="0.2">
      <c r="AD1044" s="31"/>
      <c r="AE1044" s="32"/>
    </row>
    <row r="1045" spans="30:31" x14ac:dyDescent="0.2">
      <c r="AD1045" s="31"/>
      <c r="AE1045" s="32"/>
    </row>
    <row r="1046" spans="30:31" x14ac:dyDescent="0.2">
      <c r="AD1046" s="31"/>
      <c r="AE1046" s="32"/>
    </row>
    <row r="1047" spans="30:31" x14ac:dyDescent="0.2">
      <c r="AD1047" s="31"/>
      <c r="AE1047" s="32"/>
    </row>
    <row r="1048" spans="30:31" x14ac:dyDescent="0.2">
      <c r="AD1048" s="31"/>
      <c r="AE1048" s="32"/>
    </row>
    <row r="1049" spans="30:31" x14ac:dyDescent="0.2">
      <c r="AD1049" s="31"/>
      <c r="AE1049" s="32"/>
    </row>
    <row r="1050" spans="30:31" x14ac:dyDescent="0.2">
      <c r="AD1050" s="31"/>
      <c r="AE1050" s="32"/>
    </row>
    <row r="1051" spans="30:31" x14ac:dyDescent="0.2">
      <c r="AD1051" s="31"/>
      <c r="AE1051" s="32"/>
    </row>
    <row r="1052" spans="30:31" x14ac:dyDescent="0.2">
      <c r="AD1052" s="31"/>
      <c r="AE1052" s="32"/>
    </row>
    <row r="1053" spans="30:31" x14ac:dyDescent="0.2">
      <c r="AD1053" s="31"/>
      <c r="AE1053" s="32"/>
    </row>
    <row r="1054" spans="30:31" x14ac:dyDescent="0.2">
      <c r="AD1054" s="31"/>
      <c r="AE1054" s="32"/>
    </row>
    <row r="1055" spans="30:31" x14ac:dyDescent="0.2">
      <c r="AD1055" s="31"/>
      <c r="AE1055" s="32"/>
    </row>
    <row r="1056" spans="30:31" x14ac:dyDescent="0.2">
      <c r="AD1056" s="31"/>
      <c r="AE1056" s="32"/>
    </row>
    <row r="1057" spans="30:31" x14ac:dyDescent="0.2">
      <c r="AD1057" s="31"/>
      <c r="AE1057" s="32"/>
    </row>
    <row r="1058" spans="30:31" x14ac:dyDescent="0.2">
      <c r="AD1058" s="31"/>
      <c r="AE1058" s="32"/>
    </row>
    <row r="1059" spans="30:31" x14ac:dyDescent="0.2">
      <c r="AD1059" s="31"/>
      <c r="AE1059" s="32"/>
    </row>
    <row r="1060" spans="30:31" x14ac:dyDescent="0.2">
      <c r="AD1060" s="31"/>
      <c r="AE1060" s="32"/>
    </row>
    <row r="1061" spans="30:31" x14ac:dyDescent="0.2">
      <c r="AD1061" s="31"/>
      <c r="AE1061" s="32"/>
    </row>
    <row r="1062" spans="30:31" x14ac:dyDescent="0.2">
      <c r="AD1062" s="31"/>
      <c r="AE1062" s="32"/>
    </row>
    <row r="1063" spans="30:31" x14ac:dyDescent="0.2">
      <c r="AD1063" s="31"/>
      <c r="AE1063" s="32"/>
    </row>
    <row r="1064" spans="30:31" x14ac:dyDescent="0.2">
      <c r="AD1064" s="31"/>
      <c r="AE1064" s="32"/>
    </row>
    <row r="1065" spans="30:31" x14ac:dyDescent="0.2">
      <c r="AD1065" s="31"/>
      <c r="AE1065" s="32"/>
    </row>
    <row r="1066" spans="30:31" x14ac:dyDescent="0.2">
      <c r="AD1066" s="31"/>
      <c r="AE1066" s="32"/>
    </row>
    <row r="1067" spans="30:31" x14ac:dyDescent="0.2">
      <c r="AD1067" s="31"/>
      <c r="AE1067" s="32"/>
    </row>
    <row r="1068" spans="30:31" x14ac:dyDescent="0.2">
      <c r="AD1068" s="31"/>
      <c r="AE1068" s="32"/>
    </row>
    <row r="1069" spans="30:31" x14ac:dyDescent="0.2">
      <c r="AD1069" s="31"/>
      <c r="AE1069" s="32"/>
    </row>
    <row r="1070" spans="30:31" x14ac:dyDescent="0.2">
      <c r="AD1070" s="31"/>
      <c r="AE1070" s="32"/>
    </row>
    <row r="1071" spans="30:31" x14ac:dyDescent="0.2">
      <c r="AD1071" s="31"/>
      <c r="AE1071" s="32"/>
    </row>
    <row r="1072" spans="30:31" x14ac:dyDescent="0.2">
      <c r="AD1072" s="31"/>
      <c r="AE1072" s="32"/>
    </row>
    <row r="1073" spans="30:31" x14ac:dyDescent="0.2">
      <c r="AD1073" s="31"/>
      <c r="AE1073" s="32"/>
    </row>
    <row r="1074" spans="30:31" x14ac:dyDescent="0.2">
      <c r="AD1074" s="31"/>
      <c r="AE1074" s="32"/>
    </row>
    <row r="1075" spans="30:31" x14ac:dyDescent="0.2">
      <c r="AD1075" s="31"/>
      <c r="AE1075" s="32"/>
    </row>
    <row r="1076" spans="30:31" x14ac:dyDescent="0.2">
      <c r="AD1076" s="31"/>
      <c r="AE1076" s="32"/>
    </row>
    <row r="1077" spans="30:31" x14ac:dyDescent="0.2">
      <c r="AD1077" s="31"/>
      <c r="AE1077" s="32"/>
    </row>
    <row r="1078" spans="30:31" x14ac:dyDescent="0.2">
      <c r="AD1078" s="31"/>
      <c r="AE1078" s="32"/>
    </row>
    <row r="1079" spans="30:31" x14ac:dyDescent="0.2">
      <c r="AD1079" s="31"/>
      <c r="AE1079" s="32"/>
    </row>
    <row r="1080" spans="30:31" x14ac:dyDescent="0.2">
      <c r="AD1080" s="31"/>
      <c r="AE1080" s="32"/>
    </row>
    <row r="1081" spans="30:31" x14ac:dyDescent="0.2">
      <c r="AD1081" s="31"/>
      <c r="AE1081" s="32"/>
    </row>
    <row r="1082" spans="30:31" x14ac:dyDescent="0.2">
      <c r="AD1082" s="31"/>
      <c r="AE1082" s="32"/>
    </row>
    <row r="1083" spans="30:31" x14ac:dyDescent="0.2">
      <c r="AD1083" s="31"/>
      <c r="AE1083" s="32"/>
    </row>
    <row r="1084" spans="30:31" x14ac:dyDescent="0.2">
      <c r="AD1084" s="31"/>
      <c r="AE1084" s="32"/>
    </row>
    <row r="1085" spans="30:31" x14ac:dyDescent="0.2">
      <c r="AD1085" s="31"/>
      <c r="AE1085" s="32"/>
    </row>
    <row r="1086" spans="30:31" x14ac:dyDescent="0.2">
      <c r="AD1086" s="31"/>
      <c r="AE1086" s="32"/>
    </row>
    <row r="1087" spans="30:31" x14ac:dyDescent="0.2">
      <c r="AD1087" s="31"/>
      <c r="AE1087" s="32"/>
    </row>
    <row r="1088" spans="30:31" x14ac:dyDescent="0.2">
      <c r="AD1088" s="31"/>
      <c r="AE1088" s="32"/>
    </row>
    <row r="1089" spans="30:31" x14ac:dyDescent="0.2">
      <c r="AD1089" s="31"/>
      <c r="AE1089" s="32"/>
    </row>
    <row r="1090" spans="30:31" x14ac:dyDescent="0.2">
      <c r="AD1090" s="31"/>
      <c r="AE1090" s="32"/>
    </row>
    <row r="1091" spans="30:31" x14ac:dyDescent="0.2">
      <c r="AD1091" s="31"/>
      <c r="AE1091" s="32"/>
    </row>
    <row r="1092" spans="30:31" x14ac:dyDescent="0.2">
      <c r="AD1092" s="31"/>
      <c r="AE1092" s="32"/>
    </row>
    <row r="1093" spans="30:31" x14ac:dyDescent="0.2">
      <c r="AD1093" s="31"/>
      <c r="AE1093" s="32"/>
    </row>
    <row r="1094" spans="30:31" x14ac:dyDescent="0.2">
      <c r="AD1094" s="31"/>
      <c r="AE1094" s="32"/>
    </row>
    <row r="1095" spans="30:31" x14ac:dyDescent="0.2">
      <c r="AD1095" s="31"/>
      <c r="AE1095" s="32"/>
    </row>
    <row r="1096" spans="30:31" x14ac:dyDescent="0.2">
      <c r="AD1096" s="31"/>
      <c r="AE1096" s="32"/>
    </row>
    <row r="1097" spans="30:31" x14ac:dyDescent="0.2">
      <c r="AD1097" s="31"/>
      <c r="AE1097" s="32"/>
    </row>
    <row r="1098" spans="30:31" x14ac:dyDescent="0.2">
      <c r="AD1098" s="31"/>
      <c r="AE1098" s="32"/>
    </row>
    <row r="1099" spans="30:31" x14ac:dyDescent="0.2">
      <c r="AD1099" s="31"/>
      <c r="AE1099" s="32"/>
    </row>
    <row r="1100" spans="30:31" x14ac:dyDescent="0.2">
      <c r="AD1100" s="31"/>
      <c r="AE1100" s="32"/>
    </row>
    <row r="1101" spans="30:31" x14ac:dyDescent="0.2">
      <c r="AD1101" s="31"/>
      <c r="AE1101" s="32"/>
    </row>
    <row r="1102" spans="30:31" x14ac:dyDescent="0.2">
      <c r="AD1102" s="31"/>
      <c r="AE1102" s="32"/>
    </row>
    <row r="1103" spans="30:31" x14ac:dyDescent="0.2">
      <c r="AD1103" s="31"/>
      <c r="AE1103" s="32"/>
    </row>
    <row r="1104" spans="30:31" x14ac:dyDescent="0.2">
      <c r="AD1104" s="31"/>
      <c r="AE1104" s="32"/>
    </row>
    <row r="1105" spans="30:31" x14ac:dyDescent="0.2">
      <c r="AD1105" s="31"/>
      <c r="AE1105" s="32"/>
    </row>
    <row r="1106" spans="30:31" x14ac:dyDescent="0.2">
      <c r="AD1106" s="31"/>
      <c r="AE1106" s="32"/>
    </row>
    <row r="1107" spans="30:31" x14ac:dyDescent="0.2">
      <c r="AD1107" s="31"/>
      <c r="AE1107" s="32"/>
    </row>
    <row r="1108" spans="30:31" x14ac:dyDescent="0.2">
      <c r="AD1108" s="31"/>
      <c r="AE1108" s="32"/>
    </row>
    <row r="1109" spans="30:31" x14ac:dyDescent="0.2">
      <c r="AD1109" s="31"/>
      <c r="AE1109" s="32"/>
    </row>
    <row r="1110" spans="30:31" x14ac:dyDescent="0.2">
      <c r="AD1110" s="31"/>
      <c r="AE1110" s="32"/>
    </row>
    <row r="1111" spans="30:31" x14ac:dyDescent="0.2">
      <c r="AD1111" s="31"/>
      <c r="AE1111" s="32"/>
    </row>
    <row r="1112" spans="30:31" x14ac:dyDescent="0.2">
      <c r="AD1112" s="31"/>
      <c r="AE1112" s="32"/>
    </row>
    <row r="1113" spans="30:31" x14ac:dyDescent="0.2">
      <c r="AD1113" s="31"/>
      <c r="AE1113" s="32"/>
    </row>
    <row r="1114" spans="30:31" x14ac:dyDescent="0.2">
      <c r="AD1114" s="31"/>
      <c r="AE1114" s="32"/>
    </row>
    <row r="1115" spans="30:31" x14ac:dyDescent="0.2">
      <c r="AD1115" s="31"/>
      <c r="AE1115" s="32"/>
    </row>
    <row r="1116" spans="30:31" x14ac:dyDescent="0.2">
      <c r="AD1116" s="31"/>
      <c r="AE1116" s="32"/>
    </row>
    <row r="1117" spans="30:31" x14ac:dyDescent="0.2">
      <c r="AD1117" s="31"/>
      <c r="AE1117" s="32"/>
    </row>
    <row r="1118" spans="30:31" x14ac:dyDescent="0.2">
      <c r="AD1118" s="31"/>
      <c r="AE1118" s="32"/>
    </row>
    <row r="1119" spans="30:31" x14ac:dyDescent="0.2">
      <c r="AD1119" s="31"/>
      <c r="AE1119" s="32"/>
    </row>
    <row r="1120" spans="30:31" x14ac:dyDescent="0.2">
      <c r="AD1120" s="31"/>
      <c r="AE1120" s="32"/>
    </row>
    <row r="1121" spans="30:31" x14ac:dyDescent="0.2">
      <c r="AD1121" s="31"/>
      <c r="AE1121" s="32"/>
    </row>
    <row r="1122" spans="30:31" x14ac:dyDescent="0.2">
      <c r="AD1122" s="31"/>
      <c r="AE1122" s="32"/>
    </row>
    <row r="1123" spans="30:31" x14ac:dyDescent="0.2">
      <c r="AD1123" s="31"/>
      <c r="AE1123" s="32"/>
    </row>
    <row r="1124" spans="30:31" x14ac:dyDescent="0.2">
      <c r="AD1124" s="31"/>
      <c r="AE1124" s="32"/>
    </row>
    <row r="1125" spans="30:31" x14ac:dyDescent="0.2">
      <c r="AD1125" s="31"/>
      <c r="AE1125" s="32"/>
    </row>
    <row r="1126" spans="30:31" x14ac:dyDescent="0.2">
      <c r="AD1126" s="31"/>
      <c r="AE1126" s="32"/>
    </row>
    <row r="1127" spans="30:31" x14ac:dyDescent="0.2">
      <c r="AD1127" s="31"/>
      <c r="AE1127" s="32"/>
    </row>
    <row r="1128" spans="30:31" x14ac:dyDescent="0.2">
      <c r="AD1128" s="31"/>
      <c r="AE1128" s="32"/>
    </row>
    <row r="1129" spans="30:31" x14ac:dyDescent="0.2">
      <c r="AD1129" s="31"/>
      <c r="AE1129" s="32"/>
    </row>
    <row r="1130" spans="30:31" x14ac:dyDescent="0.2">
      <c r="AD1130" s="31"/>
      <c r="AE1130" s="32"/>
    </row>
    <row r="1131" spans="30:31" x14ac:dyDescent="0.2">
      <c r="AD1131" s="31"/>
      <c r="AE1131" s="32"/>
    </row>
    <row r="1132" spans="30:31" x14ac:dyDescent="0.2">
      <c r="AD1132" s="31"/>
      <c r="AE1132" s="32"/>
    </row>
    <row r="1133" spans="30:31" x14ac:dyDescent="0.2">
      <c r="AD1133" s="31"/>
      <c r="AE1133" s="32"/>
    </row>
    <row r="1134" spans="30:31" x14ac:dyDescent="0.2">
      <c r="AD1134" s="31"/>
      <c r="AE1134" s="32"/>
    </row>
    <row r="1135" spans="30:31" x14ac:dyDescent="0.2">
      <c r="AD1135" s="31"/>
      <c r="AE1135" s="32"/>
    </row>
    <row r="1136" spans="30:31" x14ac:dyDescent="0.2">
      <c r="AD1136" s="31"/>
      <c r="AE1136" s="32"/>
    </row>
    <row r="1137" spans="30:31" x14ac:dyDescent="0.2">
      <c r="AD1137" s="31"/>
      <c r="AE1137" s="32"/>
    </row>
    <row r="1138" spans="30:31" x14ac:dyDescent="0.2">
      <c r="AD1138" s="31"/>
      <c r="AE1138" s="32"/>
    </row>
    <row r="1139" spans="30:31" x14ac:dyDescent="0.2">
      <c r="AD1139" s="31"/>
      <c r="AE1139" s="32"/>
    </row>
    <row r="1140" spans="30:31" x14ac:dyDescent="0.2">
      <c r="AD1140" s="31"/>
      <c r="AE1140" s="32"/>
    </row>
    <row r="1141" spans="30:31" x14ac:dyDescent="0.2">
      <c r="AD1141" s="31"/>
      <c r="AE1141" s="32"/>
    </row>
    <row r="1142" spans="30:31" x14ac:dyDescent="0.2">
      <c r="AD1142" s="31"/>
      <c r="AE1142" s="32"/>
    </row>
    <row r="1143" spans="30:31" x14ac:dyDescent="0.2">
      <c r="AD1143" s="31"/>
      <c r="AE1143" s="32"/>
    </row>
    <row r="1144" spans="30:31" x14ac:dyDescent="0.2">
      <c r="AD1144" s="31"/>
      <c r="AE1144" s="32"/>
    </row>
    <row r="1145" spans="30:31" x14ac:dyDescent="0.2">
      <c r="AD1145" s="31"/>
      <c r="AE1145" s="32"/>
    </row>
    <row r="1146" spans="30:31" x14ac:dyDescent="0.2">
      <c r="AD1146" s="31"/>
      <c r="AE1146" s="32"/>
    </row>
    <row r="1147" spans="30:31" x14ac:dyDescent="0.2">
      <c r="AD1147" s="31"/>
      <c r="AE1147" s="32"/>
    </row>
    <row r="1148" spans="30:31" x14ac:dyDescent="0.2">
      <c r="AD1148" s="31"/>
      <c r="AE1148" s="32"/>
    </row>
    <row r="1149" spans="30:31" x14ac:dyDescent="0.2">
      <c r="AD1149" s="31"/>
      <c r="AE1149" s="32"/>
    </row>
    <row r="1150" spans="30:31" x14ac:dyDescent="0.2">
      <c r="AD1150" s="31"/>
      <c r="AE1150" s="32"/>
    </row>
    <row r="1151" spans="30:31" x14ac:dyDescent="0.2">
      <c r="AD1151" s="31"/>
      <c r="AE1151" s="32"/>
    </row>
    <row r="1152" spans="30:31" x14ac:dyDescent="0.2">
      <c r="AD1152" s="31"/>
      <c r="AE1152" s="32"/>
    </row>
    <row r="1153" spans="30:31" x14ac:dyDescent="0.2">
      <c r="AD1153" s="31"/>
      <c r="AE1153" s="32"/>
    </row>
    <row r="1154" spans="30:31" x14ac:dyDescent="0.2">
      <c r="AD1154" s="31"/>
      <c r="AE1154" s="32"/>
    </row>
    <row r="1155" spans="30:31" x14ac:dyDescent="0.2">
      <c r="AD1155" s="31"/>
      <c r="AE1155" s="32"/>
    </row>
    <row r="1156" spans="30:31" x14ac:dyDescent="0.2">
      <c r="AD1156" s="31"/>
      <c r="AE1156" s="32"/>
    </row>
    <row r="1157" spans="30:31" x14ac:dyDescent="0.2">
      <c r="AD1157" s="31"/>
      <c r="AE1157" s="32"/>
    </row>
    <row r="1158" spans="30:31" x14ac:dyDescent="0.2">
      <c r="AD1158" s="31"/>
      <c r="AE1158" s="32"/>
    </row>
    <row r="1159" spans="30:31" x14ac:dyDescent="0.2">
      <c r="AD1159" s="31"/>
      <c r="AE1159" s="32"/>
    </row>
    <row r="1160" spans="30:31" x14ac:dyDescent="0.2">
      <c r="AD1160" s="31"/>
      <c r="AE1160" s="32"/>
    </row>
    <row r="1161" spans="30:31" x14ac:dyDescent="0.2">
      <c r="AD1161" s="31"/>
      <c r="AE1161" s="32"/>
    </row>
    <row r="1162" spans="30:31" x14ac:dyDescent="0.2">
      <c r="AD1162" s="31"/>
      <c r="AE1162" s="32"/>
    </row>
    <row r="1163" spans="30:31" x14ac:dyDescent="0.2">
      <c r="AD1163" s="31"/>
      <c r="AE1163" s="32"/>
    </row>
    <row r="1164" spans="30:31" x14ac:dyDescent="0.2">
      <c r="AD1164" s="31"/>
      <c r="AE1164" s="32"/>
    </row>
    <row r="1165" spans="30:31" x14ac:dyDescent="0.2">
      <c r="AD1165" s="31"/>
      <c r="AE1165" s="32"/>
    </row>
    <row r="1166" spans="30:31" x14ac:dyDescent="0.2">
      <c r="AD1166" s="31"/>
      <c r="AE1166" s="32"/>
    </row>
    <row r="1167" spans="30:31" x14ac:dyDescent="0.2">
      <c r="AD1167" s="31"/>
      <c r="AE1167" s="32"/>
    </row>
    <row r="1168" spans="30:31" x14ac:dyDescent="0.2">
      <c r="AD1168" s="31"/>
      <c r="AE1168" s="32"/>
    </row>
    <row r="1169" spans="30:31" x14ac:dyDescent="0.2">
      <c r="AD1169" s="31"/>
      <c r="AE1169" s="32"/>
    </row>
    <row r="1170" spans="30:31" x14ac:dyDescent="0.2">
      <c r="AD1170" s="31"/>
      <c r="AE1170" s="32"/>
    </row>
    <row r="1171" spans="30:31" x14ac:dyDescent="0.2">
      <c r="AD1171" s="31"/>
      <c r="AE1171" s="32"/>
    </row>
    <row r="1172" spans="30:31" x14ac:dyDescent="0.2">
      <c r="AD1172" s="31"/>
      <c r="AE1172" s="32"/>
    </row>
    <row r="1173" spans="30:31" x14ac:dyDescent="0.2">
      <c r="AD1173" s="31"/>
      <c r="AE1173" s="32"/>
    </row>
    <row r="1174" spans="30:31" x14ac:dyDescent="0.2">
      <c r="AD1174" s="31"/>
      <c r="AE1174" s="32"/>
    </row>
    <row r="1175" spans="30:31" x14ac:dyDescent="0.2">
      <c r="AD1175" s="31"/>
      <c r="AE1175" s="32"/>
    </row>
    <row r="1176" spans="30:31" x14ac:dyDescent="0.2">
      <c r="AD1176" s="31"/>
      <c r="AE1176" s="32"/>
    </row>
    <row r="1177" spans="30:31" x14ac:dyDescent="0.2">
      <c r="AD1177" s="31"/>
      <c r="AE1177" s="32"/>
    </row>
    <row r="1178" spans="30:31" x14ac:dyDescent="0.2">
      <c r="AD1178" s="31"/>
      <c r="AE1178" s="32"/>
    </row>
    <row r="1179" spans="30:31" x14ac:dyDescent="0.2">
      <c r="AD1179" s="31"/>
      <c r="AE1179" s="32"/>
    </row>
    <row r="1180" spans="30:31" x14ac:dyDescent="0.2">
      <c r="AD1180" s="31"/>
      <c r="AE1180" s="32"/>
    </row>
    <row r="1181" spans="30:31" x14ac:dyDescent="0.2">
      <c r="AD1181" s="31"/>
      <c r="AE1181" s="32"/>
    </row>
    <row r="1182" spans="30:31" x14ac:dyDescent="0.2">
      <c r="AD1182" s="31"/>
      <c r="AE1182" s="32"/>
    </row>
    <row r="1183" spans="30:31" x14ac:dyDescent="0.2">
      <c r="AD1183" s="31"/>
      <c r="AE1183" s="32"/>
    </row>
    <row r="1184" spans="30:31" x14ac:dyDescent="0.2">
      <c r="AD1184" s="31"/>
      <c r="AE1184" s="32"/>
    </row>
    <row r="1185" spans="30:31" x14ac:dyDescent="0.2">
      <c r="AD1185" s="31"/>
      <c r="AE1185" s="32"/>
    </row>
    <row r="1186" spans="30:31" x14ac:dyDescent="0.2">
      <c r="AD1186" s="31"/>
      <c r="AE1186" s="32"/>
    </row>
    <row r="1187" spans="30:31" x14ac:dyDescent="0.2">
      <c r="AD1187" s="31"/>
      <c r="AE1187" s="32"/>
    </row>
    <row r="1188" spans="30:31" x14ac:dyDescent="0.2">
      <c r="AD1188" s="31"/>
      <c r="AE1188" s="32"/>
    </row>
    <row r="1189" spans="30:31" x14ac:dyDescent="0.2">
      <c r="AD1189" s="31"/>
      <c r="AE1189" s="32"/>
    </row>
    <row r="1190" spans="30:31" x14ac:dyDescent="0.2">
      <c r="AD1190" s="31"/>
      <c r="AE1190" s="32"/>
    </row>
    <row r="1191" spans="30:31" x14ac:dyDescent="0.2">
      <c r="AD1191" s="31"/>
      <c r="AE1191" s="32"/>
    </row>
    <row r="1192" spans="30:31" x14ac:dyDescent="0.2">
      <c r="AD1192" s="31"/>
      <c r="AE1192" s="32"/>
    </row>
    <row r="1193" spans="30:31" x14ac:dyDescent="0.2">
      <c r="AD1193" s="31"/>
      <c r="AE1193" s="32"/>
    </row>
    <row r="1194" spans="30:31" x14ac:dyDescent="0.2">
      <c r="AD1194" s="31"/>
      <c r="AE1194" s="32"/>
    </row>
    <row r="1195" spans="30:31" x14ac:dyDescent="0.2">
      <c r="AD1195" s="31"/>
      <c r="AE1195" s="32"/>
    </row>
    <row r="1196" spans="30:31" x14ac:dyDescent="0.2">
      <c r="AD1196" s="31"/>
      <c r="AE1196" s="32"/>
    </row>
    <row r="1197" spans="30:31" x14ac:dyDescent="0.2">
      <c r="AD1197" s="31"/>
      <c r="AE1197" s="32"/>
    </row>
    <row r="1198" spans="30:31" x14ac:dyDescent="0.2">
      <c r="AD1198" s="31"/>
      <c r="AE1198" s="32"/>
    </row>
    <row r="1199" spans="30:31" x14ac:dyDescent="0.2">
      <c r="AD1199" s="31"/>
      <c r="AE1199" s="32"/>
    </row>
    <row r="1200" spans="30:31" x14ac:dyDescent="0.2">
      <c r="AD1200" s="31"/>
      <c r="AE1200" s="32"/>
    </row>
    <row r="1201" spans="30:31" x14ac:dyDescent="0.2">
      <c r="AD1201" s="31"/>
      <c r="AE1201" s="32"/>
    </row>
    <row r="1202" spans="30:31" x14ac:dyDescent="0.2">
      <c r="AD1202" s="31"/>
      <c r="AE1202" s="32"/>
    </row>
    <row r="1203" spans="30:31" x14ac:dyDescent="0.2">
      <c r="AD1203" s="31"/>
      <c r="AE1203" s="32"/>
    </row>
    <row r="1204" spans="30:31" x14ac:dyDescent="0.2">
      <c r="AD1204" s="31"/>
      <c r="AE1204" s="32"/>
    </row>
    <row r="1205" spans="30:31" x14ac:dyDescent="0.2">
      <c r="AD1205" s="31"/>
      <c r="AE1205" s="32"/>
    </row>
    <row r="1206" spans="30:31" x14ac:dyDescent="0.2">
      <c r="AD1206" s="31"/>
      <c r="AE1206" s="32"/>
    </row>
    <row r="1207" spans="30:31" x14ac:dyDescent="0.2">
      <c r="AD1207" s="31"/>
      <c r="AE1207" s="32"/>
    </row>
    <row r="1208" spans="30:31" x14ac:dyDescent="0.2">
      <c r="AD1208" s="31"/>
      <c r="AE1208" s="32"/>
    </row>
    <row r="1209" spans="30:31" x14ac:dyDescent="0.2">
      <c r="AD1209" s="31"/>
      <c r="AE1209" s="32"/>
    </row>
    <row r="1210" spans="30:31" x14ac:dyDescent="0.2">
      <c r="AD1210" s="31"/>
      <c r="AE1210" s="32"/>
    </row>
    <row r="1211" spans="30:31" x14ac:dyDescent="0.2">
      <c r="AD1211" s="31"/>
      <c r="AE1211" s="32"/>
    </row>
    <row r="1212" spans="30:31" x14ac:dyDescent="0.2">
      <c r="AD1212" s="31"/>
      <c r="AE1212" s="32"/>
    </row>
    <row r="1213" spans="30:31" x14ac:dyDescent="0.2">
      <c r="AD1213" s="31"/>
      <c r="AE1213" s="32"/>
    </row>
    <row r="1214" spans="30:31" x14ac:dyDescent="0.2">
      <c r="AD1214" s="31"/>
      <c r="AE1214" s="32"/>
    </row>
    <row r="1215" spans="30:31" x14ac:dyDescent="0.2">
      <c r="AD1215" s="31"/>
      <c r="AE1215" s="32"/>
    </row>
    <row r="1216" spans="30:31" x14ac:dyDescent="0.2">
      <c r="AD1216" s="31"/>
      <c r="AE1216" s="32"/>
    </row>
    <row r="1217" spans="30:31" x14ac:dyDescent="0.2">
      <c r="AD1217" s="31"/>
      <c r="AE1217" s="32"/>
    </row>
    <row r="1218" spans="30:31" x14ac:dyDescent="0.2">
      <c r="AD1218" s="31"/>
      <c r="AE1218" s="32"/>
    </row>
    <row r="1219" spans="30:31" x14ac:dyDescent="0.2">
      <c r="AD1219" s="31"/>
      <c r="AE1219" s="32"/>
    </row>
    <row r="1220" spans="30:31" x14ac:dyDescent="0.2">
      <c r="AD1220" s="31"/>
      <c r="AE1220" s="32"/>
    </row>
    <row r="1221" spans="30:31" x14ac:dyDescent="0.2">
      <c r="AD1221" s="31"/>
      <c r="AE1221" s="32"/>
    </row>
    <row r="1222" spans="30:31" x14ac:dyDescent="0.2">
      <c r="AD1222" s="31"/>
      <c r="AE1222" s="32"/>
    </row>
    <row r="1223" spans="30:31" x14ac:dyDescent="0.2">
      <c r="AD1223" s="31"/>
      <c r="AE1223" s="32"/>
    </row>
    <row r="1224" spans="30:31" x14ac:dyDescent="0.2">
      <c r="AD1224" s="31"/>
      <c r="AE1224" s="32"/>
    </row>
    <row r="1225" spans="30:31" x14ac:dyDescent="0.2">
      <c r="AD1225" s="31"/>
      <c r="AE1225" s="32"/>
    </row>
    <row r="1226" spans="30:31" x14ac:dyDescent="0.2">
      <c r="AD1226" s="31"/>
      <c r="AE1226" s="32"/>
    </row>
    <row r="1227" spans="30:31" x14ac:dyDescent="0.2">
      <c r="AD1227" s="31"/>
      <c r="AE1227" s="32"/>
    </row>
    <row r="1228" spans="30:31" x14ac:dyDescent="0.2">
      <c r="AD1228" s="31"/>
      <c r="AE1228" s="32"/>
    </row>
    <row r="1229" spans="30:31" x14ac:dyDescent="0.2">
      <c r="AD1229" s="31"/>
      <c r="AE1229" s="32"/>
    </row>
    <row r="1230" spans="30:31" x14ac:dyDescent="0.2">
      <c r="AD1230" s="31"/>
      <c r="AE1230" s="32"/>
    </row>
    <row r="1231" spans="30:31" x14ac:dyDescent="0.2">
      <c r="AD1231" s="31"/>
      <c r="AE1231" s="32"/>
    </row>
    <row r="1232" spans="30:31" x14ac:dyDescent="0.2">
      <c r="AD1232" s="31"/>
      <c r="AE1232" s="32"/>
    </row>
    <row r="1233" spans="30:31" x14ac:dyDescent="0.2">
      <c r="AD1233" s="31"/>
      <c r="AE1233" s="32"/>
    </row>
    <row r="1234" spans="30:31" x14ac:dyDescent="0.2">
      <c r="AD1234" s="31"/>
      <c r="AE1234" s="32"/>
    </row>
    <row r="1235" spans="30:31" x14ac:dyDescent="0.2">
      <c r="AD1235" s="31"/>
      <c r="AE1235" s="32"/>
    </row>
    <row r="1236" spans="30:31" x14ac:dyDescent="0.2">
      <c r="AD1236" s="31"/>
      <c r="AE1236" s="32"/>
    </row>
    <row r="1237" spans="30:31" x14ac:dyDescent="0.2">
      <c r="AD1237" s="31"/>
      <c r="AE1237" s="32"/>
    </row>
    <row r="1238" spans="30:31" x14ac:dyDescent="0.2">
      <c r="AD1238" s="31"/>
      <c r="AE1238" s="32"/>
    </row>
    <row r="1239" spans="30:31" x14ac:dyDescent="0.2">
      <c r="AD1239" s="31"/>
      <c r="AE1239" s="32"/>
    </row>
    <row r="1240" spans="30:31" x14ac:dyDescent="0.2">
      <c r="AD1240" s="31"/>
      <c r="AE1240" s="32"/>
    </row>
    <row r="1241" spans="30:31" x14ac:dyDescent="0.2">
      <c r="AD1241" s="31"/>
      <c r="AE1241" s="32"/>
    </row>
    <row r="1242" spans="30:31" x14ac:dyDescent="0.2">
      <c r="AD1242" s="31"/>
      <c r="AE1242" s="32"/>
    </row>
    <row r="1243" spans="30:31" x14ac:dyDescent="0.2">
      <c r="AD1243" s="31"/>
      <c r="AE1243" s="32"/>
    </row>
    <row r="1244" spans="30:31" x14ac:dyDescent="0.2">
      <c r="AD1244" s="31"/>
      <c r="AE1244" s="32"/>
    </row>
    <row r="1245" spans="30:31" x14ac:dyDescent="0.2">
      <c r="AD1245" s="31"/>
      <c r="AE1245" s="32"/>
    </row>
    <row r="1246" spans="30:31" x14ac:dyDescent="0.2">
      <c r="AD1246" s="31"/>
      <c r="AE1246" s="32"/>
    </row>
    <row r="1247" spans="30:31" x14ac:dyDescent="0.2">
      <c r="AD1247" s="31"/>
      <c r="AE1247" s="32"/>
    </row>
    <row r="1248" spans="30:31" x14ac:dyDescent="0.2">
      <c r="AD1248" s="31"/>
      <c r="AE1248" s="32"/>
    </row>
    <row r="1249" spans="30:31" x14ac:dyDescent="0.2">
      <c r="AD1249" s="31"/>
      <c r="AE1249" s="32"/>
    </row>
    <row r="1250" spans="30:31" x14ac:dyDescent="0.2">
      <c r="AD1250" s="31"/>
      <c r="AE1250" s="32"/>
    </row>
    <row r="1251" spans="30:31" x14ac:dyDescent="0.2">
      <c r="AD1251" s="31"/>
      <c r="AE1251" s="32"/>
    </row>
    <row r="1252" spans="30:31" x14ac:dyDescent="0.2">
      <c r="AD1252" s="31"/>
      <c r="AE1252" s="32"/>
    </row>
    <row r="1253" spans="30:31" x14ac:dyDescent="0.2">
      <c r="AD1253" s="31"/>
      <c r="AE1253" s="32"/>
    </row>
    <row r="1254" spans="30:31" x14ac:dyDescent="0.2">
      <c r="AD1254" s="31"/>
      <c r="AE1254" s="32"/>
    </row>
    <row r="1255" spans="30:31" x14ac:dyDescent="0.2">
      <c r="AD1255" s="31"/>
      <c r="AE1255" s="32"/>
    </row>
    <row r="1256" spans="30:31" x14ac:dyDescent="0.2">
      <c r="AD1256" s="31"/>
      <c r="AE1256" s="32"/>
    </row>
    <row r="1257" spans="30:31" x14ac:dyDescent="0.2">
      <c r="AD1257" s="31"/>
      <c r="AE1257" s="32"/>
    </row>
    <row r="1258" spans="30:31" x14ac:dyDescent="0.2">
      <c r="AD1258" s="31"/>
      <c r="AE1258" s="32"/>
    </row>
    <row r="1259" spans="30:31" x14ac:dyDescent="0.2">
      <c r="AD1259" s="31"/>
      <c r="AE1259" s="32"/>
    </row>
    <row r="1260" spans="30:31" x14ac:dyDescent="0.2">
      <c r="AD1260" s="31"/>
      <c r="AE1260" s="32"/>
    </row>
    <row r="1261" spans="30:31" x14ac:dyDescent="0.2">
      <c r="AD1261" s="31"/>
      <c r="AE1261" s="32"/>
    </row>
    <row r="1262" spans="30:31" x14ac:dyDescent="0.2">
      <c r="AD1262" s="31"/>
      <c r="AE1262" s="32"/>
    </row>
    <row r="1263" spans="30:31" x14ac:dyDescent="0.2">
      <c r="AD1263" s="31"/>
      <c r="AE1263" s="32"/>
    </row>
    <row r="1264" spans="30:31" x14ac:dyDescent="0.2">
      <c r="AD1264" s="31"/>
      <c r="AE1264" s="32"/>
    </row>
    <row r="1265" spans="30:31" x14ac:dyDescent="0.2">
      <c r="AD1265" s="31"/>
      <c r="AE1265" s="32"/>
    </row>
    <row r="1266" spans="30:31" x14ac:dyDescent="0.2">
      <c r="AD1266" s="31"/>
      <c r="AE1266" s="32"/>
    </row>
    <row r="1267" spans="30:31" x14ac:dyDescent="0.2">
      <c r="AD1267" s="31"/>
      <c r="AE1267" s="32"/>
    </row>
    <row r="1268" spans="30:31" x14ac:dyDescent="0.2">
      <c r="AD1268" s="31"/>
      <c r="AE1268" s="32"/>
    </row>
    <row r="1269" spans="30:31" x14ac:dyDescent="0.2">
      <c r="AD1269" s="31"/>
      <c r="AE1269" s="32"/>
    </row>
    <row r="1270" spans="30:31" x14ac:dyDescent="0.2">
      <c r="AD1270" s="31"/>
      <c r="AE1270" s="32"/>
    </row>
    <row r="1271" spans="30:31" x14ac:dyDescent="0.2">
      <c r="AD1271" s="31"/>
      <c r="AE1271" s="32"/>
    </row>
    <row r="1272" spans="30:31" x14ac:dyDescent="0.2">
      <c r="AD1272" s="31"/>
      <c r="AE1272" s="32"/>
    </row>
    <row r="1273" spans="30:31" x14ac:dyDescent="0.2">
      <c r="AD1273" s="31"/>
      <c r="AE1273" s="32"/>
    </row>
    <row r="1274" spans="30:31" x14ac:dyDescent="0.2">
      <c r="AD1274" s="31"/>
      <c r="AE1274" s="32"/>
    </row>
    <row r="1275" spans="30:31" x14ac:dyDescent="0.2">
      <c r="AD1275" s="31"/>
      <c r="AE1275" s="32"/>
    </row>
    <row r="1276" spans="30:31" x14ac:dyDescent="0.2">
      <c r="AD1276" s="31"/>
      <c r="AE1276" s="32"/>
    </row>
    <row r="1277" spans="30:31" x14ac:dyDescent="0.2">
      <c r="AD1277" s="31"/>
      <c r="AE1277" s="32"/>
    </row>
    <row r="1278" spans="30:31" x14ac:dyDescent="0.2">
      <c r="AD1278" s="31"/>
      <c r="AE1278" s="32"/>
    </row>
    <row r="1279" spans="30:31" x14ac:dyDescent="0.2">
      <c r="AD1279" s="31"/>
      <c r="AE1279" s="32"/>
    </row>
    <row r="1280" spans="30:31" x14ac:dyDescent="0.2">
      <c r="AD1280" s="31"/>
      <c r="AE1280" s="32"/>
    </row>
    <row r="1281" spans="30:31" x14ac:dyDescent="0.2">
      <c r="AD1281" s="31"/>
      <c r="AE1281" s="32"/>
    </row>
    <row r="1282" spans="30:31" x14ac:dyDescent="0.2">
      <c r="AD1282" s="31"/>
      <c r="AE1282" s="32"/>
    </row>
    <row r="1283" spans="30:31" x14ac:dyDescent="0.2">
      <c r="AD1283" s="31"/>
      <c r="AE1283" s="32"/>
    </row>
    <row r="1284" spans="30:31" x14ac:dyDescent="0.2">
      <c r="AD1284" s="31"/>
      <c r="AE1284" s="32"/>
    </row>
    <row r="1285" spans="30:31" x14ac:dyDescent="0.2">
      <c r="AD1285" s="31"/>
      <c r="AE1285" s="32"/>
    </row>
    <row r="1286" spans="30:31" x14ac:dyDescent="0.2">
      <c r="AD1286" s="31"/>
      <c r="AE1286" s="32"/>
    </row>
    <row r="1287" spans="30:31" x14ac:dyDescent="0.2">
      <c r="AD1287" s="31"/>
      <c r="AE1287" s="32"/>
    </row>
    <row r="1288" spans="30:31" x14ac:dyDescent="0.2">
      <c r="AD1288" s="31"/>
      <c r="AE1288" s="32"/>
    </row>
    <row r="1289" spans="30:31" x14ac:dyDescent="0.2">
      <c r="AD1289" s="31"/>
      <c r="AE1289" s="32"/>
    </row>
    <row r="1290" spans="30:31" x14ac:dyDescent="0.2">
      <c r="AD1290" s="31"/>
      <c r="AE1290" s="32"/>
    </row>
    <row r="1291" spans="30:31" x14ac:dyDescent="0.2">
      <c r="AD1291" s="31"/>
      <c r="AE1291" s="32"/>
    </row>
    <row r="1292" spans="30:31" x14ac:dyDescent="0.2">
      <c r="AD1292" s="31"/>
      <c r="AE1292" s="32"/>
    </row>
    <row r="1293" spans="30:31" x14ac:dyDescent="0.2">
      <c r="AD1293" s="31"/>
      <c r="AE1293" s="32"/>
    </row>
    <row r="1294" spans="30:31" x14ac:dyDescent="0.2">
      <c r="AD1294" s="31"/>
      <c r="AE1294" s="32"/>
    </row>
    <row r="1295" spans="30:31" x14ac:dyDescent="0.2">
      <c r="AD1295" s="31"/>
      <c r="AE1295" s="32"/>
    </row>
    <row r="1296" spans="30:31" x14ac:dyDescent="0.2">
      <c r="AD1296" s="31"/>
      <c r="AE1296" s="32"/>
    </row>
    <row r="1297" spans="30:31" x14ac:dyDescent="0.2">
      <c r="AD1297" s="31"/>
      <c r="AE1297" s="32"/>
    </row>
    <row r="1298" spans="30:31" x14ac:dyDescent="0.2">
      <c r="AD1298" s="31"/>
      <c r="AE1298" s="32"/>
    </row>
    <row r="1299" spans="30:31" x14ac:dyDescent="0.2">
      <c r="AD1299" s="31"/>
      <c r="AE1299" s="32"/>
    </row>
    <row r="1300" spans="30:31" x14ac:dyDescent="0.2">
      <c r="AD1300" s="31"/>
      <c r="AE1300" s="32"/>
    </row>
    <row r="1301" spans="30:31" x14ac:dyDescent="0.2">
      <c r="AD1301" s="31"/>
      <c r="AE1301" s="32"/>
    </row>
    <row r="1302" spans="30:31" x14ac:dyDescent="0.2">
      <c r="AD1302" s="31"/>
      <c r="AE1302" s="32"/>
    </row>
    <row r="1303" spans="30:31" x14ac:dyDescent="0.2">
      <c r="AD1303" s="31"/>
      <c r="AE1303" s="32"/>
    </row>
    <row r="1304" spans="30:31" x14ac:dyDescent="0.2">
      <c r="AD1304" s="31"/>
      <c r="AE1304" s="32"/>
    </row>
    <row r="1305" spans="30:31" x14ac:dyDescent="0.2">
      <c r="AD1305" s="31"/>
      <c r="AE1305" s="32"/>
    </row>
    <row r="1306" spans="30:31" x14ac:dyDescent="0.2">
      <c r="AD1306" s="31"/>
      <c r="AE1306" s="32"/>
    </row>
    <row r="1307" spans="30:31" x14ac:dyDescent="0.2">
      <c r="AD1307" s="31"/>
      <c r="AE1307" s="32"/>
    </row>
    <row r="1308" spans="30:31" x14ac:dyDescent="0.2">
      <c r="AD1308" s="31"/>
      <c r="AE1308" s="32"/>
    </row>
    <row r="1309" spans="30:31" x14ac:dyDescent="0.2">
      <c r="AD1309" s="31"/>
      <c r="AE1309" s="32"/>
    </row>
    <row r="1310" spans="30:31" x14ac:dyDescent="0.2">
      <c r="AD1310" s="31"/>
      <c r="AE1310" s="32"/>
    </row>
    <row r="1311" spans="30:31" x14ac:dyDescent="0.2">
      <c r="AD1311" s="31"/>
      <c r="AE1311" s="32"/>
    </row>
    <row r="1312" spans="30:31" x14ac:dyDescent="0.2">
      <c r="AD1312" s="31"/>
      <c r="AE1312" s="32"/>
    </row>
    <row r="1313" spans="30:31" x14ac:dyDescent="0.2">
      <c r="AD1313" s="31"/>
      <c r="AE1313" s="32"/>
    </row>
    <row r="1314" spans="30:31" x14ac:dyDescent="0.2">
      <c r="AD1314" s="31"/>
      <c r="AE1314" s="32"/>
    </row>
    <row r="1315" spans="30:31" x14ac:dyDescent="0.2">
      <c r="AD1315" s="31"/>
      <c r="AE1315" s="32"/>
    </row>
    <row r="1316" spans="30:31" x14ac:dyDescent="0.2">
      <c r="AD1316" s="31"/>
      <c r="AE1316" s="32"/>
    </row>
    <row r="1317" spans="30:31" x14ac:dyDescent="0.2">
      <c r="AD1317" s="31"/>
      <c r="AE1317" s="32"/>
    </row>
    <row r="1318" spans="30:31" x14ac:dyDescent="0.2">
      <c r="AD1318" s="31"/>
      <c r="AE1318" s="32"/>
    </row>
    <row r="1319" spans="30:31" x14ac:dyDescent="0.2">
      <c r="AD1319" s="31"/>
      <c r="AE1319" s="32"/>
    </row>
    <row r="1320" spans="30:31" x14ac:dyDescent="0.2">
      <c r="AD1320" s="31"/>
      <c r="AE1320" s="32"/>
    </row>
    <row r="1321" spans="30:31" x14ac:dyDescent="0.2">
      <c r="AD1321" s="31"/>
      <c r="AE1321" s="32"/>
    </row>
    <row r="1322" spans="30:31" x14ac:dyDescent="0.2">
      <c r="AD1322" s="31"/>
      <c r="AE1322" s="32"/>
    </row>
    <row r="1323" spans="30:31" x14ac:dyDescent="0.2">
      <c r="AD1323" s="31"/>
      <c r="AE1323" s="32"/>
    </row>
    <row r="1324" spans="30:31" x14ac:dyDescent="0.2">
      <c r="AD1324" s="31"/>
      <c r="AE1324" s="32"/>
    </row>
    <row r="1325" spans="30:31" x14ac:dyDescent="0.2">
      <c r="AD1325" s="31"/>
      <c r="AE1325" s="32"/>
    </row>
    <row r="1326" spans="30:31" x14ac:dyDescent="0.2">
      <c r="AD1326" s="31"/>
      <c r="AE1326" s="32"/>
    </row>
    <row r="1327" spans="30:31" x14ac:dyDescent="0.2">
      <c r="AD1327" s="31"/>
      <c r="AE1327" s="32"/>
    </row>
    <row r="1328" spans="30:31" x14ac:dyDescent="0.2">
      <c r="AD1328" s="31"/>
      <c r="AE1328" s="32"/>
    </row>
    <row r="1329" spans="30:31" x14ac:dyDescent="0.2">
      <c r="AD1329" s="31"/>
      <c r="AE1329" s="32"/>
    </row>
    <row r="1330" spans="30:31" x14ac:dyDescent="0.2">
      <c r="AD1330" s="31"/>
      <c r="AE1330" s="32"/>
    </row>
    <row r="1331" spans="30:31" x14ac:dyDescent="0.2">
      <c r="AD1331" s="31"/>
      <c r="AE1331" s="32"/>
    </row>
    <row r="1332" spans="30:31" x14ac:dyDescent="0.2">
      <c r="AD1332" s="31"/>
      <c r="AE1332" s="32"/>
    </row>
    <row r="1333" spans="30:31" x14ac:dyDescent="0.2">
      <c r="AD1333" s="31"/>
      <c r="AE1333" s="32"/>
    </row>
    <row r="1334" spans="30:31" x14ac:dyDescent="0.2">
      <c r="AD1334" s="31"/>
      <c r="AE1334" s="32"/>
    </row>
    <row r="1335" spans="30:31" x14ac:dyDescent="0.2">
      <c r="AD1335" s="31"/>
      <c r="AE1335" s="32"/>
    </row>
    <row r="1336" spans="30:31" x14ac:dyDescent="0.2">
      <c r="AD1336" s="31"/>
      <c r="AE1336" s="32"/>
    </row>
    <row r="1337" spans="30:31" x14ac:dyDescent="0.2">
      <c r="AD1337" s="31"/>
      <c r="AE1337" s="32"/>
    </row>
    <row r="1338" spans="30:31" x14ac:dyDescent="0.2">
      <c r="AD1338" s="31"/>
      <c r="AE1338" s="32"/>
    </row>
    <row r="1339" spans="30:31" x14ac:dyDescent="0.2">
      <c r="AD1339" s="31"/>
      <c r="AE1339" s="32"/>
    </row>
    <row r="1340" spans="30:31" x14ac:dyDescent="0.2">
      <c r="AD1340" s="31"/>
      <c r="AE1340" s="32"/>
    </row>
    <row r="1341" spans="30:31" x14ac:dyDescent="0.2">
      <c r="AD1341" s="31"/>
      <c r="AE1341" s="32"/>
    </row>
    <row r="1342" spans="30:31" x14ac:dyDescent="0.2">
      <c r="AD1342" s="31"/>
      <c r="AE1342" s="32"/>
    </row>
    <row r="1343" spans="30:31" x14ac:dyDescent="0.2">
      <c r="AD1343" s="31"/>
      <c r="AE1343" s="32"/>
    </row>
    <row r="1344" spans="30:31" x14ac:dyDescent="0.2">
      <c r="AD1344" s="31"/>
      <c r="AE1344" s="32"/>
    </row>
    <row r="1345" spans="30:31" x14ac:dyDescent="0.2">
      <c r="AD1345" s="31"/>
      <c r="AE1345" s="32"/>
    </row>
    <row r="1346" spans="30:31" x14ac:dyDescent="0.2">
      <c r="AD1346" s="31"/>
      <c r="AE1346" s="32"/>
    </row>
    <row r="1347" spans="30:31" x14ac:dyDescent="0.2">
      <c r="AD1347" s="31"/>
      <c r="AE1347" s="32"/>
    </row>
    <row r="1348" spans="30:31" x14ac:dyDescent="0.2">
      <c r="AD1348" s="31"/>
      <c r="AE1348" s="32"/>
    </row>
    <row r="1349" spans="30:31" x14ac:dyDescent="0.2">
      <c r="AD1349" s="31"/>
      <c r="AE1349" s="32"/>
    </row>
    <row r="1350" spans="30:31" x14ac:dyDescent="0.2">
      <c r="AD1350" s="31"/>
      <c r="AE1350" s="32"/>
    </row>
    <row r="1351" spans="30:31" x14ac:dyDescent="0.2">
      <c r="AD1351" s="31"/>
      <c r="AE1351" s="32"/>
    </row>
    <row r="1352" spans="30:31" x14ac:dyDescent="0.2">
      <c r="AD1352" s="31"/>
      <c r="AE1352" s="32"/>
    </row>
    <row r="1353" spans="30:31" x14ac:dyDescent="0.2">
      <c r="AD1353" s="31"/>
      <c r="AE1353" s="32"/>
    </row>
    <row r="1354" spans="30:31" x14ac:dyDescent="0.2">
      <c r="AD1354" s="31"/>
      <c r="AE1354" s="32"/>
    </row>
    <row r="1355" spans="30:31" x14ac:dyDescent="0.2">
      <c r="AD1355" s="31"/>
      <c r="AE1355" s="32"/>
    </row>
    <row r="1356" spans="30:31" x14ac:dyDescent="0.2">
      <c r="AD1356" s="31"/>
      <c r="AE1356" s="32"/>
    </row>
    <row r="1357" spans="30:31" x14ac:dyDescent="0.2">
      <c r="AD1357" s="31"/>
      <c r="AE1357" s="32"/>
    </row>
    <row r="1358" spans="30:31" x14ac:dyDescent="0.2">
      <c r="AD1358" s="31"/>
      <c r="AE1358" s="32"/>
    </row>
    <row r="1359" spans="30:31" x14ac:dyDescent="0.2">
      <c r="AD1359" s="31"/>
      <c r="AE1359" s="32"/>
    </row>
    <row r="1360" spans="30:31" x14ac:dyDescent="0.2">
      <c r="AD1360" s="31"/>
      <c r="AE1360" s="32"/>
    </row>
    <row r="1361" spans="30:31" x14ac:dyDescent="0.2">
      <c r="AD1361" s="31"/>
      <c r="AE1361" s="32"/>
    </row>
    <row r="1362" spans="30:31" x14ac:dyDescent="0.2">
      <c r="AD1362" s="31"/>
      <c r="AE1362" s="32"/>
    </row>
    <row r="1363" spans="30:31" x14ac:dyDescent="0.2">
      <c r="AD1363" s="31"/>
      <c r="AE1363" s="32"/>
    </row>
    <row r="1364" spans="30:31" x14ac:dyDescent="0.2">
      <c r="AD1364" s="31"/>
      <c r="AE1364" s="32"/>
    </row>
    <row r="1365" spans="30:31" x14ac:dyDescent="0.2">
      <c r="AD1365" s="31"/>
      <c r="AE1365" s="32"/>
    </row>
    <row r="1366" spans="30:31" x14ac:dyDescent="0.2">
      <c r="AD1366" s="31"/>
      <c r="AE1366" s="32"/>
    </row>
    <row r="1367" spans="30:31" x14ac:dyDescent="0.2">
      <c r="AD1367" s="31"/>
      <c r="AE1367" s="32"/>
    </row>
    <row r="1368" spans="30:31" x14ac:dyDescent="0.2">
      <c r="AD1368" s="31"/>
      <c r="AE1368" s="32"/>
    </row>
    <row r="1369" spans="30:31" x14ac:dyDescent="0.2">
      <c r="AD1369" s="31"/>
      <c r="AE1369" s="32"/>
    </row>
    <row r="1370" spans="30:31" x14ac:dyDescent="0.2">
      <c r="AD1370" s="31"/>
      <c r="AE1370" s="32"/>
    </row>
    <row r="1371" spans="30:31" x14ac:dyDescent="0.2">
      <c r="AD1371" s="31"/>
      <c r="AE1371" s="32"/>
    </row>
    <row r="1372" spans="30:31" x14ac:dyDescent="0.2">
      <c r="AD1372" s="31"/>
      <c r="AE1372" s="32"/>
    </row>
    <row r="1373" spans="30:31" x14ac:dyDescent="0.2">
      <c r="AD1373" s="31"/>
      <c r="AE1373" s="32"/>
    </row>
    <row r="1374" spans="30:31" x14ac:dyDescent="0.2">
      <c r="AD1374" s="31"/>
      <c r="AE1374" s="32"/>
    </row>
    <row r="1375" spans="30:31" x14ac:dyDescent="0.2">
      <c r="AD1375" s="31"/>
      <c r="AE1375" s="32"/>
    </row>
    <row r="1376" spans="30:31" x14ac:dyDescent="0.2">
      <c r="AD1376" s="31"/>
      <c r="AE1376" s="32"/>
    </row>
    <row r="1377" spans="30:31" x14ac:dyDescent="0.2">
      <c r="AD1377" s="31"/>
      <c r="AE1377" s="32"/>
    </row>
    <row r="1378" spans="30:31" x14ac:dyDescent="0.2">
      <c r="AD1378" s="31"/>
      <c r="AE1378" s="32"/>
    </row>
    <row r="1379" spans="30:31" x14ac:dyDescent="0.2">
      <c r="AD1379" s="31"/>
      <c r="AE1379" s="32"/>
    </row>
    <row r="1380" spans="30:31" x14ac:dyDescent="0.2">
      <c r="AD1380" s="31"/>
      <c r="AE1380" s="32"/>
    </row>
    <row r="1381" spans="30:31" x14ac:dyDescent="0.2">
      <c r="AD1381" s="31"/>
      <c r="AE1381" s="32"/>
    </row>
    <row r="1382" spans="30:31" x14ac:dyDescent="0.2">
      <c r="AD1382" s="31"/>
      <c r="AE1382" s="32"/>
    </row>
    <row r="1383" spans="30:31" x14ac:dyDescent="0.2">
      <c r="AD1383" s="31"/>
      <c r="AE1383" s="32"/>
    </row>
    <row r="1384" spans="30:31" x14ac:dyDescent="0.2">
      <c r="AD1384" s="31"/>
      <c r="AE1384" s="32"/>
    </row>
    <row r="1385" spans="30:31" x14ac:dyDescent="0.2">
      <c r="AD1385" s="31"/>
      <c r="AE1385" s="32"/>
    </row>
    <row r="1386" spans="30:31" x14ac:dyDescent="0.2">
      <c r="AD1386" s="31"/>
      <c r="AE1386" s="32"/>
    </row>
    <row r="1387" spans="30:31" x14ac:dyDescent="0.2">
      <c r="AD1387" s="31"/>
      <c r="AE1387" s="32"/>
    </row>
    <row r="1388" spans="30:31" x14ac:dyDescent="0.2">
      <c r="AD1388" s="31"/>
      <c r="AE1388" s="32"/>
    </row>
    <row r="1389" spans="30:31" x14ac:dyDescent="0.2">
      <c r="AD1389" s="31"/>
      <c r="AE1389" s="32"/>
    </row>
    <row r="1390" spans="30:31" x14ac:dyDescent="0.2">
      <c r="AD1390" s="31"/>
      <c r="AE1390" s="32"/>
    </row>
    <row r="1391" spans="30:31" x14ac:dyDescent="0.2">
      <c r="AD1391" s="31"/>
      <c r="AE1391" s="32"/>
    </row>
    <row r="1392" spans="30:31" x14ac:dyDescent="0.2">
      <c r="AD1392" s="31"/>
      <c r="AE1392" s="32"/>
    </row>
    <row r="1393" spans="30:31" x14ac:dyDescent="0.2">
      <c r="AD1393" s="31"/>
      <c r="AE1393" s="32"/>
    </row>
    <row r="1394" spans="30:31" x14ac:dyDescent="0.2">
      <c r="AD1394" s="31"/>
      <c r="AE1394" s="32"/>
    </row>
    <row r="1395" spans="30:31" x14ac:dyDescent="0.2">
      <c r="AD1395" s="31"/>
      <c r="AE1395" s="32"/>
    </row>
    <row r="1396" spans="30:31" x14ac:dyDescent="0.2">
      <c r="AD1396" s="31"/>
      <c r="AE1396" s="32"/>
    </row>
    <row r="1397" spans="30:31" x14ac:dyDescent="0.2">
      <c r="AD1397" s="31"/>
      <c r="AE1397" s="32"/>
    </row>
    <row r="1398" spans="30:31" x14ac:dyDescent="0.2">
      <c r="AD1398" s="31"/>
      <c r="AE1398" s="32"/>
    </row>
    <row r="1399" spans="30:31" x14ac:dyDescent="0.2">
      <c r="AD1399" s="31"/>
      <c r="AE1399" s="32"/>
    </row>
    <row r="1400" spans="30:31" x14ac:dyDescent="0.2">
      <c r="AD1400" s="31"/>
      <c r="AE1400" s="32"/>
    </row>
    <row r="1401" spans="30:31" x14ac:dyDescent="0.2">
      <c r="AD1401" s="31"/>
      <c r="AE1401" s="32"/>
    </row>
    <row r="1402" spans="30:31" x14ac:dyDescent="0.2">
      <c r="AD1402" s="31"/>
      <c r="AE1402" s="32"/>
    </row>
    <row r="1403" spans="30:31" x14ac:dyDescent="0.2">
      <c r="AD1403" s="31"/>
      <c r="AE1403" s="32"/>
    </row>
    <row r="1404" spans="30:31" x14ac:dyDescent="0.2">
      <c r="AD1404" s="31"/>
      <c r="AE1404" s="32"/>
    </row>
    <row r="1405" spans="30:31" x14ac:dyDescent="0.2">
      <c r="AD1405" s="31"/>
      <c r="AE1405" s="32"/>
    </row>
    <row r="1406" spans="30:31" x14ac:dyDescent="0.2">
      <c r="AD1406" s="31"/>
      <c r="AE1406" s="32"/>
    </row>
    <row r="1407" spans="30:31" x14ac:dyDescent="0.2">
      <c r="AD1407" s="31"/>
      <c r="AE1407" s="32"/>
    </row>
    <row r="1408" spans="30:31" x14ac:dyDescent="0.2">
      <c r="AD1408" s="31"/>
      <c r="AE1408" s="32"/>
    </row>
    <row r="1409" spans="30:31" x14ac:dyDescent="0.2">
      <c r="AD1409" s="31"/>
      <c r="AE1409" s="32"/>
    </row>
    <row r="1410" spans="30:31" x14ac:dyDescent="0.2">
      <c r="AD1410" s="31"/>
      <c r="AE1410" s="32"/>
    </row>
    <row r="1411" spans="30:31" x14ac:dyDescent="0.2">
      <c r="AD1411" s="31"/>
      <c r="AE1411" s="32"/>
    </row>
    <row r="1412" spans="30:31" x14ac:dyDescent="0.2">
      <c r="AD1412" s="31"/>
      <c r="AE1412" s="32"/>
    </row>
    <row r="1413" spans="30:31" x14ac:dyDescent="0.2">
      <c r="AD1413" s="31"/>
      <c r="AE1413" s="32"/>
    </row>
    <row r="1414" spans="30:31" x14ac:dyDescent="0.2">
      <c r="AD1414" s="31"/>
      <c r="AE1414" s="32"/>
    </row>
    <row r="1415" spans="30:31" x14ac:dyDescent="0.2">
      <c r="AD1415" s="31"/>
      <c r="AE1415" s="32"/>
    </row>
    <row r="1416" spans="30:31" x14ac:dyDescent="0.2">
      <c r="AD1416" s="31"/>
      <c r="AE1416" s="32"/>
    </row>
    <row r="1417" spans="30:31" x14ac:dyDescent="0.2">
      <c r="AD1417" s="31"/>
      <c r="AE1417" s="32"/>
    </row>
    <row r="1418" spans="30:31" x14ac:dyDescent="0.2">
      <c r="AD1418" s="31"/>
      <c r="AE1418" s="32"/>
    </row>
    <row r="1419" spans="30:31" x14ac:dyDescent="0.2">
      <c r="AD1419" s="31"/>
      <c r="AE1419" s="32"/>
    </row>
    <row r="1420" spans="30:31" x14ac:dyDescent="0.2">
      <c r="AD1420" s="31"/>
      <c r="AE1420" s="32"/>
    </row>
    <row r="1421" spans="30:31" x14ac:dyDescent="0.2">
      <c r="AD1421" s="31"/>
      <c r="AE1421" s="32"/>
    </row>
    <row r="1422" spans="30:31" x14ac:dyDescent="0.2">
      <c r="AD1422" s="31"/>
      <c r="AE1422" s="32"/>
    </row>
    <row r="1423" spans="30:31" x14ac:dyDescent="0.2">
      <c r="AD1423" s="31"/>
      <c r="AE1423" s="32"/>
    </row>
    <row r="1424" spans="30:31" x14ac:dyDescent="0.2">
      <c r="AD1424" s="31"/>
      <c r="AE1424" s="32"/>
    </row>
    <row r="1425" spans="30:31" x14ac:dyDescent="0.2">
      <c r="AD1425" s="31"/>
      <c r="AE1425" s="32"/>
    </row>
    <row r="1426" spans="30:31" x14ac:dyDescent="0.2">
      <c r="AD1426" s="31"/>
      <c r="AE1426" s="32"/>
    </row>
    <row r="1427" spans="30:31" x14ac:dyDescent="0.2">
      <c r="AD1427" s="31"/>
      <c r="AE1427" s="32"/>
    </row>
    <row r="1428" spans="30:31" x14ac:dyDescent="0.2">
      <c r="AD1428" s="31"/>
      <c r="AE1428" s="32"/>
    </row>
    <row r="1429" spans="30:31" x14ac:dyDescent="0.2">
      <c r="AD1429" s="31"/>
      <c r="AE1429" s="32"/>
    </row>
    <row r="1430" spans="30:31" x14ac:dyDescent="0.2">
      <c r="AD1430" s="31"/>
      <c r="AE1430" s="32"/>
    </row>
    <row r="1431" spans="30:31" x14ac:dyDescent="0.2">
      <c r="AD1431" s="31"/>
      <c r="AE1431" s="32"/>
    </row>
    <row r="1432" spans="30:31" x14ac:dyDescent="0.2">
      <c r="AD1432" s="31"/>
      <c r="AE1432" s="32"/>
    </row>
    <row r="1433" spans="30:31" x14ac:dyDescent="0.2">
      <c r="AD1433" s="31"/>
      <c r="AE1433" s="32"/>
    </row>
    <row r="1434" spans="30:31" x14ac:dyDescent="0.2">
      <c r="AD1434" s="31"/>
      <c r="AE1434" s="32"/>
    </row>
    <row r="1435" spans="30:31" x14ac:dyDescent="0.2">
      <c r="AD1435" s="31"/>
      <c r="AE1435" s="32"/>
    </row>
    <row r="1436" spans="30:31" x14ac:dyDescent="0.2">
      <c r="AD1436" s="31"/>
      <c r="AE1436" s="32"/>
    </row>
    <row r="1437" spans="30:31" x14ac:dyDescent="0.2">
      <c r="AD1437" s="31"/>
      <c r="AE1437" s="32"/>
    </row>
    <row r="1438" spans="30:31" x14ac:dyDescent="0.2">
      <c r="AD1438" s="31"/>
      <c r="AE1438" s="32"/>
    </row>
    <row r="1439" spans="30:31" x14ac:dyDescent="0.2">
      <c r="AD1439" s="31"/>
      <c r="AE1439" s="32"/>
    </row>
    <row r="1440" spans="30:31" x14ac:dyDescent="0.2">
      <c r="AD1440" s="31"/>
      <c r="AE1440" s="32"/>
    </row>
    <row r="1441" spans="30:31" x14ac:dyDescent="0.2">
      <c r="AD1441" s="31"/>
      <c r="AE1441" s="32"/>
    </row>
    <row r="1442" spans="30:31" x14ac:dyDescent="0.2">
      <c r="AD1442" s="31"/>
      <c r="AE1442" s="32"/>
    </row>
    <row r="1443" spans="30:31" x14ac:dyDescent="0.2">
      <c r="AD1443" s="31"/>
      <c r="AE1443" s="32"/>
    </row>
    <row r="1444" spans="30:31" x14ac:dyDescent="0.2">
      <c r="AD1444" s="31"/>
      <c r="AE1444" s="32"/>
    </row>
    <row r="1445" spans="30:31" x14ac:dyDescent="0.2">
      <c r="AD1445" s="31"/>
      <c r="AE1445" s="32"/>
    </row>
    <row r="1446" spans="30:31" x14ac:dyDescent="0.2">
      <c r="AD1446" s="31"/>
      <c r="AE1446" s="32"/>
    </row>
    <row r="1447" spans="30:31" x14ac:dyDescent="0.2">
      <c r="AD1447" s="31"/>
      <c r="AE1447" s="32"/>
    </row>
    <row r="1448" spans="30:31" x14ac:dyDescent="0.2">
      <c r="AD1448" s="31"/>
      <c r="AE1448" s="32"/>
    </row>
    <row r="1449" spans="30:31" x14ac:dyDescent="0.2">
      <c r="AD1449" s="31"/>
      <c r="AE1449" s="32"/>
    </row>
    <row r="1450" spans="30:31" x14ac:dyDescent="0.2">
      <c r="AD1450" s="31"/>
      <c r="AE1450" s="32"/>
    </row>
    <row r="1451" spans="30:31" x14ac:dyDescent="0.2">
      <c r="AD1451" s="31"/>
      <c r="AE1451" s="32"/>
    </row>
    <row r="1452" spans="30:31" x14ac:dyDescent="0.2">
      <c r="AD1452" s="31"/>
      <c r="AE1452" s="32"/>
    </row>
    <row r="1453" spans="30:31" x14ac:dyDescent="0.2">
      <c r="AD1453" s="31"/>
      <c r="AE1453" s="32"/>
    </row>
    <row r="1454" spans="30:31" x14ac:dyDescent="0.2">
      <c r="AD1454" s="31"/>
      <c r="AE1454" s="32"/>
    </row>
    <row r="1455" spans="30:31" x14ac:dyDescent="0.2">
      <c r="AD1455" s="31"/>
      <c r="AE1455" s="32"/>
    </row>
    <row r="1456" spans="30:31" x14ac:dyDescent="0.2">
      <c r="AD1456" s="31"/>
      <c r="AE1456" s="32"/>
    </row>
    <row r="1457" spans="30:31" x14ac:dyDescent="0.2">
      <c r="AD1457" s="31"/>
      <c r="AE1457" s="32"/>
    </row>
    <row r="1458" spans="30:31" x14ac:dyDescent="0.2">
      <c r="AD1458" s="31"/>
      <c r="AE1458" s="32"/>
    </row>
    <row r="1459" spans="30:31" x14ac:dyDescent="0.2">
      <c r="AD1459" s="31"/>
      <c r="AE1459" s="32"/>
    </row>
    <row r="1460" spans="30:31" x14ac:dyDescent="0.2">
      <c r="AD1460" s="31"/>
      <c r="AE1460" s="32"/>
    </row>
    <row r="1461" spans="30:31" x14ac:dyDescent="0.2">
      <c r="AD1461" s="31"/>
      <c r="AE1461" s="32"/>
    </row>
    <row r="1462" spans="30:31" x14ac:dyDescent="0.2">
      <c r="AD1462" s="31"/>
      <c r="AE1462" s="32"/>
    </row>
    <row r="1463" spans="30:31" x14ac:dyDescent="0.2">
      <c r="AD1463" s="31"/>
      <c r="AE1463" s="32"/>
    </row>
    <row r="1464" spans="30:31" x14ac:dyDescent="0.2">
      <c r="AD1464" s="31"/>
      <c r="AE1464" s="32"/>
    </row>
    <row r="1465" spans="30:31" x14ac:dyDescent="0.2">
      <c r="AD1465" s="31"/>
      <c r="AE1465" s="32"/>
    </row>
    <row r="1466" spans="30:31" x14ac:dyDescent="0.2">
      <c r="AD1466" s="31"/>
      <c r="AE1466" s="32"/>
    </row>
    <row r="1467" spans="30:31" x14ac:dyDescent="0.2">
      <c r="AD1467" s="31"/>
      <c r="AE1467" s="32"/>
    </row>
    <row r="1468" spans="30:31" x14ac:dyDescent="0.2">
      <c r="AD1468" s="31"/>
      <c r="AE1468" s="32"/>
    </row>
    <row r="1469" spans="30:31" x14ac:dyDescent="0.2">
      <c r="AD1469" s="31"/>
      <c r="AE1469" s="32"/>
    </row>
    <row r="1470" spans="30:31" x14ac:dyDescent="0.2">
      <c r="AD1470" s="31"/>
      <c r="AE1470" s="32"/>
    </row>
    <row r="1471" spans="30:31" x14ac:dyDescent="0.2">
      <c r="AD1471" s="31"/>
      <c r="AE1471" s="32"/>
    </row>
    <row r="1472" spans="30:31" x14ac:dyDescent="0.2">
      <c r="AD1472" s="31"/>
      <c r="AE1472" s="32"/>
    </row>
    <row r="1473" spans="30:31" x14ac:dyDescent="0.2">
      <c r="AD1473" s="31"/>
      <c r="AE1473" s="32"/>
    </row>
    <row r="1474" spans="30:31" x14ac:dyDescent="0.2">
      <c r="AD1474" s="31"/>
      <c r="AE1474" s="32"/>
    </row>
    <row r="1475" spans="30:31" x14ac:dyDescent="0.2">
      <c r="AD1475" s="31"/>
      <c r="AE1475" s="32"/>
    </row>
    <row r="1476" spans="30:31" x14ac:dyDescent="0.2">
      <c r="AD1476" s="31"/>
      <c r="AE1476" s="32"/>
    </row>
    <row r="1477" spans="30:31" x14ac:dyDescent="0.2">
      <c r="AD1477" s="31"/>
      <c r="AE1477" s="32"/>
    </row>
    <row r="1478" spans="30:31" x14ac:dyDescent="0.2">
      <c r="AD1478" s="31"/>
      <c r="AE1478" s="32"/>
    </row>
    <row r="1479" spans="30:31" x14ac:dyDescent="0.2">
      <c r="AD1479" s="31"/>
      <c r="AE1479" s="32"/>
    </row>
    <row r="1480" spans="30:31" x14ac:dyDescent="0.2">
      <c r="AD1480" s="31"/>
      <c r="AE1480" s="32"/>
    </row>
    <row r="1481" spans="30:31" x14ac:dyDescent="0.2">
      <c r="AD1481" s="31"/>
      <c r="AE1481" s="32"/>
    </row>
    <row r="1482" spans="30:31" x14ac:dyDescent="0.2">
      <c r="AD1482" s="31"/>
      <c r="AE1482" s="32"/>
    </row>
    <row r="1483" spans="30:31" x14ac:dyDescent="0.2">
      <c r="AD1483" s="31"/>
      <c r="AE1483" s="32"/>
    </row>
    <row r="1484" spans="30:31" x14ac:dyDescent="0.2">
      <c r="AD1484" s="31"/>
      <c r="AE1484" s="32"/>
    </row>
    <row r="1485" spans="30:31" x14ac:dyDescent="0.2">
      <c r="AD1485" s="31"/>
      <c r="AE1485" s="32"/>
    </row>
    <row r="1486" spans="30:31" x14ac:dyDescent="0.2">
      <c r="AD1486" s="31"/>
      <c r="AE1486" s="32"/>
    </row>
    <row r="1487" spans="30:31" x14ac:dyDescent="0.2">
      <c r="AD1487" s="31"/>
      <c r="AE1487" s="32"/>
    </row>
    <row r="1488" spans="30:31" x14ac:dyDescent="0.2">
      <c r="AD1488" s="31"/>
      <c r="AE1488" s="32"/>
    </row>
    <row r="1489" spans="30:31" x14ac:dyDescent="0.2">
      <c r="AD1489" s="31"/>
      <c r="AE1489" s="32"/>
    </row>
    <row r="1490" spans="30:31" x14ac:dyDescent="0.2">
      <c r="AD1490" s="31"/>
      <c r="AE1490" s="32"/>
    </row>
    <row r="1491" spans="30:31" x14ac:dyDescent="0.2">
      <c r="AD1491" s="31"/>
      <c r="AE1491" s="32"/>
    </row>
    <row r="1492" spans="30:31" x14ac:dyDescent="0.2">
      <c r="AD1492" s="31"/>
      <c r="AE1492" s="32"/>
    </row>
    <row r="1493" spans="30:31" x14ac:dyDescent="0.2">
      <c r="AD1493" s="31"/>
      <c r="AE1493" s="32"/>
    </row>
    <row r="1494" spans="30:31" x14ac:dyDescent="0.2">
      <c r="AD1494" s="31"/>
      <c r="AE1494" s="32"/>
    </row>
    <row r="1495" spans="30:31" x14ac:dyDescent="0.2">
      <c r="AD1495" s="31"/>
      <c r="AE1495" s="32"/>
    </row>
    <row r="1496" spans="30:31" x14ac:dyDescent="0.2">
      <c r="AD1496" s="31"/>
      <c r="AE1496" s="32"/>
    </row>
    <row r="1497" spans="30:31" x14ac:dyDescent="0.2">
      <c r="AD1497" s="31"/>
      <c r="AE1497" s="32"/>
    </row>
    <row r="1498" spans="30:31" x14ac:dyDescent="0.2">
      <c r="AD1498" s="31"/>
      <c r="AE1498" s="32"/>
    </row>
    <row r="1499" spans="30:31" x14ac:dyDescent="0.2">
      <c r="AD1499" s="31"/>
      <c r="AE1499" s="32"/>
    </row>
    <row r="1500" spans="30:31" x14ac:dyDescent="0.2">
      <c r="AD1500" s="31"/>
      <c r="AE1500" s="32"/>
    </row>
    <row r="1501" spans="30:31" x14ac:dyDescent="0.2">
      <c r="AD1501" s="31"/>
      <c r="AE1501" s="32"/>
    </row>
    <row r="1502" spans="30:31" x14ac:dyDescent="0.2">
      <c r="AD1502" s="31"/>
      <c r="AE1502" s="32"/>
    </row>
    <row r="1503" spans="30:31" x14ac:dyDescent="0.2">
      <c r="AD1503" s="31"/>
      <c r="AE1503" s="32"/>
    </row>
    <row r="1504" spans="30:31" x14ac:dyDescent="0.2">
      <c r="AD1504" s="31"/>
      <c r="AE1504" s="32"/>
    </row>
    <row r="1505" spans="30:31" x14ac:dyDescent="0.2">
      <c r="AD1505" s="31"/>
      <c r="AE1505" s="32"/>
    </row>
    <row r="1506" spans="30:31" x14ac:dyDescent="0.2">
      <c r="AD1506" s="31"/>
      <c r="AE1506" s="32"/>
    </row>
    <row r="1507" spans="30:31" x14ac:dyDescent="0.2">
      <c r="AD1507" s="31"/>
      <c r="AE1507" s="32"/>
    </row>
    <row r="1508" spans="30:31" x14ac:dyDescent="0.2">
      <c r="AD1508" s="31"/>
      <c r="AE1508" s="32"/>
    </row>
    <row r="1509" spans="30:31" x14ac:dyDescent="0.2">
      <c r="AD1509" s="31"/>
      <c r="AE1509" s="32"/>
    </row>
    <row r="1510" spans="30:31" x14ac:dyDescent="0.2">
      <c r="AD1510" s="31"/>
      <c r="AE1510" s="32"/>
    </row>
    <row r="1511" spans="30:31" x14ac:dyDescent="0.2">
      <c r="AD1511" s="31"/>
      <c r="AE1511" s="32"/>
    </row>
    <row r="1512" spans="30:31" x14ac:dyDescent="0.2">
      <c r="AD1512" s="31"/>
      <c r="AE1512" s="32"/>
    </row>
    <row r="1513" spans="30:31" x14ac:dyDescent="0.2">
      <c r="AD1513" s="31"/>
      <c r="AE1513" s="32"/>
    </row>
    <row r="1514" spans="30:31" x14ac:dyDescent="0.2">
      <c r="AD1514" s="31"/>
      <c r="AE1514" s="32"/>
    </row>
    <row r="1515" spans="30:31" x14ac:dyDescent="0.2">
      <c r="AD1515" s="31"/>
      <c r="AE1515" s="32"/>
    </row>
    <row r="1516" spans="30:31" x14ac:dyDescent="0.2">
      <c r="AD1516" s="31"/>
      <c r="AE1516" s="32"/>
    </row>
    <row r="1517" spans="30:31" x14ac:dyDescent="0.2">
      <c r="AD1517" s="31"/>
      <c r="AE1517" s="32"/>
    </row>
    <row r="1518" spans="30:31" x14ac:dyDescent="0.2">
      <c r="AD1518" s="31"/>
      <c r="AE1518" s="32"/>
    </row>
    <row r="1519" spans="30:31" x14ac:dyDescent="0.2">
      <c r="AD1519" s="31"/>
      <c r="AE1519" s="32"/>
    </row>
    <row r="1520" spans="30:31" x14ac:dyDescent="0.2">
      <c r="AD1520" s="31"/>
      <c r="AE1520" s="32"/>
    </row>
    <row r="1521" spans="30:31" x14ac:dyDescent="0.2">
      <c r="AD1521" s="31"/>
      <c r="AE1521" s="32"/>
    </row>
    <row r="1522" spans="30:31" x14ac:dyDescent="0.2">
      <c r="AD1522" s="31"/>
      <c r="AE1522" s="32"/>
    </row>
    <row r="1523" spans="30:31" x14ac:dyDescent="0.2">
      <c r="AD1523" s="31"/>
      <c r="AE1523" s="32"/>
    </row>
    <row r="1524" spans="30:31" x14ac:dyDescent="0.2">
      <c r="AD1524" s="31"/>
      <c r="AE1524" s="32"/>
    </row>
    <row r="1525" spans="30:31" x14ac:dyDescent="0.2">
      <c r="AD1525" s="31"/>
      <c r="AE1525" s="32"/>
    </row>
    <row r="1526" spans="30:31" x14ac:dyDescent="0.2">
      <c r="AD1526" s="31"/>
      <c r="AE1526" s="32"/>
    </row>
    <row r="1527" spans="30:31" x14ac:dyDescent="0.2">
      <c r="AD1527" s="31"/>
      <c r="AE1527" s="32"/>
    </row>
    <row r="1528" spans="30:31" x14ac:dyDescent="0.2">
      <c r="AD1528" s="31"/>
      <c r="AE1528" s="32"/>
    </row>
    <row r="1529" spans="30:31" x14ac:dyDescent="0.2">
      <c r="AD1529" s="31"/>
      <c r="AE1529" s="32"/>
    </row>
    <row r="1530" spans="30:31" x14ac:dyDescent="0.2">
      <c r="AD1530" s="31"/>
      <c r="AE1530" s="32"/>
    </row>
    <row r="1531" spans="30:31" x14ac:dyDescent="0.2">
      <c r="AD1531" s="31"/>
      <c r="AE1531" s="32"/>
    </row>
    <row r="1532" spans="30:31" x14ac:dyDescent="0.2">
      <c r="AD1532" s="31"/>
      <c r="AE1532" s="32"/>
    </row>
    <row r="1533" spans="30:31" x14ac:dyDescent="0.2">
      <c r="AD1533" s="31"/>
      <c r="AE1533" s="32"/>
    </row>
    <row r="1534" spans="30:31" x14ac:dyDescent="0.2">
      <c r="AD1534" s="31"/>
      <c r="AE1534" s="32"/>
    </row>
    <row r="1535" spans="30:31" x14ac:dyDescent="0.2">
      <c r="AD1535" s="31"/>
      <c r="AE1535" s="32"/>
    </row>
    <row r="1536" spans="30:31" x14ac:dyDescent="0.2">
      <c r="AD1536" s="31"/>
      <c r="AE1536" s="32"/>
    </row>
    <row r="1537" spans="30:31" x14ac:dyDescent="0.2">
      <c r="AD1537" s="31"/>
      <c r="AE1537" s="32"/>
    </row>
    <row r="1538" spans="30:31" x14ac:dyDescent="0.2">
      <c r="AD1538" s="31"/>
      <c r="AE1538" s="32"/>
    </row>
    <row r="1539" spans="30:31" x14ac:dyDescent="0.2">
      <c r="AD1539" s="31"/>
      <c r="AE1539" s="32"/>
    </row>
    <row r="1540" spans="30:31" x14ac:dyDescent="0.2">
      <c r="AD1540" s="31"/>
      <c r="AE1540" s="32"/>
    </row>
    <row r="1541" spans="30:31" x14ac:dyDescent="0.2">
      <c r="AD1541" s="31"/>
      <c r="AE1541" s="32"/>
    </row>
    <row r="1542" spans="30:31" x14ac:dyDescent="0.2">
      <c r="AD1542" s="31"/>
      <c r="AE1542" s="32"/>
    </row>
    <row r="1543" spans="30:31" x14ac:dyDescent="0.2">
      <c r="AD1543" s="31"/>
      <c r="AE1543" s="32"/>
    </row>
    <row r="1544" spans="30:31" x14ac:dyDescent="0.2">
      <c r="AD1544" s="31"/>
      <c r="AE1544" s="32"/>
    </row>
    <row r="1545" spans="30:31" x14ac:dyDescent="0.2">
      <c r="AD1545" s="31"/>
      <c r="AE1545" s="32"/>
    </row>
    <row r="1546" spans="30:31" x14ac:dyDescent="0.2">
      <c r="AD1546" s="31"/>
      <c r="AE1546" s="32"/>
    </row>
    <row r="1547" spans="30:31" x14ac:dyDescent="0.2">
      <c r="AD1547" s="31"/>
      <c r="AE1547" s="32"/>
    </row>
    <row r="1548" spans="30:31" x14ac:dyDescent="0.2">
      <c r="AD1548" s="31"/>
      <c r="AE1548" s="32"/>
    </row>
    <row r="1549" spans="30:31" x14ac:dyDescent="0.2">
      <c r="AD1549" s="31"/>
      <c r="AE1549" s="32"/>
    </row>
    <row r="1550" spans="30:31" x14ac:dyDescent="0.2">
      <c r="AD1550" s="31"/>
      <c r="AE1550" s="32"/>
    </row>
    <row r="1551" spans="30:31" x14ac:dyDescent="0.2">
      <c r="AD1551" s="31"/>
      <c r="AE1551" s="32"/>
    </row>
    <row r="1552" spans="30:31" x14ac:dyDescent="0.2">
      <c r="AD1552" s="31"/>
      <c r="AE1552" s="32"/>
    </row>
    <row r="1553" spans="30:31" x14ac:dyDescent="0.2">
      <c r="AD1553" s="31"/>
      <c r="AE1553" s="32"/>
    </row>
    <row r="1554" spans="30:31" x14ac:dyDescent="0.2">
      <c r="AD1554" s="31"/>
      <c r="AE1554" s="32"/>
    </row>
    <row r="1555" spans="30:31" x14ac:dyDescent="0.2">
      <c r="AD1555" s="31"/>
      <c r="AE1555" s="32"/>
    </row>
    <row r="1556" spans="30:31" x14ac:dyDescent="0.2">
      <c r="AD1556" s="31"/>
      <c r="AE1556" s="32"/>
    </row>
    <row r="1557" spans="30:31" x14ac:dyDescent="0.2">
      <c r="AD1557" s="31"/>
      <c r="AE1557" s="32"/>
    </row>
    <row r="1558" spans="30:31" x14ac:dyDescent="0.2">
      <c r="AD1558" s="31"/>
      <c r="AE1558" s="32"/>
    </row>
    <row r="1559" spans="30:31" x14ac:dyDescent="0.2">
      <c r="AD1559" s="31"/>
      <c r="AE1559" s="32"/>
    </row>
    <row r="1560" spans="30:31" x14ac:dyDescent="0.2">
      <c r="AD1560" s="31"/>
      <c r="AE1560" s="32"/>
    </row>
    <row r="1561" spans="30:31" x14ac:dyDescent="0.2">
      <c r="AD1561" s="31"/>
      <c r="AE1561" s="32"/>
    </row>
    <row r="1562" spans="30:31" x14ac:dyDescent="0.2">
      <c r="AD1562" s="31"/>
      <c r="AE1562" s="32"/>
    </row>
    <row r="1563" spans="30:31" x14ac:dyDescent="0.2">
      <c r="AD1563" s="31"/>
      <c r="AE1563" s="32"/>
    </row>
    <row r="1564" spans="30:31" x14ac:dyDescent="0.2">
      <c r="AD1564" s="31"/>
      <c r="AE1564" s="32"/>
    </row>
    <row r="1565" spans="30:31" x14ac:dyDescent="0.2">
      <c r="AD1565" s="31"/>
      <c r="AE1565" s="32"/>
    </row>
    <row r="1566" spans="30:31" x14ac:dyDescent="0.2">
      <c r="AD1566" s="31"/>
      <c r="AE1566" s="32"/>
    </row>
    <row r="1567" spans="30:31" x14ac:dyDescent="0.2">
      <c r="AD1567" s="31"/>
      <c r="AE1567" s="32"/>
    </row>
    <row r="1568" spans="30:31" x14ac:dyDescent="0.2">
      <c r="AD1568" s="31"/>
      <c r="AE1568" s="32"/>
    </row>
    <row r="1569" spans="30:31" x14ac:dyDescent="0.2">
      <c r="AD1569" s="31"/>
      <c r="AE1569" s="32"/>
    </row>
    <row r="1570" spans="30:31" x14ac:dyDescent="0.2">
      <c r="AD1570" s="31"/>
      <c r="AE1570" s="32"/>
    </row>
    <row r="1571" spans="30:31" x14ac:dyDescent="0.2">
      <c r="AD1571" s="31"/>
      <c r="AE1571" s="32"/>
    </row>
    <row r="1572" spans="30:31" x14ac:dyDescent="0.2">
      <c r="AD1572" s="31"/>
      <c r="AE1572" s="32"/>
    </row>
    <row r="1573" spans="30:31" x14ac:dyDescent="0.2">
      <c r="AD1573" s="31"/>
      <c r="AE1573" s="32"/>
    </row>
    <row r="1574" spans="30:31" x14ac:dyDescent="0.2">
      <c r="AD1574" s="31"/>
      <c r="AE1574" s="32"/>
    </row>
    <row r="1575" spans="30:31" x14ac:dyDescent="0.2">
      <c r="AD1575" s="31"/>
      <c r="AE1575" s="32"/>
    </row>
    <row r="1576" spans="30:31" x14ac:dyDescent="0.2">
      <c r="AD1576" s="31"/>
      <c r="AE1576" s="32"/>
    </row>
    <row r="1577" spans="30:31" x14ac:dyDescent="0.2">
      <c r="AD1577" s="31"/>
      <c r="AE1577" s="32"/>
    </row>
    <row r="1578" spans="30:31" x14ac:dyDescent="0.2">
      <c r="AD1578" s="31"/>
      <c r="AE1578" s="32"/>
    </row>
    <row r="1579" spans="30:31" x14ac:dyDescent="0.2">
      <c r="AD1579" s="31"/>
      <c r="AE1579" s="32"/>
    </row>
    <row r="1580" spans="30:31" x14ac:dyDescent="0.2">
      <c r="AD1580" s="31"/>
      <c r="AE1580" s="32"/>
    </row>
    <row r="1581" spans="30:31" x14ac:dyDescent="0.2">
      <c r="AD1581" s="31"/>
      <c r="AE1581" s="32"/>
    </row>
    <row r="1582" spans="30:31" x14ac:dyDescent="0.2">
      <c r="AD1582" s="31"/>
      <c r="AE1582" s="32"/>
    </row>
    <row r="1583" spans="30:31" x14ac:dyDescent="0.2">
      <c r="AD1583" s="31"/>
      <c r="AE1583" s="32"/>
    </row>
    <row r="1584" spans="30:31" x14ac:dyDescent="0.2">
      <c r="AD1584" s="31"/>
      <c r="AE1584" s="32"/>
    </row>
    <row r="1585" spans="30:31" x14ac:dyDescent="0.2">
      <c r="AD1585" s="31"/>
      <c r="AE1585" s="32"/>
    </row>
    <row r="1586" spans="30:31" x14ac:dyDescent="0.2">
      <c r="AD1586" s="31"/>
      <c r="AE1586" s="32"/>
    </row>
    <row r="1587" spans="30:31" x14ac:dyDescent="0.2">
      <c r="AD1587" s="31"/>
      <c r="AE1587" s="32"/>
    </row>
    <row r="1588" spans="30:31" x14ac:dyDescent="0.2">
      <c r="AD1588" s="31"/>
      <c r="AE1588" s="32"/>
    </row>
    <row r="1589" spans="30:31" x14ac:dyDescent="0.2">
      <c r="AD1589" s="31"/>
      <c r="AE1589" s="32"/>
    </row>
    <row r="1590" spans="30:31" x14ac:dyDescent="0.2">
      <c r="AD1590" s="31"/>
      <c r="AE1590" s="32"/>
    </row>
    <row r="1591" spans="30:31" x14ac:dyDescent="0.2">
      <c r="AD1591" s="31"/>
      <c r="AE1591" s="32"/>
    </row>
    <row r="1592" spans="30:31" x14ac:dyDescent="0.2">
      <c r="AD1592" s="31"/>
      <c r="AE1592" s="32"/>
    </row>
    <row r="1593" spans="30:31" x14ac:dyDescent="0.2">
      <c r="AD1593" s="31"/>
      <c r="AE1593" s="32"/>
    </row>
    <row r="1594" spans="30:31" x14ac:dyDescent="0.2">
      <c r="AD1594" s="31"/>
      <c r="AE1594" s="32"/>
    </row>
    <row r="1595" spans="30:31" x14ac:dyDescent="0.2">
      <c r="AD1595" s="31"/>
      <c r="AE1595" s="32"/>
    </row>
    <row r="1596" spans="30:31" x14ac:dyDescent="0.2">
      <c r="AD1596" s="31"/>
      <c r="AE1596" s="32"/>
    </row>
    <row r="1597" spans="30:31" x14ac:dyDescent="0.2">
      <c r="AD1597" s="31"/>
      <c r="AE1597" s="32"/>
    </row>
    <row r="1598" spans="30:31" x14ac:dyDescent="0.2">
      <c r="AD1598" s="31"/>
      <c r="AE1598" s="32"/>
    </row>
    <row r="1599" spans="30:31" x14ac:dyDescent="0.2">
      <c r="AD1599" s="31"/>
      <c r="AE1599" s="32"/>
    </row>
    <row r="1600" spans="30:31" x14ac:dyDescent="0.2">
      <c r="AD1600" s="31"/>
      <c r="AE1600" s="32"/>
    </row>
    <row r="1601" spans="30:31" x14ac:dyDescent="0.2">
      <c r="AD1601" s="31"/>
      <c r="AE1601" s="32"/>
    </row>
    <row r="1602" spans="30:31" x14ac:dyDescent="0.2">
      <c r="AD1602" s="31"/>
      <c r="AE1602" s="32"/>
    </row>
    <row r="1603" spans="30:31" x14ac:dyDescent="0.2">
      <c r="AD1603" s="31"/>
      <c r="AE1603" s="32"/>
    </row>
    <row r="1604" spans="30:31" x14ac:dyDescent="0.2">
      <c r="AD1604" s="31"/>
      <c r="AE1604" s="32"/>
    </row>
    <row r="1605" spans="30:31" x14ac:dyDescent="0.2">
      <c r="AD1605" s="31"/>
      <c r="AE1605" s="32"/>
    </row>
    <row r="1606" spans="30:31" x14ac:dyDescent="0.2">
      <c r="AD1606" s="31"/>
      <c r="AE1606" s="32"/>
    </row>
    <row r="1607" spans="30:31" x14ac:dyDescent="0.2">
      <c r="AD1607" s="31"/>
      <c r="AE1607" s="32"/>
    </row>
    <row r="1608" spans="30:31" x14ac:dyDescent="0.2">
      <c r="AD1608" s="31"/>
      <c r="AE1608" s="32"/>
    </row>
    <row r="1609" spans="30:31" x14ac:dyDescent="0.2">
      <c r="AD1609" s="31"/>
      <c r="AE1609" s="32"/>
    </row>
    <row r="1610" spans="30:31" x14ac:dyDescent="0.2">
      <c r="AD1610" s="31"/>
      <c r="AE1610" s="32"/>
    </row>
    <row r="1611" spans="30:31" x14ac:dyDescent="0.2">
      <c r="AD1611" s="31"/>
      <c r="AE1611" s="32"/>
    </row>
    <row r="1612" spans="30:31" x14ac:dyDescent="0.2">
      <c r="AD1612" s="31"/>
      <c r="AE1612" s="32"/>
    </row>
    <row r="1613" spans="30:31" x14ac:dyDescent="0.2">
      <c r="AD1613" s="31"/>
      <c r="AE1613" s="32"/>
    </row>
    <row r="1614" spans="30:31" x14ac:dyDescent="0.2">
      <c r="AD1614" s="31"/>
      <c r="AE1614" s="32"/>
    </row>
    <row r="1615" spans="30:31" x14ac:dyDescent="0.2">
      <c r="AD1615" s="31"/>
      <c r="AE1615" s="32"/>
    </row>
    <row r="1616" spans="30:31" x14ac:dyDescent="0.2">
      <c r="AD1616" s="31"/>
      <c r="AE1616" s="32"/>
    </row>
    <row r="1617" spans="30:31" x14ac:dyDescent="0.2">
      <c r="AD1617" s="31"/>
      <c r="AE1617" s="32"/>
    </row>
    <row r="1618" spans="30:31" x14ac:dyDescent="0.2">
      <c r="AD1618" s="31"/>
      <c r="AE1618" s="32"/>
    </row>
    <row r="1619" spans="30:31" x14ac:dyDescent="0.2">
      <c r="AD1619" s="31"/>
      <c r="AE1619" s="32"/>
    </row>
    <row r="1620" spans="30:31" x14ac:dyDescent="0.2">
      <c r="AD1620" s="31"/>
      <c r="AE1620" s="32"/>
    </row>
    <row r="1621" spans="30:31" x14ac:dyDescent="0.2">
      <c r="AD1621" s="31"/>
      <c r="AE1621" s="32"/>
    </row>
    <row r="1622" spans="30:31" x14ac:dyDescent="0.2">
      <c r="AD1622" s="31"/>
      <c r="AE1622" s="32"/>
    </row>
    <row r="1623" spans="30:31" x14ac:dyDescent="0.2">
      <c r="AD1623" s="31"/>
      <c r="AE1623" s="32"/>
    </row>
    <row r="1624" spans="30:31" x14ac:dyDescent="0.2">
      <c r="AD1624" s="31"/>
      <c r="AE1624" s="32"/>
    </row>
    <row r="1625" spans="30:31" x14ac:dyDescent="0.2">
      <c r="AD1625" s="31"/>
      <c r="AE1625" s="32"/>
    </row>
    <row r="1626" spans="30:31" x14ac:dyDescent="0.2">
      <c r="AD1626" s="31"/>
      <c r="AE1626" s="32"/>
    </row>
    <row r="1627" spans="30:31" x14ac:dyDescent="0.2">
      <c r="AD1627" s="31"/>
      <c r="AE1627" s="32"/>
    </row>
    <row r="1628" spans="30:31" x14ac:dyDescent="0.2">
      <c r="AD1628" s="31"/>
      <c r="AE1628" s="32"/>
    </row>
    <row r="1629" spans="30:31" x14ac:dyDescent="0.2">
      <c r="AD1629" s="31"/>
      <c r="AE1629" s="32"/>
    </row>
    <row r="1630" spans="30:31" x14ac:dyDescent="0.2">
      <c r="AD1630" s="31"/>
      <c r="AE1630" s="32"/>
    </row>
    <row r="1631" spans="30:31" x14ac:dyDescent="0.2">
      <c r="AD1631" s="31"/>
      <c r="AE1631" s="32"/>
    </row>
    <row r="1632" spans="30:31" x14ac:dyDescent="0.2">
      <c r="AD1632" s="31"/>
      <c r="AE1632" s="32"/>
    </row>
    <row r="1633" spans="30:31" x14ac:dyDescent="0.2">
      <c r="AD1633" s="31"/>
      <c r="AE1633" s="32"/>
    </row>
    <row r="1634" spans="30:31" x14ac:dyDescent="0.2">
      <c r="AD1634" s="31"/>
      <c r="AE1634" s="32"/>
    </row>
    <row r="1635" spans="30:31" x14ac:dyDescent="0.2">
      <c r="AD1635" s="31"/>
      <c r="AE1635" s="32"/>
    </row>
    <row r="1636" spans="30:31" x14ac:dyDescent="0.2">
      <c r="AD1636" s="31"/>
      <c r="AE1636" s="32"/>
    </row>
    <row r="1637" spans="30:31" x14ac:dyDescent="0.2">
      <c r="AD1637" s="31"/>
      <c r="AE1637" s="32"/>
    </row>
    <row r="1638" spans="30:31" x14ac:dyDescent="0.2">
      <c r="AD1638" s="31"/>
      <c r="AE1638" s="32"/>
    </row>
    <row r="1639" spans="30:31" x14ac:dyDescent="0.2">
      <c r="AD1639" s="31"/>
      <c r="AE1639" s="32"/>
    </row>
    <row r="1640" spans="30:31" x14ac:dyDescent="0.2">
      <c r="AD1640" s="31"/>
      <c r="AE1640" s="32"/>
    </row>
    <row r="1641" spans="30:31" x14ac:dyDescent="0.2">
      <c r="AD1641" s="31"/>
      <c r="AE1641" s="32"/>
    </row>
    <row r="1642" spans="30:31" x14ac:dyDescent="0.2">
      <c r="AD1642" s="31"/>
      <c r="AE1642" s="32"/>
    </row>
    <row r="1643" spans="30:31" x14ac:dyDescent="0.2">
      <c r="AD1643" s="31"/>
      <c r="AE1643" s="32"/>
    </row>
    <row r="1644" spans="30:31" x14ac:dyDescent="0.2">
      <c r="AD1644" s="31"/>
      <c r="AE1644" s="32"/>
    </row>
    <row r="1645" spans="30:31" x14ac:dyDescent="0.2">
      <c r="AD1645" s="31"/>
      <c r="AE1645" s="32"/>
    </row>
    <row r="1646" spans="30:31" x14ac:dyDescent="0.2">
      <c r="AD1646" s="31"/>
      <c r="AE1646" s="32"/>
    </row>
    <row r="1647" spans="30:31" x14ac:dyDescent="0.2">
      <c r="AD1647" s="31"/>
      <c r="AE1647" s="32"/>
    </row>
    <row r="1648" spans="30:31" x14ac:dyDescent="0.2">
      <c r="AD1648" s="31"/>
      <c r="AE1648" s="32"/>
    </row>
    <row r="1649" spans="30:31" x14ac:dyDescent="0.2">
      <c r="AD1649" s="31"/>
      <c r="AE1649" s="32"/>
    </row>
    <row r="1650" spans="30:31" x14ac:dyDescent="0.2">
      <c r="AD1650" s="31"/>
      <c r="AE1650" s="32"/>
    </row>
    <row r="1651" spans="30:31" x14ac:dyDescent="0.2">
      <c r="AD1651" s="31"/>
      <c r="AE1651" s="32"/>
    </row>
    <row r="1652" spans="30:31" x14ac:dyDescent="0.2">
      <c r="AD1652" s="31"/>
      <c r="AE1652" s="32"/>
    </row>
    <row r="1653" spans="30:31" x14ac:dyDescent="0.2">
      <c r="AD1653" s="31"/>
      <c r="AE1653" s="32"/>
    </row>
    <row r="1654" spans="30:31" x14ac:dyDescent="0.2">
      <c r="AD1654" s="31"/>
      <c r="AE1654" s="32"/>
    </row>
    <row r="1655" spans="30:31" x14ac:dyDescent="0.2">
      <c r="AD1655" s="31"/>
      <c r="AE1655" s="32"/>
    </row>
    <row r="1656" spans="30:31" x14ac:dyDescent="0.2">
      <c r="AD1656" s="31"/>
      <c r="AE1656" s="32"/>
    </row>
    <row r="1657" spans="30:31" x14ac:dyDescent="0.2">
      <c r="AD1657" s="31"/>
      <c r="AE1657" s="32"/>
    </row>
    <row r="1658" spans="30:31" x14ac:dyDescent="0.2">
      <c r="AD1658" s="31"/>
      <c r="AE1658" s="32"/>
    </row>
    <row r="1659" spans="30:31" x14ac:dyDescent="0.2">
      <c r="AD1659" s="31"/>
      <c r="AE1659" s="32"/>
    </row>
    <row r="1660" spans="30:31" x14ac:dyDescent="0.2">
      <c r="AD1660" s="31"/>
      <c r="AE1660" s="32"/>
    </row>
    <row r="1661" spans="30:31" x14ac:dyDescent="0.2">
      <c r="AD1661" s="31"/>
      <c r="AE1661" s="32"/>
    </row>
    <row r="1662" spans="30:31" x14ac:dyDescent="0.2">
      <c r="AD1662" s="31"/>
      <c r="AE1662" s="32"/>
    </row>
    <row r="1663" spans="30:31" x14ac:dyDescent="0.2">
      <c r="AD1663" s="31"/>
      <c r="AE1663" s="32"/>
    </row>
    <row r="1664" spans="30:31" x14ac:dyDescent="0.2">
      <c r="AD1664" s="31"/>
      <c r="AE1664" s="32"/>
    </row>
    <row r="1665" spans="30:31" x14ac:dyDescent="0.2">
      <c r="AD1665" s="31"/>
      <c r="AE1665" s="32"/>
    </row>
    <row r="1666" spans="30:31" x14ac:dyDescent="0.2">
      <c r="AD1666" s="31"/>
      <c r="AE1666" s="32"/>
    </row>
    <row r="1667" spans="30:31" x14ac:dyDescent="0.2">
      <c r="AD1667" s="31"/>
      <c r="AE1667" s="32"/>
    </row>
    <row r="1668" spans="30:31" x14ac:dyDescent="0.2">
      <c r="AD1668" s="31"/>
      <c r="AE1668" s="32"/>
    </row>
    <row r="1669" spans="30:31" x14ac:dyDescent="0.2">
      <c r="AD1669" s="31"/>
      <c r="AE1669" s="32"/>
    </row>
    <row r="1670" spans="30:31" x14ac:dyDescent="0.2">
      <c r="AD1670" s="31"/>
      <c r="AE1670" s="32"/>
    </row>
    <row r="1671" spans="30:31" x14ac:dyDescent="0.2">
      <c r="AD1671" s="31"/>
      <c r="AE1671" s="32"/>
    </row>
    <row r="1672" spans="30:31" x14ac:dyDescent="0.2">
      <c r="AD1672" s="31"/>
      <c r="AE1672" s="32"/>
    </row>
    <row r="1673" spans="30:31" x14ac:dyDescent="0.2">
      <c r="AD1673" s="31"/>
      <c r="AE1673" s="32"/>
    </row>
    <row r="1674" spans="30:31" x14ac:dyDescent="0.2">
      <c r="AD1674" s="31"/>
      <c r="AE1674" s="32"/>
    </row>
    <row r="1675" spans="30:31" x14ac:dyDescent="0.2">
      <c r="AD1675" s="31"/>
      <c r="AE1675" s="32"/>
    </row>
    <row r="1676" spans="30:31" x14ac:dyDescent="0.2">
      <c r="AD1676" s="31"/>
      <c r="AE1676" s="32"/>
    </row>
    <row r="1677" spans="30:31" x14ac:dyDescent="0.2">
      <c r="AD1677" s="31"/>
      <c r="AE1677" s="32"/>
    </row>
    <row r="1678" spans="30:31" x14ac:dyDescent="0.2">
      <c r="AD1678" s="31"/>
      <c r="AE1678" s="32"/>
    </row>
    <row r="1679" spans="30:31" x14ac:dyDescent="0.2">
      <c r="AD1679" s="31"/>
      <c r="AE1679" s="32"/>
    </row>
    <row r="1680" spans="30:31" x14ac:dyDescent="0.2">
      <c r="AD1680" s="31"/>
      <c r="AE1680" s="32"/>
    </row>
    <row r="1681" spans="30:31" x14ac:dyDescent="0.2">
      <c r="AD1681" s="31"/>
      <c r="AE1681" s="32"/>
    </row>
    <row r="1682" spans="30:31" x14ac:dyDescent="0.2">
      <c r="AD1682" s="31"/>
      <c r="AE1682" s="32"/>
    </row>
    <row r="1683" spans="30:31" x14ac:dyDescent="0.2">
      <c r="AD1683" s="31"/>
      <c r="AE1683" s="32"/>
    </row>
    <row r="1684" spans="30:31" x14ac:dyDescent="0.2">
      <c r="AD1684" s="31"/>
      <c r="AE1684" s="32"/>
    </row>
    <row r="1685" spans="30:31" x14ac:dyDescent="0.2">
      <c r="AD1685" s="31"/>
      <c r="AE1685" s="32"/>
    </row>
    <row r="1686" spans="30:31" x14ac:dyDescent="0.2">
      <c r="AD1686" s="31"/>
      <c r="AE1686" s="32"/>
    </row>
    <row r="1687" spans="30:31" x14ac:dyDescent="0.2">
      <c r="AD1687" s="31"/>
      <c r="AE1687" s="32"/>
    </row>
    <row r="1688" spans="30:31" x14ac:dyDescent="0.2">
      <c r="AD1688" s="31"/>
      <c r="AE1688" s="32"/>
    </row>
    <row r="1689" spans="30:31" x14ac:dyDescent="0.2">
      <c r="AD1689" s="31"/>
      <c r="AE1689" s="32"/>
    </row>
    <row r="1690" spans="30:31" x14ac:dyDescent="0.2">
      <c r="AD1690" s="31"/>
      <c r="AE1690" s="32"/>
    </row>
    <row r="1691" spans="30:31" x14ac:dyDescent="0.2">
      <c r="AD1691" s="31"/>
      <c r="AE1691" s="32"/>
    </row>
    <row r="1692" spans="30:31" x14ac:dyDescent="0.2">
      <c r="AD1692" s="31"/>
      <c r="AE1692" s="32"/>
    </row>
    <row r="1693" spans="30:31" x14ac:dyDescent="0.2">
      <c r="AD1693" s="31"/>
      <c r="AE1693" s="32"/>
    </row>
    <row r="1694" spans="30:31" x14ac:dyDescent="0.2">
      <c r="AD1694" s="31"/>
      <c r="AE1694" s="32"/>
    </row>
    <row r="1695" spans="30:31" x14ac:dyDescent="0.2">
      <c r="AD1695" s="31"/>
      <c r="AE1695" s="32"/>
    </row>
    <row r="1696" spans="30:31" x14ac:dyDescent="0.2">
      <c r="AD1696" s="31"/>
      <c r="AE1696" s="32"/>
    </row>
    <row r="1697" spans="30:31" x14ac:dyDescent="0.2">
      <c r="AD1697" s="31"/>
      <c r="AE1697" s="32"/>
    </row>
    <row r="1698" spans="30:31" x14ac:dyDescent="0.2">
      <c r="AD1698" s="31"/>
      <c r="AE1698" s="32"/>
    </row>
    <row r="1699" spans="30:31" x14ac:dyDescent="0.2">
      <c r="AD1699" s="31"/>
      <c r="AE1699" s="32"/>
    </row>
    <row r="1700" spans="30:31" x14ac:dyDescent="0.2">
      <c r="AD1700" s="31"/>
      <c r="AE1700" s="32"/>
    </row>
    <row r="1701" spans="30:31" x14ac:dyDescent="0.2">
      <c r="AD1701" s="31"/>
      <c r="AE1701" s="32"/>
    </row>
    <row r="1702" spans="30:31" x14ac:dyDescent="0.2">
      <c r="AD1702" s="31"/>
      <c r="AE1702" s="32"/>
    </row>
    <row r="1703" spans="30:31" x14ac:dyDescent="0.2">
      <c r="AD1703" s="31"/>
      <c r="AE1703" s="32"/>
    </row>
    <row r="1704" spans="30:31" x14ac:dyDescent="0.2">
      <c r="AD1704" s="31"/>
      <c r="AE1704" s="32"/>
    </row>
    <row r="1705" spans="30:31" x14ac:dyDescent="0.2">
      <c r="AD1705" s="31"/>
      <c r="AE1705" s="32"/>
    </row>
    <row r="1706" spans="30:31" x14ac:dyDescent="0.2">
      <c r="AD1706" s="31"/>
      <c r="AE1706" s="32"/>
    </row>
    <row r="1707" spans="30:31" x14ac:dyDescent="0.2">
      <c r="AD1707" s="31"/>
      <c r="AE1707" s="32"/>
    </row>
    <row r="1708" spans="30:31" x14ac:dyDescent="0.2">
      <c r="AD1708" s="31"/>
      <c r="AE1708" s="32"/>
    </row>
    <row r="1709" spans="30:31" x14ac:dyDescent="0.2">
      <c r="AD1709" s="31"/>
      <c r="AE1709" s="32"/>
    </row>
    <row r="1710" spans="30:31" x14ac:dyDescent="0.2">
      <c r="AD1710" s="31"/>
      <c r="AE1710" s="32"/>
    </row>
    <row r="1711" spans="30:31" x14ac:dyDescent="0.2">
      <c r="AD1711" s="31"/>
      <c r="AE1711" s="32"/>
    </row>
    <row r="1712" spans="30:31" x14ac:dyDescent="0.2">
      <c r="AD1712" s="31"/>
      <c r="AE1712" s="32"/>
    </row>
    <row r="1713" spans="30:31" x14ac:dyDescent="0.2">
      <c r="AD1713" s="31"/>
      <c r="AE1713" s="32"/>
    </row>
    <row r="1714" spans="30:31" x14ac:dyDescent="0.2">
      <c r="AD1714" s="31"/>
      <c r="AE1714" s="32"/>
    </row>
    <row r="1715" spans="30:31" x14ac:dyDescent="0.2">
      <c r="AD1715" s="31"/>
      <c r="AE1715" s="32"/>
    </row>
    <row r="1716" spans="30:31" x14ac:dyDescent="0.2">
      <c r="AD1716" s="31"/>
      <c r="AE1716" s="32"/>
    </row>
    <row r="1717" spans="30:31" x14ac:dyDescent="0.2">
      <c r="AD1717" s="31"/>
      <c r="AE1717" s="32"/>
    </row>
    <row r="1718" spans="30:31" x14ac:dyDescent="0.2">
      <c r="AD1718" s="31"/>
      <c r="AE1718" s="32"/>
    </row>
    <row r="1719" spans="30:31" x14ac:dyDescent="0.2">
      <c r="AD1719" s="31"/>
      <c r="AE1719" s="32"/>
    </row>
    <row r="1720" spans="30:31" x14ac:dyDescent="0.2">
      <c r="AD1720" s="31"/>
      <c r="AE1720" s="32"/>
    </row>
    <row r="1721" spans="30:31" x14ac:dyDescent="0.2">
      <c r="AD1721" s="31"/>
      <c r="AE1721" s="32"/>
    </row>
    <row r="1722" spans="30:31" x14ac:dyDescent="0.2">
      <c r="AD1722" s="31"/>
      <c r="AE1722" s="32"/>
    </row>
    <row r="1723" spans="30:31" x14ac:dyDescent="0.2">
      <c r="AD1723" s="31"/>
      <c r="AE1723" s="32"/>
    </row>
    <row r="1724" spans="30:31" x14ac:dyDescent="0.2">
      <c r="AD1724" s="31"/>
      <c r="AE1724" s="32"/>
    </row>
    <row r="1725" spans="30:31" x14ac:dyDescent="0.2">
      <c r="AD1725" s="31"/>
      <c r="AE1725" s="32"/>
    </row>
    <row r="1726" spans="30:31" x14ac:dyDescent="0.2">
      <c r="AD1726" s="31"/>
      <c r="AE1726" s="32"/>
    </row>
    <row r="1727" spans="30:31" x14ac:dyDescent="0.2">
      <c r="AD1727" s="31"/>
      <c r="AE1727" s="32"/>
    </row>
    <row r="1728" spans="30:31" x14ac:dyDescent="0.2">
      <c r="AD1728" s="31"/>
      <c r="AE1728" s="32"/>
    </row>
    <row r="1729" spans="30:31" x14ac:dyDescent="0.2">
      <c r="AD1729" s="31"/>
      <c r="AE1729" s="32"/>
    </row>
    <row r="1730" spans="30:31" x14ac:dyDescent="0.2">
      <c r="AD1730" s="31"/>
      <c r="AE1730" s="32"/>
    </row>
    <row r="1731" spans="30:31" x14ac:dyDescent="0.2">
      <c r="AD1731" s="31"/>
      <c r="AE1731" s="32"/>
    </row>
    <row r="1732" spans="30:31" x14ac:dyDescent="0.2">
      <c r="AD1732" s="31"/>
      <c r="AE1732" s="32"/>
    </row>
    <row r="1733" spans="30:31" x14ac:dyDescent="0.2">
      <c r="AD1733" s="31"/>
      <c r="AE1733" s="32"/>
    </row>
    <row r="1734" spans="30:31" x14ac:dyDescent="0.2">
      <c r="AD1734" s="31"/>
      <c r="AE1734" s="32"/>
    </row>
    <row r="1735" spans="30:31" x14ac:dyDescent="0.2">
      <c r="AD1735" s="31"/>
      <c r="AE1735" s="32"/>
    </row>
    <row r="1736" spans="30:31" x14ac:dyDescent="0.2">
      <c r="AD1736" s="31"/>
      <c r="AE1736" s="32"/>
    </row>
    <row r="1737" spans="30:31" x14ac:dyDescent="0.2">
      <c r="AD1737" s="31"/>
      <c r="AE1737" s="32"/>
    </row>
    <row r="1738" spans="30:31" x14ac:dyDescent="0.2">
      <c r="AD1738" s="31"/>
      <c r="AE1738" s="32"/>
    </row>
    <row r="1739" spans="30:31" x14ac:dyDescent="0.2">
      <c r="AD1739" s="31"/>
      <c r="AE1739" s="32"/>
    </row>
    <row r="1740" spans="30:31" x14ac:dyDescent="0.2">
      <c r="AD1740" s="31"/>
      <c r="AE1740" s="32"/>
    </row>
    <row r="1741" spans="30:31" x14ac:dyDescent="0.2">
      <c r="AD1741" s="31"/>
      <c r="AE1741" s="32"/>
    </row>
    <row r="1742" spans="30:31" x14ac:dyDescent="0.2">
      <c r="AD1742" s="31"/>
      <c r="AE1742" s="32"/>
    </row>
    <row r="1743" spans="30:31" x14ac:dyDescent="0.2">
      <c r="AD1743" s="31"/>
      <c r="AE1743" s="32"/>
    </row>
    <row r="1744" spans="30:31" x14ac:dyDescent="0.2">
      <c r="AD1744" s="31"/>
      <c r="AE1744" s="32"/>
    </row>
    <row r="1745" spans="30:31" x14ac:dyDescent="0.2">
      <c r="AD1745" s="31"/>
      <c r="AE1745" s="32"/>
    </row>
    <row r="1746" spans="30:31" x14ac:dyDescent="0.2">
      <c r="AD1746" s="31"/>
      <c r="AE1746" s="32"/>
    </row>
    <row r="1747" spans="30:31" x14ac:dyDescent="0.2">
      <c r="AD1747" s="31"/>
      <c r="AE1747" s="32"/>
    </row>
    <row r="1748" spans="30:31" x14ac:dyDescent="0.2">
      <c r="AD1748" s="31"/>
      <c r="AE1748" s="32"/>
    </row>
    <row r="1749" spans="30:31" x14ac:dyDescent="0.2">
      <c r="AD1749" s="31"/>
      <c r="AE1749" s="32"/>
    </row>
    <row r="1750" spans="30:31" x14ac:dyDescent="0.2">
      <c r="AD1750" s="31"/>
      <c r="AE1750" s="32"/>
    </row>
    <row r="1751" spans="30:31" x14ac:dyDescent="0.2">
      <c r="AD1751" s="31"/>
      <c r="AE1751" s="32"/>
    </row>
    <row r="1752" spans="30:31" x14ac:dyDescent="0.2">
      <c r="AD1752" s="31"/>
      <c r="AE1752" s="32"/>
    </row>
    <row r="1753" spans="30:31" x14ac:dyDescent="0.2">
      <c r="AD1753" s="31"/>
      <c r="AE1753" s="32"/>
    </row>
    <row r="1754" spans="30:31" x14ac:dyDescent="0.2">
      <c r="AD1754" s="31"/>
      <c r="AE1754" s="32"/>
    </row>
    <row r="1755" spans="30:31" x14ac:dyDescent="0.2">
      <c r="AD1755" s="31"/>
      <c r="AE1755" s="32"/>
    </row>
    <row r="1756" spans="30:31" x14ac:dyDescent="0.2">
      <c r="AD1756" s="31"/>
      <c r="AE1756" s="32"/>
    </row>
    <row r="1757" spans="30:31" x14ac:dyDescent="0.2">
      <c r="AD1757" s="31"/>
      <c r="AE1757" s="32"/>
    </row>
    <row r="1758" spans="30:31" x14ac:dyDescent="0.2">
      <c r="AD1758" s="31"/>
      <c r="AE1758" s="32"/>
    </row>
    <row r="1759" spans="30:31" x14ac:dyDescent="0.2">
      <c r="AD1759" s="31"/>
      <c r="AE1759" s="32"/>
    </row>
    <row r="1760" spans="30:31" x14ac:dyDescent="0.2">
      <c r="AD1760" s="31"/>
      <c r="AE1760" s="32"/>
    </row>
    <row r="1761" spans="30:31" x14ac:dyDescent="0.2">
      <c r="AD1761" s="31"/>
      <c r="AE1761" s="32"/>
    </row>
    <row r="1762" spans="30:31" x14ac:dyDescent="0.2">
      <c r="AD1762" s="31"/>
      <c r="AE1762" s="32"/>
    </row>
    <row r="1763" spans="30:31" x14ac:dyDescent="0.2">
      <c r="AD1763" s="31"/>
      <c r="AE1763" s="32"/>
    </row>
    <row r="1764" spans="30:31" x14ac:dyDescent="0.2">
      <c r="AD1764" s="31"/>
      <c r="AE1764" s="32"/>
    </row>
    <row r="1765" spans="30:31" x14ac:dyDescent="0.2">
      <c r="AD1765" s="31"/>
      <c r="AE1765" s="32"/>
    </row>
    <row r="1766" spans="30:31" x14ac:dyDescent="0.2">
      <c r="AD1766" s="31"/>
      <c r="AE1766" s="32"/>
    </row>
    <row r="1767" spans="30:31" x14ac:dyDescent="0.2">
      <c r="AD1767" s="31"/>
      <c r="AE1767" s="32"/>
    </row>
    <row r="1768" spans="30:31" x14ac:dyDescent="0.2">
      <c r="AD1768" s="31"/>
      <c r="AE1768" s="32"/>
    </row>
    <row r="1769" spans="30:31" x14ac:dyDescent="0.2">
      <c r="AD1769" s="31"/>
      <c r="AE1769" s="32"/>
    </row>
    <row r="1770" spans="30:31" x14ac:dyDescent="0.2">
      <c r="AD1770" s="31"/>
      <c r="AE1770" s="32"/>
    </row>
    <row r="1771" spans="30:31" x14ac:dyDescent="0.2">
      <c r="AD1771" s="31"/>
      <c r="AE1771" s="32"/>
    </row>
    <row r="1772" spans="30:31" x14ac:dyDescent="0.2">
      <c r="AD1772" s="31"/>
      <c r="AE1772" s="32"/>
    </row>
    <row r="1773" spans="30:31" x14ac:dyDescent="0.2">
      <c r="AD1773" s="31"/>
      <c r="AE1773" s="32"/>
    </row>
    <row r="1774" spans="30:31" x14ac:dyDescent="0.2">
      <c r="AD1774" s="31"/>
      <c r="AE1774" s="32"/>
    </row>
    <row r="1775" spans="30:31" x14ac:dyDescent="0.2">
      <c r="AD1775" s="31"/>
      <c r="AE1775" s="32"/>
    </row>
    <row r="1776" spans="30:31" x14ac:dyDescent="0.2">
      <c r="AD1776" s="31"/>
      <c r="AE1776" s="32"/>
    </row>
    <row r="1777" spans="30:31" x14ac:dyDescent="0.2">
      <c r="AD1777" s="31"/>
      <c r="AE1777" s="32"/>
    </row>
    <row r="1778" spans="30:31" x14ac:dyDescent="0.2">
      <c r="AD1778" s="31"/>
      <c r="AE1778" s="32"/>
    </row>
    <row r="1779" spans="30:31" x14ac:dyDescent="0.2">
      <c r="AD1779" s="31"/>
      <c r="AE1779" s="32"/>
    </row>
    <row r="1780" spans="30:31" x14ac:dyDescent="0.2">
      <c r="AD1780" s="31"/>
      <c r="AE1780" s="32"/>
    </row>
    <row r="1781" spans="30:31" x14ac:dyDescent="0.2">
      <c r="AD1781" s="31"/>
      <c r="AE1781" s="32"/>
    </row>
    <row r="1782" spans="30:31" x14ac:dyDescent="0.2">
      <c r="AD1782" s="31"/>
      <c r="AE1782" s="32"/>
    </row>
    <row r="1783" spans="30:31" x14ac:dyDescent="0.2">
      <c r="AD1783" s="31"/>
      <c r="AE1783" s="32"/>
    </row>
    <row r="1784" spans="30:31" x14ac:dyDescent="0.2">
      <c r="AD1784" s="31"/>
      <c r="AE1784" s="32"/>
    </row>
    <row r="1785" spans="30:31" x14ac:dyDescent="0.2">
      <c r="AD1785" s="31"/>
      <c r="AE1785" s="32"/>
    </row>
    <row r="1786" spans="30:31" x14ac:dyDescent="0.2">
      <c r="AD1786" s="31"/>
      <c r="AE1786" s="32"/>
    </row>
    <row r="1787" spans="30:31" x14ac:dyDescent="0.2">
      <c r="AD1787" s="31"/>
      <c r="AE1787" s="32"/>
    </row>
    <row r="1788" spans="30:31" x14ac:dyDescent="0.2">
      <c r="AD1788" s="31"/>
      <c r="AE1788" s="32"/>
    </row>
    <row r="1789" spans="30:31" x14ac:dyDescent="0.2">
      <c r="AD1789" s="31"/>
      <c r="AE1789" s="32"/>
    </row>
    <row r="1790" spans="30:31" x14ac:dyDescent="0.2">
      <c r="AD1790" s="31"/>
      <c r="AE1790" s="32"/>
    </row>
    <row r="1791" spans="30:31" x14ac:dyDescent="0.2">
      <c r="AD1791" s="31"/>
      <c r="AE1791" s="32"/>
    </row>
    <row r="1792" spans="30:31" x14ac:dyDescent="0.2">
      <c r="AD1792" s="31"/>
      <c r="AE1792" s="32"/>
    </row>
    <row r="1793" spans="30:31" x14ac:dyDescent="0.2">
      <c r="AD1793" s="31"/>
      <c r="AE1793" s="32"/>
    </row>
    <row r="1794" spans="30:31" x14ac:dyDescent="0.2">
      <c r="AD1794" s="31"/>
      <c r="AE1794" s="32"/>
    </row>
    <row r="1795" spans="30:31" x14ac:dyDescent="0.2">
      <c r="AD1795" s="31"/>
      <c r="AE1795" s="32"/>
    </row>
    <row r="1796" spans="30:31" x14ac:dyDescent="0.2">
      <c r="AD1796" s="31"/>
      <c r="AE1796" s="32"/>
    </row>
    <row r="1797" spans="30:31" x14ac:dyDescent="0.2">
      <c r="AD1797" s="31"/>
      <c r="AE1797" s="32"/>
    </row>
    <row r="1798" spans="30:31" x14ac:dyDescent="0.2">
      <c r="AD1798" s="31"/>
      <c r="AE1798" s="32"/>
    </row>
    <row r="1799" spans="30:31" x14ac:dyDescent="0.2">
      <c r="AD1799" s="31"/>
      <c r="AE1799" s="32"/>
    </row>
    <row r="1800" spans="30:31" x14ac:dyDescent="0.2">
      <c r="AD1800" s="31"/>
      <c r="AE1800" s="32"/>
    </row>
    <row r="1801" spans="30:31" x14ac:dyDescent="0.2">
      <c r="AD1801" s="31"/>
      <c r="AE1801" s="32"/>
    </row>
    <row r="1802" spans="30:31" x14ac:dyDescent="0.2">
      <c r="AD1802" s="31"/>
      <c r="AE1802" s="32"/>
    </row>
    <row r="1803" spans="30:31" x14ac:dyDescent="0.2">
      <c r="AD1803" s="31"/>
      <c r="AE1803" s="32"/>
    </row>
    <row r="1804" spans="30:31" x14ac:dyDescent="0.2">
      <c r="AD1804" s="31"/>
      <c r="AE1804" s="32"/>
    </row>
    <row r="1805" spans="30:31" x14ac:dyDescent="0.2">
      <c r="AD1805" s="31"/>
      <c r="AE1805" s="32"/>
    </row>
    <row r="1806" spans="30:31" x14ac:dyDescent="0.2">
      <c r="AD1806" s="31"/>
      <c r="AE1806" s="32"/>
    </row>
    <row r="1807" spans="30:31" x14ac:dyDescent="0.2">
      <c r="AD1807" s="31"/>
      <c r="AE1807" s="32"/>
    </row>
    <row r="1808" spans="30:31" x14ac:dyDescent="0.2">
      <c r="AD1808" s="31"/>
      <c r="AE1808" s="32"/>
    </row>
    <row r="1809" spans="30:31" x14ac:dyDescent="0.2">
      <c r="AD1809" s="31"/>
      <c r="AE1809" s="32"/>
    </row>
    <row r="1810" spans="30:31" x14ac:dyDescent="0.2">
      <c r="AD1810" s="31"/>
      <c r="AE1810" s="32"/>
    </row>
    <row r="1811" spans="30:31" x14ac:dyDescent="0.2">
      <c r="AD1811" s="31"/>
      <c r="AE1811" s="32"/>
    </row>
    <row r="1812" spans="30:31" x14ac:dyDescent="0.2">
      <c r="AD1812" s="31"/>
      <c r="AE1812" s="32"/>
    </row>
    <row r="1813" spans="30:31" x14ac:dyDescent="0.2">
      <c r="AD1813" s="31"/>
      <c r="AE1813" s="32"/>
    </row>
    <row r="1814" spans="30:31" x14ac:dyDescent="0.2">
      <c r="AD1814" s="31"/>
      <c r="AE1814" s="32"/>
    </row>
    <row r="1815" spans="30:31" x14ac:dyDescent="0.2">
      <c r="AD1815" s="31"/>
      <c r="AE1815" s="32"/>
    </row>
    <row r="1816" spans="30:31" x14ac:dyDescent="0.2">
      <c r="AD1816" s="31"/>
      <c r="AE1816" s="32"/>
    </row>
    <row r="1817" spans="30:31" x14ac:dyDescent="0.2">
      <c r="AD1817" s="31"/>
      <c r="AE1817" s="32"/>
    </row>
    <row r="1818" spans="30:31" x14ac:dyDescent="0.2">
      <c r="AD1818" s="31"/>
      <c r="AE1818" s="32"/>
    </row>
    <row r="1819" spans="30:31" x14ac:dyDescent="0.2">
      <c r="AD1819" s="31"/>
      <c r="AE1819" s="32"/>
    </row>
    <row r="1820" spans="30:31" x14ac:dyDescent="0.2">
      <c r="AD1820" s="31"/>
      <c r="AE1820" s="32"/>
    </row>
    <row r="1821" spans="30:31" x14ac:dyDescent="0.2">
      <c r="AD1821" s="31"/>
      <c r="AE1821" s="32"/>
    </row>
    <row r="1822" spans="30:31" x14ac:dyDescent="0.2">
      <c r="AD1822" s="31"/>
      <c r="AE1822" s="32"/>
    </row>
    <row r="1823" spans="30:31" x14ac:dyDescent="0.2">
      <c r="AD1823" s="31"/>
      <c r="AE1823" s="32"/>
    </row>
    <row r="1824" spans="30:31" x14ac:dyDescent="0.2">
      <c r="AD1824" s="31"/>
      <c r="AE1824" s="32"/>
    </row>
    <row r="1825" spans="30:31" x14ac:dyDescent="0.2">
      <c r="AD1825" s="31"/>
      <c r="AE1825" s="32"/>
    </row>
    <row r="1826" spans="30:31" x14ac:dyDescent="0.2">
      <c r="AD1826" s="31"/>
      <c r="AE1826" s="32"/>
    </row>
    <row r="1827" spans="30:31" x14ac:dyDescent="0.2">
      <c r="AD1827" s="31"/>
      <c r="AE1827" s="32"/>
    </row>
    <row r="1828" spans="30:31" x14ac:dyDescent="0.2">
      <c r="AD1828" s="31"/>
      <c r="AE1828" s="32"/>
    </row>
    <row r="1829" spans="30:31" x14ac:dyDescent="0.2">
      <c r="AD1829" s="31"/>
      <c r="AE1829" s="32"/>
    </row>
    <row r="1830" spans="30:31" x14ac:dyDescent="0.2">
      <c r="AD1830" s="31"/>
      <c r="AE1830" s="32"/>
    </row>
    <row r="1831" spans="30:31" x14ac:dyDescent="0.2">
      <c r="AD1831" s="31"/>
      <c r="AE1831" s="32"/>
    </row>
    <row r="1832" spans="30:31" x14ac:dyDescent="0.2">
      <c r="AD1832" s="31"/>
      <c r="AE1832" s="32"/>
    </row>
    <row r="1833" spans="30:31" x14ac:dyDescent="0.2">
      <c r="AD1833" s="31"/>
      <c r="AE1833" s="32"/>
    </row>
    <row r="1834" spans="30:31" x14ac:dyDescent="0.2">
      <c r="AD1834" s="31"/>
      <c r="AE1834" s="32"/>
    </row>
    <row r="1835" spans="30:31" x14ac:dyDescent="0.2">
      <c r="AD1835" s="31"/>
      <c r="AE1835" s="32"/>
    </row>
    <row r="1836" spans="30:31" x14ac:dyDescent="0.2">
      <c r="AD1836" s="31"/>
      <c r="AE1836" s="32"/>
    </row>
    <row r="1837" spans="30:31" x14ac:dyDescent="0.2">
      <c r="AD1837" s="31"/>
      <c r="AE1837" s="32"/>
    </row>
    <row r="1838" spans="30:31" x14ac:dyDescent="0.2">
      <c r="AD1838" s="31"/>
      <c r="AE1838" s="32"/>
    </row>
    <row r="1839" spans="30:31" x14ac:dyDescent="0.2">
      <c r="AD1839" s="31"/>
      <c r="AE1839" s="32"/>
    </row>
    <row r="1840" spans="30:31" x14ac:dyDescent="0.2">
      <c r="AD1840" s="31"/>
      <c r="AE1840" s="32"/>
    </row>
    <row r="1841" spans="30:31" x14ac:dyDescent="0.2">
      <c r="AD1841" s="31"/>
      <c r="AE1841" s="32"/>
    </row>
    <row r="1842" spans="30:31" x14ac:dyDescent="0.2">
      <c r="AD1842" s="31"/>
      <c r="AE1842" s="32"/>
    </row>
    <row r="1843" spans="30:31" x14ac:dyDescent="0.2">
      <c r="AD1843" s="31"/>
      <c r="AE1843" s="32"/>
    </row>
    <row r="1844" spans="30:31" x14ac:dyDescent="0.2">
      <c r="AD1844" s="31"/>
      <c r="AE1844" s="32"/>
    </row>
    <row r="1845" spans="30:31" x14ac:dyDescent="0.2">
      <c r="AD1845" s="31"/>
      <c r="AE1845" s="32"/>
    </row>
    <row r="1846" spans="30:31" x14ac:dyDescent="0.2">
      <c r="AD1846" s="31"/>
      <c r="AE1846" s="32"/>
    </row>
    <row r="1847" spans="30:31" x14ac:dyDescent="0.2">
      <c r="AD1847" s="31"/>
      <c r="AE1847" s="32"/>
    </row>
    <row r="1848" spans="30:31" x14ac:dyDescent="0.2">
      <c r="AD1848" s="31"/>
      <c r="AE1848" s="32"/>
    </row>
    <row r="1849" spans="30:31" x14ac:dyDescent="0.2">
      <c r="AD1849" s="31"/>
      <c r="AE1849" s="32"/>
    </row>
    <row r="1850" spans="30:31" x14ac:dyDescent="0.2">
      <c r="AD1850" s="31"/>
      <c r="AE1850" s="32"/>
    </row>
    <row r="1851" spans="30:31" x14ac:dyDescent="0.2">
      <c r="AD1851" s="31"/>
      <c r="AE1851" s="32"/>
    </row>
    <row r="1852" spans="30:31" x14ac:dyDescent="0.2">
      <c r="AD1852" s="31"/>
      <c r="AE1852" s="32"/>
    </row>
    <row r="1853" spans="30:31" x14ac:dyDescent="0.2">
      <c r="AD1853" s="31"/>
      <c r="AE1853" s="32"/>
    </row>
    <row r="1854" spans="30:31" x14ac:dyDescent="0.2">
      <c r="AD1854" s="31"/>
      <c r="AE1854" s="32"/>
    </row>
    <row r="1855" spans="30:31" x14ac:dyDescent="0.2">
      <c r="AD1855" s="31"/>
      <c r="AE1855" s="32"/>
    </row>
    <row r="1856" spans="30:31" x14ac:dyDescent="0.2">
      <c r="AD1856" s="31"/>
      <c r="AE1856" s="32"/>
    </row>
    <row r="1857" spans="30:31" x14ac:dyDescent="0.2">
      <c r="AD1857" s="31"/>
      <c r="AE1857" s="32"/>
    </row>
    <row r="1858" spans="30:31" x14ac:dyDescent="0.2">
      <c r="AD1858" s="31"/>
      <c r="AE1858" s="32"/>
    </row>
    <row r="1859" spans="30:31" x14ac:dyDescent="0.2">
      <c r="AD1859" s="31"/>
      <c r="AE1859" s="32"/>
    </row>
    <row r="1860" spans="30:31" x14ac:dyDescent="0.2">
      <c r="AD1860" s="31"/>
      <c r="AE1860" s="32"/>
    </row>
    <row r="1861" spans="30:31" x14ac:dyDescent="0.2">
      <c r="AD1861" s="31"/>
      <c r="AE1861" s="32"/>
    </row>
    <row r="1862" spans="30:31" x14ac:dyDescent="0.2">
      <c r="AD1862" s="31"/>
      <c r="AE1862" s="32"/>
    </row>
    <row r="1863" spans="30:31" x14ac:dyDescent="0.2">
      <c r="AD1863" s="31"/>
      <c r="AE1863" s="32"/>
    </row>
    <row r="1864" spans="30:31" x14ac:dyDescent="0.2">
      <c r="AD1864" s="31"/>
      <c r="AE1864" s="32"/>
    </row>
    <row r="1865" spans="30:31" x14ac:dyDescent="0.2">
      <c r="AD1865" s="31"/>
      <c r="AE1865" s="32"/>
    </row>
    <row r="1866" spans="30:31" x14ac:dyDescent="0.2">
      <c r="AD1866" s="31"/>
      <c r="AE1866" s="32"/>
    </row>
    <row r="1867" spans="30:31" x14ac:dyDescent="0.2">
      <c r="AD1867" s="31"/>
      <c r="AE1867" s="32"/>
    </row>
    <row r="1868" spans="30:31" x14ac:dyDescent="0.2">
      <c r="AD1868" s="31"/>
      <c r="AE1868" s="32"/>
    </row>
    <row r="1869" spans="30:31" x14ac:dyDescent="0.2">
      <c r="AD1869" s="31"/>
      <c r="AE1869" s="32"/>
    </row>
    <row r="1870" spans="30:31" x14ac:dyDescent="0.2">
      <c r="AD1870" s="31"/>
      <c r="AE1870" s="32"/>
    </row>
    <row r="1871" spans="30:31" x14ac:dyDescent="0.2">
      <c r="AD1871" s="31"/>
      <c r="AE1871" s="32"/>
    </row>
    <row r="1872" spans="30:31" x14ac:dyDescent="0.2">
      <c r="AD1872" s="31"/>
      <c r="AE1872" s="32"/>
    </row>
    <row r="1873" spans="30:31" x14ac:dyDescent="0.2">
      <c r="AD1873" s="31"/>
      <c r="AE1873" s="32"/>
    </row>
    <row r="1874" spans="30:31" x14ac:dyDescent="0.2">
      <c r="AD1874" s="31"/>
      <c r="AE1874" s="32"/>
    </row>
    <row r="1875" spans="30:31" x14ac:dyDescent="0.2">
      <c r="AD1875" s="31"/>
      <c r="AE1875" s="32"/>
    </row>
    <row r="1876" spans="30:31" x14ac:dyDescent="0.2">
      <c r="AD1876" s="31"/>
      <c r="AE1876" s="32"/>
    </row>
    <row r="1877" spans="30:31" x14ac:dyDescent="0.2">
      <c r="AD1877" s="31"/>
      <c r="AE1877" s="32"/>
    </row>
    <row r="1878" spans="30:31" x14ac:dyDescent="0.2">
      <c r="AD1878" s="31"/>
      <c r="AE1878" s="32"/>
    </row>
    <row r="1879" spans="30:31" x14ac:dyDescent="0.2">
      <c r="AD1879" s="31"/>
      <c r="AE1879" s="32"/>
    </row>
    <row r="1880" spans="30:31" x14ac:dyDescent="0.2">
      <c r="AD1880" s="31"/>
      <c r="AE1880" s="32"/>
    </row>
    <row r="1881" spans="30:31" x14ac:dyDescent="0.2">
      <c r="AD1881" s="31"/>
      <c r="AE1881" s="32"/>
    </row>
    <row r="1882" spans="30:31" x14ac:dyDescent="0.2">
      <c r="AD1882" s="31"/>
      <c r="AE1882" s="32"/>
    </row>
    <row r="1883" spans="30:31" x14ac:dyDescent="0.2">
      <c r="AD1883" s="31"/>
      <c r="AE1883" s="32"/>
    </row>
    <row r="1884" spans="30:31" x14ac:dyDescent="0.2">
      <c r="AD1884" s="31"/>
      <c r="AE1884" s="32"/>
    </row>
    <row r="1885" spans="30:31" x14ac:dyDescent="0.2">
      <c r="AD1885" s="31"/>
      <c r="AE1885" s="32"/>
    </row>
    <row r="1886" spans="30:31" x14ac:dyDescent="0.2">
      <c r="AD1886" s="31"/>
      <c r="AE1886" s="32"/>
    </row>
    <row r="1887" spans="30:31" x14ac:dyDescent="0.2">
      <c r="AD1887" s="31"/>
      <c r="AE1887" s="32"/>
    </row>
    <row r="1888" spans="30:31" x14ac:dyDescent="0.2">
      <c r="AD1888" s="31"/>
      <c r="AE1888" s="32"/>
    </row>
    <row r="1889" spans="30:31" x14ac:dyDescent="0.2">
      <c r="AD1889" s="31"/>
      <c r="AE1889" s="32"/>
    </row>
    <row r="1890" spans="30:31" x14ac:dyDescent="0.2">
      <c r="AD1890" s="31"/>
      <c r="AE1890" s="32"/>
    </row>
    <row r="1891" spans="30:31" x14ac:dyDescent="0.2">
      <c r="AD1891" s="31"/>
      <c r="AE1891" s="32"/>
    </row>
    <row r="1892" spans="30:31" x14ac:dyDescent="0.2">
      <c r="AD1892" s="31"/>
      <c r="AE1892" s="32"/>
    </row>
    <row r="1893" spans="30:31" x14ac:dyDescent="0.2">
      <c r="AD1893" s="31"/>
      <c r="AE1893" s="32"/>
    </row>
    <row r="1894" spans="30:31" x14ac:dyDescent="0.2">
      <c r="AD1894" s="31"/>
      <c r="AE1894" s="32"/>
    </row>
    <row r="1895" spans="30:31" x14ac:dyDescent="0.2">
      <c r="AD1895" s="31"/>
      <c r="AE1895" s="32"/>
    </row>
    <row r="1896" spans="30:31" x14ac:dyDescent="0.2">
      <c r="AD1896" s="31"/>
      <c r="AE1896" s="32"/>
    </row>
    <row r="1897" spans="30:31" x14ac:dyDescent="0.2">
      <c r="AD1897" s="31"/>
      <c r="AE1897" s="32"/>
    </row>
    <row r="1898" spans="30:31" x14ac:dyDescent="0.2">
      <c r="AD1898" s="31"/>
      <c r="AE1898" s="32"/>
    </row>
    <row r="1899" spans="30:31" x14ac:dyDescent="0.2">
      <c r="AD1899" s="31"/>
      <c r="AE1899" s="32"/>
    </row>
    <row r="1900" spans="30:31" x14ac:dyDescent="0.2">
      <c r="AD1900" s="31"/>
      <c r="AE1900" s="32"/>
    </row>
    <row r="1901" spans="30:31" x14ac:dyDescent="0.2">
      <c r="AD1901" s="31"/>
      <c r="AE1901" s="32"/>
    </row>
    <row r="1902" spans="30:31" x14ac:dyDescent="0.2">
      <c r="AD1902" s="31"/>
      <c r="AE1902" s="32"/>
    </row>
    <row r="1903" spans="30:31" x14ac:dyDescent="0.2">
      <c r="AD1903" s="31"/>
      <c r="AE1903" s="32"/>
    </row>
    <row r="1904" spans="30:31" x14ac:dyDescent="0.2">
      <c r="AD1904" s="31"/>
      <c r="AE1904" s="32"/>
    </row>
    <row r="1905" spans="30:31" x14ac:dyDescent="0.2">
      <c r="AD1905" s="31"/>
      <c r="AE1905" s="32"/>
    </row>
    <row r="1906" spans="30:31" x14ac:dyDescent="0.2">
      <c r="AD1906" s="31"/>
      <c r="AE1906" s="32"/>
    </row>
    <row r="1907" spans="30:31" x14ac:dyDescent="0.2">
      <c r="AD1907" s="31"/>
      <c r="AE1907" s="32"/>
    </row>
    <row r="1908" spans="30:31" x14ac:dyDescent="0.2">
      <c r="AD1908" s="31"/>
      <c r="AE1908" s="32"/>
    </row>
    <row r="1909" spans="30:31" x14ac:dyDescent="0.2">
      <c r="AD1909" s="31"/>
      <c r="AE1909" s="32"/>
    </row>
    <row r="1910" spans="30:31" x14ac:dyDescent="0.2">
      <c r="AD1910" s="31"/>
      <c r="AE1910" s="32"/>
    </row>
    <row r="1911" spans="30:31" x14ac:dyDescent="0.2">
      <c r="AD1911" s="31"/>
      <c r="AE1911" s="32"/>
    </row>
    <row r="1912" spans="30:31" x14ac:dyDescent="0.2">
      <c r="AD1912" s="31"/>
      <c r="AE1912" s="32"/>
    </row>
    <row r="1913" spans="30:31" x14ac:dyDescent="0.2">
      <c r="AD1913" s="31"/>
      <c r="AE1913" s="32"/>
    </row>
    <row r="1914" spans="30:31" x14ac:dyDescent="0.2">
      <c r="AD1914" s="31"/>
      <c r="AE1914" s="32"/>
    </row>
    <row r="1915" spans="30:31" x14ac:dyDescent="0.2">
      <c r="AD1915" s="31"/>
      <c r="AE1915" s="32"/>
    </row>
    <row r="1916" spans="30:31" x14ac:dyDescent="0.2">
      <c r="AD1916" s="31"/>
      <c r="AE1916" s="32"/>
    </row>
    <row r="1917" spans="30:31" x14ac:dyDescent="0.2">
      <c r="AD1917" s="31"/>
      <c r="AE1917" s="32"/>
    </row>
    <row r="1918" spans="30:31" x14ac:dyDescent="0.2">
      <c r="AD1918" s="31"/>
      <c r="AE1918" s="32"/>
    </row>
    <row r="1919" spans="30:31" x14ac:dyDescent="0.2">
      <c r="AD1919" s="31"/>
      <c r="AE1919" s="32"/>
    </row>
    <row r="1920" spans="30:31" x14ac:dyDescent="0.2">
      <c r="AD1920" s="31"/>
      <c r="AE1920" s="32"/>
    </row>
    <row r="1921" spans="30:31" x14ac:dyDescent="0.2">
      <c r="AD1921" s="31"/>
      <c r="AE1921" s="32"/>
    </row>
    <row r="1922" spans="30:31" x14ac:dyDescent="0.2">
      <c r="AD1922" s="31"/>
      <c r="AE1922" s="32"/>
    </row>
    <row r="1923" spans="30:31" x14ac:dyDescent="0.2">
      <c r="AD1923" s="31"/>
      <c r="AE1923" s="32"/>
    </row>
    <row r="1924" spans="30:31" x14ac:dyDescent="0.2">
      <c r="AD1924" s="31"/>
      <c r="AE1924" s="32"/>
    </row>
    <row r="1925" spans="30:31" x14ac:dyDescent="0.2">
      <c r="AD1925" s="31"/>
      <c r="AE1925" s="32"/>
    </row>
    <row r="1926" spans="30:31" x14ac:dyDescent="0.2">
      <c r="AD1926" s="31"/>
      <c r="AE1926" s="32"/>
    </row>
    <row r="1927" spans="30:31" x14ac:dyDescent="0.2">
      <c r="AD1927" s="31"/>
      <c r="AE1927" s="32"/>
    </row>
    <row r="1928" spans="30:31" x14ac:dyDescent="0.2">
      <c r="AD1928" s="31"/>
      <c r="AE1928" s="32"/>
    </row>
    <row r="1929" spans="30:31" x14ac:dyDescent="0.2">
      <c r="AD1929" s="31"/>
      <c r="AE1929" s="32"/>
    </row>
    <row r="1930" spans="30:31" x14ac:dyDescent="0.2">
      <c r="AD1930" s="31"/>
      <c r="AE1930" s="32"/>
    </row>
    <row r="1931" spans="30:31" x14ac:dyDescent="0.2">
      <c r="AD1931" s="31"/>
      <c r="AE1931" s="32"/>
    </row>
    <row r="1932" spans="30:31" x14ac:dyDescent="0.2">
      <c r="AD1932" s="31"/>
      <c r="AE1932" s="32"/>
    </row>
    <row r="1933" spans="30:31" x14ac:dyDescent="0.2">
      <c r="AD1933" s="31"/>
      <c r="AE1933" s="32"/>
    </row>
    <row r="1934" spans="30:31" x14ac:dyDescent="0.2">
      <c r="AD1934" s="31"/>
      <c r="AE1934" s="32"/>
    </row>
    <row r="1935" spans="30:31" x14ac:dyDescent="0.2">
      <c r="AD1935" s="31"/>
      <c r="AE1935" s="32"/>
    </row>
    <row r="1936" spans="30:31" x14ac:dyDescent="0.2">
      <c r="AD1936" s="31"/>
      <c r="AE1936" s="32"/>
    </row>
    <row r="1937" spans="30:31" x14ac:dyDescent="0.2">
      <c r="AD1937" s="31"/>
      <c r="AE1937" s="32"/>
    </row>
    <row r="1938" spans="30:31" x14ac:dyDescent="0.2">
      <c r="AD1938" s="31"/>
      <c r="AE1938" s="32"/>
    </row>
    <row r="1939" spans="30:31" x14ac:dyDescent="0.2">
      <c r="AD1939" s="31"/>
      <c r="AE1939" s="32"/>
    </row>
    <row r="1940" spans="30:31" x14ac:dyDescent="0.2">
      <c r="AD1940" s="31"/>
      <c r="AE1940" s="32"/>
    </row>
    <row r="1941" spans="30:31" x14ac:dyDescent="0.2">
      <c r="AD1941" s="31"/>
      <c r="AE1941" s="32"/>
    </row>
    <row r="1942" spans="30:31" x14ac:dyDescent="0.2">
      <c r="AD1942" s="31"/>
      <c r="AE1942" s="32"/>
    </row>
    <row r="1943" spans="30:31" x14ac:dyDescent="0.2">
      <c r="AD1943" s="31"/>
      <c r="AE1943" s="32"/>
    </row>
    <row r="1944" spans="30:31" x14ac:dyDescent="0.2">
      <c r="AD1944" s="31"/>
      <c r="AE1944" s="32"/>
    </row>
    <row r="1945" spans="30:31" x14ac:dyDescent="0.2">
      <c r="AD1945" s="31"/>
      <c r="AE1945" s="32"/>
    </row>
    <row r="1946" spans="30:31" x14ac:dyDescent="0.2">
      <c r="AD1946" s="31"/>
      <c r="AE1946" s="32"/>
    </row>
    <row r="1947" spans="30:31" x14ac:dyDescent="0.2">
      <c r="AD1947" s="31"/>
      <c r="AE1947" s="32"/>
    </row>
    <row r="1948" spans="30:31" x14ac:dyDescent="0.2">
      <c r="AD1948" s="31"/>
      <c r="AE1948" s="32"/>
    </row>
    <row r="1949" spans="30:31" x14ac:dyDescent="0.2">
      <c r="AD1949" s="31"/>
      <c r="AE1949" s="32"/>
    </row>
    <row r="1950" spans="30:31" x14ac:dyDescent="0.2">
      <c r="AD1950" s="31"/>
      <c r="AE1950" s="32"/>
    </row>
    <row r="1951" spans="30:31" x14ac:dyDescent="0.2">
      <c r="AD1951" s="31"/>
      <c r="AE1951" s="32"/>
    </row>
    <row r="1952" spans="30:31" x14ac:dyDescent="0.2">
      <c r="AD1952" s="31"/>
      <c r="AE1952" s="32"/>
    </row>
    <row r="1953" spans="30:31" x14ac:dyDescent="0.2">
      <c r="AD1953" s="31"/>
      <c r="AE1953" s="32"/>
    </row>
    <row r="1954" spans="30:31" x14ac:dyDescent="0.2">
      <c r="AD1954" s="31"/>
      <c r="AE1954" s="32"/>
    </row>
    <row r="1955" spans="30:31" x14ac:dyDescent="0.2">
      <c r="AD1955" s="31"/>
      <c r="AE1955" s="32"/>
    </row>
    <row r="1956" spans="30:31" x14ac:dyDescent="0.2">
      <c r="AD1956" s="31"/>
      <c r="AE1956" s="32"/>
    </row>
    <row r="1957" spans="30:31" x14ac:dyDescent="0.2">
      <c r="AD1957" s="31"/>
      <c r="AE1957" s="32"/>
    </row>
    <row r="1958" spans="30:31" x14ac:dyDescent="0.2">
      <c r="AD1958" s="31"/>
      <c r="AE1958" s="32"/>
    </row>
    <row r="1959" spans="30:31" x14ac:dyDescent="0.2">
      <c r="AD1959" s="31"/>
      <c r="AE1959" s="32"/>
    </row>
    <row r="1960" spans="30:31" x14ac:dyDescent="0.2">
      <c r="AD1960" s="31"/>
      <c r="AE1960" s="32"/>
    </row>
    <row r="1961" spans="30:31" x14ac:dyDescent="0.2">
      <c r="AD1961" s="31"/>
      <c r="AE1961" s="32"/>
    </row>
    <row r="1962" spans="30:31" x14ac:dyDescent="0.2">
      <c r="AD1962" s="31"/>
      <c r="AE1962" s="32"/>
    </row>
    <row r="1963" spans="30:31" x14ac:dyDescent="0.2">
      <c r="AD1963" s="31"/>
      <c r="AE1963" s="32"/>
    </row>
    <row r="1964" spans="30:31" x14ac:dyDescent="0.2">
      <c r="AD1964" s="31"/>
      <c r="AE1964" s="32"/>
    </row>
    <row r="1965" spans="30:31" x14ac:dyDescent="0.2">
      <c r="AD1965" s="31"/>
      <c r="AE1965" s="32"/>
    </row>
    <row r="1966" spans="30:31" x14ac:dyDescent="0.2">
      <c r="AD1966" s="31"/>
      <c r="AE1966" s="32"/>
    </row>
    <row r="1967" spans="30:31" x14ac:dyDescent="0.2">
      <c r="AD1967" s="31"/>
      <c r="AE1967" s="32"/>
    </row>
    <row r="1968" spans="30:31" x14ac:dyDescent="0.2">
      <c r="AD1968" s="31"/>
      <c r="AE1968" s="32"/>
    </row>
    <row r="1969" spans="30:31" x14ac:dyDescent="0.2">
      <c r="AD1969" s="31"/>
      <c r="AE1969" s="32"/>
    </row>
    <row r="1970" spans="30:31" x14ac:dyDescent="0.2">
      <c r="AD1970" s="31"/>
      <c r="AE1970" s="32"/>
    </row>
    <row r="1971" spans="30:31" x14ac:dyDescent="0.2">
      <c r="AD1971" s="31"/>
      <c r="AE1971" s="32"/>
    </row>
    <row r="1972" spans="30:31" x14ac:dyDescent="0.2">
      <c r="AD1972" s="31"/>
      <c r="AE1972" s="32"/>
    </row>
    <row r="1973" spans="30:31" x14ac:dyDescent="0.2">
      <c r="AD1973" s="31"/>
      <c r="AE1973" s="32"/>
    </row>
    <row r="1974" spans="30:31" x14ac:dyDescent="0.2">
      <c r="AD1974" s="31"/>
      <c r="AE1974" s="32"/>
    </row>
    <row r="1975" spans="30:31" x14ac:dyDescent="0.2">
      <c r="AD1975" s="31"/>
      <c r="AE1975" s="32"/>
    </row>
    <row r="1976" spans="30:31" x14ac:dyDescent="0.2">
      <c r="AD1976" s="31"/>
      <c r="AE1976" s="32"/>
    </row>
    <row r="1977" spans="30:31" x14ac:dyDescent="0.2">
      <c r="AD1977" s="31"/>
      <c r="AE1977" s="32"/>
    </row>
    <row r="1978" spans="30:31" x14ac:dyDescent="0.2">
      <c r="AD1978" s="31"/>
      <c r="AE1978" s="32"/>
    </row>
    <row r="1979" spans="30:31" x14ac:dyDescent="0.2">
      <c r="AD1979" s="31"/>
      <c r="AE1979" s="32"/>
    </row>
    <row r="1980" spans="30:31" x14ac:dyDescent="0.2">
      <c r="AD1980" s="31"/>
      <c r="AE1980" s="32"/>
    </row>
    <row r="1981" spans="30:31" x14ac:dyDescent="0.2">
      <c r="AD1981" s="31"/>
      <c r="AE1981" s="32"/>
    </row>
    <row r="1982" spans="30:31" x14ac:dyDescent="0.2">
      <c r="AD1982" s="31"/>
      <c r="AE1982" s="32"/>
    </row>
    <row r="1983" spans="30:31" x14ac:dyDescent="0.2">
      <c r="AD1983" s="31"/>
      <c r="AE1983" s="32"/>
    </row>
    <row r="1984" spans="30:31" x14ac:dyDescent="0.2">
      <c r="AD1984" s="31"/>
      <c r="AE1984" s="32"/>
    </row>
    <row r="1985" spans="30:31" x14ac:dyDescent="0.2">
      <c r="AD1985" s="31"/>
      <c r="AE1985" s="32"/>
    </row>
    <row r="1986" spans="30:31" x14ac:dyDescent="0.2">
      <c r="AD1986" s="31"/>
      <c r="AE1986" s="32"/>
    </row>
    <row r="1987" spans="30:31" x14ac:dyDescent="0.2">
      <c r="AD1987" s="31"/>
      <c r="AE1987" s="32"/>
    </row>
    <row r="1988" spans="30:31" x14ac:dyDescent="0.2">
      <c r="AD1988" s="31"/>
      <c r="AE1988" s="32"/>
    </row>
    <row r="1989" spans="30:31" x14ac:dyDescent="0.2">
      <c r="AD1989" s="31"/>
      <c r="AE1989" s="32"/>
    </row>
    <row r="1990" spans="30:31" x14ac:dyDescent="0.2">
      <c r="AD1990" s="31"/>
      <c r="AE1990" s="32"/>
    </row>
    <row r="1991" spans="30:31" x14ac:dyDescent="0.2">
      <c r="AD1991" s="31"/>
      <c r="AE1991" s="32"/>
    </row>
    <row r="1992" spans="30:31" x14ac:dyDescent="0.2">
      <c r="AD1992" s="31"/>
      <c r="AE1992" s="32"/>
    </row>
    <row r="1993" spans="30:31" x14ac:dyDescent="0.2">
      <c r="AD1993" s="31"/>
      <c r="AE1993" s="32"/>
    </row>
    <row r="1994" spans="30:31" x14ac:dyDescent="0.2">
      <c r="AD1994" s="31"/>
      <c r="AE1994" s="32"/>
    </row>
    <row r="1995" spans="30:31" x14ac:dyDescent="0.2">
      <c r="AD1995" s="31"/>
      <c r="AE1995" s="32"/>
    </row>
    <row r="1996" spans="30:31" x14ac:dyDescent="0.2">
      <c r="AD1996" s="31"/>
      <c r="AE1996" s="32"/>
    </row>
    <row r="1997" spans="30:31" x14ac:dyDescent="0.2">
      <c r="AD1997" s="31"/>
      <c r="AE1997" s="32"/>
    </row>
    <row r="1998" spans="30:31" x14ac:dyDescent="0.2">
      <c r="AD1998" s="31"/>
      <c r="AE1998" s="32"/>
    </row>
    <row r="1999" spans="30:31" x14ac:dyDescent="0.2">
      <c r="AD1999" s="31"/>
      <c r="AE1999" s="32"/>
    </row>
    <row r="2000" spans="30:31" x14ac:dyDescent="0.2">
      <c r="AD2000" s="31"/>
      <c r="AE2000" s="32"/>
    </row>
    <row r="2001" spans="30:31" x14ac:dyDescent="0.2">
      <c r="AD2001" s="31"/>
      <c r="AE2001" s="32"/>
    </row>
    <row r="2002" spans="30:31" x14ac:dyDescent="0.2">
      <c r="AD2002" s="31"/>
      <c r="AE2002" s="32"/>
    </row>
    <row r="2003" spans="30:31" x14ac:dyDescent="0.2">
      <c r="AD2003" s="31"/>
      <c r="AE2003" s="32"/>
    </row>
    <row r="2004" spans="30:31" x14ac:dyDescent="0.2">
      <c r="AD2004" s="31"/>
      <c r="AE2004" s="32"/>
    </row>
    <row r="2005" spans="30:31" x14ac:dyDescent="0.2">
      <c r="AD2005" s="31"/>
      <c r="AE2005" s="32"/>
    </row>
    <row r="2006" spans="30:31" x14ac:dyDescent="0.2">
      <c r="AD2006" s="31"/>
      <c r="AE2006" s="32"/>
    </row>
    <row r="2007" spans="30:31" x14ac:dyDescent="0.2">
      <c r="AD2007" s="31"/>
      <c r="AE2007" s="32"/>
    </row>
    <row r="2008" spans="30:31" x14ac:dyDescent="0.2">
      <c r="AD2008" s="31"/>
      <c r="AE2008" s="32"/>
    </row>
    <row r="2009" spans="30:31" x14ac:dyDescent="0.2">
      <c r="AD2009" s="31"/>
      <c r="AE2009" s="32"/>
    </row>
    <row r="2010" spans="30:31" x14ac:dyDescent="0.2">
      <c r="AD2010" s="31"/>
      <c r="AE2010" s="32"/>
    </row>
    <row r="2011" spans="30:31" x14ac:dyDescent="0.2">
      <c r="AD2011" s="31"/>
      <c r="AE2011" s="32"/>
    </row>
    <row r="2012" spans="30:31" x14ac:dyDescent="0.2">
      <c r="AD2012" s="31"/>
      <c r="AE2012" s="32"/>
    </row>
    <row r="2013" spans="30:31" x14ac:dyDescent="0.2">
      <c r="AD2013" s="31"/>
      <c r="AE2013" s="32"/>
    </row>
    <row r="2014" spans="30:31" x14ac:dyDescent="0.2">
      <c r="AD2014" s="31"/>
      <c r="AE2014" s="32"/>
    </row>
    <row r="2015" spans="30:31" x14ac:dyDescent="0.2">
      <c r="AD2015" s="31"/>
      <c r="AE2015" s="32"/>
    </row>
    <row r="2016" spans="30:31" x14ac:dyDescent="0.2">
      <c r="AD2016" s="31"/>
      <c r="AE2016" s="32"/>
    </row>
    <row r="2017" spans="30:31" x14ac:dyDescent="0.2">
      <c r="AD2017" s="31"/>
      <c r="AE2017" s="32"/>
    </row>
    <row r="2018" spans="30:31" x14ac:dyDescent="0.2">
      <c r="AD2018" s="31"/>
      <c r="AE2018" s="32"/>
    </row>
    <row r="2019" spans="30:31" x14ac:dyDescent="0.2">
      <c r="AD2019" s="31"/>
      <c r="AE2019" s="32"/>
    </row>
    <row r="2020" spans="30:31" x14ac:dyDescent="0.2">
      <c r="AD2020" s="31"/>
      <c r="AE2020" s="32"/>
    </row>
    <row r="2021" spans="30:31" x14ac:dyDescent="0.2">
      <c r="AD2021" s="31"/>
      <c r="AE2021" s="32"/>
    </row>
    <row r="2022" spans="30:31" x14ac:dyDescent="0.2">
      <c r="AD2022" s="31"/>
      <c r="AE2022" s="32"/>
    </row>
    <row r="2023" spans="30:31" x14ac:dyDescent="0.2">
      <c r="AD2023" s="31"/>
      <c r="AE2023" s="32"/>
    </row>
    <row r="2024" spans="30:31" x14ac:dyDescent="0.2">
      <c r="AD2024" s="31"/>
      <c r="AE2024" s="32"/>
    </row>
    <row r="2025" spans="30:31" x14ac:dyDescent="0.2">
      <c r="AD2025" s="31"/>
      <c r="AE2025" s="32"/>
    </row>
    <row r="2026" spans="30:31" x14ac:dyDescent="0.2">
      <c r="AD2026" s="31"/>
      <c r="AE2026" s="32"/>
    </row>
    <row r="2027" spans="30:31" x14ac:dyDescent="0.2">
      <c r="AD2027" s="31"/>
      <c r="AE2027" s="32"/>
    </row>
    <row r="2028" spans="30:31" x14ac:dyDescent="0.2">
      <c r="AD2028" s="31"/>
      <c r="AE2028" s="32"/>
    </row>
    <row r="2029" spans="30:31" x14ac:dyDescent="0.2">
      <c r="AD2029" s="31"/>
      <c r="AE2029" s="32"/>
    </row>
    <row r="2030" spans="30:31" x14ac:dyDescent="0.2">
      <c r="AD2030" s="31"/>
      <c r="AE2030" s="32"/>
    </row>
    <row r="2031" spans="30:31" x14ac:dyDescent="0.2">
      <c r="AD2031" s="31"/>
      <c r="AE2031" s="32"/>
    </row>
    <row r="2032" spans="30:31" x14ac:dyDescent="0.2">
      <c r="AD2032" s="31"/>
      <c r="AE2032" s="32"/>
    </row>
    <row r="2033" spans="30:31" x14ac:dyDescent="0.2">
      <c r="AD2033" s="31"/>
      <c r="AE2033" s="32"/>
    </row>
    <row r="2034" spans="30:31" x14ac:dyDescent="0.2">
      <c r="AD2034" s="31"/>
      <c r="AE2034" s="32"/>
    </row>
    <row r="2035" spans="30:31" x14ac:dyDescent="0.2">
      <c r="AD2035" s="31"/>
      <c r="AE2035" s="32"/>
    </row>
    <row r="2036" spans="30:31" x14ac:dyDescent="0.2">
      <c r="AD2036" s="31"/>
      <c r="AE2036" s="32"/>
    </row>
    <row r="2037" spans="30:31" x14ac:dyDescent="0.2">
      <c r="AD2037" s="31"/>
      <c r="AE2037" s="32"/>
    </row>
    <row r="2038" spans="30:31" x14ac:dyDescent="0.2">
      <c r="AD2038" s="31"/>
      <c r="AE2038" s="32"/>
    </row>
    <row r="2039" spans="30:31" x14ac:dyDescent="0.2">
      <c r="AD2039" s="31"/>
      <c r="AE2039" s="32"/>
    </row>
    <row r="2040" spans="30:31" x14ac:dyDescent="0.2">
      <c r="AD2040" s="31"/>
      <c r="AE2040" s="32"/>
    </row>
    <row r="2041" spans="30:31" x14ac:dyDescent="0.2">
      <c r="AD2041" s="31"/>
      <c r="AE2041" s="32"/>
    </row>
    <row r="2042" spans="30:31" x14ac:dyDescent="0.2">
      <c r="AD2042" s="31"/>
      <c r="AE2042" s="32"/>
    </row>
    <row r="2043" spans="30:31" x14ac:dyDescent="0.2">
      <c r="AD2043" s="31"/>
      <c r="AE2043" s="32"/>
    </row>
    <row r="2044" spans="30:31" x14ac:dyDescent="0.2">
      <c r="AD2044" s="31"/>
      <c r="AE2044" s="32"/>
    </row>
    <row r="2045" spans="30:31" x14ac:dyDescent="0.2">
      <c r="AD2045" s="31"/>
      <c r="AE2045" s="32"/>
    </row>
    <row r="2046" spans="30:31" x14ac:dyDescent="0.2">
      <c r="AD2046" s="31"/>
      <c r="AE2046" s="32"/>
    </row>
    <row r="2047" spans="30:31" x14ac:dyDescent="0.2">
      <c r="AD2047" s="31"/>
      <c r="AE2047" s="32"/>
    </row>
    <row r="2048" spans="30:31" x14ac:dyDescent="0.2">
      <c r="AD2048" s="31"/>
      <c r="AE2048" s="32"/>
    </row>
    <row r="2049" spans="30:31" x14ac:dyDescent="0.2">
      <c r="AD2049" s="31"/>
      <c r="AE2049" s="32"/>
    </row>
    <row r="2050" spans="30:31" x14ac:dyDescent="0.2">
      <c r="AD2050" s="31"/>
      <c r="AE2050" s="32"/>
    </row>
    <row r="2051" spans="30:31" x14ac:dyDescent="0.2">
      <c r="AD2051" s="31"/>
      <c r="AE2051" s="32"/>
    </row>
    <row r="2052" spans="30:31" x14ac:dyDescent="0.2">
      <c r="AD2052" s="31"/>
      <c r="AE2052" s="32"/>
    </row>
    <row r="2053" spans="30:31" x14ac:dyDescent="0.2">
      <c r="AD2053" s="31"/>
      <c r="AE2053" s="32"/>
    </row>
    <row r="2054" spans="30:31" x14ac:dyDescent="0.2">
      <c r="AD2054" s="31"/>
      <c r="AE2054" s="32"/>
    </row>
    <row r="2055" spans="30:31" x14ac:dyDescent="0.2">
      <c r="AD2055" s="31"/>
      <c r="AE2055" s="32"/>
    </row>
    <row r="2056" spans="30:31" x14ac:dyDescent="0.2">
      <c r="AD2056" s="31"/>
      <c r="AE2056" s="32"/>
    </row>
    <row r="2057" spans="30:31" x14ac:dyDescent="0.2">
      <c r="AD2057" s="31"/>
      <c r="AE2057" s="32"/>
    </row>
    <row r="2058" spans="30:31" x14ac:dyDescent="0.2">
      <c r="AD2058" s="31"/>
      <c r="AE2058" s="32"/>
    </row>
    <row r="2059" spans="30:31" x14ac:dyDescent="0.2">
      <c r="AD2059" s="31"/>
      <c r="AE2059" s="32"/>
    </row>
    <row r="2060" spans="30:31" x14ac:dyDescent="0.2">
      <c r="AD2060" s="31"/>
      <c r="AE2060" s="32"/>
    </row>
    <row r="2061" spans="30:31" x14ac:dyDescent="0.2">
      <c r="AD2061" s="31"/>
      <c r="AE2061" s="32"/>
    </row>
    <row r="2062" spans="30:31" x14ac:dyDescent="0.2">
      <c r="AD2062" s="31"/>
      <c r="AE2062" s="32"/>
    </row>
    <row r="2063" spans="30:31" x14ac:dyDescent="0.2">
      <c r="AD2063" s="31"/>
      <c r="AE2063" s="32"/>
    </row>
    <row r="2064" spans="30:31" x14ac:dyDescent="0.2">
      <c r="AD2064" s="31"/>
      <c r="AE2064" s="32"/>
    </row>
    <row r="2065" spans="30:31" x14ac:dyDescent="0.2">
      <c r="AD2065" s="31"/>
      <c r="AE2065" s="32"/>
    </row>
    <row r="2066" spans="30:31" x14ac:dyDescent="0.2">
      <c r="AD2066" s="31"/>
      <c r="AE2066" s="32"/>
    </row>
    <row r="2067" spans="30:31" x14ac:dyDescent="0.2">
      <c r="AD2067" s="31"/>
      <c r="AE2067" s="32"/>
    </row>
    <row r="2068" spans="30:31" x14ac:dyDescent="0.2">
      <c r="AD2068" s="31"/>
      <c r="AE2068" s="32"/>
    </row>
    <row r="2069" spans="30:31" x14ac:dyDescent="0.2">
      <c r="AD2069" s="31"/>
      <c r="AE2069" s="32"/>
    </row>
    <row r="2070" spans="30:31" x14ac:dyDescent="0.2">
      <c r="AD2070" s="31"/>
      <c r="AE2070" s="32"/>
    </row>
    <row r="2071" spans="30:31" x14ac:dyDescent="0.2">
      <c r="AD2071" s="31"/>
      <c r="AE2071" s="32"/>
    </row>
    <row r="2072" spans="30:31" x14ac:dyDescent="0.2">
      <c r="AD2072" s="31"/>
      <c r="AE2072" s="32"/>
    </row>
    <row r="2073" spans="30:31" x14ac:dyDescent="0.2">
      <c r="AD2073" s="31"/>
      <c r="AE2073" s="32"/>
    </row>
    <row r="2074" spans="30:31" x14ac:dyDescent="0.2">
      <c r="AD2074" s="31"/>
      <c r="AE2074" s="32"/>
    </row>
    <row r="2075" spans="30:31" x14ac:dyDescent="0.2">
      <c r="AD2075" s="31"/>
      <c r="AE2075" s="32"/>
    </row>
    <row r="2076" spans="30:31" x14ac:dyDescent="0.2">
      <c r="AD2076" s="31"/>
      <c r="AE2076" s="32"/>
    </row>
    <row r="2077" spans="30:31" x14ac:dyDescent="0.2">
      <c r="AD2077" s="31"/>
      <c r="AE2077" s="32"/>
    </row>
    <row r="2078" spans="30:31" x14ac:dyDescent="0.2">
      <c r="AD2078" s="31"/>
      <c r="AE2078" s="32"/>
    </row>
    <row r="2079" spans="30:31" x14ac:dyDescent="0.2">
      <c r="AD2079" s="31"/>
      <c r="AE2079" s="32"/>
    </row>
    <row r="2080" spans="30:31" x14ac:dyDescent="0.2">
      <c r="AD2080" s="31"/>
      <c r="AE2080" s="32"/>
    </row>
    <row r="2081" spans="30:31" x14ac:dyDescent="0.2">
      <c r="AD2081" s="31"/>
      <c r="AE2081" s="32"/>
    </row>
    <row r="2082" spans="30:31" x14ac:dyDescent="0.2">
      <c r="AD2082" s="31"/>
      <c r="AE2082" s="32"/>
    </row>
    <row r="2083" spans="30:31" x14ac:dyDescent="0.2">
      <c r="AD2083" s="31"/>
      <c r="AE2083" s="32"/>
    </row>
    <row r="2084" spans="30:31" x14ac:dyDescent="0.2">
      <c r="AD2084" s="31"/>
      <c r="AE2084" s="32"/>
    </row>
    <row r="2085" spans="30:31" x14ac:dyDescent="0.2">
      <c r="AD2085" s="31"/>
      <c r="AE2085" s="32"/>
    </row>
    <row r="2086" spans="30:31" x14ac:dyDescent="0.2">
      <c r="AD2086" s="31"/>
      <c r="AE2086" s="32"/>
    </row>
    <row r="2087" spans="30:31" x14ac:dyDescent="0.2">
      <c r="AD2087" s="31"/>
      <c r="AE2087" s="32"/>
    </row>
    <row r="2088" spans="30:31" x14ac:dyDescent="0.2">
      <c r="AD2088" s="31"/>
      <c r="AE2088" s="32"/>
    </row>
    <row r="2089" spans="30:31" x14ac:dyDescent="0.2">
      <c r="AD2089" s="31"/>
      <c r="AE2089" s="32"/>
    </row>
    <row r="2090" spans="30:31" x14ac:dyDescent="0.2">
      <c r="AD2090" s="31"/>
      <c r="AE2090" s="32"/>
    </row>
    <row r="2091" spans="30:31" x14ac:dyDescent="0.2">
      <c r="AD2091" s="31"/>
      <c r="AE2091" s="32"/>
    </row>
    <row r="2092" spans="30:31" x14ac:dyDescent="0.2">
      <c r="AD2092" s="31"/>
      <c r="AE2092" s="32"/>
    </row>
    <row r="2093" spans="30:31" x14ac:dyDescent="0.2">
      <c r="AD2093" s="31"/>
      <c r="AE2093" s="32"/>
    </row>
    <row r="2094" spans="30:31" x14ac:dyDescent="0.2">
      <c r="AD2094" s="31"/>
      <c r="AE2094" s="32"/>
    </row>
    <row r="2095" spans="30:31" x14ac:dyDescent="0.2">
      <c r="AD2095" s="31"/>
      <c r="AE2095" s="32"/>
    </row>
    <row r="2096" spans="30:31" x14ac:dyDescent="0.2">
      <c r="AD2096" s="31"/>
      <c r="AE2096" s="32"/>
    </row>
    <row r="2097" spans="30:31" x14ac:dyDescent="0.2">
      <c r="AD2097" s="31"/>
      <c r="AE2097" s="32"/>
    </row>
    <row r="2098" spans="30:31" x14ac:dyDescent="0.2">
      <c r="AD2098" s="31"/>
      <c r="AE2098" s="32"/>
    </row>
    <row r="2099" spans="30:31" x14ac:dyDescent="0.2">
      <c r="AD2099" s="31"/>
      <c r="AE2099" s="32"/>
    </row>
    <row r="2100" spans="30:31" x14ac:dyDescent="0.2">
      <c r="AD2100" s="31"/>
      <c r="AE2100" s="32"/>
    </row>
    <row r="2101" spans="30:31" x14ac:dyDescent="0.2">
      <c r="AD2101" s="31"/>
      <c r="AE2101" s="32"/>
    </row>
    <row r="2102" spans="30:31" x14ac:dyDescent="0.2">
      <c r="AD2102" s="31"/>
      <c r="AE2102" s="32"/>
    </row>
    <row r="2103" spans="30:31" x14ac:dyDescent="0.2">
      <c r="AD2103" s="31"/>
      <c r="AE2103" s="32"/>
    </row>
    <row r="2104" spans="30:31" x14ac:dyDescent="0.2">
      <c r="AD2104" s="31"/>
      <c r="AE2104" s="32"/>
    </row>
    <row r="2105" spans="30:31" x14ac:dyDescent="0.2">
      <c r="AD2105" s="31"/>
      <c r="AE2105" s="32"/>
    </row>
    <row r="2106" spans="30:31" x14ac:dyDescent="0.2">
      <c r="AD2106" s="31"/>
      <c r="AE2106" s="32"/>
    </row>
    <row r="2107" spans="30:31" x14ac:dyDescent="0.2">
      <c r="AD2107" s="31"/>
      <c r="AE2107" s="32"/>
    </row>
    <row r="2108" spans="30:31" x14ac:dyDescent="0.2">
      <c r="AD2108" s="31"/>
      <c r="AE2108" s="32"/>
    </row>
    <row r="2109" spans="30:31" x14ac:dyDescent="0.2">
      <c r="AD2109" s="31"/>
      <c r="AE2109" s="32"/>
    </row>
    <row r="2110" spans="30:31" x14ac:dyDescent="0.2">
      <c r="AD2110" s="31"/>
      <c r="AE2110" s="32"/>
    </row>
    <row r="2111" spans="30:31" x14ac:dyDescent="0.2">
      <c r="AD2111" s="31"/>
      <c r="AE2111" s="32"/>
    </row>
    <row r="2112" spans="30:31" x14ac:dyDescent="0.2">
      <c r="AD2112" s="31"/>
      <c r="AE2112" s="32"/>
    </row>
    <row r="2113" spans="30:31" x14ac:dyDescent="0.2">
      <c r="AD2113" s="31"/>
      <c r="AE2113" s="32"/>
    </row>
    <row r="2114" spans="30:31" x14ac:dyDescent="0.2">
      <c r="AD2114" s="31"/>
      <c r="AE2114" s="32"/>
    </row>
    <row r="2115" spans="30:31" x14ac:dyDescent="0.2">
      <c r="AD2115" s="31"/>
      <c r="AE2115" s="32"/>
    </row>
    <row r="2116" spans="30:31" x14ac:dyDescent="0.2">
      <c r="AD2116" s="31"/>
      <c r="AE2116" s="32"/>
    </row>
    <row r="2117" spans="30:31" x14ac:dyDescent="0.2">
      <c r="AD2117" s="31"/>
      <c r="AE2117" s="32"/>
    </row>
    <row r="2118" spans="30:31" x14ac:dyDescent="0.2">
      <c r="AD2118" s="31"/>
      <c r="AE2118" s="32"/>
    </row>
    <row r="2119" spans="30:31" x14ac:dyDescent="0.2">
      <c r="AD2119" s="31"/>
      <c r="AE2119" s="32"/>
    </row>
    <row r="2120" spans="30:31" x14ac:dyDescent="0.2">
      <c r="AD2120" s="31"/>
      <c r="AE2120" s="32"/>
    </row>
    <row r="2121" spans="30:31" x14ac:dyDescent="0.2">
      <c r="AD2121" s="31"/>
      <c r="AE2121" s="32"/>
    </row>
    <row r="2122" spans="30:31" x14ac:dyDescent="0.2">
      <c r="AD2122" s="31"/>
      <c r="AE2122" s="32"/>
    </row>
    <row r="2123" spans="30:31" x14ac:dyDescent="0.2">
      <c r="AD2123" s="31"/>
      <c r="AE2123" s="32"/>
    </row>
    <row r="2124" spans="30:31" x14ac:dyDescent="0.2">
      <c r="AD2124" s="31"/>
      <c r="AE2124" s="32"/>
    </row>
    <row r="2125" spans="30:31" x14ac:dyDescent="0.2">
      <c r="AD2125" s="31"/>
      <c r="AE2125" s="32"/>
    </row>
    <row r="2126" spans="30:31" x14ac:dyDescent="0.2">
      <c r="AD2126" s="31"/>
      <c r="AE2126" s="32"/>
    </row>
    <row r="2127" spans="30:31" x14ac:dyDescent="0.2">
      <c r="AD2127" s="31"/>
      <c r="AE2127" s="32"/>
    </row>
    <row r="2128" spans="30:31" x14ac:dyDescent="0.2">
      <c r="AD2128" s="31"/>
      <c r="AE2128" s="32"/>
    </row>
    <row r="2129" spans="30:31" x14ac:dyDescent="0.2">
      <c r="AD2129" s="31"/>
      <c r="AE2129" s="32"/>
    </row>
    <row r="2130" spans="30:31" x14ac:dyDescent="0.2">
      <c r="AD2130" s="31"/>
      <c r="AE2130" s="32"/>
    </row>
    <row r="2131" spans="30:31" x14ac:dyDescent="0.2">
      <c r="AD2131" s="31"/>
      <c r="AE2131" s="32"/>
    </row>
    <row r="2132" spans="30:31" x14ac:dyDescent="0.2">
      <c r="AD2132" s="31"/>
      <c r="AE2132" s="32"/>
    </row>
    <row r="2133" spans="30:31" x14ac:dyDescent="0.2">
      <c r="AD2133" s="31"/>
      <c r="AE2133" s="32"/>
    </row>
    <row r="2134" spans="30:31" x14ac:dyDescent="0.2">
      <c r="AD2134" s="31"/>
      <c r="AE2134" s="32"/>
    </row>
    <row r="2135" spans="30:31" x14ac:dyDescent="0.2">
      <c r="AD2135" s="31"/>
      <c r="AE2135" s="32"/>
    </row>
    <row r="2136" spans="30:31" x14ac:dyDescent="0.2">
      <c r="AD2136" s="31"/>
      <c r="AE2136" s="32"/>
    </row>
    <row r="2137" spans="30:31" x14ac:dyDescent="0.2">
      <c r="AD2137" s="31"/>
      <c r="AE2137" s="32"/>
    </row>
    <row r="2138" spans="30:31" x14ac:dyDescent="0.2">
      <c r="AD2138" s="31"/>
      <c r="AE2138" s="32"/>
    </row>
    <row r="2139" spans="30:31" x14ac:dyDescent="0.2">
      <c r="AD2139" s="31"/>
      <c r="AE2139" s="32"/>
    </row>
    <row r="2140" spans="30:31" x14ac:dyDescent="0.2">
      <c r="AD2140" s="31"/>
      <c r="AE2140" s="32"/>
    </row>
    <row r="2141" spans="30:31" x14ac:dyDescent="0.2">
      <c r="AD2141" s="31"/>
      <c r="AE2141" s="32"/>
    </row>
    <row r="2142" spans="30:31" x14ac:dyDescent="0.2">
      <c r="AD2142" s="31"/>
      <c r="AE2142" s="32"/>
    </row>
    <row r="2143" spans="30:31" x14ac:dyDescent="0.2">
      <c r="AD2143" s="31"/>
      <c r="AE2143" s="32"/>
    </row>
    <row r="2144" spans="30:31" x14ac:dyDescent="0.2">
      <c r="AD2144" s="31"/>
      <c r="AE2144" s="32"/>
    </row>
    <row r="2145" spans="30:31" x14ac:dyDescent="0.2">
      <c r="AD2145" s="31"/>
      <c r="AE2145" s="32"/>
    </row>
    <row r="2146" spans="30:31" x14ac:dyDescent="0.2">
      <c r="AD2146" s="31"/>
      <c r="AE2146" s="32"/>
    </row>
    <row r="2147" spans="30:31" x14ac:dyDescent="0.2">
      <c r="AD2147" s="31"/>
      <c r="AE2147" s="32"/>
    </row>
    <row r="2148" spans="30:31" x14ac:dyDescent="0.2">
      <c r="AD2148" s="31"/>
      <c r="AE2148" s="32"/>
    </row>
    <row r="2149" spans="30:31" x14ac:dyDescent="0.2">
      <c r="AD2149" s="31"/>
      <c r="AE2149" s="32"/>
    </row>
    <row r="2150" spans="30:31" x14ac:dyDescent="0.2">
      <c r="AD2150" s="31"/>
      <c r="AE2150" s="32"/>
    </row>
    <row r="2151" spans="30:31" x14ac:dyDescent="0.2">
      <c r="AD2151" s="31"/>
      <c r="AE2151" s="32"/>
    </row>
    <row r="2152" spans="30:31" x14ac:dyDescent="0.2">
      <c r="AD2152" s="31"/>
      <c r="AE2152" s="32"/>
    </row>
    <row r="2153" spans="30:31" x14ac:dyDescent="0.2">
      <c r="AD2153" s="31"/>
      <c r="AE2153" s="32"/>
    </row>
    <row r="2154" spans="30:31" x14ac:dyDescent="0.2">
      <c r="AD2154" s="31"/>
      <c r="AE2154" s="32"/>
    </row>
    <row r="2155" spans="30:31" x14ac:dyDescent="0.2">
      <c r="AD2155" s="31"/>
      <c r="AE2155" s="32"/>
    </row>
    <row r="2156" spans="30:31" x14ac:dyDescent="0.2">
      <c r="AD2156" s="31"/>
      <c r="AE2156" s="32"/>
    </row>
    <row r="2157" spans="30:31" x14ac:dyDescent="0.2">
      <c r="AD2157" s="31"/>
      <c r="AE2157" s="32"/>
    </row>
    <row r="2158" spans="30:31" x14ac:dyDescent="0.2">
      <c r="AD2158" s="31"/>
      <c r="AE2158" s="32"/>
    </row>
    <row r="2159" spans="30:31" x14ac:dyDescent="0.2">
      <c r="AD2159" s="31"/>
      <c r="AE2159" s="32"/>
    </row>
    <row r="2160" spans="30:31" x14ac:dyDescent="0.2">
      <c r="AD2160" s="31"/>
      <c r="AE2160" s="32"/>
    </row>
    <row r="2161" spans="30:31" x14ac:dyDescent="0.2">
      <c r="AD2161" s="31"/>
      <c r="AE2161" s="32"/>
    </row>
    <row r="2162" spans="30:31" x14ac:dyDescent="0.2">
      <c r="AD2162" s="31"/>
      <c r="AE2162" s="32"/>
    </row>
    <row r="2163" spans="30:31" x14ac:dyDescent="0.2">
      <c r="AD2163" s="31"/>
      <c r="AE2163" s="32"/>
    </row>
    <row r="2164" spans="30:31" x14ac:dyDescent="0.2">
      <c r="AD2164" s="31"/>
      <c r="AE2164" s="32"/>
    </row>
    <row r="2165" spans="30:31" x14ac:dyDescent="0.2">
      <c r="AD2165" s="31"/>
      <c r="AE2165" s="32"/>
    </row>
    <row r="2166" spans="30:31" x14ac:dyDescent="0.2">
      <c r="AD2166" s="31"/>
      <c r="AE2166" s="32"/>
    </row>
    <row r="2167" spans="30:31" x14ac:dyDescent="0.2">
      <c r="AD2167" s="31"/>
      <c r="AE2167" s="32"/>
    </row>
    <row r="2168" spans="30:31" x14ac:dyDescent="0.2">
      <c r="AD2168" s="31"/>
      <c r="AE2168" s="32"/>
    </row>
    <row r="2169" spans="30:31" x14ac:dyDescent="0.2">
      <c r="AD2169" s="31"/>
      <c r="AE2169" s="32"/>
    </row>
    <row r="2170" spans="30:31" x14ac:dyDescent="0.2">
      <c r="AD2170" s="31"/>
      <c r="AE2170" s="32"/>
    </row>
    <row r="2171" spans="30:31" x14ac:dyDescent="0.2">
      <c r="AD2171" s="31"/>
      <c r="AE2171" s="32"/>
    </row>
    <row r="2172" spans="30:31" x14ac:dyDescent="0.2">
      <c r="AD2172" s="31"/>
      <c r="AE2172" s="32"/>
    </row>
    <row r="2173" spans="30:31" x14ac:dyDescent="0.2">
      <c r="AD2173" s="31"/>
      <c r="AE2173" s="32"/>
    </row>
    <row r="2174" spans="30:31" x14ac:dyDescent="0.2">
      <c r="AD2174" s="31"/>
      <c r="AE2174" s="32"/>
    </row>
    <row r="2175" spans="30:31" x14ac:dyDescent="0.2">
      <c r="AD2175" s="31"/>
      <c r="AE2175" s="32"/>
    </row>
    <row r="2176" spans="30:31" x14ac:dyDescent="0.2">
      <c r="AD2176" s="31"/>
      <c r="AE2176" s="32"/>
    </row>
    <row r="2177" spans="30:31" x14ac:dyDescent="0.2">
      <c r="AD2177" s="31"/>
      <c r="AE2177" s="32"/>
    </row>
    <row r="2178" spans="30:31" x14ac:dyDescent="0.2">
      <c r="AD2178" s="31"/>
      <c r="AE2178" s="32"/>
    </row>
    <row r="2179" spans="30:31" x14ac:dyDescent="0.2">
      <c r="AD2179" s="31"/>
      <c r="AE2179" s="32"/>
    </row>
    <row r="2180" spans="30:31" x14ac:dyDescent="0.2">
      <c r="AD2180" s="31"/>
      <c r="AE2180" s="32"/>
    </row>
    <row r="2181" spans="30:31" x14ac:dyDescent="0.2">
      <c r="AD2181" s="31"/>
      <c r="AE2181" s="32"/>
    </row>
    <row r="2182" spans="30:31" x14ac:dyDescent="0.2">
      <c r="AD2182" s="31"/>
      <c r="AE2182" s="32"/>
    </row>
    <row r="2183" spans="30:31" x14ac:dyDescent="0.2">
      <c r="AD2183" s="31"/>
      <c r="AE2183" s="32"/>
    </row>
    <row r="2184" spans="30:31" x14ac:dyDescent="0.2">
      <c r="AD2184" s="31"/>
      <c r="AE2184" s="32"/>
    </row>
    <row r="2185" spans="30:31" x14ac:dyDescent="0.2">
      <c r="AD2185" s="31"/>
      <c r="AE2185" s="32"/>
    </row>
    <row r="2186" spans="30:31" x14ac:dyDescent="0.2">
      <c r="AD2186" s="31"/>
      <c r="AE2186" s="32"/>
    </row>
    <row r="2187" spans="30:31" x14ac:dyDescent="0.2">
      <c r="AD2187" s="31"/>
      <c r="AE2187" s="32"/>
    </row>
    <row r="2188" spans="30:31" x14ac:dyDescent="0.2">
      <c r="AD2188" s="31"/>
      <c r="AE2188" s="32"/>
    </row>
    <row r="2189" spans="30:31" x14ac:dyDescent="0.2">
      <c r="AD2189" s="31"/>
      <c r="AE2189" s="32"/>
    </row>
    <row r="2190" spans="30:31" x14ac:dyDescent="0.2">
      <c r="AD2190" s="31"/>
      <c r="AE2190" s="32"/>
    </row>
    <row r="2191" spans="30:31" x14ac:dyDescent="0.2">
      <c r="AD2191" s="31"/>
      <c r="AE2191" s="32"/>
    </row>
    <row r="2192" spans="30:31" x14ac:dyDescent="0.2">
      <c r="AD2192" s="31"/>
      <c r="AE2192" s="32"/>
    </row>
    <row r="2193" spans="30:31" x14ac:dyDescent="0.2">
      <c r="AD2193" s="31"/>
      <c r="AE2193" s="32"/>
    </row>
    <row r="2194" spans="30:31" x14ac:dyDescent="0.2">
      <c r="AD2194" s="31"/>
      <c r="AE2194" s="32"/>
    </row>
    <row r="2195" spans="30:31" x14ac:dyDescent="0.2">
      <c r="AD2195" s="31"/>
      <c r="AE2195" s="32"/>
    </row>
    <row r="2196" spans="30:31" x14ac:dyDescent="0.2">
      <c r="AD2196" s="31"/>
      <c r="AE2196" s="32"/>
    </row>
    <row r="2197" spans="30:31" x14ac:dyDescent="0.2">
      <c r="AD2197" s="31"/>
      <c r="AE2197" s="32"/>
    </row>
    <row r="2198" spans="30:31" x14ac:dyDescent="0.2">
      <c r="AD2198" s="31"/>
      <c r="AE2198" s="32"/>
    </row>
    <row r="2199" spans="30:31" x14ac:dyDescent="0.2">
      <c r="AD2199" s="31"/>
      <c r="AE2199" s="32"/>
    </row>
    <row r="2200" spans="30:31" x14ac:dyDescent="0.2">
      <c r="AD2200" s="31"/>
      <c r="AE2200" s="32"/>
    </row>
    <row r="2201" spans="30:31" x14ac:dyDescent="0.2">
      <c r="AD2201" s="31"/>
      <c r="AE2201" s="32"/>
    </row>
    <row r="2202" spans="30:31" x14ac:dyDescent="0.2">
      <c r="AD2202" s="31"/>
      <c r="AE2202" s="32"/>
    </row>
    <row r="2203" spans="30:31" x14ac:dyDescent="0.2">
      <c r="AD2203" s="31"/>
      <c r="AE2203" s="32"/>
    </row>
    <row r="2204" spans="30:31" x14ac:dyDescent="0.2">
      <c r="AD2204" s="31"/>
      <c r="AE2204" s="32"/>
    </row>
    <row r="2205" spans="30:31" x14ac:dyDescent="0.2">
      <c r="AD2205" s="31"/>
      <c r="AE2205" s="32"/>
    </row>
    <row r="2206" spans="30:31" x14ac:dyDescent="0.2">
      <c r="AD2206" s="31"/>
      <c r="AE2206" s="32"/>
    </row>
    <row r="2207" spans="30:31" x14ac:dyDescent="0.2">
      <c r="AD2207" s="31"/>
      <c r="AE2207" s="32"/>
    </row>
    <row r="2208" spans="30:31" x14ac:dyDescent="0.2">
      <c r="AD2208" s="31"/>
      <c r="AE2208" s="32"/>
    </row>
    <row r="2209" spans="30:31" x14ac:dyDescent="0.2">
      <c r="AD2209" s="31"/>
      <c r="AE2209" s="32"/>
    </row>
    <row r="2210" spans="30:31" x14ac:dyDescent="0.2">
      <c r="AD2210" s="31"/>
      <c r="AE2210" s="32"/>
    </row>
    <row r="2211" spans="30:31" x14ac:dyDescent="0.2">
      <c r="AD2211" s="31"/>
      <c r="AE2211" s="32"/>
    </row>
    <row r="2212" spans="30:31" x14ac:dyDescent="0.2">
      <c r="AD2212" s="31"/>
      <c r="AE2212" s="32"/>
    </row>
    <row r="2213" spans="30:31" x14ac:dyDescent="0.2">
      <c r="AD2213" s="31"/>
      <c r="AE2213" s="32"/>
    </row>
    <row r="2214" spans="30:31" x14ac:dyDescent="0.2">
      <c r="AD2214" s="31"/>
      <c r="AE2214" s="32"/>
    </row>
    <row r="2215" spans="30:31" x14ac:dyDescent="0.2">
      <c r="AD2215" s="31"/>
      <c r="AE2215" s="32"/>
    </row>
    <row r="2216" spans="30:31" x14ac:dyDescent="0.2">
      <c r="AD2216" s="31"/>
      <c r="AE2216" s="32"/>
    </row>
    <row r="2217" spans="30:31" x14ac:dyDescent="0.2">
      <c r="AD2217" s="31"/>
      <c r="AE2217" s="32"/>
    </row>
    <row r="2218" spans="30:31" x14ac:dyDescent="0.2">
      <c r="AD2218" s="31"/>
      <c r="AE2218" s="32"/>
    </row>
    <row r="2219" spans="30:31" x14ac:dyDescent="0.2">
      <c r="AD2219" s="31"/>
      <c r="AE2219" s="32"/>
    </row>
    <row r="2220" spans="30:31" x14ac:dyDescent="0.2">
      <c r="AD2220" s="31"/>
      <c r="AE2220" s="32"/>
    </row>
    <row r="2221" spans="30:31" x14ac:dyDescent="0.2">
      <c r="AD2221" s="31"/>
      <c r="AE2221" s="32"/>
    </row>
    <row r="2222" spans="30:31" x14ac:dyDescent="0.2">
      <c r="AD2222" s="31"/>
      <c r="AE2222" s="32"/>
    </row>
    <row r="2223" spans="30:31" x14ac:dyDescent="0.2">
      <c r="AD2223" s="31"/>
      <c r="AE2223" s="32"/>
    </row>
    <row r="2224" spans="30:31" x14ac:dyDescent="0.2">
      <c r="AD2224" s="31"/>
      <c r="AE2224" s="32"/>
    </row>
    <row r="2225" spans="30:31" x14ac:dyDescent="0.2">
      <c r="AD2225" s="31"/>
      <c r="AE2225" s="32"/>
    </row>
    <row r="2226" spans="30:31" x14ac:dyDescent="0.2">
      <c r="AD2226" s="31"/>
      <c r="AE2226" s="32"/>
    </row>
    <row r="2227" spans="30:31" x14ac:dyDescent="0.2">
      <c r="AD2227" s="31"/>
      <c r="AE2227" s="32"/>
    </row>
    <row r="2228" spans="30:31" x14ac:dyDescent="0.2">
      <c r="AD2228" s="31"/>
      <c r="AE2228" s="32"/>
    </row>
    <row r="2229" spans="30:31" x14ac:dyDescent="0.2">
      <c r="AD2229" s="31"/>
      <c r="AE2229" s="32"/>
    </row>
    <row r="2230" spans="30:31" x14ac:dyDescent="0.2">
      <c r="AD2230" s="31"/>
      <c r="AE2230" s="32"/>
    </row>
    <row r="2231" spans="30:31" x14ac:dyDescent="0.2">
      <c r="AD2231" s="31"/>
      <c r="AE2231" s="32"/>
    </row>
    <row r="2232" spans="30:31" x14ac:dyDescent="0.2">
      <c r="AD2232" s="31"/>
      <c r="AE2232" s="32"/>
    </row>
    <row r="2233" spans="30:31" x14ac:dyDescent="0.2">
      <c r="AD2233" s="31"/>
      <c r="AE2233" s="32"/>
    </row>
    <row r="2234" spans="30:31" x14ac:dyDescent="0.2">
      <c r="AD2234" s="31"/>
      <c r="AE2234" s="32"/>
    </row>
    <row r="2235" spans="30:31" x14ac:dyDescent="0.2">
      <c r="AD2235" s="31"/>
      <c r="AE2235" s="32"/>
    </row>
    <row r="2236" spans="30:31" x14ac:dyDescent="0.2">
      <c r="AD2236" s="31"/>
      <c r="AE2236" s="32"/>
    </row>
    <row r="2237" spans="30:31" x14ac:dyDescent="0.2">
      <c r="AD2237" s="31"/>
      <c r="AE2237" s="32"/>
    </row>
    <row r="2238" spans="30:31" x14ac:dyDescent="0.2">
      <c r="AD2238" s="31"/>
      <c r="AE2238" s="32"/>
    </row>
    <row r="2239" spans="30:31" x14ac:dyDescent="0.2">
      <c r="AD2239" s="31"/>
      <c r="AE2239" s="32"/>
    </row>
    <row r="2240" spans="30:31" x14ac:dyDescent="0.2">
      <c r="AD2240" s="31"/>
      <c r="AE2240" s="32"/>
    </row>
    <row r="2241" spans="30:31" x14ac:dyDescent="0.2">
      <c r="AD2241" s="31"/>
      <c r="AE2241" s="32"/>
    </row>
    <row r="2242" spans="30:31" x14ac:dyDescent="0.2">
      <c r="AD2242" s="31"/>
      <c r="AE2242" s="32"/>
    </row>
    <row r="2243" spans="30:31" x14ac:dyDescent="0.2">
      <c r="AD2243" s="31"/>
      <c r="AE2243" s="32"/>
    </row>
    <row r="2244" spans="30:31" x14ac:dyDescent="0.2">
      <c r="AD2244" s="31"/>
      <c r="AE2244" s="32"/>
    </row>
    <row r="2245" spans="30:31" x14ac:dyDescent="0.2">
      <c r="AD2245" s="31"/>
      <c r="AE2245" s="32"/>
    </row>
    <row r="2246" spans="30:31" x14ac:dyDescent="0.2">
      <c r="AD2246" s="31"/>
      <c r="AE2246" s="32"/>
    </row>
    <row r="2247" spans="30:31" x14ac:dyDescent="0.2">
      <c r="AD2247" s="31"/>
      <c r="AE2247" s="32"/>
    </row>
    <row r="2248" spans="30:31" x14ac:dyDescent="0.2">
      <c r="AD2248" s="31"/>
      <c r="AE2248" s="32"/>
    </row>
    <row r="2249" spans="30:31" x14ac:dyDescent="0.2">
      <c r="AD2249" s="31"/>
      <c r="AE2249" s="32"/>
    </row>
    <row r="2250" spans="30:31" x14ac:dyDescent="0.2">
      <c r="AD2250" s="31"/>
      <c r="AE2250" s="32"/>
    </row>
    <row r="2251" spans="30:31" x14ac:dyDescent="0.2">
      <c r="AD2251" s="31"/>
      <c r="AE2251" s="32"/>
    </row>
    <row r="2252" spans="30:31" x14ac:dyDescent="0.2">
      <c r="AD2252" s="31"/>
      <c r="AE2252" s="32"/>
    </row>
    <row r="2253" spans="30:31" x14ac:dyDescent="0.2">
      <c r="AD2253" s="31"/>
      <c r="AE2253" s="32"/>
    </row>
    <row r="2254" spans="30:31" x14ac:dyDescent="0.2">
      <c r="AD2254" s="31"/>
      <c r="AE2254" s="32"/>
    </row>
    <row r="2255" spans="30:31" x14ac:dyDescent="0.2">
      <c r="AD2255" s="31"/>
      <c r="AE2255" s="32"/>
    </row>
    <row r="2256" spans="30:31" x14ac:dyDescent="0.2">
      <c r="AD2256" s="31"/>
      <c r="AE2256" s="32"/>
    </row>
    <row r="2257" spans="30:31" x14ac:dyDescent="0.2">
      <c r="AD2257" s="31"/>
      <c r="AE2257" s="32"/>
    </row>
    <row r="2258" spans="30:31" x14ac:dyDescent="0.2">
      <c r="AD2258" s="31"/>
      <c r="AE2258" s="32"/>
    </row>
    <row r="2259" spans="30:31" x14ac:dyDescent="0.2">
      <c r="AD2259" s="31"/>
      <c r="AE2259" s="32"/>
    </row>
    <row r="2260" spans="30:31" x14ac:dyDescent="0.2">
      <c r="AD2260" s="31"/>
      <c r="AE2260" s="32"/>
    </row>
    <row r="2261" spans="30:31" x14ac:dyDescent="0.2">
      <c r="AD2261" s="31"/>
      <c r="AE2261" s="32"/>
    </row>
    <row r="2262" spans="30:31" x14ac:dyDescent="0.2">
      <c r="AD2262" s="31"/>
      <c r="AE2262" s="32"/>
    </row>
    <row r="2263" spans="30:31" x14ac:dyDescent="0.2">
      <c r="AD2263" s="31"/>
      <c r="AE2263" s="32"/>
    </row>
    <row r="2264" spans="30:31" x14ac:dyDescent="0.2">
      <c r="AD2264" s="31"/>
      <c r="AE2264" s="32"/>
    </row>
    <row r="2265" spans="30:31" x14ac:dyDescent="0.2">
      <c r="AD2265" s="31"/>
      <c r="AE2265" s="32"/>
    </row>
    <row r="2266" spans="30:31" x14ac:dyDescent="0.2">
      <c r="AD2266" s="31"/>
      <c r="AE2266" s="32"/>
    </row>
    <row r="2267" spans="30:31" x14ac:dyDescent="0.2">
      <c r="AD2267" s="31"/>
      <c r="AE2267" s="32"/>
    </row>
    <row r="2268" spans="30:31" x14ac:dyDescent="0.2">
      <c r="AD2268" s="31"/>
      <c r="AE2268" s="32"/>
    </row>
    <row r="2269" spans="30:31" x14ac:dyDescent="0.2">
      <c r="AD2269" s="31"/>
      <c r="AE2269" s="32"/>
    </row>
    <row r="2270" spans="30:31" x14ac:dyDescent="0.2">
      <c r="AD2270" s="31"/>
      <c r="AE2270" s="32"/>
    </row>
    <row r="2271" spans="30:31" x14ac:dyDescent="0.2">
      <c r="AD2271" s="31"/>
      <c r="AE2271" s="32"/>
    </row>
    <row r="2272" spans="30:31" x14ac:dyDescent="0.2">
      <c r="AD2272" s="31"/>
      <c r="AE2272" s="32"/>
    </row>
    <row r="2273" spans="30:31" x14ac:dyDescent="0.2">
      <c r="AD2273" s="31"/>
      <c r="AE2273" s="32"/>
    </row>
    <row r="2274" spans="30:31" x14ac:dyDescent="0.2">
      <c r="AD2274" s="31"/>
      <c r="AE2274" s="32"/>
    </row>
    <row r="2275" spans="30:31" x14ac:dyDescent="0.2">
      <c r="AD2275" s="31"/>
      <c r="AE2275" s="32"/>
    </row>
    <row r="2276" spans="30:31" x14ac:dyDescent="0.2">
      <c r="AD2276" s="31"/>
      <c r="AE2276" s="32"/>
    </row>
    <row r="2277" spans="30:31" x14ac:dyDescent="0.2">
      <c r="AD2277" s="31"/>
      <c r="AE2277" s="32"/>
    </row>
    <row r="2278" spans="30:31" x14ac:dyDescent="0.2">
      <c r="AD2278" s="31"/>
      <c r="AE2278" s="32"/>
    </row>
    <row r="2279" spans="30:31" x14ac:dyDescent="0.2">
      <c r="AD2279" s="31"/>
      <c r="AE2279" s="32"/>
    </row>
    <row r="2280" spans="30:31" x14ac:dyDescent="0.2">
      <c r="AD2280" s="31"/>
      <c r="AE2280" s="32"/>
    </row>
    <row r="2281" spans="30:31" x14ac:dyDescent="0.2">
      <c r="AD2281" s="31"/>
      <c r="AE2281" s="32"/>
    </row>
    <row r="2282" spans="30:31" x14ac:dyDescent="0.2">
      <c r="AD2282" s="31"/>
      <c r="AE2282" s="32"/>
    </row>
    <row r="2283" spans="30:31" x14ac:dyDescent="0.2">
      <c r="AD2283" s="31"/>
      <c r="AE2283" s="32"/>
    </row>
    <row r="2284" spans="30:31" x14ac:dyDescent="0.2">
      <c r="AD2284" s="31"/>
      <c r="AE2284" s="32"/>
    </row>
    <row r="2285" spans="30:31" x14ac:dyDescent="0.2">
      <c r="AD2285" s="31"/>
      <c r="AE2285" s="32"/>
    </row>
    <row r="2286" spans="30:31" x14ac:dyDescent="0.2">
      <c r="AD2286" s="31"/>
      <c r="AE2286" s="32"/>
    </row>
    <row r="2287" spans="30:31" x14ac:dyDescent="0.2">
      <c r="AD2287" s="31"/>
      <c r="AE2287" s="32"/>
    </row>
    <row r="2288" spans="30:31" x14ac:dyDescent="0.2">
      <c r="AD2288" s="31"/>
      <c r="AE2288" s="32"/>
    </row>
    <row r="2289" spans="30:31" x14ac:dyDescent="0.2">
      <c r="AD2289" s="31"/>
      <c r="AE2289" s="32"/>
    </row>
    <row r="2290" spans="30:31" x14ac:dyDescent="0.2">
      <c r="AD2290" s="31"/>
      <c r="AE2290" s="32"/>
    </row>
    <row r="2291" spans="30:31" x14ac:dyDescent="0.2">
      <c r="AD2291" s="31"/>
      <c r="AE2291" s="32"/>
    </row>
    <row r="2292" spans="30:31" x14ac:dyDescent="0.2">
      <c r="AD2292" s="31"/>
      <c r="AE2292" s="32"/>
    </row>
    <row r="2293" spans="30:31" x14ac:dyDescent="0.2">
      <c r="AD2293" s="31"/>
      <c r="AE2293" s="32"/>
    </row>
    <row r="2294" spans="30:31" x14ac:dyDescent="0.2">
      <c r="AD2294" s="31"/>
      <c r="AE2294" s="32"/>
    </row>
    <row r="2295" spans="30:31" x14ac:dyDescent="0.2">
      <c r="AD2295" s="31"/>
      <c r="AE2295" s="32"/>
    </row>
    <row r="2296" spans="30:31" x14ac:dyDescent="0.2">
      <c r="AD2296" s="31"/>
      <c r="AE2296" s="32"/>
    </row>
    <row r="2297" spans="30:31" x14ac:dyDescent="0.2">
      <c r="AD2297" s="31"/>
      <c r="AE2297" s="32"/>
    </row>
    <row r="2298" spans="30:31" x14ac:dyDescent="0.2">
      <c r="AD2298" s="31"/>
      <c r="AE2298" s="32"/>
    </row>
    <row r="2299" spans="30:31" x14ac:dyDescent="0.2">
      <c r="AD2299" s="31"/>
      <c r="AE2299" s="32"/>
    </row>
    <row r="2300" spans="30:31" x14ac:dyDescent="0.2">
      <c r="AD2300" s="31"/>
      <c r="AE2300" s="32"/>
    </row>
    <row r="2301" spans="30:31" x14ac:dyDescent="0.2">
      <c r="AD2301" s="31"/>
      <c r="AE2301" s="32"/>
    </row>
    <row r="2302" spans="30:31" x14ac:dyDescent="0.2">
      <c r="AD2302" s="31"/>
      <c r="AE2302" s="32"/>
    </row>
    <row r="2303" spans="30:31" x14ac:dyDescent="0.2">
      <c r="AD2303" s="31"/>
      <c r="AE2303" s="32"/>
    </row>
    <row r="2304" spans="30:31" x14ac:dyDescent="0.2">
      <c r="AD2304" s="31"/>
      <c r="AE2304" s="32"/>
    </row>
    <row r="2305" spans="30:31" x14ac:dyDescent="0.2">
      <c r="AD2305" s="31"/>
      <c r="AE2305" s="32"/>
    </row>
    <row r="2306" spans="30:31" x14ac:dyDescent="0.2">
      <c r="AD2306" s="31"/>
      <c r="AE2306" s="32"/>
    </row>
    <row r="2307" spans="30:31" x14ac:dyDescent="0.2">
      <c r="AD2307" s="31"/>
      <c r="AE2307" s="32"/>
    </row>
    <row r="2308" spans="30:31" x14ac:dyDescent="0.2">
      <c r="AD2308" s="31"/>
      <c r="AE2308" s="32"/>
    </row>
    <row r="2309" spans="30:31" x14ac:dyDescent="0.2">
      <c r="AD2309" s="31"/>
      <c r="AE2309" s="32"/>
    </row>
    <row r="2310" spans="30:31" x14ac:dyDescent="0.2">
      <c r="AD2310" s="31"/>
      <c r="AE2310" s="32"/>
    </row>
    <row r="2311" spans="30:31" x14ac:dyDescent="0.2">
      <c r="AD2311" s="31"/>
      <c r="AE2311" s="32"/>
    </row>
    <row r="2312" spans="30:31" x14ac:dyDescent="0.2">
      <c r="AD2312" s="31"/>
      <c r="AE2312" s="32"/>
    </row>
    <row r="2313" spans="30:31" x14ac:dyDescent="0.2">
      <c r="AD2313" s="31"/>
      <c r="AE2313" s="32"/>
    </row>
    <row r="2314" spans="30:31" x14ac:dyDescent="0.2">
      <c r="AD2314" s="31"/>
      <c r="AE2314" s="32"/>
    </row>
    <row r="2315" spans="30:31" x14ac:dyDescent="0.2">
      <c r="AD2315" s="31"/>
      <c r="AE2315" s="32"/>
    </row>
    <row r="2316" spans="30:31" x14ac:dyDescent="0.2">
      <c r="AD2316" s="31"/>
      <c r="AE2316" s="32"/>
    </row>
    <row r="2317" spans="30:31" x14ac:dyDescent="0.2">
      <c r="AD2317" s="31"/>
      <c r="AE2317" s="32"/>
    </row>
    <row r="2318" spans="30:31" x14ac:dyDescent="0.2">
      <c r="AD2318" s="31"/>
      <c r="AE2318" s="32"/>
    </row>
    <row r="2319" spans="30:31" x14ac:dyDescent="0.2">
      <c r="AD2319" s="31"/>
      <c r="AE2319" s="32"/>
    </row>
    <row r="2320" spans="30:31" x14ac:dyDescent="0.2">
      <c r="AD2320" s="31"/>
      <c r="AE2320" s="32"/>
    </row>
    <row r="2321" spans="30:31" x14ac:dyDescent="0.2">
      <c r="AD2321" s="31"/>
      <c r="AE2321" s="32"/>
    </row>
    <row r="2322" spans="30:31" x14ac:dyDescent="0.2">
      <c r="AD2322" s="31"/>
      <c r="AE2322" s="32"/>
    </row>
    <row r="2323" spans="30:31" x14ac:dyDescent="0.2">
      <c r="AD2323" s="31"/>
      <c r="AE2323" s="32"/>
    </row>
    <row r="2324" spans="30:31" x14ac:dyDescent="0.2">
      <c r="AD2324" s="31"/>
      <c r="AE2324" s="32"/>
    </row>
    <row r="2325" spans="30:31" x14ac:dyDescent="0.2">
      <c r="AD2325" s="31"/>
      <c r="AE2325" s="32"/>
    </row>
    <row r="2326" spans="30:31" x14ac:dyDescent="0.2">
      <c r="AD2326" s="31"/>
      <c r="AE2326" s="32"/>
    </row>
    <row r="2327" spans="30:31" x14ac:dyDescent="0.2">
      <c r="AD2327" s="31"/>
      <c r="AE2327" s="32"/>
    </row>
    <row r="2328" spans="30:31" x14ac:dyDescent="0.2">
      <c r="AD2328" s="31"/>
      <c r="AE2328" s="32"/>
    </row>
    <row r="2329" spans="30:31" x14ac:dyDescent="0.2">
      <c r="AD2329" s="31"/>
      <c r="AE2329" s="32"/>
    </row>
    <row r="2330" spans="30:31" x14ac:dyDescent="0.2">
      <c r="AD2330" s="31"/>
      <c r="AE2330" s="32"/>
    </row>
    <row r="2331" spans="30:31" x14ac:dyDescent="0.2">
      <c r="AD2331" s="31"/>
      <c r="AE2331" s="32"/>
    </row>
    <row r="2332" spans="30:31" x14ac:dyDescent="0.2">
      <c r="AD2332" s="31"/>
      <c r="AE2332" s="32"/>
    </row>
    <row r="2333" spans="30:31" x14ac:dyDescent="0.2">
      <c r="AD2333" s="31"/>
      <c r="AE2333" s="32"/>
    </row>
    <row r="2334" spans="30:31" x14ac:dyDescent="0.2">
      <c r="AD2334" s="31"/>
      <c r="AE2334" s="32"/>
    </row>
    <row r="2335" spans="30:31" x14ac:dyDescent="0.2">
      <c r="AD2335" s="31"/>
      <c r="AE2335" s="32"/>
    </row>
    <row r="2336" spans="30:31" x14ac:dyDescent="0.2">
      <c r="AD2336" s="31"/>
      <c r="AE2336" s="32"/>
    </row>
    <row r="2337" spans="30:31" x14ac:dyDescent="0.2">
      <c r="AD2337" s="31"/>
      <c r="AE2337" s="32"/>
    </row>
    <row r="2338" spans="30:31" x14ac:dyDescent="0.2">
      <c r="AD2338" s="31"/>
      <c r="AE2338" s="32"/>
    </row>
    <row r="2339" spans="30:31" x14ac:dyDescent="0.2">
      <c r="AD2339" s="31"/>
      <c r="AE2339" s="32"/>
    </row>
    <row r="2340" spans="30:31" x14ac:dyDescent="0.2">
      <c r="AD2340" s="31"/>
      <c r="AE2340" s="32"/>
    </row>
    <row r="2341" spans="30:31" x14ac:dyDescent="0.2">
      <c r="AD2341" s="31"/>
      <c r="AE2341" s="32"/>
    </row>
    <row r="2342" spans="30:31" x14ac:dyDescent="0.2">
      <c r="AD2342" s="31"/>
      <c r="AE2342" s="32"/>
    </row>
    <row r="2343" spans="30:31" x14ac:dyDescent="0.2">
      <c r="AD2343" s="31"/>
      <c r="AE2343" s="32"/>
    </row>
    <row r="2344" spans="30:31" x14ac:dyDescent="0.2">
      <c r="AD2344" s="31"/>
      <c r="AE2344" s="32"/>
    </row>
    <row r="2345" spans="30:31" x14ac:dyDescent="0.2">
      <c r="AD2345" s="31"/>
      <c r="AE2345" s="32"/>
    </row>
    <row r="2346" spans="30:31" x14ac:dyDescent="0.2">
      <c r="AD2346" s="31"/>
      <c r="AE2346" s="32"/>
    </row>
    <row r="2347" spans="30:31" x14ac:dyDescent="0.2">
      <c r="AD2347" s="31"/>
      <c r="AE2347" s="32"/>
    </row>
    <row r="2348" spans="30:31" x14ac:dyDescent="0.2">
      <c r="AD2348" s="31"/>
      <c r="AE2348" s="32"/>
    </row>
    <row r="2349" spans="30:31" x14ac:dyDescent="0.2">
      <c r="AD2349" s="31"/>
      <c r="AE2349" s="32"/>
    </row>
    <row r="2350" spans="30:31" x14ac:dyDescent="0.2">
      <c r="AD2350" s="31"/>
      <c r="AE2350" s="32"/>
    </row>
    <row r="2351" spans="30:31" x14ac:dyDescent="0.2">
      <c r="AD2351" s="31"/>
      <c r="AE2351" s="32"/>
    </row>
    <row r="2352" spans="30:31" x14ac:dyDescent="0.2">
      <c r="AD2352" s="31"/>
      <c r="AE2352" s="32"/>
    </row>
    <row r="2353" spans="30:31" x14ac:dyDescent="0.2">
      <c r="AD2353" s="31"/>
      <c r="AE2353" s="32"/>
    </row>
    <row r="2354" spans="30:31" x14ac:dyDescent="0.2">
      <c r="AD2354" s="31"/>
      <c r="AE2354" s="32"/>
    </row>
    <row r="2355" spans="30:31" x14ac:dyDescent="0.2">
      <c r="AD2355" s="31"/>
      <c r="AE2355" s="32"/>
    </row>
    <row r="2356" spans="30:31" x14ac:dyDescent="0.2">
      <c r="AD2356" s="31"/>
      <c r="AE2356" s="32"/>
    </row>
    <row r="2357" spans="30:31" x14ac:dyDescent="0.2">
      <c r="AD2357" s="31"/>
      <c r="AE2357" s="32"/>
    </row>
    <row r="2358" spans="30:31" x14ac:dyDescent="0.2">
      <c r="AD2358" s="31"/>
      <c r="AE2358" s="32"/>
    </row>
    <row r="2359" spans="30:31" x14ac:dyDescent="0.2">
      <c r="AD2359" s="31"/>
      <c r="AE2359" s="32"/>
    </row>
    <row r="2360" spans="30:31" x14ac:dyDescent="0.2">
      <c r="AD2360" s="31"/>
      <c r="AE2360" s="32"/>
    </row>
    <row r="2361" spans="30:31" x14ac:dyDescent="0.2">
      <c r="AD2361" s="31"/>
      <c r="AE2361" s="32"/>
    </row>
    <row r="2362" spans="30:31" x14ac:dyDescent="0.2">
      <c r="AD2362" s="31"/>
      <c r="AE2362" s="32"/>
    </row>
    <row r="2363" spans="30:31" x14ac:dyDescent="0.2">
      <c r="AD2363" s="31"/>
      <c r="AE2363" s="32"/>
    </row>
    <row r="2364" spans="30:31" x14ac:dyDescent="0.2">
      <c r="AD2364" s="31"/>
      <c r="AE2364" s="32"/>
    </row>
    <row r="2365" spans="30:31" x14ac:dyDescent="0.2">
      <c r="AD2365" s="31"/>
      <c r="AE2365" s="32"/>
    </row>
    <row r="2366" spans="30:31" x14ac:dyDescent="0.2">
      <c r="AD2366" s="31"/>
      <c r="AE2366" s="32"/>
    </row>
    <row r="2367" spans="30:31" x14ac:dyDescent="0.2">
      <c r="AD2367" s="31"/>
      <c r="AE2367" s="32"/>
    </row>
    <row r="2368" spans="30:31" x14ac:dyDescent="0.2">
      <c r="AD2368" s="31"/>
      <c r="AE2368" s="32"/>
    </row>
    <row r="2369" spans="30:31" x14ac:dyDescent="0.2">
      <c r="AD2369" s="31"/>
      <c r="AE2369" s="32"/>
    </row>
    <row r="2370" spans="30:31" x14ac:dyDescent="0.2">
      <c r="AD2370" s="31"/>
      <c r="AE2370" s="32"/>
    </row>
    <row r="2371" spans="30:31" x14ac:dyDescent="0.2">
      <c r="AD2371" s="31"/>
      <c r="AE2371" s="32"/>
    </row>
    <row r="2372" spans="30:31" x14ac:dyDescent="0.2">
      <c r="AD2372" s="31"/>
      <c r="AE2372" s="32"/>
    </row>
    <row r="2373" spans="30:31" x14ac:dyDescent="0.2">
      <c r="AD2373" s="31"/>
      <c r="AE2373" s="32"/>
    </row>
    <row r="2374" spans="30:31" x14ac:dyDescent="0.2">
      <c r="AD2374" s="31"/>
      <c r="AE2374" s="32"/>
    </row>
    <row r="2375" spans="30:31" x14ac:dyDescent="0.2">
      <c r="AD2375" s="31"/>
      <c r="AE2375" s="32"/>
    </row>
    <row r="2376" spans="30:31" x14ac:dyDescent="0.2">
      <c r="AD2376" s="31"/>
      <c r="AE2376" s="32"/>
    </row>
    <row r="2377" spans="30:31" x14ac:dyDescent="0.2">
      <c r="AD2377" s="31"/>
      <c r="AE2377" s="32"/>
    </row>
    <row r="2378" spans="30:31" x14ac:dyDescent="0.2">
      <c r="AD2378" s="31"/>
      <c r="AE2378" s="32"/>
    </row>
    <row r="2379" spans="30:31" x14ac:dyDescent="0.2">
      <c r="AD2379" s="31"/>
      <c r="AE2379" s="32"/>
    </row>
    <row r="2380" spans="30:31" x14ac:dyDescent="0.2">
      <c r="AD2380" s="31"/>
      <c r="AE2380" s="32"/>
    </row>
    <row r="2381" spans="30:31" x14ac:dyDescent="0.2">
      <c r="AD2381" s="31"/>
      <c r="AE2381" s="32"/>
    </row>
    <row r="2382" spans="30:31" x14ac:dyDescent="0.2">
      <c r="AD2382" s="31"/>
      <c r="AE2382" s="32"/>
    </row>
    <row r="2383" spans="30:31" x14ac:dyDescent="0.2">
      <c r="AD2383" s="31"/>
      <c r="AE2383" s="32"/>
    </row>
    <row r="2384" spans="30:31" x14ac:dyDescent="0.2">
      <c r="AD2384" s="31"/>
      <c r="AE2384" s="32"/>
    </row>
    <row r="2385" spans="30:31" x14ac:dyDescent="0.2">
      <c r="AD2385" s="31"/>
      <c r="AE2385" s="32"/>
    </row>
    <row r="2386" spans="30:31" x14ac:dyDescent="0.2">
      <c r="AD2386" s="31"/>
      <c r="AE2386" s="32"/>
    </row>
    <row r="2387" spans="30:31" x14ac:dyDescent="0.2">
      <c r="AD2387" s="31"/>
      <c r="AE2387" s="32"/>
    </row>
    <row r="2388" spans="30:31" x14ac:dyDescent="0.2">
      <c r="AD2388" s="31"/>
      <c r="AE2388" s="32"/>
    </row>
    <row r="2389" spans="30:31" x14ac:dyDescent="0.2">
      <c r="AD2389" s="31"/>
      <c r="AE2389" s="32"/>
    </row>
    <row r="2390" spans="30:31" x14ac:dyDescent="0.2">
      <c r="AD2390" s="31"/>
      <c r="AE2390" s="32"/>
    </row>
    <row r="2391" spans="30:31" x14ac:dyDescent="0.2">
      <c r="AD2391" s="31"/>
      <c r="AE2391" s="32"/>
    </row>
    <row r="2392" spans="30:31" x14ac:dyDescent="0.2">
      <c r="AD2392" s="31"/>
      <c r="AE2392" s="32"/>
    </row>
    <row r="2393" spans="30:31" x14ac:dyDescent="0.2">
      <c r="AD2393" s="31"/>
      <c r="AE2393" s="32"/>
    </row>
    <row r="2394" spans="30:31" x14ac:dyDescent="0.2">
      <c r="AD2394" s="31"/>
      <c r="AE2394" s="32"/>
    </row>
    <row r="2395" spans="30:31" x14ac:dyDescent="0.2">
      <c r="AD2395" s="31"/>
      <c r="AE2395" s="32"/>
    </row>
    <row r="2396" spans="30:31" x14ac:dyDescent="0.2">
      <c r="AD2396" s="31"/>
      <c r="AE2396" s="32"/>
    </row>
    <row r="2397" spans="30:31" x14ac:dyDescent="0.2">
      <c r="AD2397" s="31"/>
      <c r="AE2397" s="32"/>
    </row>
    <row r="2398" spans="30:31" x14ac:dyDescent="0.2">
      <c r="AD2398" s="31"/>
      <c r="AE2398" s="32"/>
    </row>
    <row r="2399" spans="30:31" x14ac:dyDescent="0.2">
      <c r="AD2399" s="31"/>
      <c r="AE2399" s="32"/>
    </row>
    <row r="2400" spans="30:31" x14ac:dyDescent="0.2">
      <c r="AD2400" s="31"/>
      <c r="AE2400" s="32"/>
    </row>
    <row r="2401" spans="30:31" x14ac:dyDescent="0.2">
      <c r="AD2401" s="31"/>
      <c r="AE2401" s="32"/>
    </row>
    <row r="2402" spans="30:31" x14ac:dyDescent="0.2">
      <c r="AD2402" s="31"/>
      <c r="AE2402" s="32"/>
    </row>
    <row r="2403" spans="30:31" x14ac:dyDescent="0.2">
      <c r="AD2403" s="31"/>
      <c r="AE2403" s="32"/>
    </row>
    <row r="2404" spans="30:31" x14ac:dyDescent="0.2">
      <c r="AD2404" s="31"/>
      <c r="AE2404" s="32"/>
    </row>
    <row r="2405" spans="30:31" x14ac:dyDescent="0.2">
      <c r="AD2405" s="31"/>
      <c r="AE2405" s="32"/>
    </row>
    <row r="2406" spans="30:31" x14ac:dyDescent="0.2">
      <c r="AD2406" s="31"/>
      <c r="AE2406" s="32"/>
    </row>
    <row r="2407" spans="30:31" x14ac:dyDescent="0.2">
      <c r="AD2407" s="31"/>
      <c r="AE2407" s="32"/>
    </row>
    <row r="2408" spans="30:31" x14ac:dyDescent="0.2">
      <c r="AD2408" s="31"/>
      <c r="AE2408" s="32"/>
    </row>
    <row r="2409" spans="30:31" x14ac:dyDescent="0.2">
      <c r="AD2409" s="31"/>
      <c r="AE2409" s="32"/>
    </row>
    <row r="2410" spans="30:31" x14ac:dyDescent="0.2">
      <c r="AD2410" s="31"/>
      <c r="AE2410" s="32"/>
    </row>
    <row r="2411" spans="30:31" x14ac:dyDescent="0.2">
      <c r="AD2411" s="31"/>
      <c r="AE2411" s="32"/>
    </row>
    <row r="2412" spans="30:31" x14ac:dyDescent="0.2">
      <c r="AD2412" s="31"/>
      <c r="AE2412" s="32"/>
    </row>
    <row r="2413" spans="30:31" x14ac:dyDescent="0.2">
      <c r="AD2413" s="31"/>
      <c r="AE2413" s="32"/>
    </row>
    <row r="2414" spans="30:31" x14ac:dyDescent="0.2">
      <c r="AD2414" s="31"/>
      <c r="AE2414" s="32"/>
    </row>
    <row r="2415" spans="30:31" x14ac:dyDescent="0.2">
      <c r="AD2415" s="31"/>
      <c r="AE2415" s="32"/>
    </row>
    <row r="2416" spans="30:31" x14ac:dyDescent="0.2">
      <c r="AD2416" s="31"/>
      <c r="AE2416" s="32"/>
    </row>
    <row r="2417" spans="30:31" x14ac:dyDescent="0.2">
      <c r="AD2417" s="31"/>
      <c r="AE2417" s="32"/>
    </row>
    <row r="2418" spans="30:31" x14ac:dyDescent="0.2">
      <c r="AD2418" s="31"/>
      <c r="AE2418" s="32"/>
    </row>
    <row r="2419" spans="30:31" x14ac:dyDescent="0.2">
      <c r="AD2419" s="31"/>
      <c r="AE2419" s="32"/>
    </row>
    <row r="2420" spans="30:31" x14ac:dyDescent="0.2">
      <c r="AD2420" s="31"/>
      <c r="AE2420" s="32"/>
    </row>
    <row r="2421" spans="30:31" x14ac:dyDescent="0.2">
      <c r="AD2421" s="31"/>
      <c r="AE2421" s="32"/>
    </row>
    <row r="2422" spans="30:31" x14ac:dyDescent="0.2">
      <c r="AD2422" s="31"/>
      <c r="AE2422" s="32"/>
    </row>
    <row r="2423" spans="30:31" x14ac:dyDescent="0.2">
      <c r="AD2423" s="31"/>
      <c r="AE2423" s="32"/>
    </row>
    <row r="2424" spans="30:31" x14ac:dyDescent="0.2">
      <c r="AD2424" s="31"/>
      <c r="AE2424" s="32"/>
    </row>
    <row r="2425" spans="30:31" x14ac:dyDescent="0.2">
      <c r="AD2425" s="31"/>
      <c r="AE2425" s="32"/>
    </row>
    <row r="2426" spans="30:31" x14ac:dyDescent="0.2">
      <c r="AD2426" s="31"/>
      <c r="AE2426" s="32"/>
    </row>
    <row r="2427" spans="30:31" x14ac:dyDescent="0.2">
      <c r="AD2427" s="31"/>
      <c r="AE2427" s="32"/>
    </row>
    <row r="2428" spans="30:31" x14ac:dyDescent="0.2">
      <c r="AD2428" s="31"/>
      <c r="AE2428" s="32"/>
    </row>
    <row r="2429" spans="30:31" x14ac:dyDescent="0.2">
      <c r="AD2429" s="31"/>
      <c r="AE2429" s="32"/>
    </row>
    <row r="2430" spans="30:31" x14ac:dyDescent="0.2">
      <c r="AD2430" s="31"/>
      <c r="AE2430" s="32"/>
    </row>
    <row r="2431" spans="30:31" x14ac:dyDescent="0.2">
      <c r="AD2431" s="31"/>
      <c r="AE2431" s="32"/>
    </row>
    <row r="2432" spans="30:31" x14ac:dyDescent="0.2">
      <c r="AD2432" s="31"/>
      <c r="AE2432" s="32"/>
    </row>
    <row r="2433" spans="30:31" x14ac:dyDescent="0.2">
      <c r="AD2433" s="31"/>
      <c r="AE2433" s="32"/>
    </row>
    <row r="2434" spans="30:31" x14ac:dyDescent="0.2">
      <c r="AD2434" s="31"/>
      <c r="AE2434" s="32"/>
    </row>
    <row r="2435" spans="30:31" x14ac:dyDescent="0.2">
      <c r="AD2435" s="31"/>
      <c r="AE2435" s="32"/>
    </row>
    <row r="2436" spans="30:31" x14ac:dyDescent="0.2">
      <c r="AD2436" s="31"/>
      <c r="AE2436" s="32"/>
    </row>
    <row r="2437" spans="30:31" x14ac:dyDescent="0.2">
      <c r="AD2437" s="31"/>
      <c r="AE2437" s="32"/>
    </row>
    <row r="2438" spans="30:31" x14ac:dyDescent="0.2">
      <c r="AD2438" s="31"/>
      <c r="AE2438" s="32"/>
    </row>
    <row r="2439" spans="30:31" x14ac:dyDescent="0.2">
      <c r="AD2439" s="31"/>
      <c r="AE2439" s="32"/>
    </row>
    <row r="2440" spans="30:31" x14ac:dyDescent="0.2">
      <c r="AD2440" s="31"/>
      <c r="AE2440" s="32"/>
    </row>
    <row r="2441" spans="30:31" x14ac:dyDescent="0.2">
      <c r="AD2441" s="31"/>
      <c r="AE2441" s="32"/>
    </row>
    <row r="2442" spans="30:31" x14ac:dyDescent="0.2">
      <c r="AD2442" s="31"/>
      <c r="AE2442" s="32"/>
    </row>
    <row r="2443" spans="30:31" x14ac:dyDescent="0.2">
      <c r="AD2443" s="31"/>
      <c r="AE2443" s="32"/>
    </row>
    <row r="2444" spans="30:31" x14ac:dyDescent="0.2">
      <c r="AD2444" s="31"/>
      <c r="AE2444" s="32"/>
    </row>
    <row r="2445" spans="30:31" x14ac:dyDescent="0.2">
      <c r="AD2445" s="31"/>
      <c r="AE2445" s="32"/>
    </row>
    <row r="2446" spans="30:31" x14ac:dyDescent="0.2">
      <c r="AD2446" s="31"/>
      <c r="AE2446" s="32"/>
    </row>
    <row r="2447" spans="30:31" x14ac:dyDescent="0.2">
      <c r="AD2447" s="31"/>
      <c r="AE2447" s="32"/>
    </row>
    <row r="2448" spans="30:31" x14ac:dyDescent="0.2">
      <c r="AD2448" s="31"/>
      <c r="AE2448" s="32"/>
    </row>
    <row r="2449" spans="30:31" x14ac:dyDescent="0.2">
      <c r="AD2449" s="31"/>
      <c r="AE2449" s="32"/>
    </row>
    <row r="2450" spans="30:31" x14ac:dyDescent="0.2">
      <c r="AD2450" s="31"/>
      <c r="AE2450" s="32"/>
    </row>
    <row r="2451" spans="30:31" x14ac:dyDescent="0.2">
      <c r="AD2451" s="31"/>
      <c r="AE2451" s="32"/>
    </row>
    <row r="2452" spans="30:31" x14ac:dyDescent="0.2">
      <c r="AD2452" s="31"/>
      <c r="AE2452" s="32"/>
    </row>
    <row r="2453" spans="30:31" x14ac:dyDescent="0.2">
      <c r="AD2453" s="31"/>
      <c r="AE2453" s="32"/>
    </row>
    <row r="2454" spans="30:31" x14ac:dyDescent="0.2">
      <c r="AD2454" s="31"/>
      <c r="AE2454" s="32"/>
    </row>
    <row r="2455" spans="30:31" x14ac:dyDescent="0.2">
      <c r="AD2455" s="31"/>
      <c r="AE2455" s="32"/>
    </row>
    <row r="2456" spans="30:31" x14ac:dyDescent="0.2">
      <c r="AD2456" s="31"/>
      <c r="AE2456" s="32"/>
    </row>
    <row r="2457" spans="30:31" x14ac:dyDescent="0.2">
      <c r="AD2457" s="31"/>
      <c r="AE2457" s="32"/>
    </row>
    <row r="2458" spans="30:31" x14ac:dyDescent="0.2">
      <c r="AD2458" s="31"/>
      <c r="AE2458" s="32"/>
    </row>
    <row r="2459" spans="30:31" x14ac:dyDescent="0.2">
      <c r="AD2459" s="31"/>
      <c r="AE2459" s="32"/>
    </row>
    <row r="2460" spans="30:31" x14ac:dyDescent="0.2">
      <c r="AD2460" s="31"/>
      <c r="AE2460" s="32"/>
    </row>
    <row r="2461" spans="30:31" x14ac:dyDescent="0.2">
      <c r="AD2461" s="31"/>
      <c r="AE2461" s="32"/>
    </row>
    <row r="2462" spans="30:31" x14ac:dyDescent="0.2">
      <c r="AD2462" s="31"/>
      <c r="AE2462" s="32"/>
    </row>
    <row r="2463" spans="30:31" x14ac:dyDescent="0.2">
      <c r="AD2463" s="31"/>
      <c r="AE2463" s="32"/>
    </row>
    <row r="2464" spans="30:31" x14ac:dyDescent="0.2">
      <c r="AD2464" s="31"/>
      <c r="AE2464" s="32"/>
    </row>
    <row r="2465" spans="30:31" x14ac:dyDescent="0.2">
      <c r="AD2465" s="31"/>
      <c r="AE2465" s="32"/>
    </row>
    <row r="2466" spans="30:31" x14ac:dyDescent="0.2">
      <c r="AD2466" s="31"/>
      <c r="AE2466" s="32"/>
    </row>
    <row r="2467" spans="30:31" x14ac:dyDescent="0.2">
      <c r="AD2467" s="31"/>
      <c r="AE2467" s="32"/>
    </row>
    <row r="2468" spans="30:31" x14ac:dyDescent="0.2">
      <c r="AD2468" s="31"/>
      <c r="AE2468" s="32"/>
    </row>
    <row r="2469" spans="30:31" x14ac:dyDescent="0.2">
      <c r="AD2469" s="31"/>
      <c r="AE2469" s="32"/>
    </row>
    <row r="2470" spans="30:31" x14ac:dyDescent="0.2">
      <c r="AD2470" s="31"/>
      <c r="AE2470" s="32"/>
    </row>
    <row r="2471" spans="30:31" x14ac:dyDescent="0.2">
      <c r="AD2471" s="31"/>
      <c r="AE2471" s="32"/>
    </row>
    <row r="2472" spans="30:31" x14ac:dyDescent="0.2">
      <c r="AD2472" s="31"/>
      <c r="AE2472" s="32"/>
    </row>
    <row r="2473" spans="30:31" x14ac:dyDescent="0.2">
      <c r="AD2473" s="31"/>
      <c r="AE2473" s="32"/>
    </row>
    <row r="2474" spans="30:31" x14ac:dyDescent="0.2">
      <c r="AD2474" s="31"/>
      <c r="AE2474" s="32"/>
    </row>
    <row r="2475" spans="30:31" x14ac:dyDescent="0.2">
      <c r="AD2475" s="31"/>
      <c r="AE2475" s="32"/>
    </row>
    <row r="2476" spans="30:31" x14ac:dyDescent="0.2">
      <c r="AD2476" s="31"/>
      <c r="AE2476" s="32"/>
    </row>
    <row r="2477" spans="30:31" x14ac:dyDescent="0.2">
      <c r="AD2477" s="31"/>
      <c r="AE2477" s="32"/>
    </row>
    <row r="2478" spans="30:31" x14ac:dyDescent="0.2">
      <c r="AD2478" s="31"/>
      <c r="AE2478" s="32"/>
    </row>
    <row r="2479" spans="30:31" x14ac:dyDescent="0.2">
      <c r="AD2479" s="31"/>
      <c r="AE2479" s="32"/>
    </row>
    <row r="2480" spans="30:31" x14ac:dyDescent="0.2">
      <c r="AD2480" s="31"/>
      <c r="AE2480" s="32"/>
    </row>
    <row r="2481" spans="30:31" x14ac:dyDescent="0.2">
      <c r="AD2481" s="31"/>
      <c r="AE2481" s="32"/>
    </row>
    <row r="2482" spans="30:31" x14ac:dyDescent="0.2">
      <c r="AD2482" s="31"/>
      <c r="AE2482" s="32"/>
    </row>
    <row r="2483" spans="30:31" x14ac:dyDescent="0.2">
      <c r="AD2483" s="31"/>
      <c r="AE2483" s="32"/>
    </row>
    <row r="2484" spans="30:31" x14ac:dyDescent="0.2">
      <c r="AD2484" s="31"/>
      <c r="AE2484" s="32"/>
    </row>
    <row r="2485" spans="30:31" x14ac:dyDescent="0.2">
      <c r="AD2485" s="31"/>
      <c r="AE2485" s="32"/>
    </row>
    <row r="2486" spans="30:31" x14ac:dyDescent="0.2">
      <c r="AD2486" s="31"/>
      <c r="AE2486" s="32"/>
    </row>
    <row r="2487" spans="30:31" x14ac:dyDescent="0.2">
      <c r="AD2487" s="31"/>
      <c r="AE2487" s="32"/>
    </row>
    <row r="2488" spans="30:31" x14ac:dyDescent="0.2">
      <c r="AD2488" s="31"/>
      <c r="AE2488" s="32"/>
    </row>
    <row r="2489" spans="30:31" x14ac:dyDescent="0.2">
      <c r="AD2489" s="31"/>
      <c r="AE2489" s="32"/>
    </row>
    <row r="2490" spans="30:31" x14ac:dyDescent="0.2">
      <c r="AD2490" s="31"/>
      <c r="AE2490" s="32"/>
    </row>
    <row r="2491" spans="30:31" x14ac:dyDescent="0.2">
      <c r="AD2491" s="31"/>
      <c r="AE2491" s="32"/>
    </row>
    <row r="2492" spans="30:31" x14ac:dyDescent="0.2">
      <c r="AD2492" s="31"/>
      <c r="AE2492" s="32"/>
    </row>
    <row r="2493" spans="30:31" x14ac:dyDescent="0.2">
      <c r="AD2493" s="31"/>
      <c r="AE2493" s="32"/>
    </row>
    <row r="2494" spans="30:31" x14ac:dyDescent="0.2">
      <c r="AD2494" s="31"/>
      <c r="AE2494" s="32"/>
    </row>
    <row r="2495" spans="30:31" x14ac:dyDescent="0.2">
      <c r="AD2495" s="31"/>
      <c r="AE2495" s="32"/>
    </row>
    <row r="2496" spans="30:31" x14ac:dyDescent="0.2">
      <c r="AD2496" s="31"/>
      <c r="AE2496" s="32"/>
    </row>
    <row r="2497" spans="30:31" x14ac:dyDescent="0.2">
      <c r="AD2497" s="31"/>
      <c r="AE2497" s="32"/>
    </row>
    <row r="2498" spans="30:31" x14ac:dyDescent="0.2">
      <c r="AD2498" s="31"/>
      <c r="AE2498" s="32"/>
    </row>
    <row r="2499" spans="30:31" x14ac:dyDescent="0.2">
      <c r="AD2499" s="31"/>
      <c r="AE2499" s="32"/>
    </row>
    <row r="2500" spans="30:31" x14ac:dyDescent="0.2">
      <c r="AD2500" s="31"/>
      <c r="AE2500" s="32"/>
    </row>
    <row r="2501" spans="30:31" x14ac:dyDescent="0.2">
      <c r="AD2501" s="31"/>
      <c r="AE2501" s="32"/>
    </row>
    <row r="2502" spans="30:31" x14ac:dyDescent="0.2">
      <c r="AD2502" s="31"/>
      <c r="AE2502" s="32"/>
    </row>
    <row r="2503" spans="30:31" x14ac:dyDescent="0.2">
      <c r="AD2503" s="31"/>
      <c r="AE2503" s="32"/>
    </row>
    <row r="2504" spans="30:31" x14ac:dyDescent="0.2">
      <c r="AD2504" s="31"/>
      <c r="AE2504" s="32"/>
    </row>
    <row r="2505" spans="30:31" x14ac:dyDescent="0.2">
      <c r="AD2505" s="31"/>
      <c r="AE2505" s="32"/>
    </row>
    <row r="2506" spans="30:31" x14ac:dyDescent="0.2">
      <c r="AD2506" s="31"/>
      <c r="AE2506" s="32"/>
    </row>
    <row r="2507" spans="30:31" x14ac:dyDescent="0.2">
      <c r="AD2507" s="31"/>
      <c r="AE2507" s="32"/>
    </row>
    <row r="2508" spans="30:31" x14ac:dyDescent="0.2">
      <c r="AD2508" s="31"/>
      <c r="AE2508" s="32"/>
    </row>
    <row r="2509" spans="30:31" x14ac:dyDescent="0.2">
      <c r="AD2509" s="31"/>
      <c r="AE2509" s="32"/>
    </row>
    <row r="2510" spans="30:31" x14ac:dyDescent="0.2">
      <c r="AD2510" s="31"/>
      <c r="AE2510" s="32"/>
    </row>
    <row r="2511" spans="30:31" x14ac:dyDescent="0.2">
      <c r="AD2511" s="31"/>
      <c r="AE2511" s="32"/>
    </row>
    <row r="2512" spans="30:31" x14ac:dyDescent="0.2">
      <c r="AD2512" s="31"/>
      <c r="AE2512" s="32"/>
    </row>
    <row r="2513" spans="30:31" x14ac:dyDescent="0.2">
      <c r="AD2513" s="31"/>
      <c r="AE2513" s="32"/>
    </row>
    <row r="2514" spans="30:31" x14ac:dyDescent="0.2">
      <c r="AD2514" s="31"/>
      <c r="AE2514" s="32"/>
    </row>
    <row r="2515" spans="30:31" x14ac:dyDescent="0.2">
      <c r="AD2515" s="31"/>
      <c r="AE2515" s="32"/>
    </row>
    <row r="2516" spans="30:31" x14ac:dyDescent="0.2">
      <c r="AD2516" s="31"/>
      <c r="AE2516" s="32"/>
    </row>
    <row r="2517" spans="30:31" x14ac:dyDescent="0.2">
      <c r="AD2517" s="31"/>
      <c r="AE2517" s="32"/>
    </row>
    <row r="2518" spans="30:31" x14ac:dyDescent="0.2">
      <c r="AD2518" s="31"/>
      <c r="AE2518" s="32"/>
    </row>
    <row r="2519" spans="30:31" x14ac:dyDescent="0.2">
      <c r="AD2519" s="31"/>
      <c r="AE2519" s="32"/>
    </row>
    <row r="2520" spans="30:31" x14ac:dyDescent="0.2">
      <c r="AD2520" s="31"/>
      <c r="AE2520" s="32"/>
    </row>
    <row r="2521" spans="30:31" x14ac:dyDescent="0.2">
      <c r="AD2521" s="31"/>
      <c r="AE2521" s="32"/>
    </row>
    <row r="2522" spans="30:31" x14ac:dyDescent="0.2">
      <c r="AD2522" s="31"/>
      <c r="AE2522" s="32"/>
    </row>
    <row r="2523" spans="30:31" x14ac:dyDescent="0.2">
      <c r="AD2523" s="31"/>
      <c r="AE2523" s="32"/>
    </row>
    <row r="2524" spans="30:31" x14ac:dyDescent="0.2">
      <c r="AD2524" s="31"/>
      <c r="AE2524" s="32"/>
    </row>
    <row r="2525" spans="30:31" x14ac:dyDescent="0.2">
      <c r="AD2525" s="31"/>
      <c r="AE2525" s="32"/>
    </row>
    <row r="2526" spans="30:31" x14ac:dyDescent="0.2">
      <c r="AD2526" s="31"/>
      <c r="AE2526" s="32"/>
    </row>
    <row r="2527" spans="30:31" x14ac:dyDescent="0.2">
      <c r="AD2527" s="31"/>
      <c r="AE2527" s="32"/>
    </row>
    <row r="2528" spans="30:31" x14ac:dyDescent="0.2">
      <c r="AD2528" s="31"/>
      <c r="AE2528" s="32"/>
    </row>
    <row r="2529" spans="30:31" x14ac:dyDescent="0.2">
      <c r="AD2529" s="31"/>
      <c r="AE2529" s="32"/>
    </row>
    <row r="2530" spans="30:31" x14ac:dyDescent="0.2">
      <c r="AD2530" s="31"/>
      <c r="AE2530" s="32"/>
    </row>
    <row r="2531" spans="30:31" x14ac:dyDescent="0.2">
      <c r="AD2531" s="31"/>
      <c r="AE2531" s="32"/>
    </row>
    <row r="2532" spans="30:31" x14ac:dyDescent="0.2">
      <c r="AD2532" s="31"/>
      <c r="AE2532" s="32"/>
    </row>
    <row r="2533" spans="30:31" x14ac:dyDescent="0.2">
      <c r="AD2533" s="31"/>
      <c r="AE2533" s="32"/>
    </row>
    <row r="2534" spans="30:31" x14ac:dyDescent="0.2">
      <c r="AD2534" s="31"/>
      <c r="AE2534" s="32"/>
    </row>
    <row r="2535" spans="30:31" x14ac:dyDescent="0.2">
      <c r="AD2535" s="31"/>
      <c r="AE2535" s="32"/>
    </row>
    <row r="2536" spans="30:31" x14ac:dyDescent="0.2">
      <c r="AD2536" s="31"/>
      <c r="AE2536" s="32"/>
    </row>
    <row r="2537" spans="30:31" x14ac:dyDescent="0.2">
      <c r="AD2537" s="31"/>
      <c r="AE2537" s="32"/>
    </row>
    <row r="2538" spans="30:31" x14ac:dyDescent="0.2">
      <c r="AD2538" s="31"/>
      <c r="AE2538" s="32"/>
    </row>
    <row r="2539" spans="30:31" x14ac:dyDescent="0.2">
      <c r="AD2539" s="31"/>
      <c r="AE2539" s="32"/>
    </row>
    <row r="2540" spans="30:31" x14ac:dyDescent="0.2">
      <c r="AD2540" s="31"/>
      <c r="AE2540" s="32"/>
    </row>
    <row r="2541" spans="30:31" x14ac:dyDescent="0.2">
      <c r="AD2541" s="31"/>
      <c r="AE2541" s="32"/>
    </row>
    <row r="2542" spans="30:31" x14ac:dyDescent="0.2">
      <c r="AD2542" s="31"/>
      <c r="AE2542" s="32"/>
    </row>
    <row r="2543" spans="30:31" x14ac:dyDescent="0.2">
      <c r="AD2543" s="31"/>
      <c r="AE2543" s="32"/>
    </row>
    <row r="2544" spans="30:31" x14ac:dyDescent="0.2">
      <c r="AD2544" s="31"/>
      <c r="AE2544" s="32"/>
    </row>
    <row r="2545" spans="30:31" x14ac:dyDescent="0.2">
      <c r="AD2545" s="31"/>
      <c r="AE2545" s="32"/>
    </row>
    <row r="2546" spans="30:31" x14ac:dyDescent="0.2">
      <c r="AD2546" s="31"/>
      <c r="AE2546" s="32"/>
    </row>
    <row r="2547" spans="30:31" x14ac:dyDescent="0.2">
      <c r="AD2547" s="31"/>
      <c r="AE2547" s="32"/>
    </row>
    <row r="2548" spans="30:31" x14ac:dyDescent="0.2">
      <c r="AD2548" s="31"/>
      <c r="AE2548" s="32"/>
    </row>
    <row r="2549" spans="30:31" x14ac:dyDescent="0.2">
      <c r="AD2549" s="31"/>
      <c r="AE2549" s="32"/>
    </row>
    <row r="2550" spans="30:31" x14ac:dyDescent="0.2">
      <c r="AD2550" s="31"/>
      <c r="AE2550" s="32"/>
    </row>
    <row r="2551" spans="30:31" x14ac:dyDescent="0.2">
      <c r="AD2551" s="31"/>
      <c r="AE2551" s="32"/>
    </row>
    <row r="2552" spans="30:31" x14ac:dyDescent="0.2">
      <c r="AD2552" s="31"/>
      <c r="AE2552" s="32"/>
    </row>
    <row r="2553" spans="30:31" x14ac:dyDescent="0.2">
      <c r="AD2553" s="31"/>
      <c r="AE2553" s="32"/>
    </row>
    <row r="2554" spans="30:31" x14ac:dyDescent="0.2">
      <c r="AD2554" s="31"/>
      <c r="AE2554" s="32"/>
    </row>
    <row r="2555" spans="30:31" x14ac:dyDescent="0.2">
      <c r="AD2555" s="31"/>
      <c r="AE2555" s="32"/>
    </row>
    <row r="2556" spans="30:31" x14ac:dyDescent="0.2">
      <c r="AD2556" s="31"/>
      <c r="AE2556" s="32"/>
    </row>
    <row r="2557" spans="30:31" x14ac:dyDescent="0.2">
      <c r="AD2557" s="31"/>
      <c r="AE2557" s="32"/>
    </row>
    <row r="2558" spans="30:31" x14ac:dyDescent="0.2">
      <c r="AD2558" s="31"/>
      <c r="AE2558" s="32"/>
    </row>
    <row r="2559" spans="30:31" x14ac:dyDescent="0.2">
      <c r="AD2559" s="31"/>
      <c r="AE2559" s="32"/>
    </row>
    <row r="2560" spans="30:31" x14ac:dyDescent="0.2">
      <c r="AD2560" s="31"/>
      <c r="AE2560" s="32"/>
    </row>
    <row r="2561" spans="30:31" x14ac:dyDescent="0.2">
      <c r="AD2561" s="31"/>
      <c r="AE2561" s="32"/>
    </row>
    <row r="2562" spans="30:31" x14ac:dyDescent="0.2">
      <c r="AD2562" s="31"/>
      <c r="AE2562" s="32"/>
    </row>
    <row r="2563" spans="30:31" x14ac:dyDescent="0.2">
      <c r="AD2563" s="31"/>
      <c r="AE2563" s="32"/>
    </row>
    <row r="2564" spans="30:31" x14ac:dyDescent="0.2">
      <c r="AD2564" s="31"/>
      <c r="AE2564" s="32"/>
    </row>
    <row r="2565" spans="30:31" x14ac:dyDescent="0.2">
      <c r="AD2565" s="31"/>
      <c r="AE2565" s="32"/>
    </row>
    <row r="2566" spans="30:31" x14ac:dyDescent="0.2">
      <c r="AD2566" s="31"/>
      <c r="AE2566" s="32"/>
    </row>
    <row r="2567" spans="30:31" x14ac:dyDescent="0.2">
      <c r="AD2567" s="31"/>
      <c r="AE2567" s="32"/>
    </row>
    <row r="2568" spans="30:31" x14ac:dyDescent="0.2">
      <c r="AD2568" s="31"/>
      <c r="AE2568" s="32"/>
    </row>
    <row r="2569" spans="30:31" x14ac:dyDescent="0.2">
      <c r="AD2569" s="31"/>
      <c r="AE2569" s="32"/>
    </row>
    <row r="2570" spans="30:31" x14ac:dyDescent="0.2">
      <c r="AD2570" s="31"/>
      <c r="AE2570" s="32"/>
    </row>
    <row r="2571" spans="30:31" x14ac:dyDescent="0.2">
      <c r="AD2571" s="31"/>
      <c r="AE2571" s="32"/>
    </row>
    <row r="2572" spans="30:31" x14ac:dyDescent="0.2">
      <c r="AD2572" s="31"/>
      <c r="AE2572" s="32"/>
    </row>
    <row r="2573" spans="30:31" x14ac:dyDescent="0.2">
      <c r="AD2573" s="31"/>
      <c r="AE2573" s="32"/>
    </row>
    <row r="2574" spans="30:31" x14ac:dyDescent="0.2">
      <c r="AD2574" s="31"/>
      <c r="AE2574" s="32"/>
    </row>
    <row r="2575" spans="30:31" x14ac:dyDescent="0.2">
      <c r="AD2575" s="31"/>
      <c r="AE2575" s="32"/>
    </row>
    <row r="2576" spans="30:31" x14ac:dyDescent="0.2">
      <c r="AD2576" s="31"/>
      <c r="AE2576" s="32"/>
    </row>
    <row r="2577" spans="30:31" x14ac:dyDescent="0.2">
      <c r="AD2577" s="31"/>
      <c r="AE2577" s="32"/>
    </row>
    <row r="2578" spans="30:31" x14ac:dyDescent="0.2">
      <c r="AD2578" s="31"/>
      <c r="AE2578" s="32"/>
    </row>
    <row r="2579" spans="30:31" x14ac:dyDescent="0.2">
      <c r="AD2579" s="31"/>
      <c r="AE2579" s="32"/>
    </row>
    <row r="2580" spans="30:31" x14ac:dyDescent="0.2">
      <c r="AD2580" s="31"/>
      <c r="AE2580" s="32"/>
    </row>
    <row r="2581" spans="30:31" x14ac:dyDescent="0.2">
      <c r="AD2581" s="31"/>
      <c r="AE2581" s="32"/>
    </row>
    <row r="2582" spans="30:31" x14ac:dyDescent="0.2">
      <c r="AD2582" s="31"/>
      <c r="AE2582" s="32"/>
    </row>
    <row r="2583" spans="30:31" x14ac:dyDescent="0.2">
      <c r="AD2583" s="31"/>
      <c r="AE2583" s="32"/>
    </row>
    <row r="2584" spans="30:31" x14ac:dyDescent="0.2">
      <c r="AD2584" s="31"/>
      <c r="AE2584" s="32"/>
    </row>
    <row r="2585" spans="30:31" x14ac:dyDescent="0.2">
      <c r="AD2585" s="31"/>
      <c r="AE2585" s="32"/>
    </row>
    <row r="2586" spans="30:31" x14ac:dyDescent="0.2">
      <c r="AD2586" s="31"/>
      <c r="AE2586" s="32"/>
    </row>
    <row r="2587" spans="30:31" x14ac:dyDescent="0.2">
      <c r="AD2587" s="31"/>
      <c r="AE2587" s="32"/>
    </row>
    <row r="2588" spans="30:31" x14ac:dyDescent="0.2">
      <c r="AD2588" s="31"/>
      <c r="AE2588" s="32"/>
    </row>
    <row r="2589" spans="30:31" x14ac:dyDescent="0.2">
      <c r="AD2589" s="31"/>
      <c r="AE2589" s="32"/>
    </row>
    <row r="2590" spans="30:31" x14ac:dyDescent="0.2">
      <c r="AD2590" s="31"/>
      <c r="AE2590" s="32"/>
    </row>
    <row r="2591" spans="30:31" x14ac:dyDescent="0.2">
      <c r="AD2591" s="31"/>
      <c r="AE2591" s="32"/>
    </row>
    <row r="2592" spans="30:31" x14ac:dyDescent="0.2">
      <c r="AD2592" s="31"/>
      <c r="AE2592" s="32"/>
    </row>
    <row r="2593" spans="30:31" x14ac:dyDescent="0.2">
      <c r="AD2593" s="31"/>
      <c r="AE2593" s="32"/>
    </row>
    <row r="2594" spans="30:31" x14ac:dyDescent="0.2">
      <c r="AD2594" s="31"/>
      <c r="AE2594" s="32"/>
    </row>
    <row r="2595" spans="30:31" x14ac:dyDescent="0.2">
      <c r="AD2595" s="31"/>
      <c r="AE2595" s="32"/>
    </row>
    <row r="2596" spans="30:31" x14ac:dyDescent="0.2">
      <c r="AD2596" s="31"/>
      <c r="AE2596" s="32"/>
    </row>
    <row r="2597" spans="30:31" x14ac:dyDescent="0.2">
      <c r="AD2597" s="31"/>
      <c r="AE2597" s="32"/>
    </row>
    <row r="2598" spans="30:31" x14ac:dyDescent="0.2">
      <c r="AD2598" s="31"/>
      <c r="AE2598" s="32"/>
    </row>
    <row r="2599" spans="30:31" x14ac:dyDescent="0.2">
      <c r="AD2599" s="31"/>
      <c r="AE2599" s="32"/>
    </row>
    <row r="2600" spans="30:31" x14ac:dyDescent="0.2">
      <c r="AD2600" s="31"/>
      <c r="AE2600" s="32"/>
    </row>
    <row r="2601" spans="30:31" x14ac:dyDescent="0.2">
      <c r="AD2601" s="31"/>
      <c r="AE2601" s="32"/>
    </row>
    <row r="2602" spans="30:31" x14ac:dyDescent="0.2">
      <c r="AD2602" s="31"/>
      <c r="AE2602" s="32"/>
    </row>
    <row r="2603" spans="30:31" x14ac:dyDescent="0.2">
      <c r="AD2603" s="31"/>
      <c r="AE2603" s="32"/>
    </row>
    <row r="2604" spans="30:31" x14ac:dyDescent="0.2">
      <c r="AD2604" s="31"/>
      <c r="AE2604" s="32"/>
    </row>
    <row r="2605" spans="30:31" x14ac:dyDescent="0.2">
      <c r="AD2605" s="31"/>
      <c r="AE2605" s="32"/>
    </row>
    <row r="2606" spans="30:31" x14ac:dyDescent="0.2">
      <c r="AD2606" s="31"/>
      <c r="AE2606" s="32"/>
    </row>
    <row r="2607" spans="30:31" x14ac:dyDescent="0.2">
      <c r="AD2607" s="31"/>
      <c r="AE2607" s="32"/>
    </row>
    <row r="2608" spans="30:31" x14ac:dyDescent="0.2">
      <c r="AD2608" s="31"/>
      <c r="AE2608" s="32"/>
    </row>
    <row r="2609" spans="30:31" x14ac:dyDescent="0.2">
      <c r="AD2609" s="31"/>
      <c r="AE2609" s="32"/>
    </row>
    <row r="2610" spans="30:31" x14ac:dyDescent="0.2">
      <c r="AD2610" s="31"/>
      <c r="AE2610" s="32"/>
    </row>
    <row r="2611" spans="30:31" x14ac:dyDescent="0.2">
      <c r="AD2611" s="31"/>
      <c r="AE2611" s="32"/>
    </row>
    <row r="2612" spans="30:31" x14ac:dyDescent="0.2">
      <c r="AD2612" s="31"/>
      <c r="AE2612" s="32"/>
    </row>
    <row r="2613" spans="30:31" x14ac:dyDescent="0.2">
      <c r="AD2613" s="31"/>
      <c r="AE2613" s="32"/>
    </row>
    <row r="2614" spans="30:31" x14ac:dyDescent="0.2">
      <c r="AD2614" s="31"/>
      <c r="AE2614" s="32"/>
    </row>
    <row r="2615" spans="30:31" x14ac:dyDescent="0.2">
      <c r="AD2615" s="31"/>
      <c r="AE2615" s="32"/>
    </row>
    <row r="2616" spans="30:31" x14ac:dyDescent="0.2">
      <c r="AD2616" s="31"/>
      <c r="AE2616" s="32"/>
    </row>
    <row r="2617" spans="30:31" x14ac:dyDescent="0.2">
      <c r="AD2617" s="31"/>
      <c r="AE2617" s="32"/>
    </row>
    <row r="2618" spans="30:31" x14ac:dyDescent="0.2">
      <c r="AD2618" s="31"/>
      <c r="AE2618" s="32"/>
    </row>
    <row r="2619" spans="30:31" x14ac:dyDescent="0.2">
      <c r="AD2619" s="31"/>
      <c r="AE2619" s="32"/>
    </row>
    <row r="2620" spans="30:31" x14ac:dyDescent="0.2">
      <c r="AD2620" s="31"/>
      <c r="AE2620" s="32"/>
    </row>
    <row r="2621" spans="30:31" x14ac:dyDescent="0.2">
      <c r="AD2621" s="31"/>
      <c r="AE2621" s="32"/>
    </row>
    <row r="2622" spans="30:31" x14ac:dyDescent="0.2">
      <c r="AD2622" s="31"/>
      <c r="AE2622" s="32"/>
    </row>
    <row r="2623" spans="30:31" x14ac:dyDescent="0.2">
      <c r="AD2623" s="31"/>
      <c r="AE2623" s="32"/>
    </row>
    <row r="2624" spans="30:31" x14ac:dyDescent="0.2">
      <c r="AD2624" s="31"/>
      <c r="AE2624" s="32"/>
    </row>
    <row r="2625" spans="30:31" x14ac:dyDescent="0.2">
      <c r="AD2625" s="31"/>
      <c r="AE2625" s="32"/>
    </row>
    <row r="2626" spans="30:31" x14ac:dyDescent="0.2">
      <c r="AD2626" s="31"/>
      <c r="AE2626" s="32"/>
    </row>
    <row r="2627" spans="30:31" x14ac:dyDescent="0.2">
      <c r="AD2627" s="31"/>
      <c r="AE2627" s="32"/>
    </row>
    <row r="2628" spans="30:31" x14ac:dyDescent="0.2">
      <c r="AD2628" s="31"/>
      <c r="AE2628" s="32"/>
    </row>
    <row r="2629" spans="30:31" x14ac:dyDescent="0.2">
      <c r="AD2629" s="31"/>
      <c r="AE2629" s="32"/>
    </row>
    <row r="2630" spans="30:31" x14ac:dyDescent="0.2">
      <c r="AD2630" s="31"/>
      <c r="AE2630" s="32"/>
    </row>
    <row r="2631" spans="30:31" x14ac:dyDescent="0.2">
      <c r="AD2631" s="31"/>
      <c r="AE2631" s="32"/>
    </row>
    <row r="2632" spans="30:31" x14ac:dyDescent="0.2">
      <c r="AD2632" s="31"/>
      <c r="AE2632" s="32"/>
    </row>
    <row r="2633" spans="30:31" x14ac:dyDescent="0.2">
      <c r="AD2633" s="31"/>
      <c r="AE2633" s="32"/>
    </row>
    <row r="2634" spans="30:31" x14ac:dyDescent="0.2">
      <c r="AD2634" s="31"/>
      <c r="AE2634" s="32"/>
    </row>
    <row r="2635" spans="30:31" x14ac:dyDescent="0.2">
      <c r="AD2635" s="31"/>
      <c r="AE2635" s="32"/>
    </row>
    <row r="2636" spans="30:31" x14ac:dyDescent="0.2">
      <c r="AD2636" s="31"/>
      <c r="AE2636" s="32"/>
    </row>
    <row r="2637" spans="30:31" x14ac:dyDescent="0.2">
      <c r="AD2637" s="31"/>
      <c r="AE2637" s="32"/>
    </row>
    <row r="2638" spans="30:31" x14ac:dyDescent="0.2">
      <c r="AD2638" s="31"/>
      <c r="AE2638" s="32"/>
    </row>
    <row r="2639" spans="30:31" x14ac:dyDescent="0.2">
      <c r="AD2639" s="31"/>
      <c r="AE2639" s="32"/>
    </row>
    <row r="2640" spans="30:31" x14ac:dyDescent="0.2">
      <c r="AD2640" s="31"/>
      <c r="AE2640" s="32"/>
    </row>
    <row r="2641" spans="30:31" x14ac:dyDescent="0.2">
      <c r="AD2641" s="31"/>
      <c r="AE2641" s="32"/>
    </row>
    <row r="2642" spans="30:31" x14ac:dyDescent="0.2">
      <c r="AD2642" s="31"/>
      <c r="AE2642" s="32"/>
    </row>
    <row r="2643" spans="30:31" x14ac:dyDescent="0.2">
      <c r="AD2643" s="31"/>
      <c r="AE2643" s="32"/>
    </row>
    <row r="2644" spans="30:31" x14ac:dyDescent="0.2">
      <c r="AD2644" s="31"/>
      <c r="AE2644" s="32"/>
    </row>
    <row r="2645" spans="30:31" x14ac:dyDescent="0.2">
      <c r="AD2645" s="31"/>
      <c r="AE2645" s="32"/>
    </row>
    <row r="2646" spans="30:31" x14ac:dyDescent="0.2">
      <c r="AD2646" s="31"/>
      <c r="AE2646" s="32"/>
    </row>
    <row r="2647" spans="30:31" x14ac:dyDescent="0.2">
      <c r="AD2647" s="31"/>
      <c r="AE2647" s="32"/>
    </row>
    <row r="2648" spans="30:31" x14ac:dyDescent="0.2">
      <c r="AD2648" s="31"/>
      <c r="AE2648" s="32"/>
    </row>
    <row r="2649" spans="30:31" x14ac:dyDescent="0.2">
      <c r="AD2649" s="31"/>
      <c r="AE2649" s="32"/>
    </row>
    <row r="2650" spans="30:31" x14ac:dyDescent="0.2">
      <c r="AD2650" s="31"/>
      <c r="AE2650" s="32"/>
    </row>
    <row r="2651" spans="30:31" x14ac:dyDescent="0.2">
      <c r="AD2651" s="31"/>
      <c r="AE2651" s="32"/>
    </row>
    <row r="2652" spans="30:31" x14ac:dyDescent="0.2">
      <c r="AD2652" s="31"/>
      <c r="AE2652" s="32"/>
    </row>
    <row r="2653" spans="30:31" x14ac:dyDescent="0.2">
      <c r="AD2653" s="31"/>
      <c r="AE2653" s="32"/>
    </row>
    <row r="2654" spans="30:31" x14ac:dyDescent="0.2">
      <c r="AD2654" s="31"/>
      <c r="AE2654" s="32"/>
    </row>
    <row r="2655" spans="30:31" x14ac:dyDescent="0.2">
      <c r="AD2655" s="31"/>
      <c r="AE2655" s="32"/>
    </row>
    <row r="2656" spans="30:31" x14ac:dyDescent="0.2">
      <c r="AD2656" s="31"/>
      <c r="AE2656" s="32"/>
    </row>
    <row r="2657" spans="30:31" x14ac:dyDescent="0.2">
      <c r="AD2657" s="31"/>
      <c r="AE2657" s="32"/>
    </row>
    <row r="2658" spans="30:31" x14ac:dyDescent="0.2">
      <c r="AD2658" s="31"/>
      <c r="AE2658" s="32"/>
    </row>
    <row r="2659" spans="30:31" x14ac:dyDescent="0.2">
      <c r="AD2659" s="31"/>
      <c r="AE2659" s="32"/>
    </row>
    <row r="2660" spans="30:31" x14ac:dyDescent="0.2">
      <c r="AD2660" s="31"/>
      <c r="AE2660" s="32"/>
    </row>
    <row r="2661" spans="30:31" x14ac:dyDescent="0.2">
      <c r="AD2661" s="31"/>
      <c r="AE2661" s="32"/>
    </row>
    <row r="2662" spans="30:31" x14ac:dyDescent="0.2">
      <c r="AD2662" s="31"/>
      <c r="AE2662" s="32"/>
    </row>
    <row r="2663" spans="30:31" x14ac:dyDescent="0.2">
      <c r="AD2663" s="31"/>
      <c r="AE2663" s="32"/>
    </row>
    <row r="2664" spans="30:31" x14ac:dyDescent="0.2">
      <c r="AD2664" s="31"/>
      <c r="AE2664" s="32"/>
    </row>
    <row r="2665" spans="30:31" x14ac:dyDescent="0.2">
      <c r="AD2665" s="31"/>
      <c r="AE2665" s="32"/>
    </row>
    <row r="2666" spans="30:31" x14ac:dyDescent="0.2">
      <c r="AD2666" s="31"/>
      <c r="AE2666" s="32"/>
    </row>
    <row r="2667" spans="30:31" x14ac:dyDescent="0.2">
      <c r="AD2667" s="31"/>
      <c r="AE2667" s="32"/>
    </row>
    <row r="2668" spans="30:31" x14ac:dyDescent="0.2">
      <c r="AD2668" s="31"/>
      <c r="AE2668" s="32"/>
    </row>
    <row r="2669" spans="30:31" x14ac:dyDescent="0.2">
      <c r="AD2669" s="31"/>
      <c r="AE2669" s="32"/>
    </row>
    <row r="2670" spans="30:31" x14ac:dyDescent="0.2">
      <c r="AD2670" s="31"/>
      <c r="AE2670" s="32"/>
    </row>
    <row r="2671" spans="30:31" x14ac:dyDescent="0.2">
      <c r="AD2671" s="31"/>
      <c r="AE2671" s="32"/>
    </row>
    <row r="2672" spans="30:31" x14ac:dyDescent="0.2">
      <c r="AD2672" s="31"/>
      <c r="AE2672" s="32"/>
    </row>
    <row r="2673" spans="30:31" x14ac:dyDescent="0.2">
      <c r="AD2673" s="31"/>
      <c r="AE2673" s="32"/>
    </row>
    <row r="2674" spans="30:31" x14ac:dyDescent="0.2">
      <c r="AD2674" s="31"/>
      <c r="AE2674" s="32"/>
    </row>
    <row r="2675" spans="30:31" x14ac:dyDescent="0.2">
      <c r="AD2675" s="31"/>
      <c r="AE2675" s="32"/>
    </row>
    <row r="2676" spans="30:31" x14ac:dyDescent="0.2">
      <c r="AD2676" s="31"/>
      <c r="AE2676" s="32"/>
    </row>
    <row r="2677" spans="30:31" x14ac:dyDescent="0.2">
      <c r="AD2677" s="31"/>
      <c r="AE2677" s="32"/>
    </row>
    <row r="2678" spans="30:31" x14ac:dyDescent="0.2">
      <c r="AD2678" s="31"/>
      <c r="AE2678" s="32"/>
    </row>
    <row r="2679" spans="30:31" x14ac:dyDescent="0.2">
      <c r="AD2679" s="31"/>
      <c r="AE2679" s="32"/>
    </row>
    <row r="2680" spans="30:31" x14ac:dyDescent="0.2">
      <c r="AD2680" s="31"/>
      <c r="AE2680" s="32"/>
    </row>
    <row r="2681" spans="30:31" x14ac:dyDescent="0.2">
      <c r="AD2681" s="31"/>
      <c r="AE2681" s="32"/>
    </row>
    <row r="2682" spans="30:31" x14ac:dyDescent="0.2">
      <c r="AD2682" s="31"/>
      <c r="AE2682" s="32"/>
    </row>
    <row r="2683" spans="30:31" x14ac:dyDescent="0.2">
      <c r="AD2683" s="31"/>
      <c r="AE2683" s="32"/>
    </row>
    <row r="2684" spans="30:31" x14ac:dyDescent="0.2">
      <c r="AD2684" s="31"/>
      <c r="AE2684" s="32"/>
    </row>
    <row r="2685" spans="30:31" x14ac:dyDescent="0.2">
      <c r="AD2685" s="31"/>
      <c r="AE2685" s="32"/>
    </row>
    <row r="2686" spans="30:31" x14ac:dyDescent="0.2">
      <c r="AD2686" s="31"/>
      <c r="AE2686" s="32"/>
    </row>
    <row r="2687" spans="30:31" x14ac:dyDescent="0.2">
      <c r="AD2687" s="31"/>
      <c r="AE2687" s="32"/>
    </row>
    <row r="2688" spans="30:31" x14ac:dyDescent="0.2">
      <c r="AD2688" s="31"/>
      <c r="AE2688" s="32"/>
    </row>
    <row r="2689" spans="30:31" x14ac:dyDescent="0.2">
      <c r="AD2689" s="31"/>
      <c r="AE2689" s="32"/>
    </row>
    <row r="2690" spans="30:31" x14ac:dyDescent="0.2">
      <c r="AD2690" s="31"/>
      <c r="AE2690" s="32"/>
    </row>
    <row r="2691" spans="30:31" x14ac:dyDescent="0.2">
      <c r="AD2691" s="31"/>
      <c r="AE2691" s="32"/>
    </row>
    <row r="2692" spans="30:31" x14ac:dyDescent="0.2">
      <c r="AD2692" s="31"/>
      <c r="AE2692" s="32"/>
    </row>
    <row r="2693" spans="30:31" x14ac:dyDescent="0.2">
      <c r="AD2693" s="31"/>
      <c r="AE2693" s="32"/>
    </row>
    <row r="2694" spans="30:31" x14ac:dyDescent="0.2">
      <c r="AD2694" s="31"/>
      <c r="AE2694" s="32"/>
    </row>
    <row r="2695" spans="30:31" x14ac:dyDescent="0.2">
      <c r="AD2695" s="31"/>
      <c r="AE2695" s="32"/>
    </row>
    <row r="2696" spans="30:31" x14ac:dyDescent="0.2">
      <c r="AD2696" s="31"/>
      <c r="AE2696" s="32"/>
    </row>
    <row r="2697" spans="30:31" x14ac:dyDescent="0.2">
      <c r="AD2697" s="31"/>
      <c r="AE2697" s="32"/>
    </row>
    <row r="2698" spans="30:31" x14ac:dyDescent="0.2">
      <c r="AD2698" s="31"/>
      <c r="AE2698" s="32"/>
    </row>
    <row r="2699" spans="30:31" x14ac:dyDescent="0.2">
      <c r="AD2699" s="31"/>
      <c r="AE2699" s="32"/>
    </row>
    <row r="2700" spans="30:31" x14ac:dyDescent="0.2">
      <c r="AD2700" s="31"/>
      <c r="AE2700" s="32"/>
    </row>
    <row r="2701" spans="30:31" x14ac:dyDescent="0.2">
      <c r="AD2701" s="31"/>
      <c r="AE2701" s="32"/>
    </row>
    <row r="2702" spans="30:31" x14ac:dyDescent="0.2">
      <c r="AD2702" s="31"/>
      <c r="AE2702" s="32"/>
    </row>
    <row r="2703" spans="30:31" x14ac:dyDescent="0.2">
      <c r="AD2703" s="31"/>
      <c r="AE2703" s="32"/>
    </row>
    <row r="2704" spans="30:31" x14ac:dyDescent="0.2">
      <c r="AD2704" s="31"/>
      <c r="AE2704" s="32"/>
    </row>
    <row r="2705" spans="30:31" x14ac:dyDescent="0.2">
      <c r="AD2705" s="31"/>
      <c r="AE2705" s="32"/>
    </row>
    <row r="2706" spans="30:31" x14ac:dyDescent="0.2">
      <c r="AD2706" s="31"/>
      <c r="AE2706" s="32"/>
    </row>
    <row r="2707" spans="30:31" x14ac:dyDescent="0.2">
      <c r="AD2707" s="31"/>
      <c r="AE2707" s="32"/>
    </row>
    <row r="2708" spans="30:31" x14ac:dyDescent="0.2">
      <c r="AD2708" s="31"/>
      <c r="AE2708" s="32"/>
    </row>
    <row r="2709" spans="30:31" x14ac:dyDescent="0.2">
      <c r="AD2709" s="31"/>
      <c r="AE2709" s="32"/>
    </row>
    <row r="2710" spans="30:31" x14ac:dyDescent="0.2">
      <c r="AD2710" s="31"/>
      <c r="AE2710" s="32"/>
    </row>
    <row r="2711" spans="30:31" x14ac:dyDescent="0.2">
      <c r="AD2711" s="31"/>
      <c r="AE2711" s="32"/>
    </row>
    <row r="2712" spans="30:31" x14ac:dyDescent="0.2">
      <c r="AD2712" s="31"/>
      <c r="AE2712" s="32"/>
    </row>
    <row r="2713" spans="30:31" x14ac:dyDescent="0.2">
      <c r="AD2713" s="31"/>
      <c r="AE2713" s="32"/>
    </row>
    <row r="2714" spans="30:31" x14ac:dyDescent="0.2">
      <c r="AD2714" s="31"/>
      <c r="AE2714" s="32"/>
    </row>
    <row r="2715" spans="30:31" x14ac:dyDescent="0.2">
      <c r="AD2715" s="31"/>
      <c r="AE2715" s="32"/>
    </row>
    <row r="2716" spans="30:31" x14ac:dyDescent="0.2">
      <c r="AD2716" s="31"/>
      <c r="AE2716" s="32"/>
    </row>
    <row r="2717" spans="30:31" x14ac:dyDescent="0.2">
      <c r="AD2717" s="31"/>
      <c r="AE2717" s="32"/>
    </row>
    <row r="2718" spans="30:31" x14ac:dyDescent="0.2">
      <c r="AD2718" s="31"/>
      <c r="AE2718" s="32"/>
    </row>
    <row r="2719" spans="30:31" x14ac:dyDescent="0.2">
      <c r="AD2719" s="31"/>
      <c r="AE2719" s="32"/>
    </row>
    <row r="2720" spans="30:31" x14ac:dyDescent="0.2">
      <c r="AD2720" s="31"/>
      <c r="AE2720" s="32"/>
    </row>
    <row r="2721" spans="30:31" x14ac:dyDescent="0.2">
      <c r="AD2721" s="31"/>
      <c r="AE2721" s="32"/>
    </row>
    <row r="2722" spans="30:31" x14ac:dyDescent="0.2">
      <c r="AD2722" s="31"/>
      <c r="AE2722" s="32"/>
    </row>
    <row r="2723" spans="30:31" x14ac:dyDescent="0.2">
      <c r="AD2723" s="31"/>
      <c r="AE2723" s="32"/>
    </row>
    <row r="2724" spans="30:31" x14ac:dyDescent="0.2">
      <c r="AD2724" s="31"/>
      <c r="AE2724" s="32"/>
    </row>
    <row r="2725" spans="30:31" x14ac:dyDescent="0.2">
      <c r="AD2725" s="31"/>
      <c r="AE2725" s="32"/>
    </row>
    <row r="2726" spans="30:31" x14ac:dyDescent="0.2">
      <c r="AD2726" s="31"/>
      <c r="AE2726" s="32"/>
    </row>
    <row r="2727" spans="30:31" x14ac:dyDescent="0.2">
      <c r="AD2727" s="31"/>
      <c r="AE2727" s="32"/>
    </row>
    <row r="2728" spans="30:31" x14ac:dyDescent="0.2">
      <c r="AD2728" s="31"/>
      <c r="AE2728" s="32"/>
    </row>
    <row r="2729" spans="30:31" x14ac:dyDescent="0.2">
      <c r="AD2729" s="31"/>
      <c r="AE2729" s="32"/>
    </row>
    <row r="2730" spans="30:31" x14ac:dyDescent="0.2">
      <c r="AD2730" s="31"/>
      <c r="AE2730" s="32"/>
    </row>
    <row r="2731" spans="30:31" x14ac:dyDescent="0.2">
      <c r="AD2731" s="31"/>
      <c r="AE2731" s="32"/>
    </row>
    <row r="2732" spans="30:31" x14ac:dyDescent="0.2">
      <c r="AD2732" s="31"/>
      <c r="AE2732" s="32"/>
    </row>
    <row r="2733" spans="30:31" x14ac:dyDescent="0.2">
      <c r="AD2733" s="31"/>
      <c r="AE2733" s="32"/>
    </row>
    <row r="2734" spans="30:31" x14ac:dyDescent="0.2">
      <c r="AD2734" s="31"/>
      <c r="AE2734" s="32"/>
    </row>
    <row r="2735" spans="30:31" x14ac:dyDescent="0.2">
      <c r="AD2735" s="31"/>
      <c r="AE2735" s="32"/>
    </row>
    <row r="2736" spans="30:31" x14ac:dyDescent="0.2">
      <c r="AD2736" s="31"/>
      <c r="AE2736" s="32"/>
    </row>
    <row r="2737" spans="30:31" x14ac:dyDescent="0.2">
      <c r="AD2737" s="31"/>
      <c r="AE2737" s="32"/>
    </row>
    <row r="2738" spans="30:31" x14ac:dyDescent="0.2">
      <c r="AD2738" s="31"/>
      <c r="AE2738" s="32"/>
    </row>
    <row r="2739" spans="30:31" x14ac:dyDescent="0.2">
      <c r="AD2739" s="31"/>
      <c r="AE2739" s="32"/>
    </row>
    <row r="2740" spans="30:31" x14ac:dyDescent="0.2">
      <c r="AD2740" s="31"/>
      <c r="AE2740" s="32"/>
    </row>
    <row r="2741" spans="30:31" x14ac:dyDescent="0.2">
      <c r="AD2741" s="31"/>
      <c r="AE2741" s="32"/>
    </row>
    <row r="2742" spans="30:31" x14ac:dyDescent="0.2">
      <c r="AD2742" s="31"/>
      <c r="AE2742" s="32"/>
    </row>
    <row r="2743" spans="30:31" x14ac:dyDescent="0.2">
      <c r="AD2743" s="31"/>
      <c r="AE2743" s="32"/>
    </row>
    <row r="2744" spans="30:31" x14ac:dyDescent="0.2">
      <c r="AD2744" s="31"/>
      <c r="AE2744" s="32"/>
    </row>
    <row r="2745" spans="30:31" x14ac:dyDescent="0.2">
      <c r="AD2745" s="31"/>
      <c r="AE2745" s="32"/>
    </row>
    <row r="2746" spans="30:31" x14ac:dyDescent="0.2">
      <c r="AD2746" s="31"/>
      <c r="AE2746" s="32"/>
    </row>
    <row r="2747" spans="30:31" x14ac:dyDescent="0.2">
      <c r="AD2747" s="31"/>
      <c r="AE2747" s="32"/>
    </row>
    <row r="2748" spans="30:31" x14ac:dyDescent="0.2">
      <c r="AD2748" s="31"/>
      <c r="AE2748" s="32"/>
    </row>
    <row r="2749" spans="30:31" x14ac:dyDescent="0.2">
      <c r="AD2749" s="31"/>
      <c r="AE2749" s="32"/>
    </row>
    <row r="2750" spans="30:31" x14ac:dyDescent="0.2">
      <c r="AD2750" s="31"/>
      <c r="AE2750" s="32"/>
    </row>
    <row r="2751" spans="30:31" x14ac:dyDescent="0.2">
      <c r="AD2751" s="31"/>
      <c r="AE2751" s="32"/>
    </row>
    <row r="2752" spans="30:31" x14ac:dyDescent="0.2">
      <c r="AD2752" s="31"/>
      <c r="AE2752" s="32"/>
    </row>
    <row r="2753" spans="30:31" x14ac:dyDescent="0.2">
      <c r="AD2753" s="31"/>
      <c r="AE2753" s="32"/>
    </row>
    <row r="2754" spans="30:31" x14ac:dyDescent="0.2">
      <c r="AD2754" s="31"/>
      <c r="AE2754" s="32"/>
    </row>
    <row r="2755" spans="30:31" x14ac:dyDescent="0.2">
      <c r="AD2755" s="31"/>
      <c r="AE2755" s="32"/>
    </row>
    <row r="2756" spans="30:31" x14ac:dyDescent="0.2">
      <c r="AD2756" s="31"/>
      <c r="AE2756" s="32"/>
    </row>
    <row r="2757" spans="30:31" x14ac:dyDescent="0.2">
      <c r="AD2757" s="31"/>
      <c r="AE2757" s="32"/>
    </row>
    <row r="2758" spans="30:31" x14ac:dyDescent="0.2">
      <c r="AD2758" s="31"/>
      <c r="AE2758" s="32"/>
    </row>
    <row r="2759" spans="30:31" x14ac:dyDescent="0.2">
      <c r="AD2759" s="31"/>
      <c r="AE2759" s="32"/>
    </row>
    <row r="2760" spans="30:31" x14ac:dyDescent="0.2">
      <c r="AD2760" s="31"/>
      <c r="AE2760" s="32"/>
    </row>
    <row r="2761" spans="30:31" x14ac:dyDescent="0.2">
      <c r="AD2761" s="31"/>
      <c r="AE2761" s="32"/>
    </row>
    <row r="2762" spans="30:31" x14ac:dyDescent="0.2">
      <c r="AD2762" s="31"/>
      <c r="AE2762" s="32"/>
    </row>
    <row r="2763" spans="30:31" x14ac:dyDescent="0.2">
      <c r="AD2763" s="31"/>
      <c r="AE2763" s="32"/>
    </row>
    <row r="2764" spans="30:31" x14ac:dyDescent="0.2">
      <c r="AD2764" s="31"/>
      <c r="AE2764" s="32"/>
    </row>
    <row r="2765" spans="30:31" x14ac:dyDescent="0.2">
      <c r="AD2765" s="31"/>
      <c r="AE2765" s="32"/>
    </row>
    <row r="2766" spans="30:31" x14ac:dyDescent="0.2">
      <c r="AD2766" s="31"/>
      <c r="AE2766" s="32"/>
    </row>
    <row r="2767" spans="30:31" x14ac:dyDescent="0.2">
      <c r="AD2767" s="31"/>
      <c r="AE2767" s="32"/>
    </row>
    <row r="2768" spans="30:31" x14ac:dyDescent="0.2">
      <c r="AD2768" s="31"/>
      <c r="AE2768" s="32"/>
    </row>
    <row r="2769" spans="30:31" x14ac:dyDescent="0.2">
      <c r="AD2769" s="31"/>
      <c r="AE2769" s="32"/>
    </row>
    <row r="2770" spans="30:31" x14ac:dyDescent="0.2">
      <c r="AD2770" s="31"/>
      <c r="AE2770" s="32"/>
    </row>
    <row r="2771" spans="30:31" x14ac:dyDescent="0.2">
      <c r="AD2771" s="31"/>
      <c r="AE2771" s="32"/>
    </row>
    <row r="2772" spans="30:31" x14ac:dyDescent="0.2">
      <c r="AD2772" s="31"/>
      <c r="AE2772" s="32"/>
    </row>
    <row r="2773" spans="30:31" x14ac:dyDescent="0.2">
      <c r="AD2773" s="31"/>
      <c r="AE2773" s="32"/>
    </row>
    <row r="2774" spans="30:31" x14ac:dyDescent="0.2">
      <c r="AD2774" s="31"/>
      <c r="AE2774" s="32"/>
    </row>
    <row r="2775" spans="30:31" x14ac:dyDescent="0.2">
      <c r="AD2775" s="31"/>
      <c r="AE2775" s="32"/>
    </row>
    <row r="2776" spans="30:31" x14ac:dyDescent="0.2">
      <c r="AD2776" s="31"/>
      <c r="AE2776" s="32"/>
    </row>
    <row r="2777" spans="30:31" x14ac:dyDescent="0.2">
      <c r="AD2777" s="31"/>
      <c r="AE2777" s="32"/>
    </row>
    <row r="2778" spans="30:31" x14ac:dyDescent="0.2">
      <c r="AD2778" s="31"/>
      <c r="AE2778" s="32"/>
    </row>
    <row r="2779" spans="30:31" x14ac:dyDescent="0.2">
      <c r="AD2779" s="31"/>
      <c r="AE2779" s="32"/>
    </row>
    <row r="2780" spans="30:31" x14ac:dyDescent="0.2">
      <c r="AD2780" s="31"/>
      <c r="AE2780" s="32"/>
    </row>
    <row r="2781" spans="30:31" x14ac:dyDescent="0.2">
      <c r="AD2781" s="31"/>
      <c r="AE2781" s="32"/>
    </row>
    <row r="2782" spans="30:31" x14ac:dyDescent="0.2">
      <c r="AD2782" s="31"/>
      <c r="AE2782" s="32"/>
    </row>
    <row r="2783" spans="30:31" x14ac:dyDescent="0.2">
      <c r="AD2783" s="31"/>
      <c r="AE2783" s="32"/>
    </row>
    <row r="2784" spans="30:31" x14ac:dyDescent="0.2">
      <c r="AD2784" s="31"/>
      <c r="AE2784" s="32"/>
    </row>
    <row r="2785" spans="30:31" x14ac:dyDescent="0.2">
      <c r="AD2785" s="31"/>
      <c r="AE2785" s="32"/>
    </row>
    <row r="2786" spans="30:31" x14ac:dyDescent="0.2">
      <c r="AD2786" s="31"/>
      <c r="AE2786" s="32"/>
    </row>
    <row r="2787" spans="30:31" x14ac:dyDescent="0.2">
      <c r="AD2787" s="31"/>
      <c r="AE2787" s="32"/>
    </row>
    <row r="2788" spans="30:31" x14ac:dyDescent="0.2">
      <c r="AD2788" s="31"/>
      <c r="AE2788" s="32"/>
    </row>
    <row r="2789" spans="30:31" x14ac:dyDescent="0.2">
      <c r="AD2789" s="31"/>
      <c r="AE2789" s="32"/>
    </row>
    <row r="2790" spans="30:31" x14ac:dyDescent="0.2">
      <c r="AD2790" s="31"/>
      <c r="AE2790" s="32"/>
    </row>
    <row r="2791" spans="30:31" x14ac:dyDescent="0.2">
      <c r="AD2791" s="31"/>
      <c r="AE2791" s="32"/>
    </row>
    <row r="2792" spans="30:31" x14ac:dyDescent="0.2">
      <c r="AD2792" s="31"/>
      <c r="AE2792" s="32"/>
    </row>
    <row r="2793" spans="30:31" x14ac:dyDescent="0.2">
      <c r="AD2793" s="31"/>
      <c r="AE2793" s="32"/>
    </row>
    <row r="2794" spans="30:31" x14ac:dyDescent="0.2">
      <c r="AD2794" s="31"/>
      <c r="AE2794" s="32"/>
    </row>
    <row r="2795" spans="30:31" x14ac:dyDescent="0.2">
      <c r="AD2795" s="31"/>
      <c r="AE2795" s="32"/>
    </row>
    <row r="2796" spans="30:31" x14ac:dyDescent="0.2">
      <c r="AD2796" s="31"/>
      <c r="AE2796" s="32"/>
    </row>
    <row r="2797" spans="30:31" x14ac:dyDescent="0.2">
      <c r="AD2797" s="31"/>
      <c r="AE2797" s="32"/>
    </row>
    <row r="2798" spans="30:31" x14ac:dyDescent="0.2">
      <c r="AD2798" s="31"/>
      <c r="AE2798" s="32"/>
    </row>
    <row r="2799" spans="30:31" x14ac:dyDescent="0.2">
      <c r="AD2799" s="31"/>
      <c r="AE2799" s="32"/>
    </row>
    <row r="2800" spans="30:31" x14ac:dyDescent="0.2">
      <c r="AD2800" s="31"/>
      <c r="AE2800" s="32"/>
    </row>
    <row r="2801" spans="30:31" x14ac:dyDescent="0.2">
      <c r="AD2801" s="31"/>
      <c r="AE2801" s="32"/>
    </row>
    <row r="2802" spans="30:31" x14ac:dyDescent="0.2">
      <c r="AD2802" s="31"/>
      <c r="AE2802" s="32"/>
    </row>
    <row r="2803" spans="30:31" x14ac:dyDescent="0.2">
      <c r="AD2803" s="31"/>
      <c r="AE2803" s="32"/>
    </row>
    <row r="2804" spans="30:31" x14ac:dyDescent="0.2">
      <c r="AD2804" s="31"/>
      <c r="AE2804" s="32"/>
    </row>
    <row r="2805" spans="30:31" x14ac:dyDescent="0.2">
      <c r="AD2805" s="31"/>
      <c r="AE2805" s="32"/>
    </row>
    <row r="2806" spans="30:31" x14ac:dyDescent="0.2">
      <c r="AD2806" s="31"/>
      <c r="AE2806" s="32"/>
    </row>
    <row r="2807" spans="30:31" x14ac:dyDescent="0.2">
      <c r="AD2807" s="31"/>
      <c r="AE2807" s="32"/>
    </row>
    <row r="2808" spans="30:31" x14ac:dyDescent="0.2">
      <c r="AD2808" s="31"/>
      <c r="AE2808" s="32"/>
    </row>
    <row r="2809" spans="30:31" x14ac:dyDescent="0.2">
      <c r="AD2809" s="31"/>
      <c r="AE2809" s="32"/>
    </row>
    <row r="2810" spans="30:31" x14ac:dyDescent="0.2">
      <c r="AD2810" s="31"/>
      <c r="AE2810" s="32"/>
    </row>
    <row r="2811" spans="30:31" x14ac:dyDescent="0.2">
      <c r="AD2811" s="31"/>
      <c r="AE2811" s="32"/>
    </row>
    <row r="2812" spans="30:31" x14ac:dyDescent="0.2">
      <c r="AD2812" s="31"/>
      <c r="AE2812" s="32"/>
    </row>
    <row r="2813" spans="30:31" x14ac:dyDescent="0.2">
      <c r="AD2813" s="31"/>
      <c r="AE2813" s="32"/>
    </row>
    <row r="2814" spans="30:31" x14ac:dyDescent="0.2">
      <c r="AD2814" s="31"/>
      <c r="AE2814" s="32"/>
    </row>
    <row r="2815" spans="30:31" x14ac:dyDescent="0.2">
      <c r="AD2815" s="31"/>
      <c r="AE2815" s="32"/>
    </row>
    <row r="2816" spans="30:31" x14ac:dyDescent="0.2">
      <c r="AD2816" s="31"/>
      <c r="AE2816" s="32"/>
    </row>
    <row r="2817" spans="30:31" x14ac:dyDescent="0.2">
      <c r="AD2817" s="31"/>
      <c r="AE2817" s="32"/>
    </row>
    <row r="2818" spans="30:31" x14ac:dyDescent="0.2">
      <c r="AD2818" s="31"/>
      <c r="AE2818" s="32"/>
    </row>
    <row r="2819" spans="30:31" x14ac:dyDescent="0.2">
      <c r="AD2819" s="31"/>
      <c r="AE2819" s="32"/>
    </row>
    <row r="2820" spans="30:31" x14ac:dyDescent="0.2">
      <c r="AD2820" s="31"/>
      <c r="AE2820" s="32"/>
    </row>
    <row r="2821" spans="30:31" x14ac:dyDescent="0.2">
      <c r="AD2821" s="31"/>
      <c r="AE2821" s="32"/>
    </row>
    <row r="2822" spans="30:31" x14ac:dyDescent="0.2">
      <c r="AD2822" s="31"/>
      <c r="AE2822" s="32"/>
    </row>
    <row r="2823" spans="30:31" x14ac:dyDescent="0.2">
      <c r="AD2823" s="31"/>
      <c r="AE2823" s="32"/>
    </row>
    <row r="2824" spans="30:31" x14ac:dyDescent="0.2">
      <c r="AD2824" s="31"/>
      <c r="AE2824" s="32"/>
    </row>
    <row r="2825" spans="30:31" x14ac:dyDescent="0.2">
      <c r="AD2825" s="31"/>
      <c r="AE2825" s="32"/>
    </row>
    <row r="2826" spans="30:31" x14ac:dyDescent="0.2">
      <c r="AD2826" s="31"/>
      <c r="AE2826" s="32"/>
    </row>
    <row r="2827" spans="30:31" x14ac:dyDescent="0.2">
      <c r="AD2827" s="31"/>
      <c r="AE2827" s="32"/>
    </row>
    <row r="2828" spans="30:31" x14ac:dyDescent="0.2">
      <c r="AD2828" s="31"/>
      <c r="AE2828" s="32"/>
    </row>
    <row r="2829" spans="30:31" x14ac:dyDescent="0.2">
      <c r="AD2829" s="31"/>
      <c r="AE2829" s="32"/>
    </row>
    <row r="2830" spans="30:31" x14ac:dyDescent="0.2">
      <c r="AD2830" s="31"/>
      <c r="AE2830" s="32"/>
    </row>
    <row r="2831" spans="30:31" x14ac:dyDescent="0.2">
      <c r="AD2831" s="31"/>
      <c r="AE2831" s="32"/>
    </row>
    <row r="2832" spans="30:31" x14ac:dyDescent="0.2">
      <c r="AD2832" s="31"/>
      <c r="AE2832" s="32"/>
    </row>
    <row r="2833" spans="30:31" x14ac:dyDescent="0.2">
      <c r="AD2833" s="31"/>
      <c r="AE2833" s="32"/>
    </row>
    <row r="2834" spans="30:31" x14ac:dyDescent="0.2">
      <c r="AD2834" s="31"/>
      <c r="AE2834" s="32"/>
    </row>
    <row r="2835" spans="30:31" x14ac:dyDescent="0.2">
      <c r="AD2835" s="31"/>
      <c r="AE2835" s="32"/>
    </row>
    <row r="2836" spans="30:31" x14ac:dyDescent="0.2">
      <c r="AD2836" s="31"/>
      <c r="AE2836" s="32"/>
    </row>
    <row r="2837" spans="30:31" x14ac:dyDescent="0.2">
      <c r="AD2837" s="31"/>
      <c r="AE2837" s="32"/>
    </row>
    <row r="2838" spans="30:31" x14ac:dyDescent="0.2">
      <c r="AD2838" s="31"/>
      <c r="AE2838" s="32"/>
    </row>
    <row r="2839" spans="30:31" x14ac:dyDescent="0.2">
      <c r="AD2839" s="31"/>
      <c r="AE2839" s="32"/>
    </row>
    <row r="2840" spans="30:31" x14ac:dyDescent="0.2">
      <c r="AD2840" s="31"/>
      <c r="AE2840" s="32"/>
    </row>
    <row r="2841" spans="30:31" x14ac:dyDescent="0.2">
      <c r="AD2841" s="31"/>
      <c r="AE2841" s="32"/>
    </row>
    <row r="2842" spans="30:31" x14ac:dyDescent="0.2">
      <c r="AD2842" s="31"/>
      <c r="AE2842" s="32"/>
    </row>
    <row r="2843" spans="30:31" x14ac:dyDescent="0.2">
      <c r="AD2843" s="31"/>
      <c r="AE2843" s="32"/>
    </row>
    <row r="2844" spans="30:31" x14ac:dyDescent="0.2">
      <c r="AD2844" s="31"/>
      <c r="AE2844" s="32"/>
    </row>
    <row r="2845" spans="30:31" x14ac:dyDescent="0.2">
      <c r="AD2845" s="31"/>
      <c r="AE2845" s="32"/>
    </row>
    <row r="2846" spans="30:31" x14ac:dyDescent="0.2">
      <c r="AD2846" s="31"/>
      <c r="AE2846" s="32"/>
    </row>
    <row r="2847" spans="30:31" x14ac:dyDescent="0.2">
      <c r="AD2847" s="31"/>
      <c r="AE2847" s="32"/>
    </row>
    <row r="2848" spans="30:31" x14ac:dyDescent="0.2">
      <c r="AD2848" s="31"/>
      <c r="AE2848" s="32"/>
    </row>
    <row r="2849" spans="30:31" x14ac:dyDescent="0.2">
      <c r="AD2849" s="31"/>
      <c r="AE2849" s="32"/>
    </row>
    <row r="2850" spans="30:31" x14ac:dyDescent="0.2">
      <c r="AD2850" s="31"/>
      <c r="AE2850" s="32"/>
    </row>
    <row r="2851" spans="30:31" x14ac:dyDescent="0.2">
      <c r="AD2851" s="31"/>
      <c r="AE2851" s="32"/>
    </row>
    <row r="2852" spans="30:31" x14ac:dyDescent="0.2">
      <c r="AD2852" s="31"/>
      <c r="AE2852" s="32"/>
    </row>
    <row r="2853" spans="30:31" x14ac:dyDescent="0.2">
      <c r="AD2853" s="31"/>
      <c r="AE2853" s="32"/>
    </row>
    <row r="2854" spans="30:31" x14ac:dyDescent="0.2">
      <c r="AD2854" s="31"/>
      <c r="AE2854" s="32"/>
    </row>
    <row r="2855" spans="30:31" x14ac:dyDescent="0.2">
      <c r="AD2855" s="31"/>
      <c r="AE2855" s="32"/>
    </row>
    <row r="2856" spans="30:31" x14ac:dyDescent="0.2">
      <c r="AD2856" s="31"/>
      <c r="AE2856" s="32"/>
    </row>
    <row r="2857" spans="30:31" x14ac:dyDescent="0.2">
      <c r="AD2857" s="31"/>
      <c r="AE2857" s="32"/>
    </row>
    <row r="2858" spans="30:31" x14ac:dyDescent="0.2">
      <c r="AD2858" s="31"/>
      <c r="AE2858" s="32"/>
    </row>
    <row r="2859" spans="30:31" x14ac:dyDescent="0.2">
      <c r="AD2859" s="31"/>
      <c r="AE2859" s="32"/>
    </row>
    <row r="2860" spans="30:31" x14ac:dyDescent="0.2">
      <c r="AD2860" s="31"/>
      <c r="AE2860" s="32"/>
    </row>
    <row r="2861" spans="30:31" x14ac:dyDescent="0.2">
      <c r="AD2861" s="31"/>
      <c r="AE2861" s="32"/>
    </row>
    <row r="2862" spans="30:31" x14ac:dyDescent="0.2">
      <c r="AD2862" s="31"/>
      <c r="AE2862" s="32"/>
    </row>
    <row r="2863" spans="30:31" x14ac:dyDescent="0.2">
      <c r="AD2863" s="31"/>
      <c r="AE2863" s="32"/>
    </row>
    <row r="2864" spans="30:31" x14ac:dyDescent="0.2">
      <c r="AD2864" s="31"/>
      <c r="AE2864" s="32"/>
    </row>
    <row r="2865" spans="30:31" x14ac:dyDescent="0.2">
      <c r="AD2865" s="31"/>
      <c r="AE2865" s="32"/>
    </row>
    <row r="2866" spans="30:31" x14ac:dyDescent="0.2">
      <c r="AD2866" s="31"/>
      <c r="AE2866" s="32"/>
    </row>
    <row r="2867" spans="30:31" x14ac:dyDescent="0.2">
      <c r="AD2867" s="31"/>
      <c r="AE2867" s="32"/>
    </row>
    <row r="2868" spans="30:31" x14ac:dyDescent="0.2">
      <c r="AD2868" s="31"/>
      <c r="AE2868" s="32"/>
    </row>
    <row r="2869" spans="30:31" x14ac:dyDescent="0.2">
      <c r="AD2869" s="31"/>
      <c r="AE2869" s="32"/>
    </row>
    <row r="2870" spans="30:31" x14ac:dyDescent="0.2">
      <c r="AD2870" s="31"/>
      <c r="AE2870" s="32"/>
    </row>
    <row r="2871" spans="30:31" x14ac:dyDescent="0.2">
      <c r="AD2871" s="31"/>
      <c r="AE2871" s="32"/>
    </row>
    <row r="2872" spans="30:31" x14ac:dyDescent="0.2">
      <c r="AD2872" s="31"/>
      <c r="AE2872" s="32"/>
    </row>
    <row r="2873" spans="30:31" x14ac:dyDescent="0.2">
      <c r="AD2873" s="31"/>
      <c r="AE2873" s="32"/>
    </row>
    <row r="2874" spans="30:31" x14ac:dyDescent="0.2">
      <c r="AD2874" s="31"/>
      <c r="AE2874" s="32"/>
    </row>
    <row r="2875" spans="30:31" x14ac:dyDescent="0.2">
      <c r="AD2875" s="31"/>
      <c r="AE2875" s="32"/>
    </row>
    <row r="2876" spans="30:31" x14ac:dyDescent="0.2">
      <c r="AD2876" s="31"/>
      <c r="AE2876" s="32"/>
    </row>
    <row r="2877" spans="30:31" x14ac:dyDescent="0.2">
      <c r="AD2877" s="31"/>
      <c r="AE2877" s="32"/>
    </row>
    <row r="2878" spans="30:31" x14ac:dyDescent="0.2">
      <c r="AD2878" s="31"/>
      <c r="AE2878" s="32"/>
    </row>
    <row r="2879" spans="30:31" x14ac:dyDescent="0.2">
      <c r="AD2879" s="31"/>
      <c r="AE2879" s="32"/>
    </row>
    <row r="2880" spans="30:31" x14ac:dyDescent="0.2">
      <c r="AD2880" s="31"/>
      <c r="AE2880" s="32"/>
    </row>
    <row r="2881" spans="30:31" x14ac:dyDescent="0.2">
      <c r="AD2881" s="31"/>
      <c r="AE2881" s="32"/>
    </row>
    <row r="2882" spans="30:31" x14ac:dyDescent="0.2">
      <c r="AD2882" s="31"/>
      <c r="AE2882" s="32"/>
    </row>
    <row r="2883" spans="30:31" x14ac:dyDescent="0.2">
      <c r="AD2883" s="31"/>
      <c r="AE2883" s="32"/>
    </row>
    <row r="2884" spans="30:31" x14ac:dyDescent="0.2">
      <c r="AD2884" s="31"/>
      <c r="AE2884" s="32"/>
    </row>
    <row r="2885" spans="30:31" x14ac:dyDescent="0.2">
      <c r="AD2885" s="31"/>
      <c r="AE2885" s="32"/>
    </row>
    <row r="2886" spans="30:31" x14ac:dyDescent="0.2">
      <c r="AD2886" s="31"/>
      <c r="AE2886" s="32"/>
    </row>
    <row r="2887" spans="30:31" x14ac:dyDescent="0.2">
      <c r="AD2887" s="31"/>
      <c r="AE2887" s="32"/>
    </row>
    <row r="2888" spans="30:31" x14ac:dyDescent="0.2">
      <c r="AD2888" s="31"/>
      <c r="AE2888" s="32"/>
    </row>
    <row r="2889" spans="30:31" x14ac:dyDescent="0.2">
      <c r="AD2889" s="31"/>
      <c r="AE2889" s="32"/>
    </row>
    <row r="2890" spans="30:31" x14ac:dyDescent="0.2">
      <c r="AD2890" s="31"/>
      <c r="AE2890" s="32"/>
    </row>
    <row r="2891" spans="30:31" x14ac:dyDescent="0.2">
      <c r="AD2891" s="31"/>
      <c r="AE2891" s="32"/>
    </row>
    <row r="2892" spans="30:31" x14ac:dyDescent="0.2">
      <c r="AD2892" s="31"/>
      <c r="AE2892" s="32"/>
    </row>
    <row r="2893" spans="30:31" x14ac:dyDescent="0.2">
      <c r="AD2893" s="31"/>
      <c r="AE2893" s="32"/>
    </row>
    <row r="2894" spans="30:31" x14ac:dyDescent="0.2">
      <c r="AD2894" s="31"/>
      <c r="AE2894" s="32"/>
    </row>
    <row r="2895" spans="30:31" x14ac:dyDescent="0.2">
      <c r="AD2895" s="31"/>
      <c r="AE2895" s="32"/>
    </row>
    <row r="2896" spans="30:31" x14ac:dyDescent="0.2">
      <c r="AD2896" s="31"/>
      <c r="AE2896" s="32"/>
    </row>
    <row r="2897" spans="30:31" x14ac:dyDescent="0.2">
      <c r="AD2897" s="31"/>
      <c r="AE2897" s="32"/>
    </row>
    <row r="2898" spans="30:31" x14ac:dyDescent="0.2">
      <c r="AD2898" s="31"/>
      <c r="AE2898" s="32"/>
    </row>
    <row r="2899" spans="30:31" x14ac:dyDescent="0.2">
      <c r="AD2899" s="31"/>
      <c r="AE2899" s="32"/>
    </row>
    <row r="2900" spans="30:31" x14ac:dyDescent="0.2">
      <c r="AD2900" s="31"/>
      <c r="AE2900" s="32"/>
    </row>
    <row r="2901" spans="30:31" x14ac:dyDescent="0.2">
      <c r="AD2901" s="31"/>
      <c r="AE2901" s="32"/>
    </row>
    <row r="2902" spans="30:31" x14ac:dyDescent="0.2">
      <c r="AD2902" s="31"/>
      <c r="AE2902" s="32"/>
    </row>
    <row r="2903" spans="30:31" x14ac:dyDescent="0.2">
      <c r="AD2903" s="31"/>
      <c r="AE2903" s="32"/>
    </row>
    <row r="2904" spans="30:31" x14ac:dyDescent="0.2">
      <c r="AD2904" s="31"/>
      <c r="AE2904" s="32"/>
    </row>
    <row r="2905" spans="30:31" x14ac:dyDescent="0.2">
      <c r="AD2905" s="31"/>
      <c r="AE2905" s="32"/>
    </row>
    <row r="2906" spans="30:31" x14ac:dyDescent="0.2">
      <c r="AD2906" s="31"/>
      <c r="AE2906" s="32"/>
    </row>
    <row r="2907" spans="30:31" x14ac:dyDescent="0.2">
      <c r="AD2907" s="31"/>
      <c r="AE2907" s="32"/>
    </row>
    <row r="2908" spans="30:31" x14ac:dyDescent="0.2">
      <c r="AD2908" s="31"/>
      <c r="AE2908" s="32"/>
    </row>
    <row r="2909" spans="30:31" x14ac:dyDescent="0.2">
      <c r="AD2909" s="31"/>
      <c r="AE2909" s="32"/>
    </row>
    <row r="2910" spans="30:31" x14ac:dyDescent="0.2">
      <c r="AD2910" s="31"/>
      <c r="AE2910" s="32"/>
    </row>
    <row r="2911" spans="30:31" x14ac:dyDescent="0.2">
      <c r="AD2911" s="31"/>
      <c r="AE2911" s="32"/>
    </row>
    <row r="2912" spans="30:31" x14ac:dyDescent="0.2">
      <c r="AD2912" s="31"/>
      <c r="AE2912" s="32"/>
    </row>
    <row r="2913" spans="30:31" x14ac:dyDescent="0.2">
      <c r="AD2913" s="31"/>
      <c r="AE2913" s="32"/>
    </row>
    <row r="2914" spans="30:31" x14ac:dyDescent="0.2">
      <c r="AD2914" s="31"/>
      <c r="AE2914" s="32"/>
    </row>
    <row r="2915" spans="30:31" x14ac:dyDescent="0.2">
      <c r="AD2915" s="31"/>
      <c r="AE2915" s="32"/>
    </row>
    <row r="2916" spans="30:31" x14ac:dyDescent="0.2">
      <c r="AD2916" s="31"/>
      <c r="AE2916" s="32"/>
    </row>
    <row r="2917" spans="30:31" x14ac:dyDescent="0.2">
      <c r="AD2917" s="31"/>
      <c r="AE2917" s="32"/>
    </row>
    <row r="2918" spans="30:31" x14ac:dyDescent="0.2">
      <c r="AD2918" s="31"/>
      <c r="AE2918" s="32"/>
    </row>
    <row r="2919" spans="30:31" x14ac:dyDescent="0.2">
      <c r="AD2919" s="31"/>
      <c r="AE2919" s="32"/>
    </row>
    <row r="2920" spans="30:31" x14ac:dyDescent="0.2">
      <c r="AD2920" s="31"/>
      <c r="AE2920" s="32"/>
    </row>
    <row r="2921" spans="30:31" x14ac:dyDescent="0.2">
      <c r="AD2921" s="31"/>
      <c r="AE2921" s="32"/>
    </row>
    <row r="2922" spans="30:31" x14ac:dyDescent="0.2">
      <c r="AD2922" s="31"/>
      <c r="AE2922" s="32"/>
    </row>
    <row r="2923" spans="30:31" x14ac:dyDescent="0.2">
      <c r="AD2923" s="31"/>
      <c r="AE2923" s="32"/>
    </row>
    <row r="2924" spans="30:31" x14ac:dyDescent="0.2">
      <c r="AD2924" s="31"/>
      <c r="AE2924" s="32"/>
    </row>
    <row r="2925" spans="30:31" x14ac:dyDescent="0.2">
      <c r="AD2925" s="31"/>
      <c r="AE2925" s="32"/>
    </row>
    <row r="2926" spans="30:31" x14ac:dyDescent="0.2">
      <c r="AD2926" s="31"/>
      <c r="AE2926" s="32"/>
    </row>
    <row r="2927" spans="30:31" x14ac:dyDescent="0.2">
      <c r="AD2927" s="31"/>
      <c r="AE2927" s="32"/>
    </row>
    <row r="2928" spans="30:31" x14ac:dyDescent="0.2">
      <c r="AD2928" s="31"/>
      <c r="AE2928" s="32"/>
    </row>
    <row r="2929" spans="30:31" x14ac:dyDescent="0.2">
      <c r="AD2929" s="31"/>
      <c r="AE2929" s="32"/>
    </row>
    <row r="2930" spans="30:31" x14ac:dyDescent="0.2">
      <c r="AD2930" s="31"/>
      <c r="AE2930" s="32"/>
    </row>
    <row r="2931" spans="30:31" x14ac:dyDescent="0.2">
      <c r="AD2931" s="31"/>
      <c r="AE2931" s="32"/>
    </row>
    <row r="2932" spans="30:31" x14ac:dyDescent="0.2">
      <c r="AD2932" s="31"/>
      <c r="AE2932" s="32"/>
    </row>
    <row r="2933" spans="30:31" x14ac:dyDescent="0.2">
      <c r="AD2933" s="31"/>
      <c r="AE2933" s="32"/>
    </row>
    <row r="2934" spans="30:31" x14ac:dyDescent="0.2">
      <c r="AD2934" s="31"/>
      <c r="AE2934" s="32"/>
    </row>
    <row r="2935" spans="30:31" x14ac:dyDescent="0.2">
      <c r="AD2935" s="31"/>
      <c r="AE2935" s="32"/>
    </row>
    <row r="2936" spans="30:31" x14ac:dyDescent="0.2">
      <c r="AD2936" s="31"/>
      <c r="AE2936" s="32"/>
    </row>
    <row r="2937" spans="30:31" x14ac:dyDescent="0.2">
      <c r="AD2937" s="31"/>
      <c r="AE2937" s="32"/>
    </row>
    <row r="2938" spans="30:31" x14ac:dyDescent="0.2">
      <c r="AD2938" s="31"/>
      <c r="AE2938" s="32"/>
    </row>
    <row r="2939" spans="30:31" x14ac:dyDescent="0.2">
      <c r="AD2939" s="31"/>
      <c r="AE2939" s="32"/>
    </row>
    <row r="2940" spans="30:31" x14ac:dyDescent="0.2">
      <c r="AD2940" s="31"/>
      <c r="AE2940" s="32"/>
    </row>
    <row r="2941" spans="30:31" x14ac:dyDescent="0.2">
      <c r="AD2941" s="31"/>
      <c r="AE2941" s="32"/>
    </row>
    <row r="2942" spans="30:31" x14ac:dyDescent="0.2">
      <c r="AD2942" s="31"/>
      <c r="AE2942" s="32"/>
    </row>
    <row r="2943" spans="30:31" x14ac:dyDescent="0.2">
      <c r="AD2943" s="31"/>
      <c r="AE2943" s="32"/>
    </row>
    <row r="2944" spans="30:31" x14ac:dyDescent="0.2">
      <c r="AD2944" s="31"/>
      <c r="AE2944" s="32"/>
    </row>
    <row r="2945" spans="30:31" x14ac:dyDescent="0.2">
      <c r="AD2945" s="31"/>
      <c r="AE2945" s="32"/>
    </row>
    <row r="2946" spans="30:31" x14ac:dyDescent="0.2">
      <c r="AD2946" s="31"/>
      <c r="AE2946" s="32"/>
    </row>
    <row r="2947" spans="30:31" x14ac:dyDescent="0.2">
      <c r="AD2947" s="31"/>
      <c r="AE2947" s="32"/>
    </row>
    <row r="2948" spans="30:31" x14ac:dyDescent="0.2">
      <c r="AD2948" s="31"/>
      <c r="AE2948" s="32"/>
    </row>
    <row r="2949" spans="30:31" x14ac:dyDescent="0.2">
      <c r="AD2949" s="31"/>
      <c r="AE2949" s="32"/>
    </row>
    <row r="2950" spans="30:31" x14ac:dyDescent="0.2">
      <c r="AD2950" s="31"/>
      <c r="AE2950" s="32"/>
    </row>
    <row r="2951" spans="30:31" x14ac:dyDescent="0.2">
      <c r="AD2951" s="31"/>
      <c r="AE2951" s="32"/>
    </row>
    <row r="2952" spans="30:31" x14ac:dyDescent="0.2">
      <c r="AD2952" s="31"/>
      <c r="AE2952" s="32"/>
    </row>
    <row r="2953" spans="30:31" x14ac:dyDescent="0.2">
      <c r="AD2953" s="31"/>
      <c r="AE2953" s="32"/>
    </row>
    <row r="2954" spans="30:31" x14ac:dyDescent="0.2">
      <c r="AD2954" s="31"/>
      <c r="AE2954" s="32"/>
    </row>
    <row r="2955" spans="30:31" x14ac:dyDescent="0.2">
      <c r="AD2955" s="31"/>
      <c r="AE2955" s="32"/>
    </row>
    <row r="2956" spans="30:31" x14ac:dyDescent="0.2">
      <c r="AD2956" s="31"/>
      <c r="AE2956" s="32"/>
    </row>
    <row r="2957" spans="30:31" x14ac:dyDescent="0.2">
      <c r="AD2957" s="31"/>
      <c r="AE2957" s="32"/>
    </row>
    <row r="2958" spans="30:31" x14ac:dyDescent="0.2">
      <c r="AD2958" s="31"/>
      <c r="AE2958" s="32"/>
    </row>
    <row r="2959" spans="30:31" x14ac:dyDescent="0.2">
      <c r="AD2959" s="31"/>
      <c r="AE2959" s="32"/>
    </row>
    <row r="2960" spans="30:31" x14ac:dyDescent="0.2">
      <c r="AD2960" s="31"/>
      <c r="AE2960" s="32"/>
    </row>
    <row r="2961" spans="30:31" x14ac:dyDescent="0.2">
      <c r="AD2961" s="31"/>
      <c r="AE2961" s="32"/>
    </row>
    <row r="2962" spans="30:31" x14ac:dyDescent="0.2">
      <c r="AD2962" s="31"/>
      <c r="AE2962" s="32"/>
    </row>
    <row r="2963" spans="30:31" x14ac:dyDescent="0.2">
      <c r="AD2963" s="31"/>
      <c r="AE2963" s="32"/>
    </row>
    <row r="2964" spans="30:31" x14ac:dyDescent="0.2">
      <c r="AD2964" s="31"/>
      <c r="AE2964" s="32"/>
    </row>
    <row r="2965" spans="30:31" x14ac:dyDescent="0.2">
      <c r="AD2965" s="31"/>
      <c r="AE2965" s="32"/>
    </row>
    <row r="2966" spans="30:31" x14ac:dyDescent="0.2">
      <c r="AD2966" s="31"/>
      <c r="AE2966" s="32"/>
    </row>
    <row r="2967" spans="30:31" x14ac:dyDescent="0.2">
      <c r="AD2967" s="31"/>
      <c r="AE2967" s="32"/>
    </row>
    <row r="2968" spans="30:31" x14ac:dyDescent="0.2">
      <c r="AD2968" s="31"/>
      <c r="AE2968" s="32"/>
    </row>
    <row r="2969" spans="30:31" x14ac:dyDescent="0.2">
      <c r="AD2969" s="31"/>
      <c r="AE2969" s="32"/>
    </row>
    <row r="2970" spans="30:31" x14ac:dyDescent="0.2">
      <c r="AD2970" s="31"/>
      <c r="AE2970" s="32"/>
    </row>
    <row r="2971" spans="30:31" x14ac:dyDescent="0.2">
      <c r="AD2971" s="31"/>
      <c r="AE2971" s="32"/>
    </row>
    <row r="2972" spans="30:31" x14ac:dyDescent="0.2">
      <c r="AD2972" s="31"/>
      <c r="AE2972" s="32"/>
    </row>
    <row r="2973" spans="30:31" x14ac:dyDescent="0.2">
      <c r="AD2973" s="31"/>
      <c r="AE2973" s="32"/>
    </row>
    <row r="2974" spans="30:31" x14ac:dyDescent="0.2">
      <c r="AD2974" s="31"/>
      <c r="AE2974" s="32"/>
    </row>
    <row r="2975" spans="30:31" x14ac:dyDescent="0.2">
      <c r="AD2975" s="31"/>
      <c r="AE2975" s="32"/>
    </row>
    <row r="2976" spans="30:31" x14ac:dyDescent="0.2">
      <c r="AD2976" s="31"/>
      <c r="AE2976" s="32"/>
    </row>
    <row r="2977" spans="30:31" x14ac:dyDescent="0.2">
      <c r="AD2977" s="31"/>
      <c r="AE2977" s="32"/>
    </row>
    <row r="2978" spans="30:31" x14ac:dyDescent="0.2">
      <c r="AD2978" s="31"/>
      <c r="AE2978" s="32"/>
    </row>
    <row r="2979" spans="30:31" x14ac:dyDescent="0.2">
      <c r="AD2979" s="31"/>
      <c r="AE2979" s="32"/>
    </row>
    <row r="2980" spans="30:31" x14ac:dyDescent="0.2">
      <c r="AD2980" s="31"/>
      <c r="AE2980" s="32"/>
    </row>
    <row r="2981" spans="30:31" x14ac:dyDescent="0.2">
      <c r="AD2981" s="31"/>
      <c r="AE2981" s="32"/>
    </row>
    <row r="2982" spans="30:31" x14ac:dyDescent="0.2">
      <c r="AD2982" s="31"/>
      <c r="AE2982" s="32"/>
    </row>
    <row r="2983" spans="30:31" x14ac:dyDescent="0.2">
      <c r="AD2983" s="31"/>
      <c r="AE2983" s="32"/>
    </row>
    <row r="2984" spans="30:31" x14ac:dyDescent="0.2">
      <c r="AD2984" s="31"/>
      <c r="AE2984" s="32"/>
    </row>
    <row r="2985" spans="30:31" x14ac:dyDescent="0.2">
      <c r="AD2985" s="31"/>
      <c r="AE2985" s="32"/>
    </row>
    <row r="2986" spans="30:31" x14ac:dyDescent="0.2">
      <c r="AD2986" s="31"/>
      <c r="AE2986" s="32"/>
    </row>
    <row r="2987" spans="30:31" x14ac:dyDescent="0.2">
      <c r="AD2987" s="31"/>
      <c r="AE2987" s="32"/>
    </row>
    <row r="2988" spans="30:31" x14ac:dyDescent="0.2">
      <c r="AD2988" s="31"/>
      <c r="AE2988" s="32"/>
    </row>
    <row r="2989" spans="30:31" x14ac:dyDescent="0.2">
      <c r="AD2989" s="31"/>
      <c r="AE2989" s="32"/>
    </row>
    <row r="2990" spans="30:31" x14ac:dyDescent="0.2">
      <c r="AD2990" s="31"/>
      <c r="AE2990" s="32"/>
    </row>
    <row r="2991" spans="30:31" x14ac:dyDescent="0.2">
      <c r="AD2991" s="31"/>
      <c r="AE2991" s="32"/>
    </row>
    <row r="2992" spans="30:31" x14ac:dyDescent="0.2">
      <c r="AD2992" s="31"/>
      <c r="AE2992" s="32"/>
    </row>
    <row r="2993" spans="30:31" x14ac:dyDescent="0.2">
      <c r="AD2993" s="31"/>
      <c r="AE2993" s="32"/>
    </row>
    <row r="2994" spans="30:31" x14ac:dyDescent="0.2">
      <c r="AD2994" s="31"/>
      <c r="AE2994" s="32"/>
    </row>
    <row r="2995" spans="30:31" x14ac:dyDescent="0.2">
      <c r="AD2995" s="31"/>
      <c r="AE2995" s="32"/>
    </row>
    <row r="2996" spans="30:31" x14ac:dyDescent="0.2">
      <c r="AD2996" s="31"/>
      <c r="AE2996" s="32"/>
    </row>
    <row r="2997" spans="30:31" x14ac:dyDescent="0.2">
      <c r="AD2997" s="31"/>
      <c r="AE2997" s="32"/>
    </row>
    <row r="2998" spans="30:31" x14ac:dyDescent="0.2">
      <c r="AD2998" s="31"/>
      <c r="AE2998" s="32"/>
    </row>
    <row r="2999" spans="30:31" x14ac:dyDescent="0.2">
      <c r="AD2999" s="31"/>
      <c r="AE2999" s="32"/>
    </row>
    <row r="3000" spans="30:31" x14ac:dyDescent="0.2">
      <c r="AD3000" s="31"/>
      <c r="AE3000" s="32"/>
    </row>
    <row r="3001" spans="30:31" x14ac:dyDescent="0.2">
      <c r="AD3001" s="31"/>
      <c r="AE3001" s="32"/>
    </row>
    <row r="3002" spans="30:31" x14ac:dyDescent="0.2">
      <c r="AD3002" s="31"/>
      <c r="AE3002" s="32"/>
    </row>
    <row r="3003" spans="30:31" x14ac:dyDescent="0.2">
      <c r="AD3003" s="31"/>
      <c r="AE3003" s="32"/>
    </row>
    <row r="3004" spans="30:31" x14ac:dyDescent="0.2">
      <c r="AD3004" s="31"/>
      <c r="AE3004" s="32"/>
    </row>
    <row r="3005" spans="30:31" x14ac:dyDescent="0.2">
      <c r="AD3005" s="31"/>
      <c r="AE3005" s="32"/>
    </row>
    <row r="3006" spans="30:31" x14ac:dyDescent="0.2">
      <c r="AD3006" s="31"/>
      <c r="AE3006" s="32"/>
    </row>
    <row r="3007" spans="30:31" x14ac:dyDescent="0.2">
      <c r="AD3007" s="31"/>
      <c r="AE3007" s="32"/>
    </row>
    <row r="3008" spans="30:31" x14ac:dyDescent="0.2">
      <c r="AD3008" s="31"/>
      <c r="AE3008" s="32"/>
    </row>
    <row r="3009" spans="30:31" x14ac:dyDescent="0.2">
      <c r="AD3009" s="31"/>
      <c r="AE3009" s="32"/>
    </row>
    <row r="3010" spans="30:31" x14ac:dyDescent="0.2">
      <c r="AD3010" s="31"/>
      <c r="AE3010" s="32"/>
    </row>
    <row r="3011" spans="30:31" x14ac:dyDescent="0.2">
      <c r="AD3011" s="31"/>
      <c r="AE3011" s="32"/>
    </row>
    <row r="3012" spans="30:31" x14ac:dyDescent="0.2">
      <c r="AD3012" s="31"/>
      <c r="AE3012" s="32"/>
    </row>
    <row r="3013" spans="30:31" x14ac:dyDescent="0.2">
      <c r="AD3013" s="31"/>
      <c r="AE3013" s="32"/>
    </row>
    <row r="3014" spans="30:31" x14ac:dyDescent="0.2">
      <c r="AD3014" s="31"/>
      <c r="AE3014" s="32"/>
    </row>
    <row r="3015" spans="30:31" x14ac:dyDescent="0.2">
      <c r="AD3015" s="31"/>
      <c r="AE3015" s="32"/>
    </row>
    <row r="3016" spans="30:31" x14ac:dyDescent="0.2">
      <c r="AD3016" s="31"/>
      <c r="AE3016" s="32"/>
    </row>
    <row r="3017" spans="30:31" x14ac:dyDescent="0.2">
      <c r="AD3017" s="31"/>
      <c r="AE3017" s="32"/>
    </row>
    <row r="3018" spans="30:31" x14ac:dyDescent="0.2">
      <c r="AD3018" s="31"/>
      <c r="AE3018" s="32"/>
    </row>
    <row r="3019" spans="30:31" x14ac:dyDescent="0.2">
      <c r="AD3019" s="31"/>
      <c r="AE3019" s="32"/>
    </row>
    <row r="3020" spans="30:31" x14ac:dyDescent="0.2">
      <c r="AD3020" s="31"/>
      <c r="AE3020" s="32"/>
    </row>
    <row r="3021" spans="30:31" x14ac:dyDescent="0.2">
      <c r="AD3021" s="31"/>
      <c r="AE3021" s="32"/>
    </row>
    <row r="3022" spans="30:31" x14ac:dyDescent="0.2">
      <c r="AD3022" s="31"/>
      <c r="AE3022" s="32"/>
    </row>
    <row r="3023" spans="30:31" x14ac:dyDescent="0.2">
      <c r="AD3023" s="31"/>
      <c r="AE3023" s="32"/>
    </row>
    <row r="3024" spans="30:31" x14ac:dyDescent="0.2">
      <c r="AD3024" s="31"/>
      <c r="AE3024" s="32"/>
    </row>
    <row r="3025" spans="30:31" x14ac:dyDescent="0.2">
      <c r="AD3025" s="31"/>
      <c r="AE3025" s="32"/>
    </row>
    <row r="3026" spans="30:31" x14ac:dyDescent="0.2">
      <c r="AD3026" s="31"/>
      <c r="AE3026" s="32"/>
    </row>
    <row r="3027" spans="30:31" x14ac:dyDescent="0.2">
      <c r="AD3027" s="31"/>
      <c r="AE3027" s="32"/>
    </row>
    <row r="3028" spans="30:31" x14ac:dyDescent="0.2">
      <c r="AD3028" s="31"/>
      <c r="AE3028" s="32"/>
    </row>
    <row r="3029" spans="30:31" x14ac:dyDescent="0.2">
      <c r="AD3029" s="31"/>
      <c r="AE3029" s="32"/>
    </row>
    <row r="3030" spans="30:31" x14ac:dyDescent="0.2">
      <c r="AD3030" s="31"/>
      <c r="AE3030" s="32"/>
    </row>
    <row r="3031" spans="30:31" x14ac:dyDescent="0.2">
      <c r="AD3031" s="31"/>
      <c r="AE3031" s="32"/>
    </row>
    <row r="3032" spans="30:31" x14ac:dyDescent="0.2">
      <c r="AD3032" s="31"/>
      <c r="AE3032" s="32"/>
    </row>
    <row r="3033" spans="30:31" x14ac:dyDescent="0.2">
      <c r="AD3033" s="31"/>
      <c r="AE3033" s="32"/>
    </row>
    <row r="3034" spans="30:31" x14ac:dyDescent="0.2">
      <c r="AD3034" s="31"/>
      <c r="AE3034" s="32"/>
    </row>
    <row r="3035" spans="30:31" x14ac:dyDescent="0.2">
      <c r="AD3035" s="31"/>
      <c r="AE3035" s="32"/>
    </row>
    <row r="3036" spans="30:31" x14ac:dyDescent="0.2">
      <c r="AD3036" s="31"/>
      <c r="AE3036" s="32"/>
    </row>
    <row r="3037" spans="30:31" x14ac:dyDescent="0.2">
      <c r="AD3037" s="31"/>
      <c r="AE3037" s="32"/>
    </row>
    <row r="3038" spans="30:31" x14ac:dyDescent="0.2">
      <c r="AD3038" s="31"/>
      <c r="AE3038" s="32"/>
    </row>
    <row r="3039" spans="30:31" x14ac:dyDescent="0.2">
      <c r="AD3039" s="31"/>
      <c r="AE3039" s="32"/>
    </row>
    <row r="3040" spans="30:31" x14ac:dyDescent="0.2">
      <c r="AD3040" s="31"/>
      <c r="AE3040" s="32"/>
    </row>
    <row r="3041" spans="30:31" x14ac:dyDescent="0.2">
      <c r="AD3041" s="31"/>
      <c r="AE3041" s="32"/>
    </row>
    <row r="3042" spans="30:31" x14ac:dyDescent="0.2">
      <c r="AD3042" s="31"/>
      <c r="AE3042" s="32"/>
    </row>
    <row r="3043" spans="30:31" x14ac:dyDescent="0.2">
      <c r="AD3043" s="31"/>
      <c r="AE3043" s="32"/>
    </row>
    <row r="3044" spans="30:31" x14ac:dyDescent="0.2">
      <c r="AD3044" s="31"/>
      <c r="AE3044" s="32"/>
    </row>
    <row r="3045" spans="30:31" x14ac:dyDescent="0.2">
      <c r="AD3045" s="31"/>
      <c r="AE3045" s="32"/>
    </row>
    <row r="3046" spans="30:31" x14ac:dyDescent="0.2">
      <c r="AD3046" s="31"/>
      <c r="AE3046" s="32"/>
    </row>
    <row r="3047" spans="30:31" x14ac:dyDescent="0.2">
      <c r="AD3047" s="31"/>
      <c r="AE3047" s="32"/>
    </row>
    <row r="3048" spans="30:31" x14ac:dyDescent="0.2">
      <c r="AD3048" s="31"/>
      <c r="AE3048" s="32"/>
    </row>
    <row r="3049" spans="30:31" x14ac:dyDescent="0.2">
      <c r="AD3049" s="31"/>
      <c r="AE3049" s="32"/>
    </row>
    <row r="3050" spans="30:31" x14ac:dyDescent="0.2">
      <c r="AD3050" s="31"/>
      <c r="AE3050" s="32"/>
    </row>
    <row r="3051" spans="30:31" x14ac:dyDescent="0.2">
      <c r="AD3051" s="31"/>
      <c r="AE3051" s="32"/>
    </row>
    <row r="3052" spans="30:31" x14ac:dyDescent="0.2">
      <c r="AD3052" s="31"/>
      <c r="AE3052" s="32"/>
    </row>
    <row r="3053" spans="30:31" x14ac:dyDescent="0.2">
      <c r="AD3053" s="31"/>
      <c r="AE3053" s="32"/>
    </row>
    <row r="3054" spans="30:31" x14ac:dyDescent="0.2">
      <c r="AD3054" s="31"/>
      <c r="AE3054" s="32"/>
    </row>
    <row r="3055" spans="30:31" x14ac:dyDescent="0.2">
      <c r="AD3055" s="31"/>
      <c r="AE3055" s="32"/>
    </row>
    <row r="3056" spans="30:31" x14ac:dyDescent="0.2">
      <c r="AD3056" s="31"/>
      <c r="AE3056" s="32"/>
    </row>
    <row r="3057" spans="30:31" x14ac:dyDescent="0.2">
      <c r="AD3057" s="31"/>
      <c r="AE3057" s="32"/>
    </row>
    <row r="3058" spans="30:31" x14ac:dyDescent="0.2">
      <c r="AD3058" s="31"/>
      <c r="AE3058" s="32"/>
    </row>
    <row r="3059" spans="30:31" x14ac:dyDescent="0.2">
      <c r="AD3059" s="31"/>
      <c r="AE3059" s="32"/>
    </row>
    <row r="3060" spans="30:31" x14ac:dyDescent="0.2">
      <c r="AD3060" s="31"/>
      <c r="AE3060" s="32"/>
    </row>
    <row r="3061" spans="30:31" x14ac:dyDescent="0.2">
      <c r="AD3061" s="31"/>
      <c r="AE3061" s="32"/>
    </row>
    <row r="3062" spans="30:31" x14ac:dyDescent="0.2">
      <c r="AD3062" s="31"/>
      <c r="AE3062" s="32"/>
    </row>
    <row r="3063" spans="30:31" x14ac:dyDescent="0.2">
      <c r="AD3063" s="31"/>
      <c r="AE3063" s="32"/>
    </row>
    <row r="3064" spans="30:31" x14ac:dyDescent="0.2">
      <c r="AD3064" s="31"/>
      <c r="AE3064" s="32"/>
    </row>
    <row r="3065" spans="30:31" x14ac:dyDescent="0.2">
      <c r="AD3065" s="31"/>
      <c r="AE3065" s="32"/>
    </row>
    <row r="3066" spans="30:31" x14ac:dyDescent="0.2">
      <c r="AD3066" s="31"/>
      <c r="AE3066" s="32"/>
    </row>
    <row r="3067" spans="30:31" x14ac:dyDescent="0.2">
      <c r="AD3067" s="31"/>
      <c r="AE3067" s="32"/>
    </row>
    <row r="3068" spans="30:31" x14ac:dyDescent="0.2">
      <c r="AD3068" s="31"/>
      <c r="AE3068" s="32"/>
    </row>
    <row r="3069" spans="30:31" x14ac:dyDescent="0.2">
      <c r="AD3069" s="31"/>
      <c r="AE3069" s="32"/>
    </row>
    <row r="3070" spans="30:31" x14ac:dyDescent="0.2">
      <c r="AD3070" s="31"/>
      <c r="AE3070" s="32"/>
    </row>
    <row r="3071" spans="30:31" x14ac:dyDescent="0.2">
      <c r="AD3071" s="31"/>
      <c r="AE3071" s="32"/>
    </row>
    <row r="3072" spans="30:31" x14ac:dyDescent="0.2">
      <c r="AD3072" s="31"/>
      <c r="AE3072" s="32"/>
    </row>
    <row r="3073" spans="30:31" x14ac:dyDescent="0.2">
      <c r="AD3073" s="31"/>
      <c r="AE3073" s="32"/>
    </row>
    <row r="3074" spans="30:31" x14ac:dyDescent="0.2">
      <c r="AD3074" s="31"/>
      <c r="AE3074" s="32"/>
    </row>
    <row r="3075" spans="30:31" x14ac:dyDescent="0.2">
      <c r="AD3075" s="31"/>
      <c r="AE3075" s="32"/>
    </row>
    <row r="3076" spans="30:31" x14ac:dyDescent="0.2">
      <c r="AD3076" s="31"/>
      <c r="AE3076" s="32"/>
    </row>
    <row r="3077" spans="30:31" x14ac:dyDescent="0.2">
      <c r="AD3077" s="31"/>
      <c r="AE3077" s="32"/>
    </row>
    <row r="3078" spans="30:31" x14ac:dyDescent="0.2">
      <c r="AD3078" s="31"/>
      <c r="AE3078" s="32"/>
    </row>
    <row r="3079" spans="30:31" x14ac:dyDescent="0.2">
      <c r="AD3079" s="31"/>
      <c r="AE3079" s="32"/>
    </row>
    <row r="3080" spans="30:31" x14ac:dyDescent="0.2">
      <c r="AD3080" s="31"/>
      <c r="AE3080" s="32"/>
    </row>
    <row r="3081" spans="30:31" x14ac:dyDescent="0.2">
      <c r="AD3081" s="31"/>
      <c r="AE3081" s="32"/>
    </row>
    <row r="3082" spans="30:31" x14ac:dyDescent="0.2">
      <c r="AD3082" s="31"/>
      <c r="AE3082" s="32"/>
    </row>
    <row r="3083" spans="30:31" x14ac:dyDescent="0.2">
      <c r="AD3083" s="31"/>
      <c r="AE3083" s="32"/>
    </row>
    <row r="3084" spans="30:31" x14ac:dyDescent="0.2">
      <c r="AD3084" s="31"/>
      <c r="AE3084" s="32"/>
    </row>
    <row r="3085" spans="30:31" x14ac:dyDescent="0.2">
      <c r="AD3085" s="31"/>
      <c r="AE3085" s="32"/>
    </row>
    <row r="3086" spans="30:31" x14ac:dyDescent="0.2">
      <c r="AD3086" s="31"/>
      <c r="AE3086" s="32"/>
    </row>
    <row r="3087" spans="30:31" x14ac:dyDescent="0.2">
      <c r="AD3087" s="31"/>
      <c r="AE3087" s="32"/>
    </row>
    <row r="3088" spans="30:31" x14ac:dyDescent="0.2">
      <c r="AD3088" s="31"/>
      <c r="AE3088" s="32"/>
    </row>
    <row r="3089" spans="30:31" x14ac:dyDescent="0.2">
      <c r="AD3089" s="31"/>
      <c r="AE3089" s="32"/>
    </row>
    <row r="3090" spans="30:31" x14ac:dyDescent="0.2">
      <c r="AD3090" s="31"/>
      <c r="AE3090" s="32"/>
    </row>
    <row r="3091" spans="30:31" x14ac:dyDescent="0.2">
      <c r="AD3091" s="31"/>
      <c r="AE3091" s="32"/>
    </row>
    <row r="3092" spans="30:31" x14ac:dyDescent="0.2">
      <c r="AD3092" s="31"/>
      <c r="AE3092" s="32"/>
    </row>
    <row r="3093" spans="30:31" x14ac:dyDescent="0.2">
      <c r="AD3093" s="31"/>
      <c r="AE3093" s="32"/>
    </row>
    <row r="3094" spans="30:31" x14ac:dyDescent="0.2">
      <c r="AD3094" s="31"/>
      <c r="AE3094" s="32"/>
    </row>
    <row r="3095" spans="30:31" x14ac:dyDescent="0.2">
      <c r="AD3095" s="31"/>
      <c r="AE3095" s="32"/>
    </row>
    <row r="3096" spans="30:31" x14ac:dyDescent="0.2">
      <c r="AD3096" s="31"/>
      <c r="AE3096" s="32"/>
    </row>
    <row r="3097" spans="30:31" x14ac:dyDescent="0.2">
      <c r="AD3097" s="31"/>
      <c r="AE3097" s="32"/>
    </row>
    <row r="3098" spans="30:31" x14ac:dyDescent="0.2">
      <c r="AD3098" s="31"/>
      <c r="AE3098" s="32"/>
    </row>
    <row r="3099" spans="30:31" x14ac:dyDescent="0.2">
      <c r="AD3099" s="31"/>
      <c r="AE3099" s="32"/>
    </row>
    <row r="3100" spans="30:31" x14ac:dyDescent="0.2">
      <c r="AD3100" s="31"/>
      <c r="AE3100" s="32"/>
    </row>
    <row r="3101" spans="30:31" x14ac:dyDescent="0.2">
      <c r="AD3101" s="31"/>
      <c r="AE3101" s="32"/>
    </row>
    <row r="3102" spans="30:31" x14ac:dyDescent="0.2">
      <c r="AD3102" s="31"/>
      <c r="AE3102" s="32"/>
    </row>
    <row r="3103" spans="30:31" x14ac:dyDescent="0.2">
      <c r="AD3103" s="31"/>
      <c r="AE3103" s="32"/>
    </row>
    <row r="3104" spans="30:31" x14ac:dyDescent="0.2">
      <c r="AD3104" s="31"/>
      <c r="AE3104" s="32"/>
    </row>
    <row r="3105" spans="30:31" x14ac:dyDescent="0.2">
      <c r="AD3105" s="31"/>
      <c r="AE3105" s="32"/>
    </row>
    <row r="3106" spans="30:31" x14ac:dyDescent="0.2">
      <c r="AD3106" s="31"/>
      <c r="AE3106" s="32"/>
    </row>
    <row r="3107" spans="30:31" x14ac:dyDescent="0.2">
      <c r="AD3107" s="31"/>
      <c r="AE3107" s="32"/>
    </row>
    <row r="3108" spans="30:31" x14ac:dyDescent="0.2">
      <c r="AD3108" s="31"/>
      <c r="AE3108" s="32"/>
    </row>
    <row r="3109" spans="30:31" x14ac:dyDescent="0.2">
      <c r="AD3109" s="31"/>
      <c r="AE3109" s="32"/>
    </row>
    <row r="3110" spans="30:31" x14ac:dyDescent="0.2">
      <c r="AD3110" s="31"/>
      <c r="AE3110" s="32"/>
    </row>
    <row r="3111" spans="30:31" x14ac:dyDescent="0.2">
      <c r="AD3111" s="31"/>
      <c r="AE3111" s="32"/>
    </row>
    <row r="3112" spans="30:31" x14ac:dyDescent="0.2">
      <c r="AD3112" s="31"/>
      <c r="AE3112" s="32"/>
    </row>
    <row r="3113" spans="30:31" x14ac:dyDescent="0.2">
      <c r="AD3113" s="31"/>
      <c r="AE3113" s="32"/>
    </row>
    <row r="3114" spans="30:31" x14ac:dyDescent="0.2">
      <c r="AD3114" s="31"/>
      <c r="AE3114" s="32"/>
    </row>
    <row r="3115" spans="30:31" x14ac:dyDescent="0.2">
      <c r="AD3115" s="31"/>
      <c r="AE3115" s="32"/>
    </row>
    <row r="3116" spans="30:31" x14ac:dyDescent="0.2">
      <c r="AD3116" s="31"/>
      <c r="AE3116" s="32"/>
    </row>
    <row r="3117" spans="30:31" x14ac:dyDescent="0.2">
      <c r="AD3117" s="31"/>
      <c r="AE3117" s="32"/>
    </row>
    <row r="3118" spans="30:31" x14ac:dyDescent="0.2">
      <c r="AD3118" s="31"/>
      <c r="AE3118" s="32"/>
    </row>
    <row r="3119" spans="30:31" x14ac:dyDescent="0.2">
      <c r="AD3119" s="31"/>
      <c r="AE3119" s="32"/>
    </row>
    <row r="3120" spans="30:31" x14ac:dyDescent="0.2">
      <c r="AD3120" s="31"/>
      <c r="AE3120" s="32"/>
    </row>
    <row r="3121" spans="30:31" x14ac:dyDescent="0.2">
      <c r="AD3121" s="31"/>
      <c r="AE3121" s="32"/>
    </row>
    <row r="3122" spans="30:31" x14ac:dyDescent="0.2">
      <c r="AD3122" s="31"/>
      <c r="AE3122" s="32"/>
    </row>
    <row r="3123" spans="30:31" x14ac:dyDescent="0.2">
      <c r="AD3123" s="31"/>
      <c r="AE3123" s="32"/>
    </row>
    <row r="3124" spans="30:31" x14ac:dyDescent="0.2">
      <c r="AD3124" s="31"/>
      <c r="AE3124" s="32"/>
    </row>
    <row r="3125" spans="30:31" x14ac:dyDescent="0.2">
      <c r="AD3125" s="31"/>
      <c r="AE3125" s="32"/>
    </row>
    <row r="3126" spans="30:31" x14ac:dyDescent="0.2">
      <c r="AD3126" s="31"/>
      <c r="AE3126" s="32"/>
    </row>
    <row r="3127" spans="30:31" x14ac:dyDescent="0.2">
      <c r="AD3127" s="31"/>
      <c r="AE3127" s="32"/>
    </row>
    <row r="3128" spans="30:31" x14ac:dyDescent="0.2">
      <c r="AD3128" s="31"/>
      <c r="AE3128" s="32"/>
    </row>
    <row r="3129" spans="30:31" x14ac:dyDescent="0.2">
      <c r="AD3129" s="31"/>
      <c r="AE3129" s="32"/>
    </row>
    <row r="3130" spans="30:31" x14ac:dyDescent="0.2">
      <c r="AD3130" s="31"/>
      <c r="AE3130" s="32"/>
    </row>
    <row r="3131" spans="30:31" x14ac:dyDescent="0.2">
      <c r="AD3131" s="31"/>
      <c r="AE3131" s="32"/>
    </row>
    <row r="3132" spans="30:31" x14ac:dyDescent="0.2">
      <c r="AD3132" s="31"/>
      <c r="AE3132" s="32"/>
    </row>
    <row r="3133" spans="30:31" x14ac:dyDescent="0.2">
      <c r="AD3133" s="31"/>
      <c r="AE3133" s="32"/>
    </row>
    <row r="3134" spans="30:31" x14ac:dyDescent="0.2">
      <c r="AD3134" s="31"/>
      <c r="AE3134" s="32"/>
    </row>
    <row r="3135" spans="30:31" x14ac:dyDescent="0.2">
      <c r="AD3135" s="31"/>
      <c r="AE3135" s="32"/>
    </row>
    <row r="3136" spans="30:31" x14ac:dyDescent="0.2">
      <c r="AD3136" s="31"/>
      <c r="AE3136" s="32"/>
    </row>
    <row r="3137" spans="30:31" x14ac:dyDescent="0.2">
      <c r="AD3137" s="31"/>
      <c r="AE3137" s="32"/>
    </row>
    <row r="3138" spans="30:31" x14ac:dyDescent="0.2">
      <c r="AD3138" s="31"/>
      <c r="AE3138" s="32"/>
    </row>
    <row r="3139" spans="30:31" x14ac:dyDescent="0.2">
      <c r="AD3139" s="31"/>
      <c r="AE3139" s="32"/>
    </row>
    <row r="3140" spans="30:31" x14ac:dyDescent="0.2">
      <c r="AD3140" s="31"/>
      <c r="AE3140" s="32"/>
    </row>
    <row r="3141" spans="30:31" x14ac:dyDescent="0.2">
      <c r="AD3141" s="31"/>
      <c r="AE3141" s="32"/>
    </row>
    <row r="3142" spans="30:31" x14ac:dyDescent="0.2">
      <c r="AD3142" s="31"/>
      <c r="AE3142" s="32"/>
    </row>
    <row r="3143" spans="30:31" x14ac:dyDescent="0.2">
      <c r="AD3143" s="31"/>
      <c r="AE3143" s="32"/>
    </row>
    <row r="3144" spans="30:31" x14ac:dyDescent="0.2">
      <c r="AD3144" s="31"/>
      <c r="AE3144" s="32"/>
    </row>
    <row r="3145" spans="30:31" x14ac:dyDescent="0.2">
      <c r="AD3145" s="31"/>
      <c r="AE3145" s="32"/>
    </row>
    <row r="3146" spans="30:31" x14ac:dyDescent="0.2">
      <c r="AD3146" s="31"/>
      <c r="AE3146" s="32"/>
    </row>
    <row r="3147" spans="30:31" x14ac:dyDescent="0.2">
      <c r="AD3147" s="31"/>
      <c r="AE3147" s="32"/>
    </row>
    <row r="3148" spans="30:31" x14ac:dyDescent="0.2">
      <c r="AD3148" s="31"/>
      <c r="AE3148" s="32"/>
    </row>
    <row r="3149" spans="30:31" x14ac:dyDescent="0.2">
      <c r="AD3149" s="31"/>
      <c r="AE3149" s="32"/>
    </row>
    <row r="3150" spans="30:31" x14ac:dyDescent="0.2">
      <c r="AD3150" s="31"/>
      <c r="AE3150" s="32"/>
    </row>
    <row r="3151" spans="30:31" x14ac:dyDescent="0.2">
      <c r="AD3151" s="31"/>
      <c r="AE3151" s="32"/>
    </row>
    <row r="3152" spans="30:31" x14ac:dyDescent="0.2">
      <c r="AD3152" s="31"/>
      <c r="AE3152" s="32"/>
    </row>
    <row r="3153" spans="30:31" x14ac:dyDescent="0.2">
      <c r="AD3153" s="31"/>
      <c r="AE3153" s="32"/>
    </row>
    <row r="3154" spans="30:31" x14ac:dyDescent="0.2">
      <c r="AD3154" s="31"/>
      <c r="AE3154" s="32"/>
    </row>
    <row r="3155" spans="30:31" x14ac:dyDescent="0.2">
      <c r="AD3155" s="31"/>
      <c r="AE3155" s="32"/>
    </row>
    <row r="3156" spans="30:31" x14ac:dyDescent="0.2">
      <c r="AD3156" s="31"/>
      <c r="AE3156" s="32"/>
    </row>
    <row r="3157" spans="30:31" x14ac:dyDescent="0.2">
      <c r="AD3157" s="31"/>
      <c r="AE3157" s="32"/>
    </row>
    <row r="3158" spans="30:31" x14ac:dyDescent="0.2">
      <c r="AD3158" s="31"/>
      <c r="AE3158" s="32"/>
    </row>
    <row r="3159" spans="30:31" x14ac:dyDescent="0.2">
      <c r="AD3159" s="31"/>
      <c r="AE3159" s="32"/>
    </row>
    <row r="3160" spans="30:31" x14ac:dyDescent="0.2">
      <c r="AD3160" s="31"/>
      <c r="AE3160" s="32"/>
    </row>
    <row r="3161" spans="30:31" x14ac:dyDescent="0.2">
      <c r="AD3161" s="31"/>
      <c r="AE3161" s="32"/>
    </row>
    <row r="3162" spans="30:31" x14ac:dyDescent="0.2">
      <c r="AD3162" s="31"/>
      <c r="AE3162" s="32"/>
    </row>
    <row r="3163" spans="30:31" x14ac:dyDescent="0.2">
      <c r="AD3163" s="31"/>
      <c r="AE3163" s="32"/>
    </row>
    <row r="3164" spans="30:31" x14ac:dyDescent="0.2">
      <c r="AD3164" s="31"/>
      <c r="AE3164" s="32"/>
    </row>
    <row r="3165" spans="30:31" x14ac:dyDescent="0.2">
      <c r="AD3165" s="31"/>
      <c r="AE3165" s="32"/>
    </row>
    <row r="3166" spans="30:31" x14ac:dyDescent="0.2">
      <c r="AD3166" s="31"/>
      <c r="AE3166" s="32"/>
    </row>
    <row r="3167" spans="30:31" x14ac:dyDescent="0.2">
      <c r="AD3167" s="31"/>
      <c r="AE3167" s="32"/>
    </row>
    <row r="3168" spans="30:31" x14ac:dyDescent="0.2">
      <c r="AD3168" s="31"/>
      <c r="AE3168" s="32"/>
    </row>
    <row r="3169" spans="30:31" x14ac:dyDescent="0.2">
      <c r="AD3169" s="31"/>
      <c r="AE3169" s="32"/>
    </row>
    <row r="3170" spans="30:31" x14ac:dyDescent="0.2">
      <c r="AD3170" s="31"/>
      <c r="AE3170" s="32"/>
    </row>
    <row r="3171" spans="30:31" x14ac:dyDescent="0.2">
      <c r="AD3171" s="31"/>
      <c r="AE3171" s="32"/>
    </row>
    <row r="3172" spans="30:31" x14ac:dyDescent="0.2">
      <c r="AD3172" s="31"/>
      <c r="AE3172" s="32"/>
    </row>
    <row r="3173" spans="30:31" x14ac:dyDescent="0.2">
      <c r="AD3173" s="31"/>
      <c r="AE3173" s="32"/>
    </row>
    <row r="3174" spans="30:31" x14ac:dyDescent="0.2">
      <c r="AD3174" s="31"/>
      <c r="AE3174" s="32"/>
    </row>
    <row r="3175" spans="30:31" x14ac:dyDescent="0.2">
      <c r="AD3175" s="31"/>
      <c r="AE3175" s="32"/>
    </row>
    <row r="3176" spans="30:31" x14ac:dyDescent="0.2">
      <c r="AD3176" s="31"/>
      <c r="AE3176" s="32"/>
    </row>
    <row r="3177" spans="30:31" x14ac:dyDescent="0.2">
      <c r="AD3177" s="31"/>
      <c r="AE3177" s="32"/>
    </row>
    <row r="3178" spans="30:31" x14ac:dyDescent="0.2">
      <c r="AD3178" s="31"/>
      <c r="AE3178" s="32"/>
    </row>
    <row r="3179" spans="30:31" x14ac:dyDescent="0.2">
      <c r="AD3179" s="31"/>
      <c r="AE3179" s="32"/>
    </row>
    <row r="3180" spans="30:31" x14ac:dyDescent="0.2">
      <c r="AD3180" s="31"/>
      <c r="AE3180" s="32"/>
    </row>
    <row r="3181" spans="30:31" x14ac:dyDescent="0.2">
      <c r="AD3181" s="31"/>
      <c r="AE3181" s="32"/>
    </row>
    <row r="3182" spans="30:31" x14ac:dyDescent="0.2">
      <c r="AD3182" s="31"/>
      <c r="AE3182" s="32"/>
    </row>
    <row r="3183" spans="30:31" x14ac:dyDescent="0.2">
      <c r="AD3183" s="31"/>
      <c r="AE3183" s="32"/>
    </row>
    <row r="3184" spans="30:31" x14ac:dyDescent="0.2">
      <c r="AD3184" s="31"/>
      <c r="AE3184" s="32"/>
    </row>
    <row r="3185" spans="30:31" x14ac:dyDescent="0.2">
      <c r="AD3185" s="31"/>
      <c r="AE3185" s="32"/>
    </row>
    <row r="3186" spans="30:31" x14ac:dyDescent="0.2">
      <c r="AD3186" s="31"/>
      <c r="AE3186" s="32"/>
    </row>
    <row r="3187" spans="30:31" x14ac:dyDescent="0.2">
      <c r="AD3187" s="31"/>
      <c r="AE3187" s="32"/>
    </row>
    <row r="3188" spans="30:31" x14ac:dyDescent="0.2">
      <c r="AD3188" s="31"/>
      <c r="AE3188" s="32"/>
    </row>
    <row r="3189" spans="30:31" x14ac:dyDescent="0.2">
      <c r="AD3189" s="31"/>
      <c r="AE3189" s="32"/>
    </row>
    <row r="3190" spans="30:31" x14ac:dyDescent="0.2">
      <c r="AD3190" s="31"/>
      <c r="AE3190" s="32"/>
    </row>
    <row r="3191" spans="30:31" x14ac:dyDescent="0.2">
      <c r="AD3191" s="31"/>
      <c r="AE3191" s="32"/>
    </row>
    <row r="3192" spans="30:31" x14ac:dyDescent="0.2">
      <c r="AD3192" s="31"/>
      <c r="AE3192" s="32"/>
    </row>
    <row r="3193" spans="30:31" x14ac:dyDescent="0.2">
      <c r="AD3193" s="31"/>
      <c r="AE3193" s="32"/>
    </row>
    <row r="3194" spans="30:31" x14ac:dyDescent="0.2">
      <c r="AD3194" s="31"/>
      <c r="AE3194" s="32"/>
    </row>
    <row r="3195" spans="30:31" x14ac:dyDescent="0.2">
      <c r="AD3195" s="31"/>
      <c r="AE3195" s="32"/>
    </row>
    <row r="3196" spans="30:31" x14ac:dyDescent="0.2">
      <c r="AD3196" s="31"/>
      <c r="AE3196" s="32"/>
    </row>
    <row r="3197" spans="30:31" x14ac:dyDescent="0.2">
      <c r="AD3197" s="31"/>
      <c r="AE3197" s="32"/>
    </row>
    <row r="3198" spans="30:31" x14ac:dyDescent="0.2">
      <c r="AD3198" s="31"/>
      <c r="AE3198" s="32"/>
    </row>
    <row r="3199" spans="30:31" x14ac:dyDescent="0.2">
      <c r="AD3199" s="31"/>
      <c r="AE3199" s="32"/>
    </row>
    <row r="3200" spans="30:31" x14ac:dyDescent="0.2">
      <c r="AD3200" s="31"/>
      <c r="AE3200" s="32"/>
    </row>
    <row r="3201" spans="30:31" x14ac:dyDescent="0.2">
      <c r="AD3201" s="31"/>
      <c r="AE3201" s="32"/>
    </row>
    <row r="3202" spans="30:31" x14ac:dyDescent="0.2">
      <c r="AD3202" s="31"/>
      <c r="AE3202" s="32"/>
    </row>
    <row r="3203" spans="30:31" x14ac:dyDescent="0.2">
      <c r="AD3203" s="31"/>
      <c r="AE3203" s="32"/>
    </row>
    <row r="3204" spans="30:31" x14ac:dyDescent="0.2">
      <c r="AD3204" s="31"/>
      <c r="AE3204" s="32"/>
    </row>
    <row r="3205" spans="30:31" x14ac:dyDescent="0.2">
      <c r="AD3205" s="31"/>
      <c r="AE3205" s="32"/>
    </row>
    <row r="3206" spans="30:31" x14ac:dyDescent="0.2">
      <c r="AD3206" s="31"/>
      <c r="AE3206" s="32"/>
    </row>
    <row r="3207" spans="30:31" x14ac:dyDescent="0.2">
      <c r="AD3207" s="31"/>
      <c r="AE3207" s="32"/>
    </row>
    <row r="3208" spans="30:31" x14ac:dyDescent="0.2">
      <c r="AD3208" s="31"/>
      <c r="AE3208" s="32"/>
    </row>
    <row r="3209" spans="30:31" x14ac:dyDescent="0.2">
      <c r="AD3209" s="31"/>
      <c r="AE3209" s="32"/>
    </row>
    <row r="3210" spans="30:31" x14ac:dyDescent="0.2">
      <c r="AD3210" s="31"/>
      <c r="AE3210" s="32"/>
    </row>
    <row r="3211" spans="30:31" x14ac:dyDescent="0.2">
      <c r="AD3211" s="31"/>
      <c r="AE3211" s="32"/>
    </row>
    <row r="3212" spans="30:31" x14ac:dyDescent="0.2">
      <c r="AD3212" s="31"/>
      <c r="AE3212" s="32"/>
    </row>
    <row r="3213" spans="30:31" x14ac:dyDescent="0.2">
      <c r="AD3213" s="31"/>
      <c r="AE3213" s="32"/>
    </row>
    <row r="3214" spans="30:31" x14ac:dyDescent="0.2">
      <c r="AD3214" s="31"/>
      <c r="AE3214" s="32"/>
    </row>
    <row r="3215" spans="30:31" x14ac:dyDescent="0.2">
      <c r="AD3215" s="31"/>
      <c r="AE3215" s="32"/>
    </row>
    <row r="3216" spans="30:31" x14ac:dyDescent="0.2">
      <c r="AD3216" s="31"/>
      <c r="AE3216" s="32"/>
    </row>
    <row r="3217" spans="30:31" x14ac:dyDescent="0.2">
      <c r="AD3217" s="31"/>
      <c r="AE3217" s="32"/>
    </row>
    <row r="3218" spans="30:31" x14ac:dyDescent="0.2">
      <c r="AD3218" s="31"/>
      <c r="AE3218" s="32"/>
    </row>
    <row r="3219" spans="30:31" x14ac:dyDescent="0.2">
      <c r="AD3219" s="31"/>
      <c r="AE3219" s="32"/>
    </row>
    <row r="3220" spans="30:31" x14ac:dyDescent="0.2">
      <c r="AD3220" s="31"/>
      <c r="AE3220" s="32"/>
    </row>
    <row r="3221" spans="30:31" x14ac:dyDescent="0.2">
      <c r="AD3221" s="31"/>
      <c r="AE3221" s="32"/>
    </row>
    <row r="3222" spans="30:31" x14ac:dyDescent="0.2">
      <c r="AD3222" s="31"/>
      <c r="AE3222" s="32"/>
    </row>
    <row r="3223" spans="30:31" x14ac:dyDescent="0.2">
      <c r="AD3223" s="31"/>
      <c r="AE3223" s="32"/>
    </row>
    <row r="3224" spans="30:31" x14ac:dyDescent="0.2">
      <c r="AD3224" s="31"/>
      <c r="AE3224" s="32"/>
    </row>
    <row r="3225" spans="30:31" x14ac:dyDescent="0.2">
      <c r="AD3225" s="31"/>
      <c r="AE3225" s="32"/>
    </row>
    <row r="3226" spans="30:31" x14ac:dyDescent="0.2">
      <c r="AD3226" s="31"/>
      <c r="AE3226" s="32"/>
    </row>
    <row r="3227" spans="30:31" x14ac:dyDescent="0.2">
      <c r="AD3227" s="31"/>
      <c r="AE3227" s="32"/>
    </row>
    <row r="3228" spans="30:31" x14ac:dyDescent="0.2">
      <c r="AD3228" s="31"/>
      <c r="AE3228" s="32"/>
    </row>
    <row r="3229" spans="30:31" x14ac:dyDescent="0.2">
      <c r="AD3229" s="31"/>
      <c r="AE3229" s="32"/>
    </row>
    <row r="3230" spans="30:31" x14ac:dyDescent="0.2">
      <c r="AD3230" s="31"/>
      <c r="AE3230" s="32"/>
    </row>
    <row r="3231" spans="30:31" x14ac:dyDescent="0.2">
      <c r="AD3231" s="31"/>
      <c r="AE3231" s="32"/>
    </row>
    <row r="3232" spans="30:31" x14ac:dyDescent="0.2">
      <c r="AD3232" s="31"/>
      <c r="AE3232" s="32"/>
    </row>
    <row r="3233" spans="30:31" x14ac:dyDescent="0.2">
      <c r="AD3233" s="31"/>
      <c r="AE3233" s="32"/>
    </row>
    <row r="3234" spans="30:31" x14ac:dyDescent="0.2">
      <c r="AD3234" s="31"/>
      <c r="AE3234" s="32"/>
    </row>
    <row r="3235" spans="30:31" x14ac:dyDescent="0.2">
      <c r="AD3235" s="31"/>
      <c r="AE3235" s="32"/>
    </row>
    <row r="3236" spans="30:31" x14ac:dyDescent="0.2">
      <c r="AD3236" s="31"/>
      <c r="AE3236" s="32"/>
    </row>
    <row r="3237" spans="30:31" x14ac:dyDescent="0.2">
      <c r="AD3237" s="31"/>
      <c r="AE3237" s="32"/>
    </row>
    <row r="3238" spans="30:31" x14ac:dyDescent="0.2">
      <c r="AD3238" s="31"/>
      <c r="AE3238" s="32"/>
    </row>
    <row r="3239" spans="30:31" x14ac:dyDescent="0.2">
      <c r="AD3239" s="31"/>
      <c r="AE3239" s="32"/>
    </row>
    <row r="3240" spans="30:31" x14ac:dyDescent="0.2">
      <c r="AD3240" s="31"/>
      <c r="AE3240" s="32"/>
    </row>
    <row r="3241" spans="30:31" x14ac:dyDescent="0.2">
      <c r="AD3241" s="31"/>
      <c r="AE3241" s="32"/>
    </row>
    <row r="3242" spans="30:31" x14ac:dyDescent="0.2">
      <c r="AD3242" s="31"/>
      <c r="AE3242" s="32"/>
    </row>
    <row r="3243" spans="30:31" x14ac:dyDescent="0.2">
      <c r="AD3243" s="31"/>
      <c r="AE3243" s="32"/>
    </row>
    <row r="3244" spans="30:31" x14ac:dyDescent="0.2">
      <c r="AD3244" s="31"/>
      <c r="AE3244" s="32"/>
    </row>
    <row r="3245" spans="30:31" x14ac:dyDescent="0.2">
      <c r="AD3245" s="31"/>
      <c r="AE3245" s="32"/>
    </row>
    <row r="3246" spans="30:31" x14ac:dyDescent="0.2">
      <c r="AD3246" s="31"/>
      <c r="AE3246" s="32"/>
    </row>
    <row r="3247" spans="30:31" x14ac:dyDescent="0.2">
      <c r="AD3247" s="31"/>
      <c r="AE3247" s="32"/>
    </row>
    <row r="3248" spans="30:31" x14ac:dyDescent="0.2">
      <c r="AD3248" s="31"/>
      <c r="AE3248" s="32"/>
    </row>
    <row r="3249" spans="30:31" x14ac:dyDescent="0.2">
      <c r="AD3249" s="31"/>
      <c r="AE3249" s="32"/>
    </row>
    <row r="3250" spans="30:31" x14ac:dyDescent="0.2">
      <c r="AD3250" s="31"/>
      <c r="AE3250" s="32"/>
    </row>
    <row r="3251" spans="30:31" x14ac:dyDescent="0.2">
      <c r="AD3251" s="31"/>
      <c r="AE3251" s="32"/>
    </row>
    <row r="3252" spans="30:31" x14ac:dyDescent="0.2">
      <c r="AD3252" s="31"/>
      <c r="AE3252" s="32"/>
    </row>
    <row r="3253" spans="30:31" x14ac:dyDescent="0.2">
      <c r="AD3253" s="31"/>
      <c r="AE3253" s="32"/>
    </row>
    <row r="3254" spans="30:31" x14ac:dyDescent="0.2">
      <c r="AD3254" s="31"/>
      <c r="AE3254" s="32"/>
    </row>
    <row r="3255" spans="30:31" x14ac:dyDescent="0.2">
      <c r="AD3255" s="31"/>
      <c r="AE3255" s="32"/>
    </row>
    <row r="3256" spans="30:31" x14ac:dyDescent="0.2">
      <c r="AD3256" s="31"/>
      <c r="AE3256" s="32"/>
    </row>
    <row r="3257" spans="30:31" x14ac:dyDescent="0.2">
      <c r="AD3257" s="31"/>
      <c r="AE3257" s="32"/>
    </row>
    <row r="3258" spans="30:31" x14ac:dyDescent="0.2">
      <c r="AD3258" s="31"/>
      <c r="AE3258" s="32"/>
    </row>
    <row r="3259" spans="30:31" x14ac:dyDescent="0.2">
      <c r="AD3259" s="31"/>
      <c r="AE3259" s="32"/>
    </row>
    <row r="3260" spans="30:31" x14ac:dyDescent="0.2">
      <c r="AD3260" s="31"/>
      <c r="AE3260" s="32"/>
    </row>
    <row r="3261" spans="30:31" x14ac:dyDescent="0.2">
      <c r="AD3261" s="31"/>
      <c r="AE3261" s="32"/>
    </row>
    <row r="3262" spans="30:31" x14ac:dyDescent="0.2">
      <c r="AD3262" s="31"/>
      <c r="AE3262" s="32"/>
    </row>
    <row r="3263" spans="30:31" x14ac:dyDescent="0.2">
      <c r="AD3263" s="31"/>
      <c r="AE3263" s="32"/>
    </row>
    <row r="3264" spans="30:31" x14ac:dyDescent="0.2">
      <c r="AD3264" s="31"/>
      <c r="AE3264" s="32"/>
    </row>
    <row r="3265" spans="30:31" x14ac:dyDescent="0.2">
      <c r="AD3265" s="31"/>
      <c r="AE3265" s="32"/>
    </row>
    <row r="3266" spans="30:31" x14ac:dyDescent="0.2">
      <c r="AD3266" s="31"/>
      <c r="AE3266" s="32"/>
    </row>
    <row r="3267" spans="30:31" x14ac:dyDescent="0.2">
      <c r="AD3267" s="31"/>
      <c r="AE3267" s="32"/>
    </row>
    <row r="3268" spans="30:31" x14ac:dyDescent="0.2">
      <c r="AD3268" s="31"/>
      <c r="AE3268" s="32"/>
    </row>
    <row r="3269" spans="30:31" x14ac:dyDescent="0.2">
      <c r="AD3269" s="31"/>
      <c r="AE3269" s="32"/>
    </row>
    <row r="3270" spans="30:31" x14ac:dyDescent="0.2">
      <c r="AD3270" s="31"/>
      <c r="AE3270" s="32"/>
    </row>
    <row r="3271" spans="30:31" x14ac:dyDescent="0.2">
      <c r="AD3271" s="31"/>
      <c r="AE3271" s="32"/>
    </row>
    <row r="3272" spans="30:31" x14ac:dyDescent="0.2">
      <c r="AD3272" s="31"/>
      <c r="AE3272" s="32"/>
    </row>
    <row r="3273" spans="30:31" x14ac:dyDescent="0.2">
      <c r="AD3273" s="31"/>
      <c r="AE3273" s="32"/>
    </row>
    <row r="3274" spans="30:31" x14ac:dyDescent="0.2">
      <c r="AD3274" s="31"/>
      <c r="AE3274" s="32"/>
    </row>
    <row r="3275" spans="30:31" x14ac:dyDescent="0.2">
      <c r="AD3275" s="31"/>
      <c r="AE3275" s="32"/>
    </row>
    <row r="3276" spans="30:31" x14ac:dyDescent="0.2">
      <c r="AD3276" s="31"/>
      <c r="AE3276" s="32"/>
    </row>
    <row r="3277" spans="30:31" x14ac:dyDescent="0.2">
      <c r="AD3277" s="31"/>
      <c r="AE3277" s="32"/>
    </row>
    <row r="3278" spans="30:31" x14ac:dyDescent="0.2">
      <c r="AD3278" s="31"/>
      <c r="AE3278" s="32"/>
    </row>
    <row r="3279" spans="30:31" x14ac:dyDescent="0.2">
      <c r="AD3279" s="31"/>
      <c r="AE3279" s="32"/>
    </row>
    <row r="3280" spans="30:31" x14ac:dyDescent="0.2">
      <c r="AD3280" s="31"/>
      <c r="AE3280" s="32"/>
    </row>
    <row r="3281" spans="30:31" x14ac:dyDescent="0.2">
      <c r="AD3281" s="31"/>
      <c r="AE3281" s="32"/>
    </row>
    <row r="3282" spans="30:31" x14ac:dyDescent="0.2">
      <c r="AD3282" s="31"/>
      <c r="AE3282" s="32"/>
    </row>
    <row r="3283" spans="30:31" x14ac:dyDescent="0.2">
      <c r="AD3283" s="31"/>
      <c r="AE3283" s="32"/>
    </row>
    <row r="3284" spans="30:31" x14ac:dyDescent="0.2">
      <c r="AD3284" s="31"/>
      <c r="AE3284" s="32"/>
    </row>
    <row r="3285" spans="30:31" x14ac:dyDescent="0.2">
      <c r="AD3285" s="31"/>
      <c r="AE3285" s="32"/>
    </row>
    <row r="3286" spans="30:31" x14ac:dyDescent="0.2">
      <c r="AD3286" s="31"/>
      <c r="AE3286" s="32"/>
    </row>
    <row r="3287" spans="30:31" x14ac:dyDescent="0.2">
      <c r="AD3287" s="31"/>
      <c r="AE3287" s="32"/>
    </row>
    <row r="3288" spans="30:31" x14ac:dyDescent="0.2">
      <c r="AD3288" s="31"/>
      <c r="AE3288" s="32"/>
    </row>
    <row r="3289" spans="30:31" x14ac:dyDescent="0.2">
      <c r="AD3289" s="31"/>
      <c r="AE3289" s="32"/>
    </row>
    <row r="3290" spans="30:31" x14ac:dyDescent="0.2">
      <c r="AD3290" s="31"/>
      <c r="AE3290" s="32"/>
    </row>
    <row r="3291" spans="30:31" x14ac:dyDescent="0.2">
      <c r="AD3291" s="31"/>
      <c r="AE3291" s="32"/>
    </row>
    <row r="3292" spans="30:31" x14ac:dyDescent="0.2">
      <c r="AD3292" s="31"/>
      <c r="AE3292" s="32"/>
    </row>
    <row r="3293" spans="30:31" x14ac:dyDescent="0.2">
      <c r="AD3293" s="31"/>
      <c r="AE3293" s="32"/>
    </row>
    <row r="3294" spans="30:31" x14ac:dyDescent="0.2">
      <c r="AD3294" s="31"/>
      <c r="AE3294" s="32"/>
    </row>
    <row r="3295" spans="30:31" x14ac:dyDescent="0.2">
      <c r="AD3295" s="31"/>
      <c r="AE3295" s="32"/>
    </row>
    <row r="3296" spans="30:31" x14ac:dyDescent="0.2">
      <c r="AD3296" s="31"/>
      <c r="AE3296" s="32"/>
    </row>
    <row r="3297" spans="30:31" x14ac:dyDescent="0.2">
      <c r="AD3297" s="31"/>
      <c r="AE3297" s="32"/>
    </row>
    <row r="3298" spans="30:31" x14ac:dyDescent="0.2">
      <c r="AD3298" s="31"/>
      <c r="AE3298" s="32"/>
    </row>
    <row r="3299" spans="30:31" x14ac:dyDescent="0.2">
      <c r="AD3299" s="31"/>
      <c r="AE3299" s="32"/>
    </row>
    <row r="3300" spans="30:31" x14ac:dyDescent="0.2">
      <c r="AD3300" s="31"/>
      <c r="AE3300" s="32"/>
    </row>
    <row r="3301" spans="30:31" x14ac:dyDescent="0.2">
      <c r="AD3301" s="31"/>
      <c r="AE3301" s="32"/>
    </row>
    <row r="3302" spans="30:31" x14ac:dyDescent="0.2">
      <c r="AD3302" s="31"/>
      <c r="AE3302" s="32"/>
    </row>
    <row r="3303" spans="30:31" x14ac:dyDescent="0.2">
      <c r="AD3303" s="31"/>
      <c r="AE3303" s="32"/>
    </row>
    <row r="3304" spans="30:31" x14ac:dyDescent="0.2">
      <c r="AD3304" s="31"/>
      <c r="AE3304" s="32"/>
    </row>
    <row r="3305" spans="30:31" x14ac:dyDescent="0.2">
      <c r="AD3305" s="31"/>
      <c r="AE3305" s="32"/>
    </row>
    <row r="3306" spans="30:31" x14ac:dyDescent="0.2">
      <c r="AD3306" s="31"/>
      <c r="AE3306" s="32"/>
    </row>
    <row r="3307" spans="30:31" x14ac:dyDescent="0.2">
      <c r="AD3307" s="31"/>
      <c r="AE3307" s="32"/>
    </row>
    <row r="3308" spans="30:31" x14ac:dyDescent="0.2">
      <c r="AD3308" s="31"/>
      <c r="AE3308" s="32"/>
    </row>
    <row r="3309" spans="30:31" x14ac:dyDescent="0.2">
      <c r="AD3309" s="31"/>
      <c r="AE3309" s="32"/>
    </row>
    <row r="3310" spans="30:31" x14ac:dyDescent="0.2">
      <c r="AD3310" s="31"/>
      <c r="AE3310" s="32"/>
    </row>
    <row r="3311" spans="30:31" x14ac:dyDescent="0.2">
      <c r="AD3311" s="31"/>
      <c r="AE3311" s="32"/>
    </row>
    <row r="3312" spans="30:31" x14ac:dyDescent="0.2">
      <c r="AD3312" s="31"/>
      <c r="AE3312" s="32"/>
    </row>
    <row r="3313" spans="30:31" x14ac:dyDescent="0.2">
      <c r="AD3313" s="31"/>
      <c r="AE3313" s="32"/>
    </row>
    <row r="3314" spans="30:31" x14ac:dyDescent="0.2">
      <c r="AD3314" s="31"/>
      <c r="AE3314" s="32"/>
    </row>
    <row r="3315" spans="30:31" x14ac:dyDescent="0.2">
      <c r="AD3315" s="31"/>
      <c r="AE3315" s="32"/>
    </row>
    <row r="3316" spans="30:31" x14ac:dyDescent="0.2">
      <c r="AD3316" s="31"/>
      <c r="AE3316" s="32"/>
    </row>
    <row r="3317" spans="30:31" x14ac:dyDescent="0.2">
      <c r="AD3317" s="31"/>
      <c r="AE3317" s="32"/>
    </row>
    <row r="3318" spans="30:31" x14ac:dyDescent="0.2">
      <c r="AD3318" s="31"/>
      <c r="AE3318" s="32"/>
    </row>
    <row r="3319" spans="30:31" x14ac:dyDescent="0.2">
      <c r="AD3319" s="31"/>
      <c r="AE3319" s="32"/>
    </row>
    <row r="3320" spans="30:31" x14ac:dyDescent="0.2">
      <c r="AD3320" s="31"/>
      <c r="AE3320" s="32"/>
    </row>
    <row r="3321" spans="30:31" x14ac:dyDescent="0.2">
      <c r="AD3321" s="31"/>
      <c r="AE3321" s="32"/>
    </row>
    <row r="3322" spans="30:31" x14ac:dyDescent="0.2">
      <c r="AD3322" s="31"/>
      <c r="AE3322" s="32"/>
    </row>
    <row r="3323" spans="30:31" x14ac:dyDescent="0.2">
      <c r="AD3323" s="31"/>
      <c r="AE3323" s="32"/>
    </row>
    <row r="3324" spans="30:31" x14ac:dyDescent="0.2">
      <c r="AD3324" s="31"/>
      <c r="AE3324" s="32"/>
    </row>
    <row r="3325" spans="30:31" x14ac:dyDescent="0.2">
      <c r="AD3325" s="31"/>
      <c r="AE3325" s="32"/>
    </row>
    <row r="3326" spans="30:31" x14ac:dyDescent="0.2">
      <c r="AD3326" s="31"/>
      <c r="AE3326" s="32"/>
    </row>
    <row r="3327" spans="30:31" x14ac:dyDescent="0.2">
      <c r="AD3327" s="31"/>
      <c r="AE3327" s="32"/>
    </row>
    <row r="3328" spans="30:31" x14ac:dyDescent="0.2">
      <c r="AD3328" s="31"/>
      <c r="AE3328" s="32"/>
    </row>
    <row r="3329" spans="30:31" x14ac:dyDescent="0.2">
      <c r="AD3329" s="31"/>
      <c r="AE3329" s="32"/>
    </row>
    <row r="3330" spans="30:31" x14ac:dyDescent="0.2">
      <c r="AD3330" s="31"/>
      <c r="AE3330" s="32"/>
    </row>
    <row r="3331" spans="30:31" x14ac:dyDescent="0.2">
      <c r="AD3331" s="31"/>
      <c r="AE3331" s="32"/>
    </row>
    <row r="3332" spans="30:31" x14ac:dyDescent="0.2">
      <c r="AD3332" s="31"/>
      <c r="AE3332" s="32"/>
    </row>
    <row r="3333" spans="30:31" x14ac:dyDescent="0.2">
      <c r="AD3333" s="31"/>
      <c r="AE3333" s="32"/>
    </row>
    <row r="3334" spans="30:31" x14ac:dyDescent="0.2">
      <c r="AD3334" s="31"/>
      <c r="AE3334" s="32"/>
    </row>
    <row r="3335" spans="30:31" x14ac:dyDescent="0.2">
      <c r="AD3335" s="31"/>
      <c r="AE3335" s="32"/>
    </row>
    <row r="3336" spans="30:31" x14ac:dyDescent="0.2">
      <c r="AD3336" s="31"/>
      <c r="AE3336" s="32"/>
    </row>
    <row r="3337" spans="30:31" x14ac:dyDescent="0.2">
      <c r="AD3337" s="31"/>
      <c r="AE3337" s="32"/>
    </row>
    <row r="3338" spans="30:31" x14ac:dyDescent="0.2">
      <c r="AD3338" s="31"/>
      <c r="AE3338" s="32"/>
    </row>
    <row r="3339" spans="30:31" x14ac:dyDescent="0.2">
      <c r="AD3339" s="31"/>
      <c r="AE3339" s="32"/>
    </row>
    <row r="3340" spans="30:31" x14ac:dyDescent="0.2">
      <c r="AD3340" s="31"/>
      <c r="AE3340" s="32"/>
    </row>
    <row r="3341" spans="30:31" x14ac:dyDescent="0.2">
      <c r="AD3341" s="31"/>
      <c r="AE3341" s="32"/>
    </row>
    <row r="3342" spans="30:31" x14ac:dyDescent="0.2">
      <c r="AD3342" s="31"/>
      <c r="AE3342" s="32"/>
    </row>
    <row r="3343" spans="30:31" x14ac:dyDescent="0.2">
      <c r="AD3343" s="31"/>
      <c r="AE3343" s="32"/>
    </row>
    <row r="3344" spans="30:31" x14ac:dyDescent="0.2">
      <c r="AD3344" s="31"/>
      <c r="AE3344" s="32"/>
    </row>
    <row r="3345" spans="30:31" x14ac:dyDescent="0.2">
      <c r="AD3345" s="31"/>
      <c r="AE3345" s="32"/>
    </row>
    <row r="3346" spans="30:31" x14ac:dyDescent="0.2">
      <c r="AD3346" s="31"/>
      <c r="AE3346" s="32"/>
    </row>
    <row r="3347" spans="30:31" x14ac:dyDescent="0.2">
      <c r="AD3347" s="31"/>
      <c r="AE3347" s="32"/>
    </row>
    <row r="3348" spans="30:31" x14ac:dyDescent="0.2">
      <c r="AD3348" s="31"/>
      <c r="AE3348" s="32"/>
    </row>
    <row r="3349" spans="30:31" x14ac:dyDescent="0.2">
      <c r="AD3349" s="31"/>
      <c r="AE3349" s="32"/>
    </row>
    <row r="3350" spans="30:31" x14ac:dyDescent="0.2">
      <c r="AD3350" s="31"/>
      <c r="AE3350" s="32"/>
    </row>
    <row r="3351" spans="30:31" x14ac:dyDescent="0.2">
      <c r="AD3351" s="31"/>
      <c r="AE3351" s="32"/>
    </row>
    <row r="3352" spans="30:31" x14ac:dyDescent="0.2">
      <c r="AD3352" s="31"/>
      <c r="AE3352" s="32"/>
    </row>
    <row r="3353" spans="30:31" x14ac:dyDescent="0.2">
      <c r="AD3353" s="31"/>
      <c r="AE3353" s="32"/>
    </row>
    <row r="3354" spans="30:31" x14ac:dyDescent="0.2">
      <c r="AD3354" s="31"/>
      <c r="AE3354" s="32"/>
    </row>
    <row r="3355" spans="30:31" x14ac:dyDescent="0.2">
      <c r="AD3355" s="31"/>
      <c r="AE3355" s="32"/>
    </row>
    <row r="3356" spans="30:31" x14ac:dyDescent="0.2">
      <c r="AD3356" s="31"/>
      <c r="AE3356" s="32"/>
    </row>
    <row r="3357" spans="30:31" x14ac:dyDescent="0.2">
      <c r="AD3357" s="31"/>
      <c r="AE3357" s="32"/>
    </row>
    <row r="3358" spans="30:31" x14ac:dyDescent="0.2">
      <c r="AD3358" s="31"/>
      <c r="AE3358" s="32"/>
    </row>
    <row r="3359" spans="30:31" x14ac:dyDescent="0.2">
      <c r="AD3359" s="31"/>
      <c r="AE3359" s="32"/>
    </row>
    <row r="3360" spans="30:31" x14ac:dyDescent="0.2">
      <c r="AD3360" s="31"/>
      <c r="AE3360" s="32"/>
    </row>
    <row r="3361" spans="30:31" x14ac:dyDescent="0.2">
      <c r="AD3361" s="31"/>
      <c r="AE3361" s="32"/>
    </row>
    <row r="3362" spans="30:31" x14ac:dyDescent="0.2">
      <c r="AD3362" s="31"/>
      <c r="AE3362" s="32"/>
    </row>
    <row r="3363" spans="30:31" x14ac:dyDescent="0.2">
      <c r="AD3363" s="31"/>
      <c r="AE3363" s="32"/>
    </row>
    <row r="3364" spans="30:31" x14ac:dyDescent="0.2">
      <c r="AD3364" s="31"/>
      <c r="AE3364" s="32"/>
    </row>
    <row r="3365" spans="30:31" x14ac:dyDescent="0.2">
      <c r="AD3365" s="31"/>
      <c r="AE3365" s="32"/>
    </row>
    <row r="3366" spans="30:31" x14ac:dyDescent="0.2">
      <c r="AD3366" s="31"/>
      <c r="AE3366" s="32"/>
    </row>
    <row r="3367" spans="30:31" x14ac:dyDescent="0.2">
      <c r="AD3367" s="31"/>
      <c r="AE3367" s="32"/>
    </row>
    <row r="3368" spans="30:31" x14ac:dyDescent="0.2">
      <c r="AD3368" s="31"/>
      <c r="AE3368" s="32"/>
    </row>
    <row r="3369" spans="30:31" x14ac:dyDescent="0.2">
      <c r="AD3369" s="31"/>
      <c r="AE3369" s="32"/>
    </row>
    <row r="3370" spans="30:31" x14ac:dyDescent="0.2">
      <c r="AD3370" s="31"/>
      <c r="AE3370" s="32"/>
    </row>
    <row r="3371" spans="30:31" x14ac:dyDescent="0.2">
      <c r="AD3371" s="31"/>
      <c r="AE3371" s="32"/>
    </row>
    <row r="3372" spans="30:31" x14ac:dyDescent="0.2">
      <c r="AD3372" s="31"/>
      <c r="AE3372" s="32"/>
    </row>
    <row r="3373" spans="30:31" x14ac:dyDescent="0.2">
      <c r="AD3373" s="31"/>
      <c r="AE3373" s="32"/>
    </row>
    <row r="3374" spans="30:31" x14ac:dyDescent="0.2">
      <c r="AD3374" s="31"/>
      <c r="AE3374" s="32"/>
    </row>
    <row r="3375" spans="30:31" x14ac:dyDescent="0.2">
      <c r="AD3375" s="31"/>
      <c r="AE3375" s="32"/>
    </row>
    <row r="3376" spans="30:31" x14ac:dyDescent="0.2">
      <c r="AD3376" s="31"/>
      <c r="AE3376" s="32"/>
    </row>
    <row r="3377" spans="30:31" x14ac:dyDescent="0.2">
      <c r="AD3377" s="31"/>
      <c r="AE3377" s="32"/>
    </row>
    <row r="3378" spans="30:31" x14ac:dyDescent="0.2">
      <c r="AD3378" s="31"/>
      <c r="AE3378" s="32"/>
    </row>
    <row r="3379" spans="30:31" x14ac:dyDescent="0.2">
      <c r="AD3379" s="31"/>
      <c r="AE3379" s="32"/>
    </row>
    <row r="3380" spans="30:31" x14ac:dyDescent="0.2">
      <c r="AD3380" s="31"/>
      <c r="AE3380" s="32"/>
    </row>
    <row r="3381" spans="30:31" x14ac:dyDescent="0.2">
      <c r="AD3381" s="31"/>
      <c r="AE3381" s="32"/>
    </row>
    <row r="3382" spans="30:31" x14ac:dyDescent="0.2">
      <c r="AD3382" s="31"/>
      <c r="AE3382" s="32"/>
    </row>
    <row r="3383" spans="30:31" x14ac:dyDescent="0.2">
      <c r="AD3383" s="31"/>
      <c r="AE3383" s="32"/>
    </row>
    <row r="3384" spans="30:31" x14ac:dyDescent="0.2">
      <c r="AD3384" s="31"/>
      <c r="AE3384" s="32"/>
    </row>
    <row r="3385" spans="30:31" x14ac:dyDescent="0.2">
      <c r="AD3385" s="31"/>
      <c r="AE3385" s="32"/>
    </row>
    <row r="3386" spans="30:31" x14ac:dyDescent="0.2">
      <c r="AD3386" s="31"/>
      <c r="AE3386" s="32"/>
    </row>
    <row r="3387" spans="30:31" x14ac:dyDescent="0.2">
      <c r="AD3387" s="31"/>
      <c r="AE3387" s="32"/>
    </row>
    <row r="3388" spans="30:31" x14ac:dyDescent="0.2">
      <c r="AD3388" s="31"/>
      <c r="AE3388" s="32"/>
    </row>
    <row r="3389" spans="30:31" x14ac:dyDescent="0.2">
      <c r="AD3389" s="31"/>
      <c r="AE3389" s="32"/>
    </row>
    <row r="3390" spans="30:31" x14ac:dyDescent="0.2">
      <c r="AD3390" s="31"/>
      <c r="AE3390" s="32"/>
    </row>
    <row r="3391" spans="30:31" x14ac:dyDescent="0.2">
      <c r="AD3391" s="31"/>
      <c r="AE3391" s="32"/>
    </row>
    <row r="3392" spans="30:31" x14ac:dyDescent="0.2">
      <c r="AD3392" s="31"/>
      <c r="AE3392" s="32"/>
    </row>
    <row r="3393" spans="30:31" x14ac:dyDescent="0.2">
      <c r="AD3393" s="31"/>
      <c r="AE3393" s="32"/>
    </row>
    <row r="3394" spans="30:31" x14ac:dyDescent="0.2">
      <c r="AD3394" s="31"/>
      <c r="AE3394" s="32"/>
    </row>
    <row r="3395" spans="30:31" x14ac:dyDescent="0.2">
      <c r="AD3395" s="31"/>
      <c r="AE3395" s="32"/>
    </row>
    <row r="3396" spans="30:31" x14ac:dyDescent="0.2">
      <c r="AD3396" s="31"/>
      <c r="AE3396" s="32"/>
    </row>
    <row r="3397" spans="30:31" x14ac:dyDescent="0.2">
      <c r="AD3397" s="31"/>
      <c r="AE3397" s="32"/>
    </row>
    <row r="3398" spans="30:31" x14ac:dyDescent="0.2">
      <c r="AD3398" s="31"/>
      <c r="AE3398" s="32"/>
    </row>
    <row r="3399" spans="30:31" x14ac:dyDescent="0.2">
      <c r="AD3399" s="31"/>
      <c r="AE3399" s="32"/>
    </row>
    <row r="3400" spans="30:31" x14ac:dyDescent="0.2">
      <c r="AD3400" s="31"/>
      <c r="AE3400" s="32"/>
    </row>
    <row r="3401" spans="30:31" x14ac:dyDescent="0.2">
      <c r="AD3401" s="31"/>
      <c r="AE3401" s="32"/>
    </row>
    <row r="3402" spans="30:31" x14ac:dyDescent="0.2">
      <c r="AD3402" s="31"/>
      <c r="AE3402" s="32"/>
    </row>
    <row r="3403" spans="30:31" x14ac:dyDescent="0.2">
      <c r="AD3403" s="31"/>
      <c r="AE3403" s="32"/>
    </row>
    <row r="3404" spans="30:31" x14ac:dyDescent="0.2">
      <c r="AD3404" s="31"/>
      <c r="AE3404" s="32"/>
    </row>
    <row r="3405" spans="30:31" x14ac:dyDescent="0.2">
      <c r="AD3405" s="31"/>
      <c r="AE3405" s="32"/>
    </row>
    <row r="3406" spans="30:31" x14ac:dyDescent="0.2">
      <c r="AD3406" s="31"/>
      <c r="AE3406" s="32"/>
    </row>
    <row r="3407" spans="30:31" x14ac:dyDescent="0.2">
      <c r="AD3407" s="31"/>
      <c r="AE3407" s="32"/>
    </row>
    <row r="3408" spans="30:31" x14ac:dyDescent="0.2">
      <c r="AD3408" s="31"/>
      <c r="AE3408" s="32"/>
    </row>
    <row r="3409" spans="30:31" x14ac:dyDescent="0.2">
      <c r="AD3409" s="31"/>
      <c r="AE3409" s="32"/>
    </row>
    <row r="3410" spans="30:31" x14ac:dyDescent="0.2">
      <c r="AD3410" s="31"/>
      <c r="AE3410" s="32"/>
    </row>
    <row r="3411" spans="30:31" x14ac:dyDescent="0.2">
      <c r="AD3411" s="31"/>
      <c r="AE3411" s="32"/>
    </row>
    <row r="3412" spans="30:31" x14ac:dyDescent="0.2">
      <c r="AD3412" s="31"/>
      <c r="AE3412" s="32"/>
    </row>
    <row r="3413" spans="30:31" x14ac:dyDescent="0.2">
      <c r="AD3413" s="31"/>
      <c r="AE3413" s="32"/>
    </row>
    <row r="3414" spans="30:31" x14ac:dyDescent="0.2">
      <c r="AD3414" s="31"/>
      <c r="AE3414" s="32"/>
    </row>
    <row r="3415" spans="30:31" x14ac:dyDescent="0.2">
      <c r="AD3415" s="31"/>
      <c r="AE3415" s="32"/>
    </row>
    <row r="3416" spans="30:31" x14ac:dyDescent="0.2">
      <c r="AD3416" s="31"/>
      <c r="AE3416" s="32"/>
    </row>
    <row r="3417" spans="30:31" x14ac:dyDescent="0.2">
      <c r="AD3417" s="31"/>
      <c r="AE3417" s="32"/>
    </row>
    <row r="3418" spans="30:31" x14ac:dyDescent="0.2">
      <c r="AD3418" s="31"/>
      <c r="AE3418" s="32"/>
    </row>
    <row r="3419" spans="30:31" x14ac:dyDescent="0.2">
      <c r="AD3419" s="31"/>
      <c r="AE3419" s="32"/>
    </row>
    <row r="3420" spans="30:31" x14ac:dyDescent="0.2">
      <c r="AD3420" s="31"/>
      <c r="AE3420" s="32"/>
    </row>
    <row r="3421" spans="30:31" x14ac:dyDescent="0.2">
      <c r="AD3421" s="31"/>
      <c r="AE3421" s="32"/>
    </row>
    <row r="3422" spans="30:31" x14ac:dyDescent="0.2">
      <c r="AD3422" s="31"/>
      <c r="AE3422" s="32"/>
    </row>
    <row r="3423" spans="30:31" x14ac:dyDescent="0.2">
      <c r="AD3423" s="31"/>
      <c r="AE3423" s="32"/>
    </row>
    <row r="3424" spans="30:31" x14ac:dyDescent="0.2">
      <c r="AD3424" s="31"/>
      <c r="AE3424" s="32"/>
    </row>
    <row r="3425" spans="30:31" x14ac:dyDescent="0.2">
      <c r="AD3425" s="31"/>
      <c r="AE3425" s="32"/>
    </row>
    <row r="3426" spans="30:31" x14ac:dyDescent="0.2">
      <c r="AD3426" s="31"/>
      <c r="AE3426" s="32"/>
    </row>
    <row r="3427" spans="30:31" x14ac:dyDescent="0.2">
      <c r="AD3427" s="31"/>
      <c r="AE3427" s="32"/>
    </row>
    <row r="3428" spans="30:31" x14ac:dyDescent="0.2">
      <c r="AD3428" s="31"/>
      <c r="AE3428" s="32"/>
    </row>
    <row r="3429" spans="30:31" x14ac:dyDescent="0.2">
      <c r="AD3429" s="31"/>
      <c r="AE3429" s="32"/>
    </row>
    <row r="3430" spans="30:31" x14ac:dyDescent="0.2">
      <c r="AD3430" s="31"/>
      <c r="AE3430" s="32"/>
    </row>
    <row r="3431" spans="30:31" x14ac:dyDescent="0.2">
      <c r="AD3431" s="31"/>
      <c r="AE3431" s="32"/>
    </row>
    <row r="3432" spans="30:31" x14ac:dyDescent="0.2">
      <c r="AD3432" s="31"/>
      <c r="AE3432" s="32"/>
    </row>
    <row r="3433" spans="30:31" x14ac:dyDescent="0.2">
      <c r="AD3433" s="31"/>
      <c r="AE3433" s="32"/>
    </row>
    <row r="3434" spans="30:31" x14ac:dyDescent="0.2">
      <c r="AD3434" s="31"/>
      <c r="AE3434" s="32"/>
    </row>
    <row r="3435" spans="30:31" x14ac:dyDescent="0.2">
      <c r="AD3435" s="31"/>
      <c r="AE3435" s="32"/>
    </row>
    <row r="3436" spans="30:31" x14ac:dyDescent="0.2">
      <c r="AD3436" s="31"/>
      <c r="AE3436" s="32"/>
    </row>
    <row r="3437" spans="30:31" x14ac:dyDescent="0.2">
      <c r="AD3437" s="31"/>
      <c r="AE3437" s="32"/>
    </row>
    <row r="3438" spans="30:31" x14ac:dyDescent="0.2">
      <c r="AD3438" s="31"/>
      <c r="AE3438" s="32"/>
    </row>
    <row r="3439" spans="30:31" x14ac:dyDescent="0.2">
      <c r="AD3439" s="31"/>
      <c r="AE3439" s="32"/>
    </row>
    <row r="3440" spans="30:31" x14ac:dyDescent="0.2">
      <c r="AD3440" s="31"/>
      <c r="AE3440" s="32"/>
    </row>
    <row r="3441" spans="30:31" x14ac:dyDescent="0.2">
      <c r="AD3441" s="31"/>
      <c r="AE3441" s="32"/>
    </row>
    <row r="3442" spans="30:31" x14ac:dyDescent="0.2">
      <c r="AD3442" s="31"/>
      <c r="AE3442" s="32"/>
    </row>
    <row r="3443" spans="30:31" x14ac:dyDescent="0.2">
      <c r="AD3443" s="31"/>
      <c r="AE3443" s="32"/>
    </row>
    <row r="3444" spans="30:31" x14ac:dyDescent="0.2">
      <c r="AD3444" s="31"/>
      <c r="AE3444" s="32"/>
    </row>
    <row r="3445" spans="30:31" x14ac:dyDescent="0.2">
      <c r="AD3445" s="31"/>
      <c r="AE3445" s="32"/>
    </row>
    <row r="3446" spans="30:31" x14ac:dyDescent="0.2">
      <c r="AD3446" s="31"/>
      <c r="AE3446" s="32"/>
    </row>
    <row r="3447" spans="30:31" x14ac:dyDescent="0.2">
      <c r="AD3447" s="31"/>
      <c r="AE3447" s="32"/>
    </row>
    <row r="3448" spans="30:31" x14ac:dyDescent="0.2">
      <c r="AD3448" s="31"/>
      <c r="AE3448" s="32"/>
    </row>
    <row r="3449" spans="30:31" x14ac:dyDescent="0.2">
      <c r="AD3449" s="31"/>
      <c r="AE3449" s="32"/>
    </row>
    <row r="3450" spans="30:31" x14ac:dyDescent="0.2">
      <c r="AD3450" s="31"/>
      <c r="AE3450" s="32"/>
    </row>
    <row r="3451" spans="30:31" x14ac:dyDescent="0.2">
      <c r="AD3451" s="31"/>
      <c r="AE3451" s="32"/>
    </row>
    <row r="3452" spans="30:31" x14ac:dyDescent="0.2">
      <c r="AD3452" s="31"/>
      <c r="AE3452" s="32"/>
    </row>
    <row r="3453" spans="30:31" x14ac:dyDescent="0.2">
      <c r="AD3453" s="31"/>
      <c r="AE3453" s="32"/>
    </row>
    <row r="3454" spans="30:31" x14ac:dyDescent="0.2">
      <c r="AD3454" s="31"/>
      <c r="AE3454" s="32"/>
    </row>
    <row r="3455" spans="30:31" x14ac:dyDescent="0.2">
      <c r="AD3455" s="31"/>
      <c r="AE3455" s="32"/>
    </row>
    <row r="3456" spans="30:31" x14ac:dyDescent="0.2">
      <c r="AD3456" s="31"/>
      <c r="AE3456" s="32"/>
    </row>
    <row r="3457" spans="30:31" x14ac:dyDescent="0.2">
      <c r="AD3457" s="31"/>
      <c r="AE3457" s="32"/>
    </row>
    <row r="3458" spans="30:31" x14ac:dyDescent="0.2">
      <c r="AD3458" s="31"/>
      <c r="AE3458" s="32"/>
    </row>
    <row r="3459" spans="30:31" x14ac:dyDescent="0.2">
      <c r="AD3459" s="31"/>
      <c r="AE3459" s="32"/>
    </row>
    <row r="3460" spans="30:31" x14ac:dyDescent="0.2">
      <c r="AD3460" s="31"/>
      <c r="AE3460" s="32"/>
    </row>
    <row r="3461" spans="30:31" x14ac:dyDescent="0.2">
      <c r="AD3461" s="31"/>
      <c r="AE3461" s="32"/>
    </row>
    <row r="3462" spans="30:31" x14ac:dyDescent="0.2">
      <c r="AD3462" s="31"/>
      <c r="AE3462" s="32"/>
    </row>
    <row r="3463" spans="30:31" x14ac:dyDescent="0.2">
      <c r="AD3463" s="31"/>
      <c r="AE3463" s="32"/>
    </row>
    <row r="3464" spans="30:31" x14ac:dyDescent="0.2">
      <c r="AD3464" s="31"/>
      <c r="AE3464" s="32"/>
    </row>
    <row r="3465" spans="30:31" x14ac:dyDescent="0.2">
      <c r="AD3465" s="31"/>
      <c r="AE3465" s="32"/>
    </row>
    <row r="3466" spans="30:31" x14ac:dyDescent="0.2">
      <c r="AD3466" s="31"/>
      <c r="AE3466" s="32"/>
    </row>
    <row r="3467" spans="30:31" x14ac:dyDescent="0.2">
      <c r="AD3467" s="31"/>
      <c r="AE3467" s="32"/>
    </row>
    <row r="3468" spans="30:31" x14ac:dyDescent="0.2">
      <c r="AD3468" s="31"/>
      <c r="AE3468" s="32"/>
    </row>
    <row r="3469" spans="30:31" x14ac:dyDescent="0.2">
      <c r="AD3469" s="31"/>
      <c r="AE3469" s="32"/>
    </row>
    <row r="3470" spans="30:31" x14ac:dyDescent="0.2">
      <c r="AD3470" s="31"/>
      <c r="AE3470" s="32"/>
    </row>
    <row r="3471" spans="30:31" x14ac:dyDescent="0.2">
      <c r="AD3471" s="31"/>
      <c r="AE3471" s="32"/>
    </row>
    <row r="3472" spans="30:31" x14ac:dyDescent="0.2">
      <c r="AD3472" s="31"/>
      <c r="AE3472" s="32"/>
    </row>
    <row r="3473" spans="30:31" x14ac:dyDescent="0.2">
      <c r="AD3473" s="31"/>
      <c r="AE3473" s="32"/>
    </row>
    <row r="3474" spans="30:31" x14ac:dyDescent="0.2">
      <c r="AD3474" s="31"/>
      <c r="AE3474" s="32"/>
    </row>
    <row r="3475" spans="30:31" x14ac:dyDescent="0.2">
      <c r="AD3475" s="31"/>
      <c r="AE3475" s="32"/>
    </row>
    <row r="3476" spans="30:31" x14ac:dyDescent="0.2">
      <c r="AD3476" s="31"/>
      <c r="AE3476" s="32"/>
    </row>
    <row r="3477" spans="30:31" x14ac:dyDescent="0.2">
      <c r="AD3477" s="31"/>
      <c r="AE3477" s="32"/>
    </row>
    <row r="3478" spans="30:31" x14ac:dyDescent="0.2">
      <c r="AD3478" s="31"/>
      <c r="AE3478" s="32"/>
    </row>
    <row r="3479" spans="30:31" x14ac:dyDescent="0.2">
      <c r="AD3479" s="31"/>
      <c r="AE3479" s="32"/>
    </row>
    <row r="3480" spans="30:31" x14ac:dyDescent="0.2">
      <c r="AD3480" s="31"/>
      <c r="AE3480" s="32"/>
    </row>
    <row r="3481" spans="30:31" x14ac:dyDescent="0.2">
      <c r="AD3481" s="31"/>
      <c r="AE3481" s="32"/>
    </row>
    <row r="3482" spans="30:31" x14ac:dyDescent="0.2">
      <c r="AD3482" s="31"/>
      <c r="AE3482" s="32"/>
    </row>
    <row r="3483" spans="30:31" x14ac:dyDescent="0.2">
      <c r="AD3483" s="31"/>
      <c r="AE3483" s="32"/>
    </row>
    <row r="3484" spans="30:31" x14ac:dyDescent="0.2">
      <c r="AD3484" s="31"/>
      <c r="AE3484" s="32"/>
    </row>
    <row r="3485" spans="30:31" x14ac:dyDescent="0.2">
      <c r="AD3485" s="31"/>
      <c r="AE3485" s="32"/>
    </row>
    <row r="3486" spans="30:31" x14ac:dyDescent="0.2">
      <c r="AD3486" s="31"/>
      <c r="AE3486" s="32"/>
    </row>
    <row r="3487" spans="30:31" x14ac:dyDescent="0.2">
      <c r="AD3487" s="31"/>
      <c r="AE3487" s="32"/>
    </row>
    <row r="3488" spans="30:31" x14ac:dyDescent="0.2">
      <c r="AD3488" s="31"/>
      <c r="AE3488" s="32"/>
    </row>
    <row r="3489" spans="30:31" x14ac:dyDescent="0.2">
      <c r="AD3489" s="31"/>
      <c r="AE3489" s="32"/>
    </row>
    <row r="3490" spans="30:31" x14ac:dyDescent="0.2">
      <c r="AD3490" s="31"/>
      <c r="AE3490" s="32"/>
    </row>
    <row r="3491" spans="30:31" x14ac:dyDescent="0.2">
      <c r="AD3491" s="31"/>
      <c r="AE3491" s="32"/>
    </row>
    <row r="3492" spans="30:31" x14ac:dyDescent="0.2">
      <c r="AD3492" s="31"/>
      <c r="AE3492" s="32"/>
    </row>
    <row r="3493" spans="30:31" x14ac:dyDescent="0.2">
      <c r="AD3493" s="31"/>
      <c r="AE3493" s="32"/>
    </row>
    <row r="3494" spans="30:31" x14ac:dyDescent="0.2">
      <c r="AD3494" s="31"/>
      <c r="AE3494" s="32"/>
    </row>
    <row r="3495" spans="30:31" x14ac:dyDescent="0.2">
      <c r="AD3495" s="31"/>
      <c r="AE3495" s="32"/>
    </row>
    <row r="3496" spans="30:31" x14ac:dyDescent="0.2">
      <c r="AD3496" s="31"/>
      <c r="AE3496" s="32"/>
    </row>
    <row r="3497" spans="30:31" x14ac:dyDescent="0.2">
      <c r="AD3497" s="31"/>
      <c r="AE3497" s="32"/>
    </row>
    <row r="3498" spans="30:31" x14ac:dyDescent="0.2">
      <c r="AD3498" s="31"/>
      <c r="AE3498" s="32"/>
    </row>
    <row r="3499" spans="30:31" x14ac:dyDescent="0.2">
      <c r="AD3499" s="31"/>
      <c r="AE3499" s="32"/>
    </row>
    <row r="3500" spans="30:31" x14ac:dyDescent="0.2">
      <c r="AD3500" s="31"/>
      <c r="AE3500" s="32"/>
    </row>
    <row r="3501" spans="30:31" x14ac:dyDescent="0.2">
      <c r="AD3501" s="31"/>
      <c r="AE3501" s="32"/>
    </row>
    <row r="3502" spans="30:31" x14ac:dyDescent="0.2">
      <c r="AD3502" s="31"/>
      <c r="AE3502" s="32"/>
    </row>
    <row r="3503" spans="30:31" x14ac:dyDescent="0.2">
      <c r="AD3503" s="31"/>
      <c r="AE3503" s="32"/>
    </row>
    <row r="3504" spans="30:31" x14ac:dyDescent="0.2">
      <c r="AD3504" s="31"/>
      <c r="AE3504" s="32"/>
    </row>
    <row r="3505" spans="30:31" x14ac:dyDescent="0.2">
      <c r="AD3505" s="31"/>
      <c r="AE3505" s="32"/>
    </row>
    <row r="3506" spans="30:31" x14ac:dyDescent="0.2">
      <c r="AD3506" s="31"/>
      <c r="AE3506" s="32"/>
    </row>
    <row r="3507" spans="30:31" x14ac:dyDescent="0.2">
      <c r="AD3507" s="31"/>
      <c r="AE3507" s="32"/>
    </row>
    <row r="3508" spans="30:31" x14ac:dyDescent="0.2">
      <c r="AD3508" s="31"/>
      <c r="AE3508" s="32"/>
    </row>
    <row r="3509" spans="30:31" x14ac:dyDescent="0.2">
      <c r="AD3509" s="31"/>
      <c r="AE3509" s="32"/>
    </row>
    <row r="3510" spans="30:31" x14ac:dyDescent="0.2">
      <c r="AD3510" s="31"/>
      <c r="AE3510" s="32"/>
    </row>
    <row r="3511" spans="30:31" x14ac:dyDescent="0.2">
      <c r="AD3511" s="31"/>
      <c r="AE3511" s="32"/>
    </row>
    <row r="3512" spans="30:31" x14ac:dyDescent="0.2">
      <c r="AD3512" s="31"/>
      <c r="AE3512" s="32"/>
    </row>
    <row r="3513" spans="30:31" x14ac:dyDescent="0.2">
      <c r="AD3513" s="31"/>
      <c r="AE3513" s="32"/>
    </row>
    <row r="3514" spans="30:31" x14ac:dyDescent="0.2">
      <c r="AD3514" s="31"/>
      <c r="AE3514" s="32"/>
    </row>
    <row r="3515" spans="30:31" x14ac:dyDescent="0.2">
      <c r="AD3515" s="31"/>
      <c r="AE3515" s="32"/>
    </row>
    <row r="3516" spans="30:31" x14ac:dyDescent="0.2">
      <c r="AD3516" s="31"/>
      <c r="AE3516" s="32"/>
    </row>
    <row r="3517" spans="30:31" x14ac:dyDescent="0.2">
      <c r="AD3517" s="31"/>
      <c r="AE3517" s="32"/>
    </row>
    <row r="3518" spans="30:31" x14ac:dyDescent="0.2">
      <c r="AD3518" s="31"/>
      <c r="AE3518" s="32"/>
    </row>
    <row r="3519" spans="30:31" x14ac:dyDescent="0.2">
      <c r="AD3519" s="31"/>
      <c r="AE3519" s="32"/>
    </row>
    <row r="3520" spans="30:31" x14ac:dyDescent="0.2">
      <c r="AD3520" s="31"/>
      <c r="AE3520" s="32"/>
    </row>
    <row r="3521" spans="30:31" x14ac:dyDescent="0.2">
      <c r="AD3521" s="31"/>
      <c r="AE3521" s="32"/>
    </row>
    <row r="3522" spans="30:31" x14ac:dyDescent="0.2">
      <c r="AD3522" s="31"/>
      <c r="AE3522" s="32"/>
    </row>
    <row r="3523" spans="30:31" x14ac:dyDescent="0.2">
      <c r="AD3523" s="31"/>
      <c r="AE3523" s="32"/>
    </row>
    <row r="3524" spans="30:31" x14ac:dyDescent="0.2">
      <c r="AD3524" s="31"/>
      <c r="AE3524" s="32"/>
    </row>
    <row r="3525" spans="30:31" x14ac:dyDescent="0.2">
      <c r="AD3525" s="31"/>
      <c r="AE3525" s="32"/>
    </row>
    <row r="3526" spans="30:31" x14ac:dyDescent="0.2">
      <c r="AD3526" s="31"/>
      <c r="AE3526" s="32"/>
    </row>
    <row r="3527" spans="30:31" x14ac:dyDescent="0.2">
      <c r="AD3527" s="31"/>
      <c r="AE3527" s="32"/>
    </row>
    <row r="3528" spans="30:31" x14ac:dyDescent="0.2">
      <c r="AD3528" s="31"/>
      <c r="AE3528" s="32"/>
    </row>
    <row r="3529" spans="30:31" x14ac:dyDescent="0.2">
      <c r="AD3529" s="31"/>
      <c r="AE3529" s="32"/>
    </row>
    <row r="3530" spans="30:31" x14ac:dyDescent="0.2">
      <c r="AD3530" s="31"/>
      <c r="AE3530" s="32"/>
    </row>
    <row r="3531" spans="30:31" x14ac:dyDescent="0.2">
      <c r="AD3531" s="31"/>
      <c r="AE3531" s="32"/>
    </row>
    <row r="3532" spans="30:31" x14ac:dyDescent="0.2">
      <c r="AD3532" s="31"/>
      <c r="AE3532" s="32"/>
    </row>
    <row r="3533" spans="30:31" x14ac:dyDescent="0.2">
      <c r="AD3533" s="31"/>
      <c r="AE3533" s="32"/>
    </row>
    <row r="3534" spans="30:31" x14ac:dyDescent="0.2">
      <c r="AD3534" s="31"/>
      <c r="AE3534" s="32"/>
    </row>
    <row r="3535" spans="30:31" x14ac:dyDescent="0.2">
      <c r="AD3535" s="31"/>
      <c r="AE3535" s="32"/>
    </row>
    <row r="3536" spans="30:31" x14ac:dyDescent="0.2">
      <c r="AD3536" s="31"/>
      <c r="AE3536" s="32"/>
    </row>
    <row r="3537" spans="30:31" x14ac:dyDescent="0.2">
      <c r="AD3537" s="31"/>
      <c r="AE3537" s="32"/>
    </row>
    <row r="3538" spans="30:31" x14ac:dyDescent="0.2">
      <c r="AD3538" s="31"/>
      <c r="AE3538" s="32"/>
    </row>
    <row r="3539" spans="30:31" x14ac:dyDescent="0.2">
      <c r="AD3539" s="31"/>
      <c r="AE3539" s="32"/>
    </row>
    <row r="3540" spans="30:31" x14ac:dyDescent="0.2">
      <c r="AD3540" s="31"/>
      <c r="AE3540" s="32"/>
    </row>
    <row r="3541" spans="30:31" x14ac:dyDescent="0.2">
      <c r="AD3541" s="31"/>
      <c r="AE3541" s="32"/>
    </row>
    <row r="3542" spans="30:31" x14ac:dyDescent="0.2">
      <c r="AD3542" s="31"/>
      <c r="AE3542" s="32"/>
    </row>
    <row r="3543" spans="30:31" x14ac:dyDescent="0.2">
      <c r="AD3543" s="31"/>
      <c r="AE3543" s="32"/>
    </row>
    <row r="3544" spans="30:31" x14ac:dyDescent="0.2">
      <c r="AD3544" s="31"/>
      <c r="AE3544" s="32"/>
    </row>
    <row r="3545" spans="30:31" x14ac:dyDescent="0.2">
      <c r="AD3545" s="31"/>
      <c r="AE3545" s="32"/>
    </row>
    <row r="3546" spans="30:31" x14ac:dyDescent="0.2">
      <c r="AD3546" s="31"/>
      <c r="AE3546" s="32"/>
    </row>
    <row r="3547" spans="30:31" x14ac:dyDescent="0.2">
      <c r="AD3547" s="31"/>
      <c r="AE3547" s="32"/>
    </row>
    <row r="3548" spans="30:31" x14ac:dyDescent="0.2">
      <c r="AD3548" s="31"/>
      <c r="AE3548" s="32"/>
    </row>
    <row r="3549" spans="30:31" x14ac:dyDescent="0.2">
      <c r="AD3549" s="31"/>
      <c r="AE3549" s="32"/>
    </row>
    <row r="3550" spans="30:31" x14ac:dyDescent="0.2">
      <c r="AD3550" s="31"/>
      <c r="AE3550" s="32"/>
    </row>
    <row r="3551" spans="30:31" x14ac:dyDescent="0.2">
      <c r="AD3551" s="31"/>
      <c r="AE3551" s="32"/>
    </row>
    <row r="3552" spans="30:31" x14ac:dyDescent="0.2">
      <c r="AD3552" s="31"/>
      <c r="AE3552" s="32"/>
    </row>
    <row r="3553" spans="30:31" x14ac:dyDescent="0.2">
      <c r="AD3553" s="31"/>
      <c r="AE3553" s="32"/>
    </row>
    <row r="3554" spans="30:31" x14ac:dyDescent="0.2">
      <c r="AD3554" s="31"/>
      <c r="AE3554" s="32"/>
    </row>
    <row r="3555" spans="30:31" x14ac:dyDescent="0.2">
      <c r="AD3555" s="31"/>
      <c r="AE3555" s="32"/>
    </row>
    <row r="3556" spans="30:31" x14ac:dyDescent="0.2">
      <c r="AD3556" s="31"/>
      <c r="AE3556" s="32"/>
    </row>
    <row r="3557" spans="30:31" x14ac:dyDescent="0.2">
      <c r="AD3557" s="31"/>
      <c r="AE3557" s="32"/>
    </row>
    <row r="3558" spans="30:31" x14ac:dyDescent="0.2">
      <c r="AD3558" s="31"/>
      <c r="AE3558" s="32"/>
    </row>
    <row r="3559" spans="30:31" x14ac:dyDescent="0.2">
      <c r="AD3559" s="31"/>
      <c r="AE3559" s="32"/>
    </row>
    <row r="3560" spans="30:31" x14ac:dyDescent="0.2">
      <c r="AD3560" s="31"/>
      <c r="AE3560" s="32"/>
    </row>
    <row r="3561" spans="30:31" x14ac:dyDescent="0.2">
      <c r="AD3561" s="31"/>
      <c r="AE3561" s="32"/>
    </row>
    <row r="3562" spans="30:31" x14ac:dyDescent="0.2">
      <c r="AD3562" s="31"/>
      <c r="AE3562" s="32"/>
    </row>
    <row r="3563" spans="30:31" x14ac:dyDescent="0.2">
      <c r="AD3563" s="31"/>
      <c r="AE3563" s="32"/>
    </row>
    <row r="3564" spans="30:31" x14ac:dyDescent="0.2">
      <c r="AD3564" s="31"/>
      <c r="AE3564" s="32"/>
    </row>
    <row r="3565" spans="30:31" x14ac:dyDescent="0.2">
      <c r="AD3565" s="31"/>
      <c r="AE3565" s="32"/>
    </row>
    <row r="3566" spans="30:31" x14ac:dyDescent="0.2">
      <c r="AD3566" s="31"/>
      <c r="AE3566" s="32"/>
    </row>
    <row r="3567" spans="30:31" x14ac:dyDescent="0.2">
      <c r="AD3567" s="31"/>
      <c r="AE3567" s="32"/>
    </row>
    <row r="3568" spans="30:31" x14ac:dyDescent="0.2">
      <c r="AD3568" s="31"/>
      <c r="AE3568" s="32"/>
    </row>
    <row r="3569" spans="30:31" x14ac:dyDescent="0.2">
      <c r="AD3569" s="31"/>
      <c r="AE3569" s="32"/>
    </row>
    <row r="3570" spans="30:31" x14ac:dyDescent="0.2">
      <c r="AD3570" s="31"/>
      <c r="AE3570" s="32"/>
    </row>
    <row r="3571" spans="30:31" x14ac:dyDescent="0.2">
      <c r="AD3571" s="31"/>
      <c r="AE3571" s="32"/>
    </row>
    <row r="3572" spans="30:31" x14ac:dyDescent="0.2">
      <c r="AD3572" s="31"/>
      <c r="AE3572" s="32"/>
    </row>
    <row r="3573" spans="30:31" x14ac:dyDescent="0.2">
      <c r="AD3573" s="31"/>
      <c r="AE3573" s="32"/>
    </row>
    <row r="3574" spans="30:31" x14ac:dyDescent="0.2">
      <c r="AD3574" s="31"/>
      <c r="AE3574" s="32"/>
    </row>
    <row r="3575" spans="30:31" x14ac:dyDescent="0.2">
      <c r="AD3575" s="31"/>
      <c r="AE3575" s="32"/>
    </row>
    <row r="3576" spans="30:31" x14ac:dyDescent="0.2">
      <c r="AD3576" s="31"/>
      <c r="AE3576" s="32"/>
    </row>
    <row r="3577" spans="30:31" x14ac:dyDescent="0.2">
      <c r="AD3577" s="31"/>
      <c r="AE3577" s="32"/>
    </row>
    <row r="3578" spans="30:31" x14ac:dyDescent="0.2">
      <c r="AD3578" s="31"/>
      <c r="AE3578" s="32"/>
    </row>
    <row r="3579" spans="30:31" x14ac:dyDescent="0.2">
      <c r="AD3579" s="31"/>
      <c r="AE3579" s="32"/>
    </row>
    <row r="3580" spans="30:31" x14ac:dyDescent="0.2">
      <c r="AD3580" s="31"/>
      <c r="AE3580" s="32"/>
    </row>
    <row r="3581" spans="30:31" x14ac:dyDescent="0.2">
      <c r="AD3581" s="31"/>
      <c r="AE3581" s="32"/>
    </row>
    <row r="3582" spans="30:31" x14ac:dyDescent="0.2">
      <c r="AD3582" s="31"/>
      <c r="AE3582" s="32"/>
    </row>
    <row r="3583" spans="30:31" x14ac:dyDescent="0.2">
      <c r="AD3583" s="31"/>
      <c r="AE3583" s="32"/>
    </row>
    <row r="3584" spans="30:31" x14ac:dyDescent="0.2">
      <c r="AD3584" s="31"/>
      <c r="AE3584" s="32"/>
    </row>
    <row r="3585" spans="30:31" x14ac:dyDescent="0.2">
      <c r="AD3585" s="31"/>
      <c r="AE3585" s="32"/>
    </row>
    <row r="3586" spans="30:31" x14ac:dyDescent="0.2">
      <c r="AD3586" s="31"/>
      <c r="AE3586" s="32"/>
    </row>
    <row r="3587" spans="30:31" x14ac:dyDescent="0.2">
      <c r="AD3587" s="31"/>
      <c r="AE3587" s="32"/>
    </row>
    <row r="3588" spans="30:31" x14ac:dyDescent="0.2">
      <c r="AD3588" s="31"/>
      <c r="AE3588" s="32"/>
    </row>
    <row r="3589" spans="30:31" x14ac:dyDescent="0.2">
      <c r="AD3589" s="31"/>
      <c r="AE3589" s="32"/>
    </row>
    <row r="3590" spans="30:31" x14ac:dyDescent="0.2">
      <c r="AD3590" s="31"/>
      <c r="AE3590" s="32"/>
    </row>
    <row r="3591" spans="30:31" x14ac:dyDescent="0.2">
      <c r="AD3591" s="31"/>
      <c r="AE3591" s="32"/>
    </row>
    <row r="3592" spans="30:31" x14ac:dyDescent="0.2">
      <c r="AD3592" s="31"/>
      <c r="AE3592" s="32"/>
    </row>
    <row r="3593" spans="30:31" x14ac:dyDescent="0.2">
      <c r="AD3593" s="31"/>
      <c r="AE3593" s="32"/>
    </row>
    <row r="3594" spans="30:31" x14ac:dyDescent="0.2">
      <c r="AD3594" s="31"/>
      <c r="AE3594" s="32"/>
    </row>
    <row r="3595" spans="30:31" x14ac:dyDescent="0.2">
      <c r="AD3595" s="31"/>
      <c r="AE3595" s="32"/>
    </row>
    <row r="3596" spans="30:31" x14ac:dyDescent="0.2">
      <c r="AD3596" s="31"/>
      <c r="AE3596" s="32"/>
    </row>
    <row r="3597" spans="30:31" x14ac:dyDescent="0.2">
      <c r="AD3597" s="31"/>
      <c r="AE3597" s="32"/>
    </row>
    <row r="3598" spans="30:31" x14ac:dyDescent="0.2">
      <c r="AD3598" s="31"/>
      <c r="AE3598" s="32"/>
    </row>
    <row r="3599" spans="30:31" x14ac:dyDescent="0.2">
      <c r="AD3599" s="31"/>
      <c r="AE3599" s="32"/>
    </row>
    <row r="3600" spans="30:31" x14ac:dyDescent="0.2">
      <c r="AD3600" s="31"/>
      <c r="AE3600" s="32"/>
    </row>
    <row r="3601" spans="30:31" x14ac:dyDescent="0.2">
      <c r="AD3601" s="31"/>
      <c r="AE3601" s="32"/>
    </row>
    <row r="3602" spans="30:31" x14ac:dyDescent="0.2">
      <c r="AD3602" s="31"/>
      <c r="AE3602" s="32"/>
    </row>
    <row r="3603" spans="30:31" x14ac:dyDescent="0.2">
      <c r="AD3603" s="31"/>
      <c r="AE3603" s="32"/>
    </row>
    <row r="3604" spans="30:31" x14ac:dyDescent="0.2">
      <c r="AD3604" s="31"/>
      <c r="AE3604" s="32"/>
    </row>
    <row r="3605" spans="30:31" x14ac:dyDescent="0.2">
      <c r="AD3605" s="31"/>
      <c r="AE3605" s="32"/>
    </row>
    <row r="3606" spans="30:31" x14ac:dyDescent="0.2">
      <c r="AD3606" s="31"/>
      <c r="AE3606" s="32"/>
    </row>
    <row r="3607" spans="30:31" x14ac:dyDescent="0.2">
      <c r="AD3607" s="31"/>
      <c r="AE3607" s="32"/>
    </row>
    <row r="3608" spans="30:31" x14ac:dyDescent="0.2">
      <c r="AD3608" s="31"/>
      <c r="AE3608" s="32"/>
    </row>
    <row r="3609" spans="30:31" x14ac:dyDescent="0.2">
      <c r="AD3609" s="31"/>
      <c r="AE3609" s="32"/>
    </row>
    <row r="3610" spans="30:31" x14ac:dyDescent="0.2">
      <c r="AD3610" s="31"/>
      <c r="AE3610" s="32"/>
    </row>
    <row r="3611" spans="30:31" x14ac:dyDescent="0.2">
      <c r="AD3611" s="31"/>
      <c r="AE3611" s="32"/>
    </row>
    <row r="3612" spans="30:31" x14ac:dyDescent="0.2">
      <c r="AD3612" s="31"/>
      <c r="AE3612" s="32"/>
    </row>
    <row r="3613" spans="30:31" x14ac:dyDescent="0.2">
      <c r="AD3613" s="31"/>
      <c r="AE3613" s="32"/>
    </row>
    <row r="3614" spans="30:31" x14ac:dyDescent="0.2">
      <c r="AD3614" s="31"/>
      <c r="AE3614" s="32"/>
    </row>
    <row r="3615" spans="30:31" x14ac:dyDescent="0.2">
      <c r="AD3615" s="31"/>
      <c r="AE3615" s="32"/>
    </row>
    <row r="3616" spans="30:31" x14ac:dyDescent="0.2">
      <c r="AD3616" s="31"/>
      <c r="AE3616" s="32"/>
    </row>
    <row r="3617" spans="30:31" x14ac:dyDescent="0.2">
      <c r="AD3617" s="31"/>
      <c r="AE3617" s="32"/>
    </row>
    <row r="3618" spans="30:31" x14ac:dyDescent="0.2">
      <c r="AD3618" s="31"/>
      <c r="AE3618" s="32"/>
    </row>
    <row r="3619" spans="30:31" x14ac:dyDescent="0.2">
      <c r="AD3619" s="31"/>
      <c r="AE3619" s="32"/>
    </row>
    <row r="3620" spans="30:31" x14ac:dyDescent="0.2">
      <c r="AD3620" s="31"/>
      <c r="AE3620" s="32"/>
    </row>
    <row r="3621" spans="30:31" x14ac:dyDescent="0.2">
      <c r="AD3621" s="31"/>
      <c r="AE3621" s="32"/>
    </row>
    <row r="3622" spans="30:31" x14ac:dyDescent="0.2">
      <c r="AD3622" s="31"/>
      <c r="AE3622" s="32"/>
    </row>
    <row r="3623" spans="30:31" x14ac:dyDescent="0.2">
      <c r="AD3623" s="31"/>
      <c r="AE3623" s="32"/>
    </row>
    <row r="3624" spans="30:31" x14ac:dyDescent="0.2">
      <c r="AD3624" s="31"/>
      <c r="AE3624" s="32"/>
    </row>
    <row r="3625" spans="30:31" x14ac:dyDescent="0.2">
      <c r="AD3625" s="31"/>
      <c r="AE3625" s="32"/>
    </row>
    <row r="3626" spans="30:31" x14ac:dyDescent="0.2">
      <c r="AD3626" s="31"/>
      <c r="AE3626" s="32"/>
    </row>
    <row r="3627" spans="30:31" x14ac:dyDescent="0.2">
      <c r="AD3627" s="31"/>
      <c r="AE3627" s="32"/>
    </row>
    <row r="3628" spans="30:31" x14ac:dyDescent="0.2">
      <c r="AD3628" s="31"/>
      <c r="AE3628" s="32"/>
    </row>
    <row r="3629" spans="30:31" x14ac:dyDescent="0.2">
      <c r="AD3629" s="31"/>
      <c r="AE3629" s="32"/>
    </row>
    <row r="3630" spans="30:31" x14ac:dyDescent="0.2">
      <c r="AD3630" s="31"/>
      <c r="AE3630" s="32"/>
    </row>
    <row r="3631" spans="30:31" x14ac:dyDescent="0.2">
      <c r="AD3631" s="31"/>
      <c r="AE3631" s="32"/>
    </row>
    <row r="3632" spans="30:31" x14ac:dyDescent="0.2">
      <c r="AD3632" s="31"/>
      <c r="AE3632" s="32"/>
    </row>
    <row r="3633" spans="30:31" x14ac:dyDescent="0.2">
      <c r="AD3633" s="31"/>
      <c r="AE3633" s="32"/>
    </row>
    <row r="3634" spans="30:31" x14ac:dyDescent="0.2">
      <c r="AD3634" s="31"/>
      <c r="AE3634" s="32"/>
    </row>
    <row r="3635" spans="30:31" x14ac:dyDescent="0.2">
      <c r="AD3635" s="31"/>
      <c r="AE3635" s="32"/>
    </row>
    <row r="3636" spans="30:31" x14ac:dyDescent="0.2">
      <c r="AD3636" s="31"/>
      <c r="AE3636" s="32"/>
    </row>
    <row r="3637" spans="30:31" x14ac:dyDescent="0.2">
      <c r="AD3637" s="31"/>
      <c r="AE3637" s="32"/>
    </row>
    <row r="3638" spans="30:31" x14ac:dyDescent="0.2">
      <c r="AD3638" s="31"/>
      <c r="AE3638" s="32"/>
    </row>
    <row r="3639" spans="30:31" x14ac:dyDescent="0.2">
      <c r="AD3639" s="31"/>
      <c r="AE3639" s="32"/>
    </row>
    <row r="3640" spans="30:31" x14ac:dyDescent="0.2">
      <c r="AD3640" s="31"/>
      <c r="AE3640" s="32"/>
    </row>
    <row r="3641" spans="30:31" x14ac:dyDescent="0.2">
      <c r="AD3641" s="31"/>
      <c r="AE3641" s="32"/>
    </row>
    <row r="3642" spans="30:31" x14ac:dyDescent="0.2">
      <c r="AD3642" s="31"/>
      <c r="AE3642" s="32"/>
    </row>
    <row r="3643" spans="30:31" x14ac:dyDescent="0.2">
      <c r="AD3643" s="31"/>
      <c r="AE3643" s="32"/>
    </row>
    <row r="3644" spans="30:31" x14ac:dyDescent="0.2">
      <c r="AD3644" s="31"/>
      <c r="AE3644" s="32"/>
    </row>
    <row r="3645" spans="30:31" x14ac:dyDescent="0.2">
      <c r="AD3645" s="31"/>
      <c r="AE3645" s="32"/>
    </row>
    <row r="3646" spans="30:31" x14ac:dyDescent="0.2">
      <c r="AD3646" s="31"/>
      <c r="AE3646" s="32"/>
    </row>
    <row r="3647" spans="30:31" x14ac:dyDescent="0.2">
      <c r="AD3647" s="31"/>
      <c r="AE3647" s="32"/>
    </row>
    <row r="3648" spans="30:31" x14ac:dyDescent="0.2">
      <c r="AD3648" s="31"/>
      <c r="AE3648" s="32"/>
    </row>
    <row r="3649" spans="30:31" x14ac:dyDescent="0.2">
      <c r="AD3649" s="31"/>
      <c r="AE3649" s="32"/>
    </row>
    <row r="3650" spans="30:31" x14ac:dyDescent="0.2">
      <c r="AD3650" s="31"/>
      <c r="AE3650" s="32"/>
    </row>
    <row r="3651" spans="30:31" x14ac:dyDescent="0.2">
      <c r="AD3651" s="31"/>
      <c r="AE3651" s="32"/>
    </row>
    <row r="3652" spans="30:31" x14ac:dyDescent="0.2">
      <c r="AD3652" s="31"/>
      <c r="AE3652" s="32"/>
    </row>
    <row r="3653" spans="30:31" x14ac:dyDescent="0.2">
      <c r="AD3653" s="31"/>
      <c r="AE3653" s="32"/>
    </row>
    <row r="3654" spans="30:31" x14ac:dyDescent="0.2">
      <c r="AD3654" s="31"/>
      <c r="AE3654" s="32"/>
    </row>
    <row r="3655" spans="30:31" x14ac:dyDescent="0.2">
      <c r="AD3655" s="31"/>
      <c r="AE3655" s="32"/>
    </row>
    <row r="3656" spans="30:31" x14ac:dyDescent="0.2">
      <c r="AD3656" s="31"/>
      <c r="AE3656" s="32"/>
    </row>
    <row r="3657" spans="30:31" x14ac:dyDescent="0.2">
      <c r="AD3657" s="31"/>
      <c r="AE3657" s="32"/>
    </row>
    <row r="3658" spans="30:31" x14ac:dyDescent="0.2">
      <c r="AD3658" s="31"/>
      <c r="AE3658" s="32"/>
    </row>
    <row r="3659" spans="30:31" x14ac:dyDescent="0.2">
      <c r="AD3659" s="31"/>
      <c r="AE3659" s="32"/>
    </row>
    <row r="3660" spans="30:31" x14ac:dyDescent="0.2">
      <c r="AD3660" s="31"/>
      <c r="AE3660" s="32"/>
    </row>
    <row r="3661" spans="30:31" x14ac:dyDescent="0.2">
      <c r="AD3661" s="31"/>
      <c r="AE3661" s="32"/>
    </row>
    <row r="3662" spans="30:31" x14ac:dyDescent="0.2">
      <c r="AD3662" s="31"/>
      <c r="AE3662" s="32"/>
    </row>
    <row r="3663" spans="30:31" x14ac:dyDescent="0.2">
      <c r="AD3663" s="31"/>
      <c r="AE3663" s="32"/>
    </row>
    <row r="3664" spans="30:31" x14ac:dyDescent="0.2">
      <c r="AD3664" s="31"/>
      <c r="AE3664" s="32"/>
    </row>
    <row r="3665" spans="30:31" x14ac:dyDescent="0.2">
      <c r="AD3665" s="31"/>
      <c r="AE3665" s="32"/>
    </row>
    <row r="3666" spans="30:31" x14ac:dyDescent="0.2">
      <c r="AD3666" s="31"/>
      <c r="AE3666" s="32"/>
    </row>
    <row r="3667" spans="30:31" x14ac:dyDescent="0.2">
      <c r="AD3667" s="31"/>
      <c r="AE3667" s="32"/>
    </row>
    <row r="3668" spans="30:31" x14ac:dyDescent="0.2">
      <c r="AD3668" s="31"/>
      <c r="AE3668" s="32"/>
    </row>
    <row r="3669" spans="30:31" x14ac:dyDescent="0.2">
      <c r="AD3669" s="31"/>
      <c r="AE3669" s="32"/>
    </row>
    <row r="3670" spans="30:31" x14ac:dyDescent="0.2">
      <c r="AD3670" s="31"/>
      <c r="AE3670" s="32"/>
    </row>
    <row r="3671" spans="30:31" x14ac:dyDescent="0.2">
      <c r="AD3671" s="31"/>
      <c r="AE3671" s="32"/>
    </row>
    <row r="3672" spans="30:31" x14ac:dyDescent="0.2">
      <c r="AD3672" s="31"/>
      <c r="AE3672" s="32"/>
    </row>
    <row r="3673" spans="30:31" x14ac:dyDescent="0.2">
      <c r="AD3673" s="31"/>
      <c r="AE3673" s="32"/>
    </row>
    <row r="3674" spans="30:31" x14ac:dyDescent="0.2">
      <c r="AD3674" s="31"/>
      <c r="AE3674" s="32"/>
    </row>
    <row r="3675" spans="30:31" x14ac:dyDescent="0.2">
      <c r="AD3675" s="31"/>
      <c r="AE3675" s="32"/>
    </row>
    <row r="3676" spans="30:31" x14ac:dyDescent="0.2">
      <c r="AD3676" s="31"/>
      <c r="AE3676" s="32"/>
    </row>
    <row r="3677" spans="30:31" x14ac:dyDescent="0.2">
      <c r="AD3677" s="31"/>
      <c r="AE3677" s="32"/>
    </row>
    <row r="3678" spans="30:31" x14ac:dyDescent="0.2">
      <c r="AD3678" s="31"/>
      <c r="AE3678" s="32"/>
    </row>
    <row r="3679" spans="30:31" x14ac:dyDescent="0.2">
      <c r="AD3679" s="31"/>
      <c r="AE3679" s="32"/>
    </row>
    <row r="3680" spans="30:31" x14ac:dyDescent="0.2">
      <c r="AD3680" s="31"/>
      <c r="AE3680" s="32"/>
    </row>
    <row r="3681" spans="30:31" x14ac:dyDescent="0.2">
      <c r="AD3681" s="31"/>
      <c r="AE3681" s="32"/>
    </row>
    <row r="3682" spans="30:31" x14ac:dyDescent="0.2">
      <c r="AD3682" s="31"/>
      <c r="AE3682" s="32"/>
    </row>
    <row r="3683" spans="30:31" x14ac:dyDescent="0.2">
      <c r="AD3683" s="31"/>
      <c r="AE3683" s="32"/>
    </row>
    <row r="3684" spans="30:31" x14ac:dyDescent="0.2">
      <c r="AD3684" s="31"/>
      <c r="AE3684" s="32"/>
    </row>
    <row r="3685" spans="30:31" x14ac:dyDescent="0.2">
      <c r="AD3685" s="31"/>
      <c r="AE3685" s="32"/>
    </row>
    <row r="3686" spans="30:31" x14ac:dyDescent="0.2">
      <c r="AD3686" s="31"/>
      <c r="AE3686" s="32"/>
    </row>
    <row r="3687" spans="30:31" x14ac:dyDescent="0.2">
      <c r="AD3687" s="31"/>
      <c r="AE3687" s="32"/>
    </row>
    <row r="3688" spans="30:31" x14ac:dyDescent="0.2">
      <c r="AD3688" s="31"/>
      <c r="AE3688" s="32"/>
    </row>
    <row r="3689" spans="30:31" x14ac:dyDescent="0.2">
      <c r="AD3689" s="31"/>
      <c r="AE3689" s="32"/>
    </row>
    <row r="3690" spans="30:31" x14ac:dyDescent="0.2">
      <c r="AD3690" s="31"/>
      <c r="AE3690" s="32"/>
    </row>
    <row r="3691" spans="30:31" x14ac:dyDescent="0.2">
      <c r="AD3691" s="31"/>
      <c r="AE3691" s="32"/>
    </row>
    <row r="3692" spans="30:31" x14ac:dyDescent="0.2">
      <c r="AD3692" s="31"/>
      <c r="AE3692" s="32"/>
    </row>
    <row r="3693" spans="30:31" x14ac:dyDescent="0.2">
      <c r="AD3693" s="31"/>
      <c r="AE3693" s="32"/>
    </row>
    <row r="3694" spans="30:31" x14ac:dyDescent="0.2">
      <c r="AD3694" s="31"/>
      <c r="AE3694" s="32"/>
    </row>
    <row r="3695" spans="30:31" x14ac:dyDescent="0.2">
      <c r="AD3695" s="31"/>
      <c r="AE3695" s="32"/>
    </row>
    <row r="3696" spans="30:31" x14ac:dyDescent="0.2">
      <c r="AD3696" s="31"/>
      <c r="AE3696" s="32"/>
    </row>
    <row r="3697" spans="30:31" x14ac:dyDescent="0.2">
      <c r="AD3697" s="31"/>
      <c r="AE3697" s="32"/>
    </row>
    <row r="3698" spans="30:31" x14ac:dyDescent="0.2">
      <c r="AD3698" s="31"/>
      <c r="AE3698" s="32"/>
    </row>
    <row r="3699" spans="30:31" x14ac:dyDescent="0.2">
      <c r="AD3699" s="31"/>
      <c r="AE3699" s="32"/>
    </row>
    <row r="3700" spans="30:31" x14ac:dyDescent="0.2">
      <c r="AD3700" s="31"/>
      <c r="AE3700" s="32"/>
    </row>
    <row r="3701" spans="30:31" x14ac:dyDescent="0.2">
      <c r="AD3701" s="31"/>
      <c r="AE3701" s="32"/>
    </row>
    <row r="3702" spans="30:31" x14ac:dyDescent="0.2">
      <c r="AD3702" s="31"/>
      <c r="AE3702" s="32"/>
    </row>
    <row r="3703" spans="30:31" x14ac:dyDescent="0.2">
      <c r="AD3703" s="31"/>
      <c r="AE3703" s="32"/>
    </row>
    <row r="3704" spans="30:31" x14ac:dyDescent="0.2">
      <c r="AD3704" s="31"/>
      <c r="AE3704" s="32"/>
    </row>
    <row r="3705" spans="30:31" x14ac:dyDescent="0.2">
      <c r="AD3705" s="31"/>
      <c r="AE3705" s="32"/>
    </row>
    <row r="3706" spans="30:31" x14ac:dyDescent="0.2">
      <c r="AD3706" s="31"/>
      <c r="AE3706" s="32"/>
    </row>
    <row r="3707" spans="30:31" x14ac:dyDescent="0.2">
      <c r="AD3707" s="31"/>
      <c r="AE3707" s="32"/>
    </row>
    <row r="3708" spans="30:31" x14ac:dyDescent="0.2">
      <c r="AD3708" s="31"/>
      <c r="AE3708" s="32"/>
    </row>
    <row r="3709" spans="30:31" x14ac:dyDescent="0.2">
      <c r="AD3709" s="31"/>
      <c r="AE3709" s="32"/>
    </row>
    <row r="3710" spans="30:31" x14ac:dyDescent="0.2">
      <c r="AD3710" s="31"/>
      <c r="AE3710" s="32"/>
    </row>
    <row r="3711" spans="30:31" x14ac:dyDescent="0.2">
      <c r="AD3711" s="31"/>
      <c r="AE3711" s="32"/>
    </row>
    <row r="3712" spans="30:31" x14ac:dyDescent="0.2">
      <c r="AD3712" s="31"/>
      <c r="AE3712" s="32"/>
    </row>
    <row r="3713" spans="30:31" x14ac:dyDescent="0.2">
      <c r="AD3713" s="31"/>
      <c r="AE3713" s="32"/>
    </row>
    <row r="3714" spans="30:31" x14ac:dyDescent="0.2">
      <c r="AD3714" s="31"/>
      <c r="AE3714" s="32"/>
    </row>
    <row r="3715" spans="30:31" x14ac:dyDescent="0.2">
      <c r="AD3715" s="31"/>
      <c r="AE3715" s="32"/>
    </row>
    <row r="3716" spans="30:31" x14ac:dyDescent="0.2">
      <c r="AD3716" s="31"/>
      <c r="AE3716" s="32"/>
    </row>
    <row r="3717" spans="30:31" x14ac:dyDescent="0.2">
      <c r="AD3717" s="31"/>
      <c r="AE3717" s="32"/>
    </row>
    <row r="3718" spans="30:31" x14ac:dyDescent="0.2">
      <c r="AD3718" s="31"/>
      <c r="AE3718" s="32"/>
    </row>
    <row r="3719" spans="30:31" x14ac:dyDescent="0.2">
      <c r="AD3719" s="31"/>
      <c r="AE3719" s="32"/>
    </row>
    <row r="3720" spans="30:31" x14ac:dyDescent="0.2">
      <c r="AD3720" s="31"/>
      <c r="AE3720" s="32"/>
    </row>
    <row r="3721" spans="30:31" x14ac:dyDescent="0.2">
      <c r="AD3721" s="31"/>
      <c r="AE3721" s="32"/>
    </row>
    <row r="3722" spans="30:31" x14ac:dyDescent="0.2">
      <c r="AD3722" s="31"/>
      <c r="AE3722" s="32"/>
    </row>
    <row r="3723" spans="30:31" x14ac:dyDescent="0.2">
      <c r="AD3723" s="31"/>
      <c r="AE3723" s="32"/>
    </row>
    <row r="3724" spans="30:31" x14ac:dyDescent="0.2">
      <c r="AD3724" s="31"/>
      <c r="AE3724" s="32"/>
    </row>
    <row r="3725" spans="30:31" x14ac:dyDescent="0.2">
      <c r="AD3725" s="31"/>
      <c r="AE3725" s="32"/>
    </row>
    <row r="3726" spans="30:31" x14ac:dyDescent="0.2">
      <c r="AD3726" s="31"/>
      <c r="AE3726" s="32"/>
    </row>
    <row r="3727" spans="30:31" x14ac:dyDescent="0.2">
      <c r="AD3727" s="31"/>
      <c r="AE3727" s="32"/>
    </row>
    <row r="3728" spans="30:31" x14ac:dyDescent="0.2">
      <c r="AD3728" s="31"/>
      <c r="AE3728" s="32"/>
    </row>
    <row r="3729" spans="30:31" x14ac:dyDescent="0.2">
      <c r="AD3729" s="31"/>
      <c r="AE3729" s="32"/>
    </row>
    <row r="3730" spans="30:31" x14ac:dyDescent="0.2">
      <c r="AD3730" s="31"/>
      <c r="AE3730" s="32"/>
    </row>
    <row r="3731" spans="30:31" x14ac:dyDescent="0.2">
      <c r="AD3731" s="31"/>
      <c r="AE3731" s="32"/>
    </row>
    <row r="3732" spans="30:31" x14ac:dyDescent="0.2">
      <c r="AD3732" s="31"/>
      <c r="AE3732" s="32"/>
    </row>
    <row r="3733" spans="30:31" x14ac:dyDescent="0.2">
      <c r="AD3733" s="31"/>
      <c r="AE3733" s="32"/>
    </row>
    <row r="3734" spans="30:31" x14ac:dyDescent="0.2">
      <c r="AD3734" s="31"/>
      <c r="AE3734" s="32"/>
    </row>
    <row r="3735" spans="30:31" x14ac:dyDescent="0.2">
      <c r="AD3735" s="31"/>
      <c r="AE3735" s="32"/>
    </row>
    <row r="3736" spans="30:31" x14ac:dyDescent="0.2">
      <c r="AD3736" s="31"/>
      <c r="AE3736" s="32"/>
    </row>
    <row r="3737" spans="30:31" x14ac:dyDescent="0.2">
      <c r="AD3737" s="31"/>
      <c r="AE3737" s="32"/>
    </row>
    <row r="3738" spans="30:31" x14ac:dyDescent="0.2">
      <c r="AD3738" s="31"/>
      <c r="AE3738" s="32"/>
    </row>
    <row r="3739" spans="30:31" x14ac:dyDescent="0.2">
      <c r="AD3739" s="31"/>
      <c r="AE3739" s="32"/>
    </row>
    <row r="3740" spans="30:31" x14ac:dyDescent="0.2">
      <c r="AD3740" s="31"/>
      <c r="AE3740" s="32"/>
    </row>
    <row r="3741" spans="30:31" x14ac:dyDescent="0.2">
      <c r="AD3741" s="31"/>
      <c r="AE3741" s="32"/>
    </row>
    <row r="3742" spans="30:31" x14ac:dyDescent="0.2">
      <c r="AD3742" s="31"/>
      <c r="AE3742" s="32"/>
    </row>
    <row r="3743" spans="30:31" x14ac:dyDescent="0.2">
      <c r="AD3743" s="31"/>
      <c r="AE3743" s="32"/>
    </row>
    <row r="3744" spans="30:31" x14ac:dyDescent="0.2">
      <c r="AD3744" s="31"/>
      <c r="AE3744" s="32"/>
    </row>
    <row r="3745" spans="30:31" x14ac:dyDescent="0.2">
      <c r="AD3745" s="31"/>
      <c r="AE3745" s="32"/>
    </row>
    <row r="3746" spans="30:31" x14ac:dyDescent="0.2">
      <c r="AD3746" s="31"/>
      <c r="AE3746" s="32"/>
    </row>
    <row r="3747" spans="30:31" x14ac:dyDescent="0.2">
      <c r="AD3747" s="31"/>
      <c r="AE3747" s="32"/>
    </row>
    <row r="3748" spans="30:31" x14ac:dyDescent="0.2">
      <c r="AD3748" s="31"/>
      <c r="AE3748" s="32"/>
    </row>
    <row r="3749" spans="30:31" x14ac:dyDescent="0.2">
      <c r="AD3749" s="31"/>
      <c r="AE3749" s="32"/>
    </row>
    <row r="3750" spans="30:31" x14ac:dyDescent="0.2">
      <c r="AD3750" s="31"/>
      <c r="AE3750" s="32"/>
    </row>
    <row r="3751" spans="30:31" x14ac:dyDescent="0.2">
      <c r="AD3751" s="31"/>
      <c r="AE3751" s="32"/>
    </row>
    <row r="3752" spans="30:31" x14ac:dyDescent="0.2">
      <c r="AD3752" s="31"/>
      <c r="AE3752" s="32"/>
    </row>
    <row r="3753" spans="30:31" x14ac:dyDescent="0.2">
      <c r="AD3753" s="31"/>
      <c r="AE3753" s="32"/>
    </row>
    <row r="3754" spans="30:31" x14ac:dyDescent="0.2">
      <c r="AD3754" s="31"/>
      <c r="AE3754" s="32"/>
    </row>
    <row r="3755" spans="30:31" x14ac:dyDescent="0.2">
      <c r="AD3755" s="31"/>
      <c r="AE3755" s="32"/>
    </row>
    <row r="3756" spans="30:31" x14ac:dyDescent="0.2">
      <c r="AD3756" s="31"/>
      <c r="AE3756" s="32"/>
    </row>
    <row r="3757" spans="30:31" x14ac:dyDescent="0.2">
      <c r="AD3757" s="31"/>
      <c r="AE3757" s="32"/>
    </row>
    <row r="3758" spans="30:31" x14ac:dyDescent="0.2">
      <c r="AD3758" s="31"/>
      <c r="AE3758" s="32"/>
    </row>
    <row r="3759" spans="30:31" x14ac:dyDescent="0.2">
      <c r="AD3759" s="31"/>
      <c r="AE3759" s="32"/>
    </row>
    <row r="3760" spans="30:31" x14ac:dyDescent="0.2">
      <c r="AD3760" s="31"/>
      <c r="AE3760" s="32"/>
    </row>
    <row r="3761" spans="30:31" x14ac:dyDescent="0.2">
      <c r="AD3761" s="31"/>
      <c r="AE3761" s="32"/>
    </row>
    <row r="3762" spans="30:31" x14ac:dyDescent="0.2">
      <c r="AD3762" s="31"/>
      <c r="AE3762" s="32"/>
    </row>
    <row r="3763" spans="30:31" x14ac:dyDescent="0.2">
      <c r="AD3763" s="31"/>
      <c r="AE3763" s="32"/>
    </row>
    <row r="3764" spans="30:31" x14ac:dyDescent="0.2">
      <c r="AD3764" s="31"/>
      <c r="AE3764" s="32"/>
    </row>
    <row r="3765" spans="30:31" x14ac:dyDescent="0.2">
      <c r="AD3765" s="31"/>
      <c r="AE3765" s="32"/>
    </row>
    <row r="3766" spans="30:31" x14ac:dyDescent="0.2">
      <c r="AD3766" s="31"/>
      <c r="AE3766" s="32"/>
    </row>
    <row r="3767" spans="30:31" x14ac:dyDescent="0.2">
      <c r="AD3767" s="31"/>
      <c r="AE3767" s="32"/>
    </row>
    <row r="3768" spans="30:31" x14ac:dyDescent="0.2">
      <c r="AD3768" s="31"/>
      <c r="AE3768" s="32"/>
    </row>
    <row r="3769" spans="30:31" x14ac:dyDescent="0.2">
      <c r="AD3769" s="31"/>
      <c r="AE3769" s="32"/>
    </row>
    <row r="3770" spans="30:31" x14ac:dyDescent="0.2">
      <c r="AD3770" s="31"/>
      <c r="AE3770" s="32"/>
    </row>
    <row r="3771" spans="30:31" x14ac:dyDescent="0.2">
      <c r="AD3771" s="31"/>
      <c r="AE3771" s="32"/>
    </row>
    <row r="3772" spans="30:31" x14ac:dyDescent="0.2">
      <c r="AD3772" s="31"/>
      <c r="AE3772" s="32"/>
    </row>
    <row r="3773" spans="30:31" x14ac:dyDescent="0.2">
      <c r="AD3773" s="31"/>
      <c r="AE3773" s="32"/>
    </row>
    <row r="3774" spans="30:31" x14ac:dyDescent="0.2">
      <c r="AD3774" s="31"/>
      <c r="AE3774" s="32"/>
    </row>
    <row r="3775" spans="30:31" x14ac:dyDescent="0.2">
      <c r="AD3775" s="31"/>
      <c r="AE3775" s="32"/>
    </row>
    <row r="3776" spans="30:31" x14ac:dyDescent="0.2">
      <c r="AD3776" s="31"/>
      <c r="AE3776" s="32"/>
    </row>
    <row r="3777" spans="30:31" x14ac:dyDescent="0.2">
      <c r="AD3777" s="31"/>
      <c r="AE3777" s="32"/>
    </row>
    <row r="3778" spans="30:31" x14ac:dyDescent="0.2">
      <c r="AD3778" s="31"/>
      <c r="AE3778" s="32"/>
    </row>
    <row r="3779" spans="30:31" x14ac:dyDescent="0.2">
      <c r="AD3779" s="31"/>
      <c r="AE3779" s="32"/>
    </row>
    <row r="3780" spans="30:31" x14ac:dyDescent="0.2">
      <c r="AD3780" s="31"/>
      <c r="AE3780" s="32"/>
    </row>
    <row r="3781" spans="30:31" x14ac:dyDescent="0.2">
      <c r="AD3781" s="31"/>
      <c r="AE3781" s="32"/>
    </row>
    <row r="3782" spans="30:31" x14ac:dyDescent="0.2">
      <c r="AD3782" s="31"/>
      <c r="AE3782" s="32"/>
    </row>
    <row r="3783" spans="30:31" x14ac:dyDescent="0.2">
      <c r="AD3783" s="31"/>
      <c r="AE3783" s="32"/>
    </row>
    <row r="3784" spans="30:31" x14ac:dyDescent="0.2">
      <c r="AD3784" s="31"/>
      <c r="AE3784" s="32"/>
    </row>
    <row r="3785" spans="30:31" x14ac:dyDescent="0.2">
      <c r="AD3785" s="31"/>
      <c r="AE3785" s="32"/>
    </row>
    <row r="3786" spans="30:31" x14ac:dyDescent="0.2">
      <c r="AD3786" s="31"/>
      <c r="AE3786" s="32"/>
    </row>
    <row r="3787" spans="30:31" x14ac:dyDescent="0.2">
      <c r="AD3787" s="31"/>
      <c r="AE3787" s="32"/>
    </row>
    <row r="3788" spans="30:31" x14ac:dyDescent="0.2">
      <c r="AD3788" s="31"/>
      <c r="AE3788" s="32"/>
    </row>
    <row r="3789" spans="30:31" x14ac:dyDescent="0.2">
      <c r="AD3789" s="31"/>
      <c r="AE3789" s="32"/>
    </row>
    <row r="3790" spans="30:31" x14ac:dyDescent="0.2">
      <c r="AD3790" s="31"/>
      <c r="AE3790" s="32"/>
    </row>
    <row r="3791" spans="30:31" x14ac:dyDescent="0.2">
      <c r="AD3791" s="31"/>
      <c r="AE3791" s="32"/>
    </row>
    <row r="3792" spans="30:31" x14ac:dyDescent="0.2">
      <c r="AD3792" s="31"/>
      <c r="AE3792" s="32"/>
    </row>
    <row r="3793" spans="30:31" x14ac:dyDescent="0.2">
      <c r="AD3793" s="31"/>
      <c r="AE3793" s="32"/>
    </row>
    <row r="3794" spans="30:31" x14ac:dyDescent="0.2">
      <c r="AD3794" s="31"/>
      <c r="AE3794" s="32"/>
    </row>
    <row r="3795" spans="30:31" x14ac:dyDescent="0.2">
      <c r="AD3795" s="31"/>
      <c r="AE3795" s="32"/>
    </row>
    <row r="3796" spans="30:31" x14ac:dyDescent="0.2">
      <c r="AD3796" s="31"/>
      <c r="AE3796" s="32"/>
    </row>
    <row r="3797" spans="30:31" x14ac:dyDescent="0.2">
      <c r="AD3797" s="31"/>
      <c r="AE3797" s="32"/>
    </row>
    <row r="3798" spans="30:31" x14ac:dyDescent="0.2">
      <c r="AD3798" s="31"/>
      <c r="AE3798" s="32"/>
    </row>
    <row r="3799" spans="30:31" x14ac:dyDescent="0.2">
      <c r="AD3799" s="31"/>
      <c r="AE3799" s="32"/>
    </row>
    <row r="3800" spans="30:31" x14ac:dyDescent="0.2">
      <c r="AD3800" s="31"/>
      <c r="AE3800" s="32"/>
    </row>
    <row r="3801" spans="30:31" x14ac:dyDescent="0.2">
      <c r="AD3801" s="31"/>
      <c r="AE3801" s="32"/>
    </row>
    <row r="3802" spans="30:31" x14ac:dyDescent="0.2">
      <c r="AD3802" s="31"/>
      <c r="AE3802" s="32"/>
    </row>
    <row r="3803" spans="30:31" x14ac:dyDescent="0.2">
      <c r="AD3803" s="31"/>
      <c r="AE3803" s="32"/>
    </row>
    <row r="3804" spans="30:31" x14ac:dyDescent="0.2">
      <c r="AD3804" s="31"/>
      <c r="AE3804" s="32"/>
    </row>
    <row r="3805" spans="30:31" x14ac:dyDescent="0.2">
      <c r="AD3805" s="31"/>
      <c r="AE3805" s="32"/>
    </row>
    <row r="3806" spans="30:31" x14ac:dyDescent="0.2">
      <c r="AD3806" s="31"/>
      <c r="AE3806" s="32"/>
    </row>
    <row r="3807" spans="30:31" x14ac:dyDescent="0.2">
      <c r="AD3807" s="31"/>
      <c r="AE3807" s="32"/>
    </row>
    <row r="3808" spans="30:31" x14ac:dyDescent="0.2">
      <c r="AD3808" s="31"/>
      <c r="AE3808" s="32"/>
    </row>
    <row r="3809" spans="30:31" x14ac:dyDescent="0.2">
      <c r="AD3809" s="31"/>
      <c r="AE3809" s="32"/>
    </row>
    <row r="3810" spans="30:31" x14ac:dyDescent="0.2">
      <c r="AD3810" s="31"/>
      <c r="AE3810" s="32"/>
    </row>
    <row r="3811" spans="30:31" x14ac:dyDescent="0.2">
      <c r="AD3811" s="31"/>
      <c r="AE3811" s="32"/>
    </row>
    <row r="3812" spans="30:31" x14ac:dyDescent="0.2">
      <c r="AD3812" s="31"/>
      <c r="AE3812" s="32"/>
    </row>
    <row r="3813" spans="30:31" x14ac:dyDescent="0.2">
      <c r="AD3813" s="31"/>
      <c r="AE3813" s="32"/>
    </row>
    <row r="3814" spans="30:31" x14ac:dyDescent="0.2">
      <c r="AD3814" s="31"/>
      <c r="AE3814" s="32"/>
    </row>
    <row r="3815" spans="30:31" x14ac:dyDescent="0.2">
      <c r="AD3815" s="31"/>
      <c r="AE3815" s="32"/>
    </row>
    <row r="3816" spans="30:31" x14ac:dyDescent="0.2">
      <c r="AD3816" s="31"/>
      <c r="AE3816" s="32"/>
    </row>
    <row r="3817" spans="30:31" x14ac:dyDescent="0.2">
      <c r="AD3817" s="31"/>
      <c r="AE3817" s="32"/>
    </row>
    <row r="3818" spans="30:31" x14ac:dyDescent="0.2">
      <c r="AD3818" s="31"/>
      <c r="AE3818" s="32"/>
    </row>
    <row r="3819" spans="30:31" x14ac:dyDescent="0.2">
      <c r="AD3819" s="31"/>
      <c r="AE3819" s="32"/>
    </row>
    <row r="3820" spans="30:31" x14ac:dyDescent="0.2">
      <c r="AD3820" s="31"/>
      <c r="AE3820" s="32"/>
    </row>
    <row r="3821" spans="30:31" x14ac:dyDescent="0.2">
      <c r="AD3821" s="31"/>
      <c r="AE3821" s="32"/>
    </row>
    <row r="3822" spans="30:31" x14ac:dyDescent="0.2">
      <c r="AD3822" s="31"/>
      <c r="AE3822" s="32"/>
    </row>
    <row r="3823" spans="30:31" x14ac:dyDescent="0.2">
      <c r="AD3823" s="31"/>
      <c r="AE3823" s="32"/>
    </row>
    <row r="3824" spans="30:31" x14ac:dyDescent="0.2">
      <c r="AD3824" s="31"/>
      <c r="AE3824" s="32"/>
    </row>
    <row r="3825" spans="30:31" x14ac:dyDescent="0.2">
      <c r="AD3825" s="31"/>
      <c r="AE3825" s="32"/>
    </row>
    <row r="3826" spans="30:31" x14ac:dyDescent="0.2">
      <c r="AD3826" s="31"/>
      <c r="AE3826" s="32"/>
    </row>
    <row r="3827" spans="30:31" x14ac:dyDescent="0.2">
      <c r="AD3827" s="31"/>
      <c r="AE3827" s="32"/>
    </row>
    <row r="3828" spans="30:31" x14ac:dyDescent="0.2">
      <c r="AD3828" s="31"/>
      <c r="AE3828" s="32"/>
    </row>
    <row r="3829" spans="30:31" x14ac:dyDescent="0.2">
      <c r="AD3829" s="31"/>
      <c r="AE3829" s="32"/>
    </row>
    <row r="3830" spans="30:31" x14ac:dyDescent="0.2">
      <c r="AD3830" s="31"/>
      <c r="AE3830" s="32"/>
    </row>
    <row r="3831" spans="30:31" x14ac:dyDescent="0.2">
      <c r="AD3831" s="31"/>
      <c r="AE3831" s="32"/>
    </row>
    <row r="3832" spans="30:31" x14ac:dyDescent="0.2">
      <c r="AD3832" s="31"/>
      <c r="AE3832" s="32"/>
    </row>
    <row r="3833" spans="30:31" x14ac:dyDescent="0.2">
      <c r="AD3833" s="31"/>
      <c r="AE3833" s="32"/>
    </row>
    <row r="3834" spans="30:31" x14ac:dyDescent="0.2">
      <c r="AD3834" s="31"/>
      <c r="AE3834" s="32"/>
    </row>
    <row r="3835" spans="30:31" x14ac:dyDescent="0.2">
      <c r="AD3835" s="31"/>
      <c r="AE3835" s="32"/>
    </row>
    <row r="3836" spans="30:31" x14ac:dyDescent="0.2">
      <c r="AD3836" s="31"/>
      <c r="AE3836" s="32"/>
    </row>
    <row r="3837" spans="30:31" x14ac:dyDescent="0.2">
      <c r="AD3837" s="31"/>
      <c r="AE3837" s="32"/>
    </row>
    <row r="3838" spans="30:31" x14ac:dyDescent="0.2">
      <c r="AD3838" s="31"/>
      <c r="AE3838" s="32"/>
    </row>
    <row r="3839" spans="30:31" x14ac:dyDescent="0.2">
      <c r="AD3839" s="31"/>
      <c r="AE3839" s="32"/>
    </row>
    <row r="3840" spans="30:31" x14ac:dyDescent="0.2">
      <c r="AD3840" s="31"/>
      <c r="AE3840" s="32"/>
    </row>
    <row r="3841" spans="30:31" x14ac:dyDescent="0.2">
      <c r="AD3841" s="31"/>
      <c r="AE3841" s="32"/>
    </row>
    <row r="3842" spans="30:31" x14ac:dyDescent="0.2">
      <c r="AD3842" s="31"/>
      <c r="AE3842" s="32"/>
    </row>
    <row r="3843" spans="30:31" x14ac:dyDescent="0.2">
      <c r="AD3843" s="31"/>
      <c r="AE3843" s="32"/>
    </row>
    <row r="3844" spans="30:31" x14ac:dyDescent="0.2">
      <c r="AD3844" s="31"/>
      <c r="AE3844" s="32"/>
    </row>
    <row r="3845" spans="30:31" x14ac:dyDescent="0.2">
      <c r="AD3845" s="31"/>
      <c r="AE3845" s="32"/>
    </row>
    <row r="3846" spans="30:31" x14ac:dyDescent="0.2">
      <c r="AD3846" s="31"/>
      <c r="AE3846" s="32"/>
    </row>
    <row r="3847" spans="30:31" x14ac:dyDescent="0.2">
      <c r="AD3847" s="31"/>
      <c r="AE3847" s="32"/>
    </row>
    <row r="3848" spans="30:31" x14ac:dyDescent="0.2">
      <c r="AD3848" s="31"/>
      <c r="AE3848" s="32"/>
    </row>
    <row r="3849" spans="30:31" x14ac:dyDescent="0.2">
      <c r="AD3849" s="31"/>
      <c r="AE3849" s="32"/>
    </row>
    <row r="3850" spans="30:31" x14ac:dyDescent="0.2">
      <c r="AD3850" s="31"/>
      <c r="AE3850" s="32"/>
    </row>
    <row r="3851" spans="30:31" x14ac:dyDescent="0.2">
      <c r="AD3851" s="31"/>
      <c r="AE3851" s="32"/>
    </row>
    <row r="3852" spans="30:31" x14ac:dyDescent="0.2">
      <c r="AD3852" s="31"/>
      <c r="AE3852" s="32"/>
    </row>
    <row r="3853" spans="30:31" x14ac:dyDescent="0.2">
      <c r="AD3853" s="31"/>
      <c r="AE3853" s="32"/>
    </row>
    <row r="3854" spans="30:31" x14ac:dyDescent="0.2">
      <c r="AD3854" s="31"/>
      <c r="AE3854" s="32"/>
    </row>
    <row r="3855" spans="30:31" x14ac:dyDescent="0.2">
      <c r="AD3855" s="31"/>
      <c r="AE3855" s="32"/>
    </row>
    <row r="3856" spans="30:31" x14ac:dyDescent="0.2">
      <c r="AD3856" s="31"/>
      <c r="AE3856" s="32"/>
    </row>
    <row r="3857" spans="30:31" x14ac:dyDescent="0.2">
      <c r="AD3857" s="31"/>
      <c r="AE3857" s="32"/>
    </row>
    <row r="3858" spans="30:31" x14ac:dyDescent="0.2">
      <c r="AD3858" s="31"/>
      <c r="AE3858" s="32"/>
    </row>
    <row r="3859" spans="30:31" x14ac:dyDescent="0.2">
      <c r="AD3859" s="31"/>
      <c r="AE3859" s="32"/>
    </row>
    <row r="3860" spans="30:31" x14ac:dyDescent="0.2">
      <c r="AD3860" s="31"/>
      <c r="AE3860" s="32"/>
    </row>
    <row r="3861" spans="30:31" x14ac:dyDescent="0.2">
      <c r="AD3861" s="31"/>
      <c r="AE3861" s="32"/>
    </row>
    <row r="3862" spans="30:31" x14ac:dyDescent="0.2">
      <c r="AD3862" s="31"/>
      <c r="AE3862" s="32"/>
    </row>
    <row r="3863" spans="30:31" x14ac:dyDescent="0.2">
      <c r="AD3863" s="31"/>
      <c r="AE3863" s="32"/>
    </row>
    <row r="3864" spans="30:31" x14ac:dyDescent="0.2">
      <c r="AD3864" s="31"/>
      <c r="AE3864" s="32"/>
    </row>
    <row r="3865" spans="30:31" x14ac:dyDescent="0.2">
      <c r="AD3865" s="31"/>
      <c r="AE3865" s="32"/>
    </row>
    <row r="3866" spans="30:31" x14ac:dyDescent="0.2">
      <c r="AD3866" s="31"/>
      <c r="AE3866" s="32"/>
    </row>
    <row r="3867" spans="30:31" x14ac:dyDescent="0.2">
      <c r="AD3867" s="31"/>
      <c r="AE3867" s="32"/>
    </row>
    <row r="3868" spans="30:31" x14ac:dyDescent="0.2">
      <c r="AD3868" s="31"/>
      <c r="AE3868" s="32"/>
    </row>
    <row r="3869" spans="30:31" x14ac:dyDescent="0.2">
      <c r="AD3869" s="31"/>
      <c r="AE3869" s="32"/>
    </row>
    <row r="3870" spans="30:31" x14ac:dyDescent="0.2">
      <c r="AD3870" s="31"/>
      <c r="AE3870" s="32"/>
    </row>
    <row r="3871" spans="30:31" x14ac:dyDescent="0.2">
      <c r="AD3871" s="31"/>
      <c r="AE3871" s="32"/>
    </row>
    <row r="3872" spans="30:31" x14ac:dyDescent="0.2">
      <c r="AD3872" s="31"/>
      <c r="AE3872" s="32"/>
    </row>
    <row r="3873" spans="30:31" x14ac:dyDescent="0.2">
      <c r="AD3873" s="31"/>
      <c r="AE3873" s="32"/>
    </row>
    <row r="3874" spans="30:31" x14ac:dyDescent="0.2">
      <c r="AD3874" s="31"/>
      <c r="AE3874" s="32"/>
    </row>
    <row r="3875" spans="30:31" x14ac:dyDescent="0.2">
      <c r="AD3875" s="31"/>
      <c r="AE3875" s="32"/>
    </row>
    <row r="3876" spans="30:31" x14ac:dyDescent="0.2">
      <c r="AD3876" s="31"/>
      <c r="AE3876" s="32"/>
    </row>
    <row r="3877" spans="30:31" x14ac:dyDescent="0.2">
      <c r="AD3877" s="31"/>
      <c r="AE3877" s="32"/>
    </row>
    <row r="3878" spans="30:31" x14ac:dyDescent="0.2">
      <c r="AD3878" s="31"/>
      <c r="AE3878" s="32"/>
    </row>
    <row r="3879" spans="30:31" x14ac:dyDescent="0.2">
      <c r="AD3879" s="31"/>
      <c r="AE3879" s="32"/>
    </row>
    <row r="3880" spans="30:31" x14ac:dyDescent="0.2">
      <c r="AD3880" s="31"/>
      <c r="AE3880" s="32"/>
    </row>
    <row r="3881" spans="30:31" x14ac:dyDescent="0.2">
      <c r="AD3881" s="31"/>
      <c r="AE3881" s="32"/>
    </row>
    <row r="3882" spans="30:31" x14ac:dyDescent="0.2">
      <c r="AD3882" s="31"/>
      <c r="AE3882" s="32"/>
    </row>
    <row r="3883" spans="30:31" x14ac:dyDescent="0.2">
      <c r="AD3883" s="31"/>
      <c r="AE3883" s="32"/>
    </row>
    <row r="3884" spans="30:31" x14ac:dyDescent="0.2">
      <c r="AD3884" s="31"/>
      <c r="AE3884" s="32"/>
    </row>
    <row r="3885" spans="30:31" x14ac:dyDescent="0.2">
      <c r="AD3885" s="31"/>
      <c r="AE3885" s="32"/>
    </row>
    <row r="3886" spans="30:31" x14ac:dyDescent="0.2">
      <c r="AD3886" s="31"/>
      <c r="AE3886" s="32"/>
    </row>
    <row r="3887" spans="30:31" x14ac:dyDescent="0.2">
      <c r="AD3887" s="31"/>
      <c r="AE3887" s="32"/>
    </row>
    <row r="3888" spans="30:31" x14ac:dyDescent="0.2">
      <c r="AD3888" s="31"/>
      <c r="AE3888" s="32"/>
    </row>
    <row r="3889" spans="30:31" x14ac:dyDescent="0.2">
      <c r="AD3889" s="31"/>
      <c r="AE3889" s="32"/>
    </row>
    <row r="3890" spans="30:31" x14ac:dyDescent="0.2">
      <c r="AD3890" s="31"/>
      <c r="AE3890" s="32"/>
    </row>
    <row r="3891" spans="30:31" x14ac:dyDescent="0.2">
      <c r="AD3891" s="31"/>
      <c r="AE3891" s="32"/>
    </row>
    <row r="3892" spans="30:31" x14ac:dyDescent="0.2">
      <c r="AD3892" s="31"/>
      <c r="AE3892" s="32"/>
    </row>
    <row r="3893" spans="30:31" x14ac:dyDescent="0.2">
      <c r="AD3893" s="31"/>
      <c r="AE3893" s="32"/>
    </row>
    <row r="3894" spans="30:31" x14ac:dyDescent="0.2">
      <c r="AD3894" s="31"/>
      <c r="AE3894" s="32"/>
    </row>
    <row r="3895" spans="30:31" x14ac:dyDescent="0.2">
      <c r="AD3895" s="31"/>
      <c r="AE3895" s="32"/>
    </row>
    <row r="3896" spans="30:31" x14ac:dyDescent="0.2">
      <c r="AD3896" s="31"/>
      <c r="AE3896" s="32"/>
    </row>
    <row r="3897" spans="30:31" x14ac:dyDescent="0.2">
      <c r="AD3897" s="31"/>
      <c r="AE3897" s="32"/>
    </row>
    <row r="3898" spans="30:31" x14ac:dyDescent="0.2">
      <c r="AD3898" s="31"/>
      <c r="AE3898" s="32"/>
    </row>
    <row r="3899" spans="30:31" x14ac:dyDescent="0.2">
      <c r="AD3899" s="31"/>
      <c r="AE3899" s="32"/>
    </row>
    <row r="3900" spans="30:31" x14ac:dyDescent="0.2">
      <c r="AD3900" s="31"/>
      <c r="AE3900" s="32"/>
    </row>
    <row r="3901" spans="30:31" x14ac:dyDescent="0.2">
      <c r="AD3901" s="31"/>
      <c r="AE3901" s="32"/>
    </row>
    <row r="3902" spans="30:31" x14ac:dyDescent="0.2">
      <c r="AD3902" s="31"/>
      <c r="AE3902" s="32"/>
    </row>
    <row r="3903" spans="30:31" x14ac:dyDescent="0.2">
      <c r="AD3903" s="31"/>
      <c r="AE3903" s="32"/>
    </row>
    <row r="3904" spans="30:31" x14ac:dyDescent="0.2">
      <c r="AD3904" s="31"/>
      <c r="AE3904" s="32"/>
    </row>
    <row r="3905" spans="30:31" x14ac:dyDescent="0.2">
      <c r="AD3905" s="31"/>
      <c r="AE3905" s="32"/>
    </row>
    <row r="3906" spans="30:31" x14ac:dyDescent="0.2">
      <c r="AD3906" s="31"/>
      <c r="AE3906" s="32"/>
    </row>
    <row r="3907" spans="30:31" x14ac:dyDescent="0.2">
      <c r="AD3907" s="31"/>
      <c r="AE3907" s="32"/>
    </row>
    <row r="3908" spans="30:31" x14ac:dyDescent="0.2">
      <c r="AD3908" s="31"/>
      <c r="AE3908" s="32"/>
    </row>
    <row r="3909" spans="30:31" x14ac:dyDescent="0.2">
      <c r="AD3909" s="31"/>
      <c r="AE3909" s="32"/>
    </row>
    <row r="3910" spans="30:31" x14ac:dyDescent="0.2">
      <c r="AD3910" s="31"/>
      <c r="AE3910" s="32"/>
    </row>
    <row r="3911" spans="30:31" x14ac:dyDescent="0.2">
      <c r="AD3911" s="31"/>
      <c r="AE3911" s="32"/>
    </row>
    <row r="3912" spans="30:31" x14ac:dyDescent="0.2">
      <c r="AD3912" s="31"/>
      <c r="AE3912" s="32"/>
    </row>
    <row r="3913" spans="30:31" x14ac:dyDescent="0.2">
      <c r="AD3913" s="31"/>
      <c r="AE3913" s="32"/>
    </row>
    <row r="3914" spans="30:31" x14ac:dyDescent="0.2">
      <c r="AD3914" s="31"/>
      <c r="AE3914" s="32"/>
    </row>
    <row r="3915" spans="30:31" x14ac:dyDescent="0.2">
      <c r="AD3915" s="31"/>
      <c r="AE3915" s="32"/>
    </row>
    <row r="3916" spans="30:31" x14ac:dyDescent="0.2">
      <c r="AD3916" s="31"/>
      <c r="AE3916" s="32"/>
    </row>
    <row r="3917" spans="30:31" x14ac:dyDescent="0.2">
      <c r="AD3917" s="31"/>
      <c r="AE3917" s="32"/>
    </row>
    <row r="3918" spans="30:31" x14ac:dyDescent="0.2">
      <c r="AD3918" s="31"/>
      <c r="AE3918" s="32"/>
    </row>
    <row r="3919" spans="30:31" x14ac:dyDescent="0.2">
      <c r="AD3919" s="31"/>
      <c r="AE3919" s="32"/>
    </row>
    <row r="3920" spans="30:31" x14ac:dyDescent="0.2">
      <c r="AD3920" s="31"/>
      <c r="AE3920" s="32"/>
    </row>
    <row r="3921" spans="30:31" x14ac:dyDescent="0.2">
      <c r="AD3921" s="31"/>
      <c r="AE3921" s="32"/>
    </row>
    <row r="3922" spans="30:31" x14ac:dyDescent="0.2">
      <c r="AD3922" s="31"/>
      <c r="AE3922" s="32"/>
    </row>
    <row r="3923" spans="30:31" x14ac:dyDescent="0.2">
      <c r="AD3923" s="31"/>
      <c r="AE3923" s="32"/>
    </row>
    <row r="3924" spans="30:31" x14ac:dyDescent="0.2">
      <c r="AD3924" s="31"/>
      <c r="AE3924" s="32"/>
    </row>
    <row r="3925" spans="30:31" x14ac:dyDescent="0.2">
      <c r="AD3925" s="31"/>
      <c r="AE3925" s="32"/>
    </row>
    <row r="3926" spans="30:31" x14ac:dyDescent="0.2">
      <c r="AD3926" s="31"/>
      <c r="AE3926" s="32"/>
    </row>
    <row r="3927" spans="30:31" x14ac:dyDescent="0.2">
      <c r="AD3927" s="31"/>
      <c r="AE3927" s="32"/>
    </row>
    <row r="3928" spans="30:31" x14ac:dyDescent="0.2">
      <c r="AD3928" s="31"/>
      <c r="AE3928" s="32"/>
    </row>
    <row r="3929" spans="30:31" x14ac:dyDescent="0.2">
      <c r="AD3929" s="31"/>
      <c r="AE3929" s="32"/>
    </row>
    <row r="3930" spans="30:31" x14ac:dyDescent="0.2">
      <c r="AD3930" s="31"/>
      <c r="AE3930" s="32"/>
    </row>
    <row r="3931" spans="30:31" x14ac:dyDescent="0.2">
      <c r="AD3931" s="31"/>
      <c r="AE3931" s="32"/>
    </row>
    <row r="3932" spans="30:31" x14ac:dyDescent="0.2">
      <c r="AD3932" s="31"/>
      <c r="AE3932" s="32"/>
    </row>
    <row r="3933" spans="30:31" x14ac:dyDescent="0.2">
      <c r="AD3933" s="31"/>
      <c r="AE3933" s="32"/>
    </row>
    <row r="3934" spans="30:31" x14ac:dyDescent="0.2">
      <c r="AD3934" s="31"/>
      <c r="AE3934" s="32"/>
    </row>
    <row r="3935" spans="30:31" x14ac:dyDescent="0.2">
      <c r="AD3935" s="31"/>
      <c r="AE3935" s="32"/>
    </row>
    <row r="3936" spans="30:31" x14ac:dyDescent="0.2">
      <c r="AD3936" s="31"/>
      <c r="AE3936" s="32"/>
    </row>
    <row r="3937" spans="30:31" x14ac:dyDescent="0.2">
      <c r="AD3937" s="31"/>
      <c r="AE3937" s="32"/>
    </row>
    <row r="3938" spans="30:31" x14ac:dyDescent="0.2">
      <c r="AD3938" s="31"/>
      <c r="AE3938" s="32"/>
    </row>
    <row r="3939" spans="30:31" x14ac:dyDescent="0.2">
      <c r="AD3939" s="31"/>
      <c r="AE3939" s="32"/>
    </row>
    <row r="3940" spans="30:31" x14ac:dyDescent="0.2">
      <c r="AD3940" s="31"/>
      <c r="AE3940" s="32"/>
    </row>
    <row r="3941" spans="30:31" x14ac:dyDescent="0.2">
      <c r="AD3941" s="31"/>
      <c r="AE3941" s="32"/>
    </row>
    <row r="3942" spans="30:31" x14ac:dyDescent="0.2">
      <c r="AD3942" s="31"/>
      <c r="AE3942" s="32"/>
    </row>
    <row r="3943" spans="30:31" x14ac:dyDescent="0.2">
      <c r="AD3943" s="31"/>
      <c r="AE3943" s="32"/>
    </row>
    <row r="3944" spans="30:31" x14ac:dyDescent="0.2">
      <c r="AD3944" s="31"/>
      <c r="AE3944" s="32"/>
    </row>
    <row r="3945" spans="30:31" x14ac:dyDescent="0.2">
      <c r="AD3945" s="31"/>
      <c r="AE3945" s="32"/>
    </row>
    <row r="3946" spans="30:31" x14ac:dyDescent="0.2">
      <c r="AD3946" s="31"/>
      <c r="AE3946" s="32"/>
    </row>
    <row r="3947" spans="30:31" x14ac:dyDescent="0.2">
      <c r="AD3947" s="31"/>
      <c r="AE3947" s="32"/>
    </row>
    <row r="3948" spans="30:31" x14ac:dyDescent="0.2">
      <c r="AD3948" s="31"/>
      <c r="AE3948" s="32"/>
    </row>
    <row r="3949" spans="30:31" x14ac:dyDescent="0.2">
      <c r="AD3949" s="31"/>
      <c r="AE3949" s="32"/>
    </row>
    <row r="3950" spans="30:31" x14ac:dyDescent="0.2">
      <c r="AD3950" s="31"/>
      <c r="AE3950" s="32"/>
    </row>
    <row r="3951" spans="30:31" x14ac:dyDescent="0.2">
      <c r="AD3951" s="31"/>
      <c r="AE3951" s="32"/>
    </row>
    <row r="3952" spans="30:31" x14ac:dyDescent="0.2">
      <c r="AD3952" s="31"/>
      <c r="AE3952" s="32"/>
    </row>
    <row r="3953" spans="30:31" x14ac:dyDescent="0.2">
      <c r="AD3953" s="31"/>
      <c r="AE3953" s="32"/>
    </row>
    <row r="3954" spans="30:31" x14ac:dyDescent="0.2">
      <c r="AD3954" s="31"/>
      <c r="AE3954" s="32"/>
    </row>
    <row r="3955" spans="30:31" x14ac:dyDescent="0.2">
      <c r="AD3955" s="31"/>
      <c r="AE3955" s="32"/>
    </row>
    <row r="3956" spans="30:31" x14ac:dyDescent="0.2">
      <c r="AD3956" s="31"/>
      <c r="AE3956" s="32"/>
    </row>
    <row r="3957" spans="30:31" x14ac:dyDescent="0.2">
      <c r="AD3957" s="31"/>
      <c r="AE3957" s="32"/>
    </row>
    <row r="3958" spans="30:31" x14ac:dyDescent="0.2">
      <c r="AD3958" s="31"/>
      <c r="AE3958" s="32"/>
    </row>
    <row r="3959" spans="30:31" x14ac:dyDescent="0.2">
      <c r="AD3959" s="31"/>
      <c r="AE3959" s="32"/>
    </row>
    <row r="3960" spans="30:31" x14ac:dyDescent="0.2">
      <c r="AD3960" s="31"/>
      <c r="AE3960" s="32"/>
    </row>
    <row r="3961" spans="30:31" x14ac:dyDescent="0.2">
      <c r="AD3961" s="31"/>
      <c r="AE3961" s="32"/>
    </row>
    <row r="3962" spans="30:31" x14ac:dyDescent="0.2">
      <c r="AD3962" s="31"/>
      <c r="AE3962" s="32"/>
    </row>
    <row r="3963" spans="30:31" x14ac:dyDescent="0.2">
      <c r="AD3963" s="31"/>
      <c r="AE3963" s="32"/>
    </row>
    <row r="3964" spans="30:31" x14ac:dyDescent="0.2">
      <c r="AD3964" s="31"/>
      <c r="AE3964" s="32"/>
    </row>
    <row r="3965" spans="30:31" x14ac:dyDescent="0.2">
      <c r="AD3965" s="31"/>
      <c r="AE3965" s="32"/>
    </row>
    <row r="3966" spans="30:31" x14ac:dyDescent="0.2">
      <c r="AD3966" s="31"/>
      <c r="AE3966" s="32"/>
    </row>
    <row r="3967" spans="30:31" x14ac:dyDescent="0.2">
      <c r="AD3967" s="31"/>
      <c r="AE3967" s="32"/>
    </row>
    <row r="3968" spans="30:31" x14ac:dyDescent="0.2">
      <c r="AD3968" s="31"/>
      <c r="AE3968" s="32"/>
    </row>
    <row r="3969" spans="30:31" x14ac:dyDescent="0.2">
      <c r="AD3969" s="31"/>
      <c r="AE3969" s="32"/>
    </row>
    <row r="3970" spans="30:31" x14ac:dyDescent="0.2">
      <c r="AD3970" s="31"/>
      <c r="AE3970" s="32"/>
    </row>
    <row r="3971" spans="30:31" x14ac:dyDescent="0.2">
      <c r="AD3971" s="31"/>
      <c r="AE3971" s="32"/>
    </row>
    <row r="3972" spans="30:31" x14ac:dyDescent="0.2">
      <c r="AD3972" s="31"/>
      <c r="AE3972" s="32"/>
    </row>
    <row r="3973" spans="30:31" x14ac:dyDescent="0.2">
      <c r="AD3973" s="31"/>
      <c r="AE3973" s="32"/>
    </row>
    <row r="3974" spans="30:31" x14ac:dyDescent="0.2">
      <c r="AD3974" s="31"/>
      <c r="AE3974" s="32"/>
    </row>
    <row r="3975" spans="30:31" x14ac:dyDescent="0.2">
      <c r="AD3975" s="31"/>
      <c r="AE3975" s="32"/>
    </row>
    <row r="3976" spans="30:31" x14ac:dyDescent="0.2">
      <c r="AD3976" s="31"/>
      <c r="AE3976" s="32"/>
    </row>
    <row r="3977" spans="30:31" x14ac:dyDescent="0.2">
      <c r="AD3977" s="31"/>
      <c r="AE3977" s="32"/>
    </row>
    <row r="3978" spans="30:31" x14ac:dyDescent="0.2">
      <c r="AD3978" s="31"/>
      <c r="AE3978" s="32"/>
    </row>
    <row r="3979" spans="30:31" x14ac:dyDescent="0.2">
      <c r="AD3979" s="31"/>
      <c r="AE3979" s="32"/>
    </row>
    <row r="3980" spans="30:31" x14ac:dyDescent="0.2">
      <c r="AD3980" s="31"/>
      <c r="AE3980" s="32"/>
    </row>
    <row r="3981" spans="30:31" x14ac:dyDescent="0.2">
      <c r="AD3981" s="31"/>
      <c r="AE3981" s="32"/>
    </row>
    <row r="3982" spans="30:31" x14ac:dyDescent="0.2">
      <c r="AD3982" s="31"/>
      <c r="AE3982" s="32"/>
    </row>
    <row r="3983" spans="30:31" x14ac:dyDescent="0.2">
      <c r="AD3983" s="31"/>
      <c r="AE3983" s="32"/>
    </row>
    <row r="3984" spans="30:31" x14ac:dyDescent="0.2">
      <c r="AD3984" s="31"/>
      <c r="AE3984" s="32"/>
    </row>
    <row r="3985" spans="30:31" x14ac:dyDescent="0.2">
      <c r="AD3985" s="31"/>
      <c r="AE3985" s="32"/>
    </row>
    <row r="3986" spans="30:31" x14ac:dyDescent="0.2">
      <c r="AD3986" s="31"/>
      <c r="AE3986" s="32"/>
    </row>
    <row r="3987" spans="30:31" x14ac:dyDescent="0.2">
      <c r="AD3987" s="31"/>
      <c r="AE3987" s="32"/>
    </row>
    <row r="3988" spans="30:31" x14ac:dyDescent="0.2">
      <c r="AD3988" s="31"/>
      <c r="AE3988" s="32"/>
    </row>
    <row r="3989" spans="30:31" x14ac:dyDescent="0.2">
      <c r="AD3989" s="31"/>
      <c r="AE3989" s="32"/>
    </row>
    <row r="3990" spans="30:31" x14ac:dyDescent="0.2">
      <c r="AD3990" s="31"/>
      <c r="AE3990" s="32"/>
    </row>
    <row r="3991" spans="30:31" x14ac:dyDescent="0.2">
      <c r="AD3991" s="31"/>
      <c r="AE3991" s="32"/>
    </row>
    <row r="3992" spans="30:31" x14ac:dyDescent="0.2">
      <c r="AD3992" s="31"/>
      <c r="AE3992" s="32"/>
    </row>
    <row r="3993" spans="30:31" x14ac:dyDescent="0.2">
      <c r="AD3993" s="31"/>
      <c r="AE3993" s="32"/>
    </row>
    <row r="3994" spans="30:31" x14ac:dyDescent="0.2">
      <c r="AD3994" s="31"/>
      <c r="AE3994" s="32"/>
    </row>
    <row r="3995" spans="30:31" x14ac:dyDescent="0.2">
      <c r="AD3995" s="31"/>
      <c r="AE3995" s="32"/>
    </row>
    <row r="3996" spans="30:31" x14ac:dyDescent="0.2">
      <c r="AD3996" s="31"/>
      <c r="AE3996" s="32"/>
    </row>
    <row r="3997" spans="30:31" x14ac:dyDescent="0.2">
      <c r="AD3997" s="31"/>
      <c r="AE3997" s="32"/>
    </row>
    <row r="3998" spans="30:31" x14ac:dyDescent="0.2">
      <c r="AD3998" s="31"/>
      <c r="AE3998" s="32"/>
    </row>
    <row r="3999" spans="30:31" x14ac:dyDescent="0.2">
      <c r="AD3999" s="31"/>
      <c r="AE3999" s="32"/>
    </row>
    <row r="4000" spans="30:31" x14ac:dyDescent="0.2">
      <c r="AD4000" s="31"/>
      <c r="AE4000" s="32"/>
    </row>
    <row r="4001" spans="30:31" x14ac:dyDescent="0.2">
      <c r="AD4001" s="31"/>
      <c r="AE4001" s="32"/>
    </row>
    <row r="4002" spans="30:31" x14ac:dyDescent="0.2">
      <c r="AD4002" s="31"/>
      <c r="AE4002" s="32"/>
    </row>
    <row r="4003" spans="30:31" x14ac:dyDescent="0.2">
      <c r="AD4003" s="31"/>
      <c r="AE4003" s="32"/>
    </row>
    <row r="4004" spans="30:31" x14ac:dyDescent="0.2">
      <c r="AD4004" s="31"/>
      <c r="AE4004" s="32"/>
    </row>
    <row r="4005" spans="30:31" x14ac:dyDescent="0.2">
      <c r="AD4005" s="31"/>
      <c r="AE4005" s="32"/>
    </row>
    <row r="4006" spans="30:31" x14ac:dyDescent="0.2">
      <c r="AD4006" s="31"/>
      <c r="AE4006" s="32"/>
    </row>
    <row r="4007" spans="30:31" x14ac:dyDescent="0.2">
      <c r="AD4007" s="31"/>
      <c r="AE4007" s="32"/>
    </row>
    <row r="4008" spans="30:31" x14ac:dyDescent="0.2">
      <c r="AD4008" s="31"/>
      <c r="AE4008" s="32"/>
    </row>
    <row r="4009" spans="30:31" x14ac:dyDescent="0.2">
      <c r="AD4009" s="31"/>
      <c r="AE4009" s="32"/>
    </row>
    <row r="4010" spans="30:31" x14ac:dyDescent="0.2">
      <c r="AD4010" s="31"/>
      <c r="AE4010" s="32"/>
    </row>
    <row r="4011" spans="30:31" x14ac:dyDescent="0.2">
      <c r="AD4011" s="31"/>
      <c r="AE4011" s="32"/>
    </row>
    <row r="4012" spans="30:31" x14ac:dyDescent="0.2">
      <c r="AD4012" s="31"/>
      <c r="AE4012" s="32"/>
    </row>
    <row r="4013" spans="30:31" x14ac:dyDescent="0.2">
      <c r="AD4013" s="31"/>
      <c r="AE4013" s="32"/>
    </row>
    <row r="4014" spans="30:31" x14ac:dyDescent="0.2">
      <c r="AD4014" s="31"/>
      <c r="AE4014" s="32"/>
    </row>
    <row r="4015" spans="30:31" x14ac:dyDescent="0.2">
      <c r="AD4015" s="31"/>
      <c r="AE4015" s="32"/>
    </row>
    <row r="4016" spans="30:31" x14ac:dyDescent="0.2">
      <c r="AD4016" s="31"/>
      <c r="AE4016" s="32"/>
    </row>
    <row r="4017" spans="30:31" x14ac:dyDescent="0.2">
      <c r="AD4017" s="31"/>
      <c r="AE4017" s="32"/>
    </row>
    <row r="4018" spans="30:31" x14ac:dyDescent="0.2">
      <c r="AD4018" s="31"/>
      <c r="AE4018" s="32"/>
    </row>
    <row r="4019" spans="30:31" x14ac:dyDescent="0.2">
      <c r="AD4019" s="31"/>
      <c r="AE4019" s="32"/>
    </row>
    <row r="4020" spans="30:31" x14ac:dyDescent="0.2">
      <c r="AD4020" s="31"/>
      <c r="AE4020" s="32"/>
    </row>
    <row r="4021" spans="30:31" x14ac:dyDescent="0.2">
      <c r="AD4021" s="31"/>
      <c r="AE4021" s="32"/>
    </row>
    <row r="4022" spans="30:31" x14ac:dyDescent="0.2">
      <c r="AD4022" s="31"/>
      <c r="AE4022" s="32"/>
    </row>
    <row r="4023" spans="30:31" x14ac:dyDescent="0.2">
      <c r="AD4023" s="31"/>
      <c r="AE4023" s="32"/>
    </row>
    <row r="4024" spans="30:31" x14ac:dyDescent="0.2">
      <c r="AD4024" s="31"/>
      <c r="AE4024" s="32"/>
    </row>
    <row r="4025" spans="30:31" x14ac:dyDescent="0.2">
      <c r="AD4025" s="31"/>
      <c r="AE4025" s="32"/>
    </row>
    <row r="4026" spans="30:31" x14ac:dyDescent="0.2">
      <c r="AD4026" s="31"/>
      <c r="AE4026" s="32"/>
    </row>
    <row r="4027" spans="30:31" x14ac:dyDescent="0.2">
      <c r="AD4027" s="31"/>
      <c r="AE4027" s="32"/>
    </row>
    <row r="4028" spans="30:31" x14ac:dyDescent="0.2">
      <c r="AD4028" s="31"/>
      <c r="AE4028" s="32"/>
    </row>
    <row r="4029" spans="30:31" x14ac:dyDescent="0.2">
      <c r="AD4029" s="31"/>
      <c r="AE4029" s="32"/>
    </row>
    <row r="4030" spans="30:31" x14ac:dyDescent="0.2">
      <c r="AD4030" s="31"/>
      <c r="AE4030" s="32"/>
    </row>
    <row r="4031" spans="30:31" x14ac:dyDescent="0.2">
      <c r="AD4031" s="31"/>
      <c r="AE4031" s="32"/>
    </row>
    <row r="4032" spans="30:31" x14ac:dyDescent="0.2">
      <c r="AD4032" s="31"/>
      <c r="AE4032" s="32"/>
    </row>
    <row r="4033" spans="30:31" x14ac:dyDescent="0.2">
      <c r="AD4033" s="31"/>
      <c r="AE4033" s="32"/>
    </row>
    <row r="4034" spans="30:31" x14ac:dyDescent="0.2">
      <c r="AD4034" s="31"/>
      <c r="AE4034" s="32"/>
    </row>
    <row r="4035" spans="30:31" x14ac:dyDescent="0.2">
      <c r="AD4035" s="31"/>
      <c r="AE4035" s="32"/>
    </row>
    <row r="4036" spans="30:31" x14ac:dyDescent="0.2">
      <c r="AD4036" s="31"/>
      <c r="AE4036" s="32"/>
    </row>
    <row r="4037" spans="30:31" x14ac:dyDescent="0.2">
      <c r="AD4037" s="31"/>
      <c r="AE4037" s="32"/>
    </row>
    <row r="4038" spans="30:31" x14ac:dyDescent="0.2">
      <c r="AD4038" s="31"/>
      <c r="AE4038" s="32"/>
    </row>
    <row r="4039" spans="30:31" x14ac:dyDescent="0.2">
      <c r="AD4039" s="31"/>
      <c r="AE4039" s="32"/>
    </row>
    <row r="4040" spans="30:31" x14ac:dyDescent="0.2">
      <c r="AD4040" s="31"/>
      <c r="AE4040" s="32"/>
    </row>
    <row r="4041" spans="30:31" x14ac:dyDescent="0.2">
      <c r="AD4041" s="31"/>
      <c r="AE4041" s="32"/>
    </row>
    <row r="4042" spans="30:31" x14ac:dyDescent="0.2">
      <c r="AD4042" s="31"/>
      <c r="AE4042" s="32"/>
    </row>
    <row r="4043" spans="30:31" x14ac:dyDescent="0.2">
      <c r="AD4043" s="31"/>
      <c r="AE4043" s="32"/>
    </row>
    <row r="4044" spans="30:31" x14ac:dyDescent="0.2">
      <c r="AD4044" s="31"/>
      <c r="AE4044" s="32"/>
    </row>
    <row r="4045" spans="30:31" x14ac:dyDescent="0.2">
      <c r="AD4045" s="31"/>
      <c r="AE4045" s="32"/>
    </row>
    <row r="4046" spans="30:31" x14ac:dyDescent="0.2">
      <c r="AD4046" s="31"/>
      <c r="AE4046" s="32"/>
    </row>
    <row r="4047" spans="30:31" x14ac:dyDescent="0.2">
      <c r="AD4047" s="31"/>
      <c r="AE4047" s="32"/>
    </row>
    <row r="4048" spans="30:31" x14ac:dyDescent="0.2">
      <c r="AD4048" s="31"/>
      <c r="AE4048" s="32"/>
    </row>
    <row r="4049" spans="30:31" x14ac:dyDescent="0.2">
      <c r="AD4049" s="31"/>
      <c r="AE4049" s="32"/>
    </row>
    <row r="4050" spans="30:31" x14ac:dyDescent="0.2">
      <c r="AD4050" s="31"/>
      <c r="AE4050" s="32"/>
    </row>
    <row r="4051" spans="30:31" x14ac:dyDescent="0.2">
      <c r="AD4051" s="31"/>
      <c r="AE4051" s="32"/>
    </row>
    <row r="4052" spans="30:31" x14ac:dyDescent="0.2">
      <c r="AD4052" s="31"/>
      <c r="AE4052" s="32"/>
    </row>
    <row r="4053" spans="30:31" x14ac:dyDescent="0.2">
      <c r="AD4053" s="31"/>
      <c r="AE4053" s="32"/>
    </row>
    <row r="4054" spans="30:31" x14ac:dyDescent="0.2">
      <c r="AD4054" s="31"/>
      <c r="AE4054" s="32"/>
    </row>
    <row r="4055" spans="30:31" x14ac:dyDescent="0.2">
      <c r="AD4055" s="31"/>
      <c r="AE4055" s="32"/>
    </row>
    <row r="4056" spans="30:31" x14ac:dyDescent="0.2">
      <c r="AD4056" s="31"/>
      <c r="AE4056" s="32"/>
    </row>
    <row r="4057" spans="30:31" x14ac:dyDescent="0.2">
      <c r="AD4057" s="31"/>
      <c r="AE4057" s="32"/>
    </row>
    <row r="4058" spans="30:31" x14ac:dyDescent="0.2">
      <c r="AD4058" s="31"/>
      <c r="AE4058" s="32"/>
    </row>
    <row r="4059" spans="30:31" x14ac:dyDescent="0.2">
      <c r="AD4059" s="31"/>
      <c r="AE4059" s="32"/>
    </row>
    <row r="4060" spans="30:31" x14ac:dyDescent="0.2">
      <c r="AD4060" s="31"/>
      <c r="AE4060" s="32"/>
    </row>
    <row r="4061" spans="30:31" x14ac:dyDescent="0.2">
      <c r="AD4061" s="31"/>
      <c r="AE4061" s="32"/>
    </row>
    <row r="4062" spans="30:31" x14ac:dyDescent="0.2">
      <c r="AD4062" s="31"/>
      <c r="AE4062" s="32"/>
    </row>
    <row r="4063" spans="30:31" x14ac:dyDescent="0.2">
      <c r="AD4063" s="31"/>
      <c r="AE4063" s="32"/>
    </row>
    <row r="4064" spans="30:31" x14ac:dyDescent="0.2">
      <c r="AD4064" s="31"/>
      <c r="AE4064" s="32"/>
    </row>
    <row r="4065" spans="30:31" x14ac:dyDescent="0.2">
      <c r="AD4065" s="31"/>
      <c r="AE4065" s="32"/>
    </row>
    <row r="4066" spans="30:31" x14ac:dyDescent="0.2">
      <c r="AD4066" s="31"/>
      <c r="AE4066" s="32"/>
    </row>
    <row r="4067" spans="30:31" x14ac:dyDescent="0.2">
      <c r="AD4067" s="31"/>
      <c r="AE4067" s="32"/>
    </row>
    <row r="4068" spans="30:31" x14ac:dyDescent="0.2">
      <c r="AD4068" s="31"/>
      <c r="AE4068" s="32"/>
    </row>
    <row r="4069" spans="30:31" x14ac:dyDescent="0.2">
      <c r="AD4069" s="31"/>
      <c r="AE4069" s="32"/>
    </row>
    <row r="4070" spans="30:31" x14ac:dyDescent="0.2">
      <c r="AD4070" s="31"/>
      <c r="AE4070" s="32"/>
    </row>
    <row r="4071" spans="30:31" x14ac:dyDescent="0.2">
      <c r="AD4071" s="31"/>
      <c r="AE4071" s="32"/>
    </row>
    <row r="4072" spans="30:31" x14ac:dyDescent="0.2">
      <c r="AD4072" s="31"/>
      <c r="AE4072" s="32"/>
    </row>
    <row r="4073" spans="30:31" x14ac:dyDescent="0.2">
      <c r="AD4073" s="31"/>
      <c r="AE4073" s="32"/>
    </row>
    <row r="4074" spans="30:31" x14ac:dyDescent="0.2">
      <c r="AD4074" s="31"/>
      <c r="AE4074" s="32"/>
    </row>
    <row r="4075" spans="30:31" x14ac:dyDescent="0.2">
      <c r="AD4075" s="31"/>
      <c r="AE4075" s="32"/>
    </row>
    <row r="4076" spans="30:31" x14ac:dyDescent="0.2">
      <c r="AD4076" s="31"/>
      <c r="AE4076" s="32"/>
    </row>
    <row r="4077" spans="30:31" x14ac:dyDescent="0.2">
      <c r="AD4077" s="31"/>
      <c r="AE4077" s="32"/>
    </row>
    <row r="4078" spans="30:31" x14ac:dyDescent="0.2">
      <c r="AD4078" s="31"/>
      <c r="AE4078" s="32"/>
    </row>
    <row r="4079" spans="30:31" x14ac:dyDescent="0.2">
      <c r="AD4079" s="31"/>
      <c r="AE4079" s="32"/>
    </row>
    <row r="4080" spans="30:31" x14ac:dyDescent="0.2">
      <c r="AD4080" s="31"/>
      <c r="AE4080" s="32"/>
    </row>
    <row r="4081" spans="30:31" x14ac:dyDescent="0.2">
      <c r="AD4081" s="31"/>
      <c r="AE4081" s="32"/>
    </row>
    <row r="4082" spans="30:31" x14ac:dyDescent="0.2">
      <c r="AD4082" s="31"/>
      <c r="AE4082" s="32"/>
    </row>
    <row r="4083" spans="30:31" x14ac:dyDescent="0.2">
      <c r="AD4083" s="31"/>
      <c r="AE4083" s="32"/>
    </row>
    <row r="4084" spans="30:31" x14ac:dyDescent="0.2">
      <c r="AD4084" s="31"/>
      <c r="AE4084" s="32"/>
    </row>
    <row r="4085" spans="30:31" x14ac:dyDescent="0.2">
      <c r="AD4085" s="31"/>
      <c r="AE4085" s="32"/>
    </row>
    <row r="4086" spans="30:31" x14ac:dyDescent="0.2">
      <c r="AD4086" s="31"/>
      <c r="AE4086" s="32"/>
    </row>
    <row r="4087" spans="30:31" x14ac:dyDescent="0.2">
      <c r="AD4087" s="31"/>
      <c r="AE4087" s="32"/>
    </row>
    <row r="4088" spans="30:31" x14ac:dyDescent="0.2">
      <c r="AD4088" s="31"/>
      <c r="AE4088" s="32"/>
    </row>
    <row r="4089" spans="30:31" x14ac:dyDescent="0.2">
      <c r="AD4089" s="31"/>
      <c r="AE4089" s="32"/>
    </row>
    <row r="4090" spans="30:31" x14ac:dyDescent="0.2">
      <c r="AD4090" s="31"/>
      <c r="AE4090" s="32"/>
    </row>
    <row r="4091" spans="30:31" x14ac:dyDescent="0.2">
      <c r="AD4091" s="31"/>
      <c r="AE4091" s="32"/>
    </row>
    <row r="4092" spans="30:31" x14ac:dyDescent="0.2">
      <c r="AD4092" s="31"/>
      <c r="AE4092" s="32"/>
    </row>
    <row r="4093" spans="30:31" x14ac:dyDescent="0.2">
      <c r="AD4093" s="31"/>
      <c r="AE4093" s="32"/>
    </row>
    <row r="4094" spans="30:31" x14ac:dyDescent="0.2">
      <c r="AD4094" s="31"/>
      <c r="AE4094" s="32"/>
    </row>
    <row r="4095" spans="30:31" x14ac:dyDescent="0.2">
      <c r="AD4095" s="31"/>
      <c r="AE4095" s="32"/>
    </row>
    <row r="4096" spans="30:31" x14ac:dyDescent="0.2">
      <c r="AD4096" s="31"/>
      <c r="AE4096" s="32"/>
    </row>
    <row r="4097" spans="30:31" x14ac:dyDescent="0.2">
      <c r="AD4097" s="31"/>
      <c r="AE4097" s="32"/>
    </row>
    <row r="4098" spans="30:31" x14ac:dyDescent="0.2">
      <c r="AD4098" s="31"/>
      <c r="AE4098" s="32"/>
    </row>
    <row r="4099" spans="30:31" x14ac:dyDescent="0.2">
      <c r="AD4099" s="31"/>
      <c r="AE4099" s="32"/>
    </row>
    <row r="4100" spans="30:31" x14ac:dyDescent="0.2">
      <c r="AD4100" s="31"/>
      <c r="AE4100" s="32"/>
    </row>
    <row r="4101" spans="30:31" x14ac:dyDescent="0.2">
      <c r="AD4101" s="31"/>
      <c r="AE4101" s="32"/>
    </row>
    <row r="4102" spans="30:31" x14ac:dyDescent="0.2">
      <c r="AD4102" s="31"/>
      <c r="AE4102" s="32"/>
    </row>
    <row r="4103" spans="30:31" x14ac:dyDescent="0.2">
      <c r="AD4103" s="31"/>
      <c r="AE4103" s="32"/>
    </row>
    <row r="4104" spans="30:31" x14ac:dyDescent="0.2">
      <c r="AD4104" s="31"/>
      <c r="AE4104" s="32"/>
    </row>
    <row r="4105" spans="30:31" x14ac:dyDescent="0.2">
      <c r="AD4105" s="31"/>
      <c r="AE4105" s="32"/>
    </row>
    <row r="4106" spans="30:31" x14ac:dyDescent="0.2">
      <c r="AD4106" s="31"/>
      <c r="AE4106" s="32"/>
    </row>
    <row r="4107" spans="30:31" x14ac:dyDescent="0.2">
      <c r="AD4107" s="31"/>
      <c r="AE4107" s="32"/>
    </row>
    <row r="4108" spans="30:31" x14ac:dyDescent="0.2">
      <c r="AD4108" s="31"/>
      <c r="AE4108" s="32"/>
    </row>
    <row r="4109" spans="30:31" x14ac:dyDescent="0.2">
      <c r="AD4109" s="31"/>
      <c r="AE4109" s="32"/>
    </row>
    <row r="4110" spans="30:31" x14ac:dyDescent="0.2">
      <c r="AD4110" s="31"/>
      <c r="AE4110" s="32"/>
    </row>
    <row r="4111" spans="30:31" x14ac:dyDescent="0.2">
      <c r="AD4111" s="31"/>
      <c r="AE4111" s="32"/>
    </row>
    <row r="4112" spans="30:31" x14ac:dyDescent="0.2">
      <c r="AD4112" s="31"/>
      <c r="AE4112" s="32"/>
    </row>
    <row r="4113" spans="30:31" x14ac:dyDescent="0.2">
      <c r="AD4113" s="31"/>
      <c r="AE4113" s="32"/>
    </row>
    <row r="4114" spans="30:31" x14ac:dyDescent="0.2">
      <c r="AD4114" s="31"/>
      <c r="AE4114" s="32"/>
    </row>
    <row r="4115" spans="30:31" x14ac:dyDescent="0.2">
      <c r="AD4115" s="31"/>
      <c r="AE4115" s="32"/>
    </row>
    <row r="4116" spans="30:31" x14ac:dyDescent="0.2">
      <c r="AD4116" s="31"/>
      <c r="AE4116" s="32"/>
    </row>
    <row r="4117" spans="30:31" x14ac:dyDescent="0.2">
      <c r="AD4117" s="31"/>
      <c r="AE4117" s="32"/>
    </row>
    <row r="4118" spans="30:31" x14ac:dyDescent="0.2">
      <c r="AD4118" s="31"/>
      <c r="AE4118" s="32"/>
    </row>
    <row r="4119" spans="30:31" x14ac:dyDescent="0.2">
      <c r="AD4119" s="31"/>
      <c r="AE4119" s="32"/>
    </row>
    <row r="4120" spans="30:31" x14ac:dyDescent="0.2">
      <c r="AD4120" s="31"/>
      <c r="AE4120" s="32"/>
    </row>
    <row r="4121" spans="30:31" x14ac:dyDescent="0.2">
      <c r="AD4121" s="31"/>
      <c r="AE4121" s="32"/>
    </row>
    <row r="4122" spans="30:31" x14ac:dyDescent="0.2">
      <c r="AD4122" s="31"/>
      <c r="AE4122" s="32"/>
    </row>
    <row r="4123" spans="30:31" x14ac:dyDescent="0.2">
      <c r="AD4123" s="31"/>
      <c r="AE4123" s="32"/>
    </row>
    <row r="4124" spans="30:31" x14ac:dyDescent="0.2">
      <c r="AD4124" s="31"/>
      <c r="AE4124" s="32"/>
    </row>
    <row r="4125" spans="30:31" x14ac:dyDescent="0.2">
      <c r="AD4125" s="31"/>
      <c r="AE4125" s="32"/>
    </row>
    <row r="4126" spans="30:31" x14ac:dyDescent="0.2">
      <c r="AD4126" s="31"/>
      <c r="AE4126" s="32"/>
    </row>
    <row r="4127" spans="30:31" x14ac:dyDescent="0.2">
      <c r="AD4127" s="31"/>
      <c r="AE4127" s="32"/>
    </row>
    <row r="4128" spans="30:31" x14ac:dyDescent="0.2">
      <c r="AD4128" s="31"/>
      <c r="AE4128" s="32"/>
    </row>
    <row r="4129" spans="30:31" x14ac:dyDescent="0.2">
      <c r="AD4129" s="31"/>
      <c r="AE4129" s="32"/>
    </row>
    <row r="4130" spans="30:31" x14ac:dyDescent="0.2">
      <c r="AD4130" s="31"/>
      <c r="AE4130" s="32"/>
    </row>
    <row r="4131" spans="30:31" x14ac:dyDescent="0.2">
      <c r="AD4131" s="31"/>
      <c r="AE4131" s="32"/>
    </row>
    <row r="4132" spans="30:31" x14ac:dyDescent="0.2">
      <c r="AD4132" s="31"/>
      <c r="AE4132" s="32"/>
    </row>
    <row r="4133" spans="30:31" x14ac:dyDescent="0.2">
      <c r="AD4133" s="31"/>
      <c r="AE4133" s="32"/>
    </row>
    <row r="4134" spans="30:31" x14ac:dyDescent="0.2">
      <c r="AD4134" s="31"/>
      <c r="AE4134" s="32"/>
    </row>
    <row r="4135" spans="30:31" x14ac:dyDescent="0.2">
      <c r="AD4135" s="31"/>
      <c r="AE4135" s="32"/>
    </row>
    <row r="4136" spans="30:31" x14ac:dyDescent="0.2">
      <c r="AD4136" s="31"/>
      <c r="AE4136" s="32"/>
    </row>
    <row r="4137" spans="30:31" x14ac:dyDescent="0.2">
      <c r="AD4137" s="31"/>
      <c r="AE4137" s="32"/>
    </row>
    <row r="4138" spans="30:31" x14ac:dyDescent="0.2">
      <c r="AD4138" s="31"/>
      <c r="AE4138" s="32"/>
    </row>
    <row r="4139" spans="30:31" x14ac:dyDescent="0.2">
      <c r="AD4139" s="31"/>
      <c r="AE4139" s="32"/>
    </row>
    <row r="4140" spans="30:31" x14ac:dyDescent="0.2">
      <c r="AD4140" s="31"/>
      <c r="AE4140" s="32"/>
    </row>
    <row r="4141" spans="30:31" x14ac:dyDescent="0.2">
      <c r="AD4141" s="31"/>
      <c r="AE4141" s="32"/>
    </row>
    <row r="4142" spans="30:31" x14ac:dyDescent="0.2">
      <c r="AD4142" s="31"/>
      <c r="AE4142" s="32"/>
    </row>
    <row r="4143" spans="30:31" x14ac:dyDescent="0.2">
      <c r="AD4143" s="31"/>
      <c r="AE4143" s="32"/>
    </row>
    <row r="4144" spans="30:31" x14ac:dyDescent="0.2">
      <c r="AD4144" s="31"/>
      <c r="AE4144" s="32"/>
    </row>
    <row r="4145" spans="30:31" x14ac:dyDescent="0.2">
      <c r="AD4145" s="31"/>
      <c r="AE4145" s="32"/>
    </row>
    <row r="4146" spans="30:31" x14ac:dyDescent="0.2">
      <c r="AD4146" s="31"/>
      <c r="AE4146" s="32"/>
    </row>
    <row r="4147" spans="30:31" x14ac:dyDescent="0.2">
      <c r="AD4147" s="31"/>
      <c r="AE4147" s="32"/>
    </row>
    <row r="4148" spans="30:31" x14ac:dyDescent="0.2">
      <c r="AD4148" s="31"/>
      <c r="AE4148" s="32"/>
    </row>
    <row r="4149" spans="30:31" x14ac:dyDescent="0.2">
      <c r="AD4149" s="31"/>
      <c r="AE4149" s="32"/>
    </row>
    <row r="4150" spans="30:31" x14ac:dyDescent="0.2">
      <c r="AD4150" s="31"/>
      <c r="AE4150" s="32"/>
    </row>
    <row r="4151" spans="30:31" x14ac:dyDescent="0.2">
      <c r="AD4151" s="31"/>
      <c r="AE4151" s="32"/>
    </row>
    <row r="4152" spans="30:31" x14ac:dyDescent="0.2">
      <c r="AD4152" s="31"/>
      <c r="AE4152" s="32"/>
    </row>
    <row r="4153" spans="30:31" x14ac:dyDescent="0.2">
      <c r="AD4153" s="31"/>
      <c r="AE4153" s="32"/>
    </row>
    <row r="4154" spans="30:31" x14ac:dyDescent="0.2">
      <c r="AD4154" s="31"/>
      <c r="AE4154" s="32"/>
    </row>
    <row r="4155" spans="30:31" x14ac:dyDescent="0.2">
      <c r="AD4155" s="31"/>
      <c r="AE4155" s="32"/>
    </row>
    <row r="4156" spans="30:31" x14ac:dyDescent="0.2">
      <c r="AD4156" s="31"/>
      <c r="AE4156" s="32"/>
    </row>
    <row r="4157" spans="30:31" x14ac:dyDescent="0.2">
      <c r="AD4157" s="31"/>
      <c r="AE4157" s="32"/>
    </row>
    <row r="4158" spans="30:31" x14ac:dyDescent="0.2">
      <c r="AD4158" s="31"/>
      <c r="AE4158" s="32"/>
    </row>
    <row r="4159" spans="30:31" x14ac:dyDescent="0.2">
      <c r="AD4159" s="31"/>
      <c r="AE4159" s="32"/>
    </row>
    <row r="4160" spans="30:31" x14ac:dyDescent="0.2">
      <c r="AD4160" s="31"/>
      <c r="AE4160" s="32"/>
    </row>
    <row r="4161" spans="30:31" x14ac:dyDescent="0.2">
      <c r="AD4161" s="31"/>
      <c r="AE4161" s="32"/>
    </row>
    <row r="4162" spans="30:31" x14ac:dyDescent="0.2">
      <c r="AD4162" s="31"/>
      <c r="AE4162" s="32"/>
    </row>
    <row r="4163" spans="30:31" x14ac:dyDescent="0.2">
      <c r="AD4163" s="31"/>
      <c r="AE4163" s="32"/>
    </row>
    <row r="4164" spans="30:31" x14ac:dyDescent="0.2">
      <c r="AD4164" s="31"/>
      <c r="AE4164" s="32"/>
    </row>
    <row r="4165" spans="30:31" x14ac:dyDescent="0.2">
      <c r="AD4165" s="31"/>
      <c r="AE4165" s="32"/>
    </row>
    <row r="4166" spans="30:31" x14ac:dyDescent="0.2">
      <c r="AD4166" s="31"/>
      <c r="AE4166" s="32"/>
    </row>
    <row r="4167" spans="30:31" x14ac:dyDescent="0.2">
      <c r="AD4167" s="31"/>
      <c r="AE4167" s="32"/>
    </row>
    <row r="4168" spans="30:31" x14ac:dyDescent="0.2">
      <c r="AD4168" s="31"/>
      <c r="AE4168" s="32"/>
    </row>
    <row r="4169" spans="30:31" x14ac:dyDescent="0.2">
      <c r="AD4169" s="31"/>
      <c r="AE4169" s="32"/>
    </row>
    <row r="4170" spans="30:31" x14ac:dyDescent="0.2">
      <c r="AD4170" s="31"/>
      <c r="AE4170" s="32"/>
    </row>
    <row r="4171" spans="30:31" x14ac:dyDescent="0.2">
      <c r="AD4171" s="31"/>
      <c r="AE4171" s="32"/>
    </row>
    <row r="4172" spans="30:31" x14ac:dyDescent="0.2">
      <c r="AD4172" s="31"/>
      <c r="AE4172" s="32"/>
    </row>
    <row r="4173" spans="30:31" x14ac:dyDescent="0.2">
      <c r="AD4173" s="31"/>
      <c r="AE4173" s="32"/>
    </row>
    <row r="4174" spans="30:31" x14ac:dyDescent="0.2">
      <c r="AD4174" s="31"/>
      <c r="AE4174" s="32"/>
    </row>
    <row r="4175" spans="30:31" x14ac:dyDescent="0.2">
      <c r="AD4175" s="31"/>
      <c r="AE4175" s="32"/>
    </row>
    <row r="4176" spans="30:31" x14ac:dyDescent="0.2">
      <c r="AD4176" s="31"/>
      <c r="AE4176" s="32"/>
    </row>
    <row r="4177" spans="30:31" x14ac:dyDescent="0.2">
      <c r="AD4177" s="31"/>
      <c r="AE4177" s="32"/>
    </row>
    <row r="4178" spans="30:31" x14ac:dyDescent="0.2">
      <c r="AD4178" s="31"/>
      <c r="AE4178" s="32"/>
    </row>
    <row r="4179" spans="30:31" x14ac:dyDescent="0.2">
      <c r="AD4179" s="31"/>
      <c r="AE4179" s="32"/>
    </row>
    <row r="4180" spans="30:31" x14ac:dyDescent="0.2">
      <c r="AD4180" s="31"/>
      <c r="AE4180" s="32"/>
    </row>
    <row r="4181" spans="30:31" x14ac:dyDescent="0.2">
      <c r="AD4181" s="31"/>
      <c r="AE4181" s="32"/>
    </row>
    <row r="4182" spans="30:31" x14ac:dyDescent="0.2">
      <c r="AD4182" s="31"/>
      <c r="AE4182" s="32"/>
    </row>
    <row r="4183" spans="30:31" x14ac:dyDescent="0.2">
      <c r="AD4183" s="31"/>
      <c r="AE4183" s="32"/>
    </row>
    <row r="4184" spans="30:31" x14ac:dyDescent="0.2">
      <c r="AD4184" s="31"/>
      <c r="AE4184" s="32"/>
    </row>
    <row r="4185" spans="30:31" x14ac:dyDescent="0.2">
      <c r="AD4185" s="31"/>
      <c r="AE4185" s="32"/>
    </row>
    <row r="4186" spans="30:31" x14ac:dyDescent="0.2">
      <c r="AD4186" s="31"/>
      <c r="AE4186" s="32"/>
    </row>
    <row r="4187" spans="30:31" x14ac:dyDescent="0.2">
      <c r="AD4187" s="31"/>
      <c r="AE4187" s="32"/>
    </row>
    <row r="4188" spans="30:31" x14ac:dyDescent="0.2">
      <c r="AD4188" s="31"/>
      <c r="AE4188" s="32"/>
    </row>
    <row r="4189" spans="30:31" x14ac:dyDescent="0.2">
      <c r="AD4189" s="31"/>
      <c r="AE4189" s="32"/>
    </row>
    <row r="4190" spans="30:31" x14ac:dyDescent="0.2">
      <c r="AD4190" s="31"/>
      <c r="AE4190" s="32"/>
    </row>
    <row r="4191" spans="30:31" x14ac:dyDescent="0.2">
      <c r="AD4191" s="31"/>
      <c r="AE4191" s="32"/>
    </row>
    <row r="4192" spans="30:31" x14ac:dyDescent="0.2">
      <c r="AD4192" s="31"/>
      <c r="AE4192" s="32"/>
    </row>
    <row r="4193" spans="30:31" x14ac:dyDescent="0.2">
      <c r="AD4193" s="31"/>
      <c r="AE4193" s="32"/>
    </row>
    <row r="4194" spans="30:31" x14ac:dyDescent="0.2">
      <c r="AD4194" s="31"/>
      <c r="AE4194" s="32"/>
    </row>
    <row r="4195" spans="30:31" x14ac:dyDescent="0.2">
      <c r="AD4195" s="31"/>
      <c r="AE4195" s="32"/>
    </row>
    <row r="4196" spans="30:31" x14ac:dyDescent="0.2">
      <c r="AD4196" s="31"/>
      <c r="AE4196" s="32"/>
    </row>
    <row r="4197" spans="30:31" x14ac:dyDescent="0.2">
      <c r="AD4197" s="31"/>
      <c r="AE4197" s="32"/>
    </row>
    <row r="4198" spans="30:31" x14ac:dyDescent="0.2">
      <c r="AD4198" s="31"/>
      <c r="AE4198" s="32"/>
    </row>
    <row r="4199" spans="30:31" x14ac:dyDescent="0.2">
      <c r="AD4199" s="31"/>
      <c r="AE4199" s="32"/>
    </row>
    <row r="4200" spans="30:31" x14ac:dyDescent="0.2">
      <c r="AD4200" s="31"/>
      <c r="AE4200" s="32"/>
    </row>
    <row r="4201" spans="30:31" x14ac:dyDescent="0.2">
      <c r="AD4201" s="31"/>
      <c r="AE4201" s="32"/>
    </row>
    <row r="4202" spans="30:31" x14ac:dyDescent="0.2">
      <c r="AD4202" s="31"/>
      <c r="AE4202" s="32"/>
    </row>
    <row r="4203" spans="30:31" x14ac:dyDescent="0.2">
      <c r="AD4203" s="31"/>
      <c r="AE4203" s="32"/>
    </row>
    <row r="4204" spans="30:31" x14ac:dyDescent="0.2">
      <c r="AD4204" s="31"/>
      <c r="AE4204" s="32"/>
    </row>
    <row r="4205" spans="30:31" x14ac:dyDescent="0.2">
      <c r="AD4205" s="31"/>
      <c r="AE4205" s="32"/>
    </row>
    <row r="4206" spans="30:31" x14ac:dyDescent="0.2">
      <c r="AD4206" s="31"/>
      <c r="AE4206" s="32"/>
    </row>
    <row r="4207" spans="30:31" x14ac:dyDescent="0.2">
      <c r="AD4207" s="31"/>
      <c r="AE4207" s="32"/>
    </row>
    <row r="4208" spans="30:31" x14ac:dyDescent="0.2">
      <c r="AD4208" s="31"/>
      <c r="AE4208" s="32"/>
    </row>
    <row r="4209" spans="30:31" x14ac:dyDescent="0.2">
      <c r="AD4209" s="31"/>
      <c r="AE4209" s="32"/>
    </row>
    <row r="4210" spans="30:31" x14ac:dyDescent="0.2">
      <c r="AD4210" s="31"/>
      <c r="AE4210" s="32"/>
    </row>
    <row r="4211" spans="30:31" x14ac:dyDescent="0.2">
      <c r="AD4211" s="31"/>
      <c r="AE4211" s="32"/>
    </row>
    <row r="4212" spans="30:31" x14ac:dyDescent="0.2">
      <c r="AD4212" s="31"/>
      <c r="AE4212" s="32"/>
    </row>
    <row r="4213" spans="30:31" x14ac:dyDescent="0.2">
      <c r="AD4213" s="31"/>
      <c r="AE4213" s="32"/>
    </row>
    <row r="4214" spans="30:31" x14ac:dyDescent="0.2">
      <c r="AD4214" s="31"/>
      <c r="AE4214" s="32"/>
    </row>
    <row r="4215" spans="30:31" x14ac:dyDescent="0.2">
      <c r="AD4215" s="31"/>
      <c r="AE4215" s="32"/>
    </row>
    <row r="4216" spans="30:31" x14ac:dyDescent="0.2">
      <c r="AD4216" s="31"/>
      <c r="AE4216" s="32"/>
    </row>
    <row r="4217" spans="30:31" x14ac:dyDescent="0.2">
      <c r="AD4217" s="31"/>
      <c r="AE4217" s="32"/>
    </row>
    <row r="4218" spans="30:31" x14ac:dyDescent="0.2">
      <c r="AD4218" s="31"/>
      <c r="AE4218" s="32"/>
    </row>
    <row r="4219" spans="30:31" x14ac:dyDescent="0.2">
      <c r="AD4219" s="31"/>
      <c r="AE4219" s="32"/>
    </row>
    <row r="4220" spans="30:31" x14ac:dyDescent="0.2">
      <c r="AD4220" s="31"/>
      <c r="AE4220" s="32"/>
    </row>
    <row r="4221" spans="30:31" x14ac:dyDescent="0.2">
      <c r="AD4221" s="31"/>
      <c r="AE4221" s="32"/>
    </row>
    <row r="4222" spans="30:31" x14ac:dyDescent="0.2">
      <c r="AD4222" s="31"/>
      <c r="AE4222" s="32"/>
    </row>
    <row r="4223" spans="30:31" x14ac:dyDescent="0.2">
      <c r="AD4223" s="31"/>
      <c r="AE4223" s="32"/>
    </row>
    <row r="4224" spans="30:31" x14ac:dyDescent="0.2">
      <c r="AD4224" s="31"/>
      <c r="AE4224" s="32"/>
    </row>
    <row r="4225" spans="30:31" x14ac:dyDescent="0.2">
      <c r="AD4225" s="31"/>
      <c r="AE4225" s="32"/>
    </row>
    <row r="4226" spans="30:31" x14ac:dyDescent="0.2">
      <c r="AD4226" s="31"/>
      <c r="AE4226" s="32"/>
    </row>
    <row r="4227" spans="30:31" x14ac:dyDescent="0.2">
      <c r="AD4227" s="31"/>
      <c r="AE4227" s="32"/>
    </row>
    <row r="4228" spans="30:31" x14ac:dyDescent="0.2">
      <c r="AD4228" s="31"/>
      <c r="AE4228" s="32"/>
    </row>
    <row r="4229" spans="30:31" x14ac:dyDescent="0.2">
      <c r="AD4229" s="31"/>
      <c r="AE4229" s="32"/>
    </row>
    <row r="4230" spans="30:31" x14ac:dyDescent="0.2">
      <c r="AD4230" s="31"/>
      <c r="AE4230" s="32"/>
    </row>
    <row r="4231" spans="30:31" x14ac:dyDescent="0.2">
      <c r="AD4231" s="31"/>
      <c r="AE4231" s="32"/>
    </row>
    <row r="4232" spans="30:31" x14ac:dyDescent="0.2">
      <c r="AD4232" s="31"/>
      <c r="AE4232" s="32"/>
    </row>
    <row r="4233" spans="30:31" x14ac:dyDescent="0.2">
      <c r="AD4233" s="31"/>
      <c r="AE4233" s="32"/>
    </row>
    <row r="4234" spans="30:31" x14ac:dyDescent="0.2">
      <c r="AD4234" s="31"/>
      <c r="AE4234" s="32"/>
    </row>
    <row r="4235" spans="30:31" x14ac:dyDescent="0.2">
      <c r="AD4235" s="31"/>
      <c r="AE4235" s="32"/>
    </row>
    <row r="4236" spans="30:31" x14ac:dyDescent="0.2">
      <c r="AD4236" s="31"/>
      <c r="AE4236" s="32"/>
    </row>
    <row r="4237" spans="30:31" x14ac:dyDescent="0.2">
      <c r="AD4237" s="31"/>
      <c r="AE4237" s="32"/>
    </row>
    <row r="4238" spans="30:31" x14ac:dyDescent="0.2">
      <c r="AD4238" s="31"/>
      <c r="AE4238" s="32"/>
    </row>
    <row r="4239" spans="30:31" x14ac:dyDescent="0.2">
      <c r="AD4239" s="31"/>
      <c r="AE4239" s="32"/>
    </row>
    <row r="4240" spans="30:31" x14ac:dyDescent="0.2">
      <c r="AD4240" s="31"/>
      <c r="AE4240" s="32"/>
    </row>
    <row r="4241" spans="30:31" x14ac:dyDescent="0.2">
      <c r="AD4241" s="31"/>
      <c r="AE4241" s="32"/>
    </row>
    <row r="4242" spans="30:31" x14ac:dyDescent="0.2">
      <c r="AD4242" s="31"/>
      <c r="AE4242" s="32"/>
    </row>
    <row r="4243" spans="30:31" x14ac:dyDescent="0.2">
      <c r="AD4243" s="31"/>
      <c r="AE4243" s="32"/>
    </row>
    <row r="4244" spans="30:31" x14ac:dyDescent="0.2">
      <c r="AD4244" s="31"/>
      <c r="AE4244" s="32"/>
    </row>
    <row r="4245" spans="30:31" x14ac:dyDescent="0.2">
      <c r="AD4245" s="31"/>
      <c r="AE4245" s="32"/>
    </row>
    <row r="4246" spans="30:31" x14ac:dyDescent="0.2">
      <c r="AD4246" s="31"/>
      <c r="AE4246" s="32"/>
    </row>
    <row r="4247" spans="30:31" x14ac:dyDescent="0.2">
      <c r="AD4247" s="31"/>
      <c r="AE4247" s="32"/>
    </row>
    <row r="4248" spans="30:31" x14ac:dyDescent="0.2">
      <c r="AD4248" s="31"/>
      <c r="AE4248" s="32"/>
    </row>
    <row r="4249" spans="30:31" x14ac:dyDescent="0.2">
      <c r="AD4249" s="31"/>
      <c r="AE4249" s="32"/>
    </row>
    <row r="4250" spans="30:31" x14ac:dyDescent="0.2">
      <c r="AD4250" s="31"/>
      <c r="AE4250" s="32"/>
    </row>
    <row r="4251" spans="30:31" x14ac:dyDescent="0.2">
      <c r="AD4251" s="31"/>
      <c r="AE4251" s="32"/>
    </row>
    <row r="4252" spans="30:31" x14ac:dyDescent="0.2">
      <c r="AD4252" s="31"/>
      <c r="AE4252" s="32"/>
    </row>
    <row r="4253" spans="30:31" x14ac:dyDescent="0.2">
      <c r="AD4253" s="31"/>
      <c r="AE4253" s="32"/>
    </row>
    <row r="4254" spans="30:31" x14ac:dyDescent="0.2">
      <c r="AD4254" s="31"/>
      <c r="AE4254" s="32"/>
    </row>
    <row r="4255" spans="30:31" x14ac:dyDescent="0.2">
      <c r="AD4255" s="31"/>
      <c r="AE4255" s="32"/>
    </row>
    <row r="4256" spans="30:31" x14ac:dyDescent="0.2">
      <c r="AD4256" s="31"/>
      <c r="AE4256" s="32"/>
    </row>
    <row r="4257" spans="30:31" x14ac:dyDescent="0.2">
      <c r="AD4257" s="31"/>
      <c r="AE4257" s="32"/>
    </row>
    <row r="4258" spans="30:31" x14ac:dyDescent="0.2">
      <c r="AD4258" s="31"/>
      <c r="AE4258" s="32"/>
    </row>
    <row r="4259" spans="30:31" x14ac:dyDescent="0.2">
      <c r="AD4259" s="31"/>
      <c r="AE4259" s="32"/>
    </row>
    <row r="4260" spans="30:31" x14ac:dyDescent="0.2">
      <c r="AD4260" s="31"/>
      <c r="AE4260" s="32"/>
    </row>
    <row r="4261" spans="30:31" x14ac:dyDescent="0.2">
      <c r="AD4261" s="31"/>
      <c r="AE4261" s="32"/>
    </row>
    <row r="4262" spans="30:31" x14ac:dyDescent="0.2">
      <c r="AD4262" s="31"/>
      <c r="AE4262" s="32"/>
    </row>
    <row r="4263" spans="30:31" x14ac:dyDescent="0.2">
      <c r="AD4263" s="31"/>
      <c r="AE4263" s="32"/>
    </row>
    <row r="4264" spans="30:31" x14ac:dyDescent="0.2">
      <c r="AD4264" s="31"/>
      <c r="AE4264" s="32"/>
    </row>
    <row r="4265" spans="30:31" x14ac:dyDescent="0.2">
      <c r="AD4265" s="31"/>
      <c r="AE4265" s="32"/>
    </row>
    <row r="4266" spans="30:31" x14ac:dyDescent="0.2">
      <c r="AD4266" s="31"/>
      <c r="AE4266" s="32"/>
    </row>
    <row r="4267" spans="30:31" x14ac:dyDescent="0.2">
      <c r="AD4267" s="31"/>
      <c r="AE4267" s="32"/>
    </row>
    <row r="4268" spans="30:31" x14ac:dyDescent="0.2">
      <c r="AD4268" s="31"/>
      <c r="AE4268" s="32"/>
    </row>
    <row r="4269" spans="30:31" x14ac:dyDescent="0.2">
      <c r="AD4269" s="31"/>
      <c r="AE4269" s="32"/>
    </row>
    <row r="4270" spans="30:31" x14ac:dyDescent="0.2">
      <c r="AD4270" s="31"/>
      <c r="AE4270" s="32"/>
    </row>
    <row r="4271" spans="30:31" x14ac:dyDescent="0.2">
      <c r="AD4271" s="31"/>
      <c r="AE4271" s="32"/>
    </row>
    <row r="4272" spans="30:31" x14ac:dyDescent="0.2">
      <c r="AD4272" s="31"/>
      <c r="AE4272" s="32"/>
    </row>
    <row r="4273" spans="30:31" x14ac:dyDescent="0.2">
      <c r="AD4273" s="31"/>
      <c r="AE4273" s="32"/>
    </row>
    <row r="4274" spans="30:31" x14ac:dyDescent="0.2">
      <c r="AD4274" s="31"/>
      <c r="AE4274" s="32"/>
    </row>
    <row r="4275" spans="30:31" x14ac:dyDescent="0.2">
      <c r="AD4275" s="31"/>
      <c r="AE4275" s="32"/>
    </row>
    <row r="4276" spans="30:31" x14ac:dyDescent="0.2">
      <c r="AD4276" s="31"/>
      <c r="AE4276" s="32"/>
    </row>
    <row r="4277" spans="30:31" x14ac:dyDescent="0.2">
      <c r="AD4277" s="31"/>
      <c r="AE4277" s="32"/>
    </row>
    <row r="4278" spans="30:31" x14ac:dyDescent="0.2">
      <c r="AD4278" s="31"/>
      <c r="AE4278" s="32"/>
    </row>
    <row r="4279" spans="30:31" x14ac:dyDescent="0.2">
      <c r="AD4279" s="31"/>
      <c r="AE4279" s="32"/>
    </row>
    <row r="4280" spans="30:31" x14ac:dyDescent="0.2">
      <c r="AD4280" s="31"/>
      <c r="AE4280" s="32"/>
    </row>
    <row r="4281" spans="30:31" x14ac:dyDescent="0.2">
      <c r="AD4281" s="31"/>
      <c r="AE4281" s="32"/>
    </row>
    <row r="4282" spans="30:31" x14ac:dyDescent="0.2">
      <c r="AD4282" s="31"/>
      <c r="AE4282" s="32"/>
    </row>
    <row r="4283" spans="30:31" x14ac:dyDescent="0.2">
      <c r="AD4283" s="31"/>
      <c r="AE4283" s="32"/>
    </row>
    <row r="4284" spans="30:31" x14ac:dyDescent="0.2">
      <c r="AD4284" s="31"/>
      <c r="AE4284" s="32"/>
    </row>
    <row r="4285" spans="30:31" x14ac:dyDescent="0.2">
      <c r="AD4285" s="31"/>
      <c r="AE4285" s="32"/>
    </row>
    <row r="4286" spans="30:31" x14ac:dyDescent="0.2">
      <c r="AD4286" s="31"/>
      <c r="AE4286" s="32"/>
    </row>
    <row r="4287" spans="30:31" x14ac:dyDescent="0.2">
      <c r="AD4287" s="31"/>
      <c r="AE4287" s="32"/>
    </row>
    <row r="4288" spans="30:31" x14ac:dyDescent="0.2">
      <c r="AD4288" s="31"/>
      <c r="AE4288" s="32"/>
    </row>
    <row r="4289" spans="30:31" x14ac:dyDescent="0.2">
      <c r="AD4289" s="31"/>
      <c r="AE4289" s="32"/>
    </row>
    <row r="4290" spans="30:31" x14ac:dyDescent="0.2">
      <c r="AD4290" s="31"/>
      <c r="AE4290" s="32"/>
    </row>
    <row r="4291" spans="30:31" x14ac:dyDescent="0.2">
      <c r="AD4291" s="31"/>
      <c r="AE4291" s="32"/>
    </row>
    <row r="4292" spans="30:31" x14ac:dyDescent="0.2">
      <c r="AD4292" s="31"/>
      <c r="AE4292" s="32"/>
    </row>
    <row r="4293" spans="30:31" x14ac:dyDescent="0.2">
      <c r="AD4293" s="31"/>
      <c r="AE4293" s="32"/>
    </row>
    <row r="4294" spans="30:31" x14ac:dyDescent="0.2">
      <c r="AD4294" s="31"/>
      <c r="AE4294" s="32"/>
    </row>
    <row r="4295" spans="30:31" x14ac:dyDescent="0.2">
      <c r="AD4295" s="31"/>
      <c r="AE4295" s="32"/>
    </row>
    <row r="4296" spans="30:31" x14ac:dyDescent="0.2">
      <c r="AD4296" s="31"/>
      <c r="AE4296" s="32"/>
    </row>
    <row r="4297" spans="30:31" x14ac:dyDescent="0.2">
      <c r="AD4297" s="31"/>
      <c r="AE4297" s="32"/>
    </row>
    <row r="4298" spans="30:31" x14ac:dyDescent="0.2">
      <c r="AD4298" s="31"/>
      <c r="AE4298" s="32"/>
    </row>
    <row r="4299" spans="30:31" x14ac:dyDescent="0.2">
      <c r="AD4299" s="31"/>
      <c r="AE4299" s="32"/>
    </row>
    <row r="4300" spans="30:31" x14ac:dyDescent="0.2">
      <c r="AD4300" s="31"/>
      <c r="AE4300" s="32"/>
    </row>
    <row r="4301" spans="30:31" x14ac:dyDescent="0.2">
      <c r="AD4301" s="31"/>
      <c r="AE4301" s="32"/>
    </row>
    <row r="4302" spans="30:31" x14ac:dyDescent="0.2">
      <c r="AD4302" s="31"/>
      <c r="AE4302" s="32"/>
    </row>
    <row r="4303" spans="30:31" x14ac:dyDescent="0.2">
      <c r="AD4303" s="31"/>
      <c r="AE4303" s="32"/>
    </row>
    <row r="4304" spans="30:31" x14ac:dyDescent="0.2">
      <c r="AD4304" s="31"/>
      <c r="AE4304" s="32"/>
    </row>
    <row r="4305" spans="30:31" x14ac:dyDescent="0.2">
      <c r="AD4305" s="31"/>
      <c r="AE4305" s="32"/>
    </row>
    <row r="4306" spans="30:31" x14ac:dyDescent="0.2">
      <c r="AD4306" s="31"/>
      <c r="AE4306" s="32"/>
    </row>
    <row r="4307" spans="30:31" x14ac:dyDescent="0.2">
      <c r="AD4307" s="31"/>
      <c r="AE4307" s="32"/>
    </row>
    <row r="4308" spans="30:31" x14ac:dyDescent="0.2">
      <c r="AD4308" s="31"/>
      <c r="AE4308" s="32"/>
    </row>
    <row r="4309" spans="30:31" x14ac:dyDescent="0.2">
      <c r="AD4309" s="31"/>
      <c r="AE4309" s="32"/>
    </row>
    <row r="4310" spans="30:31" x14ac:dyDescent="0.2">
      <c r="AD4310" s="31"/>
      <c r="AE4310" s="32"/>
    </row>
    <row r="4311" spans="30:31" x14ac:dyDescent="0.2">
      <c r="AD4311" s="31"/>
      <c r="AE4311" s="32"/>
    </row>
    <row r="4312" spans="30:31" x14ac:dyDescent="0.2">
      <c r="AD4312" s="31"/>
      <c r="AE4312" s="32"/>
    </row>
    <row r="4313" spans="30:31" x14ac:dyDescent="0.2">
      <c r="AD4313" s="31"/>
      <c r="AE4313" s="32"/>
    </row>
    <row r="4314" spans="30:31" x14ac:dyDescent="0.2">
      <c r="AD4314" s="31"/>
      <c r="AE4314" s="32"/>
    </row>
    <row r="4315" spans="30:31" x14ac:dyDescent="0.2">
      <c r="AD4315" s="31"/>
      <c r="AE4315" s="32"/>
    </row>
    <row r="4316" spans="30:31" x14ac:dyDescent="0.2">
      <c r="AD4316" s="31"/>
      <c r="AE4316" s="32"/>
    </row>
    <row r="4317" spans="30:31" x14ac:dyDescent="0.2">
      <c r="AD4317" s="31"/>
      <c r="AE4317" s="32"/>
    </row>
    <row r="4318" spans="30:31" x14ac:dyDescent="0.2">
      <c r="AD4318" s="31"/>
      <c r="AE4318" s="32"/>
    </row>
    <row r="4319" spans="30:31" x14ac:dyDescent="0.2">
      <c r="AD4319" s="31"/>
      <c r="AE4319" s="32"/>
    </row>
    <row r="4320" spans="30:31" x14ac:dyDescent="0.2">
      <c r="AD4320" s="31"/>
      <c r="AE4320" s="32"/>
    </row>
    <row r="4321" spans="30:31" x14ac:dyDescent="0.2">
      <c r="AD4321" s="31"/>
      <c r="AE4321" s="32"/>
    </row>
    <row r="4322" spans="30:31" x14ac:dyDescent="0.2">
      <c r="AD4322" s="31"/>
      <c r="AE4322" s="32"/>
    </row>
    <row r="4323" spans="30:31" x14ac:dyDescent="0.2">
      <c r="AD4323" s="31"/>
      <c r="AE4323" s="32"/>
    </row>
    <row r="4324" spans="30:31" x14ac:dyDescent="0.2">
      <c r="AD4324" s="31"/>
      <c r="AE4324" s="32"/>
    </row>
    <row r="4325" spans="30:31" x14ac:dyDescent="0.2">
      <c r="AD4325" s="31"/>
      <c r="AE4325" s="32"/>
    </row>
    <row r="4326" spans="30:31" x14ac:dyDescent="0.2">
      <c r="AD4326" s="31"/>
      <c r="AE4326" s="32"/>
    </row>
    <row r="4327" spans="30:31" x14ac:dyDescent="0.2">
      <c r="AD4327" s="31"/>
      <c r="AE4327" s="32"/>
    </row>
    <row r="4328" spans="30:31" x14ac:dyDescent="0.2">
      <c r="AD4328" s="31"/>
      <c r="AE4328" s="32"/>
    </row>
    <row r="4329" spans="30:31" x14ac:dyDescent="0.2">
      <c r="AD4329" s="31"/>
      <c r="AE4329" s="32"/>
    </row>
    <row r="4330" spans="30:31" x14ac:dyDescent="0.2">
      <c r="AD4330" s="31"/>
      <c r="AE4330" s="32"/>
    </row>
    <row r="4331" spans="30:31" x14ac:dyDescent="0.2">
      <c r="AD4331" s="31"/>
      <c r="AE4331" s="32"/>
    </row>
    <row r="4332" spans="30:31" x14ac:dyDescent="0.2">
      <c r="AD4332" s="31"/>
      <c r="AE4332" s="32"/>
    </row>
    <row r="4333" spans="30:31" x14ac:dyDescent="0.2">
      <c r="AD4333" s="31"/>
      <c r="AE4333" s="32"/>
    </row>
    <row r="4334" spans="30:31" x14ac:dyDescent="0.2">
      <c r="AD4334" s="31"/>
      <c r="AE4334" s="32"/>
    </row>
    <row r="4335" spans="30:31" x14ac:dyDescent="0.2">
      <c r="AD4335" s="31"/>
      <c r="AE4335" s="32"/>
    </row>
    <row r="4336" spans="30:31" x14ac:dyDescent="0.2">
      <c r="AD4336" s="31"/>
      <c r="AE4336" s="32"/>
    </row>
    <row r="4337" spans="30:31" x14ac:dyDescent="0.2">
      <c r="AD4337" s="31"/>
      <c r="AE4337" s="32"/>
    </row>
    <row r="4338" spans="30:31" x14ac:dyDescent="0.2">
      <c r="AD4338" s="31"/>
      <c r="AE4338" s="32"/>
    </row>
    <row r="4339" spans="30:31" x14ac:dyDescent="0.2">
      <c r="AD4339" s="31"/>
      <c r="AE4339" s="32"/>
    </row>
    <row r="4340" spans="30:31" x14ac:dyDescent="0.2">
      <c r="AD4340" s="31"/>
      <c r="AE4340" s="32"/>
    </row>
    <row r="4341" spans="30:31" x14ac:dyDescent="0.2">
      <c r="AD4341" s="31"/>
      <c r="AE4341" s="32"/>
    </row>
    <row r="4342" spans="30:31" x14ac:dyDescent="0.2">
      <c r="AD4342" s="31"/>
      <c r="AE4342" s="32"/>
    </row>
    <row r="4343" spans="30:31" x14ac:dyDescent="0.2">
      <c r="AD4343" s="31"/>
      <c r="AE4343" s="32"/>
    </row>
    <row r="4344" spans="30:31" x14ac:dyDescent="0.2">
      <c r="AD4344" s="31"/>
      <c r="AE4344" s="32"/>
    </row>
    <row r="4345" spans="30:31" x14ac:dyDescent="0.2">
      <c r="AD4345" s="31"/>
      <c r="AE4345" s="32"/>
    </row>
    <row r="4346" spans="30:31" x14ac:dyDescent="0.2">
      <c r="AD4346" s="31"/>
      <c r="AE4346" s="32"/>
    </row>
    <row r="4347" spans="30:31" x14ac:dyDescent="0.2">
      <c r="AD4347" s="31"/>
      <c r="AE4347" s="32"/>
    </row>
    <row r="4348" spans="30:31" x14ac:dyDescent="0.2">
      <c r="AD4348" s="31"/>
      <c r="AE4348" s="32"/>
    </row>
    <row r="4349" spans="30:31" x14ac:dyDescent="0.2">
      <c r="AD4349" s="31"/>
      <c r="AE4349" s="32"/>
    </row>
    <row r="4350" spans="30:31" x14ac:dyDescent="0.2">
      <c r="AD4350" s="31"/>
      <c r="AE4350" s="32"/>
    </row>
    <row r="4351" spans="30:31" x14ac:dyDescent="0.2">
      <c r="AD4351" s="31"/>
      <c r="AE4351" s="32"/>
    </row>
    <row r="4352" spans="30:31" x14ac:dyDescent="0.2">
      <c r="AD4352" s="31"/>
      <c r="AE4352" s="32"/>
    </row>
    <row r="4353" spans="30:31" x14ac:dyDescent="0.2">
      <c r="AD4353" s="31"/>
      <c r="AE4353" s="32"/>
    </row>
    <row r="4354" spans="30:31" x14ac:dyDescent="0.2">
      <c r="AD4354" s="31"/>
      <c r="AE4354" s="32"/>
    </row>
    <row r="4355" spans="30:31" x14ac:dyDescent="0.2">
      <c r="AD4355" s="31"/>
      <c r="AE4355" s="32"/>
    </row>
    <row r="4356" spans="30:31" x14ac:dyDescent="0.2">
      <c r="AD4356" s="31"/>
      <c r="AE4356" s="32"/>
    </row>
    <row r="4357" spans="30:31" x14ac:dyDescent="0.2">
      <c r="AD4357" s="31"/>
      <c r="AE4357" s="32"/>
    </row>
    <row r="4358" spans="30:31" x14ac:dyDescent="0.2">
      <c r="AD4358" s="31"/>
      <c r="AE4358" s="32"/>
    </row>
    <row r="4359" spans="30:31" x14ac:dyDescent="0.2">
      <c r="AD4359" s="31"/>
      <c r="AE4359" s="32"/>
    </row>
    <row r="4360" spans="30:31" x14ac:dyDescent="0.2">
      <c r="AD4360" s="31"/>
      <c r="AE4360" s="32"/>
    </row>
    <row r="4361" spans="30:31" x14ac:dyDescent="0.2">
      <c r="AD4361" s="31"/>
      <c r="AE4361" s="32"/>
    </row>
    <row r="4362" spans="30:31" x14ac:dyDescent="0.2">
      <c r="AD4362" s="31"/>
      <c r="AE4362" s="32"/>
    </row>
    <row r="4363" spans="30:31" x14ac:dyDescent="0.2">
      <c r="AD4363" s="31"/>
      <c r="AE4363" s="32"/>
    </row>
    <row r="4364" spans="30:31" x14ac:dyDescent="0.2">
      <c r="AD4364" s="31"/>
      <c r="AE4364" s="32"/>
    </row>
    <row r="4365" spans="30:31" x14ac:dyDescent="0.2">
      <c r="AD4365" s="31"/>
      <c r="AE4365" s="32"/>
    </row>
    <row r="4366" spans="30:31" x14ac:dyDescent="0.2">
      <c r="AD4366" s="31"/>
      <c r="AE4366" s="32"/>
    </row>
    <row r="4367" spans="30:31" x14ac:dyDescent="0.2">
      <c r="AD4367" s="31"/>
      <c r="AE4367" s="32"/>
    </row>
    <row r="4368" spans="30:31" x14ac:dyDescent="0.2">
      <c r="AD4368" s="31"/>
      <c r="AE4368" s="32"/>
    </row>
    <row r="4369" spans="30:31" x14ac:dyDescent="0.2">
      <c r="AD4369" s="31"/>
      <c r="AE4369" s="32"/>
    </row>
    <row r="4370" spans="30:31" x14ac:dyDescent="0.2">
      <c r="AD4370" s="31"/>
      <c r="AE4370" s="32"/>
    </row>
    <row r="4371" spans="30:31" x14ac:dyDescent="0.2">
      <c r="AD4371" s="31"/>
      <c r="AE4371" s="32"/>
    </row>
    <row r="4372" spans="30:31" x14ac:dyDescent="0.2">
      <c r="AD4372" s="31"/>
      <c r="AE4372" s="32"/>
    </row>
    <row r="4373" spans="30:31" x14ac:dyDescent="0.2">
      <c r="AD4373" s="31"/>
      <c r="AE4373" s="32"/>
    </row>
    <row r="4374" spans="30:31" x14ac:dyDescent="0.2">
      <c r="AD4374" s="31"/>
      <c r="AE4374" s="32"/>
    </row>
    <row r="4375" spans="30:31" x14ac:dyDescent="0.2">
      <c r="AD4375" s="31"/>
      <c r="AE4375" s="32"/>
    </row>
    <row r="4376" spans="30:31" x14ac:dyDescent="0.2">
      <c r="AD4376" s="31"/>
      <c r="AE4376" s="32"/>
    </row>
    <row r="4377" spans="30:31" x14ac:dyDescent="0.2">
      <c r="AD4377" s="31"/>
      <c r="AE4377" s="32"/>
    </row>
    <row r="4378" spans="30:31" x14ac:dyDescent="0.2">
      <c r="AD4378" s="31"/>
      <c r="AE4378" s="32"/>
    </row>
    <row r="4379" spans="30:31" x14ac:dyDescent="0.2">
      <c r="AD4379" s="31"/>
      <c r="AE4379" s="32"/>
    </row>
    <row r="4380" spans="30:31" x14ac:dyDescent="0.2">
      <c r="AD4380" s="31"/>
      <c r="AE4380" s="32"/>
    </row>
    <row r="4381" spans="30:31" x14ac:dyDescent="0.2">
      <c r="AD4381" s="31"/>
      <c r="AE4381" s="32"/>
    </row>
    <row r="4382" spans="30:31" x14ac:dyDescent="0.2">
      <c r="AD4382" s="31"/>
      <c r="AE4382" s="32"/>
    </row>
    <row r="4383" spans="30:31" x14ac:dyDescent="0.2">
      <c r="AD4383" s="31"/>
      <c r="AE4383" s="32"/>
    </row>
    <row r="4384" spans="30:31" x14ac:dyDescent="0.2">
      <c r="AD4384" s="31"/>
      <c r="AE4384" s="32"/>
    </row>
    <row r="4385" spans="30:31" x14ac:dyDescent="0.2">
      <c r="AD4385" s="31"/>
      <c r="AE4385" s="32"/>
    </row>
    <row r="4386" spans="30:31" x14ac:dyDescent="0.2">
      <c r="AD4386" s="31"/>
      <c r="AE4386" s="32"/>
    </row>
    <row r="4387" spans="30:31" x14ac:dyDescent="0.2">
      <c r="AD4387" s="31"/>
      <c r="AE4387" s="32"/>
    </row>
    <row r="4388" spans="30:31" x14ac:dyDescent="0.2">
      <c r="AD4388" s="31"/>
      <c r="AE4388" s="32"/>
    </row>
    <row r="4389" spans="30:31" x14ac:dyDescent="0.2">
      <c r="AD4389" s="31"/>
      <c r="AE4389" s="32"/>
    </row>
    <row r="4390" spans="30:31" x14ac:dyDescent="0.2">
      <c r="AD4390" s="31"/>
      <c r="AE4390" s="32"/>
    </row>
    <row r="4391" spans="30:31" x14ac:dyDescent="0.2">
      <c r="AD4391" s="31"/>
      <c r="AE4391" s="32"/>
    </row>
    <row r="4392" spans="30:31" x14ac:dyDescent="0.2">
      <c r="AD4392" s="31"/>
      <c r="AE4392" s="32"/>
    </row>
    <row r="4393" spans="30:31" x14ac:dyDescent="0.2">
      <c r="AD4393" s="31"/>
      <c r="AE4393" s="32"/>
    </row>
    <row r="4394" spans="30:31" x14ac:dyDescent="0.2">
      <c r="AD4394" s="31"/>
      <c r="AE4394" s="32"/>
    </row>
    <row r="4395" spans="30:31" x14ac:dyDescent="0.2">
      <c r="AD4395" s="31"/>
      <c r="AE4395" s="32"/>
    </row>
    <row r="4396" spans="30:31" x14ac:dyDescent="0.2">
      <c r="AD4396" s="31"/>
      <c r="AE4396" s="32"/>
    </row>
    <row r="4397" spans="30:31" x14ac:dyDescent="0.2">
      <c r="AD4397" s="31"/>
      <c r="AE4397" s="32"/>
    </row>
    <row r="4398" spans="30:31" x14ac:dyDescent="0.2">
      <c r="AD4398" s="31"/>
      <c r="AE4398" s="32"/>
    </row>
    <row r="4399" spans="30:31" x14ac:dyDescent="0.2">
      <c r="AD4399" s="31"/>
      <c r="AE4399" s="32"/>
    </row>
    <row r="4400" spans="30:31" x14ac:dyDescent="0.2">
      <c r="AD4400" s="31"/>
      <c r="AE4400" s="32"/>
    </row>
    <row r="4401" spans="30:31" x14ac:dyDescent="0.2">
      <c r="AD4401" s="31"/>
      <c r="AE4401" s="32"/>
    </row>
    <row r="4402" spans="30:31" x14ac:dyDescent="0.2">
      <c r="AD4402" s="31"/>
      <c r="AE4402" s="32"/>
    </row>
    <row r="4403" spans="30:31" x14ac:dyDescent="0.2">
      <c r="AD4403" s="31"/>
      <c r="AE4403" s="32"/>
    </row>
    <row r="4404" spans="30:31" x14ac:dyDescent="0.2">
      <c r="AD4404" s="31"/>
      <c r="AE4404" s="32"/>
    </row>
    <row r="4405" spans="30:31" x14ac:dyDescent="0.2">
      <c r="AD4405" s="31"/>
      <c r="AE4405" s="32"/>
    </row>
    <row r="4406" spans="30:31" x14ac:dyDescent="0.2">
      <c r="AD4406" s="31"/>
      <c r="AE4406" s="32"/>
    </row>
    <row r="4407" spans="30:31" x14ac:dyDescent="0.2">
      <c r="AD4407" s="31"/>
      <c r="AE4407" s="32"/>
    </row>
    <row r="4408" spans="30:31" x14ac:dyDescent="0.2">
      <c r="AD4408" s="31"/>
      <c r="AE4408" s="32"/>
    </row>
    <row r="4409" spans="30:31" x14ac:dyDescent="0.2">
      <c r="AD4409" s="31"/>
      <c r="AE4409" s="32"/>
    </row>
    <row r="4410" spans="30:31" x14ac:dyDescent="0.2">
      <c r="AD4410" s="31"/>
      <c r="AE4410" s="32"/>
    </row>
    <row r="4411" spans="30:31" x14ac:dyDescent="0.2">
      <c r="AD4411" s="31"/>
      <c r="AE4411" s="32"/>
    </row>
    <row r="4412" spans="30:31" x14ac:dyDescent="0.2">
      <c r="AD4412" s="31"/>
      <c r="AE4412" s="32"/>
    </row>
    <row r="4413" spans="30:31" x14ac:dyDescent="0.2">
      <c r="AD4413" s="31"/>
      <c r="AE4413" s="32"/>
    </row>
    <row r="4414" spans="30:31" x14ac:dyDescent="0.2">
      <c r="AD4414" s="31"/>
      <c r="AE4414" s="32"/>
    </row>
    <row r="4415" spans="30:31" x14ac:dyDescent="0.2">
      <c r="AD4415" s="31"/>
      <c r="AE4415" s="32"/>
    </row>
    <row r="4416" spans="30:31" x14ac:dyDescent="0.2">
      <c r="AD4416" s="31"/>
      <c r="AE4416" s="32"/>
    </row>
    <row r="4417" spans="30:31" x14ac:dyDescent="0.2">
      <c r="AD4417" s="31"/>
      <c r="AE4417" s="32"/>
    </row>
    <row r="4418" spans="30:31" x14ac:dyDescent="0.2">
      <c r="AD4418" s="31"/>
      <c r="AE4418" s="32"/>
    </row>
    <row r="4419" spans="30:31" x14ac:dyDescent="0.2">
      <c r="AD4419" s="31"/>
      <c r="AE4419" s="32"/>
    </row>
    <row r="4420" spans="30:31" x14ac:dyDescent="0.2">
      <c r="AD4420" s="31"/>
      <c r="AE4420" s="32"/>
    </row>
    <row r="4421" spans="30:31" x14ac:dyDescent="0.2">
      <c r="AD4421" s="31"/>
      <c r="AE4421" s="32"/>
    </row>
    <row r="4422" spans="30:31" x14ac:dyDescent="0.2">
      <c r="AD4422" s="31"/>
      <c r="AE4422" s="32"/>
    </row>
    <row r="4423" spans="30:31" x14ac:dyDescent="0.2">
      <c r="AD4423" s="31"/>
      <c r="AE4423" s="32"/>
    </row>
    <row r="4424" spans="30:31" x14ac:dyDescent="0.2">
      <c r="AD4424" s="31"/>
      <c r="AE4424" s="32"/>
    </row>
    <row r="4425" spans="30:31" x14ac:dyDescent="0.2">
      <c r="AD4425" s="31"/>
      <c r="AE4425" s="32"/>
    </row>
    <row r="4426" spans="30:31" x14ac:dyDescent="0.2">
      <c r="AD4426" s="31"/>
      <c r="AE4426" s="32"/>
    </row>
    <row r="4427" spans="30:31" x14ac:dyDescent="0.2">
      <c r="AD4427" s="31"/>
      <c r="AE4427" s="32"/>
    </row>
    <row r="4428" spans="30:31" x14ac:dyDescent="0.2">
      <c r="AD4428" s="31"/>
      <c r="AE4428" s="32"/>
    </row>
    <row r="4429" spans="30:31" x14ac:dyDescent="0.2">
      <c r="AD4429" s="31"/>
      <c r="AE4429" s="32"/>
    </row>
    <row r="4430" spans="30:31" x14ac:dyDescent="0.2">
      <c r="AD4430" s="31"/>
      <c r="AE4430" s="32"/>
    </row>
    <row r="4431" spans="30:31" x14ac:dyDescent="0.2">
      <c r="AD4431" s="31"/>
      <c r="AE4431" s="32"/>
    </row>
    <row r="4432" spans="30:31" x14ac:dyDescent="0.2">
      <c r="AD4432" s="31"/>
      <c r="AE4432" s="32"/>
    </row>
    <row r="4433" spans="30:31" x14ac:dyDescent="0.2">
      <c r="AD4433" s="31"/>
      <c r="AE4433" s="32"/>
    </row>
    <row r="4434" spans="30:31" x14ac:dyDescent="0.2">
      <c r="AD4434" s="31"/>
      <c r="AE4434" s="32"/>
    </row>
    <row r="4435" spans="30:31" x14ac:dyDescent="0.2">
      <c r="AD4435" s="31"/>
      <c r="AE4435" s="32"/>
    </row>
    <row r="4436" spans="30:31" x14ac:dyDescent="0.2">
      <c r="AD4436" s="31"/>
      <c r="AE4436" s="32"/>
    </row>
    <row r="4437" spans="30:31" x14ac:dyDescent="0.2">
      <c r="AD4437" s="31"/>
      <c r="AE4437" s="32"/>
    </row>
    <row r="4438" spans="30:31" x14ac:dyDescent="0.2">
      <c r="AD4438" s="31"/>
      <c r="AE4438" s="32"/>
    </row>
    <row r="4439" spans="30:31" x14ac:dyDescent="0.2">
      <c r="AD4439" s="31"/>
      <c r="AE4439" s="32"/>
    </row>
    <row r="4440" spans="30:31" x14ac:dyDescent="0.2">
      <c r="AD4440" s="31"/>
      <c r="AE4440" s="32"/>
    </row>
    <row r="4441" spans="30:31" x14ac:dyDescent="0.2">
      <c r="AD4441" s="31"/>
      <c r="AE4441" s="32"/>
    </row>
    <row r="4442" spans="30:31" x14ac:dyDescent="0.2">
      <c r="AD4442" s="31"/>
      <c r="AE4442" s="32"/>
    </row>
    <row r="4443" spans="30:31" x14ac:dyDescent="0.2">
      <c r="AD4443" s="31"/>
      <c r="AE4443" s="32"/>
    </row>
    <row r="4444" spans="30:31" x14ac:dyDescent="0.2">
      <c r="AD4444" s="31"/>
      <c r="AE4444" s="32"/>
    </row>
    <row r="4445" spans="30:31" x14ac:dyDescent="0.2">
      <c r="AD4445" s="31"/>
      <c r="AE4445" s="32"/>
    </row>
    <row r="4446" spans="30:31" x14ac:dyDescent="0.2">
      <c r="AD4446" s="31"/>
      <c r="AE4446" s="32"/>
    </row>
    <row r="4447" spans="30:31" x14ac:dyDescent="0.2">
      <c r="AD4447" s="31"/>
      <c r="AE4447" s="32"/>
    </row>
    <row r="4448" spans="30:31" x14ac:dyDescent="0.2">
      <c r="AD4448" s="31"/>
      <c r="AE4448" s="32"/>
    </row>
    <row r="4449" spans="30:31" x14ac:dyDescent="0.2">
      <c r="AD4449" s="31"/>
      <c r="AE4449" s="32"/>
    </row>
    <row r="4450" spans="30:31" x14ac:dyDescent="0.2">
      <c r="AD4450" s="31"/>
      <c r="AE4450" s="32"/>
    </row>
    <row r="4451" spans="30:31" x14ac:dyDescent="0.2">
      <c r="AD4451" s="31"/>
      <c r="AE4451" s="32"/>
    </row>
    <row r="4452" spans="30:31" x14ac:dyDescent="0.2">
      <c r="AD4452" s="31"/>
      <c r="AE4452" s="32"/>
    </row>
    <row r="4453" spans="30:31" x14ac:dyDescent="0.2">
      <c r="AD4453" s="31"/>
      <c r="AE4453" s="32"/>
    </row>
    <row r="4454" spans="30:31" x14ac:dyDescent="0.2">
      <c r="AD4454" s="31"/>
      <c r="AE4454" s="32"/>
    </row>
    <row r="4455" spans="30:31" x14ac:dyDescent="0.2">
      <c r="AD4455" s="31"/>
      <c r="AE4455" s="32"/>
    </row>
    <row r="4456" spans="30:31" x14ac:dyDescent="0.2">
      <c r="AD4456" s="31"/>
      <c r="AE4456" s="32"/>
    </row>
    <row r="4457" spans="30:31" x14ac:dyDescent="0.2">
      <c r="AD4457" s="31"/>
      <c r="AE4457" s="32"/>
    </row>
    <row r="4458" spans="30:31" x14ac:dyDescent="0.2">
      <c r="AD4458" s="31"/>
      <c r="AE4458" s="32"/>
    </row>
    <row r="4459" spans="30:31" x14ac:dyDescent="0.2">
      <c r="AD4459" s="31"/>
      <c r="AE4459" s="32"/>
    </row>
    <row r="4460" spans="30:31" x14ac:dyDescent="0.2">
      <c r="AD4460" s="31"/>
      <c r="AE4460" s="32"/>
    </row>
    <row r="4461" spans="30:31" x14ac:dyDescent="0.2">
      <c r="AD4461" s="31"/>
      <c r="AE4461" s="32"/>
    </row>
    <row r="4462" spans="30:31" x14ac:dyDescent="0.2">
      <c r="AD4462" s="31"/>
      <c r="AE4462" s="32"/>
    </row>
    <row r="4463" spans="30:31" x14ac:dyDescent="0.2">
      <c r="AD4463" s="31"/>
      <c r="AE4463" s="32"/>
    </row>
    <row r="4464" spans="30:31" x14ac:dyDescent="0.2">
      <c r="AD4464" s="31"/>
      <c r="AE4464" s="32"/>
    </row>
    <row r="4465" spans="30:31" x14ac:dyDescent="0.2">
      <c r="AD4465" s="31"/>
      <c r="AE4465" s="32"/>
    </row>
    <row r="4466" spans="30:31" x14ac:dyDescent="0.2">
      <c r="AD4466" s="31"/>
      <c r="AE4466" s="32"/>
    </row>
    <row r="4467" spans="30:31" x14ac:dyDescent="0.2">
      <c r="AD4467" s="31"/>
      <c r="AE4467" s="32"/>
    </row>
    <row r="4468" spans="30:31" x14ac:dyDescent="0.2">
      <c r="AD4468" s="31"/>
      <c r="AE4468" s="32"/>
    </row>
    <row r="4469" spans="30:31" x14ac:dyDescent="0.2">
      <c r="AD4469" s="31"/>
      <c r="AE4469" s="32"/>
    </row>
    <row r="4470" spans="30:31" x14ac:dyDescent="0.2">
      <c r="AD4470" s="31"/>
      <c r="AE4470" s="32"/>
    </row>
    <row r="4471" spans="30:31" x14ac:dyDescent="0.2">
      <c r="AD4471" s="31"/>
      <c r="AE4471" s="32"/>
    </row>
    <row r="4472" spans="30:31" x14ac:dyDescent="0.2">
      <c r="AD4472" s="31"/>
      <c r="AE4472" s="32"/>
    </row>
    <row r="4473" spans="30:31" x14ac:dyDescent="0.2">
      <c r="AD4473" s="31"/>
      <c r="AE4473" s="32"/>
    </row>
    <row r="4474" spans="30:31" x14ac:dyDescent="0.2">
      <c r="AD4474" s="31"/>
      <c r="AE4474" s="32"/>
    </row>
    <row r="4475" spans="30:31" x14ac:dyDescent="0.2">
      <c r="AD4475" s="31"/>
      <c r="AE4475" s="32"/>
    </row>
    <row r="4476" spans="30:31" x14ac:dyDescent="0.2">
      <c r="AD4476" s="31"/>
      <c r="AE4476" s="32"/>
    </row>
    <row r="4477" spans="30:31" x14ac:dyDescent="0.2">
      <c r="AD4477" s="31"/>
      <c r="AE4477" s="32"/>
    </row>
    <row r="4478" spans="30:31" x14ac:dyDescent="0.2">
      <c r="AD4478" s="31"/>
      <c r="AE4478" s="32"/>
    </row>
    <row r="4479" spans="30:31" x14ac:dyDescent="0.2">
      <c r="AD4479" s="31"/>
      <c r="AE4479" s="32"/>
    </row>
    <row r="4480" spans="30:31" x14ac:dyDescent="0.2">
      <c r="AD4480" s="31"/>
      <c r="AE4480" s="32"/>
    </row>
    <row r="4481" spans="30:31" x14ac:dyDescent="0.2">
      <c r="AD4481" s="31"/>
      <c r="AE4481" s="32"/>
    </row>
    <row r="4482" spans="30:31" x14ac:dyDescent="0.2">
      <c r="AD4482" s="31"/>
      <c r="AE4482" s="32"/>
    </row>
    <row r="4483" spans="30:31" x14ac:dyDescent="0.2">
      <c r="AD4483" s="31"/>
      <c r="AE4483" s="32"/>
    </row>
    <row r="4484" spans="30:31" x14ac:dyDescent="0.2">
      <c r="AD4484" s="31"/>
      <c r="AE4484" s="32"/>
    </row>
    <row r="4485" spans="30:31" x14ac:dyDescent="0.2">
      <c r="AD4485" s="31"/>
      <c r="AE4485" s="32"/>
    </row>
    <row r="4486" spans="30:31" x14ac:dyDescent="0.2">
      <c r="AD4486" s="31"/>
      <c r="AE4486" s="32"/>
    </row>
    <row r="4487" spans="30:31" x14ac:dyDescent="0.2">
      <c r="AD4487" s="31"/>
      <c r="AE4487" s="32"/>
    </row>
    <row r="4488" spans="30:31" x14ac:dyDescent="0.2">
      <c r="AD4488" s="31"/>
      <c r="AE4488" s="32"/>
    </row>
    <row r="4489" spans="30:31" x14ac:dyDescent="0.2">
      <c r="AD4489" s="31"/>
      <c r="AE4489" s="32"/>
    </row>
    <row r="4490" spans="30:31" x14ac:dyDescent="0.2">
      <c r="AD4490" s="31"/>
      <c r="AE4490" s="32"/>
    </row>
    <row r="4491" spans="30:31" x14ac:dyDescent="0.2">
      <c r="AD4491" s="31"/>
      <c r="AE4491" s="32"/>
    </row>
    <row r="4492" spans="30:31" x14ac:dyDescent="0.2">
      <c r="AD4492" s="31"/>
      <c r="AE4492" s="32"/>
    </row>
    <row r="4493" spans="30:31" x14ac:dyDescent="0.2">
      <c r="AD4493" s="31"/>
      <c r="AE4493" s="32"/>
    </row>
    <row r="4494" spans="30:31" x14ac:dyDescent="0.2">
      <c r="AD4494" s="31"/>
      <c r="AE4494" s="32"/>
    </row>
    <row r="4495" spans="30:31" x14ac:dyDescent="0.2">
      <c r="AD4495" s="31"/>
      <c r="AE4495" s="32"/>
    </row>
    <row r="4496" spans="30:31" x14ac:dyDescent="0.2">
      <c r="AD4496" s="31"/>
      <c r="AE4496" s="32"/>
    </row>
    <row r="4497" spans="30:31" x14ac:dyDescent="0.2">
      <c r="AD4497" s="31"/>
      <c r="AE4497" s="32"/>
    </row>
    <row r="4498" spans="30:31" x14ac:dyDescent="0.2">
      <c r="AD4498" s="31"/>
      <c r="AE4498" s="32"/>
    </row>
    <row r="4499" spans="30:31" x14ac:dyDescent="0.2">
      <c r="AD4499" s="31"/>
      <c r="AE4499" s="32"/>
    </row>
    <row r="4500" spans="30:31" x14ac:dyDescent="0.2">
      <c r="AD4500" s="31"/>
      <c r="AE4500" s="32"/>
    </row>
    <row r="4501" spans="30:31" x14ac:dyDescent="0.2">
      <c r="AD4501" s="31"/>
      <c r="AE4501" s="32"/>
    </row>
    <row r="4502" spans="30:31" x14ac:dyDescent="0.2">
      <c r="AD4502" s="31"/>
      <c r="AE4502" s="32"/>
    </row>
    <row r="4503" spans="30:31" x14ac:dyDescent="0.2">
      <c r="AD4503" s="31"/>
      <c r="AE4503" s="32"/>
    </row>
    <row r="4504" spans="30:31" x14ac:dyDescent="0.2">
      <c r="AD4504" s="31"/>
      <c r="AE4504" s="32"/>
    </row>
    <row r="4505" spans="30:31" x14ac:dyDescent="0.2">
      <c r="AD4505" s="31"/>
      <c r="AE4505" s="32"/>
    </row>
    <row r="4506" spans="30:31" x14ac:dyDescent="0.2">
      <c r="AD4506" s="31"/>
      <c r="AE4506" s="32"/>
    </row>
    <row r="4507" spans="30:31" x14ac:dyDescent="0.2">
      <c r="AD4507" s="31"/>
      <c r="AE4507" s="32"/>
    </row>
    <row r="4508" spans="30:31" x14ac:dyDescent="0.2">
      <c r="AD4508" s="31"/>
      <c r="AE4508" s="32"/>
    </row>
    <row r="4509" spans="30:31" x14ac:dyDescent="0.2">
      <c r="AD4509" s="31"/>
      <c r="AE4509" s="32"/>
    </row>
    <row r="4510" spans="30:31" x14ac:dyDescent="0.2">
      <c r="AD4510" s="31"/>
      <c r="AE4510" s="32"/>
    </row>
    <row r="4511" spans="30:31" x14ac:dyDescent="0.2">
      <c r="AD4511" s="31"/>
      <c r="AE4511" s="32"/>
    </row>
    <row r="4512" spans="30:31" x14ac:dyDescent="0.2">
      <c r="AD4512" s="31"/>
      <c r="AE4512" s="32"/>
    </row>
    <row r="4513" spans="30:31" x14ac:dyDescent="0.2">
      <c r="AD4513" s="31"/>
      <c r="AE4513" s="32"/>
    </row>
    <row r="4514" spans="30:31" x14ac:dyDescent="0.2">
      <c r="AD4514" s="31"/>
      <c r="AE4514" s="32"/>
    </row>
    <row r="4515" spans="30:31" x14ac:dyDescent="0.2">
      <c r="AD4515" s="31"/>
      <c r="AE4515" s="32"/>
    </row>
    <row r="4516" spans="30:31" x14ac:dyDescent="0.2">
      <c r="AD4516" s="31"/>
      <c r="AE4516" s="32"/>
    </row>
    <row r="4517" spans="30:31" x14ac:dyDescent="0.2">
      <c r="AD4517" s="31"/>
      <c r="AE4517" s="32"/>
    </row>
    <row r="4518" spans="30:31" x14ac:dyDescent="0.2">
      <c r="AD4518" s="31"/>
      <c r="AE4518" s="32"/>
    </row>
    <row r="4519" spans="30:31" x14ac:dyDescent="0.2">
      <c r="AD4519" s="31"/>
      <c r="AE4519" s="32"/>
    </row>
    <row r="4520" spans="30:31" x14ac:dyDescent="0.2">
      <c r="AD4520" s="31"/>
      <c r="AE4520" s="32"/>
    </row>
    <row r="4521" spans="30:31" x14ac:dyDescent="0.2">
      <c r="AD4521" s="31"/>
      <c r="AE4521" s="32"/>
    </row>
    <row r="4522" spans="30:31" x14ac:dyDescent="0.2">
      <c r="AD4522" s="31"/>
      <c r="AE4522" s="32"/>
    </row>
    <row r="4523" spans="30:31" x14ac:dyDescent="0.2">
      <c r="AD4523" s="31"/>
      <c r="AE4523" s="32"/>
    </row>
    <row r="4524" spans="30:31" x14ac:dyDescent="0.2">
      <c r="AD4524" s="31"/>
      <c r="AE4524" s="32"/>
    </row>
    <row r="4525" spans="30:31" x14ac:dyDescent="0.2">
      <c r="AD4525" s="31"/>
      <c r="AE4525" s="32"/>
    </row>
    <row r="4526" spans="30:31" x14ac:dyDescent="0.2">
      <c r="AD4526" s="31"/>
      <c r="AE4526" s="32"/>
    </row>
    <row r="4527" spans="30:31" x14ac:dyDescent="0.2">
      <c r="AD4527" s="31"/>
      <c r="AE4527" s="32"/>
    </row>
    <row r="4528" spans="30:31" x14ac:dyDescent="0.2">
      <c r="AD4528" s="31"/>
      <c r="AE4528" s="32"/>
    </row>
    <row r="4529" spans="30:31" x14ac:dyDescent="0.2">
      <c r="AD4529" s="31"/>
      <c r="AE4529" s="32"/>
    </row>
    <row r="4530" spans="30:31" x14ac:dyDescent="0.2">
      <c r="AD4530" s="31"/>
      <c r="AE4530" s="32"/>
    </row>
    <row r="4531" spans="30:31" x14ac:dyDescent="0.2">
      <c r="AD4531" s="31"/>
      <c r="AE4531" s="32"/>
    </row>
    <row r="4532" spans="30:31" x14ac:dyDescent="0.2">
      <c r="AD4532" s="31"/>
      <c r="AE4532" s="32"/>
    </row>
    <row r="4533" spans="30:31" x14ac:dyDescent="0.2">
      <c r="AD4533" s="31"/>
      <c r="AE4533" s="32"/>
    </row>
    <row r="4534" spans="30:31" x14ac:dyDescent="0.2">
      <c r="AD4534" s="31"/>
      <c r="AE4534" s="32"/>
    </row>
    <row r="4535" spans="30:31" x14ac:dyDescent="0.2">
      <c r="AD4535" s="31"/>
      <c r="AE4535" s="32"/>
    </row>
    <row r="4536" spans="30:31" x14ac:dyDescent="0.2">
      <c r="AD4536" s="31"/>
      <c r="AE4536" s="32"/>
    </row>
    <row r="4537" spans="30:31" x14ac:dyDescent="0.2">
      <c r="AD4537" s="31"/>
      <c r="AE4537" s="32"/>
    </row>
    <row r="4538" spans="30:31" x14ac:dyDescent="0.2">
      <c r="AD4538" s="31"/>
      <c r="AE4538" s="32"/>
    </row>
    <row r="4539" spans="30:31" x14ac:dyDescent="0.2">
      <c r="AD4539" s="31"/>
      <c r="AE4539" s="32"/>
    </row>
    <row r="4540" spans="30:31" x14ac:dyDescent="0.2">
      <c r="AD4540" s="31"/>
      <c r="AE4540" s="32"/>
    </row>
    <row r="4541" spans="30:31" x14ac:dyDescent="0.2">
      <c r="AD4541" s="31"/>
      <c r="AE4541" s="32"/>
    </row>
    <row r="4542" spans="30:31" x14ac:dyDescent="0.2">
      <c r="AD4542" s="31"/>
      <c r="AE4542" s="32"/>
    </row>
    <row r="4543" spans="30:31" x14ac:dyDescent="0.2">
      <c r="AD4543" s="31"/>
      <c r="AE4543" s="32"/>
    </row>
    <row r="4544" spans="30:31" x14ac:dyDescent="0.2">
      <c r="AD4544" s="31"/>
      <c r="AE4544" s="32"/>
    </row>
    <row r="4545" spans="30:31" x14ac:dyDescent="0.2">
      <c r="AD4545" s="31"/>
      <c r="AE4545" s="32"/>
    </row>
    <row r="4546" spans="30:31" x14ac:dyDescent="0.2">
      <c r="AD4546" s="31"/>
      <c r="AE4546" s="32"/>
    </row>
    <row r="4547" spans="30:31" x14ac:dyDescent="0.2">
      <c r="AD4547" s="31"/>
      <c r="AE4547" s="32"/>
    </row>
    <row r="4548" spans="30:31" x14ac:dyDescent="0.2">
      <c r="AD4548" s="31"/>
      <c r="AE4548" s="32"/>
    </row>
    <row r="4549" spans="30:31" x14ac:dyDescent="0.2">
      <c r="AD4549" s="31"/>
      <c r="AE4549" s="32"/>
    </row>
    <row r="4550" spans="30:31" x14ac:dyDescent="0.2">
      <c r="AD4550" s="31"/>
      <c r="AE4550" s="32"/>
    </row>
    <row r="4551" spans="30:31" x14ac:dyDescent="0.2">
      <c r="AD4551" s="31"/>
      <c r="AE4551" s="32"/>
    </row>
    <row r="4552" spans="30:31" x14ac:dyDescent="0.2">
      <c r="AD4552" s="31"/>
      <c r="AE4552" s="32"/>
    </row>
    <row r="4553" spans="30:31" x14ac:dyDescent="0.2">
      <c r="AD4553" s="31"/>
      <c r="AE4553" s="32"/>
    </row>
    <row r="4554" spans="30:31" x14ac:dyDescent="0.2">
      <c r="AD4554" s="31"/>
      <c r="AE4554" s="32"/>
    </row>
    <row r="4555" spans="30:31" x14ac:dyDescent="0.2">
      <c r="AD4555" s="31"/>
      <c r="AE4555" s="32"/>
    </row>
    <row r="4556" spans="30:31" x14ac:dyDescent="0.2">
      <c r="AD4556" s="31"/>
      <c r="AE4556" s="32"/>
    </row>
    <row r="4557" spans="30:31" x14ac:dyDescent="0.2">
      <c r="AD4557" s="31"/>
      <c r="AE4557" s="32"/>
    </row>
    <row r="4558" spans="30:31" x14ac:dyDescent="0.2">
      <c r="AD4558" s="31"/>
      <c r="AE4558" s="32"/>
    </row>
    <row r="4559" spans="30:31" x14ac:dyDescent="0.2">
      <c r="AD4559" s="31"/>
      <c r="AE4559" s="32"/>
    </row>
    <row r="4560" spans="30:31" x14ac:dyDescent="0.2">
      <c r="AD4560" s="31"/>
      <c r="AE4560" s="32"/>
    </row>
    <row r="4561" spans="30:31" x14ac:dyDescent="0.2">
      <c r="AD4561" s="31"/>
      <c r="AE4561" s="32"/>
    </row>
    <row r="4562" spans="30:31" x14ac:dyDescent="0.2">
      <c r="AD4562" s="31"/>
      <c r="AE4562" s="32"/>
    </row>
    <row r="4563" spans="30:31" x14ac:dyDescent="0.2">
      <c r="AD4563" s="31"/>
      <c r="AE4563" s="32"/>
    </row>
    <row r="4564" spans="30:31" x14ac:dyDescent="0.2">
      <c r="AD4564" s="31"/>
      <c r="AE4564" s="32"/>
    </row>
    <row r="4565" spans="30:31" x14ac:dyDescent="0.2">
      <c r="AD4565" s="31"/>
      <c r="AE4565" s="32"/>
    </row>
    <row r="4566" spans="30:31" x14ac:dyDescent="0.2">
      <c r="AD4566" s="31"/>
      <c r="AE4566" s="32"/>
    </row>
    <row r="4567" spans="30:31" x14ac:dyDescent="0.2">
      <c r="AD4567" s="31"/>
      <c r="AE4567" s="32"/>
    </row>
    <row r="4568" spans="30:31" x14ac:dyDescent="0.2">
      <c r="AD4568" s="31"/>
      <c r="AE4568" s="32"/>
    </row>
    <row r="4569" spans="30:31" x14ac:dyDescent="0.2">
      <c r="AD4569" s="31"/>
      <c r="AE4569" s="32"/>
    </row>
    <row r="4570" spans="30:31" x14ac:dyDescent="0.2">
      <c r="AD4570" s="31"/>
      <c r="AE4570" s="32"/>
    </row>
    <row r="4571" spans="30:31" x14ac:dyDescent="0.2">
      <c r="AD4571" s="31"/>
      <c r="AE4571" s="32"/>
    </row>
    <row r="4572" spans="30:31" x14ac:dyDescent="0.2">
      <c r="AD4572" s="31"/>
      <c r="AE4572" s="32"/>
    </row>
    <row r="4573" spans="30:31" x14ac:dyDescent="0.2">
      <c r="AD4573" s="31"/>
      <c r="AE4573" s="32"/>
    </row>
    <row r="4574" spans="30:31" x14ac:dyDescent="0.2">
      <c r="AD4574" s="31"/>
      <c r="AE4574" s="32"/>
    </row>
    <row r="4575" spans="30:31" x14ac:dyDescent="0.2">
      <c r="AD4575" s="31"/>
      <c r="AE4575" s="32"/>
    </row>
    <row r="4576" spans="30:31" x14ac:dyDescent="0.2">
      <c r="AD4576" s="31"/>
      <c r="AE4576" s="32"/>
    </row>
    <row r="4577" spans="30:31" x14ac:dyDescent="0.2">
      <c r="AD4577" s="31"/>
      <c r="AE4577" s="32"/>
    </row>
    <row r="4578" spans="30:31" x14ac:dyDescent="0.2">
      <c r="AD4578" s="31"/>
      <c r="AE4578" s="32"/>
    </row>
    <row r="4579" spans="30:31" x14ac:dyDescent="0.2">
      <c r="AD4579" s="31"/>
      <c r="AE4579" s="32"/>
    </row>
    <row r="4580" spans="30:31" x14ac:dyDescent="0.2">
      <c r="AD4580" s="31"/>
      <c r="AE4580" s="32"/>
    </row>
    <row r="4581" spans="30:31" x14ac:dyDescent="0.2">
      <c r="AD4581" s="31"/>
      <c r="AE4581" s="32"/>
    </row>
    <row r="4582" spans="30:31" x14ac:dyDescent="0.2">
      <c r="AD4582" s="31"/>
      <c r="AE4582" s="32"/>
    </row>
    <row r="4583" spans="30:31" x14ac:dyDescent="0.2">
      <c r="AD4583" s="31"/>
      <c r="AE4583" s="32"/>
    </row>
    <row r="4584" spans="30:31" x14ac:dyDescent="0.2">
      <c r="AD4584" s="31"/>
      <c r="AE4584" s="32"/>
    </row>
    <row r="4585" spans="30:31" x14ac:dyDescent="0.2">
      <c r="AD4585" s="31"/>
      <c r="AE4585" s="32"/>
    </row>
    <row r="4586" spans="30:31" x14ac:dyDescent="0.2">
      <c r="AD4586" s="31"/>
      <c r="AE4586" s="32"/>
    </row>
    <row r="4587" spans="30:31" x14ac:dyDescent="0.2">
      <c r="AD4587" s="31"/>
      <c r="AE4587" s="32"/>
    </row>
    <row r="4588" spans="30:31" x14ac:dyDescent="0.2">
      <c r="AD4588" s="31"/>
      <c r="AE4588" s="32"/>
    </row>
    <row r="4589" spans="30:31" x14ac:dyDescent="0.2">
      <c r="AD4589" s="31"/>
      <c r="AE4589" s="32"/>
    </row>
    <row r="4590" spans="30:31" x14ac:dyDescent="0.2">
      <c r="AD4590" s="31"/>
      <c r="AE4590" s="32"/>
    </row>
    <row r="4591" spans="30:31" x14ac:dyDescent="0.2">
      <c r="AD4591" s="31"/>
      <c r="AE4591" s="32"/>
    </row>
    <row r="4592" spans="30:31" x14ac:dyDescent="0.2">
      <c r="AD4592" s="31"/>
      <c r="AE4592" s="32"/>
    </row>
    <row r="4593" spans="30:31" x14ac:dyDescent="0.2">
      <c r="AD4593" s="31"/>
      <c r="AE4593" s="32"/>
    </row>
    <row r="4594" spans="30:31" x14ac:dyDescent="0.2">
      <c r="AD4594" s="31"/>
      <c r="AE4594" s="32"/>
    </row>
    <row r="4595" spans="30:31" x14ac:dyDescent="0.2">
      <c r="AD4595" s="31"/>
      <c r="AE4595" s="32"/>
    </row>
    <row r="4596" spans="30:31" x14ac:dyDescent="0.2">
      <c r="AD4596" s="31"/>
      <c r="AE4596" s="32"/>
    </row>
    <row r="4597" spans="30:31" x14ac:dyDescent="0.2">
      <c r="AD4597" s="31"/>
      <c r="AE4597" s="32"/>
    </row>
    <row r="4598" spans="30:31" x14ac:dyDescent="0.2">
      <c r="AD4598" s="31"/>
      <c r="AE4598" s="32"/>
    </row>
    <row r="4599" spans="30:31" x14ac:dyDescent="0.2">
      <c r="AD4599" s="31"/>
      <c r="AE4599" s="32"/>
    </row>
    <row r="4600" spans="30:31" x14ac:dyDescent="0.2">
      <c r="AD4600" s="31"/>
      <c r="AE4600" s="32"/>
    </row>
    <row r="4601" spans="30:31" x14ac:dyDescent="0.2">
      <c r="AD4601" s="31"/>
      <c r="AE4601" s="32"/>
    </row>
    <row r="4602" spans="30:31" x14ac:dyDescent="0.2">
      <c r="AD4602" s="31"/>
      <c r="AE4602" s="32"/>
    </row>
    <row r="4603" spans="30:31" x14ac:dyDescent="0.2">
      <c r="AD4603" s="31"/>
      <c r="AE4603" s="32"/>
    </row>
    <row r="4604" spans="30:31" x14ac:dyDescent="0.2">
      <c r="AD4604" s="31"/>
      <c r="AE4604" s="32"/>
    </row>
    <row r="4605" spans="30:31" x14ac:dyDescent="0.2">
      <c r="AD4605" s="31"/>
      <c r="AE4605" s="32"/>
    </row>
    <row r="4606" spans="30:31" x14ac:dyDescent="0.2">
      <c r="AD4606" s="31"/>
      <c r="AE4606" s="32"/>
    </row>
    <row r="4607" spans="30:31" x14ac:dyDescent="0.2">
      <c r="AD4607" s="31"/>
      <c r="AE4607" s="32"/>
    </row>
    <row r="4608" spans="30:31" x14ac:dyDescent="0.2">
      <c r="AD4608" s="31"/>
      <c r="AE4608" s="32"/>
    </row>
    <row r="4609" spans="30:31" x14ac:dyDescent="0.2">
      <c r="AD4609" s="31"/>
      <c r="AE4609" s="32"/>
    </row>
    <row r="4610" spans="30:31" x14ac:dyDescent="0.2">
      <c r="AD4610" s="31"/>
      <c r="AE4610" s="32"/>
    </row>
    <row r="4611" spans="30:31" x14ac:dyDescent="0.2">
      <c r="AD4611" s="31"/>
      <c r="AE4611" s="32"/>
    </row>
    <row r="4612" spans="30:31" x14ac:dyDescent="0.2">
      <c r="AD4612" s="31"/>
      <c r="AE4612" s="32"/>
    </row>
    <row r="4613" spans="30:31" x14ac:dyDescent="0.2">
      <c r="AD4613" s="31"/>
      <c r="AE4613" s="32"/>
    </row>
    <row r="4614" spans="30:31" x14ac:dyDescent="0.2">
      <c r="AD4614" s="31"/>
      <c r="AE4614" s="32"/>
    </row>
    <row r="4615" spans="30:31" x14ac:dyDescent="0.2">
      <c r="AD4615" s="31"/>
      <c r="AE4615" s="32"/>
    </row>
    <row r="4616" spans="30:31" x14ac:dyDescent="0.2">
      <c r="AD4616" s="31"/>
      <c r="AE4616" s="32"/>
    </row>
    <row r="4617" spans="30:31" x14ac:dyDescent="0.2">
      <c r="AD4617" s="31"/>
      <c r="AE4617" s="32"/>
    </row>
    <row r="4618" spans="30:31" x14ac:dyDescent="0.2">
      <c r="AD4618" s="31"/>
      <c r="AE4618" s="32"/>
    </row>
    <row r="4619" spans="30:31" x14ac:dyDescent="0.2">
      <c r="AD4619" s="31"/>
      <c r="AE4619" s="32"/>
    </row>
    <row r="4620" spans="30:31" x14ac:dyDescent="0.2">
      <c r="AD4620" s="31"/>
      <c r="AE4620" s="32"/>
    </row>
    <row r="4621" spans="30:31" x14ac:dyDescent="0.2">
      <c r="AD4621" s="31"/>
      <c r="AE4621" s="32"/>
    </row>
    <row r="4622" spans="30:31" x14ac:dyDescent="0.2">
      <c r="AD4622" s="31"/>
      <c r="AE4622" s="32"/>
    </row>
    <row r="4623" spans="30:31" x14ac:dyDescent="0.2">
      <c r="AD4623" s="31"/>
      <c r="AE4623" s="32"/>
    </row>
    <row r="4624" spans="30:31" x14ac:dyDescent="0.2">
      <c r="AD4624" s="31"/>
      <c r="AE4624" s="32"/>
    </row>
    <row r="4625" spans="30:31" x14ac:dyDescent="0.2">
      <c r="AD4625" s="31"/>
      <c r="AE4625" s="32"/>
    </row>
    <row r="4626" spans="30:31" x14ac:dyDescent="0.2">
      <c r="AD4626" s="31"/>
      <c r="AE4626" s="32"/>
    </row>
    <row r="4627" spans="30:31" x14ac:dyDescent="0.2">
      <c r="AD4627" s="31"/>
      <c r="AE4627" s="32"/>
    </row>
    <row r="4628" spans="30:31" x14ac:dyDescent="0.2">
      <c r="AD4628" s="31"/>
      <c r="AE4628" s="32"/>
    </row>
    <row r="4629" spans="30:31" x14ac:dyDescent="0.2">
      <c r="AD4629" s="31"/>
      <c r="AE4629" s="32"/>
    </row>
    <row r="4630" spans="30:31" x14ac:dyDescent="0.2">
      <c r="AD4630" s="31"/>
      <c r="AE4630" s="32"/>
    </row>
    <row r="4631" spans="30:31" x14ac:dyDescent="0.2">
      <c r="AD4631" s="31"/>
      <c r="AE4631" s="32"/>
    </row>
    <row r="4632" spans="30:31" x14ac:dyDescent="0.2">
      <c r="AD4632" s="31"/>
      <c r="AE4632" s="32"/>
    </row>
    <row r="4633" spans="30:31" x14ac:dyDescent="0.2">
      <c r="AD4633" s="31"/>
      <c r="AE4633" s="32"/>
    </row>
    <row r="4634" spans="30:31" x14ac:dyDescent="0.2">
      <c r="AD4634" s="31"/>
      <c r="AE4634" s="32"/>
    </row>
    <row r="4635" spans="30:31" x14ac:dyDescent="0.2">
      <c r="AD4635" s="31"/>
      <c r="AE4635" s="32"/>
    </row>
    <row r="4636" spans="30:31" x14ac:dyDescent="0.2">
      <c r="AD4636" s="31"/>
      <c r="AE4636" s="32"/>
    </row>
    <row r="4637" spans="30:31" x14ac:dyDescent="0.2">
      <c r="AD4637" s="31"/>
      <c r="AE4637" s="32"/>
    </row>
    <row r="4638" spans="30:31" x14ac:dyDescent="0.2">
      <c r="AD4638" s="31"/>
      <c r="AE4638" s="32"/>
    </row>
    <row r="4639" spans="30:31" x14ac:dyDescent="0.2">
      <c r="AD4639" s="31"/>
      <c r="AE4639" s="32"/>
    </row>
    <row r="4640" spans="30:31" x14ac:dyDescent="0.2">
      <c r="AD4640" s="31"/>
      <c r="AE4640" s="32"/>
    </row>
    <row r="4641" spans="30:31" x14ac:dyDescent="0.2">
      <c r="AD4641" s="31"/>
      <c r="AE4641" s="32"/>
    </row>
    <row r="4642" spans="30:31" x14ac:dyDescent="0.2">
      <c r="AD4642" s="31"/>
      <c r="AE4642" s="32"/>
    </row>
    <row r="4643" spans="30:31" x14ac:dyDescent="0.2">
      <c r="AD4643" s="31"/>
      <c r="AE4643" s="32"/>
    </row>
    <row r="4644" spans="30:31" x14ac:dyDescent="0.2">
      <c r="AD4644" s="31"/>
      <c r="AE4644" s="32"/>
    </row>
    <row r="4645" spans="30:31" x14ac:dyDescent="0.2">
      <c r="AD4645" s="31"/>
      <c r="AE4645" s="32"/>
    </row>
    <row r="4646" spans="30:31" x14ac:dyDescent="0.2">
      <c r="AD4646" s="31"/>
      <c r="AE4646" s="32"/>
    </row>
    <row r="4647" spans="30:31" x14ac:dyDescent="0.2">
      <c r="AD4647" s="31"/>
      <c r="AE4647" s="32"/>
    </row>
    <row r="4648" spans="30:31" x14ac:dyDescent="0.2">
      <c r="AD4648" s="31"/>
      <c r="AE4648" s="32"/>
    </row>
    <row r="4649" spans="30:31" x14ac:dyDescent="0.2">
      <c r="AD4649" s="31"/>
      <c r="AE4649" s="32"/>
    </row>
    <row r="4650" spans="30:31" x14ac:dyDescent="0.2">
      <c r="AD4650" s="31"/>
      <c r="AE4650" s="32"/>
    </row>
    <row r="4651" spans="30:31" x14ac:dyDescent="0.2">
      <c r="AD4651" s="31"/>
      <c r="AE4651" s="32"/>
    </row>
    <row r="4652" spans="30:31" x14ac:dyDescent="0.2">
      <c r="AD4652" s="31"/>
      <c r="AE4652" s="32"/>
    </row>
    <row r="4653" spans="30:31" x14ac:dyDescent="0.2">
      <c r="AD4653" s="31"/>
      <c r="AE4653" s="32"/>
    </row>
    <row r="4654" spans="30:31" x14ac:dyDescent="0.2">
      <c r="AD4654" s="31"/>
      <c r="AE4654" s="32"/>
    </row>
    <row r="4655" spans="30:31" x14ac:dyDescent="0.2">
      <c r="AD4655" s="31"/>
      <c r="AE4655" s="32"/>
    </row>
    <row r="4656" spans="30:31" x14ac:dyDescent="0.2">
      <c r="AD4656" s="31"/>
      <c r="AE4656" s="32"/>
    </row>
    <row r="4657" spans="30:31" x14ac:dyDescent="0.2">
      <c r="AD4657" s="31"/>
      <c r="AE4657" s="32"/>
    </row>
    <row r="4658" spans="30:31" x14ac:dyDescent="0.2">
      <c r="AD4658" s="31"/>
      <c r="AE4658" s="32"/>
    </row>
    <row r="4659" spans="30:31" x14ac:dyDescent="0.2">
      <c r="AD4659" s="31"/>
      <c r="AE4659" s="32"/>
    </row>
    <row r="4660" spans="30:31" x14ac:dyDescent="0.2">
      <c r="AD4660" s="31"/>
      <c r="AE4660" s="32"/>
    </row>
    <row r="4661" spans="30:31" x14ac:dyDescent="0.2">
      <c r="AD4661" s="31"/>
      <c r="AE4661" s="32"/>
    </row>
    <row r="4662" spans="30:31" x14ac:dyDescent="0.2">
      <c r="AD4662" s="31"/>
      <c r="AE4662" s="32"/>
    </row>
    <row r="4663" spans="30:31" x14ac:dyDescent="0.2">
      <c r="AD4663" s="31"/>
      <c r="AE4663" s="32"/>
    </row>
    <row r="4664" spans="30:31" x14ac:dyDescent="0.2">
      <c r="AD4664" s="31"/>
      <c r="AE4664" s="32"/>
    </row>
    <row r="4665" spans="30:31" x14ac:dyDescent="0.2">
      <c r="AD4665" s="31"/>
      <c r="AE4665" s="32"/>
    </row>
    <row r="4666" spans="30:31" x14ac:dyDescent="0.2">
      <c r="AD4666" s="31"/>
      <c r="AE4666" s="32"/>
    </row>
    <row r="4667" spans="30:31" x14ac:dyDescent="0.2">
      <c r="AD4667" s="31"/>
      <c r="AE4667" s="32"/>
    </row>
    <row r="4668" spans="30:31" x14ac:dyDescent="0.2">
      <c r="AD4668" s="31"/>
      <c r="AE4668" s="32"/>
    </row>
    <row r="4669" spans="30:31" x14ac:dyDescent="0.2">
      <c r="AD4669" s="31"/>
      <c r="AE4669" s="32"/>
    </row>
    <row r="4670" spans="30:31" x14ac:dyDescent="0.2">
      <c r="AD4670" s="31"/>
      <c r="AE4670" s="32"/>
    </row>
    <row r="4671" spans="30:31" x14ac:dyDescent="0.2">
      <c r="AD4671" s="31"/>
      <c r="AE4671" s="32"/>
    </row>
    <row r="4672" spans="30:31" x14ac:dyDescent="0.2">
      <c r="AD4672" s="31"/>
      <c r="AE4672" s="32"/>
    </row>
    <row r="4673" spans="30:31" x14ac:dyDescent="0.2">
      <c r="AD4673" s="31"/>
      <c r="AE4673" s="32"/>
    </row>
    <row r="4674" spans="30:31" x14ac:dyDescent="0.2">
      <c r="AD4674" s="31"/>
      <c r="AE4674" s="32"/>
    </row>
    <row r="4675" spans="30:31" x14ac:dyDescent="0.2">
      <c r="AD4675" s="31"/>
      <c r="AE4675" s="32"/>
    </row>
    <row r="4676" spans="30:31" x14ac:dyDescent="0.2">
      <c r="AD4676" s="31"/>
      <c r="AE4676" s="32"/>
    </row>
    <row r="4677" spans="30:31" x14ac:dyDescent="0.2">
      <c r="AD4677" s="31"/>
      <c r="AE4677" s="32"/>
    </row>
    <row r="4678" spans="30:31" x14ac:dyDescent="0.2">
      <c r="AD4678" s="31"/>
      <c r="AE4678" s="32"/>
    </row>
    <row r="4679" spans="30:31" x14ac:dyDescent="0.2">
      <c r="AD4679" s="31"/>
      <c r="AE4679" s="32"/>
    </row>
    <row r="4680" spans="30:31" x14ac:dyDescent="0.2">
      <c r="AD4680" s="31"/>
      <c r="AE4680" s="32"/>
    </row>
    <row r="4681" spans="30:31" x14ac:dyDescent="0.2">
      <c r="AD4681" s="31"/>
      <c r="AE4681" s="32"/>
    </row>
    <row r="4682" spans="30:31" x14ac:dyDescent="0.2">
      <c r="AD4682" s="31"/>
      <c r="AE4682" s="32"/>
    </row>
    <row r="4683" spans="30:31" x14ac:dyDescent="0.2">
      <c r="AD4683" s="31"/>
      <c r="AE4683" s="32"/>
    </row>
    <row r="4684" spans="30:31" x14ac:dyDescent="0.2">
      <c r="AD4684" s="31"/>
      <c r="AE4684" s="32"/>
    </row>
    <row r="4685" spans="30:31" x14ac:dyDescent="0.2">
      <c r="AD4685" s="31"/>
      <c r="AE4685" s="32"/>
    </row>
    <row r="4686" spans="30:31" x14ac:dyDescent="0.2">
      <c r="AD4686" s="31"/>
      <c r="AE4686" s="32"/>
    </row>
    <row r="4687" spans="30:31" x14ac:dyDescent="0.2">
      <c r="AD4687" s="31"/>
      <c r="AE4687" s="32"/>
    </row>
    <row r="4688" spans="30:31" x14ac:dyDescent="0.2">
      <c r="AD4688" s="31"/>
      <c r="AE4688" s="32"/>
    </row>
    <row r="4689" spans="30:31" x14ac:dyDescent="0.2">
      <c r="AD4689" s="31"/>
      <c r="AE4689" s="32"/>
    </row>
    <row r="4690" spans="30:31" x14ac:dyDescent="0.2">
      <c r="AD4690" s="31"/>
      <c r="AE4690" s="32"/>
    </row>
    <row r="4691" spans="30:31" x14ac:dyDescent="0.2">
      <c r="AD4691" s="31"/>
      <c r="AE4691" s="32"/>
    </row>
    <row r="4692" spans="30:31" x14ac:dyDescent="0.2">
      <c r="AD4692" s="31"/>
      <c r="AE4692" s="32"/>
    </row>
    <row r="4693" spans="30:31" x14ac:dyDescent="0.2">
      <c r="AD4693" s="31"/>
      <c r="AE4693" s="32"/>
    </row>
    <row r="4694" spans="30:31" x14ac:dyDescent="0.2">
      <c r="AD4694" s="31"/>
      <c r="AE4694" s="32"/>
    </row>
    <row r="4695" spans="30:31" x14ac:dyDescent="0.2">
      <c r="AD4695" s="31"/>
      <c r="AE4695" s="32"/>
    </row>
    <row r="4696" spans="30:31" x14ac:dyDescent="0.2">
      <c r="AD4696" s="31"/>
      <c r="AE4696" s="32"/>
    </row>
    <row r="4697" spans="30:31" x14ac:dyDescent="0.2">
      <c r="AD4697" s="31"/>
      <c r="AE4697" s="32"/>
    </row>
    <row r="4698" spans="30:31" x14ac:dyDescent="0.2">
      <c r="AD4698" s="31"/>
      <c r="AE4698" s="32"/>
    </row>
    <row r="4699" spans="30:31" x14ac:dyDescent="0.2">
      <c r="AD4699" s="31"/>
      <c r="AE4699" s="32"/>
    </row>
    <row r="4700" spans="30:31" x14ac:dyDescent="0.2">
      <c r="AD4700" s="31"/>
      <c r="AE4700" s="32"/>
    </row>
    <row r="4701" spans="30:31" x14ac:dyDescent="0.2">
      <c r="AD4701" s="31"/>
      <c r="AE4701" s="32"/>
    </row>
    <row r="4702" spans="30:31" x14ac:dyDescent="0.2">
      <c r="AD4702" s="31"/>
      <c r="AE4702" s="32"/>
    </row>
    <row r="4703" spans="30:31" x14ac:dyDescent="0.2">
      <c r="AD4703" s="31"/>
      <c r="AE4703" s="32"/>
    </row>
    <row r="4704" spans="30:31" x14ac:dyDescent="0.2">
      <c r="AD4704" s="31"/>
      <c r="AE4704" s="32"/>
    </row>
    <row r="4705" spans="30:31" x14ac:dyDescent="0.2">
      <c r="AD4705" s="31"/>
      <c r="AE4705" s="32"/>
    </row>
    <row r="4706" spans="30:31" x14ac:dyDescent="0.2">
      <c r="AD4706" s="31"/>
      <c r="AE4706" s="32"/>
    </row>
    <row r="4707" spans="30:31" x14ac:dyDescent="0.2">
      <c r="AD4707" s="31"/>
      <c r="AE4707" s="32"/>
    </row>
    <row r="4708" spans="30:31" x14ac:dyDescent="0.2">
      <c r="AD4708" s="31"/>
      <c r="AE4708" s="32"/>
    </row>
    <row r="4709" spans="30:31" x14ac:dyDescent="0.2">
      <c r="AD4709" s="31"/>
      <c r="AE4709" s="32"/>
    </row>
    <row r="4710" spans="30:31" x14ac:dyDescent="0.2">
      <c r="AD4710" s="31"/>
      <c r="AE4710" s="32"/>
    </row>
    <row r="4711" spans="30:31" x14ac:dyDescent="0.2">
      <c r="AD4711" s="31"/>
      <c r="AE4711" s="32"/>
    </row>
    <row r="4712" spans="30:31" x14ac:dyDescent="0.2">
      <c r="AD4712" s="31"/>
      <c r="AE4712" s="32"/>
    </row>
    <row r="4713" spans="30:31" x14ac:dyDescent="0.2">
      <c r="AD4713" s="31"/>
      <c r="AE4713" s="32"/>
    </row>
    <row r="4714" spans="30:31" x14ac:dyDescent="0.2">
      <c r="AD4714" s="31"/>
      <c r="AE4714" s="32"/>
    </row>
    <row r="4715" spans="30:31" x14ac:dyDescent="0.2">
      <c r="AD4715" s="31"/>
      <c r="AE4715" s="32"/>
    </row>
    <row r="4716" spans="30:31" x14ac:dyDescent="0.2">
      <c r="AD4716" s="31"/>
      <c r="AE4716" s="32"/>
    </row>
    <row r="4717" spans="30:31" x14ac:dyDescent="0.2">
      <c r="AD4717" s="31"/>
      <c r="AE4717" s="32"/>
    </row>
    <row r="4718" spans="30:31" x14ac:dyDescent="0.2">
      <c r="AD4718" s="31"/>
      <c r="AE4718" s="32"/>
    </row>
    <row r="4719" spans="30:31" x14ac:dyDescent="0.2">
      <c r="AD4719" s="31"/>
      <c r="AE4719" s="32"/>
    </row>
    <row r="4720" spans="30:31" x14ac:dyDescent="0.2">
      <c r="AD4720" s="31"/>
      <c r="AE4720" s="32"/>
    </row>
    <row r="4721" spans="30:31" x14ac:dyDescent="0.2">
      <c r="AD4721" s="31"/>
      <c r="AE4721" s="32"/>
    </row>
    <row r="4722" spans="30:31" x14ac:dyDescent="0.2">
      <c r="AD4722" s="31"/>
      <c r="AE4722" s="32"/>
    </row>
    <row r="4723" spans="30:31" x14ac:dyDescent="0.2">
      <c r="AD4723" s="31"/>
      <c r="AE4723" s="32"/>
    </row>
    <row r="4724" spans="30:31" x14ac:dyDescent="0.2">
      <c r="AD4724" s="31"/>
      <c r="AE4724" s="32"/>
    </row>
    <row r="4725" spans="30:31" x14ac:dyDescent="0.2">
      <c r="AD4725" s="31"/>
      <c r="AE4725" s="32"/>
    </row>
    <row r="4726" spans="30:31" x14ac:dyDescent="0.2">
      <c r="AD4726" s="31"/>
      <c r="AE4726" s="32"/>
    </row>
    <row r="4727" spans="30:31" x14ac:dyDescent="0.2">
      <c r="AD4727" s="31"/>
      <c r="AE4727" s="32"/>
    </row>
    <row r="4728" spans="30:31" x14ac:dyDescent="0.2">
      <c r="AD4728" s="31"/>
      <c r="AE4728" s="32"/>
    </row>
    <row r="4729" spans="30:31" x14ac:dyDescent="0.2">
      <c r="AD4729" s="31"/>
      <c r="AE4729" s="32"/>
    </row>
    <row r="4730" spans="30:31" x14ac:dyDescent="0.2">
      <c r="AD4730" s="31"/>
      <c r="AE4730" s="32"/>
    </row>
    <row r="4731" spans="30:31" x14ac:dyDescent="0.2">
      <c r="AD4731" s="31"/>
      <c r="AE4731" s="32"/>
    </row>
    <row r="4732" spans="30:31" x14ac:dyDescent="0.2">
      <c r="AD4732" s="31"/>
      <c r="AE4732" s="32"/>
    </row>
    <row r="4733" spans="30:31" x14ac:dyDescent="0.2">
      <c r="AD4733" s="31"/>
      <c r="AE4733" s="32"/>
    </row>
    <row r="4734" spans="30:31" x14ac:dyDescent="0.2">
      <c r="AD4734" s="31"/>
      <c r="AE4734" s="32"/>
    </row>
    <row r="4735" spans="30:31" x14ac:dyDescent="0.2">
      <c r="AD4735" s="31"/>
      <c r="AE4735" s="32"/>
    </row>
    <row r="4736" spans="30:31" x14ac:dyDescent="0.2">
      <c r="AD4736" s="31"/>
      <c r="AE4736" s="32"/>
    </row>
    <row r="4737" spans="30:31" x14ac:dyDescent="0.2">
      <c r="AD4737" s="31"/>
      <c r="AE4737" s="32"/>
    </row>
    <row r="4738" spans="30:31" x14ac:dyDescent="0.2">
      <c r="AD4738" s="31"/>
      <c r="AE4738" s="32"/>
    </row>
    <row r="4739" spans="30:31" x14ac:dyDescent="0.2">
      <c r="AD4739" s="31"/>
      <c r="AE4739" s="32"/>
    </row>
    <row r="4740" spans="30:31" x14ac:dyDescent="0.2">
      <c r="AD4740" s="31"/>
      <c r="AE4740" s="32"/>
    </row>
    <row r="4741" spans="30:31" x14ac:dyDescent="0.2">
      <c r="AD4741" s="31"/>
      <c r="AE4741" s="32"/>
    </row>
    <row r="4742" spans="30:31" x14ac:dyDescent="0.2">
      <c r="AD4742" s="31"/>
      <c r="AE4742" s="32"/>
    </row>
    <row r="4743" spans="30:31" x14ac:dyDescent="0.2">
      <c r="AD4743" s="31"/>
      <c r="AE4743" s="32"/>
    </row>
    <row r="4744" spans="30:31" x14ac:dyDescent="0.2">
      <c r="AD4744" s="31"/>
      <c r="AE4744" s="32"/>
    </row>
    <row r="4745" spans="30:31" x14ac:dyDescent="0.2">
      <c r="AD4745" s="31"/>
      <c r="AE4745" s="32"/>
    </row>
    <row r="4746" spans="30:31" x14ac:dyDescent="0.2">
      <c r="AD4746" s="31"/>
      <c r="AE4746" s="32"/>
    </row>
    <row r="4747" spans="30:31" x14ac:dyDescent="0.2">
      <c r="AD4747" s="31"/>
      <c r="AE4747" s="32"/>
    </row>
    <row r="4748" spans="30:31" x14ac:dyDescent="0.2">
      <c r="AD4748" s="31"/>
      <c r="AE4748" s="32"/>
    </row>
    <row r="4749" spans="30:31" x14ac:dyDescent="0.2">
      <c r="AD4749" s="31"/>
      <c r="AE4749" s="32"/>
    </row>
    <row r="4750" spans="30:31" x14ac:dyDescent="0.2">
      <c r="AD4750" s="31"/>
      <c r="AE4750" s="32"/>
    </row>
    <row r="4751" spans="30:31" x14ac:dyDescent="0.2">
      <c r="AD4751" s="31"/>
      <c r="AE4751" s="32"/>
    </row>
    <row r="4752" spans="30:31" x14ac:dyDescent="0.2">
      <c r="AD4752" s="31"/>
      <c r="AE4752" s="32"/>
    </row>
    <row r="4753" spans="30:31" x14ac:dyDescent="0.2">
      <c r="AD4753" s="31"/>
      <c r="AE4753" s="32"/>
    </row>
    <row r="4754" spans="30:31" x14ac:dyDescent="0.2">
      <c r="AD4754" s="31"/>
      <c r="AE4754" s="32"/>
    </row>
    <row r="4755" spans="30:31" x14ac:dyDescent="0.2">
      <c r="AD4755" s="31"/>
      <c r="AE4755" s="32"/>
    </row>
    <row r="4756" spans="30:31" x14ac:dyDescent="0.2">
      <c r="AD4756" s="31"/>
      <c r="AE4756" s="32"/>
    </row>
    <row r="4757" spans="30:31" x14ac:dyDescent="0.2">
      <c r="AD4757" s="31"/>
      <c r="AE4757" s="32"/>
    </row>
    <row r="4758" spans="30:31" x14ac:dyDescent="0.2">
      <c r="AD4758" s="31"/>
      <c r="AE4758" s="32"/>
    </row>
    <row r="4759" spans="30:31" x14ac:dyDescent="0.2">
      <c r="AD4759" s="31"/>
      <c r="AE4759" s="32"/>
    </row>
    <row r="4760" spans="30:31" x14ac:dyDescent="0.2">
      <c r="AD4760" s="31"/>
      <c r="AE4760" s="32"/>
    </row>
    <row r="4761" spans="30:31" x14ac:dyDescent="0.2">
      <c r="AD4761" s="31"/>
      <c r="AE4761" s="32"/>
    </row>
    <row r="4762" spans="30:31" x14ac:dyDescent="0.2">
      <c r="AD4762" s="31"/>
      <c r="AE4762" s="32"/>
    </row>
    <row r="4763" spans="30:31" x14ac:dyDescent="0.2">
      <c r="AD4763" s="31"/>
      <c r="AE4763" s="32"/>
    </row>
    <row r="4764" spans="30:31" x14ac:dyDescent="0.2">
      <c r="AD4764" s="31"/>
      <c r="AE4764" s="32"/>
    </row>
    <row r="4765" spans="30:31" x14ac:dyDescent="0.2">
      <c r="AD4765" s="31"/>
      <c r="AE4765" s="32"/>
    </row>
    <row r="4766" spans="30:31" x14ac:dyDescent="0.2">
      <c r="AD4766" s="31"/>
      <c r="AE4766" s="32"/>
    </row>
    <row r="4767" spans="30:31" x14ac:dyDescent="0.2">
      <c r="AD4767" s="31"/>
      <c r="AE4767" s="32"/>
    </row>
    <row r="4768" spans="30:31" x14ac:dyDescent="0.2">
      <c r="AD4768" s="31"/>
      <c r="AE4768" s="32"/>
    </row>
    <row r="4769" spans="30:31" x14ac:dyDescent="0.2">
      <c r="AD4769" s="31"/>
      <c r="AE4769" s="32"/>
    </row>
    <row r="4770" spans="30:31" x14ac:dyDescent="0.2">
      <c r="AD4770" s="31"/>
      <c r="AE4770" s="32"/>
    </row>
    <row r="4771" spans="30:31" x14ac:dyDescent="0.2">
      <c r="AD4771" s="31"/>
      <c r="AE4771" s="32"/>
    </row>
    <row r="4772" spans="30:31" x14ac:dyDescent="0.2">
      <c r="AD4772" s="31"/>
      <c r="AE4772" s="32"/>
    </row>
    <row r="4773" spans="30:31" x14ac:dyDescent="0.2">
      <c r="AD4773" s="31"/>
      <c r="AE4773" s="32"/>
    </row>
    <row r="4774" spans="30:31" x14ac:dyDescent="0.2">
      <c r="AD4774" s="31"/>
      <c r="AE4774" s="32"/>
    </row>
    <row r="4775" spans="30:31" x14ac:dyDescent="0.2">
      <c r="AD4775" s="31"/>
      <c r="AE4775" s="32"/>
    </row>
    <row r="4776" spans="30:31" x14ac:dyDescent="0.2">
      <c r="AD4776" s="31"/>
      <c r="AE4776" s="32"/>
    </row>
    <row r="4777" spans="30:31" x14ac:dyDescent="0.2">
      <c r="AD4777" s="31"/>
      <c r="AE4777" s="32"/>
    </row>
    <row r="4778" spans="30:31" x14ac:dyDescent="0.2">
      <c r="AD4778" s="31"/>
      <c r="AE4778" s="32"/>
    </row>
    <row r="4779" spans="30:31" x14ac:dyDescent="0.2">
      <c r="AD4779" s="31"/>
      <c r="AE4779" s="32"/>
    </row>
    <row r="4780" spans="30:31" x14ac:dyDescent="0.2">
      <c r="AD4780" s="31"/>
      <c r="AE4780" s="32"/>
    </row>
    <row r="4781" spans="30:31" x14ac:dyDescent="0.2">
      <c r="AD4781" s="31"/>
      <c r="AE4781" s="32"/>
    </row>
    <row r="4782" spans="30:31" x14ac:dyDescent="0.2">
      <c r="AD4782" s="31"/>
      <c r="AE4782" s="32"/>
    </row>
    <row r="4783" spans="30:31" x14ac:dyDescent="0.2">
      <c r="AD4783" s="31"/>
      <c r="AE4783" s="32"/>
    </row>
    <row r="4784" spans="30:31" x14ac:dyDescent="0.2">
      <c r="AD4784" s="31"/>
      <c r="AE4784" s="32"/>
    </row>
    <row r="4785" spans="30:31" x14ac:dyDescent="0.2">
      <c r="AD4785" s="31"/>
      <c r="AE4785" s="32"/>
    </row>
    <row r="4786" spans="30:31" x14ac:dyDescent="0.2">
      <c r="AD4786" s="31"/>
      <c r="AE4786" s="32"/>
    </row>
    <row r="4787" spans="30:31" x14ac:dyDescent="0.2">
      <c r="AD4787" s="31"/>
      <c r="AE4787" s="32"/>
    </row>
    <row r="4788" spans="30:31" x14ac:dyDescent="0.2">
      <c r="AD4788" s="31"/>
      <c r="AE4788" s="32"/>
    </row>
    <row r="4789" spans="30:31" x14ac:dyDescent="0.2">
      <c r="AD4789" s="31"/>
      <c r="AE4789" s="32"/>
    </row>
    <row r="4790" spans="30:31" x14ac:dyDescent="0.2">
      <c r="AD4790" s="31"/>
      <c r="AE4790" s="32"/>
    </row>
    <row r="4791" spans="30:31" x14ac:dyDescent="0.2">
      <c r="AD4791" s="31"/>
      <c r="AE4791" s="32"/>
    </row>
    <row r="4792" spans="30:31" x14ac:dyDescent="0.2">
      <c r="AD4792" s="31"/>
      <c r="AE4792" s="32"/>
    </row>
    <row r="4793" spans="30:31" x14ac:dyDescent="0.2">
      <c r="AD4793" s="31"/>
      <c r="AE4793" s="32"/>
    </row>
    <row r="4794" spans="30:31" x14ac:dyDescent="0.2">
      <c r="AD4794" s="31"/>
      <c r="AE4794" s="32"/>
    </row>
    <row r="4795" spans="30:31" x14ac:dyDescent="0.2">
      <c r="AD4795" s="31"/>
      <c r="AE4795" s="32"/>
    </row>
    <row r="4796" spans="30:31" x14ac:dyDescent="0.2">
      <c r="AD4796" s="31"/>
      <c r="AE4796" s="32"/>
    </row>
    <row r="4797" spans="30:31" x14ac:dyDescent="0.2">
      <c r="AD4797" s="31"/>
      <c r="AE4797" s="32"/>
    </row>
    <row r="4798" spans="30:31" x14ac:dyDescent="0.2">
      <c r="AD4798" s="31"/>
      <c r="AE4798" s="32"/>
    </row>
    <row r="4799" spans="30:31" x14ac:dyDescent="0.2">
      <c r="AD4799" s="31"/>
      <c r="AE4799" s="32"/>
    </row>
    <row r="4800" spans="30:31" x14ac:dyDescent="0.2">
      <c r="AD4800" s="31"/>
      <c r="AE4800" s="32"/>
    </row>
    <row r="4801" spans="30:31" x14ac:dyDescent="0.2">
      <c r="AD4801" s="31"/>
      <c r="AE4801" s="32"/>
    </row>
    <row r="4802" spans="30:31" x14ac:dyDescent="0.2">
      <c r="AD4802" s="31"/>
      <c r="AE4802" s="32"/>
    </row>
    <row r="4803" spans="30:31" x14ac:dyDescent="0.2">
      <c r="AD4803" s="31"/>
      <c r="AE4803" s="32"/>
    </row>
    <row r="4804" spans="30:31" x14ac:dyDescent="0.2">
      <c r="AD4804" s="31"/>
      <c r="AE4804" s="32"/>
    </row>
    <row r="4805" spans="30:31" x14ac:dyDescent="0.2">
      <c r="AD4805" s="31"/>
      <c r="AE4805" s="32"/>
    </row>
    <row r="4806" spans="30:31" x14ac:dyDescent="0.2">
      <c r="AD4806" s="31"/>
      <c r="AE4806" s="32"/>
    </row>
    <row r="4807" spans="30:31" x14ac:dyDescent="0.2">
      <c r="AD4807" s="31"/>
      <c r="AE4807" s="32"/>
    </row>
    <row r="4808" spans="30:31" x14ac:dyDescent="0.2">
      <c r="AD4808" s="31"/>
      <c r="AE4808" s="32"/>
    </row>
    <row r="4809" spans="30:31" x14ac:dyDescent="0.2">
      <c r="AD4809" s="31"/>
      <c r="AE4809" s="32"/>
    </row>
    <row r="4810" spans="30:31" x14ac:dyDescent="0.2">
      <c r="AD4810" s="31"/>
      <c r="AE4810" s="32"/>
    </row>
    <row r="4811" spans="30:31" x14ac:dyDescent="0.2">
      <c r="AD4811" s="31"/>
      <c r="AE4811" s="32"/>
    </row>
    <row r="4812" spans="30:31" x14ac:dyDescent="0.2">
      <c r="AD4812" s="31"/>
      <c r="AE4812" s="32"/>
    </row>
    <row r="4813" spans="30:31" x14ac:dyDescent="0.2">
      <c r="AD4813" s="31"/>
      <c r="AE4813" s="32"/>
    </row>
    <row r="4814" spans="30:31" x14ac:dyDescent="0.2">
      <c r="AD4814" s="31"/>
      <c r="AE4814" s="32"/>
    </row>
    <row r="4815" spans="30:31" x14ac:dyDescent="0.2">
      <c r="AD4815" s="31"/>
      <c r="AE4815" s="32"/>
    </row>
    <row r="4816" spans="30:31" x14ac:dyDescent="0.2">
      <c r="AD4816" s="31"/>
      <c r="AE4816" s="32"/>
    </row>
    <row r="4817" spans="30:31" x14ac:dyDescent="0.2">
      <c r="AD4817" s="31"/>
      <c r="AE4817" s="32"/>
    </row>
    <row r="4818" spans="30:31" x14ac:dyDescent="0.2">
      <c r="AD4818" s="31"/>
      <c r="AE4818" s="32"/>
    </row>
    <row r="4819" spans="30:31" x14ac:dyDescent="0.2">
      <c r="AD4819" s="31"/>
      <c r="AE4819" s="32"/>
    </row>
    <row r="4820" spans="30:31" x14ac:dyDescent="0.2">
      <c r="AD4820" s="31"/>
      <c r="AE4820" s="32"/>
    </row>
    <row r="4821" spans="30:31" x14ac:dyDescent="0.2">
      <c r="AD4821" s="31"/>
      <c r="AE4821" s="32"/>
    </row>
    <row r="4822" spans="30:31" x14ac:dyDescent="0.2">
      <c r="AD4822" s="31"/>
      <c r="AE4822" s="32"/>
    </row>
    <row r="4823" spans="30:31" x14ac:dyDescent="0.2">
      <c r="AD4823" s="31"/>
      <c r="AE4823" s="32"/>
    </row>
    <row r="4824" spans="30:31" x14ac:dyDescent="0.2">
      <c r="AD4824" s="31"/>
      <c r="AE4824" s="32"/>
    </row>
    <row r="4825" spans="30:31" x14ac:dyDescent="0.2">
      <c r="AD4825" s="31"/>
      <c r="AE4825" s="32"/>
    </row>
    <row r="4826" spans="30:31" x14ac:dyDescent="0.2">
      <c r="AD4826" s="31"/>
      <c r="AE4826" s="32"/>
    </row>
    <row r="4827" spans="30:31" x14ac:dyDescent="0.2">
      <c r="AD4827" s="31"/>
      <c r="AE4827" s="32"/>
    </row>
    <row r="4828" spans="30:31" x14ac:dyDescent="0.2">
      <c r="AD4828" s="31"/>
      <c r="AE4828" s="32"/>
    </row>
    <row r="4829" spans="30:31" x14ac:dyDescent="0.2">
      <c r="AD4829" s="31"/>
      <c r="AE4829" s="32"/>
    </row>
    <row r="4830" spans="30:31" x14ac:dyDescent="0.2">
      <c r="AD4830" s="31"/>
      <c r="AE4830" s="32"/>
    </row>
    <row r="4831" spans="30:31" x14ac:dyDescent="0.2">
      <c r="AD4831" s="31"/>
      <c r="AE4831" s="32"/>
    </row>
    <row r="4832" spans="30:31" x14ac:dyDescent="0.2">
      <c r="AD4832" s="31"/>
      <c r="AE4832" s="32"/>
    </row>
    <row r="4833" spans="30:31" x14ac:dyDescent="0.2">
      <c r="AD4833" s="31"/>
      <c r="AE4833" s="32"/>
    </row>
    <row r="4834" spans="30:31" x14ac:dyDescent="0.2">
      <c r="AD4834" s="31"/>
      <c r="AE4834" s="32"/>
    </row>
    <row r="4835" spans="30:31" x14ac:dyDescent="0.2">
      <c r="AD4835" s="31"/>
      <c r="AE4835" s="32"/>
    </row>
    <row r="4836" spans="30:31" x14ac:dyDescent="0.2">
      <c r="AD4836" s="31"/>
      <c r="AE4836" s="32"/>
    </row>
    <row r="4837" spans="30:31" x14ac:dyDescent="0.2">
      <c r="AD4837" s="31"/>
      <c r="AE4837" s="32"/>
    </row>
    <row r="4838" spans="30:31" x14ac:dyDescent="0.2">
      <c r="AD4838" s="31"/>
      <c r="AE4838" s="32"/>
    </row>
    <row r="4839" spans="30:31" x14ac:dyDescent="0.2">
      <c r="AD4839" s="31"/>
      <c r="AE4839" s="32"/>
    </row>
    <row r="4840" spans="30:31" x14ac:dyDescent="0.2">
      <c r="AD4840" s="31"/>
      <c r="AE4840" s="32"/>
    </row>
    <row r="4841" spans="30:31" x14ac:dyDescent="0.2">
      <c r="AD4841" s="31"/>
      <c r="AE4841" s="32"/>
    </row>
    <row r="4842" spans="30:31" x14ac:dyDescent="0.2">
      <c r="AD4842" s="31"/>
      <c r="AE4842" s="32"/>
    </row>
    <row r="4843" spans="30:31" x14ac:dyDescent="0.2">
      <c r="AD4843" s="31"/>
      <c r="AE4843" s="32"/>
    </row>
    <row r="4844" spans="30:31" x14ac:dyDescent="0.2">
      <c r="AD4844" s="31"/>
      <c r="AE4844" s="32"/>
    </row>
    <row r="4845" spans="30:31" x14ac:dyDescent="0.2">
      <c r="AD4845" s="31"/>
      <c r="AE4845" s="32"/>
    </row>
    <row r="4846" spans="30:31" x14ac:dyDescent="0.2">
      <c r="AD4846" s="31"/>
      <c r="AE4846" s="32"/>
    </row>
    <row r="4847" spans="30:31" x14ac:dyDescent="0.2">
      <c r="AD4847" s="31"/>
      <c r="AE4847" s="32"/>
    </row>
    <row r="4848" spans="30:31" x14ac:dyDescent="0.2">
      <c r="AD4848" s="31"/>
      <c r="AE4848" s="32"/>
    </row>
    <row r="4849" spans="30:31" x14ac:dyDescent="0.2">
      <c r="AD4849" s="31"/>
      <c r="AE4849" s="32"/>
    </row>
    <row r="4850" spans="30:31" x14ac:dyDescent="0.2">
      <c r="AD4850" s="31"/>
      <c r="AE4850" s="32"/>
    </row>
    <row r="4851" spans="30:31" x14ac:dyDescent="0.2">
      <c r="AD4851" s="31"/>
      <c r="AE4851" s="32"/>
    </row>
    <row r="4852" spans="30:31" x14ac:dyDescent="0.2">
      <c r="AD4852" s="31"/>
      <c r="AE4852" s="32"/>
    </row>
    <row r="4853" spans="30:31" x14ac:dyDescent="0.2">
      <c r="AD4853" s="31"/>
      <c r="AE4853" s="32"/>
    </row>
    <row r="4854" spans="30:31" x14ac:dyDescent="0.2">
      <c r="AD4854" s="31"/>
      <c r="AE4854" s="32"/>
    </row>
    <row r="4855" spans="30:31" x14ac:dyDescent="0.2">
      <c r="AD4855" s="31"/>
      <c r="AE4855" s="32"/>
    </row>
    <row r="4856" spans="30:31" x14ac:dyDescent="0.2">
      <c r="AD4856" s="31"/>
      <c r="AE4856" s="32"/>
    </row>
    <row r="4857" spans="30:31" x14ac:dyDescent="0.2">
      <c r="AD4857" s="31"/>
      <c r="AE4857" s="32"/>
    </row>
    <row r="4858" spans="30:31" x14ac:dyDescent="0.2">
      <c r="AD4858" s="31"/>
      <c r="AE4858" s="32"/>
    </row>
    <row r="4859" spans="30:31" x14ac:dyDescent="0.2">
      <c r="AD4859" s="31"/>
      <c r="AE4859" s="32"/>
    </row>
    <row r="4860" spans="30:31" x14ac:dyDescent="0.2">
      <c r="AD4860" s="31"/>
      <c r="AE4860" s="32"/>
    </row>
    <row r="4861" spans="30:31" x14ac:dyDescent="0.2">
      <c r="AD4861" s="31"/>
      <c r="AE4861" s="32"/>
    </row>
    <row r="4862" spans="30:31" x14ac:dyDescent="0.2">
      <c r="AD4862" s="31"/>
      <c r="AE4862" s="32"/>
    </row>
    <row r="4863" spans="30:31" x14ac:dyDescent="0.2">
      <c r="AD4863" s="31"/>
      <c r="AE4863" s="32"/>
    </row>
    <row r="4864" spans="30:31" x14ac:dyDescent="0.2">
      <c r="AD4864" s="31"/>
      <c r="AE4864" s="32"/>
    </row>
    <row r="4865" spans="30:31" x14ac:dyDescent="0.2">
      <c r="AD4865" s="31"/>
      <c r="AE4865" s="32"/>
    </row>
    <row r="4866" spans="30:31" x14ac:dyDescent="0.2">
      <c r="AD4866" s="31"/>
      <c r="AE4866" s="32"/>
    </row>
    <row r="4867" spans="30:31" x14ac:dyDescent="0.2">
      <c r="AD4867" s="31"/>
      <c r="AE4867" s="32"/>
    </row>
    <row r="4868" spans="30:31" x14ac:dyDescent="0.2">
      <c r="AD4868" s="31"/>
      <c r="AE4868" s="32"/>
    </row>
    <row r="4869" spans="30:31" x14ac:dyDescent="0.2">
      <c r="AD4869" s="31"/>
      <c r="AE4869" s="32"/>
    </row>
    <row r="4870" spans="30:31" x14ac:dyDescent="0.2">
      <c r="AD4870" s="31"/>
      <c r="AE4870" s="32"/>
    </row>
    <row r="4871" spans="30:31" x14ac:dyDescent="0.2">
      <c r="AD4871" s="31"/>
      <c r="AE4871" s="32"/>
    </row>
    <row r="4872" spans="30:31" x14ac:dyDescent="0.2">
      <c r="AD4872" s="31"/>
      <c r="AE4872" s="32"/>
    </row>
    <row r="4873" spans="30:31" x14ac:dyDescent="0.2">
      <c r="AD4873" s="31"/>
      <c r="AE4873" s="32"/>
    </row>
    <row r="4874" spans="30:31" x14ac:dyDescent="0.2">
      <c r="AD4874" s="31"/>
      <c r="AE4874" s="32"/>
    </row>
    <row r="4875" spans="30:31" x14ac:dyDescent="0.2">
      <c r="AD4875" s="31"/>
      <c r="AE4875" s="32"/>
    </row>
    <row r="4876" spans="30:31" x14ac:dyDescent="0.2">
      <c r="AD4876" s="31"/>
      <c r="AE4876" s="32"/>
    </row>
    <row r="4877" spans="30:31" x14ac:dyDescent="0.2">
      <c r="AD4877" s="31"/>
      <c r="AE4877" s="32"/>
    </row>
    <row r="4878" spans="30:31" x14ac:dyDescent="0.2">
      <c r="AD4878" s="31"/>
      <c r="AE4878" s="32"/>
    </row>
    <row r="4879" spans="30:31" x14ac:dyDescent="0.2">
      <c r="AD4879" s="31"/>
      <c r="AE4879" s="32"/>
    </row>
    <row r="4880" spans="30:31" x14ac:dyDescent="0.2">
      <c r="AD4880" s="31"/>
      <c r="AE4880" s="32"/>
    </row>
    <row r="4881" spans="30:31" x14ac:dyDescent="0.2">
      <c r="AD4881" s="31"/>
      <c r="AE4881" s="32"/>
    </row>
    <row r="4882" spans="30:31" x14ac:dyDescent="0.2">
      <c r="AD4882" s="31"/>
      <c r="AE4882" s="32"/>
    </row>
    <row r="4883" spans="30:31" x14ac:dyDescent="0.2">
      <c r="AD4883" s="31"/>
      <c r="AE4883" s="32"/>
    </row>
    <row r="4884" spans="30:31" x14ac:dyDescent="0.2">
      <c r="AD4884" s="31"/>
      <c r="AE4884" s="32"/>
    </row>
    <row r="4885" spans="30:31" x14ac:dyDescent="0.2">
      <c r="AD4885" s="31"/>
      <c r="AE4885" s="32"/>
    </row>
    <row r="4886" spans="30:31" x14ac:dyDescent="0.2">
      <c r="AD4886" s="31"/>
      <c r="AE4886" s="32"/>
    </row>
    <row r="4887" spans="30:31" x14ac:dyDescent="0.2">
      <c r="AD4887" s="31"/>
      <c r="AE4887" s="32"/>
    </row>
    <row r="4888" spans="30:31" x14ac:dyDescent="0.2">
      <c r="AD4888" s="31"/>
      <c r="AE4888" s="32"/>
    </row>
    <row r="4889" spans="30:31" x14ac:dyDescent="0.2">
      <c r="AD4889" s="31"/>
      <c r="AE4889" s="32"/>
    </row>
    <row r="4890" spans="30:31" x14ac:dyDescent="0.2">
      <c r="AD4890" s="31"/>
      <c r="AE4890" s="32"/>
    </row>
    <row r="4891" spans="30:31" x14ac:dyDescent="0.2">
      <c r="AD4891" s="31"/>
      <c r="AE4891" s="32"/>
    </row>
    <row r="4892" spans="30:31" x14ac:dyDescent="0.2">
      <c r="AD4892" s="31"/>
      <c r="AE4892" s="32"/>
    </row>
    <row r="4893" spans="30:31" x14ac:dyDescent="0.2">
      <c r="AD4893" s="31"/>
      <c r="AE4893" s="32"/>
    </row>
    <row r="4894" spans="30:31" x14ac:dyDescent="0.2">
      <c r="AD4894" s="31"/>
      <c r="AE4894" s="32"/>
    </row>
    <row r="4895" spans="30:31" x14ac:dyDescent="0.2">
      <c r="AD4895" s="31"/>
      <c r="AE4895" s="32"/>
    </row>
    <row r="4896" spans="30:31" x14ac:dyDescent="0.2">
      <c r="AD4896" s="31"/>
      <c r="AE4896" s="32"/>
    </row>
    <row r="4897" spans="30:31" x14ac:dyDescent="0.2">
      <c r="AD4897" s="31"/>
      <c r="AE4897" s="32"/>
    </row>
    <row r="4898" spans="30:31" x14ac:dyDescent="0.2">
      <c r="AD4898" s="31"/>
      <c r="AE4898" s="32"/>
    </row>
    <row r="4899" spans="30:31" x14ac:dyDescent="0.2">
      <c r="AD4899" s="31"/>
      <c r="AE4899" s="32"/>
    </row>
    <row r="4900" spans="30:31" x14ac:dyDescent="0.2">
      <c r="AD4900" s="31"/>
      <c r="AE4900" s="32"/>
    </row>
    <row r="4901" spans="30:31" x14ac:dyDescent="0.2">
      <c r="AD4901" s="31"/>
      <c r="AE4901" s="32"/>
    </row>
    <row r="4902" spans="30:31" x14ac:dyDescent="0.2">
      <c r="AD4902" s="31"/>
      <c r="AE4902" s="32"/>
    </row>
    <row r="4903" spans="30:31" x14ac:dyDescent="0.2">
      <c r="AD4903" s="31"/>
      <c r="AE4903" s="32"/>
    </row>
    <row r="4904" spans="30:31" x14ac:dyDescent="0.2">
      <c r="AD4904" s="31"/>
      <c r="AE4904" s="32"/>
    </row>
    <row r="4905" spans="30:31" x14ac:dyDescent="0.2">
      <c r="AD4905" s="31"/>
      <c r="AE4905" s="32"/>
    </row>
    <row r="4906" spans="30:31" x14ac:dyDescent="0.2">
      <c r="AD4906" s="31"/>
      <c r="AE4906" s="32"/>
    </row>
    <row r="4907" spans="30:31" x14ac:dyDescent="0.2">
      <c r="AD4907" s="31"/>
      <c r="AE4907" s="32"/>
    </row>
    <row r="4908" spans="30:31" x14ac:dyDescent="0.2">
      <c r="AD4908" s="31"/>
      <c r="AE4908" s="32"/>
    </row>
    <row r="4909" spans="30:31" x14ac:dyDescent="0.2">
      <c r="AD4909" s="31"/>
      <c r="AE4909" s="32"/>
    </row>
    <row r="4910" spans="30:31" x14ac:dyDescent="0.2">
      <c r="AD4910" s="31"/>
      <c r="AE4910" s="32"/>
    </row>
    <row r="4911" spans="30:31" x14ac:dyDescent="0.2">
      <c r="AD4911" s="31"/>
      <c r="AE4911" s="32"/>
    </row>
    <row r="4912" spans="30:31" x14ac:dyDescent="0.2">
      <c r="AD4912" s="31"/>
      <c r="AE4912" s="32"/>
    </row>
    <row r="4913" spans="30:31" x14ac:dyDescent="0.2">
      <c r="AD4913" s="31"/>
      <c r="AE4913" s="32"/>
    </row>
    <row r="4914" spans="30:31" x14ac:dyDescent="0.2">
      <c r="AD4914" s="31"/>
      <c r="AE4914" s="32"/>
    </row>
    <row r="4915" spans="30:31" x14ac:dyDescent="0.2">
      <c r="AD4915" s="31"/>
      <c r="AE4915" s="32"/>
    </row>
    <row r="4916" spans="30:31" x14ac:dyDescent="0.2">
      <c r="AD4916" s="31"/>
      <c r="AE4916" s="32"/>
    </row>
    <row r="4917" spans="30:31" x14ac:dyDescent="0.2">
      <c r="AD4917" s="31"/>
      <c r="AE4917" s="32"/>
    </row>
    <row r="4918" spans="30:31" x14ac:dyDescent="0.2">
      <c r="AD4918" s="31"/>
      <c r="AE4918" s="32"/>
    </row>
    <row r="4919" spans="30:31" x14ac:dyDescent="0.2">
      <c r="AD4919" s="31"/>
      <c r="AE4919" s="32"/>
    </row>
    <row r="4920" spans="30:31" x14ac:dyDescent="0.2">
      <c r="AD4920" s="31"/>
      <c r="AE4920" s="32"/>
    </row>
    <row r="4921" spans="30:31" x14ac:dyDescent="0.2">
      <c r="AD4921" s="31"/>
      <c r="AE4921" s="32"/>
    </row>
    <row r="4922" spans="30:31" x14ac:dyDescent="0.2">
      <c r="AD4922" s="31"/>
      <c r="AE4922" s="32"/>
    </row>
    <row r="4923" spans="30:31" x14ac:dyDescent="0.2">
      <c r="AD4923" s="31"/>
      <c r="AE4923" s="32"/>
    </row>
    <row r="4924" spans="30:31" x14ac:dyDescent="0.2">
      <c r="AD4924" s="31"/>
      <c r="AE4924" s="32"/>
    </row>
    <row r="4925" spans="30:31" x14ac:dyDescent="0.2">
      <c r="AD4925" s="31"/>
      <c r="AE4925" s="32"/>
    </row>
    <row r="4926" spans="30:31" x14ac:dyDescent="0.2">
      <c r="AD4926" s="31"/>
      <c r="AE4926" s="32"/>
    </row>
    <row r="4927" spans="30:31" x14ac:dyDescent="0.2">
      <c r="AD4927" s="31"/>
      <c r="AE4927" s="32"/>
    </row>
    <row r="4928" spans="30:31" x14ac:dyDescent="0.2">
      <c r="AD4928" s="31"/>
      <c r="AE4928" s="32"/>
    </row>
    <row r="4929" spans="30:31" x14ac:dyDescent="0.2">
      <c r="AD4929" s="31"/>
      <c r="AE4929" s="32"/>
    </row>
    <row r="4930" spans="30:31" x14ac:dyDescent="0.2">
      <c r="AD4930" s="31"/>
      <c r="AE4930" s="32"/>
    </row>
    <row r="4931" spans="30:31" x14ac:dyDescent="0.2">
      <c r="AD4931" s="31"/>
      <c r="AE4931" s="32"/>
    </row>
    <row r="4932" spans="30:31" x14ac:dyDescent="0.2">
      <c r="AD4932" s="31"/>
      <c r="AE4932" s="32"/>
    </row>
    <row r="4933" spans="30:31" x14ac:dyDescent="0.2">
      <c r="AD4933" s="31"/>
      <c r="AE4933" s="32"/>
    </row>
    <row r="4934" spans="30:31" x14ac:dyDescent="0.2">
      <c r="AD4934" s="31"/>
      <c r="AE4934" s="32"/>
    </row>
    <row r="4935" spans="30:31" x14ac:dyDescent="0.2">
      <c r="AD4935" s="31"/>
      <c r="AE4935" s="32"/>
    </row>
    <row r="4936" spans="30:31" x14ac:dyDescent="0.2">
      <c r="AD4936" s="31"/>
      <c r="AE4936" s="32"/>
    </row>
    <row r="4937" spans="30:31" x14ac:dyDescent="0.2">
      <c r="AD4937" s="31"/>
      <c r="AE4937" s="32"/>
    </row>
    <row r="4938" spans="30:31" x14ac:dyDescent="0.2">
      <c r="AD4938" s="31"/>
      <c r="AE4938" s="32"/>
    </row>
    <row r="4939" spans="30:31" x14ac:dyDescent="0.2">
      <c r="AD4939" s="31"/>
      <c r="AE4939" s="32"/>
    </row>
    <row r="4940" spans="30:31" x14ac:dyDescent="0.2">
      <c r="AD4940" s="31"/>
      <c r="AE4940" s="32"/>
    </row>
    <row r="4941" spans="30:31" x14ac:dyDescent="0.2">
      <c r="AD4941" s="31"/>
      <c r="AE4941" s="32"/>
    </row>
    <row r="4942" spans="30:31" x14ac:dyDescent="0.2">
      <c r="AD4942" s="31"/>
      <c r="AE4942" s="32"/>
    </row>
    <row r="4943" spans="30:31" x14ac:dyDescent="0.2">
      <c r="AD4943" s="31"/>
      <c r="AE4943" s="32"/>
    </row>
    <row r="4944" spans="30:31" x14ac:dyDescent="0.2">
      <c r="AD4944" s="31"/>
      <c r="AE4944" s="32"/>
    </row>
    <row r="4945" spans="30:31" x14ac:dyDescent="0.2">
      <c r="AD4945" s="31"/>
      <c r="AE4945" s="32"/>
    </row>
    <row r="4946" spans="30:31" x14ac:dyDescent="0.2">
      <c r="AD4946" s="31"/>
      <c r="AE4946" s="32"/>
    </row>
    <row r="4947" spans="30:31" x14ac:dyDescent="0.2">
      <c r="AD4947" s="31"/>
      <c r="AE4947" s="32"/>
    </row>
    <row r="4948" spans="30:31" x14ac:dyDescent="0.2">
      <c r="AD4948" s="31"/>
      <c r="AE4948" s="32"/>
    </row>
    <row r="4949" spans="30:31" x14ac:dyDescent="0.2">
      <c r="AD4949" s="31"/>
      <c r="AE4949" s="32"/>
    </row>
    <row r="4950" spans="30:31" x14ac:dyDescent="0.2">
      <c r="AD4950" s="31"/>
      <c r="AE4950" s="32"/>
    </row>
    <row r="4951" spans="30:31" x14ac:dyDescent="0.2">
      <c r="AD4951" s="31"/>
      <c r="AE4951" s="32"/>
    </row>
    <row r="4952" spans="30:31" x14ac:dyDescent="0.2">
      <c r="AD4952" s="31"/>
      <c r="AE4952" s="32"/>
    </row>
    <row r="4953" spans="30:31" x14ac:dyDescent="0.2">
      <c r="AD4953" s="31"/>
      <c r="AE4953" s="32"/>
    </row>
    <row r="4954" spans="30:31" x14ac:dyDescent="0.2">
      <c r="AD4954" s="31"/>
      <c r="AE4954" s="32"/>
    </row>
    <row r="4955" spans="30:31" x14ac:dyDescent="0.2">
      <c r="AD4955" s="31"/>
      <c r="AE4955" s="32"/>
    </row>
    <row r="4956" spans="30:31" x14ac:dyDescent="0.2">
      <c r="AD4956" s="31"/>
      <c r="AE4956" s="32"/>
    </row>
    <row r="4957" spans="30:31" x14ac:dyDescent="0.2">
      <c r="AD4957" s="31"/>
      <c r="AE4957" s="32"/>
    </row>
    <row r="4958" spans="30:31" x14ac:dyDescent="0.2">
      <c r="AD4958" s="31"/>
      <c r="AE4958" s="32"/>
    </row>
    <row r="4959" spans="30:31" x14ac:dyDescent="0.2">
      <c r="AD4959" s="31"/>
      <c r="AE4959" s="32"/>
    </row>
    <row r="4960" spans="30:31" x14ac:dyDescent="0.2">
      <c r="AD4960" s="31"/>
      <c r="AE4960" s="32"/>
    </row>
    <row r="4961" spans="30:31" x14ac:dyDescent="0.2">
      <c r="AD4961" s="31"/>
      <c r="AE4961" s="32"/>
    </row>
    <row r="4962" spans="30:31" x14ac:dyDescent="0.2">
      <c r="AD4962" s="31"/>
      <c r="AE4962" s="32"/>
    </row>
    <row r="4963" spans="30:31" x14ac:dyDescent="0.2">
      <c r="AD4963" s="31"/>
      <c r="AE4963" s="32"/>
    </row>
    <row r="4964" spans="30:31" x14ac:dyDescent="0.2">
      <c r="AD4964" s="31"/>
      <c r="AE4964" s="32"/>
    </row>
    <row r="4965" spans="30:31" x14ac:dyDescent="0.2">
      <c r="AD4965" s="31"/>
      <c r="AE4965" s="32"/>
    </row>
    <row r="4966" spans="30:31" x14ac:dyDescent="0.2">
      <c r="AD4966" s="31"/>
      <c r="AE4966" s="32"/>
    </row>
    <row r="4967" spans="30:31" x14ac:dyDescent="0.2">
      <c r="AD4967" s="31"/>
      <c r="AE4967" s="32"/>
    </row>
    <row r="4968" spans="30:31" x14ac:dyDescent="0.2">
      <c r="AD4968" s="31"/>
      <c r="AE4968" s="32"/>
    </row>
    <row r="4969" spans="30:31" x14ac:dyDescent="0.2">
      <c r="AD4969" s="31"/>
      <c r="AE4969" s="32"/>
    </row>
    <row r="4970" spans="30:31" x14ac:dyDescent="0.2">
      <c r="AD4970" s="31"/>
      <c r="AE4970" s="32"/>
    </row>
    <row r="4971" spans="30:31" x14ac:dyDescent="0.2">
      <c r="AD4971" s="31"/>
      <c r="AE4971" s="32"/>
    </row>
    <row r="4972" spans="30:31" x14ac:dyDescent="0.2">
      <c r="AD4972" s="31"/>
      <c r="AE4972" s="32"/>
    </row>
    <row r="4973" spans="30:31" x14ac:dyDescent="0.2">
      <c r="AD4973" s="31"/>
      <c r="AE4973" s="32"/>
    </row>
    <row r="4974" spans="30:31" x14ac:dyDescent="0.2">
      <c r="AD4974" s="31"/>
      <c r="AE4974" s="32"/>
    </row>
    <row r="4975" spans="30:31" x14ac:dyDescent="0.2">
      <c r="AD4975" s="31"/>
      <c r="AE4975" s="32"/>
    </row>
    <row r="4976" spans="30:31" x14ac:dyDescent="0.2">
      <c r="AD4976" s="31"/>
      <c r="AE4976" s="32"/>
    </row>
    <row r="4977" spans="30:31" x14ac:dyDescent="0.2">
      <c r="AD4977" s="31"/>
      <c r="AE4977" s="32"/>
    </row>
    <row r="4978" spans="30:31" x14ac:dyDescent="0.2">
      <c r="AD4978" s="31"/>
      <c r="AE4978" s="32"/>
    </row>
    <row r="4979" spans="30:31" x14ac:dyDescent="0.2">
      <c r="AD4979" s="31"/>
      <c r="AE4979" s="32"/>
    </row>
    <row r="4980" spans="30:31" x14ac:dyDescent="0.2">
      <c r="AD4980" s="31"/>
      <c r="AE4980" s="32"/>
    </row>
    <row r="4981" spans="30:31" x14ac:dyDescent="0.2">
      <c r="AD4981" s="31"/>
      <c r="AE4981" s="32"/>
    </row>
    <row r="4982" spans="30:31" x14ac:dyDescent="0.2">
      <c r="AD4982" s="31"/>
      <c r="AE4982" s="32"/>
    </row>
    <row r="4983" spans="30:31" x14ac:dyDescent="0.2">
      <c r="AD4983" s="31"/>
      <c r="AE4983" s="32"/>
    </row>
    <row r="4984" spans="30:31" x14ac:dyDescent="0.2">
      <c r="AD4984" s="31"/>
      <c r="AE4984" s="32"/>
    </row>
    <row r="4985" spans="30:31" x14ac:dyDescent="0.2">
      <c r="AD4985" s="31"/>
      <c r="AE4985" s="32"/>
    </row>
    <row r="4986" spans="30:31" x14ac:dyDescent="0.2">
      <c r="AD4986" s="31"/>
      <c r="AE4986" s="32"/>
    </row>
    <row r="4987" spans="30:31" x14ac:dyDescent="0.2">
      <c r="AD4987" s="31"/>
      <c r="AE4987" s="32"/>
    </row>
    <row r="4988" spans="30:31" x14ac:dyDescent="0.2">
      <c r="AD4988" s="31"/>
      <c r="AE4988" s="32"/>
    </row>
    <row r="4989" spans="30:31" x14ac:dyDescent="0.2">
      <c r="AD4989" s="31"/>
      <c r="AE4989" s="32"/>
    </row>
    <row r="4990" spans="30:31" x14ac:dyDescent="0.2">
      <c r="AD4990" s="31"/>
      <c r="AE4990" s="32"/>
    </row>
    <row r="4991" spans="30:31" x14ac:dyDescent="0.2">
      <c r="AD4991" s="31"/>
      <c r="AE4991" s="32"/>
    </row>
    <row r="4992" spans="30:31" x14ac:dyDescent="0.2">
      <c r="AD4992" s="31"/>
      <c r="AE4992" s="32"/>
    </row>
    <row r="4993" spans="30:31" x14ac:dyDescent="0.2">
      <c r="AD4993" s="31"/>
      <c r="AE4993" s="32"/>
    </row>
    <row r="4994" spans="30:31" x14ac:dyDescent="0.2">
      <c r="AD4994" s="31"/>
      <c r="AE4994" s="32"/>
    </row>
    <row r="4995" spans="30:31" x14ac:dyDescent="0.2">
      <c r="AD4995" s="31"/>
      <c r="AE4995" s="32"/>
    </row>
    <row r="4996" spans="30:31" x14ac:dyDescent="0.2">
      <c r="AD4996" s="31"/>
      <c r="AE4996" s="32"/>
    </row>
    <row r="4997" spans="30:31" x14ac:dyDescent="0.2">
      <c r="AD4997" s="31"/>
      <c r="AE4997" s="32"/>
    </row>
    <row r="4998" spans="30:31" x14ac:dyDescent="0.2">
      <c r="AD4998" s="31"/>
      <c r="AE4998" s="32"/>
    </row>
    <row r="4999" spans="30:31" x14ac:dyDescent="0.2">
      <c r="AD4999" s="31"/>
      <c r="AE4999" s="32"/>
    </row>
    <row r="5000" spans="30:31" x14ac:dyDescent="0.2">
      <c r="AD5000" s="31"/>
      <c r="AE5000" s="32"/>
    </row>
    <row r="5001" spans="30:31" x14ac:dyDescent="0.2">
      <c r="AD5001" s="31"/>
      <c r="AE5001" s="32"/>
    </row>
    <row r="5002" spans="30:31" x14ac:dyDescent="0.2">
      <c r="AD5002" s="31"/>
      <c r="AE5002" s="32"/>
    </row>
    <row r="5003" spans="30:31" x14ac:dyDescent="0.2">
      <c r="AD5003" s="31"/>
      <c r="AE5003" s="32"/>
    </row>
    <row r="5004" spans="30:31" x14ac:dyDescent="0.2">
      <c r="AD5004" s="31"/>
      <c r="AE5004" s="32"/>
    </row>
    <row r="5005" spans="30:31" x14ac:dyDescent="0.2">
      <c r="AD5005" s="31"/>
      <c r="AE5005" s="32"/>
    </row>
    <row r="5006" spans="30:31" x14ac:dyDescent="0.2">
      <c r="AD5006" s="31"/>
      <c r="AE5006" s="32"/>
    </row>
    <row r="5007" spans="30:31" x14ac:dyDescent="0.2">
      <c r="AD5007" s="31"/>
      <c r="AE5007" s="32"/>
    </row>
    <row r="5008" spans="30:31" x14ac:dyDescent="0.2">
      <c r="AD5008" s="31"/>
      <c r="AE5008" s="32"/>
    </row>
    <row r="5009" spans="30:31" x14ac:dyDescent="0.2">
      <c r="AD5009" s="31"/>
      <c r="AE5009" s="32"/>
    </row>
    <row r="5010" spans="30:31" x14ac:dyDescent="0.2">
      <c r="AD5010" s="31"/>
      <c r="AE5010" s="32"/>
    </row>
    <row r="5011" spans="30:31" x14ac:dyDescent="0.2">
      <c r="AD5011" s="31"/>
      <c r="AE5011" s="32"/>
    </row>
    <row r="5012" spans="30:31" x14ac:dyDescent="0.2">
      <c r="AD5012" s="31"/>
      <c r="AE5012" s="32"/>
    </row>
    <row r="5013" spans="30:31" x14ac:dyDescent="0.2">
      <c r="AD5013" s="31"/>
      <c r="AE5013" s="32"/>
    </row>
    <row r="5014" spans="30:31" x14ac:dyDescent="0.2">
      <c r="AD5014" s="31"/>
      <c r="AE5014" s="32"/>
    </row>
    <row r="5015" spans="30:31" x14ac:dyDescent="0.2">
      <c r="AD5015" s="31"/>
      <c r="AE5015" s="32"/>
    </row>
    <row r="5016" spans="30:31" x14ac:dyDescent="0.2">
      <c r="AD5016" s="31"/>
      <c r="AE5016" s="32"/>
    </row>
    <row r="5017" spans="30:31" x14ac:dyDescent="0.2">
      <c r="AD5017" s="31"/>
      <c r="AE5017" s="32"/>
    </row>
    <row r="5018" spans="30:31" x14ac:dyDescent="0.2">
      <c r="AD5018" s="31"/>
      <c r="AE5018" s="32"/>
    </row>
    <row r="5019" spans="30:31" x14ac:dyDescent="0.2">
      <c r="AD5019" s="31"/>
      <c r="AE5019" s="32"/>
    </row>
    <row r="5020" spans="30:31" x14ac:dyDescent="0.2">
      <c r="AD5020" s="31"/>
      <c r="AE5020" s="32"/>
    </row>
    <row r="5021" spans="30:31" x14ac:dyDescent="0.2">
      <c r="AD5021" s="31"/>
      <c r="AE5021" s="32"/>
    </row>
    <row r="5022" spans="30:31" x14ac:dyDescent="0.2">
      <c r="AD5022" s="31"/>
      <c r="AE5022" s="32"/>
    </row>
    <row r="5023" spans="30:31" x14ac:dyDescent="0.2">
      <c r="AD5023" s="31"/>
      <c r="AE5023" s="32"/>
    </row>
    <row r="5024" spans="30:31" x14ac:dyDescent="0.2">
      <c r="AD5024" s="31"/>
      <c r="AE5024" s="32"/>
    </row>
    <row r="5025" spans="30:31" x14ac:dyDescent="0.2">
      <c r="AD5025" s="31"/>
      <c r="AE5025" s="32"/>
    </row>
    <row r="5026" spans="30:31" x14ac:dyDescent="0.2">
      <c r="AD5026" s="31"/>
      <c r="AE5026" s="32"/>
    </row>
    <row r="5027" spans="30:31" x14ac:dyDescent="0.2">
      <c r="AD5027" s="31"/>
      <c r="AE5027" s="32"/>
    </row>
    <row r="5028" spans="30:31" x14ac:dyDescent="0.2">
      <c r="AD5028" s="31"/>
      <c r="AE5028" s="32"/>
    </row>
    <row r="5029" spans="30:31" x14ac:dyDescent="0.2">
      <c r="AD5029" s="31"/>
      <c r="AE5029" s="32"/>
    </row>
    <row r="5030" spans="30:31" x14ac:dyDescent="0.2">
      <c r="AD5030" s="31"/>
      <c r="AE5030" s="32"/>
    </row>
    <row r="5031" spans="30:31" x14ac:dyDescent="0.2">
      <c r="AD5031" s="31"/>
      <c r="AE5031" s="32"/>
    </row>
    <row r="5032" spans="30:31" x14ac:dyDescent="0.2">
      <c r="AD5032" s="31"/>
      <c r="AE5032" s="32"/>
    </row>
    <row r="5033" spans="30:31" x14ac:dyDescent="0.2">
      <c r="AD5033" s="31"/>
      <c r="AE5033" s="32"/>
    </row>
    <row r="5034" spans="30:31" x14ac:dyDescent="0.2">
      <c r="AD5034" s="31"/>
      <c r="AE5034" s="32"/>
    </row>
    <row r="5035" spans="30:31" x14ac:dyDescent="0.2">
      <c r="AD5035" s="31"/>
      <c r="AE5035" s="32"/>
    </row>
    <row r="5036" spans="30:31" x14ac:dyDescent="0.2">
      <c r="AD5036" s="31"/>
      <c r="AE5036" s="32"/>
    </row>
    <row r="5037" spans="30:31" x14ac:dyDescent="0.2">
      <c r="AD5037" s="31"/>
      <c r="AE5037" s="32"/>
    </row>
    <row r="5038" spans="30:31" x14ac:dyDescent="0.2">
      <c r="AD5038" s="31"/>
      <c r="AE5038" s="32"/>
    </row>
    <row r="5039" spans="30:31" x14ac:dyDescent="0.2">
      <c r="AD5039" s="31"/>
      <c r="AE5039" s="32"/>
    </row>
    <row r="5040" spans="30:31" x14ac:dyDescent="0.2">
      <c r="AD5040" s="31"/>
      <c r="AE5040" s="32"/>
    </row>
    <row r="5041" spans="30:31" x14ac:dyDescent="0.2">
      <c r="AD5041" s="31"/>
      <c r="AE5041" s="32"/>
    </row>
    <row r="5042" spans="30:31" x14ac:dyDescent="0.2">
      <c r="AD5042" s="31"/>
      <c r="AE5042" s="32"/>
    </row>
    <row r="5043" spans="30:31" x14ac:dyDescent="0.2">
      <c r="AD5043" s="31"/>
      <c r="AE5043" s="32"/>
    </row>
    <row r="5044" spans="30:31" x14ac:dyDescent="0.2">
      <c r="AD5044" s="31"/>
      <c r="AE5044" s="32"/>
    </row>
    <row r="5045" spans="30:31" x14ac:dyDescent="0.2">
      <c r="AD5045" s="31"/>
      <c r="AE5045" s="32"/>
    </row>
    <row r="5046" spans="30:31" x14ac:dyDescent="0.2">
      <c r="AD5046" s="31"/>
      <c r="AE5046" s="32"/>
    </row>
    <row r="5047" spans="30:31" x14ac:dyDescent="0.2">
      <c r="AD5047" s="31"/>
      <c r="AE5047" s="32"/>
    </row>
    <row r="5048" spans="30:31" x14ac:dyDescent="0.2">
      <c r="AD5048" s="31"/>
      <c r="AE5048" s="32"/>
    </row>
    <row r="5049" spans="30:31" x14ac:dyDescent="0.2">
      <c r="AD5049" s="31"/>
      <c r="AE5049" s="32"/>
    </row>
    <row r="5050" spans="30:31" x14ac:dyDescent="0.2">
      <c r="AD5050" s="31"/>
      <c r="AE5050" s="32"/>
    </row>
    <row r="5051" spans="30:31" x14ac:dyDescent="0.2">
      <c r="AD5051" s="31"/>
      <c r="AE5051" s="32"/>
    </row>
    <row r="5052" spans="30:31" x14ac:dyDescent="0.2">
      <c r="AD5052" s="31"/>
      <c r="AE5052" s="32"/>
    </row>
    <row r="5053" spans="30:31" x14ac:dyDescent="0.2">
      <c r="AD5053" s="31"/>
      <c r="AE5053" s="32"/>
    </row>
    <row r="5054" spans="30:31" x14ac:dyDescent="0.2">
      <c r="AD5054" s="31"/>
      <c r="AE5054" s="32"/>
    </row>
    <row r="5055" spans="30:31" x14ac:dyDescent="0.2">
      <c r="AD5055" s="31"/>
      <c r="AE5055" s="32"/>
    </row>
    <row r="5056" spans="30:31" x14ac:dyDescent="0.2">
      <c r="AD5056" s="31"/>
      <c r="AE5056" s="32"/>
    </row>
    <row r="5057" spans="30:31" x14ac:dyDescent="0.2">
      <c r="AD5057" s="31"/>
      <c r="AE5057" s="32"/>
    </row>
    <row r="5058" spans="30:31" x14ac:dyDescent="0.2">
      <c r="AD5058" s="31"/>
      <c r="AE5058" s="32"/>
    </row>
    <row r="5059" spans="30:31" x14ac:dyDescent="0.2">
      <c r="AD5059" s="31"/>
      <c r="AE5059" s="32"/>
    </row>
    <row r="5060" spans="30:31" x14ac:dyDescent="0.2">
      <c r="AD5060" s="31"/>
      <c r="AE5060" s="32"/>
    </row>
    <row r="5061" spans="30:31" x14ac:dyDescent="0.2">
      <c r="AD5061" s="31"/>
      <c r="AE5061" s="32"/>
    </row>
    <row r="5062" spans="30:31" x14ac:dyDescent="0.2">
      <c r="AD5062" s="31"/>
      <c r="AE5062" s="32"/>
    </row>
    <row r="5063" spans="30:31" x14ac:dyDescent="0.2">
      <c r="AD5063" s="31"/>
      <c r="AE5063" s="32"/>
    </row>
    <row r="5064" spans="30:31" x14ac:dyDescent="0.2">
      <c r="AD5064" s="31"/>
      <c r="AE5064" s="32"/>
    </row>
    <row r="5065" spans="30:31" x14ac:dyDescent="0.2">
      <c r="AD5065" s="31"/>
      <c r="AE5065" s="32"/>
    </row>
    <row r="5066" spans="30:31" x14ac:dyDescent="0.2">
      <c r="AD5066" s="31"/>
      <c r="AE5066" s="32"/>
    </row>
    <row r="5067" spans="30:31" x14ac:dyDescent="0.2">
      <c r="AD5067" s="31"/>
      <c r="AE5067" s="32"/>
    </row>
    <row r="5068" spans="30:31" x14ac:dyDescent="0.2">
      <c r="AD5068" s="31"/>
      <c r="AE5068" s="32"/>
    </row>
    <row r="5069" spans="30:31" x14ac:dyDescent="0.2">
      <c r="AD5069" s="31"/>
      <c r="AE5069" s="32"/>
    </row>
    <row r="5070" spans="30:31" x14ac:dyDescent="0.2">
      <c r="AD5070" s="31"/>
      <c r="AE5070" s="32"/>
    </row>
    <row r="5071" spans="30:31" x14ac:dyDescent="0.2">
      <c r="AD5071" s="31"/>
      <c r="AE5071" s="32"/>
    </row>
    <row r="5072" spans="30:31" x14ac:dyDescent="0.2">
      <c r="AD5072" s="31"/>
      <c r="AE5072" s="32"/>
    </row>
    <row r="5073" spans="30:31" x14ac:dyDescent="0.2">
      <c r="AD5073" s="31"/>
      <c r="AE5073" s="32"/>
    </row>
    <row r="5074" spans="30:31" x14ac:dyDescent="0.2">
      <c r="AD5074" s="31"/>
      <c r="AE5074" s="32"/>
    </row>
    <row r="5075" spans="30:31" x14ac:dyDescent="0.2">
      <c r="AD5075" s="31"/>
      <c r="AE5075" s="32"/>
    </row>
    <row r="5076" spans="30:31" x14ac:dyDescent="0.2">
      <c r="AD5076" s="31"/>
      <c r="AE5076" s="32"/>
    </row>
    <row r="5077" spans="30:31" x14ac:dyDescent="0.2">
      <c r="AD5077" s="31"/>
      <c r="AE5077" s="32"/>
    </row>
    <row r="5078" spans="30:31" x14ac:dyDescent="0.2">
      <c r="AD5078" s="31"/>
      <c r="AE5078" s="32"/>
    </row>
    <row r="5079" spans="30:31" x14ac:dyDescent="0.2">
      <c r="AD5079" s="31"/>
      <c r="AE5079" s="32"/>
    </row>
    <row r="5080" spans="30:31" x14ac:dyDescent="0.2">
      <c r="AD5080" s="31"/>
      <c r="AE5080" s="32"/>
    </row>
    <row r="5081" spans="30:31" x14ac:dyDescent="0.2">
      <c r="AD5081" s="31"/>
      <c r="AE5081" s="32"/>
    </row>
    <row r="5082" spans="30:31" x14ac:dyDescent="0.2">
      <c r="AD5082" s="31"/>
      <c r="AE5082" s="32"/>
    </row>
    <row r="5083" spans="30:31" x14ac:dyDescent="0.2">
      <c r="AD5083" s="31"/>
      <c r="AE5083" s="32"/>
    </row>
    <row r="5084" spans="30:31" x14ac:dyDescent="0.2">
      <c r="AD5084" s="31"/>
      <c r="AE5084" s="32"/>
    </row>
    <row r="5085" spans="30:31" x14ac:dyDescent="0.2">
      <c r="AD5085" s="31"/>
      <c r="AE5085" s="32"/>
    </row>
    <row r="5086" spans="30:31" x14ac:dyDescent="0.2">
      <c r="AD5086" s="31"/>
      <c r="AE5086" s="32"/>
    </row>
    <row r="5087" spans="30:31" x14ac:dyDescent="0.2">
      <c r="AD5087" s="31"/>
      <c r="AE5087" s="32"/>
    </row>
    <row r="5088" spans="30:31" x14ac:dyDescent="0.2">
      <c r="AD5088" s="31"/>
      <c r="AE5088" s="32"/>
    </row>
    <row r="5089" spans="30:31" x14ac:dyDescent="0.2">
      <c r="AD5089" s="31"/>
      <c r="AE5089" s="32"/>
    </row>
    <row r="5090" spans="30:31" x14ac:dyDescent="0.2">
      <c r="AD5090" s="31"/>
      <c r="AE5090" s="32"/>
    </row>
    <row r="5091" spans="30:31" x14ac:dyDescent="0.2">
      <c r="AD5091" s="31"/>
      <c r="AE5091" s="32"/>
    </row>
    <row r="5092" spans="30:31" x14ac:dyDescent="0.2">
      <c r="AD5092" s="31"/>
      <c r="AE5092" s="32"/>
    </row>
    <row r="5093" spans="30:31" x14ac:dyDescent="0.2">
      <c r="AD5093" s="31"/>
      <c r="AE5093" s="32"/>
    </row>
    <row r="5094" spans="30:31" x14ac:dyDescent="0.2">
      <c r="AD5094" s="31"/>
      <c r="AE5094" s="32"/>
    </row>
    <row r="5095" spans="30:31" x14ac:dyDescent="0.2">
      <c r="AD5095" s="31"/>
      <c r="AE5095" s="32"/>
    </row>
    <row r="5096" spans="30:31" x14ac:dyDescent="0.2">
      <c r="AD5096" s="31"/>
      <c r="AE5096" s="32"/>
    </row>
    <row r="5097" spans="30:31" x14ac:dyDescent="0.2">
      <c r="AD5097" s="31"/>
      <c r="AE5097" s="32"/>
    </row>
    <row r="5098" spans="30:31" x14ac:dyDescent="0.2">
      <c r="AD5098" s="31"/>
      <c r="AE5098" s="32"/>
    </row>
    <row r="5099" spans="30:31" x14ac:dyDescent="0.2">
      <c r="AD5099" s="31"/>
      <c r="AE5099" s="32"/>
    </row>
    <row r="5100" spans="30:31" x14ac:dyDescent="0.2">
      <c r="AD5100" s="31"/>
      <c r="AE5100" s="32"/>
    </row>
    <row r="5101" spans="30:31" x14ac:dyDescent="0.2">
      <c r="AD5101" s="31"/>
      <c r="AE5101" s="32"/>
    </row>
    <row r="5102" spans="30:31" x14ac:dyDescent="0.2">
      <c r="AD5102" s="31"/>
      <c r="AE5102" s="32"/>
    </row>
    <row r="5103" spans="30:31" x14ac:dyDescent="0.2">
      <c r="AD5103" s="31"/>
      <c r="AE5103" s="32"/>
    </row>
    <row r="5104" spans="30:31" x14ac:dyDescent="0.2">
      <c r="AD5104" s="31"/>
      <c r="AE5104" s="32"/>
    </row>
    <row r="5105" spans="30:31" x14ac:dyDescent="0.2">
      <c r="AD5105" s="31"/>
      <c r="AE5105" s="32"/>
    </row>
    <row r="5106" spans="30:31" x14ac:dyDescent="0.2">
      <c r="AD5106" s="31"/>
      <c r="AE5106" s="32"/>
    </row>
    <row r="5107" spans="30:31" x14ac:dyDescent="0.2">
      <c r="AD5107" s="31"/>
      <c r="AE5107" s="32"/>
    </row>
    <row r="5108" spans="30:31" x14ac:dyDescent="0.2">
      <c r="AD5108" s="31"/>
      <c r="AE5108" s="32"/>
    </row>
    <row r="5109" spans="30:31" x14ac:dyDescent="0.2">
      <c r="AD5109" s="31"/>
      <c r="AE5109" s="32"/>
    </row>
    <row r="5110" spans="30:31" x14ac:dyDescent="0.2">
      <c r="AD5110" s="31"/>
      <c r="AE5110" s="32"/>
    </row>
    <row r="5111" spans="30:31" x14ac:dyDescent="0.2">
      <c r="AD5111" s="31"/>
      <c r="AE5111" s="32"/>
    </row>
    <row r="5112" spans="30:31" x14ac:dyDescent="0.2">
      <c r="AD5112" s="31"/>
      <c r="AE5112" s="32"/>
    </row>
    <row r="5113" spans="30:31" x14ac:dyDescent="0.2">
      <c r="AD5113" s="31"/>
      <c r="AE5113" s="32"/>
    </row>
    <row r="5114" spans="30:31" x14ac:dyDescent="0.2">
      <c r="AD5114" s="31"/>
      <c r="AE5114" s="32"/>
    </row>
    <row r="5115" spans="30:31" x14ac:dyDescent="0.2">
      <c r="AD5115" s="31"/>
      <c r="AE5115" s="32"/>
    </row>
    <row r="5116" spans="30:31" x14ac:dyDescent="0.2">
      <c r="AD5116" s="31"/>
      <c r="AE5116" s="32"/>
    </row>
    <row r="5117" spans="30:31" x14ac:dyDescent="0.2">
      <c r="AD5117" s="31"/>
      <c r="AE5117" s="32"/>
    </row>
    <row r="5118" spans="30:31" x14ac:dyDescent="0.2">
      <c r="AD5118" s="31"/>
      <c r="AE5118" s="32"/>
    </row>
    <row r="5119" spans="30:31" x14ac:dyDescent="0.2">
      <c r="AD5119" s="31"/>
      <c r="AE5119" s="32"/>
    </row>
    <row r="5120" spans="30:31" x14ac:dyDescent="0.2">
      <c r="AD5120" s="31"/>
      <c r="AE5120" s="32"/>
    </row>
    <row r="5121" spans="30:31" x14ac:dyDescent="0.2">
      <c r="AD5121" s="31"/>
      <c r="AE5121" s="32"/>
    </row>
    <row r="5122" spans="30:31" x14ac:dyDescent="0.2">
      <c r="AD5122" s="31"/>
      <c r="AE5122" s="32"/>
    </row>
    <row r="5123" spans="30:31" x14ac:dyDescent="0.2">
      <c r="AD5123" s="31"/>
      <c r="AE5123" s="32"/>
    </row>
    <row r="5124" spans="30:31" x14ac:dyDescent="0.2">
      <c r="AD5124" s="31"/>
      <c r="AE5124" s="32"/>
    </row>
    <row r="5125" spans="30:31" x14ac:dyDescent="0.2">
      <c r="AD5125" s="31"/>
      <c r="AE5125" s="32"/>
    </row>
    <row r="5126" spans="30:31" x14ac:dyDescent="0.2">
      <c r="AD5126" s="31"/>
      <c r="AE5126" s="32"/>
    </row>
    <row r="5127" spans="30:31" x14ac:dyDescent="0.2">
      <c r="AD5127" s="31"/>
      <c r="AE5127" s="32"/>
    </row>
    <row r="5128" spans="30:31" x14ac:dyDescent="0.2">
      <c r="AD5128" s="31"/>
      <c r="AE5128" s="32"/>
    </row>
    <row r="5129" spans="30:31" x14ac:dyDescent="0.2">
      <c r="AD5129" s="31"/>
      <c r="AE5129" s="32"/>
    </row>
    <row r="5130" spans="30:31" x14ac:dyDescent="0.2">
      <c r="AD5130" s="31"/>
      <c r="AE5130" s="32"/>
    </row>
    <row r="5131" spans="30:31" x14ac:dyDescent="0.2">
      <c r="AD5131" s="31"/>
      <c r="AE5131" s="32"/>
    </row>
    <row r="5132" spans="30:31" x14ac:dyDescent="0.2">
      <c r="AD5132" s="31"/>
      <c r="AE5132" s="32"/>
    </row>
    <row r="5133" spans="30:31" x14ac:dyDescent="0.2">
      <c r="AD5133" s="31"/>
      <c r="AE5133" s="32"/>
    </row>
    <row r="5134" spans="30:31" x14ac:dyDescent="0.2">
      <c r="AD5134" s="31"/>
      <c r="AE5134" s="32"/>
    </row>
    <row r="5135" spans="30:31" x14ac:dyDescent="0.2">
      <c r="AD5135" s="31"/>
      <c r="AE5135" s="32"/>
    </row>
    <row r="5136" spans="30:31" x14ac:dyDescent="0.2">
      <c r="AD5136" s="31"/>
      <c r="AE5136" s="32"/>
    </row>
    <row r="5137" spans="30:31" x14ac:dyDescent="0.2">
      <c r="AD5137" s="31"/>
      <c r="AE5137" s="32"/>
    </row>
    <row r="5138" spans="30:31" x14ac:dyDescent="0.2">
      <c r="AD5138" s="31"/>
      <c r="AE5138" s="32"/>
    </row>
    <row r="5139" spans="30:31" x14ac:dyDescent="0.2">
      <c r="AD5139" s="31"/>
      <c r="AE5139" s="32"/>
    </row>
    <row r="5140" spans="30:31" x14ac:dyDescent="0.2">
      <c r="AD5140" s="31"/>
      <c r="AE5140" s="32"/>
    </row>
    <row r="5141" spans="30:31" x14ac:dyDescent="0.2">
      <c r="AD5141" s="31"/>
      <c r="AE5141" s="32"/>
    </row>
    <row r="5142" spans="30:31" x14ac:dyDescent="0.2">
      <c r="AD5142" s="31"/>
      <c r="AE5142" s="32"/>
    </row>
    <row r="5143" spans="30:31" x14ac:dyDescent="0.2">
      <c r="AD5143" s="31"/>
      <c r="AE5143" s="32"/>
    </row>
    <row r="5144" spans="30:31" x14ac:dyDescent="0.2">
      <c r="AD5144" s="31"/>
      <c r="AE5144" s="32"/>
    </row>
    <row r="5145" spans="30:31" x14ac:dyDescent="0.2">
      <c r="AD5145" s="31"/>
      <c r="AE5145" s="32"/>
    </row>
    <row r="5146" spans="30:31" x14ac:dyDescent="0.2">
      <c r="AD5146" s="31"/>
      <c r="AE5146" s="32"/>
    </row>
    <row r="5147" spans="30:31" x14ac:dyDescent="0.2">
      <c r="AD5147" s="31"/>
      <c r="AE5147" s="32"/>
    </row>
    <row r="5148" spans="30:31" x14ac:dyDescent="0.2">
      <c r="AD5148" s="31"/>
      <c r="AE5148" s="32"/>
    </row>
    <row r="5149" spans="30:31" x14ac:dyDescent="0.2">
      <c r="AD5149" s="31"/>
      <c r="AE5149" s="32"/>
    </row>
    <row r="5150" spans="30:31" x14ac:dyDescent="0.2">
      <c r="AD5150" s="31"/>
      <c r="AE5150" s="32"/>
    </row>
    <row r="5151" spans="30:31" x14ac:dyDescent="0.2">
      <c r="AD5151" s="31"/>
      <c r="AE5151" s="32"/>
    </row>
    <row r="5152" spans="30:31" x14ac:dyDescent="0.2">
      <c r="AD5152" s="31"/>
      <c r="AE5152" s="32"/>
    </row>
    <row r="5153" spans="30:31" x14ac:dyDescent="0.2">
      <c r="AD5153" s="31"/>
      <c r="AE5153" s="32"/>
    </row>
    <row r="5154" spans="30:31" x14ac:dyDescent="0.2">
      <c r="AD5154" s="31"/>
      <c r="AE5154" s="32"/>
    </row>
    <row r="5155" spans="30:31" x14ac:dyDescent="0.2">
      <c r="AD5155" s="31"/>
      <c r="AE5155" s="32"/>
    </row>
    <row r="5156" spans="30:31" x14ac:dyDescent="0.2">
      <c r="AD5156" s="31"/>
      <c r="AE5156" s="32"/>
    </row>
    <row r="5157" spans="30:31" x14ac:dyDescent="0.2">
      <c r="AD5157" s="31"/>
      <c r="AE5157" s="32"/>
    </row>
    <row r="5158" spans="30:31" x14ac:dyDescent="0.2">
      <c r="AD5158" s="31"/>
      <c r="AE5158" s="32"/>
    </row>
    <row r="5159" spans="30:31" x14ac:dyDescent="0.2">
      <c r="AD5159" s="31"/>
      <c r="AE5159" s="32"/>
    </row>
    <row r="5160" spans="30:31" x14ac:dyDescent="0.2">
      <c r="AD5160" s="31"/>
      <c r="AE5160" s="32"/>
    </row>
    <row r="5161" spans="30:31" x14ac:dyDescent="0.2">
      <c r="AD5161" s="31"/>
      <c r="AE5161" s="32"/>
    </row>
    <row r="5162" spans="30:31" x14ac:dyDescent="0.2">
      <c r="AD5162" s="31"/>
      <c r="AE5162" s="32"/>
    </row>
    <row r="5163" spans="30:31" x14ac:dyDescent="0.2">
      <c r="AD5163" s="31"/>
      <c r="AE5163" s="32"/>
    </row>
    <row r="5164" spans="30:31" x14ac:dyDescent="0.2">
      <c r="AD5164" s="31"/>
      <c r="AE5164" s="32"/>
    </row>
    <row r="5165" spans="30:31" x14ac:dyDescent="0.2">
      <c r="AD5165" s="31"/>
      <c r="AE5165" s="32"/>
    </row>
    <row r="5166" spans="30:31" x14ac:dyDescent="0.2">
      <c r="AD5166" s="31"/>
      <c r="AE5166" s="32"/>
    </row>
    <row r="5167" spans="30:31" x14ac:dyDescent="0.2">
      <c r="AD5167" s="31"/>
      <c r="AE5167" s="32"/>
    </row>
    <row r="5168" spans="30:31" x14ac:dyDescent="0.2">
      <c r="AD5168" s="31"/>
      <c r="AE5168" s="32"/>
    </row>
    <row r="5169" spans="30:31" x14ac:dyDescent="0.2">
      <c r="AD5169" s="31"/>
      <c r="AE5169" s="32"/>
    </row>
    <row r="5170" spans="30:31" x14ac:dyDescent="0.2">
      <c r="AD5170" s="31"/>
      <c r="AE5170" s="32"/>
    </row>
    <row r="5171" spans="30:31" x14ac:dyDescent="0.2">
      <c r="AD5171" s="31"/>
      <c r="AE5171" s="32"/>
    </row>
    <row r="5172" spans="30:31" x14ac:dyDescent="0.2">
      <c r="AD5172" s="31"/>
      <c r="AE5172" s="32"/>
    </row>
    <row r="5173" spans="30:31" x14ac:dyDescent="0.2">
      <c r="AD5173" s="31"/>
      <c r="AE5173" s="32"/>
    </row>
    <row r="5174" spans="30:31" x14ac:dyDescent="0.2">
      <c r="AD5174" s="31"/>
      <c r="AE5174" s="32"/>
    </row>
    <row r="5175" spans="30:31" x14ac:dyDescent="0.2">
      <c r="AD5175" s="31"/>
      <c r="AE5175" s="32"/>
    </row>
    <row r="5176" spans="30:31" x14ac:dyDescent="0.2">
      <c r="AD5176" s="31"/>
      <c r="AE5176" s="32"/>
    </row>
    <row r="5177" spans="30:31" x14ac:dyDescent="0.2">
      <c r="AD5177" s="31"/>
      <c r="AE5177" s="32"/>
    </row>
    <row r="5178" spans="30:31" x14ac:dyDescent="0.2">
      <c r="AD5178" s="31"/>
      <c r="AE5178" s="32"/>
    </row>
    <row r="5179" spans="30:31" x14ac:dyDescent="0.2">
      <c r="AD5179" s="31"/>
      <c r="AE5179" s="32"/>
    </row>
    <row r="5180" spans="30:31" x14ac:dyDescent="0.2">
      <c r="AD5180" s="31"/>
      <c r="AE5180" s="32"/>
    </row>
    <row r="5181" spans="30:31" x14ac:dyDescent="0.2">
      <c r="AD5181" s="31"/>
      <c r="AE5181" s="32"/>
    </row>
    <row r="5182" spans="30:31" x14ac:dyDescent="0.2">
      <c r="AD5182" s="31"/>
      <c r="AE5182" s="32"/>
    </row>
    <row r="5183" spans="30:31" x14ac:dyDescent="0.2">
      <c r="AD5183" s="31"/>
      <c r="AE5183" s="32"/>
    </row>
    <row r="5184" spans="30:31" x14ac:dyDescent="0.2">
      <c r="AD5184" s="31"/>
      <c r="AE5184" s="32"/>
    </row>
    <row r="5185" spans="30:31" x14ac:dyDescent="0.2">
      <c r="AD5185" s="31"/>
      <c r="AE5185" s="32"/>
    </row>
    <row r="5186" spans="30:31" x14ac:dyDescent="0.2">
      <c r="AD5186" s="31"/>
      <c r="AE5186" s="32"/>
    </row>
    <row r="5187" spans="30:31" x14ac:dyDescent="0.2">
      <c r="AD5187" s="31"/>
      <c r="AE5187" s="32"/>
    </row>
    <row r="5188" spans="30:31" x14ac:dyDescent="0.2">
      <c r="AD5188" s="31"/>
      <c r="AE5188" s="32"/>
    </row>
    <row r="5189" spans="30:31" x14ac:dyDescent="0.2">
      <c r="AD5189" s="31"/>
      <c r="AE5189" s="32"/>
    </row>
    <row r="5190" spans="30:31" x14ac:dyDescent="0.2">
      <c r="AD5190" s="31"/>
      <c r="AE5190" s="32"/>
    </row>
    <row r="5191" spans="30:31" x14ac:dyDescent="0.2">
      <c r="AD5191" s="31"/>
      <c r="AE5191" s="32"/>
    </row>
    <row r="5192" spans="30:31" x14ac:dyDescent="0.2">
      <c r="AD5192" s="31"/>
      <c r="AE5192" s="32"/>
    </row>
    <row r="5193" spans="30:31" x14ac:dyDescent="0.2">
      <c r="AD5193" s="31"/>
      <c r="AE5193" s="32"/>
    </row>
    <row r="5194" spans="30:31" x14ac:dyDescent="0.2">
      <c r="AD5194" s="31"/>
      <c r="AE5194" s="32"/>
    </row>
    <row r="5195" spans="30:31" x14ac:dyDescent="0.2">
      <c r="AD5195" s="31"/>
      <c r="AE5195" s="32"/>
    </row>
    <row r="5196" spans="30:31" x14ac:dyDescent="0.2">
      <c r="AD5196" s="31"/>
      <c r="AE5196" s="32"/>
    </row>
    <row r="5197" spans="30:31" x14ac:dyDescent="0.2">
      <c r="AD5197" s="31"/>
      <c r="AE5197" s="32"/>
    </row>
    <row r="5198" spans="30:31" x14ac:dyDescent="0.2">
      <c r="AD5198" s="31"/>
      <c r="AE5198" s="32"/>
    </row>
    <row r="5199" spans="30:31" x14ac:dyDescent="0.2">
      <c r="AD5199" s="31"/>
      <c r="AE5199" s="32"/>
    </row>
    <row r="5200" spans="30:31" x14ac:dyDescent="0.2">
      <c r="AD5200" s="31"/>
      <c r="AE5200" s="32"/>
    </row>
    <row r="5201" spans="30:31" x14ac:dyDescent="0.2">
      <c r="AD5201" s="31"/>
      <c r="AE5201" s="32"/>
    </row>
    <row r="5202" spans="30:31" x14ac:dyDescent="0.2">
      <c r="AD5202" s="31"/>
      <c r="AE5202" s="32"/>
    </row>
    <row r="5203" spans="30:31" x14ac:dyDescent="0.2">
      <c r="AD5203" s="31"/>
      <c r="AE5203" s="32"/>
    </row>
    <row r="5204" spans="30:31" x14ac:dyDescent="0.2">
      <c r="AD5204" s="31"/>
      <c r="AE5204" s="32"/>
    </row>
    <row r="5205" spans="30:31" x14ac:dyDescent="0.2">
      <c r="AD5205" s="31"/>
      <c r="AE5205" s="32"/>
    </row>
    <row r="5206" spans="30:31" x14ac:dyDescent="0.2">
      <c r="AD5206" s="31"/>
      <c r="AE5206" s="32"/>
    </row>
    <row r="5207" spans="30:31" x14ac:dyDescent="0.2">
      <c r="AD5207" s="31"/>
      <c r="AE5207" s="32"/>
    </row>
    <row r="5208" spans="30:31" x14ac:dyDescent="0.2">
      <c r="AD5208" s="31"/>
      <c r="AE5208" s="32"/>
    </row>
    <row r="5209" spans="30:31" x14ac:dyDescent="0.2">
      <c r="AD5209" s="31"/>
      <c r="AE5209" s="32"/>
    </row>
    <row r="5210" spans="30:31" x14ac:dyDescent="0.2">
      <c r="AD5210" s="31"/>
      <c r="AE5210" s="32"/>
    </row>
    <row r="5211" spans="30:31" x14ac:dyDescent="0.2">
      <c r="AD5211" s="31"/>
      <c r="AE5211" s="32"/>
    </row>
    <row r="5212" spans="30:31" x14ac:dyDescent="0.2">
      <c r="AD5212" s="31"/>
      <c r="AE5212" s="32"/>
    </row>
    <row r="5213" spans="30:31" x14ac:dyDescent="0.2">
      <c r="AD5213" s="31"/>
      <c r="AE5213" s="32"/>
    </row>
    <row r="5214" spans="30:31" x14ac:dyDescent="0.2">
      <c r="AD5214" s="31"/>
      <c r="AE5214" s="32"/>
    </row>
    <row r="5215" spans="30:31" x14ac:dyDescent="0.2">
      <c r="AD5215" s="31"/>
      <c r="AE5215" s="32"/>
    </row>
    <row r="5216" spans="30:31" x14ac:dyDescent="0.2">
      <c r="AD5216" s="31"/>
      <c r="AE5216" s="32"/>
    </row>
    <row r="5217" spans="30:31" x14ac:dyDescent="0.2">
      <c r="AD5217" s="31"/>
      <c r="AE5217" s="32"/>
    </row>
    <row r="5218" spans="30:31" x14ac:dyDescent="0.2">
      <c r="AD5218" s="31"/>
      <c r="AE5218" s="32"/>
    </row>
    <row r="5219" spans="30:31" x14ac:dyDescent="0.2">
      <c r="AD5219" s="31"/>
      <c r="AE5219" s="32"/>
    </row>
    <row r="5220" spans="30:31" x14ac:dyDescent="0.2">
      <c r="AD5220" s="31"/>
      <c r="AE5220" s="32"/>
    </row>
    <row r="5221" spans="30:31" x14ac:dyDescent="0.2">
      <c r="AD5221" s="31"/>
      <c r="AE5221" s="32"/>
    </row>
    <row r="5222" spans="30:31" x14ac:dyDescent="0.2">
      <c r="AD5222" s="31"/>
      <c r="AE5222" s="32"/>
    </row>
    <row r="5223" spans="30:31" x14ac:dyDescent="0.2">
      <c r="AD5223" s="31"/>
      <c r="AE5223" s="32"/>
    </row>
    <row r="5224" spans="30:31" x14ac:dyDescent="0.2">
      <c r="AD5224" s="31"/>
      <c r="AE5224" s="32"/>
    </row>
    <row r="5225" spans="30:31" x14ac:dyDescent="0.2">
      <c r="AD5225" s="31"/>
      <c r="AE5225" s="32"/>
    </row>
    <row r="5226" spans="30:31" x14ac:dyDescent="0.2">
      <c r="AD5226" s="31"/>
      <c r="AE5226" s="32"/>
    </row>
    <row r="5227" spans="30:31" x14ac:dyDescent="0.2">
      <c r="AD5227" s="31"/>
      <c r="AE5227" s="32"/>
    </row>
    <row r="5228" spans="30:31" x14ac:dyDescent="0.2">
      <c r="AD5228" s="31"/>
      <c r="AE5228" s="32"/>
    </row>
    <row r="5229" spans="30:31" x14ac:dyDescent="0.2">
      <c r="AD5229" s="31"/>
      <c r="AE5229" s="32"/>
    </row>
    <row r="5230" spans="30:31" x14ac:dyDescent="0.2">
      <c r="AD5230" s="31"/>
      <c r="AE5230" s="32"/>
    </row>
    <row r="5231" spans="30:31" x14ac:dyDescent="0.2">
      <c r="AD5231" s="31"/>
      <c r="AE5231" s="32"/>
    </row>
    <row r="5232" spans="30:31" x14ac:dyDescent="0.2">
      <c r="AD5232" s="31"/>
      <c r="AE5232" s="32"/>
    </row>
    <row r="5233" spans="30:31" x14ac:dyDescent="0.2">
      <c r="AD5233" s="31"/>
      <c r="AE5233" s="32"/>
    </row>
    <row r="5234" spans="30:31" x14ac:dyDescent="0.2">
      <c r="AD5234" s="31"/>
      <c r="AE5234" s="32"/>
    </row>
    <row r="5235" spans="30:31" x14ac:dyDescent="0.2">
      <c r="AD5235" s="31"/>
      <c r="AE5235" s="32"/>
    </row>
    <row r="5236" spans="30:31" x14ac:dyDescent="0.2">
      <c r="AD5236" s="31"/>
      <c r="AE5236" s="32"/>
    </row>
    <row r="5237" spans="30:31" x14ac:dyDescent="0.2">
      <c r="AD5237" s="31"/>
      <c r="AE5237" s="32"/>
    </row>
    <row r="5238" spans="30:31" x14ac:dyDescent="0.2">
      <c r="AD5238" s="31"/>
      <c r="AE5238" s="32"/>
    </row>
    <row r="5239" spans="30:31" x14ac:dyDescent="0.2">
      <c r="AD5239" s="31"/>
      <c r="AE5239" s="32"/>
    </row>
    <row r="5240" spans="30:31" x14ac:dyDescent="0.2">
      <c r="AD5240" s="31"/>
      <c r="AE5240" s="32"/>
    </row>
    <row r="5241" spans="30:31" x14ac:dyDescent="0.2">
      <c r="AD5241" s="31"/>
      <c r="AE5241" s="32"/>
    </row>
    <row r="5242" spans="30:31" x14ac:dyDescent="0.2">
      <c r="AD5242" s="31"/>
      <c r="AE5242" s="32"/>
    </row>
    <row r="5243" spans="30:31" x14ac:dyDescent="0.2">
      <c r="AD5243" s="31"/>
      <c r="AE5243" s="32"/>
    </row>
    <row r="5244" spans="30:31" x14ac:dyDescent="0.2">
      <c r="AD5244" s="31"/>
      <c r="AE5244" s="32"/>
    </row>
    <row r="5245" spans="30:31" x14ac:dyDescent="0.2">
      <c r="AD5245" s="31"/>
      <c r="AE5245" s="32"/>
    </row>
    <row r="5246" spans="30:31" x14ac:dyDescent="0.2">
      <c r="AD5246" s="31"/>
      <c r="AE5246" s="32"/>
    </row>
    <row r="5247" spans="30:31" x14ac:dyDescent="0.2">
      <c r="AD5247" s="31"/>
      <c r="AE5247" s="32"/>
    </row>
    <row r="5248" spans="30:31" x14ac:dyDescent="0.2">
      <c r="AD5248" s="31"/>
      <c r="AE5248" s="32"/>
    </row>
    <row r="5249" spans="30:31" x14ac:dyDescent="0.2">
      <c r="AD5249" s="31"/>
      <c r="AE5249" s="32"/>
    </row>
    <row r="5250" spans="30:31" x14ac:dyDescent="0.2">
      <c r="AD5250" s="31"/>
      <c r="AE5250" s="32"/>
    </row>
    <row r="5251" spans="30:31" x14ac:dyDescent="0.2">
      <c r="AD5251" s="31"/>
      <c r="AE5251" s="32"/>
    </row>
    <row r="5252" spans="30:31" x14ac:dyDescent="0.2">
      <c r="AD5252" s="31"/>
      <c r="AE5252" s="32"/>
    </row>
    <row r="5253" spans="30:31" x14ac:dyDescent="0.2">
      <c r="AD5253" s="31"/>
      <c r="AE5253" s="32"/>
    </row>
    <row r="5254" spans="30:31" x14ac:dyDescent="0.2">
      <c r="AD5254" s="31"/>
      <c r="AE5254" s="32"/>
    </row>
    <row r="5255" spans="30:31" x14ac:dyDescent="0.2">
      <c r="AD5255" s="31"/>
      <c r="AE5255" s="32"/>
    </row>
    <row r="5256" spans="30:31" x14ac:dyDescent="0.2">
      <c r="AD5256" s="31"/>
      <c r="AE5256" s="32"/>
    </row>
    <row r="5257" spans="30:31" x14ac:dyDescent="0.2">
      <c r="AD5257" s="31"/>
      <c r="AE5257" s="32"/>
    </row>
    <row r="5258" spans="30:31" x14ac:dyDescent="0.2">
      <c r="AD5258" s="31"/>
      <c r="AE5258" s="32"/>
    </row>
    <row r="5259" spans="30:31" x14ac:dyDescent="0.2">
      <c r="AD5259" s="31"/>
      <c r="AE5259" s="32"/>
    </row>
    <row r="5260" spans="30:31" x14ac:dyDescent="0.2">
      <c r="AD5260" s="31"/>
      <c r="AE5260" s="32"/>
    </row>
    <row r="5261" spans="30:31" x14ac:dyDescent="0.2">
      <c r="AD5261" s="31"/>
      <c r="AE5261" s="32"/>
    </row>
    <row r="5262" spans="30:31" x14ac:dyDescent="0.2">
      <c r="AD5262" s="31"/>
      <c r="AE5262" s="32"/>
    </row>
    <row r="5263" spans="30:31" x14ac:dyDescent="0.2">
      <c r="AD5263" s="31"/>
      <c r="AE5263" s="32"/>
    </row>
    <row r="5264" spans="30:31" x14ac:dyDescent="0.2">
      <c r="AD5264" s="31"/>
      <c r="AE5264" s="32"/>
    </row>
    <row r="5265" spans="30:31" x14ac:dyDescent="0.2">
      <c r="AD5265" s="31"/>
      <c r="AE5265" s="32"/>
    </row>
    <row r="5266" spans="30:31" x14ac:dyDescent="0.2">
      <c r="AD5266" s="31"/>
      <c r="AE5266" s="32"/>
    </row>
    <row r="5267" spans="30:31" x14ac:dyDescent="0.2">
      <c r="AD5267" s="31"/>
      <c r="AE5267" s="32"/>
    </row>
    <row r="5268" spans="30:31" x14ac:dyDescent="0.2">
      <c r="AD5268" s="31"/>
      <c r="AE5268" s="32"/>
    </row>
    <row r="5269" spans="30:31" x14ac:dyDescent="0.2">
      <c r="AD5269" s="31"/>
      <c r="AE5269" s="32"/>
    </row>
    <row r="5270" spans="30:31" x14ac:dyDescent="0.2">
      <c r="AD5270" s="31"/>
      <c r="AE5270" s="32"/>
    </row>
    <row r="5271" spans="30:31" x14ac:dyDescent="0.2">
      <c r="AD5271" s="31"/>
      <c r="AE5271" s="32"/>
    </row>
    <row r="5272" spans="30:31" x14ac:dyDescent="0.2">
      <c r="AD5272" s="31"/>
      <c r="AE5272" s="32"/>
    </row>
    <row r="5273" spans="30:31" x14ac:dyDescent="0.2">
      <c r="AD5273" s="31"/>
      <c r="AE5273" s="32"/>
    </row>
    <row r="5274" spans="30:31" x14ac:dyDescent="0.2">
      <c r="AD5274" s="31"/>
      <c r="AE5274" s="32"/>
    </row>
    <row r="5275" spans="30:31" x14ac:dyDescent="0.2">
      <c r="AD5275" s="31"/>
      <c r="AE5275" s="32"/>
    </row>
    <row r="5276" spans="30:31" x14ac:dyDescent="0.2">
      <c r="AD5276" s="31"/>
      <c r="AE5276" s="32"/>
    </row>
    <row r="5277" spans="30:31" x14ac:dyDescent="0.2">
      <c r="AD5277" s="31"/>
      <c r="AE5277" s="32"/>
    </row>
    <row r="5278" spans="30:31" x14ac:dyDescent="0.2">
      <c r="AD5278" s="31"/>
      <c r="AE5278" s="32"/>
    </row>
    <row r="5279" spans="30:31" x14ac:dyDescent="0.2">
      <c r="AD5279" s="31"/>
      <c r="AE5279" s="32"/>
    </row>
    <row r="5280" spans="30:31" x14ac:dyDescent="0.2">
      <c r="AD5280" s="31"/>
      <c r="AE5280" s="32"/>
    </row>
    <row r="5281" spans="30:31" x14ac:dyDescent="0.2">
      <c r="AD5281" s="31"/>
      <c r="AE5281" s="32"/>
    </row>
    <row r="5282" spans="30:31" x14ac:dyDescent="0.2">
      <c r="AD5282" s="31"/>
      <c r="AE5282" s="32"/>
    </row>
    <row r="5283" spans="30:31" x14ac:dyDescent="0.2">
      <c r="AD5283" s="31"/>
      <c r="AE5283" s="32"/>
    </row>
    <row r="5284" spans="30:31" x14ac:dyDescent="0.2">
      <c r="AD5284" s="31"/>
      <c r="AE5284" s="32"/>
    </row>
    <row r="5285" spans="30:31" x14ac:dyDescent="0.2">
      <c r="AD5285" s="31"/>
      <c r="AE5285" s="32"/>
    </row>
    <row r="5286" spans="30:31" x14ac:dyDescent="0.2">
      <c r="AD5286" s="31"/>
      <c r="AE5286" s="32"/>
    </row>
    <row r="5287" spans="30:31" x14ac:dyDescent="0.2">
      <c r="AD5287" s="31"/>
      <c r="AE5287" s="32"/>
    </row>
    <row r="5288" spans="30:31" x14ac:dyDescent="0.2">
      <c r="AD5288" s="31"/>
      <c r="AE5288" s="32"/>
    </row>
    <row r="5289" spans="30:31" x14ac:dyDescent="0.2">
      <c r="AD5289" s="31"/>
      <c r="AE5289" s="32"/>
    </row>
    <row r="5290" spans="30:31" x14ac:dyDescent="0.2">
      <c r="AD5290" s="31"/>
      <c r="AE5290" s="32"/>
    </row>
    <row r="5291" spans="30:31" x14ac:dyDescent="0.2">
      <c r="AD5291" s="31"/>
      <c r="AE5291" s="32"/>
    </row>
    <row r="5292" spans="30:31" x14ac:dyDescent="0.2">
      <c r="AD5292" s="31"/>
      <c r="AE5292" s="32"/>
    </row>
    <row r="5293" spans="30:31" x14ac:dyDescent="0.2">
      <c r="AD5293" s="31"/>
      <c r="AE5293" s="32"/>
    </row>
    <row r="5294" spans="30:31" x14ac:dyDescent="0.2">
      <c r="AD5294" s="31"/>
      <c r="AE5294" s="32"/>
    </row>
    <row r="5295" spans="30:31" x14ac:dyDescent="0.2">
      <c r="AD5295" s="31"/>
      <c r="AE5295" s="32"/>
    </row>
    <row r="5296" spans="30:31" x14ac:dyDescent="0.2">
      <c r="AD5296" s="31"/>
      <c r="AE5296" s="32"/>
    </row>
    <row r="5297" spans="30:31" x14ac:dyDescent="0.2">
      <c r="AD5297" s="31"/>
      <c r="AE5297" s="32"/>
    </row>
    <row r="5298" spans="30:31" x14ac:dyDescent="0.2">
      <c r="AD5298" s="31"/>
      <c r="AE5298" s="32"/>
    </row>
    <row r="5299" spans="30:31" x14ac:dyDescent="0.2">
      <c r="AD5299" s="31"/>
      <c r="AE5299" s="32"/>
    </row>
    <row r="5300" spans="30:31" x14ac:dyDescent="0.2">
      <c r="AD5300" s="31"/>
      <c r="AE5300" s="32"/>
    </row>
    <row r="5301" spans="30:31" x14ac:dyDescent="0.2">
      <c r="AD5301" s="31"/>
      <c r="AE5301" s="32"/>
    </row>
    <row r="5302" spans="30:31" x14ac:dyDescent="0.2">
      <c r="AD5302" s="31"/>
      <c r="AE5302" s="32"/>
    </row>
    <row r="5303" spans="30:31" x14ac:dyDescent="0.2">
      <c r="AD5303" s="31"/>
      <c r="AE5303" s="32"/>
    </row>
    <row r="5304" spans="30:31" x14ac:dyDescent="0.2">
      <c r="AD5304" s="31"/>
      <c r="AE5304" s="32"/>
    </row>
    <row r="5305" spans="30:31" x14ac:dyDescent="0.2">
      <c r="AD5305" s="31"/>
      <c r="AE5305" s="32"/>
    </row>
    <row r="5306" spans="30:31" x14ac:dyDescent="0.2">
      <c r="AD5306" s="31"/>
      <c r="AE5306" s="32"/>
    </row>
    <row r="5307" spans="30:31" x14ac:dyDescent="0.2">
      <c r="AD5307" s="31"/>
      <c r="AE5307" s="32"/>
    </row>
    <row r="5308" spans="30:31" x14ac:dyDescent="0.2">
      <c r="AD5308" s="31"/>
      <c r="AE5308" s="32"/>
    </row>
    <row r="5309" spans="30:31" x14ac:dyDescent="0.2">
      <c r="AD5309" s="31"/>
      <c r="AE5309" s="32"/>
    </row>
    <row r="5310" spans="30:31" x14ac:dyDescent="0.2">
      <c r="AD5310" s="31"/>
      <c r="AE5310" s="32"/>
    </row>
    <row r="5311" spans="30:31" x14ac:dyDescent="0.2">
      <c r="AD5311" s="31"/>
      <c r="AE5311" s="32"/>
    </row>
    <row r="5312" spans="30:31" x14ac:dyDescent="0.2">
      <c r="AD5312" s="31"/>
      <c r="AE5312" s="32"/>
    </row>
    <row r="5313" spans="30:31" x14ac:dyDescent="0.2">
      <c r="AD5313" s="31"/>
      <c r="AE5313" s="32"/>
    </row>
    <row r="5314" spans="30:31" x14ac:dyDescent="0.2">
      <c r="AD5314" s="31"/>
      <c r="AE5314" s="32"/>
    </row>
    <row r="5315" spans="30:31" x14ac:dyDescent="0.2">
      <c r="AD5315" s="31"/>
      <c r="AE5315" s="32"/>
    </row>
    <row r="5316" spans="30:31" x14ac:dyDescent="0.2">
      <c r="AD5316" s="31"/>
      <c r="AE5316" s="32"/>
    </row>
    <row r="5317" spans="30:31" x14ac:dyDescent="0.2">
      <c r="AD5317" s="31"/>
      <c r="AE5317" s="32"/>
    </row>
    <row r="5318" spans="30:31" x14ac:dyDescent="0.2">
      <c r="AD5318" s="31"/>
      <c r="AE5318" s="32"/>
    </row>
    <row r="5319" spans="30:31" x14ac:dyDescent="0.2">
      <c r="AD5319" s="31"/>
      <c r="AE5319" s="32"/>
    </row>
    <row r="5320" spans="30:31" x14ac:dyDescent="0.2">
      <c r="AD5320" s="31"/>
      <c r="AE5320" s="32"/>
    </row>
    <row r="5321" spans="30:31" x14ac:dyDescent="0.2">
      <c r="AD5321" s="31"/>
      <c r="AE5321" s="32"/>
    </row>
    <row r="5322" spans="30:31" x14ac:dyDescent="0.2">
      <c r="AD5322" s="31"/>
      <c r="AE5322" s="32"/>
    </row>
    <row r="5323" spans="30:31" x14ac:dyDescent="0.2">
      <c r="AD5323" s="31"/>
      <c r="AE5323" s="32"/>
    </row>
    <row r="5324" spans="30:31" x14ac:dyDescent="0.2">
      <c r="AD5324" s="31"/>
      <c r="AE5324" s="32"/>
    </row>
    <row r="5325" spans="30:31" x14ac:dyDescent="0.2">
      <c r="AD5325" s="31"/>
      <c r="AE5325" s="32"/>
    </row>
    <row r="5326" spans="30:31" x14ac:dyDescent="0.2">
      <c r="AD5326" s="31"/>
      <c r="AE5326" s="32"/>
    </row>
    <row r="5327" spans="30:31" x14ac:dyDescent="0.2">
      <c r="AD5327" s="31"/>
      <c r="AE5327" s="32"/>
    </row>
    <row r="5328" spans="30:31" x14ac:dyDescent="0.2">
      <c r="AD5328" s="31"/>
      <c r="AE5328" s="32"/>
    </row>
    <row r="5329" spans="30:31" x14ac:dyDescent="0.2">
      <c r="AD5329" s="31"/>
      <c r="AE5329" s="32"/>
    </row>
    <row r="5330" spans="30:31" x14ac:dyDescent="0.2">
      <c r="AD5330" s="31"/>
      <c r="AE5330" s="32"/>
    </row>
    <row r="5331" spans="30:31" x14ac:dyDescent="0.2">
      <c r="AD5331" s="31"/>
      <c r="AE5331" s="32"/>
    </row>
    <row r="5332" spans="30:31" x14ac:dyDescent="0.2">
      <c r="AD5332" s="31"/>
      <c r="AE5332" s="32"/>
    </row>
    <row r="5333" spans="30:31" x14ac:dyDescent="0.2">
      <c r="AD5333" s="31"/>
      <c r="AE5333" s="32"/>
    </row>
    <row r="5334" spans="30:31" x14ac:dyDescent="0.2">
      <c r="AD5334" s="31"/>
      <c r="AE5334" s="32"/>
    </row>
    <row r="5335" spans="30:31" x14ac:dyDescent="0.2">
      <c r="AD5335" s="31"/>
      <c r="AE5335" s="32"/>
    </row>
    <row r="5336" spans="30:31" x14ac:dyDescent="0.2">
      <c r="AD5336" s="31"/>
      <c r="AE5336" s="32"/>
    </row>
    <row r="5337" spans="30:31" x14ac:dyDescent="0.2">
      <c r="AD5337" s="31"/>
      <c r="AE5337" s="32"/>
    </row>
    <row r="5338" spans="30:31" x14ac:dyDescent="0.2">
      <c r="AD5338" s="31"/>
      <c r="AE5338" s="32"/>
    </row>
    <row r="5339" spans="30:31" x14ac:dyDescent="0.2">
      <c r="AD5339" s="31"/>
      <c r="AE5339" s="32"/>
    </row>
    <row r="5340" spans="30:31" x14ac:dyDescent="0.2">
      <c r="AD5340" s="31"/>
      <c r="AE5340" s="32"/>
    </row>
    <row r="5341" spans="30:31" x14ac:dyDescent="0.2">
      <c r="AD5341" s="31"/>
      <c r="AE5341" s="32"/>
    </row>
    <row r="5342" spans="30:31" x14ac:dyDescent="0.2">
      <c r="AD5342" s="31"/>
      <c r="AE5342" s="32"/>
    </row>
    <row r="5343" spans="30:31" x14ac:dyDescent="0.2">
      <c r="AD5343" s="31"/>
      <c r="AE5343" s="32"/>
    </row>
    <row r="5344" spans="30:31" x14ac:dyDescent="0.2">
      <c r="AD5344" s="31"/>
      <c r="AE5344" s="32"/>
    </row>
    <row r="5345" spans="30:31" x14ac:dyDescent="0.2">
      <c r="AD5345" s="31"/>
      <c r="AE5345" s="32"/>
    </row>
    <row r="5346" spans="30:31" x14ac:dyDescent="0.2">
      <c r="AD5346" s="31"/>
      <c r="AE5346" s="32"/>
    </row>
    <row r="5347" spans="30:31" x14ac:dyDescent="0.2">
      <c r="AD5347" s="31"/>
      <c r="AE5347" s="32"/>
    </row>
    <row r="5348" spans="30:31" x14ac:dyDescent="0.2">
      <c r="AD5348" s="31"/>
      <c r="AE5348" s="32"/>
    </row>
    <row r="5349" spans="30:31" x14ac:dyDescent="0.2">
      <c r="AD5349" s="31"/>
      <c r="AE5349" s="32"/>
    </row>
    <row r="5350" spans="30:31" x14ac:dyDescent="0.2">
      <c r="AD5350" s="31"/>
      <c r="AE5350" s="32"/>
    </row>
    <row r="5351" spans="30:31" x14ac:dyDescent="0.2">
      <c r="AD5351" s="31"/>
      <c r="AE5351" s="32"/>
    </row>
    <row r="5352" spans="30:31" x14ac:dyDescent="0.2">
      <c r="AD5352" s="31"/>
      <c r="AE5352" s="32"/>
    </row>
    <row r="5353" spans="30:31" x14ac:dyDescent="0.2">
      <c r="AD5353" s="31"/>
      <c r="AE5353" s="32"/>
    </row>
    <row r="5354" spans="30:31" x14ac:dyDescent="0.2">
      <c r="AD5354" s="31"/>
      <c r="AE5354" s="32"/>
    </row>
    <row r="5355" spans="30:31" x14ac:dyDescent="0.2">
      <c r="AD5355" s="31"/>
      <c r="AE5355" s="32"/>
    </row>
    <row r="5356" spans="30:31" x14ac:dyDescent="0.2">
      <c r="AD5356" s="31"/>
      <c r="AE5356" s="32"/>
    </row>
    <row r="5357" spans="30:31" x14ac:dyDescent="0.2">
      <c r="AD5357" s="31"/>
      <c r="AE5357" s="32"/>
    </row>
    <row r="5358" spans="30:31" x14ac:dyDescent="0.2">
      <c r="AD5358" s="31"/>
      <c r="AE5358" s="32"/>
    </row>
    <row r="5359" spans="30:31" x14ac:dyDescent="0.2">
      <c r="AD5359" s="31"/>
      <c r="AE5359" s="32"/>
    </row>
    <row r="5360" spans="30:31" x14ac:dyDescent="0.2">
      <c r="AD5360" s="31"/>
      <c r="AE5360" s="32"/>
    </row>
    <row r="5361" spans="30:31" x14ac:dyDescent="0.2">
      <c r="AD5361" s="31"/>
      <c r="AE5361" s="32"/>
    </row>
    <row r="5362" spans="30:31" x14ac:dyDescent="0.2">
      <c r="AD5362" s="31"/>
      <c r="AE5362" s="32"/>
    </row>
    <row r="5363" spans="30:31" x14ac:dyDescent="0.2">
      <c r="AD5363" s="31"/>
      <c r="AE5363" s="32"/>
    </row>
    <row r="5364" spans="30:31" x14ac:dyDescent="0.2">
      <c r="AD5364" s="31"/>
      <c r="AE5364" s="32"/>
    </row>
    <row r="5365" spans="30:31" x14ac:dyDescent="0.2">
      <c r="AD5365" s="31"/>
      <c r="AE5365" s="32"/>
    </row>
    <row r="5366" spans="30:31" x14ac:dyDescent="0.2">
      <c r="AD5366" s="31"/>
      <c r="AE5366" s="32"/>
    </row>
    <row r="5367" spans="30:31" x14ac:dyDescent="0.2">
      <c r="AD5367" s="31"/>
      <c r="AE5367" s="32"/>
    </row>
    <row r="5368" spans="30:31" x14ac:dyDescent="0.2">
      <c r="AD5368" s="31"/>
      <c r="AE5368" s="32"/>
    </row>
    <row r="5369" spans="30:31" x14ac:dyDescent="0.2">
      <c r="AD5369" s="31"/>
      <c r="AE5369" s="32"/>
    </row>
    <row r="5370" spans="30:31" x14ac:dyDescent="0.2">
      <c r="AD5370" s="31"/>
      <c r="AE5370" s="32"/>
    </row>
    <row r="5371" spans="30:31" x14ac:dyDescent="0.2">
      <c r="AD5371" s="31"/>
      <c r="AE5371" s="32"/>
    </row>
    <row r="5372" spans="30:31" x14ac:dyDescent="0.2">
      <c r="AD5372" s="31"/>
      <c r="AE5372" s="32"/>
    </row>
    <row r="5373" spans="30:31" x14ac:dyDescent="0.2">
      <c r="AD5373" s="31"/>
      <c r="AE5373" s="32"/>
    </row>
    <row r="5374" spans="30:31" x14ac:dyDescent="0.2">
      <c r="AD5374" s="31"/>
      <c r="AE5374" s="32"/>
    </row>
    <row r="5375" spans="30:31" x14ac:dyDescent="0.2">
      <c r="AD5375" s="31"/>
      <c r="AE5375" s="32"/>
    </row>
    <row r="5376" spans="30:31" x14ac:dyDescent="0.2">
      <c r="AD5376" s="31"/>
      <c r="AE5376" s="32"/>
    </row>
    <row r="5377" spans="30:31" x14ac:dyDescent="0.2">
      <c r="AD5377" s="31"/>
      <c r="AE5377" s="32"/>
    </row>
    <row r="5378" spans="30:31" x14ac:dyDescent="0.2">
      <c r="AD5378" s="31"/>
      <c r="AE5378" s="32"/>
    </row>
    <row r="5379" spans="30:31" x14ac:dyDescent="0.2">
      <c r="AD5379" s="31"/>
      <c r="AE5379" s="32"/>
    </row>
    <row r="5380" spans="30:31" x14ac:dyDescent="0.2">
      <c r="AD5380" s="31"/>
      <c r="AE5380" s="32"/>
    </row>
    <row r="5381" spans="30:31" x14ac:dyDescent="0.2">
      <c r="AD5381" s="31"/>
      <c r="AE5381" s="32"/>
    </row>
    <row r="5382" spans="30:31" x14ac:dyDescent="0.2">
      <c r="AD5382" s="31"/>
      <c r="AE5382" s="32"/>
    </row>
    <row r="5383" spans="30:31" x14ac:dyDescent="0.2">
      <c r="AD5383" s="31"/>
      <c r="AE5383" s="32"/>
    </row>
    <row r="5384" spans="30:31" x14ac:dyDescent="0.2">
      <c r="AD5384" s="31"/>
      <c r="AE5384" s="32"/>
    </row>
    <row r="5385" spans="30:31" x14ac:dyDescent="0.2">
      <c r="AD5385" s="31"/>
      <c r="AE5385" s="32"/>
    </row>
    <row r="5386" spans="30:31" x14ac:dyDescent="0.2">
      <c r="AD5386" s="31"/>
      <c r="AE5386" s="32"/>
    </row>
    <row r="5387" spans="30:31" x14ac:dyDescent="0.2">
      <c r="AD5387" s="31"/>
      <c r="AE5387" s="32"/>
    </row>
    <row r="5388" spans="30:31" x14ac:dyDescent="0.2">
      <c r="AD5388" s="31"/>
      <c r="AE5388" s="32"/>
    </row>
    <row r="5389" spans="30:31" x14ac:dyDescent="0.2">
      <c r="AD5389" s="31"/>
      <c r="AE5389" s="32"/>
    </row>
    <row r="5390" spans="30:31" x14ac:dyDescent="0.2">
      <c r="AD5390" s="31"/>
      <c r="AE5390" s="32"/>
    </row>
    <row r="5391" spans="30:31" x14ac:dyDescent="0.2">
      <c r="AD5391" s="31"/>
      <c r="AE5391" s="32"/>
    </row>
    <row r="5392" spans="30:31" x14ac:dyDescent="0.2">
      <c r="AD5392" s="31"/>
      <c r="AE5392" s="32"/>
    </row>
    <row r="5393" spans="30:31" x14ac:dyDescent="0.2">
      <c r="AD5393" s="31"/>
      <c r="AE5393" s="32"/>
    </row>
    <row r="5394" spans="30:31" x14ac:dyDescent="0.2">
      <c r="AD5394" s="31"/>
      <c r="AE5394" s="32"/>
    </row>
    <row r="5395" spans="30:31" x14ac:dyDescent="0.2">
      <c r="AD5395" s="31"/>
      <c r="AE5395" s="32"/>
    </row>
    <row r="5396" spans="30:31" x14ac:dyDescent="0.2">
      <c r="AD5396" s="31"/>
      <c r="AE5396" s="32"/>
    </row>
    <row r="5397" spans="30:31" x14ac:dyDescent="0.2">
      <c r="AD5397" s="31"/>
      <c r="AE5397" s="32"/>
    </row>
    <row r="5398" spans="30:31" x14ac:dyDescent="0.2">
      <c r="AD5398" s="31"/>
      <c r="AE5398" s="32"/>
    </row>
    <row r="5399" spans="30:31" x14ac:dyDescent="0.2">
      <c r="AD5399" s="31"/>
      <c r="AE5399" s="32"/>
    </row>
    <row r="5400" spans="30:31" x14ac:dyDescent="0.2">
      <c r="AD5400" s="31"/>
      <c r="AE5400" s="32"/>
    </row>
    <row r="5401" spans="30:31" x14ac:dyDescent="0.2">
      <c r="AD5401" s="31"/>
      <c r="AE5401" s="32"/>
    </row>
    <row r="5402" spans="30:31" x14ac:dyDescent="0.2">
      <c r="AD5402" s="31"/>
      <c r="AE5402" s="32"/>
    </row>
    <row r="5403" spans="30:31" x14ac:dyDescent="0.2">
      <c r="AD5403" s="31"/>
      <c r="AE5403" s="32"/>
    </row>
    <row r="5404" spans="30:31" x14ac:dyDescent="0.2">
      <c r="AD5404" s="31"/>
      <c r="AE5404" s="32"/>
    </row>
    <row r="5405" spans="30:31" x14ac:dyDescent="0.2">
      <c r="AD5405" s="31"/>
      <c r="AE5405" s="32"/>
    </row>
    <row r="5406" spans="30:31" x14ac:dyDescent="0.2">
      <c r="AD5406" s="31"/>
      <c r="AE5406" s="32"/>
    </row>
    <row r="5407" spans="30:31" x14ac:dyDescent="0.2">
      <c r="AD5407" s="31"/>
      <c r="AE5407" s="32"/>
    </row>
    <row r="5408" spans="30:31" x14ac:dyDescent="0.2">
      <c r="AD5408" s="31"/>
      <c r="AE5408" s="32"/>
    </row>
    <row r="5409" spans="30:31" x14ac:dyDescent="0.2">
      <c r="AD5409" s="31"/>
      <c r="AE5409" s="32"/>
    </row>
    <row r="5410" spans="30:31" x14ac:dyDescent="0.2">
      <c r="AD5410" s="31"/>
      <c r="AE5410" s="32"/>
    </row>
    <row r="5411" spans="30:31" x14ac:dyDescent="0.2">
      <c r="AD5411" s="31"/>
      <c r="AE5411" s="32"/>
    </row>
    <row r="5412" spans="30:31" x14ac:dyDescent="0.2">
      <c r="AD5412" s="31"/>
      <c r="AE5412" s="32"/>
    </row>
    <row r="5413" spans="30:31" x14ac:dyDescent="0.2">
      <c r="AD5413" s="31"/>
      <c r="AE5413" s="32"/>
    </row>
    <row r="5414" spans="30:31" x14ac:dyDescent="0.2">
      <c r="AD5414" s="31"/>
      <c r="AE5414" s="32"/>
    </row>
    <row r="5415" spans="30:31" x14ac:dyDescent="0.2">
      <c r="AD5415" s="31"/>
      <c r="AE5415" s="32"/>
    </row>
    <row r="5416" spans="30:31" x14ac:dyDescent="0.2">
      <c r="AD5416" s="31"/>
      <c r="AE5416" s="32"/>
    </row>
    <row r="5417" spans="30:31" x14ac:dyDescent="0.2">
      <c r="AD5417" s="31"/>
      <c r="AE5417" s="32"/>
    </row>
    <row r="5418" spans="30:31" x14ac:dyDescent="0.2">
      <c r="AD5418" s="31"/>
      <c r="AE5418" s="32"/>
    </row>
    <row r="5419" spans="30:31" x14ac:dyDescent="0.2">
      <c r="AD5419" s="31"/>
      <c r="AE5419" s="32"/>
    </row>
    <row r="5420" spans="30:31" x14ac:dyDescent="0.2">
      <c r="AD5420" s="31"/>
      <c r="AE5420" s="32"/>
    </row>
    <row r="5421" spans="30:31" x14ac:dyDescent="0.2">
      <c r="AD5421" s="31"/>
      <c r="AE5421" s="32"/>
    </row>
    <row r="5422" spans="30:31" x14ac:dyDescent="0.2">
      <c r="AD5422" s="31"/>
      <c r="AE5422" s="32"/>
    </row>
    <row r="5423" spans="30:31" x14ac:dyDescent="0.2">
      <c r="AD5423" s="31"/>
      <c r="AE5423" s="32"/>
    </row>
    <row r="5424" spans="30:31" x14ac:dyDescent="0.2">
      <c r="AD5424" s="31"/>
      <c r="AE5424" s="32"/>
    </row>
    <row r="5425" spans="30:31" x14ac:dyDescent="0.2">
      <c r="AD5425" s="31"/>
      <c r="AE5425" s="32"/>
    </row>
    <row r="5426" spans="30:31" x14ac:dyDescent="0.2">
      <c r="AD5426" s="31"/>
      <c r="AE5426" s="32"/>
    </row>
    <row r="5427" spans="30:31" x14ac:dyDescent="0.2">
      <c r="AD5427" s="31"/>
      <c r="AE5427" s="32"/>
    </row>
    <row r="5428" spans="30:31" x14ac:dyDescent="0.2">
      <c r="AD5428" s="31"/>
      <c r="AE5428" s="32"/>
    </row>
    <row r="5429" spans="30:31" x14ac:dyDescent="0.2">
      <c r="AD5429" s="31"/>
      <c r="AE5429" s="32"/>
    </row>
    <row r="5430" spans="30:31" x14ac:dyDescent="0.2">
      <c r="AD5430" s="31"/>
      <c r="AE5430" s="32"/>
    </row>
    <row r="5431" spans="30:31" x14ac:dyDescent="0.2">
      <c r="AD5431" s="31"/>
      <c r="AE5431" s="32"/>
    </row>
    <row r="5432" spans="30:31" x14ac:dyDescent="0.2">
      <c r="AD5432" s="31"/>
      <c r="AE5432" s="32"/>
    </row>
    <row r="5433" spans="30:31" x14ac:dyDescent="0.2">
      <c r="AD5433" s="31"/>
      <c r="AE5433" s="32"/>
    </row>
    <row r="5434" spans="30:31" x14ac:dyDescent="0.2">
      <c r="AD5434" s="31"/>
      <c r="AE5434" s="32"/>
    </row>
    <row r="5435" spans="30:31" x14ac:dyDescent="0.2">
      <c r="AD5435" s="31"/>
      <c r="AE5435" s="32"/>
    </row>
    <row r="5436" spans="30:31" x14ac:dyDescent="0.2">
      <c r="AD5436" s="31"/>
      <c r="AE5436" s="32"/>
    </row>
    <row r="5437" spans="30:31" x14ac:dyDescent="0.2">
      <c r="AD5437" s="31"/>
      <c r="AE5437" s="32"/>
    </row>
    <row r="5438" spans="30:31" x14ac:dyDescent="0.2">
      <c r="AD5438" s="31"/>
      <c r="AE5438" s="32"/>
    </row>
    <row r="5439" spans="30:31" x14ac:dyDescent="0.2">
      <c r="AD5439" s="31"/>
      <c r="AE5439" s="32"/>
    </row>
    <row r="5440" spans="30:31" x14ac:dyDescent="0.2">
      <c r="AD5440" s="31"/>
      <c r="AE5440" s="32"/>
    </row>
    <row r="5441" spans="30:31" x14ac:dyDescent="0.2">
      <c r="AD5441" s="31"/>
      <c r="AE5441" s="32"/>
    </row>
    <row r="5442" spans="30:31" x14ac:dyDescent="0.2">
      <c r="AD5442" s="31"/>
      <c r="AE5442" s="32"/>
    </row>
    <row r="5443" spans="30:31" x14ac:dyDescent="0.2">
      <c r="AD5443" s="31"/>
      <c r="AE5443" s="32"/>
    </row>
    <row r="5444" spans="30:31" x14ac:dyDescent="0.2">
      <c r="AD5444" s="31"/>
      <c r="AE5444" s="32"/>
    </row>
    <row r="5445" spans="30:31" x14ac:dyDescent="0.2">
      <c r="AD5445" s="31"/>
      <c r="AE5445" s="32"/>
    </row>
    <row r="5446" spans="30:31" x14ac:dyDescent="0.2">
      <c r="AD5446" s="31"/>
      <c r="AE5446" s="32"/>
    </row>
    <row r="5447" spans="30:31" x14ac:dyDescent="0.2">
      <c r="AD5447" s="31"/>
      <c r="AE5447" s="32"/>
    </row>
    <row r="5448" spans="30:31" x14ac:dyDescent="0.2">
      <c r="AD5448" s="31"/>
      <c r="AE5448" s="32"/>
    </row>
    <row r="5449" spans="30:31" x14ac:dyDescent="0.2">
      <c r="AD5449" s="31"/>
      <c r="AE5449" s="32"/>
    </row>
    <row r="5450" spans="30:31" x14ac:dyDescent="0.2">
      <c r="AD5450" s="31"/>
      <c r="AE5450" s="32"/>
    </row>
    <row r="5451" spans="30:31" x14ac:dyDescent="0.2">
      <c r="AD5451" s="31"/>
      <c r="AE5451" s="32"/>
    </row>
    <row r="5452" spans="30:31" x14ac:dyDescent="0.2">
      <c r="AD5452" s="31"/>
      <c r="AE5452" s="32"/>
    </row>
    <row r="5453" spans="30:31" x14ac:dyDescent="0.2">
      <c r="AD5453" s="31"/>
      <c r="AE5453" s="32"/>
    </row>
    <row r="5454" spans="30:31" x14ac:dyDescent="0.2">
      <c r="AD5454" s="31"/>
      <c r="AE5454" s="32"/>
    </row>
    <row r="5455" spans="30:31" x14ac:dyDescent="0.2">
      <c r="AD5455" s="31"/>
      <c r="AE5455" s="32"/>
    </row>
    <row r="5456" spans="30:31" x14ac:dyDescent="0.2">
      <c r="AD5456" s="31"/>
      <c r="AE5456" s="32"/>
    </row>
    <row r="5457" spans="30:31" x14ac:dyDescent="0.2">
      <c r="AD5457" s="31"/>
      <c r="AE5457" s="32"/>
    </row>
    <row r="5458" spans="30:31" x14ac:dyDescent="0.2">
      <c r="AD5458" s="31"/>
      <c r="AE5458" s="32"/>
    </row>
    <row r="5459" spans="30:31" x14ac:dyDescent="0.2">
      <c r="AD5459" s="31"/>
      <c r="AE5459" s="32"/>
    </row>
    <row r="5460" spans="30:31" x14ac:dyDescent="0.2">
      <c r="AD5460" s="31"/>
      <c r="AE5460" s="32"/>
    </row>
    <row r="5461" spans="30:31" x14ac:dyDescent="0.2">
      <c r="AD5461" s="31"/>
      <c r="AE5461" s="32"/>
    </row>
    <row r="5462" spans="30:31" x14ac:dyDescent="0.2">
      <c r="AD5462" s="31"/>
      <c r="AE5462" s="32"/>
    </row>
    <row r="5463" spans="30:31" x14ac:dyDescent="0.2">
      <c r="AD5463" s="31"/>
      <c r="AE5463" s="32"/>
    </row>
    <row r="5464" spans="30:31" x14ac:dyDescent="0.2">
      <c r="AD5464" s="31"/>
      <c r="AE5464" s="32"/>
    </row>
    <row r="5465" spans="30:31" x14ac:dyDescent="0.2">
      <c r="AD5465" s="31"/>
      <c r="AE5465" s="32"/>
    </row>
    <row r="5466" spans="30:31" x14ac:dyDescent="0.2">
      <c r="AD5466" s="31"/>
      <c r="AE5466" s="32"/>
    </row>
    <row r="5467" spans="30:31" x14ac:dyDescent="0.2">
      <c r="AD5467" s="31"/>
      <c r="AE5467" s="32"/>
    </row>
    <row r="5468" spans="30:31" x14ac:dyDescent="0.2">
      <c r="AD5468" s="31"/>
      <c r="AE5468" s="32"/>
    </row>
    <row r="5469" spans="30:31" x14ac:dyDescent="0.2">
      <c r="AD5469" s="31"/>
      <c r="AE5469" s="32"/>
    </row>
    <row r="5470" spans="30:31" x14ac:dyDescent="0.2">
      <c r="AD5470" s="31"/>
      <c r="AE5470" s="32"/>
    </row>
    <row r="5471" spans="30:31" x14ac:dyDescent="0.2">
      <c r="AD5471" s="31"/>
      <c r="AE5471" s="32"/>
    </row>
    <row r="5472" spans="30:31" x14ac:dyDescent="0.2">
      <c r="AD5472" s="31"/>
      <c r="AE5472" s="32"/>
    </row>
    <row r="5473" spans="30:31" x14ac:dyDescent="0.2">
      <c r="AD5473" s="31"/>
      <c r="AE5473" s="32"/>
    </row>
    <row r="5474" spans="30:31" x14ac:dyDescent="0.2">
      <c r="AD5474" s="31"/>
      <c r="AE5474" s="32"/>
    </row>
    <row r="5475" spans="30:31" x14ac:dyDescent="0.2">
      <c r="AD5475" s="31"/>
      <c r="AE5475" s="32"/>
    </row>
    <row r="5476" spans="30:31" x14ac:dyDescent="0.2">
      <c r="AD5476" s="31"/>
      <c r="AE5476" s="32"/>
    </row>
    <row r="5477" spans="30:31" x14ac:dyDescent="0.2">
      <c r="AD5477" s="31"/>
      <c r="AE5477" s="32"/>
    </row>
    <row r="5478" spans="30:31" x14ac:dyDescent="0.2">
      <c r="AD5478" s="31"/>
      <c r="AE5478" s="32"/>
    </row>
    <row r="5479" spans="30:31" x14ac:dyDescent="0.2">
      <c r="AD5479" s="31"/>
      <c r="AE5479" s="32"/>
    </row>
    <row r="5480" spans="30:31" x14ac:dyDescent="0.2">
      <c r="AD5480" s="31"/>
      <c r="AE5480" s="32"/>
    </row>
    <row r="5481" spans="30:31" x14ac:dyDescent="0.2">
      <c r="AD5481" s="31"/>
      <c r="AE5481" s="32"/>
    </row>
    <row r="5482" spans="30:31" x14ac:dyDescent="0.2">
      <c r="AD5482" s="31"/>
      <c r="AE5482" s="32"/>
    </row>
    <row r="5483" spans="30:31" x14ac:dyDescent="0.2">
      <c r="AD5483" s="31"/>
      <c r="AE5483" s="32"/>
    </row>
    <row r="5484" spans="30:31" x14ac:dyDescent="0.2">
      <c r="AD5484" s="31"/>
      <c r="AE5484" s="32"/>
    </row>
    <row r="5485" spans="30:31" x14ac:dyDescent="0.2">
      <c r="AD5485" s="31"/>
      <c r="AE5485" s="32"/>
    </row>
    <row r="5486" spans="30:31" x14ac:dyDescent="0.2">
      <c r="AD5486" s="31"/>
      <c r="AE5486" s="32"/>
    </row>
    <row r="5487" spans="30:31" x14ac:dyDescent="0.2">
      <c r="AD5487" s="31"/>
      <c r="AE5487" s="32"/>
    </row>
    <row r="5488" spans="30:31" x14ac:dyDescent="0.2">
      <c r="AD5488" s="31"/>
      <c r="AE5488" s="32"/>
    </row>
    <row r="5489" spans="30:31" x14ac:dyDescent="0.2">
      <c r="AD5489" s="31"/>
      <c r="AE5489" s="32"/>
    </row>
    <row r="5490" spans="30:31" x14ac:dyDescent="0.2">
      <c r="AD5490" s="31"/>
      <c r="AE5490" s="32"/>
    </row>
    <row r="5491" spans="30:31" x14ac:dyDescent="0.2">
      <c r="AD5491" s="31"/>
      <c r="AE5491" s="32"/>
    </row>
    <row r="5492" spans="30:31" x14ac:dyDescent="0.2">
      <c r="AD5492" s="31"/>
      <c r="AE5492" s="32"/>
    </row>
    <row r="5493" spans="30:31" x14ac:dyDescent="0.2">
      <c r="AD5493" s="31"/>
      <c r="AE5493" s="32"/>
    </row>
    <row r="5494" spans="30:31" x14ac:dyDescent="0.2">
      <c r="AD5494" s="31"/>
      <c r="AE5494" s="32"/>
    </row>
    <row r="5495" spans="30:31" x14ac:dyDescent="0.2">
      <c r="AD5495" s="31"/>
      <c r="AE5495" s="32"/>
    </row>
    <row r="5496" spans="30:31" x14ac:dyDescent="0.2">
      <c r="AD5496" s="31"/>
      <c r="AE5496" s="32"/>
    </row>
    <row r="5497" spans="30:31" x14ac:dyDescent="0.2">
      <c r="AD5497" s="31"/>
      <c r="AE5497" s="32"/>
    </row>
    <row r="5498" spans="30:31" x14ac:dyDescent="0.2">
      <c r="AD5498" s="31"/>
      <c r="AE5498" s="32"/>
    </row>
    <row r="5499" spans="30:31" x14ac:dyDescent="0.2">
      <c r="AD5499" s="31"/>
      <c r="AE5499" s="32"/>
    </row>
    <row r="5500" spans="30:31" x14ac:dyDescent="0.2">
      <c r="AD5500" s="31"/>
      <c r="AE5500" s="32"/>
    </row>
    <row r="5501" spans="30:31" x14ac:dyDescent="0.2">
      <c r="AD5501" s="31"/>
      <c r="AE5501" s="32"/>
    </row>
    <row r="5502" spans="30:31" x14ac:dyDescent="0.2">
      <c r="AD5502" s="31"/>
      <c r="AE5502" s="32"/>
    </row>
    <row r="5503" spans="30:31" x14ac:dyDescent="0.2">
      <c r="AD5503" s="31"/>
      <c r="AE5503" s="32"/>
    </row>
    <row r="5504" spans="30:31" x14ac:dyDescent="0.2">
      <c r="AD5504" s="31"/>
      <c r="AE5504" s="32"/>
    </row>
    <row r="5505" spans="30:31" x14ac:dyDescent="0.2">
      <c r="AD5505" s="31"/>
      <c r="AE5505" s="32"/>
    </row>
    <row r="5506" spans="30:31" x14ac:dyDescent="0.2">
      <c r="AD5506" s="31"/>
      <c r="AE5506" s="32"/>
    </row>
    <row r="5507" spans="30:31" x14ac:dyDescent="0.2">
      <c r="AD5507" s="31"/>
      <c r="AE5507" s="32"/>
    </row>
    <row r="5508" spans="30:31" x14ac:dyDescent="0.2">
      <c r="AD5508" s="31"/>
      <c r="AE5508" s="32"/>
    </row>
    <row r="5509" spans="30:31" x14ac:dyDescent="0.2">
      <c r="AD5509" s="31"/>
      <c r="AE5509" s="32"/>
    </row>
    <row r="5510" spans="30:31" x14ac:dyDescent="0.2">
      <c r="AD5510" s="31"/>
      <c r="AE5510" s="32"/>
    </row>
    <row r="5511" spans="30:31" x14ac:dyDescent="0.2">
      <c r="AD5511" s="31"/>
      <c r="AE5511" s="32"/>
    </row>
    <row r="5512" spans="30:31" x14ac:dyDescent="0.2">
      <c r="AD5512" s="31"/>
      <c r="AE5512" s="32"/>
    </row>
    <row r="5513" spans="30:31" x14ac:dyDescent="0.2">
      <c r="AD5513" s="31"/>
      <c r="AE5513" s="32"/>
    </row>
    <row r="5514" spans="30:31" x14ac:dyDescent="0.2">
      <c r="AD5514" s="31"/>
      <c r="AE5514" s="32"/>
    </row>
    <row r="5515" spans="30:31" x14ac:dyDescent="0.2">
      <c r="AD5515" s="31"/>
      <c r="AE5515" s="32"/>
    </row>
    <row r="5516" spans="30:31" x14ac:dyDescent="0.2">
      <c r="AD5516" s="31"/>
      <c r="AE5516" s="32"/>
    </row>
    <row r="5517" spans="30:31" x14ac:dyDescent="0.2">
      <c r="AD5517" s="31"/>
      <c r="AE5517" s="32"/>
    </row>
    <row r="5518" spans="30:31" x14ac:dyDescent="0.2">
      <c r="AD5518" s="31"/>
      <c r="AE5518" s="32"/>
    </row>
    <row r="5519" spans="30:31" x14ac:dyDescent="0.2">
      <c r="AD5519" s="31"/>
      <c r="AE5519" s="32"/>
    </row>
    <row r="5520" spans="30:31" x14ac:dyDescent="0.2">
      <c r="AD5520" s="31"/>
      <c r="AE5520" s="32"/>
    </row>
    <row r="5521" spans="30:31" x14ac:dyDescent="0.2">
      <c r="AD5521" s="31"/>
      <c r="AE5521" s="32"/>
    </row>
    <row r="5522" spans="30:31" x14ac:dyDescent="0.2">
      <c r="AD5522" s="31"/>
      <c r="AE5522" s="32"/>
    </row>
    <row r="5523" spans="30:31" x14ac:dyDescent="0.2">
      <c r="AD5523" s="31"/>
      <c r="AE5523" s="32"/>
    </row>
    <row r="5524" spans="30:31" x14ac:dyDescent="0.2">
      <c r="AD5524" s="31"/>
      <c r="AE5524" s="32"/>
    </row>
    <row r="5525" spans="30:31" x14ac:dyDescent="0.2">
      <c r="AD5525" s="31"/>
      <c r="AE5525" s="32"/>
    </row>
    <row r="5526" spans="30:31" x14ac:dyDescent="0.2">
      <c r="AD5526" s="31"/>
      <c r="AE5526" s="32"/>
    </row>
    <row r="5527" spans="30:31" x14ac:dyDescent="0.2">
      <c r="AD5527" s="31"/>
      <c r="AE5527" s="32"/>
    </row>
    <row r="5528" spans="30:31" x14ac:dyDescent="0.2">
      <c r="AD5528" s="31"/>
      <c r="AE5528" s="32"/>
    </row>
    <row r="5529" spans="30:31" x14ac:dyDescent="0.2">
      <c r="AD5529" s="31"/>
      <c r="AE5529" s="32"/>
    </row>
    <row r="5530" spans="30:31" x14ac:dyDescent="0.2">
      <c r="AD5530" s="31"/>
      <c r="AE5530" s="32"/>
    </row>
    <row r="5531" spans="30:31" x14ac:dyDescent="0.2">
      <c r="AD5531" s="31"/>
      <c r="AE5531" s="32"/>
    </row>
    <row r="5532" spans="30:31" x14ac:dyDescent="0.2">
      <c r="AD5532" s="31"/>
      <c r="AE5532" s="32"/>
    </row>
    <row r="5533" spans="30:31" x14ac:dyDescent="0.2">
      <c r="AD5533" s="31"/>
      <c r="AE5533" s="32"/>
    </row>
    <row r="5534" spans="30:31" x14ac:dyDescent="0.2">
      <c r="AD5534" s="31"/>
      <c r="AE5534" s="32"/>
    </row>
    <row r="5535" spans="30:31" x14ac:dyDescent="0.2">
      <c r="AD5535" s="31"/>
      <c r="AE5535" s="32"/>
    </row>
    <row r="5536" spans="30:31" x14ac:dyDescent="0.2">
      <c r="AD5536" s="31"/>
      <c r="AE5536" s="32"/>
    </row>
    <row r="5537" spans="30:31" x14ac:dyDescent="0.2">
      <c r="AD5537" s="31"/>
      <c r="AE5537" s="32"/>
    </row>
    <row r="5538" spans="30:31" x14ac:dyDescent="0.2">
      <c r="AD5538" s="31"/>
      <c r="AE5538" s="32"/>
    </row>
    <row r="5539" spans="30:31" x14ac:dyDescent="0.2">
      <c r="AD5539" s="31"/>
      <c r="AE5539" s="32"/>
    </row>
    <row r="5540" spans="30:31" x14ac:dyDescent="0.2">
      <c r="AD5540" s="31"/>
      <c r="AE5540" s="32"/>
    </row>
    <row r="5541" spans="30:31" x14ac:dyDescent="0.2">
      <c r="AD5541" s="31"/>
      <c r="AE5541" s="32"/>
    </row>
    <row r="5542" spans="30:31" x14ac:dyDescent="0.2">
      <c r="AD5542" s="31"/>
      <c r="AE5542" s="32"/>
    </row>
    <row r="5543" spans="30:31" x14ac:dyDescent="0.2">
      <c r="AD5543" s="31"/>
      <c r="AE5543" s="32"/>
    </row>
    <row r="5544" spans="30:31" x14ac:dyDescent="0.2">
      <c r="AD5544" s="31"/>
      <c r="AE5544" s="32"/>
    </row>
    <row r="5545" spans="30:31" x14ac:dyDescent="0.2">
      <c r="AD5545" s="31"/>
      <c r="AE5545" s="32"/>
    </row>
    <row r="5546" spans="30:31" x14ac:dyDescent="0.2">
      <c r="AD5546" s="31"/>
      <c r="AE5546" s="32"/>
    </row>
    <row r="5547" spans="30:31" x14ac:dyDescent="0.2">
      <c r="AD5547" s="31"/>
      <c r="AE5547" s="32"/>
    </row>
    <row r="5548" spans="30:31" x14ac:dyDescent="0.2">
      <c r="AD5548" s="31"/>
      <c r="AE5548" s="32"/>
    </row>
    <row r="5549" spans="30:31" x14ac:dyDescent="0.2">
      <c r="AD5549" s="31"/>
      <c r="AE5549" s="32"/>
    </row>
    <row r="5550" spans="30:31" x14ac:dyDescent="0.2">
      <c r="AD5550" s="31"/>
      <c r="AE5550" s="32"/>
    </row>
    <row r="5551" spans="30:31" x14ac:dyDescent="0.2">
      <c r="AD5551" s="31"/>
      <c r="AE5551" s="32"/>
    </row>
    <row r="5552" spans="30:31" x14ac:dyDescent="0.2">
      <c r="AD5552" s="31"/>
      <c r="AE5552" s="32"/>
    </row>
    <row r="5553" spans="30:31" x14ac:dyDescent="0.2">
      <c r="AD5553" s="31"/>
      <c r="AE5553" s="32"/>
    </row>
    <row r="5554" spans="30:31" x14ac:dyDescent="0.2">
      <c r="AD5554" s="31"/>
      <c r="AE5554" s="32"/>
    </row>
    <row r="5555" spans="30:31" x14ac:dyDescent="0.2">
      <c r="AD5555" s="31"/>
      <c r="AE5555" s="32"/>
    </row>
    <row r="5556" spans="30:31" x14ac:dyDescent="0.2">
      <c r="AD5556" s="31"/>
      <c r="AE5556" s="32"/>
    </row>
    <row r="5557" spans="30:31" x14ac:dyDescent="0.2">
      <c r="AD5557" s="31"/>
      <c r="AE5557" s="32"/>
    </row>
    <row r="5558" spans="30:31" x14ac:dyDescent="0.2">
      <c r="AD5558" s="31"/>
      <c r="AE5558" s="32"/>
    </row>
    <row r="5559" spans="30:31" x14ac:dyDescent="0.2">
      <c r="AD5559" s="31"/>
      <c r="AE5559" s="32"/>
    </row>
    <row r="5560" spans="30:31" x14ac:dyDescent="0.2">
      <c r="AD5560" s="31"/>
      <c r="AE5560" s="32"/>
    </row>
    <row r="5561" spans="30:31" x14ac:dyDescent="0.2">
      <c r="AD5561" s="31"/>
      <c r="AE5561" s="32"/>
    </row>
    <row r="5562" spans="30:31" x14ac:dyDescent="0.2">
      <c r="AD5562" s="31"/>
      <c r="AE5562" s="32"/>
    </row>
    <row r="5563" spans="30:31" x14ac:dyDescent="0.2">
      <c r="AD5563" s="31"/>
      <c r="AE5563" s="32"/>
    </row>
    <row r="5564" spans="30:31" x14ac:dyDescent="0.2">
      <c r="AD5564" s="31"/>
      <c r="AE5564" s="32"/>
    </row>
    <row r="5565" spans="30:31" x14ac:dyDescent="0.2">
      <c r="AD5565" s="31"/>
      <c r="AE5565" s="32"/>
    </row>
    <row r="5566" spans="30:31" x14ac:dyDescent="0.2">
      <c r="AD5566" s="31"/>
      <c r="AE5566" s="32"/>
    </row>
    <row r="5567" spans="30:31" x14ac:dyDescent="0.2">
      <c r="AD5567" s="31"/>
      <c r="AE5567" s="32"/>
    </row>
    <row r="5568" spans="30:31" x14ac:dyDescent="0.2">
      <c r="AD5568" s="31"/>
      <c r="AE5568" s="32"/>
    </row>
    <row r="5569" spans="30:31" x14ac:dyDescent="0.2">
      <c r="AD5569" s="31"/>
      <c r="AE5569" s="32"/>
    </row>
    <row r="5570" spans="30:31" x14ac:dyDescent="0.2">
      <c r="AD5570" s="31"/>
      <c r="AE5570" s="32"/>
    </row>
    <row r="5571" spans="30:31" x14ac:dyDescent="0.2">
      <c r="AD5571" s="31"/>
      <c r="AE5571" s="32"/>
    </row>
    <row r="5572" spans="30:31" x14ac:dyDescent="0.2">
      <c r="AD5572" s="31"/>
      <c r="AE5572" s="32"/>
    </row>
    <row r="5573" spans="30:31" x14ac:dyDescent="0.2">
      <c r="AD5573" s="31"/>
      <c r="AE5573" s="32"/>
    </row>
    <row r="5574" spans="30:31" x14ac:dyDescent="0.2">
      <c r="AD5574" s="31"/>
      <c r="AE5574" s="32"/>
    </row>
    <row r="5575" spans="30:31" x14ac:dyDescent="0.2">
      <c r="AD5575" s="31"/>
      <c r="AE5575" s="32"/>
    </row>
    <row r="5576" spans="30:31" x14ac:dyDescent="0.2">
      <c r="AD5576" s="31"/>
      <c r="AE5576" s="32"/>
    </row>
    <row r="5577" spans="30:31" x14ac:dyDescent="0.2">
      <c r="AD5577" s="31"/>
      <c r="AE5577" s="32"/>
    </row>
    <row r="5578" spans="30:31" x14ac:dyDescent="0.2">
      <c r="AD5578" s="31"/>
      <c r="AE5578" s="32"/>
    </row>
    <row r="5579" spans="30:31" x14ac:dyDescent="0.2">
      <c r="AD5579" s="31"/>
      <c r="AE5579" s="32"/>
    </row>
    <row r="5580" spans="30:31" x14ac:dyDescent="0.2">
      <c r="AD5580" s="31"/>
      <c r="AE5580" s="32"/>
    </row>
    <row r="5581" spans="30:31" x14ac:dyDescent="0.2">
      <c r="AD5581" s="31"/>
      <c r="AE5581" s="32"/>
    </row>
    <row r="5582" spans="30:31" x14ac:dyDescent="0.2">
      <c r="AD5582" s="31"/>
      <c r="AE5582" s="32"/>
    </row>
    <row r="5583" spans="30:31" x14ac:dyDescent="0.2">
      <c r="AD5583" s="31"/>
      <c r="AE5583" s="32"/>
    </row>
    <row r="5584" spans="30:31" x14ac:dyDescent="0.2">
      <c r="AD5584" s="31"/>
      <c r="AE5584" s="32"/>
    </row>
    <row r="5585" spans="30:31" x14ac:dyDescent="0.2">
      <c r="AD5585" s="31"/>
      <c r="AE5585" s="32"/>
    </row>
    <row r="5586" spans="30:31" x14ac:dyDescent="0.2">
      <c r="AD5586" s="31"/>
      <c r="AE5586" s="32"/>
    </row>
    <row r="5587" spans="30:31" x14ac:dyDescent="0.2">
      <c r="AD5587" s="31"/>
      <c r="AE5587" s="32"/>
    </row>
    <row r="5588" spans="30:31" x14ac:dyDescent="0.2">
      <c r="AD5588" s="31"/>
      <c r="AE5588" s="32"/>
    </row>
    <row r="5589" spans="30:31" x14ac:dyDescent="0.2">
      <c r="AD5589" s="31"/>
      <c r="AE5589" s="32"/>
    </row>
    <row r="5590" spans="30:31" x14ac:dyDescent="0.2">
      <c r="AD5590" s="31"/>
      <c r="AE5590" s="32"/>
    </row>
    <row r="5591" spans="30:31" x14ac:dyDescent="0.2">
      <c r="AD5591" s="31"/>
      <c r="AE5591" s="32"/>
    </row>
    <row r="5592" spans="30:31" x14ac:dyDescent="0.2">
      <c r="AD5592" s="31"/>
      <c r="AE5592" s="32"/>
    </row>
    <row r="5593" spans="30:31" x14ac:dyDescent="0.2">
      <c r="AD5593" s="31"/>
      <c r="AE5593" s="32"/>
    </row>
    <row r="5594" spans="30:31" x14ac:dyDescent="0.2">
      <c r="AD5594" s="31"/>
      <c r="AE5594" s="32"/>
    </row>
    <row r="5595" spans="30:31" x14ac:dyDescent="0.2">
      <c r="AD5595" s="31"/>
      <c r="AE5595" s="32"/>
    </row>
    <row r="5596" spans="30:31" x14ac:dyDescent="0.2">
      <c r="AD5596" s="31"/>
      <c r="AE5596" s="32"/>
    </row>
    <row r="5597" spans="30:31" x14ac:dyDescent="0.2">
      <c r="AD5597" s="31"/>
      <c r="AE5597" s="32"/>
    </row>
    <row r="5598" spans="30:31" x14ac:dyDescent="0.2">
      <c r="AD5598" s="31"/>
      <c r="AE5598" s="32"/>
    </row>
    <row r="5599" spans="30:31" x14ac:dyDescent="0.2">
      <c r="AD5599" s="31"/>
      <c r="AE5599" s="32"/>
    </row>
    <row r="5600" spans="30:31" x14ac:dyDescent="0.2">
      <c r="AD5600" s="31"/>
      <c r="AE5600" s="32"/>
    </row>
    <row r="5601" spans="30:31" x14ac:dyDescent="0.2">
      <c r="AD5601" s="31"/>
      <c r="AE5601" s="32"/>
    </row>
    <row r="5602" spans="30:31" x14ac:dyDescent="0.2">
      <c r="AD5602" s="31"/>
      <c r="AE5602" s="32"/>
    </row>
    <row r="5603" spans="30:31" x14ac:dyDescent="0.2">
      <c r="AD5603" s="31"/>
      <c r="AE5603" s="32"/>
    </row>
    <row r="5604" spans="30:31" x14ac:dyDescent="0.2">
      <c r="AD5604" s="31"/>
      <c r="AE5604" s="32"/>
    </row>
    <row r="5605" spans="30:31" x14ac:dyDescent="0.2">
      <c r="AD5605" s="31"/>
      <c r="AE5605" s="32"/>
    </row>
    <row r="5606" spans="30:31" x14ac:dyDescent="0.2">
      <c r="AD5606" s="31"/>
      <c r="AE5606" s="32"/>
    </row>
    <row r="5607" spans="30:31" x14ac:dyDescent="0.2">
      <c r="AD5607" s="31"/>
      <c r="AE5607" s="32"/>
    </row>
    <row r="5608" spans="30:31" x14ac:dyDescent="0.2">
      <c r="AD5608" s="31"/>
      <c r="AE5608" s="32"/>
    </row>
    <row r="5609" spans="30:31" x14ac:dyDescent="0.2">
      <c r="AD5609" s="31"/>
      <c r="AE5609" s="32"/>
    </row>
    <row r="5610" spans="30:31" x14ac:dyDescent="0.2">
      <c r="AD5610" s="31"/>
      <c r="AE5610" s="32"/>
    </row>
    <row r="5611" spans="30:31" x14ac:dyDescent="0.2">
      <c r="AD5611" s="31"/>
      <c r="AE5611" s="32"/>
    </row>
    <row r="5612" spans="30:31" x14ac:dyDescent="0.2">
      <c r="AD5612" s="31"/>
      <c r="AE5612" s="32"/>
    </row>
    <row r="5613" spans="30:31" x14ac:dyDescent="0.2">
      <c r="AD5613" s="31"/>
      <c r="AE5613" s="32"/>
    </row>
    <row r="5614" spans="30:31" x14ac:dyDescent="0.2">
      <c r="AD5614" s="31"/>
      <c r="AE5614" s="32"/>
    </row>
    <row r="5615" spans="30:31" x14ac:dyDescent="0.2">
      <c r="AD5615" s="31"/>
      <c r="AE5615" s="32"/>
    </row>
    <row r="5616" spans="30:31" x14ac:dyDescent="0.2">
      <c r="AD5616" s="31"/>
      <c r="AE5616" s="32"/>
    </row>
    <row r="5617" spans="30:31" x14ac:dyDescent="0.2">
      <c r="AD5617" s="31"/>
      <c r="AE5617" s="32"/>
    </row>
    <row r="5618" spans="30:31" x14ac:dyDescent="0.2">
      <c r="AD5618" s="31"/>
      <c r="AE5618" s="32"/>
    </row>
    <row r="5619" spans="30:31" x14ac:dyDescent="0.2">
      <c r="AD5619" s="31"/>
      <c r="AE5619" s="32"/>
    </row>
    <row r="5620" spans="30:31" x14ac:dyDescent="0.2">
      <c r="AD5620" s="31"/>
      <c r="AE5620" s="32"/>
    </row>
    <row r="5621" spans="30:31" x14ac:dyDescent="0.2">
      <c r="AD5621" s="31"/>
      <c r="AE5621" s="32"/>
    </row>
    <row r="5622" spans="30:31" x14ac:dyDescent="0.2">
      <c r="AD5622" s="31"/>
      <c r="AE5622" s="32"/>
    </row>
    <row r="5623" spans="30:31" x14ac:dyDescent="0.2">
      <c r="AD5623" s="31"/>
      <c r="AE5623" s="32"/>
    </row>
    <row r="5624" spans="30:31" x14ac:dyDescent="0.2">
      <c r="AD5624" s="31"/>
      <c r="AE5624" s="32"/>
    </row>
    <row r="5625" spans="30:31" x14ac:dyDescent="0.2">
      <c r="AD5625" s="31"/>
      <c r="AE5625" s="32"/>
    </row>
    <row r="5626" spans="30:31" x14ac:dyDescent="0.2">
      <c r="AD5626" s="31"/>
      <c r="AE5626" s="32"/>
    </row>
    <row r="5627" spans="30:31" x14ac:dyDescent="0.2">
      <c r="AD5627" s="31"/>
      <c r="AE5627" s="32"/>
    </row>
    <row r="5628" spans="30:31" x14ac:dyDescent="0.2">
      <c r="AD5628" s="31"/>
      <c r="AE5628" s="32"/>
    </row>
    <row r="5629" spans="30:31" x14ac:dyDescent="0.2">
      <c r="AD5629" s="31"/>
      <c r="AE5629" s="32"/>
    </row>
    <row r="5630" spans="30:31" x14ac:dyDescent="0.2">
      <c r="AD5630" s="31"/>
      <c r="AE5630" s="32"/>
    </row>
    <row r="5631" spans="30:31" x14ac:dyDescent="0.2">
      <c r="AD5631" s="31"/>
      <c r="AE5631" s="32"/>
    </row>
    <row r="5632" spans="30:31" x14ac:dyDescent="0.2">
      <c r="AD5632" s="31"/>
      <c r="AE5632" s="32"/>
    </row>
    <row r="5633" spans="30:31" x14ac:dyDescent="0.2">
      <c r="AD5633" s="31"/>
      <c r="AE5633" s="32"/>
    </row>
    <row r="5634" spans="30:31" x14ac:dyDescent="0.2">
      <c r="AD5634" s="31"/>
      <c r="AE5634" s="32"/>
    </row>
    <row r="5635" spans="30:31" x14ac:dyDescent="0.2">
      <c r="AD5635" s="31"/>
      <c r="AE5635" s="32"/>
    </row>
    <row r="5636" spans="30:31" x14ac:dyDescent="0.2">
      <c r="AD5636" s="31"/>
      <c r="AE5636" s="32"/>
    </row>
    <row r="5637" spans="30:31" x14ac:dyDescent="0.2">
      <c r="AD5637" s="31"/>
      <c r="AE5637" s="32"/>
    </row>
    <row r="5638" spans="30:31" x14ac:dyDescent="0.2">
      <c r="AD5638" s="31"/>
      <c r="AE5638" s="32"/>
    </row>
    <row r="5639" spans="30:31" x14ac:dyDescent="0.2">
      <c r="AD5639" s="31"/>
      <c r="AE5639" s="32"/>
    </row>
    <row r="5640" spans="30:31" x14ac:dyDescent="0.2">
      <c r="AD5640" s="31"/>
      <c r="AE5640" s="32"/>
    </row>
    <row r="5641" spans="30:31" x14ac:dyDescent="0.2">
      <c r="AD5641" s="31"/>
      <c r="AE5641" s="32"/>
    </row>
    <row r="5642" spans="30:31" x14ac:dyDescent="0.2">
      <c r="AD5642" s="31"/>
      <c r="AE5642" s="32"/>
    </row>
    <row r="5643" spans="30:31" x14ac:dyDescent="0.2">
      <c r="AD5643" s="31"/>
      <c r="AE5643" s="32"/>
    </row>
    <row r="5644" spans="30:31" x14ac:dyDescent="0.2">
      <c r="AD5644" s="31"/>
      <c r="AE5644" s="32"/>
    </row>
    <row r="5645" spans="30:31" x14ac:dyDescent="0.2">
      <c r="AD5645" s="31"/>
      <c r="AE5645" s="32"/>
    </row>
    <row r="5646" spans="30:31" x14ac:dyDescent="0.2">
      <c r="AD5646" s="31"/>
      <c r="AE5646" s="32"/>
    </row>
    <row r="5647" spans="30:31" x14ac:dyDescent="0.2">
      <c r="AD5647" s="31"/>
      <c r="AE5647" s="32"/>
    </row>
    <row r="5648" spans="30:31" x14ac:dyDescent="0.2">
      <c r="AD5648" s="31"/>
      <c r="AE5648" s="32"/>
    </row>
    <row r="5649" spans="30:31" x14ac:dyDescent="0.2">
      <c r="AD5649" s="31"/>
      <c r="AE5649" s="32"/>
    </row>
    <row r="5650" spans="30:31" x14ac:dyDescent="0.2">
      <c r="AD5650" s="31"/>
      <c r="AE5650" s="32"/>
    </row>
    <row r="5651" spans="30:31" x14ac:dyDescent="0.2">
      <c r="AD5651" s="31"/>
      <c r="AE5651" s="32"/>
    </row>
    <row r="5652" spans="30:31" x14ac:dyDescent="0.2">
      <c r="AD5652" s="31"/>
      <c r="AE5652" s="32"/>
    </row>
    <row r="5653" spans="30:31" x14ac:dyDescent="0.2">
      <c r="AD5653" s="31"/>
      <c r="AE5653" s="32"/>
    </row>
    <row r="5654" spans="30:31" x14ac:dyDescent="0.2">
      <c r="AD5654" s="31"/>
      <c r="AE5654" s="32"/>
    </row>
    <row r="5655" spans="30:31" x14ac:dyDescent="0.2">
      <c r="AD5655" s="31"/>
      <c r="AE5655" s="32"/>
    </row>
    <row r="5656" spans="30:31" x14ac:dyDescent="0.2">
      <c r="AD5656" s="31"/>
      <c r="AE5656" s="32"/>
    </row>
    <row r="5657" spans="30:31" x14ac:dyDescent="0.2">
      <c r="AD5657" s="31"/>
      <c r="AE5657" s="32"/>
    </row>
    <row r="5658" spans="30:31" x14ac:dyDescent="0.2">
      <c r="AD5658" s="31"/>
      <c r="AE5658" s="32"/>
    </row>
    <row r="5659" spans="30:31" x14ac:dyDescent="0.2">
      <c r="AD5659" s="31"/>
      <c r="AE5659" s="32"/>
    </row>
    <row r="5660" spans="30:31" x14ac:dyDescent="0.2">
      <c r="AD5660" s="31"/>
      <c r="AE5660" s="32"/>
    </row>
    <row r="5661" spans="30:31" x14ac:dyDescent="0.2">
      <c r="AD5661" s="31"/>
      <c r="AE5661" s="32"/>
    </row>
    <row r="5662" spans="30:31" x14ac:dyDescent="0.2">
      <c r="AD5662" s="31"/>
      <c r="AE5662" s="32"/>
    </row>
    <row r="5663" spans="30:31" x14ac:dyDescent="0.2">
      <c r="AD5663" s="31"/>
      <c r="AE5663" s="32"/>
    </row>
    <row r="5664" spans="30:31" x14ac:dyDescent="0.2">
      <c r="AD5664" s="31"/>
      <c r="AE5664" s="32"/>
    </row>
    <row r="5665" spans="30:31" x14ac:dyDescent="0.2">
      <c r="AD5665" s="31"/>
      <c r="AE5665" s="32"/>
    </row>
    <row r="5666" spans="30:31" x14ac:dyDescent="0.2">
      <c r="AD5666" s="31"/>
      <c r="AE5666" s="32"/>
    </row>
    <row r="5667" spans="30:31" x14ac:dyDescent="0.2">
      <c r="AD5667" s="31"/>
      <c r="AE5667" s="32"/>
    </row>
    <row r="5668" spans="30:31" x14ac:dyDescent="0.2">
      <c r="AD5668" s="31"/>
      <c r="AE5668" s="32"/>
    </row>
    <row r="5669" spans="30:31" x14ac:dyDescent="0.2">
      <c r="AD5669" s="31"/>
      <c r="AE5669" s="32"/>
    </row>
    <row r="5670" spans="30:31" x14ac:dyDescent="0.2">
      <c r="AD5670" s="31"/>
      <c r="AE5670" s="32"/>
    </row>
    <row r="5671" spans="30:31" x14ac:dyDescent="0.2">
      <c r="AD5671" s="31"/>
      <c r="AE5671" s="32"/>
    </row>
    <row r="5672" spans="30:31" x14ac:dyDescent="0.2">
      <c r="AD5672" s="31"/>
      <c r="AE5672" s="32"/>
    </row>
    <row r="5673" spans="30:31" x14ac:dyDescent="0.2">
      <c r="AD5673" s="31"/>
      <c r="AE5673" s="32"/>
    </row>
    <row r="5674" spans="30:31" x14ac:dyDescent="0.2">
      <c r="AD5674" s="31"/>
      <c r="AE5674" s="32"/>
    </row>
    <row r="5675" spans="30:31" x14ac:dyDescent="0.2">
      <c r="AD5675" s="31"/>
      <c r="AE5675" s="32"/>
    </row>
    <row r="5676" spans="30:31" x14ac:dyDescent="0.2">
      <c r="AD5676" s="31"/>
      <c r="AE5676" s="32"/>
    </row>
    <row r="5677" spans="30:31" x14ac:dyDescent="0.2">
      <c r="AD5677" s="31"/>
      <c r="AE5677" s="32"/>
    </row>
    <row r="5678" spans="30:31" x14ac:dyDescent="0.2">
      <c r="AD5678" s="31"/>
      <c r="AE5678" s="32"/>
    </row>
    <row r="5679" spans="30:31" x14ac:dyDescent="0.2">
      <c r="AD5679" s="31"/>
      <c r="AE5679" s="32"/>
    </row>
    <row r="5680" spans="30:31" x14ac:dyDescent="0.2">
      <c r="AD5680" s="31"/>
      <c r="AE5680" s="32"/>
    </row>
    <row r="5681" spans="30:31" x14ac:dyDescent="0.2">
      <c r="AD5681" s="31"/>
      <c r="AE5681" s="32"/>
    </row>
    <row r="5682" spans="30:31" x14ac:dyDescent="0.2">
      <c r="AD5682" s="31"/>
      <c r="AE5682" s="32"/>
    </row>
    <row r="5683" spans="30:31" x14ac:dyDescent="0.2">
      <c r="AD5683" s="31"/>
      <c r="AE5683" s="32"/>
    </row>
    <row r="5684" spans="30:31" x14ac:dyDescent="0.2">
      <c r="AD5684" s="31"/>
      <c r="AE5684" s="32"/>
    </row>
    <row r="5685" spans="30:31" x14ac:dyDescent="0.2">
      <c r="AD5685" s="31"/>
      <c r="AE5685" s="32"/>
    </row>
    <row r="5686" spans="30:31" x14ac:dyDescent="0.2">
      <c r="AD5686" s="31"/>
      <c r="AE5686" s="32"/>
    </row>
    <row r="5687" spans="30:31" x14ac:dyDescent="0.2">
      <c r="AD5687" s="31"/>
      <c r="AE5687" s="32"/>
    </row>
    <row r="5688" spans="30:31" x14ac:dyDescent="0.2">
      <c r="AD5688" s="31"/>
      <c r="AE5688" s="32"/>
    </row>
    <row r="5689" spans="30:31" x14ac:dyDescent="0.2">
      <c r="AD5689" s="31"/>
      <c r="AE5689" s="32"/>
    </row>
    <row r="5690" spans="30:31" x14ac:dyDescent="0.2">
      <c r="AD5690" s="31"/>
      <c r="AE5690" s="32"/>
    </row>
    <row r="5691" spans="30:31" x14ac:dyDescent="0.2">
      <c r="AD5691" s="31"/>
      <c r="AE5691" s="32"/>
    </row>
    <row r="5692" spans="30:31" x14ac:dyDescent="0.2">
      <c r="AD5692" s="31"/>
      <c r="AE5692" s="32"/>
    </row>
    <row r="5693" spans="30:31" x14ac:dyDescent="0.2">
      <c r="AD5693" s="31"/>
      <c r="AE5693" s="32"/>
    </row>
    <row r="5694" spans="30:31" x14ac:dyDescent="0.2">
      <c r="AD5694" s="31"/>
      <c r="AE5694" s="32"/>
    </row>
    <row r="5695" spans="30:31" x14ac:dyDescent="0.2">
      <c r="AD5695" s="31"/>
      <c r="AE5695" s="32"/>
    </row>
    <row r="5696" spans="30:31" x14ac:dyDescent="0.2">
      <c r="AD5696" s="31"/>
      <c r="AE5696" s="32"/>
    </row>
    <row r="5697" spans="30:31" x14ac:dyDescent="0.2">
      <c r="AD5697" s="31"/>
      <c r="AE5697" s="32"/>
    </row>
    <row r="5698" spans="30:31" x14ac:dyDescent="0.2">
      <c r="AD5698" s="31"/>
      <c r="AE5698" s="32"/>
    </row>
    <row r="5699" spans="30:31" x14ac:dyDescent="0.2">
      <c r="AD5699" s="31"/>
      <c r="AE5699" s="32"/>
    </row>
    <row r="5700" spans="30:31" x14ac:dyDescent="0.2">
      <c r="AD5700" s="31"/>
      <c r="AE5700" s="32"/>
    </row>
    <row r="5701" spans="30:31" x14ac:dyDescent="0.2">
      <c r="AD5701" s="31"/>
      <c r="AE5701" s="32"/>
    </row>
    <row r="5702" spans="30:31" x14ac:dyDescent="0.2">
      <c r="AD5702" s="31"/>
      <c r="AE5702" s="32"/>
    </row>
    <row r="5703" spans="30:31" x14ac:dyDescent="0.2">
      <c r="AD5703" s="31"/>
      <c r="AE5703" s="32"/>
    </row>
    <row r="5704" spans="30:31" x14ac:dyDescent="0.2">
      <c r="AD5704" s="31"/>
      <c r="AE5704" s="32"/>
    </row>
    <row r="5705" spans="30:31" x14ac:dyDescent="0.2">
      <c r="AD5705" s="31"/>
      <c r="AE5705" s="32"/>
    </row>
    <row r="5706" spans="30:31" x14ac:dyDescent="0.2">
      <c r="AD5706" s="31"/>
      <c r="AE5706" s="32"/>
    </row>
    <row r="5707" spans="30:31" x14ac:dyDescent="0.2">
      <c r="AD5707" s="31"/>
      <c r="AE5707" s="32"/>
    </row>
    <row r="5708" spans="30:31" x14ac:dyDescent="0.2">
      <c r="AD5708" s="31"/>
      <c r="AE5708" s="32"/>
    </row>
    <row r="5709" spans="30:31" x14ac:dyDescent="0.2">
      <c r="AD5709" s="31"/>
      <c r="AE5709" s="32"/>
    </row>
    <row r="5710" spans="30:31" x14ac:dyDescent="0.2">
      <c r="AD5710" s="31"/>
      <c r="AE5710" s="32"/>
    </row>
    <row r="5711" spans="30:31" x14ac:dyDescent="0.2">
      <c r="AD5711" s="31"/>
      <c r="AE5711" s="32"/>
    </row>
    <row r="5712" spans="30:31" x14ac:dyDescent="0.2">
      <c r="AD5712" s="31"/>
      <c r="AE5712" s="32"/>
    </row>
    <row r="5713" spans="30:31" x14ac:dyDescent="0.2">
      <c r="AD5713" s="31"/>
      <c r="AE5713" s="32"/>
    </row>
    <row r="5714" spans="30:31" x14ac:dyDescent="0.2">
      <c r="AD5714" s="31"/>
      <c r="AE5714" s="32"/>
    </row>
    <row r="5715" spans="30:31" x14ac:dyDescent="0.2">
      <c r="AD5715" s="31"/>
      <c r="AE5715" s="32"/>
    </row>
    <row r="5716" spans="30:31" x14ac:dyDescent="0.2">
      <c r="AD5716" s="31"/>
      <c r="AE5716" s="32"/>
    </row>
    <row r="5717" spans="30:31" x14ac:dyDescent="0.2">
      <c r="AD5717" s="31"/>
      <c r="AE5717" s="32"/>
    </row>
    <row r="5718" spans="30:31" x14ac:dyDescent="0.2">
      <c r="AD5718" s="31"/>
      <c r="AE5718" s="32"/>
    </row>
    <row r="5719" spans="30:31" x14ac:dyDescent="0.2">
      <c r="AD5719" s="31"/>
      <c r="AE5719" s="32"/>
    </row>
    <row r="5720" spans="30:31" x14ac:dyDescent="0.2">
      <c r="AD5720" s="31"/>
      <c r="AE5720" s="32"/>
    </row>
    <row r="5721" spans="30:31" x14ac:dyDescent="0.2">
      <c r="AD5721" s="31"/>
      <c r="AE5721" s="32"/>
    </row>
    <row r="5722" spans="30:31" x14ac:dyDescent="0.2">
      <c r="AD5722" s="31"/>
      <c r="AE5722" s="32"/>
    </row>
    <row r="5723" spans="30:31" x14ac:dyDescent="0.2">
      <c r="AD5723" s="31"/>
      <c r="AE5723" s="32"/>
    </row>
    <row r="5724" spans="30:31" x14ac:dyDescent="0.2">
      <c r="AD5724" s="31"/>
      <c r="AE5724" s="32"/>
    </row>
    <row r="5725" spans="30:31" x14ac:dyDescent="0.2">
      <c r="AD5725" s="31"/>
      <c r="AE5725" s="32"/>
    </row>
    <row r="5726" spans="30:31" x14ac:dyDescent="0.2">
      <c r="AD5726" s="31"/>
      <c r="AE5726" s="32"/>
    </row>
    <row r="5727" spans="30:31" x14ac:dyDescent="0.2">
      <c r="AD5727" s="31"/>
      <c r="AE5727" s="32"/>
    </row>
    <row r="5728" spans="30:31" x14ac:dyDescent="0.2">
      <c r="AD5728" s="31"/>
      <c r="AE5728" s="32"/>
    </row>
    <row r="5729" spans="30:31" x14ac:dyDescent="0.2">
      <c r="AD5729" s="31"/>
      <c r="AE5729" s="32"/>
    </row>
    <row r="5730" spans="30:31" x14ac:dyDescent="0.2">
      <c r="AD5730" s="31"/>
      <c r="AE5730" s="32"/>
    </row>
    <row r="5731" spans="30:31" x14ac:dyDescent="0.2">
      <c r="AD5731" s="31"/>
      <c r="AE5731" s="32"/>
    </row>
    <row r="5732" spans="30:31" x14ac:dyDescent="0.2">
      <c r="AD5732" s="31"/>
      <c r="AE5732" s="32"/>
    </row>
    <row r="5733" spans="30:31" x14ac:dyDescent="0.2">
      <c r="AD5733" s="31"/>
      <c r="AE5733" s="32"/>
    </row>
    <row r="5734" spans="30:31" x14ac:dyDescent="0.2">
      <c r="AD5734" s="31"/>
      <c r="AE5734" s="32"/>
    </row>
    <row r="5735" spans="30:31" x14ac:dyDescent="0.2">
      <c r="AD5735" s="31"/>
      <c r="AE5735" s="32"/>
    </row>
    <row r="5736" spans="30:31" x14ac:dyDescent="0.2">
      <c r="AD5736" s="31"/>
      <c r="AE5736" s="32"/>
    </row>
    <row r="5737" spans="30:31" x14ac:dyDescent="0.2">
      <c r="AD5737" s="31"/>
      <c r="AE5737" s="32"/>
    </row>
    <row r="5738" spans="30:31" x14ac:dyDescent="0.2">
      <c r="AD5738" s="31"/>
      <c r="AE5738" s="32"/>
    </row>
    <row r="5739" spans="30:31" x14ac:dyDescent="0.2">
      <c r="AD5739" s="31"/>
      <c r="AE5739" s="32"/>
    </row>
    <row r="5740" spans="30:31" x14ac:dyDescent="0.2">
      <c r="AD5740" s="31"/>
      <c r="AE5740" s="32"/>
    </row>
    <row r="5741" spans="30:31" x14ac:dyDescent="0.2">
      <c r="AD5741" s="31"/>
      <c r="AE5741" s="32"/>
    </row>
    <row r="5742" spans="30:31" x14ac:dyDescent="0.2">
      <c r="AD5742" s="31"/>
      <c r="AE5742" s="32"/>
    </row>
    <row r="5743" spans="30:31" x14ac:dyDescent="0.2">
      <c r="AD5743" s="31"/>
      <c r="AE5743" s="32"/>
    </row>
    <row r="5744" spans="30:31" x14ac:dyDescent="0.2">
      <c r="AD5744" s="31"/>
      <c r="AE5744" s="32"/>
    </row>
    <row r="5745" spans="30:31" x14ac:dyDescent="0.2">
      <c r="AD5745" s="31"/>
      <c r="AE5745" s="32"/>
    </row>
    <row r="5746" spans="30:31" x14ac:dyDescent="0.2">
      <c r="AD5746" s="31"/>
      <c r="AE5746" s="32"/>
    </row>
    <row r="5747" spans="30:31" x14ac:dyDescent="0.2">
      <c r="AD5747" s="31"/>
      <c r="AE5747" s="32"/>
    </row>
    <row r="5748" spans="30:31" x14ac:dyDescent="0.2">
      <c r="AD5748" s="31"/>
      <c r="AE5748" s="32"/>
    </row>
    <row r="5749" spans="30:31" x14ac:dyDescent="0.2">
      <c r="AD5749" s="31"/>
      <c r="AE5749" s="32"/>
    </row>
    <row r="5750" spans="30:31" x14ac:dyDescent="0.2">
      <c r="AD5750" s="31"/>
      <c r="AE5750" s="32"/>
    </row>
    <row r="5751" spans="30:31" x14ac:dyDescent="0.2">
      <c r="AD5751" s="31"/>
      <c r="AE5751" s="32"/>
    </row>
    <row r="5752" spans="30:31" x14ac:dyDescent="0.2">
      <c r="AD5752" s="31"/>
      <c r="AE5752" s="32"/>
    </row>
    <row r="5753" spans="30:31" x14ac:dyDescent="0.2">
      <c r="AD5753" s="31"/>
      <c r="AE5753" s="32"/>
    </row>
    <row r="5754" spans="30:31" x14ac:dyDescent="0.2">
      <c r="AD5754" s="31"/>
      <c r="AE5754" s="32"/>
    </row>
    <row r="5755" spans="30:31" x14ac:dyDescent="0.2">
      <c r="AD5755" s="31"/>
      <c r="AE5755" s="32"/>
    </row>
    <row r="5756" spans="30:31" x14ac:dyDescent="0.2">
      <c r="AD5756" s="31"/>
      <c r="AE5756" s="32"/>
    </row>
    <row r="5757" spans="30:31" x14ac:dyDescent="0.2">
      <c r="AD5757" s="31"/>
      <c r="AE5757" s="32"/>
    </row>
    <row r="5758" spans="30:31" x14ac:dyDescent="0.2">
      <c r="AD5758" s="31"/>
      <c r="AE5758" s="32"/>
    </row>
    <row r="5759" spans="30:31" x14ac:dyDescent="0.2">
      <c r="AD5759" s="31"/>
      <c r="AE5759" s="32"/>
    </row>
    <row r="5760" spans="30:31" x14ac:dyDescent="0.2">
      <c r="AD5760" s="31"/>
      <c r="AE5760" s="32"/>
    </row>
    <row r="5761" spans="30:31" x14ac:dyDescent="0.2">
      <c r="AD5761" s="31"/>
      <c r="AE5761" s="32"/>
    </row>
    <row r="5762" spans="30:31" x14ac:dyDescent="0.2">
      <c r="AD5762" s="31"/>
      <c r="AE5762" s="32"/>
    </row>
    <row r="5763" spans="30:31" x14ac:dyDescent="0.2">
      <c r="AD5763" s="31"/>
      <c r="AE5763" s="32"/>
    </row>
    <row r="5764" spans="30:31" x14ac:dyDescent="0.2">
      <c r="AD5764" s="31"/>
      <c r="AE5764" s="32"/>
    </row>
    <row r="5765" spans="30:31" x14ac:dyDescent="0.2">
      <c r="AD5765" s="31"/>
      <c r="AE5765" s="32"/>
    </row>
    <row r="5766" spans="30:31" x14ac:dyDescent="0.2">
      <c r="AD5766" s="31"/>
      <c r="AE5766" s="32"/>
    </row>
    <row r="5767" spans="30:31" x14ac:dyDescent="0.2">
      <c r="AD5767" s="31"/>
      <c r="AE5767" s="32"/>
    </row>
    <row r="5768" spans="30:31" x14ac:dyDescent="0.2">
      <c r="AD5768" s="31"/>
      <c r="AE5768" s="32"/>
    </row>
    <row r="5769" spans="30:31" x14ac:dyDescent="0.2">
      <c r="AD5769" s="31"/>
      <c r="AE5769" s="32"/>
    </row>
    <row r="5770" spans="30:31" x14ac:dyDescent="0.2">
      <c r="AD5770" s="31"/>
      <c r="AE5770" s="32"/>
    </row>
    <row r="5771" spans="30:31" x14ac:dyDescent="0.2">
      <c r="AD5771" s="31"/>
      <c r="AE5771" s="32"/>
    </row>
    <row r="5772" spans="30:31" x14ac:dyDescent="0.2">
      <c r="AD5772" s="31"/>
      <c r="AE5772" s="32"/>
    </row>
    <row r="5773" spans="30:31" x14ac:dyDescent="0.2">
      <c r="AD5773" s="31"/>
      <c r="AE5773" s="32"/>
    </row>
    <row r="5774" spans="30:31" x14ac:dyDescent="0.2">
      <c r="AD5774" s="31"/>
      <c r="AE5774" s="32"/>
    </row>
    <row r="5775" spans="30:31" x14ac:dyDescent="0.2">
      <c r="AD5775" s="31"/>
      <c r="AE5775" s="32"/>
    </row>
    <row r="5776" spans="30:31" x14ac:dyDescent="0.2">
      <c r="AD5776" s="31"/>
      <c r="AE5776" s="32"/>
    </row>
    <row r="5777" spans="30:31" x14ac:dyDescent="0.2">
      <c r="AD5777" s="31"/>
      <c r="AE5777" s="32"/>
    </row>
    <row r="5778" spans="30:31" x14ac:dyDescent="0.2">
      <c r="AD5778" s="31"/>
      <c r="AE5778" s="32"/>
    </row>
    <row r="5779" spans="30:31" x14ac:dyDescent="0.2">
      <c r="AD5779" s="31"/>
      <c r="AE5779" s="32"/>
    </row>
    <row r="5780" spans="30:31" x14ac:dyDescent="0.2">
      <c r="AD5780" s="31"/>
      <c r="AE5780" s="32"/>
    </row>
    <row r="5781" spans="30:31" x14ac:dyDescent="0.2">
      <c r="AD5781" s="31"/>
      <c r="AE5781" s="32"/>
    </row>
    <row r="5782" spans="30:31" x14ac:dyDescent="0.2">
      <c r="AD5782" s="31"/>
      <c r="AE5782" s="32"/>
    </row>
    <row r="5783" spans="30:31" x14ac:dyDescent="0.2">
      <c r="AD5783" s="31"/>
      <c r="AE5783" s="32"/>
    </row>
    <row r="5784" spans="30:31" x14ac:dyDescent="0.2">
      <c r="AD5784" s="31"/>
      <c r="AE5784" s="32"/>
    </row>
    <row r="5785" spans="30:31" x14ac:dyDescent="0.2">
      <c r="AD5785" s="31"/>
      <c r="AE5785" s="32"/>
    </row>
    <row r="5786" spans="30:31" x14ac:dyDescent="0.2">
      <c r="AD5786" s="31"/>
      <c r="AE5786" s="32"/>
    </row>
    <row r="5787" spans="30:31" x14ac:dyDescent="0.2">
      <c r="AD5787" s="31"/>
      <c r="AE5787" s="32"/>
    </row>
    <row r="5788" spans="30:31" x14ac:dyDescent="0.2">
      <c r="AD5788" s="31"/>
      <c r="AE5788" s="32"/>
    </row>
    <row r="5789" spans="30:31" x14ac:dyDescent="0.2">
      <c r="AD5789" s="31"/>
      <c r="AE5789" s="32"/>
    </row>
    <row r="5790" spans="30:31" x14ac:dyDescent="0.2">
      <c r="AD5790" s="31"/>
      <c r="AE5790" s="32"/>
    </row>
    <row r="5791" spans="30:31" x14ac:dyDescent="0.2">
      <c r="AD5791" s="31"/>
      <c r="AE5791" s="32"/>
    </row>
    <row r="5792" spans="30:31" x14ac:dyDescent="0.2">
      <c r="AD5792" s="31"/>
      <c r="AE5792" s="32"/>
    </row>
    <row r="5793" spans="30:31" x14ac:dyDescent="0.2">
      <c r="AD5793" s="31"/>
      <c r="AE5793" s="32"/>
    </row>
    <row r="5794" spans="30:31" x14ac:dyDescent="0.2">
      <c r="AD5794" s="31"/>
      <c r="AE5794" s="32"/>
    </row>
    <row r="5795" spans="30:31" x14ac:dyDescent="0.2">
      <c r="AD5795" s="31"/>
      <c r="AE5795" s="32"/>
    </row>
    <row r="5796" spans="30:31" x14ac:dyDescent="0.2">
      <c r="AD5796" s="31"/>
      <c r="AE5796" s="32"/>
    </row>
    <row r="5797" spans="30:31" x14ac:dyDescent="0.2">
      <c r="AD5797" s="31"/>
      <c r="AE5797" s="32"/>
    </row>
    <row r="5798" spans="30:31" x14ac:dyDescent="0.2">
      <c r="AD5798" s="31"/>
      <c r="AE5798" s="32"/>
    </row>
    <row r="5799" spans="30:31" x14ac:dyDescent="0.2">
      <c r="AD5799" s="31"/>
      <c r="AE5799" s="32"/>
    </row>
    <row r="5800" spans="30:31" x14ac:dyDescent="0.2">
      <c r="AD5800" s="31"/>
      <c r="AE5800" s="32"/>
    </row>
    <row r="5801" spans="30:31" x14ac:dyDescent="0.2">
      <c r="AD5801" s="31"/>
      <c r="AE5801" s="32"/>
    </row>
    <row r="5802" spans="30:31" x14ac:dyDescent="0.2">
      <c r="AD5802" s="31"/>
      <c r="AE5802" s="32"/>
    </row>
    <row r="5803" spans="30:31" x14ac:dyDescent="0.2">
      <c r="AD5803" s="31"/>
      <c r="AE5803" s="32"/>
    </row>
    <row r="5804" spans="30:31" x14ac:dyDescent="0.2">
      <c r="AD5804" s="31"/>
      <c r="AE5804" s="32"/>
    </row>
    <row r="5805" spans="30:31" x14ac:dyDescent="0.2">
      <c r="AD5805" s="31"/>
      <c r="AE5805" s="32"/>
    </row>
    <row r="5806" spans="30:31" x14ac:dyDescent="0.2">
      <c r="AD5806" s="31"/>
      <c r="AE5806" s="32"/>
    </row>
    <row r="5807" spans="30:31" x14ac:dyDescent="0.2">
      <c r="AD5807" s="31"/>
      <c r="AE5807" s="32"/>
    </row>
    <row r="5808" spans="30:31" x14ac:dyDescent="0.2">
      <c r="AD5808" s="31"/>
      <c r="AE5808" s="32"/>
    </row>
    <row r="5809" spans="30:31" x14ac:dyDescent="0.2">
      <c r="AD5809" s="31"/>
      <c r="AE5809" s="32"/>
    </row>
    <row r="5810" spans="30:31" x14ac:dyDescent="0.2">
      <c r="AD5810" s="31"/>
      <c r="AE5810" s="32"/>
    </row>
    <row r="5811" spans="30:31" x14ac:dyDescent="0.2">
      <c r="AD5811" s="31"/>
      <c r="AE5811" s="32"/>
    </row>
    <row r="5812" spans="30:31" x14ac:dyDescent="0.2">
      <c r="AD5812" s="31"/>
      <c r="AE5812" s="32"/>
    </row>
    <row r="5813" spans="30:31" x14ac:dyDescent="0.2">
      <c r="AD5813" s="31"/>
      <c r="AE5813" s="32"/>
    </row>
    <row r="5814" spans="30:31" x14ac:dyDescent="0.2">
      <c r="AD5814" s="31"/>
      <c r="AE5814" s="32"/>
    </row>
    <row r="5815" spans="30:31" x14ac:dyDescent="0.2">
      <c r="AD5815" s="31"/>
      <c r="AE5815" s="32"/>
    </row>
    <row r="5816" spans="30:31" x14ac:dyDescent="0.2">
      <c r="AD5816" s="31"/>
      <c r="AE5816" s="32"/>
    </row>
    <row r="5817" spans="30:31" x14ac:dyDescent="0.2">
      <c r="AD5817" s="31"/>
      <c r="AE5817" s="32"/>
    </row>
    <row r="5818" spans="30:31" x14ac:dyDescent="0.2">
      <c r="AD5818" s="31"/>
      <c r="AE5818" s="32"/>
    </row>
    <row r="5819" spans="30:31" x14ac:dyDescent="0.2">
      <c r="AD5819" s="31"/>
      <c r="AE5819" s="32"/>
    </row>
    <row r="5820" spans="30:31" x14ac:dyDescent="0.2">
      <c r="AD5820" s="31"/>
      <c r="AE5820" s="32"/>
    </row>
    <row r="5821" spans="30:31" x14ac:dyDescent="0.2">
      <c r="AD5821" s="31"/>
      <c r="AE5821" s="32"/>
    </row>
    <row r="5822" spans="30:31" x14ac:dyDescent="0.2">
      <c r="AD5822" s="31"/>
      <c r="AE5822" s="32"/>
    </row>
    <row r="5823" spans="30:31" x14ac:dyDescent="0.2">
      <c r="AD5823" s="31"/>
      <c r="AE5823" s="32"/>
    </row>
    <row r="5824" spans="30:31" x14ac:dyDescent="0.2">
      <c r="AD5824" s="31"/>
      <c r="AE5824" s="32"/>
    </row>
    <row r="5825" spans="30:31" x14ac:dyDescent="0.2">
      <c r="AD5825" s="31"/>
      <c r="AE5825" s="32"/>
    </row>
    <row r="5826" spans="30:31" x14ac:dyDescent="0.2">
      <c r="AD5826" s="31"/>
      <c r="AE5826" s="32"/>
    </row>
    <row r="5827" spans="30:31" x14ac:dyDescent="0.2">
      <c r="AD5827" s="31"/>
      <c r="AE5827" s="32"/>
    </row>
    <row r="5828" spans="30:31" x14ac:dyDescent="0.2">
      <c r="AD5828" s="31"/>
      <c r="AE5828" s="32"/>
    </row>
    <row r="5829" spans="30:31" x14ac:dyDescent="0.2">
      <c r="AD5829" s="31"/>
      <c r="AE5829" s="32"/>
    </row>
    <row r="5830" spans="30:31" x14ac:dyDescent="0.2">
      <c r="AD5830" s="31"/>
      <c r="AE5830" s="32"/>
    </row>
    <row r="5831" spans="30:31" x14ac:dyDescent="0.2">
      <c r="AD5831" s="31"/>
      <c r="AE5831" s="32"/>
    </row>
    <row r="5832" spans="30:31" x14ac:dyDescent="0.2">
      <c r="AD5832" s="31"/>
      <c r="AE5832" s="32"/>
    </row>
    <row r="5833" spans="30:31" x14ac:dyDescent="0.2">
      <c r="AD5833" s="31"/>
      <c r="AE5833" s="32"/>
    </row>
    <row r="5834" spans="30:31" x14ac:dyDescent="0.2">
      <c r="AD5834" s="31"/>
      <c r="AE5834" s="32"/>
    </row>
    <row r="5835" spans="30:31" x14ac:dyDescent="0.2">
      <c r="AD5835" s="31"/>
      <c r="AE5835" s="32"/>
    </row>
    <row r="5836" spans="30:31" x14ac:dyDescent="0.2">
      <c r="AD5836" s="31"/>
      <c r="AE5836" s="32"/>
    </row>
    <row r="5837" spans="30:31" x14ac:dyDescent="0.2">
      <c r="AD5837" s="31"/>
      <c r="AE5837" s="32"/>
    </row>
    <row r="5838" spans="30:31" x14ac:dyDescent="0.2">
      <c r="AD5838" s="31"/>
      <c r="AE5838" s="32"/>
    </row>
    <row r="5839" spans="30:31" x14ac:dyDescent="0.2">
      <c r="AD5839" s="31"/>
      <c r="AE5839" s="32"/>
    </row>
    <row r="5840" spans="30:31" x14ac:dyDescent="0.2">
      <c r="AD5840" s="31"/>
      <c r="AE5840" s="32"/>
    </row>
    <row r="5841" spans="30:31" x14ac:dyDescent="0.2">
      <c r="AD5841" s="31"/>
      <c r="AE5841" s="32"/>
    </row>
    <row r="5842" spans="30:31" x14ac:dyDescent="0.2">
      <c r="AD5842" s="31"/>
      <c r="AE5842" s="32"/>
    </row>
    <row r="5843" spans="30:31" x14ac:dyDescent="0.2">
      <c r="AD5843" s="31"/>
      <c r="AE5843" s="32"/>
    </row>
    <row r="5844" spans="30:31" x14ac:dyDescent="0.2">
      <c r="AD5844" s="31"/>
      <c r="AE5844" s="32"/>
    </row>
    <row r="5845" spans="30:31" x14ac:dyDescent="0.2">
      <c r="AD5845" s="31"/>
      <c r="AE5845" s="32"/>
    </row>
    <row r="5846" spans="30:31" x14ac:dyDescent="0.2">
      <c r="AD5846" s="31"/>
      <c r="AE5846" s="32"/>
    </row>
    <row r="5847" spans="30:31" x14ac:dyDescent="0.2">
      <c r="AD5847" s="31"/>
      <c r="AE5847" s="32"/>
    </row>
    <row r="5848" spans="30:31" x14ac:dyDescent="0.2">
      <c r="AD5848" s="31"/>
      <c r="AE5848" s="32"/>
    </row>
    <row r="5849" spans="30:31" x14ac:dyDescent="0.2">
      <c r="AD5849" s="31"/>
      <c r="AE5849" s="32"/>
    </row>
    <row r="5850" spans="30:31" x14ac:dyDescent="0.2">
      <c r="AD5850" s="31"/>
      <c r="AE5850" s="32"/>
    </row>
    <row r="5851" spans="30:31" x14ac:dyDescent="0.2">
      <c r="AD5851" s="31"/>
      <c r="AE5851" s="32"/>
    </row>
    <row r="5852" spans="30:31" x14ac:dyDescent="0.2">
      <c r="AD5852" s="31"/>
      <c r="AE5852" s="32"/>
    </row>
    <row r="5853" spans="30:31" x14ac:dyDescent="0.2">
      <c r="AD5853" s="31"/>
      <c r="AE5853" s="32"/>
    </row>
    <row r="5854" spans="30:31" x14ac:dyDescent="0.2">
      <c r="AD5854" s="31"/>
      <c r="AE5854" s="32"/>
    </row>
    <row r="5855" spans="30:31" x14ac:dyDescent="0.2">
      <c r="AD5855" s="31"/>
      <c r="AE5855" s="32"/>
    </row>
    <row r="5856" spans="30:31" x14ac:dyDescent="0.2">
      <c r="AD5856" s="31"/>
      <c r="AE5856" s="32"/>
    </row>
    <row r="5857" spans="30:31" x14ac:dyDescent="0.2">
      <c r="AD5857" s="31"/>
      <c r="AE5857" s="32"/>
    </row>
    <row r="5858" spans="30:31" x14ac:dyDescent="0.2">
      <c r="AD5858" s="31"/>
      <c r="AE5858" s="32"/>
    </row>
    <row r="5859" spans="30:31" x14ac:dyDescent="0.2">
      <c r="AD5859" s="31"/>
      <c r="AE5859" s="32"/>
    </row>
    <row r="5860" spans="30:31" x14ac:dyDescent="0.2">
      <c r="AD5860" s="31"/>
      <c r="AE5860" s="32"/>
    </row>
    <row r="5861" spans="30:31" x14ac:dyDescent="0.2">
      <c r="AD5861" s="31"/>
      <c r="AE5861" s="32"/>
    </row>
    <row r="5862" spans="30:31" x14ac:dyDescent="0.2">
      <c r="AD5862" s="31"/>
      <c r="AE5862" s="32"/>
    </row>
    <row r="5863" spans="30:31" x14ac:dyDescent="0.2">
      <c r="AD5863" s="31"/>
      <c r="AE5863" s="32"/>
    </row>
    <row r="5864" spans="30:31" x14ac:dyDescent="0.2">
      <c r="AD5864" s="31"/>
      <c r="AE5864" s="32"/>
    </row>
    <row r="5865" spans="30:31" x14ac:dyDescent="0.2">
      <c r="AD5865" s="31"/>
      <c r="AE5865" s="32"/>
    </row>
    <row r="5866" spans="30:31" x14ac:dyDescent="0.2">
      <c r="AD5866" s="31"/>
      <c r="AE5866" s="32"/>
    </row>
    <row r="5867" spans="30:31" x14ac:dyDescent="0.2">
      <c r="AD5867" s="31"/>
      <c r="AE5867" s="32"/>
    </row>
    <row r="5868" spans="30:31" x14ac:dyDescent="0.2">
      <c r="AD5868" s="31"/>
      <c r="AE5868" s="32"/>
    </row>
    <row r="5869" spans="30:31" x14ac:dyDescent="0.2">
      <c r="AD5869" s="31"/>
      <c r="AE5869" s="32"/>
    </row>
    <row r="5870" spans="30:31" x14ac:dyDescent="0.2">
      <c r="AD5870" s="31"/>
      <c r="AE5870" s="32"/>
    </row>
    <row r="5871" spans="30:31" x14ac:dyDescent="0.2">
      <c r="AD5871" s="31"/>
      <c r="AE5871" s="32"/>
    </row>
    <row r="5872" spans="30:31" x14ac:dyDescent="0.2">
      <c r="AD5872" s="31"/>
      <c r="AE5872" s="32"/>
    </row>
    <row r="5873" spans="30:31" x14ac:dyDescent="0.2">
      <c r="AD5873" s="31"/>
      <c r="AE5873" s="32"/>
    </row>
    <row r="5874" spans="30:31" x14ac:dyDescent="0.2">
      <c r="AD5874" s="31"/>
      <c r="AE5874" s="32"/>
    </row>
    <row r="5875" spans="30:31" x14ac:dyDescent="0.2">
      <c r="AD5875" s="31"/>
      <c r="AE5875" s="32"/>
    </row>
    <row r="5876" spans="30:31" x14ac:dyDescent="0.2">
      <c r="AD5876" s="31"/>
      <c r="AE5876" s="32"/>
    </row>
    <row r="5877" spans="30:31" x14ac:dyDescent="0.2">
      <c r="AD5877" s="31"/>
      <c r="AE5877" s="32"/>
    </row>
    <row r="5878" spans="30:31" x14ac:dyDescent="0.2">
      <c r="AD5878" s="31"/>
      <c r="AE5878" s="32"/>
    </row>
    <row r="5879" spans="30:31" x14ac:dyDescent="0.2">
      <c r="AD5879" s="31"/>
      <c r="AE5879" s="32"/>
    </row>
    <row r="5880" spans="30:31" x14ac:dyDescent="0.2">
      <c r="AD5880" s="31"/>
      <c r="AE5880" s="32"/>
    </row>
    <row r="5881" spans="30:31" x14ac:dyDescent="0.2">
      <c r="AD5881" s="31"/>
      <c r="AE5881" s="32"/>
    </row>
    <row r="5882" spans="30:31" x14ac:dyDescent="0.2">
      <c r="AD5882" s="31"/>
      <c r="AE5882" s="32"/>
    </row>
    <row r="5883" spans="30:31" x14ac:dyDescent="0.2">
      <c r="AD5883" s="31"/>
      <c r="AE5883" s="32"/>
    </row>
    <row r="5884" spans="30:31" x14ac:dyDescent="0.2">
      <c r="AD5884" s="31"/>
      <c r="AE5884" s="32"/>
    </row>
    <row r="5885" spans="30:31" x14ac:dyDescent="0.2">
      <c r="AD5885" s="31"/>
      <c r="AE5885" s="32"/>
    </row>
    <row r="5886" spans="30:31" x14ac:dyDescent="0.2">
      <c r="AD5886" s="31"/>
      <c r="AE5886" s="32"/>
    </row>
    <row r="5887" spans="30:31" x14ac:dyDescent="0.2">
      <c r="AD5887" s="31"/>
      <c r="AE5887" s="32"/>
    </row>
    <row r="5888" spans="30:31" x14ac:dyDescent="0.2">
      <c r="AD5888" s="31"/>
      <c r="AE5888" s="32"/>
    </row>
    <row r="5889" spans="30:31" x14ac:dyDescent="0.2">
      <c r="AD5889" s="31"/>
      <c r="AE5889" s="32"/>
    </row>
    <row r="5890" spans="30:31" x14ac:dyDescent="0.2">
      <c r="AD5890" s="31"/>
      <c r="AE5890" s="32"/>
    </row>
    <row r="5891" spans="30:31" x14ac:dyDescent="0.2">
      <c r="AD5891" s="31"/>
      <c r="AE5891" s="32"/>
    </row>
    <row r="5892" spans="30:31" x14ac:dyDescent="0.2">
      <c r="AD5892" s="31"/>
      <c r="AE5892" s="32"/>
    </row>
    <row r="5893" spans="30:31" x14ac:dyDescent="0.2">
      <c r="AD5893" s="31"/>
      <c r="AE5893" s="32"/>
    </row>
    <row r="5894" spans="30:31" x14ac:dyDescent="0.2">
      <c r="AD5894" s="31"/>
      <c r="AE5894" s="32"/>
    </row>
    <row r="5895" spans="30:31" x14ac:dyDescent="0.2">
      <c r="AD5895" s="31"/>
      <c r="AE5895" s="32"/>
    </row>
    <row r="5896" spans="30:31" x14ac:dyDescent="0.2">
      <c r="AD5896" s="31"/>
      <c r="AE5896" s="32"/>
    </row>
    <row r="5897" spans="30:31" x14ac:dyDescent="0.2">
      <c r="AD5897" s="31"/>
      <c r="AE5897" s="32"/>
    </row>
    <row r="5898" spans="30:31" x14ac:dyDescent="0.2">
      <c r="AD5898" s="31"/>
      <c r="AE5898" s="32"/>
    </row>
    <row r="5899" spans="30:31" x14ac:dyDescent="0.2">
      <c r="AD5899" s="31"/>
      <c r="AE5899" s="32"/>
    </row>
    <row r="5900" spans="30:31" x14ac:dyDescent="0.2">
      <c r="AD5900" s="31"/>
      <c r="AE5900" s="32"/>
    </row>
    <row r="5901" spans="30:31" x14ac:dyDescent="0.2">
      <c r="AD5901" s="31"/>
      <c r="AE5901" s="32"/>
    </row>
    <row r="5902" spans="30:31" x14ac:dyDescent="0.2">
      <c r="AD5902" s="31"/>
      <c r="AE5902" s="32"/>
    </row>
    <row r="5903" spans="30:31" x14ac:dyDescent="0.2">
      <c r="AD5903" s="31"/>
      <c r="AE5903" s="32"/>
    </row>
    <row r="5904" spans="30:31" x14ac:dyDescent="0.2">
      <c r="AD5904" s="31"/>
      <c r="AE5904" s="32"/>
    </row>
    <row r="5905" spans="30:31" x14ac:dyDescent="0.2">
      <c r="AD5905" s="31"/>
      <c r="AE5905" s="32"/>
    </row>
    <row r="5906" spans="30:31" x14ac:dyDescent="0.2">
      <c r="AD5906" s="31"/>
      <c r="AE5906" s="32"/>
    </row>
    <row r="5907" spans="30:31" x14ac:dyDescent="0.2">
      <c r="AD5907" s="31"/>
      <c r="AE5907" s="32"/>
    </row>
    <row r="5908" spans="30:31" x14ac:dyDescent="0.2">
      <c r="AD5908" s="31"/>
      <c r="AE5908" s="32"/>
    </row>
    <row r="5909" spans="30:31" x14ac:dyDescent="0.2">
      <c r="AD5909" s="31"/>
      <c r="AE5909" s="32"/>
    </row>
    <row r="5910" spans="30:31" x14ac:dyDescent="0.2">
      <c r="AD5910" s="31"/>
      <c r="AE5910" s="32"/>
    </row>
    <row r="5911" spans="30:31" x14ac:dyDescent="0.2">
      <c r="AD5911" s="31"/>
      <c r="AE5911" s="32"/>
    </row>
    <row r="5912" spans="30:31" x14ac:dyDescent="0.2">
      <c r="AD5912" s="31"/>
      <c r="AE5912" s="32"/>
    </row>
    <row r="5913" spans="30:31" x14ac:dyDescent="0.2">
      <c r="AD5913" s="31"/>
      <c r="AE5913" s="32"/>
    </row>
    <row r="5914" spans="30:31" x14ac:dyDescent="0.2">
      <c r="AD5914" s="31"/>
      <c r="AE5914" s="32"/>
    </row>
    <row r="5915" spans="30:31" x14ac:dyDescent="0.2">
      <c r="AD5915" s="31"/>
      <c r="AE5915" s="32"/>
    </row>
    <row r="5916" spans="30:31" x14ac:dyDescent="0.2">
      <c r="AD5916" s="31"/>
      <c r="AE5916" s="32"/>
    </row>
    <row r="5917" spans="30:31" x14ac:dyDescent="0.2">
      <c r="AD5917" s="31"/>
      <c r="AE5917" s="32"/>
    </row>
    <row r="5918" spans="30:31" x14ac:dyDescent="0.2">
      <c r="AD5918" s="31"/>
      <c r="AE5918" s="32"/>
    </row>
    <row r="5919" spans="30:31" x14ac:dyDescent="0.2">
      <c r="AD5919" s="31"/>
      <c r="AE5919" s="32"/>
    </row>
    <row r="5920" spans="30:31" x14ac:dyDescent="0.2">
      <c r="AD5920" s="31"/>
      <c r="AE5920" s="32"/>
    </row>
    <row r="5921" spans="30:31" x14ac:dyDescent="0.2">
      <c r="AD5921" s="31"/>
      <c r="AE5921" s="32"/>
    </row>
    <row r="5922" spans="30:31" x14ac:dyDescent="0.2">
      <c r="AD5922" s="31"/>
      <c r="AE5922" s="32"/>
    </row>
    <row r="5923" spans="30:31" x14ac:dyDescent="0.2">
      <c r="AD5923" s="31"/>
      <c r="AE5923" s="32"/>
    </row>
    <row r="5924" spans="30:31" x14ac:dyDescent="0.2">
      <c r="AD5924" s="31"/>
      <c r="AE5924" s="32"/>
    </row>
    <row r="5925" spans="30:31" x14ac:dyDescent="0.2">
      <c r="AD5925" s="31"/>
      <c r="AE5925" s="32"/>
    </row>
    <row r="5926" spans="30:31" x14ac:dyDescent="0.2">
      <c r="AD5926" s="31"/>
      <c r="AE5926" s="32"/>
    </row>
    <row r="5927" spans="30:31" x14ac:dyDescent="0.2">
      <c r="AD5927" s="31"/>
      <c r="AE5927" s="32"/>
    </row>
    <row r="5928" spans="30:31" x14ac:dyDescent="0.2">
      <c r="AD5928" s="31"/>
      <c r="AE5928" s="32"/>
    </row>
    <row r="5929" spans="30:31" x14ac:dyDescent="0.2">
      <c r="AD5929" s="31"/>
      <c r="AE5929" s="32"/>
    </row>
    <row r="5930" spans="30:31" x14ac:dyDescent="0.2">
      <c r="AD5930" s="31"/>
      <c r="AE5930" s="32"/>
    </row>
    <row r="5931" spans="30:31" x14ac:dyDescent="0.2">
      <c r="AD5931" s="31"/>
      <c r="AE5931" s="32"/>
    </row>
    <row r="5932" spans="30:31" x14ac:dyDescent="0.2">
      <c r="AD5932" s="31"/>
      <c r="AE5932" s="32"/>
    </row>
    <row r="5933" spans="30:31" x14ac:dyDescent="0.2">
      <c r="AD5933" s="31"/>
      <c r="AE5933" s="32"/>
    </row>
    <row r="5934" spans="30:31" x14ac:dyDescent="0.2">
      <c r="AD5934" s="31"/>
      <c r="AE5934" s="32"/>
    </row>
    <row r="5935" spans="30:31" x14ac:dyDescent="0.2">
      <c r="AD5935" s="31"/>
      <c r="AE5935" s="32"/>
    </row>
    <row r="5936" spans="30:31" x14ac:dyDescent="0.2">
      <c r="AD5936" s="31"/>
      <c r="AE5936" s="32"/>
    </row>
    <row r="5937" spans="30:31" x14ac:dyDescent="0.2">
      <c r="AD5937" s="31"/>
      <c r="AE5937" s="32"/>
    </row>
    <row r="5938" spans="30:31" x14ac:dyDescent="0.2">
      <c r="AD5938" s="31"/>
      <c r="AE5938" s="32"/>
    </row>
    <row r="5939" spans="30:31" x14ac:dyDescent="0.2">
      <c r="AD5939" s="31"/>
      <c r="AE5939" s="32"/>
    </row>
    <row r="5940" spans="30:31" x14ac:dyDescent="0.2">
      <c r="AD5940" s="31"/>
      <c r="AE5940" s="32"/>
    </row>
    <row r="5941" spans="30:31" x14ac:dyDescent="0.2">
      <c r="AD5941" s="31"/>
      <c r="AE5941" s="32"/>
    </row>
    <row r="5942" spans="30:31" x14ac:dyDescent="0.2">
      <c r="AD5942" s="31"/>
      <c r="AE5942" s="32"/>
    </row>
    <row r="5943" spans="30:31" x14ac:dyDescent="0.2">
      <c r="AD5943" s="31"/>
      <c r="AE5943" s="32"/>
    </row>
    <row r="5944" spans="30:31" x14ac:dyDescent="0.2">
      <c r="AD5944" s="31"/>
      <c r="AE5944" s="32"/>
    </row>
    <row r="5945" spans="30:31" x14ac:dyDescent="0.2">
      <c r="AD5945" s="31"/>
      <c r="AE5945" s="32"/>
    </row>
    <row r="5946" spans="30:31" x14ac:dyDescent="0.2">
      <c r="AD5946" s="31"/>
      <c r="AE5946" s="32"/>
    </row>
    <row r="5947" spans="30:31" x14ac:dyDescent="0.2">
      <c r="AD5947" s="31"/>
      <c r="AE5947" s="32"/>
    </row>
    <row r="5948" spans="30:31" x14ac:dyDescent="0.2">
      <c r="AD5948" s="31"/>
      <c r="AE5948" s="32"/>
    </row>
    <row r="5949" spans="30:31" x14ac:dyDescent="0.2">
      <c r="AD5949" s="31"/>
      <c r="AE5949" s="32"/>
    </row>
    <row r="5950" spans="30:31" x14ac:dyDescent="0.2">
      <c r="AD5950" s="31"/>
      <c r="AE5950" s="32"/>
    </row>
    <row r="5951" spans="30:31" x14ac:dyDescent="0.2">
      <c r="AD5951" s="31"/>
      <c r="AE5951" s="32"/>
    </row>
    <row r="5952" spans="30:31" x14ac:dyDescent="0.2">
      <c r="AD5952" s="31"/>
      <c r="AE5952" s="32"/>
    </row>
    <row r="5953" spans="30:31" x14ac:dyDescent="0.2">
      <c r="AD5953" s="31"/>
      <c r="AE5953" s="32"/>
    </row>
    <row r="5954" spans="30:31" x14ac:dyDescent="0.2">
      <c r="AD5954" s="31"/>
      <c r="AE5954" s="32"/>
    </row>
    <row r="5955" spans="30:31" x14ac:dyDescent="0.2">
      <c r="AD5955" s="31"/>
      <c r="AE5955" s="32"/>
    </row>
    <row r="5956" spans="30:31" x14ac:dyDescent="0.2">
      <c r="AD5956" s="31"/>
      <c r="AE5956" s="32"/>
    </row>
    <row r="5957" spans="30:31" x14ac:dyDescent="0.2">
      <c r="AD5957" s="31"/>
      <c r="AE5957" s="32"/>
    </row>
    <row r="5958" spans="30:31" x14ac:dyDescent="0.2">
      <c r="AD5958" s="31"/>
      <c r="AE5958" s="32"/>
    </row>
    <row r="5959" spans="30:31" x14ac:dyDescent="0.2">
      <c r="AD5959" s="31"/>
      <c r="AE5959" s="32"/>
    </row>
    <row r="5960" spans="30:31" x14ac:dyDescent="0.2">
      <c r="AD5960" s="31"/>
      <c r="AE5960" s="32"/>
    </row>
    <row r="5961" spans="30:31" x14ac:dyDescent="0.2">
      <c r="AD5961" s="31"/>
      <c r="AE5961" s="32"/>
    </row>
    <row r="5962" spans="30:31" x14ac:dyDescent="0.2">
      <c r="AD5962" s="31"/>
      <c r="AE5962" s="32"/>
    </row>
    <row r="5963" spans="30:31" x14ac:dyDescent="0.2">
      <c r="AD5963" s="31"/>
      <c r="AE5963" s="32"/>
    </row>
    <row r="5964" spans="30:31" x14ac:dyDescent="0.2">
      <c r="AD5964" s="31"/>
      <c r="AE5964" s="32"/>
    </row>
    <row r="5965" spans="30:31" x14ac:dyDescent="0.2">
      <c r="AD5965" s="31"/>
      <c r="AE5965" s="32"/>
    </row>
    <row r="5966" spans="30:31" x14ac:dyDescent="0.2">
      <c r="AD5966" s="31"/>
      <c r="AE5966" s="32"/>
    </row>
    <row r="5967" spans="30:31" x14ac:dyDescent="0.2">
      <c r="AD5967" s="31"/>
      <c r="AE5967" s="32"/>
    </row>
    <row r="5968" spans="30:31" x14ac:dyDescent="0.2">
      <c r="AD5968" s="31"/>
      <c r="AE5968" s="32"/>
    </row>
    <row r="5969" spans="30:31" x14ac:dyDescent="0.2">
      <c r="AD5969" s="31"/>
      <c r="AE5969" s="32"/>
    </row>
    <row r="5970" spans="30:31" x14ac:dyDescent="0.2">
      <c r="AD5970" s="31"/>
      <c r="AE5970" s="32"/>
    </row>
    <row r="5971" spans="30:31" x14ac:dyDescent="0.2">
      <c r="AD5971" s="31"/>
      <c r="AE5971" s="32"/>
    </row>
    <row r="5972" spans="30:31" x14ac:dyDescent="0.2">
      <c r="AD5972" s="31"/>
      <c r="AE5972" s="32"/>
    </row>
    <row r="5973" spans="30:31" x14ac:dyDescent="0.2">
      <c r="AD5973" s="31"/>
      <c r="AE5973" s="32"/>
    </row>
    <row r="5974" spans="30:31" x14ac:dyDescent="0.2">
      <c r="AD5974" s="31"/>
      <c r="AE5974" s="32"/>
    </row>
    <row r="5975" spans="30:31" x14ac:dyDescent="0.2">
      <c r="AD5975" s="31"/>
      <c r="AE5975" s="32"/>
    </row>
    <row r="5976" spans="30:31" x14ac:dyDescent="0.2">
      <c r="AD5976" s="31"/>
      <c r="AE5976" s="32"/>
    </row>
    <row r="5977" spans="30:31" x14ac:dyDescent="0.2">
      <c r="AD5977" s="31"/>
      <c r="AE5977" s="32"/>
    </row>
    <row r="5978" spans="30:31" x14ac:dyDescent="0.2">
      <c r="AD5978" s="31"/>
      <c r="AE5978" s="32"/>
    </row>
    <row r="5979" spans="30:31" x14ac:dyDescent="0.2">
      <c r="AD5979" s="31"/>
      <c r="AE5979" s="32"/>
    </row>
    <row r="5980" spans="30:31" x14ac:dyDescent="0.2">
      <c r="AD5980" s="31"/>
      <c r="AE5980" s="32"/>
    </row>
    <row r="5981" spans="30:31" x14ac:dyDescent="0.2">
      <c r="AD5981" s="31"/>
      <c r="AE5981" s="32"/>
    </row>
    <row r="5982" spans="30:31" x14ac:dyDescent="0.2">
      <c r="AD5982" s="31"/>
      <c r="AE5982" s="32"/>
    </row>
    <row r="5983" spans="30:31" x14ac:dyDescent="0.2">
      <c r="AD5983" s="31"/>
      <c r="AE5983" s="32"/>
    </row>
    <row r="5984" spans="30:31" x14ac:dyDescent="0.2">
      <c r="AD5984" s="31"/>
      <c r="AE5984" s="32"/>
    </row>
    <row r="5985" spans="30:31" x14ac:dyDescent="0.2">
      <c r="AD5985" s="31"/>
      <c r="AE5985" s="32"/>
    </row>
    <row r="5986" spans="30:31" x14ac:dyDescent="0.2">
      <c r="AD5986" s="31"/>
      <c r="AE5986" s="32"/>
    </row>
    <row r="5987" spans="30:31" x14ac:dyDescent="0.2">
      <c r="AD5987" s="31"/>
      <c r="AE5987" s="32"/>
    </row>
    <row r="5988" spans="30:31" x14ac:dyDescent="0.2">
      <c r="AD5988" s="31"/>
      <c r="AE5988" s="32"/>
    </row>
    <row r="5989" spans="30:31" x14ac:dyDescent="0.2">
      <c r="AD5989" s="31"/>
      <c r="AE5989" s="32"/>
    </row>
    <row r="5990" spans="30:31" x14ac:dyDescent="0.2">
      <c r="AD5990" s="31"/>
      <c r="AE5990" s="32"/>
    </row>
    <row r="5991" spans="30:31" x14ac:dyDescent="0.2">
      <c r="AD5991" s="31"/>
      <c r="AE5991" s="32"/>
    </row>
    <row r="5992" spans="30:31" x14ac:dyDescent="0.2">
      <c r="AD5992" s="31"/>
      <c r="AE5992" s="32"/>
    </row>
    <row r="5993" spans="30:31" x14ac:dyDescent="0.2">
      <c r="AD5993" s="31"/>
      <c r="AE5993" s="32"/>
    </row>
    <row r="5994" spans="30:31" x14ac:dyDescent="0.2">
      <c r="AD5994" s="31"/>
      <c r="AE5994" s="32"/>
    </row>
    <row r="5995" spans="30:31" x14ac:dyDescent="0.2">
      <c r="AD5995" s="31"/>
      <c r="AE5995" s="32"/>
    </row>
    <row r="5996" spans="30:31" x14ac:dyDescent="0.2">
      <c r="AD5996" s="31"/>
      <c r="AE5996" s="32"/>
    </row>
    <row r="5997" spans="30:31" x14ac:dyDescent="0.2">
      <c r="AD5997" s="31"/>
      <c r="AE5997" s="32"/>
    </row>
    <row r="5998" spans="30:31" x14ac:dyDescent="0.2">
      <c r="AD5998" s="31"/>
      <c r="AE5998" s="32"/>
    </row>
    <row r="5999" spans="30:31" x14ac:dyDescent="0.2">
      <c r="AD5999" s="31"/>
      <c r="AE5999" s="32"/>
    </row>
    <row r="6000" spans="30:31" x14ac:dyDescent="0.2">
      <c r="AD6000" s="31"/>
      <c r="AE6000" s="32"/>
    </row>
    <row r="6001" spans="30:31" x14ac:dyDescent="0.2">
      <c r="AD6001" s="31"/>
      <c r="AE6001" s="32"/>
    </row>
    <row r="6002" spans="30:31" x14ac:dyDescent="0.2">
      <c r="AD6002" s="31"/>
      <c r="AE6002" s="32"/>
    </row>
    <row r="6003" spans="30:31" x14ac:dyDescent="0.2">
      <c r="AD6003" s="31"/>
      <c r="AE6003" s="32"/>
    </row>
    <row r="6004" spans="30:31" x14ac:dyDescent="0.2">
      <c r="AD6004" s="31"/>
      <c r="AE6004" s="32"/>
    </row>
    <row r="6005" spans="30:31" x14ac:dyDescent="0.2">
      <c r="AD6005" s="31"/>
      <c r="AE6005" s="32"/>
    </row>
    <row r="6006" spans="30:31" x14ac:dyDescent="0.2">
      <c r="AD6006" s="31"/>
      <c r="AE6006" s="32"/>
    </row>
    <row r="6007" spans="30:31" x14ac:dyDescent="0.2">
      <c r="AD6007" s="31"/>
      <c r="AE6007" s="32"/>
    </row>
    <row r="6008" spans="30:31" x14ac:dyDescent="0.2">
      <c r="AD6008" s="31"/>
      <c r="AE6008" s="32"/>
    </row>
    <row r="6009" spans="30:31" x14ac:dyDescent="0.2">
      <c r="AD6009" s="31"/>
      <c r="AE6009" s="32"/>
    </row>
    <row r="6010" spans="30:31" x14ac:dyDescent="0.2">
      <c r="AD6010" s="31"/>
      <c r="AE6010" s="32"/>
    </row>
    <row r="6011" spans="30:31" x14ac:dyDescent="0.2">
      <c r="AD6011" s="31"/>
      <c r="AE6011" s="32"/>
    </row>
    <row r="6012" spans="30:31" x14ac:dyDescent="0.2">
      <c r="AD6012" s="31"/>
      <c r="AE6012" s="32"/>
    </row>
    <row r="6013" spans="30:31" x14ac:dyDescent="0.2">
      <c r="AD6013" s="31"/>
      <c r="AE6013" s="32"/>
    </row>
    <row r="6014" spans="30:31" x14ac:dyDescent="0.2">
      <c r="AD6014" s="31"/>
      <c r="AE6014" s="32"/>
    </row>
    <row r="6015" spans="30:31" x14ac:dyDescent="0.2">
      <c r="AD6015" s="31"/>
      <c r="AE6015" s="32"/>
    </row>
    <row r="6016" spans="30:31" x14ac:dyDescent="0.2">
      <c r="AD6016" s="31"/>
      <c r="AE6016" s="32"/>
    </row>
    <row r="6017" spans="30:31" x14ac:dyDescent="0.2">
      <c r="AD6017" s="31"/>
      <c r="AE6017" s="32"/>
    </row>
    <row r="6018" spans="30:31" x14ac:dyDescent="0.2">
      <c r="AD6018" s="31"/>
      <c r="AE6018" s="32"/>
    </row>
    <row r="6019" spans="30:31" x14ac:dyDescent="0.2">
      <c r="AD6019" s="31"/>
      <c r="AE6019" s="32"/>
    </row>
    <row r="6020" spans="30:31" x14ac:dyDescent="0.2">
      <c r="AD6020" s="31"/>
      <c r="AE6020" s="32"/>
    </row>
    <row r="6021" spans="30:31" x14ac:dyDescent="0.2">
      <c r="AD6021" s="31"/>
      <c r="AE6021" s="32"/>
    </row>
    <row r="6022" spans="30:31" x14ac:dyDescent="0.2">
      <c r="AD6022" s="31"/>
      <c r="AE6022" s="32"/>
    </row>
    <row r="6023" spans="30:31" x14ac:dyDescent="0.2">
      <c r="AD6023" s="31"/>
      <c r="AE6023" s="32"/>
    </row>
    <row r="6024" spans="30:31" x14ac:dyDescent="0.2">
      <c r="AD6024" s="31"/>
      <c r="AE6024" s="32"/>
    </row>
    <row r="6025" spans="30:31" x14ac:dyDescent="0.2">
      <c r="AD6025" s="31"/>
      <c r="AE6025" s="32"/>
    </row>
    <row r="6026" spans="30:31" x14ac:dyDescent="0.2">
      <c r="AD6026" s="31"/>
      <c r="AE6026" s="32"/>
    </row>
    <row r="6027" spans="30:31" x14ac:dyDescent="0.2">
      <c r="AD6027" s="31"/>
      <c r="AE6027" s="32"/>
    </row>
    <row r="6028" spans="30:31" x14ac:dyDescent="0.2">
      <c r="AD6028" s="31"/>
      <c r="AE6028" s="32"/>
    </row>
    <row r="6029" spans="30:31" x14ac:dyDescent="0.2">
      <c r="AD6029" s="31"/>
      <c r="AE6029" s="32"/>
    </row>
    <row r="6030" spans="30:31" x14ac:dyDescent="0.2">
      <c r="AD6030" s="31"/>
      <c r="AE6030" s="32"/>
    </row>
    <row r="6031" spans="30:31" x14ac:dyDescent="0.2">
      <c r="AD6031" s="31"/>
      <c r="AE6031" s="32"/>
    </row>
    <row r="6032" spans="30:31" x14ac:dyDescent="0.2">
      <c r="AD6032" s="31"/>
      <c r="AE6032" s="32"/>
    </row>
    <row r="6033" spans="30:31" x14ac:dyDescent="0.2">
      <c r="AD6033" s="31"/>
      <c r="AE6033" s="32"/>
    </row>
    <row r="6034" spans="30:31" x14ac:dyDescent="0.2">
      <c r="AD6034" s="31"/>
      <c r="AE6034" s="32"/>
    </row>
    <row r="6035" spans="30:31" x14ac:dyDescent="0.2">
      <c r="AD6035" s="31"/>
      <c r="AE6035" s="32"/>
    </row>
    <row r="6036" spans="30:31" x14ac:dyDescent="0.2">
      <c r="AD6036" s="31"/>
      <c r="AE6036" s="32"/>
    </row>
    <row r="6037" spans="30:31" x14ac:dyDescent="0.2">
      <c r="AD6037" s="31"/>
      <c r="AE6037" s="32"/>
    </row>
    <row r="6038" spans="30:31" x14ac:dyDescent="0.2">
      <c r="AD6038" s="31"/>
      <c r="AE6038" s="32"/>
    </row>
    <row r="6039" spans="30:31" x14ac:dyDescent="0.2">
      <c r="AD6039" s="31"/>
      <c r="AE6039" s="32"/>
    </row>
    <row r="6040" spans="30:31" x14ac:dyDescent="0.2">
      <c r="AD6040" s="31"/>
      <c r="AE6040" s="32"/>
    </row>
    <row r="6041" spans="30:31" x14ac:dyDescent="0.2">
      <c r="AD6041" s="31"/>
      <c r="AE6041" s="32"/>
    </row>
    <row r="6042" spans="30:31" x14ac:dyDescent="0.2">
      <c r="AD6042" s="31"/>
      <c r="AE6042" s="32"/>
    </row>
    <row r="6043" spans="30:31" x14ac:dyDescent="0.2">
      <c r="AD6043" s="31"/>
      <c r="AE6043" s="32"/>
    </row>
    <row r="6044" spans="30:31" x14ac:dyDescent="0.2">
      <c r="AD6044" s="31"/>
      <c r="AE6044" s="32"/>
    </row>
    <row r="6045" spans="30:31" x14ac:dyDescent="0.2">
      <c r="AD6045" s="31"/>
      <c r="AE6045" s="32"/>
    </row>
    <row r="6046" spans="30:31" x14ac:dyDescent="0.2">
      <c r="AD6046" s="31"/>
      <c r="AE6046" s="32"/>
    </row>
    <row r="6047" spans="30:31" x14ac:dyDescent="0.2">
      <c r="AD6047" s="31"/>
      <c r="AE6047" s="32"/>
    </row>
    <row r="6048" spans="30:31" x14ac:dyDescent="0.2">
      <c r="AD6048" s="31"/>
      <c r="AE6048" s="32"/>
    </row>
    <row r="6049" spans="30:31" x14ac:dyDescent="0.2">
      <c r="AD6049" s="31"/>
      <c r="AE6049" s="32"/>
    </row>
    <row r="6050" spans="30:31" x14ac:dyDescent="0.2">
      <c r="AD6050" s="31"/>
      <c r="AE6050" s="32"/>
    </row>
    <row r="6051" spans="30:31" x14ac:dyDescent="0.2">
      <c r="AD6051" s="31"/>
      <c r="AE6051" s="32"/>
    </row>
    <row r="6052" spans="30:31" x14ac:dyDescent="0.2">
      <c r="AD6052" s="31"/>
      <c r="AE6052" s="32"/>
    </row>
    <row r="6053" spans="30:31" x14ac:dyDescent="0.2">
      <c r="AD6053" s="31"/>
      <c r="AE6053" s="32"/>
    </row>
    <row r="6054" spans="30:31" x14ac:dyDescent="0.2">
      <c r="AD6054" s="31"/>
      <c r="AE6054" s="32"/>
    </row>
    <row r="6055" spans="30:31" x14ac:dyDescent="0.2">
      <c r="AD6055" s="31"/>
      <c r="AE6055" s="32"/>
    </row>
    <row r="6056" spans="30:31" x14ac:dyDescent="0.2">
      <c r="AD6056" s="31"/>
      <c r="AE6056" s="32"/>
    </row>
    <row r="6057" spans="30:31" x14ac:dyDescent="0.2">
      <c r="AD6057" s="31"/>
      <c r="AE6057" s="32"/>
    </row>
    <row r="6058" spans="30:31" x14ac:dyDescent="0.2">
      <c r="AD6058" s="31"/>
      <c r="AE6058" s="32"/>
    </row>
    <row r="6059" spans="30:31" x14ac:dyDescent="0.2">
      <c r="AD6059" s="31"/>
      <c r="AE6059" s="32"/>
    </row>
    <row r="6060" spans="30:31" x14ac:dyDescent="0.2">
      <c r="AD6060" s="31"/>
      <c r="AE6060" s="32"/>
    </row>
    <row r="6061" spans="30:31" x14ac:dyDescent="0.2">
      <c r="AD6061" s="31"/>
      <c r="AE6061" s="32"/>
    </row>
    <row r="6062" spans="30:31" x14ac:dyDescent="0.2">
      <c r="AD6062" s="31"/>
      <c r="AE6062" s="32"/>
    </row>
    <row r="6063" spans="30:31" x14ac:dyDescent="0.2">
      <c r="AD6063" s="31"/>
      <c r="AE6063" s="32"/>
    </row>
    <row r="6064" spans="30:31" x14ac:dyDescent="0.2">
      <c r="AD6064" s="31"/>
      <c r="AE6064" s="32"/>
    </row>
    <row r="6065" spans="30:31" x14ac:dyDescent="0.2">
      <c r="AD6065" s="31"/>
      <c r="AE6065" s="32"/>
    </row>
    <row r="6066" spans="30:31" x14ac:dyDescent="0.2">
      <c r="AD6066" s="31"/>
      <c r="AE6066" s="32"/>
    </row>
    <row r="6067" spans="30:31" x14ac:dyDescent="0.2">
      <c r="AD6067" s="31"/>
      <c r="AE6067" s="32"/>
    </row>
    <row r="6068" spans="30:31" x14ac:dyDescent="0.2">
      <c r="AD6068" s="31"/>
      <c r="AE6068" s="32"/>
    </row>
    <row r="6069" spans="30:31" x14ac:dyDescent="0.2">
      <c r="AD6069" s="31"/>
      <c r="AE6069" s="32"/>
    </row>
    <row r="6070" spans="30:31" x14ac:dyDescent="0.2">
      <c r="AD6070" s="31"/>
      <c r="AE6070" s="32"/>
    </row>
    <row r="6071" spans="30:31" x14ac:dyDescent="0.2">
      <c r="AD6071" s="31"/>
      <c r="AE6071" s="32"/>
    </row>
    <row r="6072" spans="30:31" x14ac:dyDescent="0.2">
      <c r="AD6072" s="31"/>
      <c r="AE6072" s="32"/>
    </row>
    <row r="6073" spans="30:31" x14ac:dyDescent="0.2">
      <c r="AD6073" s="31"/>
      <c r="AE6073" s="32"/>
    </row>
    <row r="6074" spans="30:31" x14ac:dyDescent="0.2">
      <c r="AD6074" s="31"/>
      <c r="AE6074" s="32"/>
    </row>
    <row r="6075" spans="30:31" x14ac:dyDescent="0.2">
      <c r="AD6075" s="31"/>
      <c r="AE6075" s="32"/>
    </row>
    <row r="6076" spans="30:31" x14ac:dyDescent="0.2">
      <c r="AD6076" s="31"/>
      <c r="AE6076" s="32"/>
    </row>
    <row r="6077" spans="30:31" x14ac:dyDescent="0.2">
      <c r="AD6077" s="31"/>
      <c r="AE6077" s="32"/>
    </row>
    <row r="6078" spans="30:31" x14ac:dyDescent="0.2">
      <c r="AD6078" s="31"/>
      <c r="AE6078" s="32"/>
    </row>
    <row r="6079" spans="30:31" x14ac:dyDescent="0.2">
      <c r="AD6079" s="31"/>
      <c r="AE6079" s="32"/>
    </row>
    <row r="6080" spans="30:31" x14ac:dyDescent="0.2">
      <c r="AD6080" s="31"/>
      <c r="AE6080" s="32"/>
    </row>
    <row r="6081" spans="30:31" x14ac:dyDescent="0.2">
      <c r="AD6081" s="31"/>
      <c r="AE6081" s="32"/>
    </row>
    <row r="6082" spans="30:31" x14ac:dyDescent="0.2">
      <c r="AD6082" s="31"/>
      <c r="AE6082" s="32"/>
    </row>
    <row r="6083" spans="30:31" x14ac:dyDescent="0.2">
      <c r="AD6083" s="31"/>
      <c r="AE6083" s="32"/>
    </row>
    <row r="6084" spans="30:31" x14ac:dyDescent="0.2">
      <c r="AD6084" s="31"/>
      <c r="AE6084" s="32"/>
    </row>
    <row r="6085" spans="30:31" x14ac:dyDescent="0.2">
      <c r="AD6085" s="31"/>
      <c r="AE6085" s="32"/>
    </row>
    <row r="6086" spans="30:31" x14ac:dyDescent="0.2">
      <c r="AD6086" s="31"/>
      <c r="AE6086" s="32"/>
    </row>
    <row r="6087" spans="30:31" x14ac:dyDescent="0.2">
      <c r="AD6087" s="31"/>
      <c r="AE6087" s="32"/>
    </row>
    <row r="6088" spans="30:31" x14ac:dyDescent="0.2">
      <c r="AD6088" s="31"/>
      <c r="AE6088" s="32"/>
    </row>
    <row r="6089" spans="30:31" x14ac:dyDescent="0.2">
      <c r="AD6089" s="31"/>
      <c r="AE6089" s="32"/>
    </row>
    <row r="6090" spans="30:31" x14ac:dyDescent="0.2">
      <c r="AD6090" s="31"/>
      <c r="AE6090" s="32"/>
    </row>
    <row r="6091" spans="30:31" x14ac:dyDescent="0.2">
      <c r="AD6091" s="31"/>
      <c r="AE6091" s="32"/>
    </row>
    <row r="6092" spans="30:31" x14ac:dyDescent="0.2">
      <c r="AD6092" s="31"/>
      <c r="AE6092" s="32"/>
    </row>
    <row r="6093" spans="30:31" x14ac:dyDescent="0.2">
      <c r="AD6093" s="31"/>
      <c r="AE6093" s="32"/>
    </row>
    <row r="6094" spans="30:31" x14ac:dyDescent="0.2">
      <c r="AD6094" s="31"/>
      <c r="AE6094" s="32"/>
    </row>
    <row r="6095" spans="30:31" x14ac:dyDescent="0.2">
      <c r="AD6095" s="31"/>
      <c r="AE6095" s="32"/>
    </row>
    <row r="6096" spans="30:31" x14ac:dyDescent="0.2">
      <c r="AD6096" s="31"/>
      <c r="AE6096" s="32"/>
    </row>
    <row r="6097" spans="30:31" x14ac:dyDescent="0.2">
      <c r="AD6097" s="31"/>
      <c r="AE6097" s="32"/>
    </row>
    <row r="6098" spans="30:31" x14ac:dyDescent="0.2">
      <c r="AD6098" s="31"/>
      <c r="AE6098" s="32"/>
    </row>
    <row r="6099" spans="30:31" x14ac:dyDescent="0.2">
      <c r="AD6099" s="31"/>
      <c r="AE6099" s="32"/>
    </row>
    <row r="6100" spans="30:31" x14ac:dyDescent="0.2">
      <c r="AD6100" s="31"/>
      <c r="AE6100" s="32"/>
    </row>
    <row r="6101" spans="30:31" x14ac:dyDescent="0.2">
      <c r="AD6101" s="31"/>
      <c r="AE6101" s="32"/>
    </row>
    <row r="6102" spans="30:31" x14ac:dyDescent="0.2">
      <c r="AD6102" s="31"/>
      <c r="AE6102" s="32"/>
    </row>
    <row r="6103" spans="30:31" x14ac:dyDescent="0.2">
      <c r="AD6103" s="31"/>
      <c r="AE6103" s="32"/>
    </row>
    <row r="6104" spans="30:31" x14ac:dyDescent="0.2">
      <c r="AD6104" s="31"/>
      <c r="AE6104" s="32"/>
    </row>
    <row r="6105" spans="30:31" x14ac:dyDescent="0.2">
      <c r="AD6105" s="31"/>
      <c r="AE6105" s="32"/>
    </row>
    <row r="6106" spans="30:31" x14ac:dyDescent="0.2">
      <c r="AD6106" s="31"/>
      <c r="AE6106" s="32"/>
    </row>
    <row r="6107" spans="30:31" x14ac:dyDescent="0.2">
      <c r="AD6107" s="31"/>
      <c r="AE6107" s="32"/>
    </row>
    <row r="6108" spans="30:31" x14ac:dyDescent="0.2">
      <c r="AD6108" s="31"/>
      <c r="AE6108" s="32"/>
    </row>
    <row r="6109" spans="30:31" x14ac:dyDescent="0.2">
      <c r="AD6109" s="31"/>
      <c r="AE6109" s="32"/>
    </row>
    <row r="6110" spans="30:31" x14ac:dyDescent="0.2">
      <c r="AD6110" s="31"/>
      <c r="AE6110" s="32"/>
    </row>
    <row r="6111" spans="30:31" x14ac:dyDescent="0.2">
      <c r="AD6111" s="31"/>
      <c r="AE6111" s="32"/>
    </row>
    <row r="6112" spans="30:31" x14ac:dyDescent="0.2">
      <c r="AD6112" s="31"/>
      <c r="AE6112" s="32"/>
    </row>
    <row r="6113" spans="30:31" x14ac:dyDescent="0.2">
      <c r="AD6113" s="31"/>
      <c r="AE6113" s="32"/>
    </row>
    <row r="6114" spans="30:31" x14ac:dyDescent="0.2">
      <c r="AD6114" s="31"/>
      <c r="AE6114" s="32"/>
    </row>
    <row r="6115" spans="30:31" x14ac:dyDescent="0.2">
      <c r="AD6115" s="31"/>
      <c r="AE6115" s="32"/>
    </row>
    <row r="6116" spans="30:31" x14ac:dyDescent="0.2">
      <c r="AD6116" s="31"/>
      <c r="AE6116" s="32"/>
    </row>
    <row r="6117" spans="30:31" x14ac:dyDescent="0.2">
      <c r="AD6117" s="31"/>
      <c r="AE6117" s="32"/>
    </row>
    <row r="6118" spans="30:31" x14ac:dyDescent="0.2">
      <c r="AD6118" s="31"/>
      <c r="AE6118" s="32"/>
    </row>
    <row r="6119" spans="30:31" x14ac:dyDescent="0.2">
      <c r="AD6119" s="31"/>
      <c r="AE6119" s="32"/>
    </row>
    <row r="6120" spans="30:31" x14ac:dyDescent="0.2">
      <c r="AD6120" s="31"/>
      <c r="AE6120" s="32"/>
    </row>
    <row r="6121" spans="30:31" x14ac:dyDescent="0.2">
      <c r="AD6121" s="31"/>
      <c r="AE6121" s="32"/>
    </row>
    <row r="6122" spans="30:31" x14ac:dyDescent="0.2">
      <c r="AD6122" s="31"/>
      <c r="AE6122" s="32"/>
    </row>
    <row r="6123" spans="30:31" x14ac:dyDescent="0.2">
      <c r="AD6123" s="31"/>
      <c r="AE6123" s="32"/>
    </row>
    <row r="6124" spans="30:31" x14ac:dyDescent="0.2">
      <c r="AD6124" s="31"/>
      <c r="AE6124" s="32"/>
    </row>
    <row r="6125" spans="30:31" x14ac:dyDescent="0.2">
      <c r="AD6125" s="31"/>
      <c r="AE6125" s="32"/>
    </row>
    <row r="6126" spans="30:31" x14ac:dyDescent="0.2">
      <c r="AD6126" s="31"/>
      <c r="AE6126" s="32"/>
    </row>
    <row r="6127" spans="30:31" x14ac:dyDescent="0.2">
      <c r="AD6127" s="31"/>
      <c r="AE6127" s="32"/>
    </row>
    <row r="6128" spans="30:31" x14ac:dyDescent="0.2">
      <c r="AD6128" s="31"/>
      <c r="AE6128" s="32"/>
    </row>
    <row r="6129" spans="30:31" x14ac:dyDescent="0.2">
      <c r="AD6129" s="31"/>
      <c r="AE6129" s="32"/>
    </row>
    <row r="6130" spans="30:31" x14ac:dyDescent="0.2">
      <c r="AD6130" s="31"/>
      <c r="AE6130" s="32"/>
    </row>
    <row r="6131" spans="30:31" x14ac:dyDescent="0.2">
      <c r="AD6131" s="31"/>
      <c r="AE6131" s="32"/>
    </row>
    <row r="6132" spans="30:31" x14ac:dyDescent="0.2">
      <c r="AD6132" s="31"/>
      <c r="AE6132" s="32"/>
    </row>
    <row r="6133" spans="30:31" x14ac:dyDescent="0.2">
      <c r="AD6133" s="31"/>
      <c r="AE6133" s="32"/>
    </row>
    <row r="6134" spans="30:31" x14ac:dyDescent="0.2">
      <c r="AD6134" s="31"/>
      <c r="AE6134" s="32"/>
    </row>
    <row r="6135" spans="30:31" x14ac:dyDescent="0.2">
      <c r="AD6135" s="31"/>
      <c r="AE6135" s="32"/>
    </row>
    <row r="6136" spans="30:31" x14ac:dyDescent="0.2">
      <c r="AD6136" s="31"/>
      <c r="AE6136" s="32"/>
    </row>
    <row r="6137" spans="30:31" x14ac:dyDescent="0.2">
      <c r="AD6137" s="31"/>
      <c r="AE6137" s="32"/>
    </row>
    <row r="6138" spans="30:31" x14ac:dyDescent="0.2">
      <c r="AD6138" s="31"/>
      <c r="AE6138" s="32"/>
    </row>
    <row r="6139" spans="30:31" x14ac:dyDescent="0.2">
      <c r="AD6139" s="31"/>
      <c r="AE6139" s="32"/>
    </row>
    <row r="6140" spans="30:31" x14ac:dyDescent="0.2">
      <c r="AD6140" s="31"/>
      <c r="AE6140" s="32"/>
    </row>
    <row r="6141" spans="30:31" x14ac:dyDescent="0.2">
      <c r="AD6141" s="31"/>
      <c r="AE6141" s="32"/>
    </row>
    <row r="6142" spans="30:31" x14ac:dyDescent="0.2">
      <c r="AD6142" s="31"/>
      <c r="AE6142" s="32"/>
    </row>
    <row r="6143" spans="30:31" x14ac:dyDescent="0.2">
      <c r="AD6143" s="31"/>
      <c r="AE6143" s="32"/>
    </row>
    <row r="6144" spans="30:31" x14ac:dyDescent="0.2">
      <c r="AD6144" s="31"/>
      <c r="AE6144" s="32"/>
    </row>
    <row r="6145" spans="30:31" x14ac:dyDescent="0.2">
      <c r="AD6145" s="31"/>
      <c r="AE6145" s="32"/>
    </row>
    <row r="6146" spans="30:31" x14ac:dyDescent="0.2">
      <c r="AD6146" s="31"/>
      <c r="AE6146" s="32"/>
    </row>
    <row r="6147" spans="30:31" x14ac:dyDescent="0.2">
      <c r="AD6147" s="31"/>
      <c r="AE6147" s="32"/>
    </row>
    <row r="6148" spans="30:31" x14ac:dyDescent="0.2">
      <c r="AD6148" s="31"/>
      <c r="AE6148" s="32"/>
    </row>
    <row r="6149" spans="30:31" x14ac:dyDescent="0.2">
      <c r="AD6149" s="31"/>
      <c r="AE6149" s="32"/>
    </row>
    <row r="6150" spans="30:31" x14ac:dyDescent="0.2">
      <c r="AD6150" s="31"/>
      <c r="AE6150" s="32"/>
    </row>
    <row r="6151" spans="30:31" x14ac:dyDescent="0.2">
      <c r="AD6151" s="31"/>
      <c r="AE6151" s="32"/>
    </row>
    <row r="6152" spans="30:31" x14ac:dyDescent="0.2">
      <c r="AD6152" s="31"/>
      <c r="AE6152" s="32"/>
    </row>
    <row r="6153" spans="30:31" x14ac:dyDescent="0.2">
      <c r="AD6153" s="31"/>
      <c r="AE6153" s="32"/>
    </row>
    <row r="6154" spans="30:31" x14ac:dyDescent="0.2">
      <c r="AD6154" s="31"/>
      <c r="AE6154" s="32"/>
    </row>
    <row r="6155" spans="30:31" x14ac:dyDescent="0.2">
      <c r="AD6155" s="31"/>
      <c r="AE6155" s="32"/>
    </row>
    <row r="6156" spans="30:31" x14ac:dyDescent="0.2">
      <c r="AD6156" s="31"/>
      <c r="AE6156" s="32"/>
    </row>
    <row r="6157" spans="30:31" x14ac:dyDescent="0.2">
      <c r="AD6157" s="31"/>
      <c r="AE6157" s="32"/>
    </row>
    <row r="6158" spans="30:31" x14ac:dyDescent="0.2">
      <c r="AD6158" s="31"/>
      <c r="AE6158" s="32"/>
    </row>
    <row r="6159" spans="30:31" x14ac:dyDescent="0.2">
      <c r="AD6159" s="31"/>
      <c r="AE6159" s="32"/>
    </row>
    <row r="6160" spans="30:31" x14ac:dyDescent="0.2">
      <c r="AD6160" s="31"/>
      <c r="AE6160" s="32"/>
    </row>
    <row r="6161" spans="30:31" x14ac:dyDescent="0.2">
      <c r="AD6161" s="31"/>
      <c r="AE6161" s="32"/>
    </row>
    <row r="6162" spans="30:31" x14ac:dyDescent="0.2">
      <c r="AD6162" s="31"/>
      <c r="AE6162" s="32"/>
    </row>
    <row r="6163" spans="30:31" x14ac:dyDescent="0.2">
      <c r="AD6163" s="31"/>
      <c r="AE6163" s="32"/>
    </row>
    <row r="6164" spans="30:31" x14ac:dyDescent="0.2">
      <c r="AD6164" s="31"/>
      <c r="AE6164" s="32"/>
    </row>
    <row r="6165" spans="30:31" x14ac:dyDescent="0.2">
      <c r="AD6165" s="31"/>
      <c r="AE6165" s="32"/>
    </row>
    <row r="6166" spans="30:31" x14ac:dyDescent="0.2">
      <c r="AD6166" s="31"/>
      <c r="AE6166" s="32"/>
    </row>
    <row r="6167" spans="30:31" x14ac:dyDescent="0.2">
      <c r="AD6167" s="31"/>
      <c r="AE6167" s="32"/>
    </row>
    <row r="6168" spans="30:31" x14ac:dyDescent="0.2">
      <c r="AD6168" s="31"/>
      <c r="AE6168" s="32"/>
    </row>
    <row r="6169" spans="30:31" x14ac:dyDescent="0.2">
      <c r="AD6169" s="31"/>
      <c r="AE6169" s="32"/>
    </row>
    <row r="6170" spans="30:31" x14ac:dyDescent="0.2">
      <c r="AD6170" s="31"/>
      <c r="AE6170" s="32"/>
    </row>
    <row r="6171" spans="30:31" x14ac:dyDescent="0.2">
      <c r="AD6171" s="31"/>
      <c r="AE6171" s="32"/>
    </row>
    <row r="6172" spans="30:31" x14ac:dyDescent="0.2">
      <c r="AD6172" s="31"/>
      <c r="AE6172" s="32"/>
    </row>
    <row r="6173" spans="30:31" x14ac:dyDescent="0.2">
      <c r="AD6173" s="31"/>
      <c r="AE6173" s="32"/>
    </row>
    <row r="6174" spans="30:31" x14ac:dyDescent="0.2">
      <c r="AD6174" s="31"/>
      <c r="AE6174" s="32"/>
    </row>
    <row r="6175" spans="30:31" x14ac:dyDescent="0.2">
      <c r="AD6175" s="31"/>
      <c r="AE6175" s="32"/>
    </row>
    <row r="6176" spans="30:31" x14ac:dyDescent="0.2">
      <c r="AD6176" s="31"/>
      <c r="AE6176" s="32"/>
    </row>
    <row r="6177" spans="30:31" x14ac:dyDescent="0.2">
      <c r="AD6177" s="31"/>
      <c r="AE6177" s="32"/>
    </row>
    <row r="6178" spans="30:31" x14ac:dyDescent="0.2">
      <c r="AD6178" s="31"/>
      <c r="AE6178" s="32"/>
    </row>
    <row r="6179" spans="30:31" x14ac:dyDescent="0.2">
      <c r="AD6179" s="31"/>
      <c r="AE6179" s="32"/>
    </row>
    <row r="6180" spans="30:31" x14ac:dyDescent="0.2">
      <c r="AD6180" s="31"/>
      <c r="AE6180" s="32"/>
    </row>
    <row r="6181" spans="30:31" x14ac:dyDescent="0.2">
      <c r="AD6181" s="31"/>
      <c r="AE6181" s="32"/>
    </row>
    <row r="6182" spans="30:31" x14ac:dyDescent="0.2">
      <c r="AD6182" s="31"/>
      <c r="AE6182" s="32"/>
    </row>
    <row r="6183" spans="30:31" x14ac:dyDescent="0.2">
      <c r="AD6183" s="31"/>
      <c r="AE6183" s="32"/>
    </row>
    <row r="6184" spans="30:31" x14ac:dyDescent="0.2">
      <c r="AD6184" s="31"/>
      <c r="AE6184" s="32"/>
    </row>
    <row r="6185" spans="30:31" x14ac:dyDescent="0.2">
      <c r="AD6185" s="31"/>
      <c r="AE6185" s="32"/>
    </row>
    <row r="6186" spans="30:31" x14ac:dyDescent="0.2">
      <c r="AD6186" s="31"/>
      <c r="AE6186" s="32"/>
    </row>
    <row r="6187" spans="30:31" x14ac:dyDescent="0.2">
      <c r="AD6187" s="31"/>
      <c r="AE6187" s="32"/>
    </row>
    <row r="6188" spans="30:31" x14ac:dyDescent="0.2">
      <c r="AD6188" s="31"/>
      <c r="AE6188" s="32"/>
    </row>
    <row r="6189" spans="30:31" x14ac:dyDescent="0.2">
      <c r="AD6189" s="31"/>
      <c r="AE6189" s="32"/>
    </row>
    <row r="6190" spans="30:31" x14ac:dyDescent="0.2">
      <c r="AD6190" s="31"/>
      <c r="AE6190" s="32"/>
    </row>
    <row r="6191" spans="30:31" x14ac:dyDescent="0.2">
      <c r="AD6191" s="31"/>
      <c r="AE6191" s="32"/>
    </row>
    <row r="6192" spans="30:31" x14ac:dyDescent="0.2">
      <c r="AD6192" s="31"/>
      <c r="AE6192" s="32"/>
    </row>
    <row r="6193" spans="30:31" x14ac:dyDescent="0.2">
      <c r="AD6193" s="31"/>
      <c r="AE6193" s="32"/>
    </row>
    <row r="6194" spans="30:31" x14ac:dyDescent="0.2">
      <c r="AD6194" s="31"/>
      <c r="AE6194" s="32"/>
    </row>
    <row r="6195" spans="30:31" x14ac:dyDescent="0.2">
      <c r="AD6195" s="31"/>
      <c r="AE6195" s="32"/>
    </row>
    <row r="6196" spans="30:31" x14ac:dyDescent="0.2">
      <c r="AD6196" s="31"/>
      <c r="AE6196" s="32"/>
    </row>
    <row r="6197" spans="30:31" x14ac:dyDescent="0.2">
      <c r="AD6197" s="31"/>
      <c r="AE6197" s="32"/>
    </row>
    <row r="6198" spans="30:31" x14ac:dyDescent="0.2">
      <c r="AD6198" s="31"/>
      <c r="AE6198" s="32"/>
    </row>
    <row r="6199" spans="30:31" x14ac:dyDescent="0.2">
      <c r="AD6199" s="31"/>
      <c r="AE6199" s="32"/>
    </row>
    <row r="6200" spans="30:31" x14ac:dyDescent="0.2">
      <c r="AD6200" s="31"/>
      <c r="AE6200" s="32"/>
    </row>
    <row r="6201" spans="30:31" x14ac:dyDescent="0.2">
      <c r="AD6201" s="31"/>
      <c r="AE6201" s="32"/>
    </row>
    <row r="6202" spans="30:31" x14ac:dyDescent="0.2">
      <c r="AD6202" s="31"/>
      <c r="AE6202" s="32"/>
    </row>
    <row r="6203" spans="30:31" x14ac:dyDescent="0.2">
      <c r="AD6203" s="31"/>
      <c r="AE6203" s="32"/>
    </row>
    <row r="6204" spans="30:31" x14ac:dyDescent="0.2">
      <c r="AD6204" s="31"/>
      <c r="AE6204" s="32"/>
    </row>
    <row r="6205" spans="30:31" x14ac:dyDescent="0.2">
      <c r="AD6205" s="31"/>
      <c r="AE6205" s="32"/>
    </row>
    <row r="6206" spans="30:31" x14ac:dyDescent="0.2">
      <c r="AD6206" s="31"/>
      <c r="AE6206" s="32"/>
    </row>
    <row r="6207" spans="30:31" x14ac:dyDescent="0.2">
      <c r="AD6207" s="31"/>
      <c r="AE6207" s="32"/>
    </row>
    <row r="6208" spans="30:31" x14ac:dyDescent="0.2">
      <c r="AD6208" s="31"/>
      <c r="AE6208" s="32"/>
    </row>
    <row r="6209" spans="30:31" x14ac:dyDescent="0.2">
      <c r="AD6209" s="31"/>
      <c r="AE6209" s="32"/>
    </row>
    <row r="6210" spans="30:31" x14ac:dyDescent="0.2">
      <c r="AD6210" s="31"/>
      <c r="AE6210" s="32"/>
    </row>
    <row r="6211" spans="30:31" x14ac:dyDescent="0.2">
      <c r="AD6211" s="31"/>
      <c r="AE6211" s="32"/>
    </row>
    <row r="6212" spans="30:31" x14ac:dyDescent="0.2">
      <c r="AD6212" s="31"/>
      <c r="AE6212" s="32"/>
    </row>
    <row r="6213" spans="30:31" x14ac:dyDescent="0.2">
      <c r="AD6213" s="31"/>
      <c r="AE6213" s="32"/>
    </row>
    <row r="6214" spans="30:31" x14ac:dyDescent="0.2">
      <c r="AD6214" s="31"/>
      <c r="AE6214" s="32"/>
    </row>
    <row r="6215" spans="30:31" x14ac:dyDescent="0.2">
      <c r="AD6215" s="31"/>
      <c r="AE6215" s="32"/>
    </row>
    <row r="6216" spans="30:31" x14ac:dyDescent="0.2">
      <c r="AD6216" s="31"/>
      <c r="AE6216" s="32"/>
    </row>
    <row r="6217" spans="30:31" x14ac:dyDescent="0.2">
      <c r="AD6217" s="31"/>
      <c r="AE6217" s="32"/>
    </row>
    <row r="6218" spans="30:31" x14ac:dyDescent="0.2">
      <c r="AD6218" s="31"/>
      <c r="AE6218" s="32"/>
    </row>
    <row r="6219" spans="30:31" x14ac:dyDescent="0.2">
      <c r="AD6219" s="31"/>
      <c r="AE6219" s="32"/>
    </row>
    <row r="6220" spans="30:31" x14ac:dyDescent="0.2">
      <c r="AD6220" s="31"/>
      <c r="AE6220" s="32"/>
    </row>
    <row r="6221" spans="30:31" x14ac:dyDescent="0.2">
      <c r="AD6221" s="31"/>
      <c r="AE6221" s="32"/>
    </row>
    <row r="6222" spans="30:31" x14ac:dyDescent="0.2">
      <c r="AD6222" s="31"/>
      <c r="AE6222" s="32"/>
    </row>
    <row r="6223" spans="30:31" x14ac:dyDescent="0.2">
      <c r="AD6223" s="31"/>
      <c r="AE6223" s="32"/>
    </row>
    <row r="6224" spans="30:31" x14ac:dyDescent="0.2">
      <c r="AD6224" s="31"/>
      <c r="AE6224" s="32"/>
    </row>
    <row r="6225" spans="30:31" x14ac:dyDescent="0.2">
      <c r="AD6225" s="31"/>
      <c r="AE6225" s="32"/>
    </row>
    <row r="6226" spans="30:31" x14ac:dyDescent="0.2">
      <c r="AD6226" s="31"/>
      <c r="AE6226" s="32"/>
    </row>
    <row r="6227" spans="30:31" x14ac:dyDescent="0.2">
      <c r="AD6227" s="31"/>
      <c r="AE6227" s="32"/>
    </row>
    <row r="6228" spans="30:31" x14ac:dyDescent="0.2">
      <c r="AD6228" s="31"/>
      <c r="AE6228" s="32"/>
    </row>
    <row r="6229" spans="30:31" x14ac:dyDescent="0.2">
      <c r="AD6229" s="31"/>
      <c r="AE6229" s="32"/>
    </row>
    <row r="6230" spans="30:31" x14ac:dyDescent="0.2">
      <c r="AD6230" s="31"/>
      <c r="AE6230" s="32"/>
    </row>
    <row r="6231" spans="30:31" x14ac:dyDescent="0.2">
      <c r="AD6231" s="31"/>
      <c r="AE6231" s="32"/>
    </row>
    <row r="6232" spans="30:31" x14ac:dyDescent="0.2">
      <c r="AD6232" s="31"/>
      <c r="AE6232" s="32"/>
    </row>
    <row r="6233" spans="30:31" x14ac:dyDescent="0.2">
      <c r="AD6233" s="31"/>
      <c r="AE6233" s="32"/>
    </row>
    <row r="6234" spans="30:31" x14ac:dyDescent="0.2">
      <c r="AD6234" s="31"/>
      <c r="AE6234" s="32"/>
    </row>
    <row r="6235" spans="30:31" x14ac:dyDescent="0.2">
      <c r="AD6235" s="31"/>
      <c r="AE6235" s="32"/>
    </row>
    <row r="6236" spans="30:31" x14ac:dyDescent="0.2">
      <c r="AD6236" s="31"/>
      <c r="AE6236" s="32"/>
    </row>
    <row r="6237" spans="30:31" x14ac:dyDescent="0.2">
      <c r="AD6237" s="31"/>
      <c r="AE6237" s="32"/>
    </row>
    <row r="6238" spans="30:31" x14ac:dyDescent="0.2">
      <c r="AD6238" s="31"/>
      <c r="AE6238" s="32"/>
    </row>
    <row r="6239" spans="30:31" x14ac:dyDescent="0.2">
      <c r="AD6239" s="31"/>
      <c r="AE6239" s="32"/>
    </row>
    <row r="6240" spans="30:31" x14ac:dyDescent="0.2">
      <c r="AD6240" s="31"/>
      <c r="AE6240" s="32"/>
    </row>
    <row r="6241" spans="30:31" x14ac:dyDescent="0.2">
      <c r="AD6241" s="31"/>
      <c r="AE6241" s="32"/>
    </row>
    <row r="6242" spans="30:31" x14ac:dyDescent="0.2">
      <c r="AD6242" s="31"/>
      <c r="AE6242" s="32"/>
    </row>
    <row r="6243" spans="30:31" x14ac:dyDescent="0.2">
      <c r="AD6243" s="31"/>
      <c r="AE6243" s="32"/>
    </row>
    <row r="6244" spans="30:31" x14ac:dyDescent="0.2">
      <c r="AD6244" s="31"/>
      <c r="AE6244" s="32"/>
    </row>
    <row r="6245" spans="30:31" x14ac:dyDescent="0.2">
      <c r="AD6245" s="31"/>
      <c r="AE6245" s="32"/>
    </row>
    <row r="6246" spans="30:31" x14ac:dyDescent="0.2">
      <c r="AD6246" s="31"/>
      <c r="AE6246" s="32"/>
    </row>
    <row r="6247" spans="30:31" x14ac:dyDescent="0.2">
      <c r="AD6247" s="31"/>
      <c r="AE6247" s="32"/>
    </row>
    <row r="6248" spans="30:31" x14ac:dyDescent="0.2">
      <c r="AD6248" s="31"/>
      <c r="AE6248" s="32"/>
    </row>
    <row r="6249" spans="30:31" x14ac:dyDescent="0.2">
      <c r="AD6249" s="31"/>
      <c r="AE6249" s="32"/>
    </row>
    <row r="6250" spans="30:31" x14ac:dyDescent="0.2">
      <c r="AD6250" s="31"/>
      <c r="AE6250" s="32"/>
    </row>
    <row r="6251" spans="30:31" x14ac:dyDescent="0.2">
      <c r="AD6251" s="31"/>
      <c r="AE6251" s="32"/>
    </row>
    <row r="6252" spans="30:31" x14ac:dyDescent="0.2">
      <c r="AD6252" s="31"/>
      <c r="AE6252" s="32"/>
    </row>
    <row r="6253" spans="30:31" x14ac:dyDescent="0.2">
      <c r="AD6253" s="31"/>
      <c r="AE6253" s="32"/>
    </row>
    <row r="6254" spans="30:31" x14ac:dyDescent="0.2">
      <c r="AD6254" s="31"/>
      <c r="AE6254" s="32"/>
    </row>
    <row r="6255" spans="30:31" x14ac:dyDescent="0.2">
      <c r="AD6255" s="31"/>
      <c r="AE6255" s="32"/>
    </row>
    <row r="6256" spans="30:31" x14ac:dyDescent="0.2">
      <c r="AD6256" s="31"/>
      <c r="AE6256" s="32"/>
    </row>
    <row r="6257" spans="30:31" x14ac:dyDescent="0.2">
      <c r="AD6257" s="31"/>
      <c r="AE6257" s="32"/>
    </row>
    <row r="6258" spans="30:31" x14ac:dyDescent="0.2">
      <c r="AD6258" s="31"/>
      <c r="AE6258" s="32"/>
    </row>
    <row r="6259" spans="30:31" x14ac:dyDescent="0.2">
      <c r="AD6259" s="31"/>
      <c r="AE6259" s="32"/>
    </row>
    <row r="6260" spans="30:31" x14ac:dyDescent="0.2">
      <c r="AD6260" s="31"/>
      <c r="AE6260" s="32"/>
    </row>
    <row r="6261" spans="30:31" x14ac:dyDescent="0.2">
      <c r="AD6261" s="31"/>
      <c r="AE6261" s="32"/>
    </row>
    <row r="6262" spans="30:31" x14ac:dyDescent="0.2">
      <c r="AD6262" s="31"/>
      <c r="AE6262" s="32"/>
    </row>
    <row r="6263" spans="30:31" x14ac:dyDescent="0.2">
      <c r="AD6263" s="31"/>
      <c r="AE6263" s="32"/>
    </row>
    <row r="6264" spans="30:31" x14ac:dyDescent="0.2">
      <c r="AD6264" s="31"/>
      <c r="AE6264" s="32"/>
    </row>
    <row r="6265" spans="30:31" x14ac:dyDescent="0.2">
      <c r="AD6265" s="31"/>
      <c r="AE6265" s="32"/>
    </row>
    <row r="6266" spans="30:31" x14ac:dyDescent="0.2">
      <c r="AD6266" s="31"/>
      <c r="AE6266" s="32"/>
    </row>
    <row r="6267" spans="30:31" x14ac:dyDescent="0.2">
      <c r="AD6267" s="31"/>
      <c r="AE6267" s="32"/>
    </row>
    <row r="6268" spans="30:31" x14ac:dyDescent="0.2">
      <c r="AD6268" s="31"/>
      <c r="AE6268" s="32"/>
    </row>
    <row r="6269" spans="30:31" x14ac:dyDescent="0.2">
      <c r="AD6269" s="31"/>
      <c r="AE6269" s="32"/>
    </row>
    <row r="6270" spans="30:31" x14ac:dyDescent="0.2">
      <c r="AD6270" s="31"/>
      <c r="AE6270" s="32"/>
    </row>
    <row r="6271" spans="30:31" x14ac:dyDescent="0.2">
      <c r="AD6271" s="31"/>
      <c r="AE6271" s="32"/>
    </row>
    <row r="6272" spans="30:31" x14ac:dyDescent="0.2">
      <c r="AD6272" s="31"/>
      <c r="AE6272" s="32"/>
    </row>
    <row r="6273" spans="30:31" x14ac:dyDescent="0.2">
      <c r="AD6273" s="31"/>
      <c r="AE6273" s="32"/>
    </row>
    <row r="6274" spans="30:31" x14ac:dyDescent="0.2">
      <c r="AD6274" s="31"/>
      <c r="AE6274" s="32"/>
    </row>
    <row r="6275" spans="30:31" x14ac:dyDescent="0.2">
      <c r="AD6275" s="31"/>
      <c r="AE6275" s="32"/>
    </row>
    <row r="6276" spans="30:31" x14ac:dyDescent="0.2">
      <c r="AD6276" s="31"/>
      <c r="AE6276" s="32"/>
    </row>
    <row r="6277" spans="30:31" x14ac:dyDescent="0.2">
      <c r="AD6277" s="31"/>
      <c r="AE6277" s="32"/>
    </row>
    <row r="6278" spans="30:31" x14ac:dyDescent="0.2">
      <c r="AD6278" s="31"/>
      <c r="AE6278" s="32"/>
    </row>
    <row r="6279" spans="30:31" x14ac:dyDescent="0.2">
      <c r="AD6279" s="31"/>
      <c r="AE6279" s="32"/>
    </row>
    <row r="6280" spans="30:31" x14ac:dyDescent="0.2">
      <c r="AD6280" s="31"/>
      <c r="AE6280" s="32"/>
    </row>
    <row r="6281" spans="30:31" x14ac:dyDescent="0.2">
      <c r="AD6281" s="31"/>
      <c r="AE6281" s="32"/>
    </row>
    <row r="6282" spans="30:31" x14ac:dyDescent="0.2">
      <c r="AD6282" s="31"/>
      <c r="AE6282" s="32"/>
    </row>
    <row r="6283" spans="30:31" x14ac:dyDescent="0.2">
      <c r="AD6283" s="31"/>
      <c r="AE6283" s="32"/>
    </row>
    <row r="6284" spans="30:31" x14ac:dyDescent="0.2">
      <c r="AD6284" s="31"/>
      <c r="AE6284" s="32"/>
    </row>
    <row r="6285" spans="30:31" x14ac:dyDescent="0.2">
      <c r="AD6285" s="31"/>
      <c r="AE6285" s="32"/>
    </row>
    <row r="6286" spans="30:31" x14ac:dyDescent="0.2">
      <c r="AD6286" s="31"/>
      <c r="AE6286" s="32"/>
    </row>
    <row r="6287" spans="30:31" x14ac:dyDescent="0.2">
      <c r="AD6287" s="31"/>
      <c r="AE6287" s="32"/>
    </row>
    <row r="6288" spans="30:31" x14ac:dyDescent="0.2">
      <c r="AD6288" s="31"/>
      <c r="AE6288" s="32"/>
    </row>
    <row r="6289" spans="30:31" x14ac:dyDescent="0.2">
      <c r="AD6289" s="31"/>
      <c r="AE6289" s="32"/>
    </row>
    <row r="6290" spans="30:31" x14ac:dyDescent="0.2">
      <c r="AD6290" s="31"/>
      <c r="AE6290" s="32"/>
    </row>
    <row r="6291" spans="30:31" x14ac:dyDescent="0.2">
      <c r="AD6291" s="31"/>
      <c r="AE6291" s="32"/>
    </row>
    <row r="6292" spans="30:31" x14ac:dyDescent="0.2">
      <c r="AD6292" s="31"/>
      <c r="AE6292" s="32"/>
    </row>
    <row r="6293" spans="30:31" x14ac:dyDescent="0.2">
      <c r="AD6293" s="31"/>
      <c r="AE6293" s="32"/>
    </row>
    <row r="6294" spans="30:31" x14ac:dyDescent="0.2">
      <c r="AD6294" s="31"/>
      <c r="AE6294" s="32"/>
    </row>
    <row r="6295" spans="30:31" x14ac:dyDescent="0.2">
      <c r="AD6295" s="31"/>
      <c r="AE6295" s="32"/>
    </row>
    <row r="6296" spans="30:31" x14ac:dyDescent="0.2">
      <c r="AD6296" s="31"/>
      <c r="AE6296" s="32"/>
    </row>
    <row r="6297" spans="30:31" x14ac:dyDescent="0.2">
      <c r="AD6297" s="31"/>
      <c r="AE6297" s="32"/>
    </row>
    <row r="6298" spans="30:31" x14ac:dyDescent="0.2">
      <c r="AD6298" s="31"/>
      <c r="AE6298" s="32"/>
    </row>
    <row r="6299" spans="30:31" x14ac:dyDescent="0.2">
      <c r="AD6299" s="31"/>
      <c r="AE6299" s="32"/>
    </row>
    <row r="6300" spans="30:31" x14ac:dyDescent="0.2">
      <c r="AD6300" s="31"/>
      <c r="AE6300" s="32"/>
    </row>
    <row r="6301" spans="30:31" x14ac:dyDescent="0.2">
      <c r="AD6301" s="31"/>
      <c r="AE6301" s="32"/>
    </row>
    <row r="6302" spans="30:31" x14ac:dyDescent="0.2">
      <c r="AD6302" s="31"/>
      <c r="AE6302" s="32"/>
    </row>
    <row r="6303" spans="30:31" x14ac:dyDescent="0.2">
      <c r="AD6303" s="31"/>
      <c r="AE6303" s="32"/>
    </row>
    <row r="6304" spans="30:31" x14ac:dyDescent="0.2">
      <c r="AD6304" s="31"/>
      <c r="AE6304" s="32"/>
    </row>
    <row r="6305" spans="30:31" x14ac:dyDescent="0.2">
      <c r="AD6305" s="31"/>
      <c r="AE6305" s="32"/>
    </row>
    <row r="6306" spans="30:31" x14ac:dyDescent="0.2">
      <c r="AD6306" s="31"/>
      <c r="AE6306" s="32"/>
    </row>
    <row r="6307" spans="30:31" x14ac:dyDescent="0.2">
      <c r="AD6307" s="31"/>
      <c r="AE6307" s="32"/>
    </row>
    <row r="6308" spans="30:31" x14ac:dyDescent="0.2">
      <c r="AD6308" s="31"/>
      <c r="AE6308" s="32"/>
    </row>
    <row r="6309" spans="30:31" x14ac:dyDescent="0.2">
      <c r="AD6309" s="31"/>
      <c r="AE6309" s="32"/>
    </row>
    <row r="6310" spans="30:31" x14ac:dyDescent="0.2">
      <c r="AD6310" s="31"/>
      <c r="AE6310" s="32"/>
    </row>
    <row r="6311" spans="30:31" x14ac:dyDescent="0.2">
      <c r="AD6311" s="31"/>
      <c r="AE6311" s="32"/>
    </row>
    <row r="6312" spans="30:31" x14ac:dyDescent="0.2">
      <c r="AD6312" s="31"/>
      <c r="AE6312" s="32"/>
    </row>
    <row r="6313" spans="30:31" x14ac:dyDescent="0.2">
      <c r="AD6313" s="31"/>
      <c r="AE6313" s="32"/>
    </row>
    <row r="6314" spans="30:31" x14ac:dyDescent="0.2">
      <c r="AD6314" s="31"/>
      <c r="AE6314" s="32"/>
    </row>
    <row r="6315" spans="30:31" x14ac:dyDescent="0.2">
      <c r="AD6315" s="31"/>
      <c r="AE6315" s="32"/>
    </row>
    <row r="6316" spans="30:31" x14ac:dyDescent="0.2">
      <c r="AD6316" s="31"/>
      <c r="AE6316" s="32"/>
    </row>
    <row r="6317" spans="30:31" x14ac:dyDescent="0.2">
      <c r="AD6317" s="31"/>
      <c r="AE6317" s="32"/>
    </row>
    <row r="6318" spans="30:31" x14ac:dyDescent="0.2">
      <c r="AD6318" s="31"/>
      <c r="AE6318" s="32"/>
    </row>
    <row r="6319" spans="30:31" x14ac:dyDescent="0.2">
      <c r="AD6319" s="31"/>
      <c r="AE6319" s="32"/>
    </row>
    <row r="6320" spans="30:31" x14ac:dyDescent="0.2">
      <c r="AD6320" s="31"/>
      <c r="AE6320" s="32"/>
    </row>
    <row r="6321" spans="30:31" x14ac:dyDescent="0.2">
      <c r="AD6321" s="31"/>
      <c r="AE6321" s="32"/>
    </row>
    <row r="6322" spans="30:31" x14ac:dyDescent="0.2">
      <c r="AD6322" s="31"/>
      <c r="AE6322" s="32"/>
    </row>
    <row r="6323" spans="30:31" x14ac:dyDescent="0.2">
      <c r="AD6323" s="31"/>
      <c r="AE6323" s="32"/>
    </row>
    <row r="6324" spans="30:31" x14ac:dyDescent="0.2">
      <c r="AD6324" s="31"/>
      <c r="AE6324" s="32"/>
    </row>
    <row r="6325" spans="30:31" x14ac:dyDescent="0.2">
      <c r="AD6325" s="31"/>
      <c r="AE6325" s="32"/>
    </row>
    <row r="6326" spans="30:31" x14ac:dyDescent="0.2">
      <c r="AD6326" s="31"/>
      <c r="AE6326" s="32"/>
    </row>
    <row r="6327" spans="30:31" x14ac:dyDescent="0.2">
      <c r="AD6327" s="31"/>
      <c r="AE6327" s="32"/>
    </row>
    <row r="6328" spans="30:31" x14ac:dyDescent="0.2">
      <c r="AD6328" s="31"/>
      <c r="AE6328" s="32"/>
    </row>
    <row r="6329" spans="30:31" x14ac:dyDescent="0.2">
      <c r="AD6329" s="31"/>
      <c r="AE6329" s="32"/>
    </row>
    <row r="6330" spans="30:31" x14ac:dyDescent="0.2">
      <c r="AD6330" s="31"/>
      <c r="AE6330" s="32"/>
    </row>
    <row r="6331" spans="30:31" x14ac:dyDescent="0.2">
      <c r="AD6331" s="31"/>
      <c r="AE6331" s="32"/>
    </row>
    <row r="6332" spans="30:31" x14ac:dyDescent="0.2">
      <c r="AD6332" s="31"/>
      <c r="AE6332" s="32"/>
    </row>
    <row r="6333" spans="30:31" x14ac:dyDescent="0.2">
      <c r="AD6333" s="31"/>
      <c r="AE6333" s="32"/>
    </row>
    <row r="6334" spans="30:31" x14ac:dyDescent="0.2">
      <c r="AD6334" s="31"/>
      <c r="AE6334" s="32"/>
    </row>
    <row r="6335" spans="30:31" x14ac:dyDescent="0.2">
      <c r="AD6335" s="31"/>
      <c r="AE6335" s="32"/>
    </row>
    <row r="6336" spans="30:31" x14ac:dyDescent="0.2">
      <c r="AD6336" s="31"/>
      <c r="AE6336" s="32"/>
    </row>
    <row r="6337" spans="30:31" x14ac:dyDescent="0.2">
      <c r="AD6337" s="31"/>
      <c r="AE6337" s="32"/>
    </row>
    <row r="6338" spans="30:31" x14ac:dyDescent="0.2">
      <c r="AD6338" s="31"/>
      <c r="AE6338" s="32"/>
    </row>
    <row r="6339" spans="30:31" x14ac:dyDescent="0.2">
      <c r="AD6339" s="31"/>
      <c r="AE6339" s="32"/>
    </row>
    <row r="6340" spans="30:31" x14ac:dyDescent="0.2">
      <c r="AD6340" s="31"/>
      <c r="AE6340" s="32"/>
    </row>
    <row r="6341" spans="30:31" x14ac:dyDescent="0.2">
      <c r="AD6341" s="31"/>
      <c r="AE6341" s="32"/>
    </row>
    <row r="6342" spans="30:31" x14ac:dyDescent="0.2">
      <c r="AD6342" s="31"/>
      <c r="AE6342" s="32"/>
    </row>
    <row r="6343" spans="30:31" x14ac:dyDescent="0.2">
      <c r="AD6343" s="31"/>
      <c r="AE6343" s="32"/>
    </row>
    <row r="6344" spans="30:31" x14ac:dyDescent="0.2">
      <c r="AD6344" s="31"/>
      <c r="AE6344" s="32"/>
    </row>
    <row r="6345" spans="30:31" x14ac:dyDescent="0.2">
      <c r="AD6345" s="31"/>
      <c r="AE6345" s="32"/>
    </row>
    <row r="6346" spans="30:31" x14ac:dyDescent="0.2">
      <c r="AD6346" s="31"/>
      <c r="AE6346" s="32"/>
    </row>
    <row r="6347" spans="30:31" x14ac:dyDescent="0.2">
      <c r="AD6347" s="31"/>
      <c r="AE6347" s="32"/>
    </row>
    <row r="6348" spans="30:31" x14ac:dyDescent="0.2">
      <c r="AD6348" s="31"/>
      <c r="AE6348" s="32"/>
    </row>
    <row r="6349" spans="30:31" x14ac:dyDescent="0.2">
      <c r="AD6349" s="31"/>
      <c r="AE6349" s="32"/>
    </row>
    <row r="6350" spans="30:31" x14ac:dyDescent="0.2">
      <c r="AD6350" s="31"/>
      <c r="AE6350" s="32"/>
    </row>
    <row r="6351" spans="30:31" x14ac:dyDescent="0.2">
      <c r="AD6351" s="31"/>
      <c r="AE6351" s="32"/>
    </row>
    <row r="6352" spans="30:31" x14ac:dyDescent="0.2">
      <c r="AD6352" s="31"/>
      <c r="AE6352" s="32"/>
    </row>
    <row r="6353" spans="30:31" x14ac:dyDescent="0.2">
      <c r="AD6353" s="31"/>
      <c r="AE6353" s="32"/>
    </row>
    <row r="6354" spans="30:31" x14ac:dyDescent="0.2">
      <c r="AD6354" s="31"/>
      <c r="AE6354" s="32"/>
    </row>
    <row r="6355" spans="30:31" x14ac:dyDescent="0.2">
      <c r="AD6355" s="31"/>
      <c r="AE6355" s="32"/>
    </row>
    <row r="6356" spans="30:31" x14ac:dyDescent="0.2">
      <c r="AD6356" s="31"/>
      <c r="AE6356" s="32"/>
    </row>
    <row r="6357" spans="30:31" x14ac:dyDescent="0.2">
      <c r="AD6357" s="31"/>
      <c r="AE6357" s="32"/>
    </row>
    <row r="6358" spans="30:31" x14ac:dyDescent="0.2">
      <c r="AD6358" s="31"/>
      <c r="AE6358" s="32"/>
    </row>
    <row r="6359" spans="30:31" x14ac:dyDescent="0.2">
      <c r="AD6359" s="31"/>
      <c r="AE6359" s="32"/>
    </row>
    <row r="6360" spans="30:31" x14ac:dyDescent="0.2">
      <c r="AD6360" s="31"/>
      <c r="AE6360" s="32"/>
    </row>
    <row r="6361" spans="30:31" x14ac:dyDescent="0.2">
      <c r="AD6361" s="31"/>
      <c r="AE6361" s="32"/>
    </row>
    <row r="6362" spans="30:31" x14ac:dyDescent="0.2">
      <c r="AD6362" s="31"/>
      <c r="AE6362" s="32"/>
    </row>
    <row r="6363" spans="30:31" x14ac:dyDescent="0.2">
      <c r="AD6363" s="31"/>
      <c r="AE6363" s="32"/>
    </row>
    <row r="6364" spans="30:31" x14ac:dyDescent="0.2">
      <c r="AD6364" s="31"/>
      <c r="AE6364" s="32"/>
    </row>
    <row r="6365" spans="30:31" x14ac:dyDescent="0.2">
      <c r="AD6365" s="31"/>
      <c r="AE6365" s="32"/>
    </row>
    <row r="6366" spans="30:31" x14ac:dyDescent="0.2">
      <c r="AD6366" s="31"/>
      <c r="AE6366" s="32"/>
    </row>
    <row r="6367" spans="30:31" x14ac:dyDescent="0.2">
      <c r="AD6367" s="31"/>
      <c r="AE6367" s="32"/>
    </row>
    <row r="6368" spans="30:31" x14ac:dyDescent="0.2">
      <c r="AD6368" s="31"/>
      <c r="AE6368" s="32"/>
    </row>
    <row r="6369" spans="30:31" x14ac:dyDescent="0.2">
      <c r="AD6369" s="31"/>
      <c r="AE6369" s="32"/>
    </row>
    <row r="6370" spans="30:31" x14ac:dyDescent="0.2">
      <c r="AD6370" s="31"/>
      <c r="AE6370" s="32"/>
    </row>
    <row r="6371" spans="30:31" x14ac:dyDescent="0.2">
      <c r="AD6371" s="31"/>
      <c r="AE6371" s="32"/>
    </row>
    <row r="6372" spans="30:31" x14ac:dyDescent="0.2">
      <c r="AD6372" s="31"/>
      <c r="AE6372" s="32"/>
    </row>
    <row r="6373" spans="30:31" x14ac:dyDescent="0.2">
      <c r="AD6373" s="31"/>
      <c r="AE6373" s="32"/>
    </row>
    <row r="6374" spans="30:31" x14ac:dyDescent="0.2">
      <c r="AD6374" s="31"/>
      <c r="AE6374" s="32"/>
    </row>
    <row r="6375" spans="30:31" x14ac:dyDescent="0.2">
      <c r="AD6375" s="31"/>
      <c r="AE6375" s="32"/>
    </row>
    <row r="6376" spans="30:31" x14ac:dyDescent="0.2">
      <c r="AD6376" s="31"/>
      <c r="AE6376" s="32"/>
    </row>
    <row r="6377" spans="30:31" x14ac:dyDescent="0.2">
      <c r="AD6377" s="31"/>
      <c r="AE6377" s="32"/>
    </row>
    <row r="6378" spans="30:31" x14ac:dyDescent="0.2">
      <c r="AD6378" s="31"/>
      <c r="AE6378" s="32"/>
    </row>
    <row r="6379" spans="30:31" x14ac:dyDescent="0.2">
      <c r="AD6379" s="31"/>
      <c r="AE6379" s="32"/>
    </row>
    <row r="6380" spans="30:31" x14ac:dyDescent="0.2">
      <c r="AD6380" s="31"/>
      <c r="AE6380" s="32"/>
    </row>
    <row r="6381" spans="30:31" x14ac:dyDescent="0.2">
      <c r="AD6381" s="31"/>
      <c r="AE6381" s="32"/>
    </row>
    <row r="6382" spans="30:31" x14ac:dyDescent="0.2">
      <c r="AD6382" s="31"/>
      <c r="AE6382" s="32"/>
    </row>
    <row r="6383" spans="30:31" x14ac:dyDescent="0.2">
      <c r="AD6383" s="31"/>
      <c r="AE6383" s="32"/>
    </row>
    <row r="6384" spans="30:31" x14ac:dyDescent="0.2">
      <c r="AD6384" s="31"/>
      <c r="AE6384" s="32"/>
    </row>
    <row r="6385" spans="30:31" x14ac:dyDescent="0.2">
      <c r="AD6385" s="31"/>
      <c r="AE6385" s="32"/>
    </row>
    <row r="6386" spans="30:31" x14ac:dyDescent="0.2">
      <c r="AD6386" s="31"/>
      <c r="AE6386" s="32"/>
    </row>
    <row r="6387" spans="30:31" x14ac:dyDescent="0.2">
      <c r="AD6387" s="31"/>
      <c r="AE6387" s="32"/>
    </row>
    <row r="6388" spans="30:31" x14ac:dyDescent="0.2">
      <c r="AD6388" s="31"/>
      <c r="AE6388" s="32"/>
    </row>
    <row r="6389" spans="30:31" x14ac:dyDescent="0.2">
      <c r="AD6389" s="31"/>
      <c r="AE6389" s="32"/>
    </row>
    <row r="6390" spans="30:31" x14ac:dyDescent="0.2">
      <c r="AD6390" s="31"/>
      <c r="AE6390" s="32"/>
    </row>
    <row r="6391" spans="30:31" x14ac:dyDescent="0.2">
      <c r="AD6391" s="31"/>
      <c r="AE6391" s="32"/>
    </row>
    <row r="6392" spans="30:31" x14ac:dyDescent="0.2">
      <c r="AD6392" s="31"/>
      <c r="AE6392" s="32"/>
    </row>
    <row r="6393" spans="30:31" x14ac:dyDescent="0.2">
      <c r="AD6393" s="31"/>
      <c r="AE6393" s="32"/>
    </row>
    <row r="6394" spans="30:31" x14ac:dyDescent="0.2">
      <c r="AD6394" s="31"/>
      <c r="AE6394" s="32"/>
    </row>
    <row r="6395" spans="30:31" x14ac:dyDescent="0.2">
      <c r="AD6395" s="31"/>
      <c r="AE6395" s="32"/>
    </row>
    <row r="6396" spans="30:31" x14ac:dyDescent="0.2">
      <c r="AD6396" s="31"/>
      <c r="AE6396" s="32"/>
    </row>
    <row r="6397" spans="30:31" x14ac:dyDescent="0.2">
      <c r="AD6397" s="31"/>
      <c r="AE6397" s="32"/>
    </row>
    <row r="6398" spans="30:31" x14ac:dyDescent="0.2">
      <c r="AD6398" s="31"/>
      <c r="AE6398" s="32"/>
    </row>
    <row r="6399" spans="30:31" x14ac:dyDescent="0.2">
      <c r="AD6399" s="31"/>
      <c r="AE6399" s="32"/>
    </row>
    <row r="6400" spans="30:31" x14ac:dyDescent="0.2">
      <c r="AD6400" s="31"/>
      <c r="AE6400" s="32"/>
    </row>
    <row r="6401" spans="30:31" x14ac:dyDescent="0.2">
      <c r="AD6401" s="31"/>
      <c r="AE6401" s="32"/>
    </row>
    <row r="6402" spans="30:31" x14ac:dyDescent="0.2">
      <c r="AD6402" s="31"/>
      <c r="AE6402" s="32"/>
    </row>
    <row r="6403" spans="30:31" x14ac:dyDescent="0.2">
      <c r="AD6403" s="31"/>
      <c r="AE6403" s="32"/>
    </row>
    <row r="6404" spans="30:31" x14ac:dyDescent="0.2">
      <c r="AD6404" s="31"/>
      <c r="AE6404" s="32"/>
    </row>
    <row r="6405" spans="30:31" x14ac:dyDescent="0.2">
      <c r="AD6405" s="31"/>
      <c r="AE6405" s="32"/>
    </row>
    <row r="6406" spans="30:31" x14ac:dyDescent="0.2">
      <c r="AD6406" s="31"/>
      <c r="AE6406" s="32"/>
    </row>
    <row r="6407" spans="30:31" x14ac:dyDescent="0.2">
      <c r="AD6407" s="31"/>
      <c r="AE6407" s="32"/>
    </row>
    <row r="6408" spans="30:31" x14ac:dyDescent="0.2">
      <c r="AD6408" s="31"/>
      <c r="AE6408" s="32"/>
    </row>
    <row r="6409" spans="30:31" x14ac:dyDescent="0.2">
      <c r="AD6409" s="31"/>
      <c r="AE6409" s="32"/>
    </row>
    <row r="6410" spans="30:31" x14ac:dyDescent="0.2">
      <c r="AD6410" s="31"/>
      <c r="AE6410" s="32"/>
    </row>
    <row r="6411" spans="30:31" x14ac:dyDescent="0.2">
      <c r="AD6411" s="31"/>
      <c r="AE6411" s="32"/>
    </row>
    <row r="6412" spans="30:31" x14ac:dyDescent="0.2">
      <c r="AD6412" s="31"/>
      <c r="AE6412" s="32"/>
    </row>
    <row r="6413" spans="30:31" x14ac:dyDescent="0.2">
      <c r="AD6413" s="31"/>
      <c r="AE6413" s="32"/>
    </row>
    <row r="6414" spans="30:31" x14ac:dyDescent="0.2">
      <c r="AD6414" s="31"/>
      <c r="AE6414" s="32"/>
    </row>
    <row r="6415" spans="30:31" x14ac:dyDescent="0.2">
      <c r="AD6415" s="31"/>
      <c r="AE6415" s="32"/>
    </row>
    <row r="6416" spans="30:31" x14ac:dyDescent="0.2">
      <c r="AD6416" s="31"/>
      <c r="AE6416" s="32"/>
    </row>
    <row r="6417" spans="30:31" x14ac:dyDescent="0.2">
      <c r="AD6417" s="31"/>
      <c r="AE6417" s="32"/>
    </row>
    <row r="6418" spans="30:31" x14ac:dyDescent="0.2">
      <c r="AD6418" s="31"/>
      <c r="AE6418" s="32"/>
    </row>
    <row r="6419" spans="30:31" x14ac:dyDescent="0.2">
      <c r="AD6419" s="31"/>
      <c r="AE6419" s="32"/>
    </row>
    <row r="6420" spans="30:31" x14ac:dyDescent="0.2">
      <c r="AD6420" s="31"/>
      <c r="AE6420" s="32"/>
    </row>
    <row r="6421" spans="30:31" x14ac:dyDescent="0.2">
      <c r="AD6421" s="31"/>
      <c r="AE6421" s="32"/>
    </row>
    <row r="6422" spans="30:31" x14ac:dyDescent="0.2">
      <c r="AD6422" s="31"/>
      <c r="AE6422" s="32"/>
    </row>
    <row r="6423" spans="30:31" x14ac:dyDescent="0.2">
      <c r="AD6423" s="31"/>
      <c r="AE6423" s="32"/>
    </row>
    <row r="6424" spans="30:31" x14ac:dyDescent="0.2">
      <c r="AD6424" s="31"/>
      <c r="AE6424" s="32"/>
    </row>
    <row r="6425" spans="30:31" x14ac:dyDescent="0.2">
      <c r="AD6425" s="31"/>
      <c r="AE6425" s="32"/>
    </row>
    <row r="6426" spans="30:31" x14ac:dyDescent="0.2">
      <c r="AD6426" s="31"/>
      <c r="AE6426" s="32"/>
    </row>
    <row r="6427" spans="30:31" x14ac:dyDescent="0.2">
      <c r="AD6427" s="31"/>
      <c r="AE6427" s="32"/>
    </row>
    <row r="6428" spans="30:31" x14ac:dyDescent="0.2">
      <c r="AD6428" s="31"/>
      <c r="AE6428" s="32"/>
    </row>
    <row r="6429" spans="30:31" x14ac:dyDescent="0.2">
      <c r="AD6429" s="31"/>
      <c r="AE6429" s="32"/>
    </row>
    <row r="6430" spans="30:31" x14ac:dyDescent="0.2">
      <c r="AD6430" s="31"/>
      <c r="AE6430" s="32"/>
    </row>
    <row r="6431" spans="30:31" x14ac:dyDescent="0.2">
      <c r="AD6431" s="31"/>
      <c r="AE6431" s="32"/>
    </row>
    <row r="6432" spans="30:31" x14ac:dyDescent="0.2">
      <c r="AD6432" s="31"/>
      <c r="AE6432" s="32"/>
    </row>
    <row r="6433" spans="30:31" x14ac:dyDescent="0.2">
      <c r="AD6433" s="31"/>
      <c r="AE6433" s="32"/>
    </row>
    <row r="6434" spans="30:31" x14ac:dyDescent="0.2">
      <c r="AD6434" s="31"/>
      <c r="AE6434" s="32"/>
    </row>
    <row r="6435" spans="30:31" x14ac:dyDescent="0.2">
      <c r="AD6435" s="31"/>
      <c r="AE6435" s="32"/>
    </row>
    <row r="6436" spans="30:31" x14ac:dyDescent="0.2">
      <c r="AD6436" s="31"/>
      <c r="AE6436" s="32"/>
    </row>
    <row r="6437" spans="30:31" x14ac:dyDescent="0.2">
      <c r="AD6437" s="31"/>
      <c r="AE6437" s="32"/>
    </row>
    <row r="6438" spans="30:31" x14ac:dyDescent="0.2">
      <c r="AD6438" s="31"/>
      <c r="AE6438" s="32"/>
    </row>
    <row r="6439" spans="30:31" x14ac:dyDescent="0.2">
      <c r="AD6439" s="31"/>
      <c r="AE6439" s="32"/>
    </row>
    <row r="6440" spans="30:31" x14ac:dyDescent="0.2">
      <c r="AD6440" s="31"/>
      <c r="AE6440" s="32"/>
    </row>
    <row r="6441" spans="30:31" x14ac:dyDescent="0.2">
      <c r="AD6441" s="31"/>
      <c r="AE6441" s="32"/>
    </row>
    <row r="6442" spans="30:31" x14ac:dyDescent="0.2">
      <c r="AD6442" s="31"/>
      <c r="AE6442" s="32"/>
    </row>
    <row r="6443" spans="30:31" x14ac:dyDescent="0.2">
      <c r="AD6443" s="31"/>
      <c r="AE6443" s="32"/>
    </row>
    <row r="6444" spans="30:31" x14ac:dyDescent="0.2">
      <c r="AD6444" s="31"/>
      <c r="AE6444" s="32"/>
    </row>
    <row r="6445" spans="30:31" x14ac:dyDescent="0.2">
      <c r="AD6445" s="31"/>
      <c r="AE6445" s="32"/>
    </row>
    <row r="6446" spans="30:31" x14ac:dyDescent="0.2">
      <c r="AD6446" s="31"/>
      <c r="AE6446" s="32"/>
    </row>
    <row r="6447" spans="30:31" x14ac:dyDescent="0.2">
      <c r="AD6447" s="31"/>
      <c r="AE6447" s="32"/>
    </row>
    <row r="6448" spans="30:31" x14ac:dyDescent="0.2">
      <c r="AD6448" s="31"/>
      <c r="AE6448" s="32"/>
    </row>
    <row r="6449" spans="30:31" x14ac:dyDescent="0.2">
      <c r="AD6449" s="31"/>
      <c r="AE6449" s="32"/>
    </row>
    <row r="6450" spans="30:31" x14ac:dyDescent="0.2">
      <c r="AD6450" s="31"/>
      <c r="AE6450" s="32"/>
    </row>
    <row r="6451" spans="30:31" x14ac:dyDescent="0.2">
      <c r="AD6451" s="31"/>
      <c r="AE6451" s="32"/>
    </row>
    <row r="6452" spans="30:31" x14ac:dyDescent="0.2">
      <c r="AD6452" s="31"/>
      <c r="AE6452" s="32"/>
    </row>
    <row r="6453" spans="30:31" x14ac:dyDescent="0.2">
      <c r="AD6453" s="31"/>
      <c r="AE6453" s="32"/>
    </row>
    <row r="6454" spans="30:31" x14ac:dyDescent="0.2">
      <c r="AD6454" s="31"/>
      <c r="AE6454" s="32"/>
    </row>
    <row r="6455" spans="30:31" x14ac:dyDescent="0.2">
      <c r="AD6455" s="31"/>
      <c r="AE6455" s="32"/>
    </row>
    <row r="6456" spans="30:31" x14ac:dyDescent="0.2">
      <c r="AD6456" s="31"/>
      <c r="AE6456" s="32"/>
    </row>
    <row r="6457" spans="30:31" x14ac:dyDescent="0.2">
      <c r="AD6457" s="31"/>
      <c r="AE6457" s="32"/>
    </row>
    <row r="6458" spans="30:31" x14ac:dyDescent="0.2">
      <c r="AD6458" s="31"/>
      <c r="AE6458" s="32"/>
    </row>
    <row r="6459" spans="30:31" x14ac:dyDescent="0.2">
      <c r="AD6459" s="31"/>
      <c r="AE6459" s="32"/>
    </row>
    <row r="6460" spans="30:31" x14ac:dyDescent="0.2">
      <c r="AD6460" s="31"/>
      <c r="AE6460" s="32"/>
    </row>
    <row r="6461" spans="30:31" x14ac:dyDescent="0.2">
      <c r="AD6461" s="31"/>
      <c r="AE6461" s="32"/>
    </row>
    <row r="6462" spans="30:31" x14ac:dyDescent="0.2">
      <c r="AD6462" s="31"/>
      <c r="AE6462" s="32"/>
    </row>
    <row r="6463" spans="30:31" x14ac:dyDescent="0.2">
      <c r="AD6463" s="31"/>
      <c r="AE6463" s="32"/>
    </row>
    <row r="6464" spans="30:31" x14ac:dyDescent="0.2">
      <c r="AD6464" s="31"/>
      <c r="AE6464" s="32"/>
    </row>
    <row r="6465" spans="30:31" x14ac:dyDescent="0.2">
      <c r="AD6465" s="31"/>
      <c r="AE6465" s="32"/>
    </row>
    <row r="6466" spans="30:31" x14ac:dyDescent="0.2">
      <c r="AD6466" s="31"/>
      <c r="AE6466" s="32"/>
    </row>
    <row r="6467" spans="30:31" x14ac:dyDescent="0.2">
      <c r="AD6467" s="31"/>
      <c r="AE6467" s="32"/>
    </row>
    <row r="6468" spans="30:31" x14ac:dyDescent="0.2">
      <c r="AD6468" s="31"/>
      <c r="AE6468" s="32"/>
    </row>
    <row r="6469" spans="30:31" x14ac:dyDescent="0.2">
      <c r="AD6469" s="31"/>
      <c r="AE6469" s="32"/>
    </row>
    <row r="6470" spans="30:31" x14ac:dyDescent="0.2">
      <c r="AD6470" s="31"/>
      <c r="AE6470" s="32"/>
    </row>
    <row r="6471" spans="30:31" x14ac:dyDescent="0.2">
      <c r="AD6471" s="31"/>
      <c r="AE6471" s="32"/>
    </row>
    <row r="6472" spans="30:31" x14ac:dyDescent="0.2">
      <c r="AD6472" s="31"/>
      <c r="AE6472" s="32"/>
    </row>
    <row r="6473" spans="30:31" x14ac:dyDescent="0.2">
      <c r="AD6473" s="31"/>
      <c r="AE6473" s="32"/>
    </row>
    <row r="6474" spans="30:31" x14ac:dyDescent="0.2">
      <c r="AD6474" s="31"/>
      <c r="AE6474" s="32"/>
    </row>
    <row r="6475" spans="30:31" x14ac:dyDescent="0.2">
      <c r="AD6475" s="31"/>
      <c r="AE6475" s="32"/>
    </row>
    <row r="6476" spans="30:31" x14ac:dyDescent="0.2">
      <c r="AD6476" s="31"/>
      <c r="AE6476" s="32"/>
    </row>
    <row r="6477" spans="30:31" x14ac:dyDescent="0.2">
      <c r="AD6477" s="31"/>
      <c r="AE6477" s="32"/>
    </row>
    <row r="6478" spans="30:31" x14ac:dyDescent="0.2">
      <c r="AD6478" s="31"/>
      <c r="AE6478" s="32"/>
    </row>
    <row r="6479" spans="30:31" x14ac:dyDescent="0.2">
      <c r="AD6479" s="31"/>
      <c r="AE6479" s="32"/>
    </row>
    <row r="6480" spans="30:31" x14ac:dyDescent="0.2">
      <c r="AD6480" s="31"/>
      <c r="AE6480" s="32"/>
    </row>
    <row r="6481" spans="30:31" x14ac:dyDescent="0.2">
      <c r="AD6481" s="31"/>
      <c r="AE6481" s="32"/>
    </row>
    <row r="6482" spans="30:31" x14ac:dyDescent="0.2">
      <c r="AD6482" s="31"/>
      <c r="AE6482" s="32"/>
    </row>
    <row r="6483" spans="30:31" x14ac:dyDescent="0.2">
      <c r="AD6483" s="31"/>
      <c r="AE6483" s="32"/>
    </row>
    <row r="6484" spans="30:31" x14ac:dyDescent="0.2">
      <c r="AD6484" s="31"/>
      <c r="AE6484" s="32"/>
    </row>
    <row r="6485" spans="30:31" x14ac:dyDescent="0.2">
      <c r="AD6485" s="31"/>
      <c r="AE6485" s="32"/>
    </row>
    <row r="6486" spans="30:31" x14ac:dyDescent="0.2">
      <c r="AD6486" s="31"/>
      <c r="AE6486" s="32"/>
    </row>
    <row r="6487" spans="30:31" x14ac:dyDescent="0.2">
      <c r="AD6487" s="31"/>
      <c r="AE6487" s="32"/>
    </row>
    <row r="6488" spans="30:31" x14ac:dyDescent="0.2">
      <c r="AD6488" s="31"/>
      <c r="AE6488" s="32"/>
    </row>
    <row r="6489" spans="30:31" x14ac:dyDescent="0.2">
      <c r="AD6489" s="31"/>
      <c r="AE6489" s="32"/>
    </row>
    <row r="6490" spans="30:31" x14ac:dyDescent="0.2">
      <c r="AD6490" s="31"/>
      <c r="AE6490" s="32"/>
    </row>
    <row r="6491" spans="30:31" x14ac:dyDescent="0.2">
      <c r="AD6491" s="31"/>
      <c r="AE6491" s="32"/>
    </row>
    <row r="6492" spans="30:31" x14ac:dyDescent="0.2">
      <c r="AD6492" s="31"/>
      <c r="AE6492" s="32"/>
    </row>
    <row r="6493" spans="30:31" x14ac:dyDescent="0.2">
      <c r="AD6493" s="31"/>
      <c r="AE6493" s="32"/>
    </row>
    <row r="6494" spans="30:31" x14ac:dyDescent="0.2">
      <c r="AD6494" s="31"/>
      <c r="AE6494" s="32"/>
    </row>
    <row r="6495" spans="30:31" x14ac:dyDescent="0.2">
      <c r="AD6495" s="31"/>
      <c r="AE6495" s="32"/>
    </row>
    <row r="6496" spans="30:31" x14ac:dyDescent="0.2">
      <c r="AD6496" s="31"/>
      <c r="AE6496" s="32"/>
    </row>
    <row r="6497" spans="30:31" x14ac:dyDescent="0.2">
      <c r="AD6497" s="31"/>
      <c r="AE6497" s="32"/>
    </row>
    <row r="6498" spans="30:31" x14ac:dyDescent="0.2">
      <c r="AD6498" s="31"/>
      <c r="AE6498" s="32"/>
    </row>
    <row r="6499" spans="30:31" x14ac:dyDescent="0.2">
      <c r="AD6499" s="31"/>
      <c r="AE6499" s="32"/>
    </row>
    <row r="6500" spans="30:31" x14ac:dyDescent="0.2">
      <c r="AD6500" s="31"/>
      <c r="AE6500" s="32"/>
    </row>
    <row r="6501" spans="30:31" x14ac:dyDescent="0.2">
      <c r="AD6501" s="31"/>
      <c r="AE6501" s="32"/>
    </row>
    <row r="6502" spans="30:31" x14ac:dyDescent="0.2">
      <c r="AD6502" s="31"/>
      <c r="AE6502" s="32"/>
    </row>
    <row r="6503" spans="30:31" x14ac:dyDescent="0.2">
      <c r="AD6503" s="31"/>
      <c r="AE6503" s="32"/>
    </row>
    <row r="6504" spans="30:31" x14ac:dyDescent="0.2">
      <c r="AD6504" s="31"/>
      <c r="AE6504" s="32"/>
    </row>
    <row r="6505" spans="30:31" x14ac:dyDescent="0.2">
      <c r="AD6505" s="31"/>
      <c r="AE6505" s="32"/>
    </row>
    <row r="6506" spans="30:31" x14ac:dyDescent="0.2">
      <c r="AD6506" s="31"/>
      <c r="AE6506" s="32"/>
    </row>
    <row r="6507" spans="30:31" x14ac:dyDescent="0.2">
      <c r="AD6507" s="31"/>
      <c r="AE6507" s="32"/>
    </row>
    <row r="6508" spans="30:31" x14ac:dyDescent="0.2">
      <c r="AD6508" s="31"/>
      <c r="AE6508" s="32"/>
    </row>
    <row r="6509" spans="30:31" x14ac:dyDescent="0.2">
      <c r="AD6509" s="31"/>
      <c r="AE6509" s="32"/>
    </row>
    <row r="6510" spans="30:31" x14ac:dyDescent="0.2">
      <c r="AD6510" s="31"/>
      <c r="AE6510" s="32"/>
    </row>
    <row r="6511" spans="30:31" x14ac:dyDescent="0.2">
      <c r="AD6511" s="31"/>
      <c r="AE6511" s="32"/>
    </row>
    <row r="6512" spans="30:31" x14ac:dyDescent="0.2">
      <c r="AD6512" s="31"/>
      <c r="AE6512" s="32"/>
    </row>
    <row r="6513" spans="30:31" x14ac:dyDescent="0.2">
      <c r="AD6513" s="31"/>
      <c r="AE6513" s="32"/>
    </row>
    <row r="6514" spans="30:31" x14ac:dyDescent="0.2">
      <c r="AD6514" s="31"/>
      <c r="AE6514" s="32"/>
    </row>
    <row r="6515" spans="30:31" x14ac:dyDescent="0.2">
      <c r="AD6515" s="31"/>
      <c r="AE6515" s="32"/>
    </row>
    <row r="6516" spans="30:31" x14ac:dyDescent="0.2">
      <c r="AD6516" s="31"/>
      <c r="AE6516" s="32"/>
    </row>
    <row r="6517" spans="30:31" x14ac:dyDescent="0.2">
      <c r="AD6517" s="31"/>
      <c r="AE6517" s="32"/>
    </row>
    <row r="6518" spans="30:31" x14ac:dyDescent="0.2">
      <c r="AD6518" s="31"/>
      <c r="AE6518" s="32"/>
    </row>
    <row r="6519" spans="30:31" x14ac:dyDescent="0.2">
      <c r="AD6519" s="31"/>
      <c r="AE6519" s="32"/>
    </row>
    <row r="6520" spans="30:31" x14ac:dyDescent="0.2">
      <c r="AD6520" s="31"/>
      <c r="AE6520" s="32"/>
    </row>
    <row r="6521" spans="30:31" x14ac:dyDescent="0.2">
      <c r="AD6521" s="31"/>
      <c r="AE6521" s="32"/>
    </row>
    <row r="6522" spans="30:31" x14ac:dyDescent="0.2">
      <c r="AD6522" s="31"/>
      <c r="AE6522" s="32"/>
    </row>
    <row r="6523" spans="30:31" x14ac:dyDescent="0.2">
      <c r="AD6523" s="31"/>
      <c r="AE6523" s="32"/>
    </row>
    <row r="6524" spans="30:31" x14ac:dyDescent="0.2">
      <c r="AD6524" s="31"/>
      <c r="AE6524" s="32"/>
    </row>
    <row r="6525" spans="30:31" x14ac:dyDescent="0.2">
      <c r="AD6525" s="31"/>
      <c r="AE6525" s="32"/>
    </row>
    <row r="6526" spans="30:31" x14ac:dyDescent="0.2">
      <c r="AD6526" s="31"/>
      <c r="AE6526" s="32"/>
    </row>
    <row r="6527" spans="30:31" x14ac:dyDescent="0.2">
      <c r="AD6527" s="31"/>
      <c r="AE6527" s="32"/>
    </row>
    <row r="6528" spans="30:31" x14ac:dyDescent="0.2">
      <c r="AD6528" s="31"/>
      <c r="AE6528" s="32"/>
    </row>
    <row r="6529" spans="30:31" x14ac:dyDescent="0.2">
      <c r="AD6529" s="31"/>
      <c r="AE6529" s="32"/>
    </row>
    <row r="6530" spans="30:31" x14ac:dyDescent="0.2">
      <c r="AD6530" s="31"/>
      <c r="AE6530" s="32"/>
    </row>
    <row r="6531" spans="30:31" x14ac:dyDescent="0.2">
      <c r="AD6531" s="31"/>
      <c r="AE6531" s="32"/>
    </row>
    <row r="6532" spans="30:31" x14ac:dyDescent="0.2">
      <c r="AD6532" s="31"/>
      <c r="AE6532" s="32"/>
    </row>
    <row r="6533" spans="30:31" x14ac:dyDescent="0.2">
      <c r="AD6533" s="31"/>
      <c r="AE6533" s="32"/>
    </row>
    <row r="6534" spans="30:31" x14ac:dyDescent="0.2">
      <c r="AD6534" s="31"/>
      <c r="AE6534" s="32"/>
    </row>
    <row r="6535" spans="30:31" x14ac:dyDescent="0.2">
      <c r="AD6535" s="31"/>
      <c r="AE6535" s="32"/>
    </row>
    <row r="6536" spans="30:31" x14ac:dyDescent="0.2">
      <c r="AD6536" s="31"/>
      <c r="AE6536" s="32"/>
    </row>
    <row r="6537" spans="30:31" x14ac:dyDescent="0.2">
      <c r="AD6537" s="31"/>
      <c r="AE6537" s="32"/>
    </row>
    <row r="6538" spans="30:31" x14ac:dyDescent="0.2">
      <c r="AD6538" s="31"/>
      <c r="AE6538" s="32"/>
    </row>
    <row r="6539" spans="30:31" x14ac:dyDescent="0.2">
      <c r="AD6539" s="31"/>
      <c r="AE6539" s="32"/>
    </row>
    <row r="6540" spans="30:31" x14ac:dyDescent="0.2">
      <c r="AD6540" s="31"/>
      <c r="AE6540" s="32"/>
    </row>
    <row r="6541" spans="30:31" x14ac:dyDescent="0.2">
      <c r="AD6541" s="31"/>
      <c r="AE6541" s="32"/>
    </row>
    <row r="6542" spans="30:31" x14ac:dyDescent="0.2">
      <c r="AD6542" s="31"/>
      <c r="AE6542" s="32"/>
    </row>
    <row r="6543" spans="30:31" x14ac:dyDescent="0.2">
      <c r="AD6543" s="31"/>
      <c r="AE6543" s="32"/>
    </row>
    <row r="6544" spans="30:31" x14ac:dyDescent="0.2">
      <c r="AD6544" s="31"/>
      <c r="AE6544" s="32"/>
    </row>
    <row r="6545" spans="30:31" x14ac:dyDescent="0.2">
      <c r="AD6545" s="31"/>
      <c r="AE6545" s="32"/>
    </row>
    <row r="6546" spans="30:31" x14ac:dyDescent="0.2">
      <c r="AD6546" s="31"/>
      <c r="AE6546" s="32"/>
    </row>
    <row r="6547" spans="30:31" x14ac:dyDescent="0.2">
      <c r="AD6547" s="31"/>
      <c r="AE6547" s="32"/>
    </row>
    <row r="6548" spans="30:31" x14ac:dyDescent="0.2">
      <c r="AD6548" s="31"/>
      <c r="AE6548" s="32"/>
    </row>
    <row r="6549" spans="30:31" x14ac:dyDescent="0.2">
      <c r="AD6549" s="31"/>
      <c r="AE6549" s="32"/>
    </row>
    <row r="6550" spans="30:31" x14ac:dyDescent="0.2">
      <c r="AD6550" s="31"/>
      <c r="AE6550" s="32"/>
    </row>
    <row r="6551" spans="30:31" x14ac:dyDescent="0.2">
      <c r="AD6551" s="31"/>
      <c r="AE6551" s="32"/>
    </row>
    <row r="6552" spans="30:31" x14ac:dyDescent="0.2">
      <c r="AD6552" s="31"/>
      <c r="AE6552" s="32"/>
    </row>
    <row r="6553" spans="30:31" x14ac:dyDescent="0.2">
      <c r="AD6553" s="31"/>
      <c r="AE6553" s="32"/>
    </row>
    <row r="6554" spans="30:31" x14ac:dyDescent="0.2">
      <c r="AD6554" s="31"/>
      <c r="AE6554" s="32"/>
    </row>
    <row r="6555" spans="30:31" x14ac:dyDescent="0.2">
      <c r="AD6555" s="31"/>
      <c r="AE6555" s="32"/>
    </row>
    <row r="6556" spans="30:31" x14ac:dyDescent="0.2">
      <c r="AD6556" s="31"/>
      <c r="AE6556" s="32"/>
    </row>
    <row r="6557" spans="30:31" x14ac:dyDescent="0.2">
      <c r="AD6557" s="31"/>
      <c r="AE6557" s="32"/>
    </row>
    <row r="6558" spans="30:31" x14ac:dyDescent="0.2">
      <c r="AD6558" s="31"/>
      <c r="AE6558" s="32"/>
    </row>
    <row r="6559" spans="30:31" x14ac:dyDescent="0.2">
      <c r="AD6559" s="31"/>
      <c r="AE6559" s="32"/>
    </row>
    <row r="6560" spans="30:31" x14ac:dyDescent="0.2">
      <c r="AD6560" s="31"/>
      <c r="AE6560" s="32"/>
    </row>
    <row r="6561" spans="30:31" x14ac:dyDescent="0.2">
      <c r="AD6561" s="31"/>
      <c r="AE6561" s="32"/>
    </row>
    <row r="6562" spans="30:31" x14ac:dyDescent="0.2">
      <c r="AD6562" s="31"/>
      <c r="AE6562" s="32"/>
    </row>
    <row r="6563" spans="30:31" x14ac:dyDescent="0.2">
      <c r="AD6563" s="31"/>
      <c r="AE6563" s="32"/>
    </row>
    <row r="6564" spans="30:31" x14ac:dyDescent="0.2">
      <c r="AD6564" s="31"/>
      <c r="AE6564" s="32"/>
    </row>
    <row r="6565" spans="30:31" x14ac:dyDescent="0.2">
      <c r="AD6565" s="31"/>
      <c r="AE6565" s="32"/>
    </row>
    <row r="6566" spans="30:31" x14ac:dyDescent="0.2">
      <c r="AD6566" s="31"/>
      <c r="AE6566" s="32"/>
    </row>
    <row r="6567" spans="30:31" x14ac:dyDescent="0.2">
      <c r="AD6567" s="31"/>
      <c r="AE6567" s="32"/>
    </row>
    <row r="6568" spans="30:31" x14ac:dyDescent="0.2">
      <c r="AD6568" s="31"/>
      <c r="AE6568" s="32"/>
    </row>
    <row r="6569" spans="30:31" x14ac:dyDescent="0.2">
      <c r="AD6569" s="31"/>
      <c r="AE6569" s="32"/>
    </row>
    <row r="6570" spans="30:31" x14ac:dyDescent="0.2">
      <c r="AD6570" s="31"/>
      <c r="AE6570" s="32"/>
    </row>
    <row r="6571" spans="30:31" x14ac:dyDescent="0.2">
      <c r="AD6571" s="31"/>
      <c r="AE6571" s="32"/>
    </row>
    <row r="6572" spans="30:31" x14ac:dyDescent="0.2">
      <c r="AD6572" s="31"/>
      <c r="AE6572" s="32"/>
    </row>
    <row r="6573" spans="30:31" x14ac:dyDescent="0.2">
      <c r="AD6573" s="31"/>
      <c r="AE6573" s="32"/>
    </row>
    <row r="6574" spans="30:31" x14ac:dyDescent="0.2">
      <c r="AD6574" s="31"/>
      <c r="AE6574" s="32"/>
    </row>
    <row r="6575" spans="30:31" x14ac:dyDescent="0.2">
      <c r="AD6575" s="31"/>
      <c r="AE6575" s="32"/>
    </row>
    <row r="6576" spans="30:31" x14ac:dyDescent="0.2">
      <c r="AD6576" s="31"/>
      <c r="AE6576" s="32"/>
    </row>
    <row r="6577" spans="30:31" x14ac:dyDescent="0.2">
      <c r="AD6577" s="31"/>
      <c r="AE6577" s="32"/>
    </row>
    <row r="6578" spans="30:31" x14ac:dyDescent="0.2">
      <c r="AD6578" s="31"/>
      <c r="AE6578" s="32"/>
    </row>
    <row r="6579" spans="30:31" x14ac:dyDescent="0.2">
      <c r="AD6579" s="31"/>
      <c r="AE6579" s="32"/>
    </row>
    <row r="6580" spans="30:31" x14ac:dyDescent="0.2">
      <c r="AD6580" s="31"/>
      <c r="AE6580" s="32"/>
    </row>
    <row r="6581" spans="30:31" x14ac:dyDescent="0.2">
      <c r="AD6581" s="31"/>
      <c r="AE6581" s="32"/>
    </row>
    <row r="6582" spans="30:31" x14ac:dyDescent="0.2">
      <c r="AD6582" s="31"/>
      <c r="AE6582" s="32"/>
    </row>
    <row r="6583" spans="30:31" x14ac:dyDescent="0.2">
      <c r="AD6583" s="31"/>
      <c r="AE6583" s="32"/>
    </row>
    <row r="6584" spans="30:31" x14ac:dyDescent="0.2">
      <c r="AD6584" s="31"/>
      <c r="AE6584" s="32"/>
    </row>
    <row r="6585" spans="30:31" x14ac:dyDescent="0.2">
      <c r="AD6585" s="31"/>
      <c r="AE6585" s="32"/>
    </row>
    <row r="6586" spans="30:31" x14ac:dyDescent="0.2">
      <c r="AD6586" s="31"/>
      <c r="AE6586" s="32"/>
    </row>
    <row r="6587" spans="30:31" x14ac:dyDescent="0.2">
      <c r="AD6587" s="31"/>
      <c r="AE6587" s="32"/>
    </row>
    <row r="6588" spans="30:31" x14ac:dyDescent="0.2">
      <c r="AD6588" s="31"/>
      <c r="AE6588" s="32"/>
    </row>
    <row r="6589" spans="30:31" x14ac:dyDescent="0.2">
      <c r="AD6589" s="31"/>
      <c r="AE6589" s="32"/>
    </row>
    <row r="6590" spans="30:31" x14ac:dyDescent="0.2">
      <c r="AD6590" s="31"/>
      <c r="AE6590" s="32"/>
    </row>
    <row r="6591" spans="30:31" x14ac:dyDescent="0.2">
      <c r="AD6591" s="31"/>
      <c r="AE6591" s="32"/>
    </row>
    <row r="6592" spans="30:31" x14ac:dyDescent="0.2">
      <c r="AD6592" s="31"/>
      <c r="AE6592" s="32"/>
    </row>
    <row r="6593" spans="30:31" x14ac:dyDescent="0.2">
      <c r="AD6593" s="31"/>
      <c r="AE6593" s="32"/>
    </row>
    <row r="6594" spans="30:31" x14ac:dyDescent="0.2">
      <c r="AD6594" s="31"/>
      <c r="AE6594" s="32"/>
    </row>
    <row r="6595" spans="30:31" x14ac:dyDescent="0.2">
      <c r="AD6595" s="31"/>
      <c r="AE6595" s="32"/>
    </row>
    <row r="6596" spans="30:31" x14ac:dyDescent="0.2">
      <c r="AD6596" s="31"/>
      <c r="AE6596" s="32"/>
    </row>
    <row r="6597" spans="30:31" x14ac:dyDescent="0.2">
      <c r="AD6597" s="31"/>
      <c r="AE6597" s="32"/>
    </row>
    <row r="6598" spans="30:31" x14ac:dyDescent="0.2">
      <c r="AD6598" s="31"/>
      <c r="AE6598" s="32"/>
    </row>
    <row r="6599" spans="30:31" x14ac:dyDescent="0.2">
      <c r="AD6599" s="31"/>
      <c r="AE6599" s="32"/>
    </row>
    <row r="6600" spans="30:31" x14ac:dyDescent="0.2">
      <c r="AD6600" s="31"/>
      <c r="AE6600" s="32"/>
    </row>
    <row r="6601" spans="30:31" x14ac:dyDescent="0.2">
      <c r="AD6601" s="31"/>
      <c r="AE6601" s="32"/>
    </row>
    <row r="6602" spans="30:31" x14ac:dyDescent="0.2">
      <c r="AD6602" s="31"/>
      <c r="AE6602" s="32"/>
    </row>
    <row r="6603" spans="30:31" x14ac:dyDescent="0.2">
      <c r="AD6603" s="31"/>
      <c r="AE6603" s="32"/>
    </row>
    <row r="6604" spans="30:31" x14ac:dyDescent="0.2">
      <c r="AD6604" s="31"/>
      <c r="AE6604" s="32"/>
    </row>
    <row r="6605" spans="30:31" x14ac:dyDescent="0.2">
      <c r="AD6605" s="31"/>
      <c r="AE6605" s="32"/>
    </row>
    <row r="6606" spans="30:31" x14ac:dyDescent="0.2">
      <c r="AD6606" s="31"/>
      <c r="AE6606" s="32"/>
    </row>
    <row r="6607" spans="30:31" x14ac:dyDescent="0.2">
      <c r="AD6607" s="31"/>
      <c r="AE6607" s="32"/>
    </row>
    <row r="6608" spans="30:31" x14ac:dyDescent="0.2">
      <c r="AD6608" s="31"/>
      <c r="AE6608" s="32"/>
    </row>
    <row r="6609" spans="30:31" x14ac:dyDescent="0.2">
      <c r="AD6609" s="31"/>
      <c r="AE6609" s="32"/>
    </row>
    <row r="6610" spans="30:31" x14ac:dyDescent="0.2">
      <c r="AD6610" s="31"/>
      <c r="AE6610" s="32"/>
    </row>
    <row r="6611" spans="30:31" x14ac:dyDescent="0.2">
      <c r="AD6611" s="31"/>
      <c r="AE6611" s="32"/>
    </row>
    <row r="6612" spans="30:31" x14ac:dyDescent="0.2">
      <c r="AD6612" s="31"/>
      <c r="AE6612" s="32"/>
    </row>
    <row r="6613" spans="30:31" x14ac:dyDescent="0.2">
      <c r="AD6613" s="31"/>
      <c r="AE6613" s="32"/>
    </row>
    <row r="6614" spans="30:31" x14ac:dyDescent="0.2">
      <c r="AD6614" s="31"/>
      <c r="AE6614" s="32"/>
    </row>
    <row r="6615" spans="30:31" x14ac:dyDescent="0.2">
      <c r="AD6615" s="31"/>
      <c r="AE6615" s="32"/>
    </row>
    <row r="6616" spans="30:31" x14ac:dyDescent="0.2">
      <c r="AD6616" s="31"/>
      <c r="AE6616" s="32"/>
    </row>
    <row r="6617" spans="30:31" x14ac:dyDescent="0.2">
      <c r="AD6617" s="31"/>
      <c r="AE6617" s="32"/>
    </row>
    <row r="6618" spans="30:31" x14ac:dyDescent="0.2">
      <c r="AD6618" s="31"/>
      <c r="AE6618" s="32"/>
    </row>
    <row r="6619" spans="30:31" x14ac:dyDescent="0.2">
      <c r="AD6619" s="31"/>
      <c r="AE6619" s="32"/>
    </row>
    <row r="6620" spans="30:31" x14ac:dyDescent="0.2">
      <c r="AD6620" s="31"/>
      <c r="AE6620" s="32"/>
    </row>
    <row r="6621" spans="30:31" x14ac:dyDescent="0.2">
      <c r="AD6621" s="31"/>
      <c r="AE6621" s="32"/>
    </row>
    <row r="6622" spans="30:31" x14ac:dyDescent="0.2">
      <c r="AD6622" s="31"/>
      <c r="AE6622" s="32"/>
    </row>
    <row r="6623" spans="30:31" x14ac:dyDescent="0.2">
      <c r="AD6623" s="31"/>
      <c r="AE6623" s="32"/>
    </row>
    <row r="6624" spans="30:31" x14ac:dyDescent="0.2">
      <c r="AD6624" s="31"/>
      <c r="AE6624" s="32"/>
    </row>
    <row r="6625" spans="30:31" x14ac:dyDescent="0.2">
      <c r="AD6625" s="31"/>
      <c r="AE6625" s="32"/>
    </row>
    <row r="6626" spans="30:31" x14ac:dyDescent="0.2">
      <c r="AD6626" s="31"/>
      <c r="AE6626" s="32"/>
    </row>
    <row r="6627" spans="30:31" x14ac:dyDescent="0.2">
      <c r="AD6627" s="31"/>
      <c r="AE6627" s="32"/>
    </row>
    <row r="6628" spans="30:31" x14ac:dyDescent="0.2">
      <c r="AD6628" s="31"/>
      <c r="AE6628" s="32"/>
    </row>
    <row r="6629" spans="30:31" x14ac:dyDescent="0.2">
      <c r="AD6629" s="31"/>
      <c r="AE6629" s="32"/>
    </row>
    <row r="6630" spans="30:31" x14ac:dyDescent="0.2">
      <c r="AD6630" s="31"/>
      <c r="AE6630" s="32"/>
    </row>
    <row r="6631" spans="30:31" x14ac:dyDescent="0.2">
      <c r="AD6631" s="31"/>
      <c r="AE6631" s="32"/>
    </row>
    <row r="6632" spans="30:31" x14ac:dyDescent="0.2">
      <c r="AD6632" s="31"/>
      <c r="AE6632" s="32"/>
    </row>
    <row r="6633" spans="30:31" x14ac:dyDescent="0.2">
      <c r="AD6633" s="31"/>
      <c r="AE6633" s="32"/>
    </row>
    <row r="6634" spans="30:31" x14ac:dyDescent="0.2">
      <c r="AD6634" s="31"/>
      <c r="AE6634" s="32"/>
    </row>
    <row r="6635" spans="30:31" x14ac:dyDescent="0.2">
      <c r="AD6635" s="31"/>
      <c r="AE6635" s="32"/>
    </row>
    <row r="6636" spans="30:31" x14ac:dyDescent="0.2">
      <c r="AD6636" s="31"/>
      <c r="AE6636" s="32"/>
    </row>
    <row r="6637" spans="30:31" x14ac:dyDescent="0.2">
      <c r="AD6637" s="31"/>
      <c r="AE6637" s="32"/>
    </row>
    <row r="6638" spans="30:31" x14ac:dyDescent="0.2">
      <c r="AD6638" s="31"/>
      <c r="AE6638" s="32"/>
    </row>
    <row r="6639" spans="30:31" x14ac:dyDescent="0.2">
      <c r="AD6639" s="31"/>
      <c r="AE6639" s="32"/>
    </row>
    <row r="6640" spans="30:31" x14ac:dyDescent="0.2">
      <c r="AD6640" s="31"/>
      <c r="AE6640" s="32"/>
    </row>
    <row r="6641" spans="30:31" x14ac:dyDescent="0.2">
      <c r="AD6641" s="31"/>
      <c r="AE6641" s="32"/>
    </row>
    <row r="6642" spans="30:31" x14ac:dyDescent="0.2">
      <c r="AD6642" s="31"/>
      <c r="AE6642" s="32"/>
    </row>
    <row r="6643" spans="30:31" x14ac:dyDescent="0.2">
      <c r="AD6643" s="31"/>
      <c r="AE6643" s="32"/>
    </row>
    <row r="6644" spans="30:31" x14ac:dyDescent="0.2">
      <c r="AD6644" s="31"/>
      <c r="AE6644" s="32"/>
    </row>
    <row r="6645" spans="30:31" x14ac:dyDescent="0.2">
      <c r="AD6645" s="31"/>
      <c r="AE6645" s="32"/>
    </row>
    <row r="6646" spans="30:31" x14ac:dyDescent="0.2">
      <c r="AD6646" s="31"/>
      <c r="AE6646" s="32"/>
    </row>
    <row r="6647" spans="30:31" x14ac:dyDescent="0.2">
      <c r="AD6647" s="31"/>
      <c r="AE6647" s="32"/>
    </row>
    <row r="6648" spans="30:31" x14ac:dyDescent="0.2">
      <c r="AD6648" s="31"/>
      <c r="AE6648" s="32"/>
    </row>
    <row r="6649" spans="30:31" x14ac:dyDescent="0.2">
      <c r="AD6649" s="31"/>
      <c r="AE6649" s="32"/>
    </row>
    <row r="6650" spans="30:31" x14ac:dyDescent="0.2">
      <c r="AD6650" s="31"/>
      <c r="AE6650" s="32"/>
    </row>
    <row r="6651" spans="30:31" x14ac:dyDescent="0.2">
      <c r="AD6651" s="31"/>
      <c r="AE6651" s="32"/>
    </row>
    <row r="6652" spans="30:31" x14ac:dyDescent="0.2">
      <c r="AD6652" s="31"/>
      <c r="AE6652" s="32"/>
    </row>
    <row r="6653" spans="30:31" x14ac:dyDescent="0.2">
      <c r="AD6653" s="31"/>
      <c r="AE6653" s="32"/>
    </row>
    <row r="6654" spans="30:31" x14ac:dyDescent="0.2">
      <c r="AD6654" s="31"/>
      <c r="AE6654" s="32"/>
    </row>
    <row r="6655" spans="30:31" x14ac:dyDescent="0.2">
      <c r="AD6655" s="31"/>
      <c r="AE6655" s="32"/>
    </row>
    <row r="6656" spans="30:31" x14ac:dyDescent="0.2">
      <c r="AD6656" s="31"/>
      <c r="AE6656" s="32"/>
    </row>
    <row r="6657" spans="30:31" x14ac:dyDescent="0.2">
      <c r="AD6657" s="31"/>
      <c r="AE6657" s="32"/>
    </row>
    <row r="6658" spans="30:31" x14ac:dyDescent="0.2">
      <c r="AD6658" s="31"/>
      <c r="AE6658" s="32"/>
    </row>
    <row r="6659" spans="30:31" x14ac:dyDescent="0.2">
      <c r="AD6659" s="31"/>
      <c r="AE6659" s="32"/>
    </row>
    <row r="6660" spans="30:31" x14ac:dyDescent="0.2">
      <c r="AD6660" s="31"/>
      <c r="AE6660" s="32"/>
    </row>
    <row r="6661" spans="30:31" x14ac:dyDescent="0.2">
      <c r="AD6661" s="31"/>
      <c r="AE6661" s="32"/>
    </row>
    <row r="6662" spans="30:31" x14ac:dyDescent="0.2">
      <c r="AD6662" s="31"/>
      <c r="AE6662" s="32"/>
    </row>
    <row r="6663" spans="30:31" x14ac:dyDescent="0.2">
      <c r="AD6663" s="31"/>
      <c r="AE6663" s="32"/>
    </row>
    <row r="6664" spans="30:31" x14ac:dyDescent="0.2">
      <c r="AD6664" s="31"/>
      <c r="AE6664" s="32"/>
    </row>
    <row r="6665" spans="30:31" x14ac:dyDescent="0.2">
      <c r="AD6665" s="31"/>
      <c r="AE6665" s="32"/>
    </row>
    <row r="6666" spans="30:31" x14ac:dyDescent="0.2">
      <c r="AD6666" s="31"/>
      <c r="AE6666" s="32"/>
    </row>
    <row r="6667" spans="30:31" x14ac:dyDescent="0.2">
      <c r="AD6667" s="31"/>
      <c r="AE6667" s="32"/>
    </row>
    <row r="6668" spans="30:31" x14ac:dyDescent="0.2">
      <c r="AD6668" s="31"/>
      <c r="AE6668" s="32"/>
    </row>
    <row r="6669" spans="30:31" x14ac:dyDescent="0.2">
      <c r="AD6669" s="31"/>
      <c r="AE6669" s="32"/>
    </row>
    <row r="6670" spans="30:31" x14ac:dyDescent="0.2">
      <c r="AD6670" s="31"/>
      <c r="AE6670" s="32"/>
    </row>
    <row r="6671" spans="30:31" x14ac:dyDescent="0.2">
      <c r="AD6671" s="31"/>
      <c r="AE6671" s="32"/>
    </row>
    <row r="6672" spans="30:31" x14ac:dyDescent="0.2">
      <c r="AD6672" s="31"/>
      <c r="AE6672" s="32"/>
    </row>
    <row r="6673" spans="30:31" x14ac:dyDescent="0.2">
      <c r="AD6673" s="31"/>
      <c r="AE6673" s="32"/>
    </row>
    <row r="6674" spans="30:31" x14ac:dyDescent="0.2">
      <c r="AD6674" s="31"/>
      <c r="AE6674" s="32"/>
    </row>
    <row r="6675" spans="30:31" x14ac:dyDescent="0.2">
      <c r="AD6675" s="31"/>
      <c r="AE6675" s="32"/>
    </row>
    <row r="6676" spans="30:31" x14ac:dyDescent="0.2">
      <c r="AD6676" s="31"/>
      <c r="AE6676" s="32"/>
    </row>
    <row r="6677" spans="30:31" x14ac:dyDescent="0.2">
      <c r="AD6677" s="31"/>
      <c r="AE6677" s="32"/>
    </row>
    <row r="6678" spans="30:31" x14ac:dyDescent="0.2">
      <c r="AD6678" s="31"/>
      <c r="AE6678" s="32"/>
    </row>
    <row r="6679" spans="30:31" x14ac:dyDescent="0.2">
      <c r="AD6679" s="31"/>
      <c r="AE6679" s="32"/>
    </row>
    <row r="6680" spans="30:31" x14ac:dyDescent="0.2">
      <c r="AD6680" s="31"/>
      <c r="AE6680" s="32"/>
    </row>
    <row r="6681" spans="30:31" x14ac:dyDescent="0.2">
      <c r="AD6681" s="31"/>
      <c r="AE6681" s="32"/>
    </row>
    <row r="6682" spans="30:31" x14ac:dyDescent="0.2">
      <c r="AD6682" s="31"/>
      <c r="AE6682" s="32"/>
    </row>
    <row r="6683" spans="30:31" x14ac:dyDescent="0.2">
      <c r="AD6683" s="31"/>
      <c r="AE6683" s="32"/>
    </row>
    <row r="6684" spans="30:31" x14ac:dyDescent="0.2">
      <c r="AD6684" s="31"/>
      <c r="AE6684" s="32"/>
    </row>
    <row r="6685" spans="30:31" x14ac:dyDescent="0.2">
      <c r="AD6685" s="31"/>
      <c r="AE6685" s="32"/>
    </row>
    <row r="6686" spans="30:31" x14ac:dyDescent="0.2">
      <c r="AD6686" s="31"/>
      <c r="AE6686" s="32"/>
    </row>
    <row r="6687" spans="30:31" x14ac:dyDescent="0.2">
      <c r="AD6687" s="31"/>
      <c r="AE6687" s="32"/>
    </row>
    <row r="6688" spans="30:31" x14ac:dyDescent="0.2">
      <c r="AD6688" s="31"/>
      <c r="AE6688" s="32"/>
    </row>
    <row r="6689" spans="30:31" x14ac:dyDescent="0.2">
      <c r="AD6689" s="31"/>
      <c r="AE6689" s="32"/>
    </row>
    <row r="6690" spans="30:31" x14ac:dyDescent="0.2">
      <c r="AD6690" s="31"/>
      <c r="AE6690" s="32"/>
    </row>
    <row r="6691" spans="30:31" x14ac:dyDescent="0.2">
      <c r="AD6691" s="31"/>
      <c r="AE6691" s="32"/>
    </row>
    <row r="6692" spans="30:31" x14ac:dyDescent="0.2">
      <c r="AD6692" s="31"/>
      <c r="AE6692" s="32"/>
    </row>
    <row r="6693" spans="30:31" x14ac:dyDescent="0.2">
      <c r="AD6693" s="31"/>
      <c r="AE6693" s="32"/>
    </row>
    <row r="6694" spans="30:31" x14ac:dyDescent="0.2">
      <c r="AD6694" s="31"/>
      <c r="AE6694" s="32"/>
    </row>
    <row r="6695" spans="30:31" x14ac:dyDescent="0.2">
      <c r="AD6695" s="31"/>
      <c r="AE6695" s="32"/>
    </row>
    <row r="6696" spans="30:31" x14ac:dyDescent="0.2">
      <c r="AD6696" s="31"/>
      <c r="AE6696" s="32"/>
    </row>
    <row r="6697" spans="30:31" x14ac:dyDescent="0.2">
      <c r="AD6697" s="31"/>
      <c r="AE6697" s="32"/>
    </row>
    <row r="6698" spans="30:31" x14ac:dyDescent="0.2">
      <c r="AD6698" s="31"/>
      <c r="AE6698" s="32"/>
    </row>
    <row r="6699" spans="30:31" x14ac:dyDescent="0.2">
      <c r="AD6699" s="31"/>
      <c r="AE6699" s="32"/>
    </row>
    <row r="6700" spans="30:31" x14ac:dyDescent="0.2">
      <c r="AD6700" s="31"/>
      <c r="AE6700" s="32"/>
    </row>
    <row r="6701" spans="30:31" x14ac:dyDescent="0.2">
      <c r="AD6701" s="31"/>
      <c r="AE6701" s="32"/>
    </row>
    <row r="6702" spans="30:31" x14ac:dyDescent="0.2">
      <c r="AD6702" s="31"/>
      <c r="AE6702" s="32"/>
    </row>
    <row r="6703" spans="30:31" x14ac:dyDescent="0.2">
      <c r="AD6703" s="31"/>
      <c r="AE6703" s="32"/>
    </row>
    <row r="6704" spans="30:31" x14ac:dyDescent="0.2">
      <c r="AD6704" s="31"/>
      <c r="AE6704" s="32"/>
    </row>
    <row r="6705" spans="30:31" x14ac:dyDescent="0.2">
      <c r="AD6705" s="31"/>
      <c r="AE6705" s="32"/>
    </row>
    <row r="6706" spans="30:31" x14ac:dyDescent="0.2">
      <c r="AD6706" s="31"/>
      <c r="AE6706" s="32"/>
    </row>
    <row r="6707" spans="30:31" x14ac:dyDescent="0.2">
      <c r="AD6707" s="31"/>
      <c r="AE6707" s="32"/>
    </row>
    <row r="6708" spans="30:31" x14ac:dyDescent="0.2">
      <c r="AD6708" s="31"/>
      <c r="AE6708" s="32"/>
    </row>
    <row r="6709" spans="30:31" x14ac:dyDescent="0.2">
      <c r="AD6709" s="31"/>
      <c r="AE6709" s="32"/>
    </row>
    <row r="6710" spans="30:31" x14ac:dyDescent="0.2">
      <c r="AD6710" s="31"/>
      <c r="AE6710" s="32"/>
    </row>
    <row r="6711" spans="30:31" x14ac:dyDescent="0.2">
      <c r="AD6711" s="31"/>
      <c r="AE6711" s="32"/>
    </row>
    <row r="6712" spans="30:31" x14ac:dyDescent="0.2">
      <c r="AD6712" s="31"/>
      <c r="AE6712" s="32"/>
    </row>
    <row r="6713" spans="30:31" x14ac:dyDescent="0.2">
      <c r="AD6713" s="31"/>
      <c r="AE6713" s="32"/>
    </row>
    <row r="6714" spans="30:31" x14ac:dyDescent="0.2">
      <c r="AD6714" s="31"/>
      <c r="AE6714" s="32"/>
    </row>
    <row r="6715" spans="30:31" x14ac:dyDescent="0.2">
      <c r="AD6715" s="31"/>
      <c r="AE6715" s="32"/>
    </row>
    <row r="6716" spans="30:31" x14ac:dyDescent="0.2">
      <c r="AD6716" s="31"/>
      <c r="AE6716" s="32"/>
    </row>
    <row r="6717" spans="30:31" x14ac:dyDescent="0.2">
      <c r="AD6717" s="31"/>
      <c r="AE6717" s="32"/>
    </row>
    <row r="6718" spans="30:31" x14ac:dyDescent="0.2">
      <c r="AD6718" s="31"/>
      <c r="AE6718" s="32"/>
    </row>
    <row r="6719" spans="30:31" x14ac:dyDescent="0.2">
      <c r="AD6719" s="31"/>
      <c r="AE6719" s="32"/>
    </row>
    <row r="6720" spans="30:31" x14ac:dyDescent="0.2">
      <c r="AD6720" s="31"/>
      <c r="AE6720" s="32"/>
    </row>
    <row r="6721" spans="30:31" x14ac:dyDescent="0.2">
      <c r="AD6721" s="31"/>
      <c r="AE6721" s="32"/>
    </row>
    <row r="6722" spans="30:31" x14ac:dyDescent="0.2">
      <c r="AD6722" s="31"/>
      <c r="AE6722" s="32"/>
    </row>
    <row r="6723" spans="30:31" x14ac:dyDescent="0.2">
      <c r="AD6723" s="31"/>
      <c r="AE6723" s="32"/>
    </row>
    <row r="6724" spans="30:31" x14ac:dyDescent="0.2">
      <c r="AD6724" s="31"/>
      <c r="AE6724" s="32"/>
    </row>
    <row r="6725" spans="30:31" x14ac:dyDescent="0.2">
      <c r="AD6725" s="31"/>
      <c r="AE6725" s="32"/>
    </row>
    <row r="6726" spans="30:31" x14ac:dyDescent="0.2">
      <c r="AD6726" s="31"/>
      <c r="AE6726" s="32"/>
    </row>
    <row r="6727" spans="30:31" x14ac:dyDescent="0.2">
      <c r="AD6727" s="31"/>
      <c r="AE6727" s="32"/>
    </row>
    <row r="6728" spans="30:31" x14ac:dyDescent="0.2">
      <c r="AD6728" s="31"/>
      <c r="AE6728" s="32"/>
    </row>
    <row r="6729" spans="30:31" x14ac:dyDescent="0.2">
      <c r="AD6729" s="31"/>
      <c r="AE6729" s="32"/>
    </row>
    <row r="6730" spans="30:31" x14ac:dyDescent="0.2">
      <c r="AD6730" s="31"/>
      <c r="AE6730" s="32"/>
    </row>
    <row r="6731" spans="30:31" x14ac:dyDescent="0.2">
      <c r="AD6731" s="31"/>
      <c r="AE6731" s="32"/>
    </row>
    <row r="6732" spans="30:31" x14ac:dyDescent="0.2">
      <c r="AD6732" s="31"/>
      <c r="AE6732" s="32"/>
    </row>
    <row r="6733" spans="30:31" x14ac:dyDescent="0.2">
      <c r="AD6733" s="31"/>
      <c r="AE6733" s="32"/>
    </row>
    <row r="6734" spans="30:31" x14ac:dyDescent="0.2">
      <c r="AD6734" s="31"/>
      <c r="AE6734" s="32"/>
    </row>
    <row r="6735" spans="30:31" x14ac:dyDescent="0.2">
      <c r="AD6735" s="31"/>
      <c r="AE6735" s="32"/>
    </row>
    <row r="6736" spans="30:31" x14ac:dyDescent="0.2">
      <c r="AD6736" s="31"/>
      <c r="AE6736" s="32"/>
    </row>
    <row r="6737" spans="30:31" x14ac:dyDescent="0.2">
      <c r="AD6737" s="31"/>
      <c r="AE6737" s="32"/>
    </row>
    <row r="6738" spans="30:31" x14ac:dyDescent="0.2">
      <c r="AD6738" s="31"/>
      <c r="AE6738" s="32"/>
    </row>
    <row r="6739" spans="30:31" x14ac:dyDescent="0.2">
      <c r="AD6739" s="31"/>
      <c r="AE6739" s="32"/>
    </row>
    <row r="6740" spans="30:31" x14ac:dyDescent="0.2">
      <c r="AD6740" s="31"/>
      <c r="AE6740" s="32"/>
    </row>
    <row r="6741" spans="30:31" x14ac:dyDescent="0.2">
      <c r="AD6741" s="31"/>
      <c r="AE6741" s="32"/>
    </row>
    <row r="6742" spans="30:31" x14ac:dyDescent="0.2">
      <c r="AD6742" s="31"/>
      <c r="AE6742" s="32"/>
    </row>
    <row r="6743" spans="30:31" x14ac:dyDescent="0.2">
      <c r="AD6743" s="31"/>
      <c r="AE6743" s="32"/>
    </row>
    <row r="6744" spans="30:31" x14ac:dyDescent="0.2">
      <c r="AD6744" s="31"/>
      <c r="AE6744" s="32"/>
    </row>
    <row r="6745" spans="30:31" x14ac:dyDescent="0.2">
      <c r="AD6745" s="31"/>
      <c r="AE6745" s="32"/>
    </row>
    <row r="6746" spans="30:31" x14ac:dyDescent="0.2">
      <c r="AD6746" s="31"/>
      <c r="AE6746" s="32"/>
    </row>
    <row r="6747" spans="30:31" x14ac:dyDescent="0.2">
      <c r="AD6747" s="31"/>
      <c r="AE6747" s="32"/>
    </row>
    <row r="6748" spans="30:31" x14ac:dyDescent="0.2">
      <c r="AD6748" s="31"/>
      <c r="AE6748" s="32"/>
    </row>
    <row r="6749" spans="30:31" x14ac:dyDescent="0.2">
      <c r="AD6749" s="31"/>
      <c r="AE6749" s="32"/>
    </row>
    <row r="6750" spans="30:31" x14ac:dyDescent="0.2">
      <c r="AD6750" s="31"/>
      <c r="AE6750" s="32"/>
    </row>
    <row r="6751" spans="30:31" x14ac:dyDescent="0.2">
      <c r="AD6751" s="31"/>
      <c r="AE6751" s="32"/>
    </row>
    <row r="6752" spans="30:31" x14ac:dyDescent="0.2">
      <c r="AD6752" s="31"/>
      <c r="AE6752" s="32"/>
    </row>
    <row r="6753" spans="30:31" x14ac:dyDescent="0.2">
      <c r="AD6753" s="31"/>
      <c r="AE6753" s="32"/>
    </row>
    <row r="6754" spans="30:31" x14ac:dyDescent="0.2">
      <c r="AD6754" s="31"/>
      <c r="AE6754" s="32"/>
    </row>
    <row r="6755" spans="30:31" x14ac:dyDescent="0.2">
      <c r="AD6755" s="31"/>
      <c r="AE6755" s="32"/>
    </row>
    <row r="6756" spans="30:31" x14ac:dyDescent="0.2">
      <c r="AD6756" s="31"/>
      <c r="AE6756" s="32"/>
    </row>
    <row r="6757" spans="30:31" x14ac:dyDescent="0.2">
      <c r="AD6757" s="31"/>
      <c r="AE6757" s="32"/>
    </row>
    <row r="6758" spans="30:31" x14ac:dyDescent="0.2">
      <c r="AD6758" s="31"/>
      <c r="AE6758" s="32"/>
    </row>
    <row r="6759" spans="30:31" x14ac:dyDescent="0.2">
      <c r="AD6759" s="31"/>
      <c r="AE6759" s="32"/>
    </row>
    <row r="6760" spans="30:31" x14ac:dyDescent="0.2">
      <c r="AD6760" s="31"/>
      <c r="AE6760" s="32"/>
    </row>
    <row r="6761" spans="30:31" x14ac:dyDescent="0.2">
      <c r="AD6761" s="31"/>
      <c r="AE6761" s="32"/>
    </row>
    <row r="6762" spans="30:31" x14ac:dyDescent="0.2">
      <c r="AD6762" s="31"/>
      <c r="AE6762" s="32"/>
    </row>
    <row r="6763" spans="30:31" x14ac:dyDescent="0.2">
      <c r="AD6763" s="31"/>
      <c r="AE6763" s="32"/>
    </row>
    <row r="6764" spans="30:31" x14ac:dyDescent="0.2">
      <c r="AD6764" s="31"/>
      <c r="AE6764" s="32"/>
    </row>
    <row r="6765" spans="30:31" x14ac:dyDescent="0.2">
      <c r="AD6765" s="31"/>
      <c r="AE6765" s="32"/>
    </row>
    <row r="6766" spans="30:31" x14ac:dyDescent="0.2">
      <c r="AD6766" s="31"/>
      <c r="AE6766" s="32"/>
    </row>
    <row r="6767" spans="30:31" x14ac:dyDescent="0.2">
      <c r="AD6767" s="31"/>
      <c r="AE6767" s="32"/>
    </row>
    <row r="6768" spans="30:31" x14ac:dyDescent="0.2">
      <c r="AD6768" s="31"/>
      <c r="AE6768" s="32"/>
    </row>
    <row r="6769" spans="30:31" x14ac:dyDescent="0.2">
      <c r="AD6769" s="31"/>
      <c r="AE6769" s="32"/>
    </row>
    <row r="6770" spans="30:31" x14ac:dyDescent="0.2">
      <c r="AD6770" s="31"/>
      <c r="AE6770" s="32"/>
    </row>
    <row r="6771" spans="30:31" x14ac:dyDescent="0.2">
      <c r="AD6771" s="31"/>
      <c r="AE6771" s="32"/>
    </row>
    <row r="6772" spans="30:31" x14ac:dyDescent="0.2">
      <c r="AD6772" s="31"/>
      <c r="AE6772" s="32"/>
    </row>
    <row r="6773" spans="30:31" x14ac:dyDescent="0.2">
      <c r="AD6773" s="31"/>
      <c r="AE6773" s="32"/>
    </row>
    <row r="6774" spans="30:31" x14ac:dyDescent="0.2">
      <c r="AD6774" s="31"/>
      <c r="AE6774" s="32"/>
    </row>
    <row r="6775" spans="30:31" x14ac:dyDescent="0.2">
      <c r="AD6775" s="31"/>
      <c r="AE6775" s="32"/>
    </row>
    <row r="6776" spans="30:31" x14ac:dyDescent="0.2">
      <c r="AD6776" s="31"/>
      <c r="AE6776" s="32"/>
    </row>
    <row r="6777" spans="30:31" x14ac:dyDescent="0.2">
      <c r="AD6777" s="31"/>
      <c r="AE6777" s="32"/>
    </row>
    <row r="6778" spans="30:31" x14ac:dyDescent="0.2">
      <c r="AD6778" s="31"/>
      <c r="AE6778" s="32"/>
    </row>
    <row r="6779" spans="30:31" x14ac:dyDescent="0.2">
      <c r="AD6779" s="31"/>
      <c r="AE6779" s="32"/>
    </row>
    <row r="6780" spans="30:31" x14ac:dyDescent="0.2">
      <c r="AD6780" s="31"/>
      <c r="AE6780" s="32"/>
    </row>
    <row r="6781" spans="30:31" x14ac:dyDescent="0.2">
      <c r="AD6781" s="31"/>
      <c r="AE6781" s="32"/>
    </row>
    <row r="6782" spans="30:31" x14ac:dyDescent="0.2">
      <c r="AD6782" s="31"/>
      <c r="AE6782" s="32"/>
    </row>
    <row r="6783" spans="30:31" x14ac:dyDescent="0.2">
      <c r="AD6783" s="31"/>
      <c r="AE6783" s="32"/>
    </row>
    <row r="6784" spans="30:31" x14ac:dyDescent="0.2">
      <c r="AD6784" s="31"/>
      <c r="AE6784" s="32"/>
    </row>
    <row r="6785" spans="30:31" x14ac:dyDescent="0.2">
      <c r="AD6785" s="31"/>
      <c r="AE6785" s="32"/>
    </row>
    <row r="6786" spans="30:31" x14ac:dyDescent="0.2">
      <c r="AD6786" s="31"/>
      <c r="AE6786" s="32"/>
    </row>
    <row r="6787" spans="30:31" x14ac:dyDescent="0.2">
      <c r="AD6787" s="31"/>
      <c r="AE6787" s="32"/>
    </row>
    <row r="6788" spans="30:31" x14ac:dyDescent="0.2">
      <c r="AD6788" s="31"/>
      <c r="AE6788" s="32"/>
    </row>
    <row r="6789" spans="30:31" x14ac:dyDescent="0.2">
      <c r="AD6789" s="31"/>
      <c r="AE6789" s="32"/>
    </row>
    <row r="6790" spans="30:31" x14ac:dyDescent="0.2">
      <c r="AD6790" s="31"/>
      <c r="AE6790" s="32"/>
    </row>
    <row r="6791" spans="30:31" x14ac:dyDescent="0.2">
      <c r="AD6791" s="31"/>
      <c r="AE6791" s="32"/>
    </row>
    <row r="6792" spans="30:31" x14ac:dyDescent="0.2">
      <c r="AD6792" s="31"/>
      <c r="AE6792" s="32"/>
    </row>
    <row r="6793" spans="30:31" x14ac:dyDescent="0.2">
      <c r="AD6793" s="31"/>
      <c r="AE6793" s="32"/>
    </row>
    <row r="6794" spans="30:31" x14ac:dyDescent="0.2">
      <c r="AD6794" s="31"/>
      <c r="AE6794" s="32"/>
    </row>
    <row r="6795" spans="30:31" x14ac:dyDescent="0.2">
      <c r="AD6795" s="31"/>
      <c r="AE6795" s="32"/>
    </row>
    <row r="6796" spans="30:31" x14ac:dyDescent="0.2">
      <c r="AD6796" s="31"/>
      <c r="AE6796" s="32"/>
    </row>
    <row r="6797" spans="30:31" x14ac:dyDescent="0.2">
      <c r="AD6797" s="31"/>
      <c r="AE6797" s="32"/>
    </row>
    <row r="6798" spans="30:31" x14ac:dyDescent="0.2">
      <c r="AD6798" s="31"/>
      <c r="AE6798" s="32"/>
    </row>
    <row r="6799" spans="30:31" x14ac:dyDescent="0.2">
      <c r="AD6799" s="31"/>
      <c r="AE6799" s="32"/>
    </row>
    <row r="6800" spans="30:31" x14ac:dyDescent="0.2">
      <c r="AD6800" s="31"/>
      <c r="AE6800" s="32"/>
    </row>
    <row r="6801" spans="30:31" x14ac:dyDescent="0.2">
      <c r="AD6801" s="31"/>
      <c r="AE6801" s="32"/>
    </row>
    <row r="6802" spans="30:31" x14ac:dyDescent="0.2">
      <c r="AD6802" s="31"/>
      <c r="AE6802" s="32"/>
    </row>
    <row r="6803" spans="30:31" x14ac:dyDescent="0.2">
      <c r="AD6803" s="31"/>
      <c r="AE6803" s="32"/>
    </row>
    <row r="6804" spans="30:31" x14ac:dyDescent="0.2">
      <c r="AD6804" s="31"/>
      <c r="AE6804" s="32"/>
    </row>
    <row r="6805" spans="30:31" x14ac:dyDescent="0.2">
      <c r="AD6805" s="31"/>
      <c r="AE6805" s="32"/>
    </row>
    <row r="6806" spans="30:31" x14ac:dyDescent="0.2">
      <c r="AD6806" s="31"/>
      <c r="AE6806" s="32"/>
    </row>
    <row r="6807" spans="30:31" x14ac:dyDescent="0.2">
      <c r="AD6807" s="31"/>
      <c r="AE6807" s="32"/>
    </row>
    <row r="6808" spans="30:31" x14ac:dyDescent="0.2">
      <c r="AD6808" s="31"/>
      <c r="AE6808" s="32"/>
    </row>
    <row r="6809" spans="30:31" x14ac:dyDescent="0.2">
      <c r="AD6809" s="31"/>
      <c r="AE6809" s="32"/>
    </row>
    <row r="6810" spans="30:31" x14ac:dyDescent="0.2">
      <c r="AD6810" s="31"/>
      <c r="AE6810" s="32"/>
    </row>
    <row r="6811" spans="30:31" x14ac:dyDescent="0.2">
      <c r="AD6811" s="31"/>
      <c r="AE6811" s="32"/>
    </row>
    <row r="6812" spans="30:31" x14ac:dyDescent="0.2">
      <c r="AD6812" s="31"/>
      <c r="AE6812" s="32"/>
    </row>
    <row r="6813" spans="30:31" x14ac:dyDescent="0.2">
      <c r="AD6813" s="31"/>
      <c r="AE6813" s="32"/>
    </row>
    <row r="6814" spans="30:31" x14ac:dyDescent="0.2">
      <c r="AD6814" s="31"/>
      <c r="AE6814" s="32"/>
    </row>
    <row r="6815" spans="30:31" x14ac:dyDescent="0.2">
      <c r="AD6815" s="31"/>
      <c r="AE6815" s="32"/>
    </row>
    <row r="6816" spans="30:31" x14ac:dyDescent="0.2">
      <c r="AD6816" s="31"/>
      <c r="AE6816" s="32"/>
    </row>
    <row r="6817" spans="30:31" x14ac:dyDescent="0.2">
      <c r="AD6817" s="31"/>
      <c r="AE6817" s="32"/>
    </row>
    <row r="6818" spans="30:31" x14ac:dyDescent="0.2">
      <c r="AD6818" s="31"/>
      <c r="AE6818" s="32"/>
    </row>
    <row r="6819" spans="30:31" x14ac:dyDescent="0.2">
      <c r="AD6819" s="31"/>
      <c r="AE6819" s="32"/>
    </row>
    <row r="6820" spans="30:31" x14ac:dyDescent="0.2">
      <c r="AD6820" s="31"/>
      <c r="AE6820" s="32"/>
    </row>
    <row r="6821" spans="30:31" x14ac:dyDescent="0.2">
      <c r="AD6821" s="31"/>
      <c r="AE6821" s="32"/>
    </row>
    <row r="6822" spans="30:31" x14ac:dyDescent="0.2">
      <c r="AD6822" s="31"/>
      <c r="AE6822" s="32"/>
    </row>
    <row r="6823" spans="30:31" x14ac:dyDescent="0.2">
      <c r="AD6823" s="31"/>
      <c r="AE6823" s="32"/>
    </row>
    <row r="6824" spans="30:31" x14ac:dyDescent="0.2">
      <c r="AD6824" s="31"/>
      <c r="AE6824" s="32"/>
    </row>
    <row r="6825" spans="30:31" x14ac:dyDescent="0.2">
      <c r="AD6825" s="31"/>
      <c r="AE6825" s="32"/>
    </row>
    <row r="6826" spans="30:31" x14ac:dyDescent="0.2">
      <c r="AD6826" s="31"/>
      <c r="AE6826" s="32"/>
    </row>
    <row r="6827" spans="30:31" x14ac:dyDescent="0.2">
      <c r="AD6827" s="31"/>
      <c r="AE6827" s="32"/>
    </row>
    <row r="6828" spans="30:31" x14ac:dyDescent="0.2">
      <c r="AD6828" s="31"/>
      <c r="AE6828" s="32"/>
    </row>
    <row r="6829" spans="30:31" x14ac:dyDescent="0.2">
      <c r="AD6829" s="31"/>
      <c r="AE6829" s="32"/>
    </row>
    <row r="6830" spans="30:31" x14ac:dyDescent="0.2">
      <c r="AD6830" s="31"/>
      <c r="AE6830" s="32"/>
    </row>
    <row r="6831" spans="30:31" x14ac:dyDescent="0.2">
      <c r="AD6831" s="31"/>
      <c r="AE6831" s="32"/>
    </row>
    <row r="6832" spans="30:31" x14ac:dyDescent="0.2">
      <c r="AD6832" s="31"/>
      <c r="AE6832" s="32"/>
    </row>
    <row r="6833" spans="30:31" x14ac:dyDescent="0.2">
      <c r="AD6833" s="31"/>
      <c r="AE6833" s="32"/>
    </row>
    <row r="6834" spans="30:31" x14ac:dyDescent="0.2">
      <c r="AD6834" s="31"/>
      <c r="AE6834" s="32"/>
    </row>
    <row r="6835" spans="30:31" x14ac:dyDescent="0.2">
      <c r="AD6835" s="31"/>
      <c r="AE6835" s="32"/>
    </row>
    <row r="6836" spans="30:31" x14ac:dyDescent="0.2">
      <c r="AD6836" s="31"/>
      <c r="AE6836" s="32"/>
    </row>
    <row r="6837" spans="30:31" x14ac:dyDescent="0.2">
      <c r="AD6837" s="31"/>
      <c r="AE6837" s="32"/>
    </row>
    <row r="6838" spans="30:31" x14ac:dyDescent="0.2">
      <c r="AD6838" s="31"/>
      <c r="AE6838" s="32"/>
    </row>
    <row r="6839" spans="30:31" x14ac:dyDescent="0.2">
      <c r="AD6839" s="31"/>
      <c r="AE6839" s="32"/>
    </row>
    <row r="6840" spans="30:31" x14ac:dyDescent="0.2">
      <c r="AD6840" s="31"/>
      <c r="AE6840" s="32"/>
    </row>
    <row r="6841" spans="30:31" x14ac:dyDescent="0.2">
      <c r="AD6841" s="31"/>
      <c r="AE6841" s="32"/>
    </row>
    <row r="6842" spans="30:31" x14ac:dyDescent="0.2">
      <c r="AD6842" s="31"/>
      <c r="AE6842" s="32"/>
    </row>
    <row r="6843" spans="30:31" x14ac:dyDescent="0.2">
      <c r="AD6843" s="31"/>
      <c r="AE6843" s="32"/>
    </row>
    <row r="6844" spans="30:31" x14ac:dyDescent="0.2">
      <c r="AD6844" s="31"/>
      <c r="AE6844" s="32"/>
    </row>
    <row r="6845" spans="30:31" x14ac:dyDescent="0.2">
      <c r="AD6845" s="31"/>
      <c r="AE6845" s="32"/>
    </row>
    <row r="6846" spans="30:31" x14ac:dyDescent="0.2">
      <c r="AD6846" s="31"/>
      <c r="AE6846" s="32"/>
    </row>
    <row r="6847" spans="30:31" x14ac:dyDescent="0.2">
      <c r="AD6847" s="31"/>
      <c r="AE6847" s="32"/>
    </row>
    <row r="6848" spans="30:31" x14ac:dyDescent="0.2">
      <c r="AD6848" s="31"/>
      <c r="AE6848" s="32"/>
    </row>
    <row r="6849" spans="30:31" x14ac:dyDescent="0.2">
      <c r="AD6849" s="31"/>
      <c r="AE6849" s="32"/>
    </row>
    <row r="6850" spans="30:31" x14ac:dyDescent="0.2">
      <c r="AD6850" s="31"/>
      <c r="AE6850" s="32"/>
    </row>
    <row r="6851" spans="30:31" x14ac:dyDescent="0.2">
      <c r="AD6851" s="31"/>
      <c r="AE6851" s="32"/>
    </row>
    <row r="6852" spans="30:31" x14ac:dyDescent="0.2">
      <c r="AD6852" s="31"/>
      <c r="AE6852" s="32"/>
    </row>
    <row r="6853" spans="30:31" x14ac:dyDescent="0.2">
      <c r="AD6853" s="31"/>
      <c r="AE6853" s="32"/>
    </row>
    <row r="6854" spans="30:31" x14ac:dyDescent="0.2">
      <c r="AD6854" s="31"/>
      <c r="AE6854" s="32"/>
    </row>
    <row r="6855" spans="30:31" x14ac:dyDescent="0.2">
      <c r="AD6855" s="31"/>
      <c r="AE6855" s="32"/>
    </row>
    <row r="6856" spans="30:31" x14ac:dyDescent="0.2">
      <c r="AD6856" s="31"/>
      <c r="AE6856" s="32"/>
    </row>
    <row r="6857" spans="30:31" x14ac:dyDescent="0.2">
      <c r="AD6857" s="31"/>
      <c r="AE6857" s="32"/>
    </row>
    <row r="6858" spans="30:31" x14ac:dyDescent="0.2">
      <c r="AD6858" s="31"/>
      <c r="AE6858" s="32"/>
    </row>
    <row r="6859" spans="30:31" x14ac:dyDescent="0.2">
      <c r="AD6859" s="31"/>
      <c r="AE6859" s="32"/>
    </row>
    <row r="6860" spans="30:31" x14ac:dyDescent="0.2">
      <c r="AD6860" s="31"/>
      <c r="AE6860" s="32"/>
    </row>
    <row r="6861" spans="30:31" x14ac:dyDescent="0.2">
      <c r="AD6861" s="31"/>
      <c r="AE6861" s="32"/>
    </row>
    <row r="6862" spans="30:31" x14ac:dyDescent="0.2">
      <c r="AD6862" s="31"/>
      <c r="AE6862" s="32"/>
    </row>
    <row r="6863" spans="30:31" x14ac:dyDescent="0.2">
      <c r="AD6863" s="31"/>
      <c r="AE6863" s="32"/>
    </row>
    <row r="6864" spans="30:31" x14ac:dyDescent="0.2">
      <c r="AD6864" s="31"/>
      <c r="AE6864" s="32"/>
    </row>
    <row r="6865" spans="30:31" x14ac:dyDescent="0.2">
      <c r="AD6865" s="31"/>
      <c r="AE6865" s="32"/>
    </row>
    <row r="6866" spans="30:31" x14ac:dyDescent="0.2">
      <c r="AD6866" s="31"/>
      <c r="AE6866" s="32"/>
    </row>
    <row r="6867" spans="30:31" x14ac:dyDescent="0.2">
      <c r="AD6867" s="31"/>
      <c r="AE6867" s="32"/>
    </row>
    <row r="6868" spans="30:31" x14ac:dyDescent="0.2">
      <c r="AD6868" s="31"/>
      <c r="AE6868" s="32"/>
    </row>
    <row r="6869" spans="30:31" x14ac:dyDescent="0.2">
      <c r="AD6869" s="31"/>
      <c r="AE6869" s="32"/>
    </row>
    <row r="6870" spans="30:31" x14ac:dyDescent="0.2">
      <c r="AD6870" s="31"/>
      <c r="AE6870" s="32"/>
    </row>
    <row r="6871" spans="30:31" x14ac:dyDescent="0.2">
      <c r="AD6871" s="31"/>
      <c r="AE6871" s="32"/>
    </row>
    <row r="6872" spans="30:31" x14ac:dyDescent="0.2">
      <c r="AD6872" s="31"/>
      <c r="AE6872" s="32"/>
    </row>
    <row r="6873" spans="30:31" x14ac:dyDescent="0.2">
      <c r="AD6873" s="31"/>
      <c r="AE6873" s="32"/>
    </row>
    <row r="6874" spans="30:31" x14ac:dyDescent="0.2">
      <c r="AD6874" s="31"/>
      <c r="AE6874" s="32"/>
    </row>
    <row r="6875" spans="30:31" x14ac:dyDescent="0.2">
      <c r="AD6875" s="31"/>
      <c r="AE6875" s="32"/>
    </row>
    <row r="6876" spans="30:31" x14ac:dyDescent="0.2">
      <c r="AD6876" s="31"/>
      <c r="AE6876" s="32"/>
    </row>
    <row r="6877" spans="30:31" x14ac:dyDescent="0.2">
      <c r="AD6877" s="31"/>
      <c r="AE6877" s="32"/>
    </row>
    <row r="6878" spans="30:31" x14ac:dyDescent="0.2">
      <c r="AD6878" s="31"/>
      <c r="AE6878" s="32"/>
    </row>
    <row r="6879" spans="30:31" x14ac:dyDescent="0.2">
      <c r="AD6879" s="31"/>
      <c r="AE6879" s="32"/>
    </row>
    <row r="6880" spans="30:31" x14ac:dyDescent="0.2">
      <c r="AD6880" s="31"/>
      <c r="AE6880" s="32"/>
    </row>
    <row r="6881" spans="30:31" x14ac:dyDescent="0.2">
      <c r="AD6881" s="31"/>
      <c r="AE6881" s="32"/>
    </row>
    <row r="6882" spans="30:31" x14ac:dyDescent="0.2">
      <c r="AD6882" s="31"/>
      <c r="AE6882" s="32"/>
    </row>
    <row r="6883" spans="30:31" x14ac:dyDescent="0.2">
      <c r="AD6883" s="31"/>
      <c r="AE6883" s="32"/>
    </row>
    <row r="6884" spans="30:31" x14ac:dyDescent="0.2">
      <c r="AD6884" s="31"/>
      <c r="AE6884" s="32"/>
    </row>
    <row r="6885" spans="30:31" x14ac:dyDescent="0.2">
      <c r="AD6885" s="31"/>
      <c r="AE6885" s="32"/>
    </row>
    <row r="6886" spans="30:31" x14ac:dyDescent="0.2">
      <c r="AD6886" s="31"/>
      <c r="AE6886" s="32"/>
    </row>
    <row r="6887" spans="30:31" x14ac:dyDescent="0.2">
      <c r="AD6887" s="31"/>
      <c r="AE6887" s="32"/>
    </row>
    <row r="6888" spans="30:31" x14ac:dyDescent="0.2">
      <c r="AD6888" s="31"/>
      <c r="AE6888" s="32"/>
    </row>
    <row r="6889" spans="30:31" x14ac:dyDescent="0.2">
      <c r="AD6889" s="31"/>
      <c r="AE6889" s="32"/>
    </row>
    <row r="6890" spans="30:31" x14ac:dyDescent="0.2">
      <c r="AD6890" s="31"/>
      <c r="AE6890" s="32"/>
    </row>
    <row r="6891" spans="30:31" x14ac:dyDescent="0.2">
      <c r="AD6891" s="31"/>
      <c r="AE6891" s="32"/>
    </row>
    <row r="6892" spans="30:31" x14ac:dyDescent="0.2">
      <c r="AD6892" s="31"/>
      <c r="AE6892" s="32"/>
    </row>
    <row r="6893" spans="30:31" x14ac:dyDescent="0.2">
      <c r="AD6893" s="31"/>
      <c r="AE6893" s="32"/>
    </row>
    <row r="6894" spans="30:31" x14ac:dyDescent="0.2">
      <c r="AD6894" s="31"/>
      <c r="AE6894" s="32"/>
    </row>
    <row r="6895" spans="30:31" x14ac:dyDescent="0.2">
      <c r="AD6895" s="31"/>
      <c r="AE6895" s="32"/>
    </row>
    <row r="6896" spans="30:31" x14ac:dyDescent="0.2">
      <c r="AD6896" s="31"/>
      <c r="AE6896" s="32"/>
    </row>
    <row r="6897" spans="30:31" x14ac:dyDescent="0.2">
      <c r="AD6897" s="31"/>
      <c r="AE6897" s="32"/>
    </row>
    <row r="6898" spans="30:31" x14ac:dyDescent="0.2">
      <c r="AD6898" s="31"/>
      <c r="AE6898" s="32"/>
    </row>
    <row r="6899" spans="30:31" x14ac:dyDescent="0.2">
      <c r="AD6899" s="31"/>
      <c r="AE6899" s="32"/>
    </row>
    <row r="6900" spans="30:31" x14ac:dyDescent="0.2">
      <c r="AD6900" s="31"/>
      <c r="AE6900" s="32"/>
    </row>
    <row r="6901" spans="30:31" x14ac:dyDescent="0.2">
      <c r="AD6901" s="31"/>
      <c r="AE6901" s="32"/>
    </row>
    <row r="6902" spans="30:31" x14ac:dyDescent="0.2">
      <c r="AD6902" s="31"/>
      <c r="AE6902" s="32"/>
    </row>
    <row r="6903" spans="30:31" x14ac:dyDescent="0.2">
      <c r="AD6903" s="31"/>
      <c r="AE6903" s="32"/>
    </row>
    <row r="6904" spans="30:31" x14ac:dyDescent="0.2">
      <c r="AD6904" s="31"/>
      <c r="AE6904" s="32"/>
    </row>
    <row r="6905" spans="30:31" x14ac:dyDescent="0.2">
      <c r="AD6905" s="31"/>
      <c r="AE6905" s="32"/>
    </row>
    <row r="6906" spans="30:31" x14ac:dyDescent="0.2">
      <c r="AD6906" s="31"/>
      <c r="AE6906" s="32"/>
    </row>
    <row r="6907" spans="30:31" x14ac:dyDescent="0.2">
      <c r="AD6907" s="31"/>
      <c r="AE6907" s="32"/>
    </row>
    <row r="6908" spans="30:31" x14ac:dyDescent="0.2">
      <c r="AD6908" s="31"/>
      <c r="AE6908" s="32"/>
    </row>
    <row r="6909" spans="30:31" x14ac:dyDescent="0.2">
      <c r="AD6909" s="31"/>
      <c r="AE6909" s="32"/>
    </row>
    <row r="6910" spans="30:31" x14ac:dyDescent="0.2">
      <c r="AD6910" s="31"/>
      <c r="AE6910" s="32"/>
    </row>
    <row r="6911" spans="30:31" x14ac:dyDescent="0.2">
      <c r="AD6911" s="31"/>
      <c r="AE6911" s="32"/>
    </row>
    <row r="6912" spans="30:31" x14ac:dyDescent="0.2">
      <c r="AD6912" s="31"/>
      <c r="AE6912" s="32"/>
    </row>
    <row r="6913" spans="30:31" x14ac:dyDescent="0.2">
      <c r="AD6913" s="31"/>
      <c r="AE6913" s="32"/>
    </row>
    <row r="6914" spans="30:31" x14ac:dyDescent="0.2">
      <c r="AD6914" s="31"/>
      <c r="AE6914" s="32"/>
    </row>
    <row r="6915" spans="30:31" x14ac:dyDescent="0.2">
      <c r="AD6915" s="31"/>
      <c r="AE6915" s="32"/>
    </row>
    <row r="6916" spans="30:31" x14ac:dyDescent="0.2">
      <c r="AD6916" s="31"/>
      <c r="AE6916" s="32"/>
    </row>
    <row r="6917" spans="30:31" x14ac:dyDescent="0.2">
      <c r="AD6917" s="31"/>
      <c r="AE6917" s="32"/>
    </row>
    <row r="6918" spans="30:31" x14ac:dyDescent="0.2">
      <c r="AD6918" s="31"/>
      <c r="AE6918" s="32"/>
    </row>
    <row r="6919" spans="30:31" x14ac:dyDescent="0.2">
      <c r="AD6919" s="31"/>
      <c r="AE6919" s="32"/>
    </row>
    <row r="6920" spans="30:31" x14ac:dyDescent="0.2">
      <c r="AD6920" s="31"/>
      <c r="AE6920" s="32"/>
    </row>
    <row r="6921" spans="30:31" x14ac:dyDescent="0.2">
      <c r="AD6921" s="31"/>
      <c r="AE6921" s="32"/>
    </row>
    <row r="6922" spans="30:31" x14ac:dyDescent="0.2">
      <c r="AD6922" s="31"/>
      <c r="AE6922" s="32"/>
    </row>
    <row r="6923" spans="30:31" x14ac:dyDescent="0.2">
      <c r="AD6923" s="31"/>
      <c r="AE6923" s="32"/>
    </row>
    <row r="6924" spans="30:31" x14ac:dyDescent="0.2">
      <c r="AD6924" s="31"/>
      <c r="AE6924" s="32"/>
    </row>
    <row r="6925" spans="30:31" x14ac:dyDescent="0.2">
      <c r="AD6925" s="31"/>
      <c r="AE6925" s="32"/>
    </row>
    <row r="6926" spans="30:31" x14ac:dyDescent="0.2">
      <c r="AD6926" s="31"/>
      <c r="AE6926" s="32"/>
    </row>
    <row r="6927" spans="30:31" x14ac:dyDescent="0.2">
      <c r="AD6927" s="31"/>
      <c r="AE6927" s="32"/>
    </row>
    <row r="6928" spans="30:31" x14ac:dyDescent="0.2">
      <c r="AD6928" s="31"/>
      <c r="AE6928" s="32"/>
    </row>
    <row r="6929" spans="30:31" x14ac:dyDescent="0.2">
      <c r="AD6929" s="31"/>
      <c r="AE6929" s="32"/>
    </row>
    <row r="6930" spans="30:31" x14ac:dyDescent="0.2">
      <c r="AD6930" s="31"/>
      <c r="AE6930" s="32"/>
    </row>
    <row r="6931" spans="30:31" x14ac:dyDescent="0.2">
      <c r="AD6931" s="31"/>
      <c r="AE6931" s="32"/>
    </row>
    <row r="6932" spans="30:31" x14ac:dyDescent="0.2">
      <c r="AD6932" s="31"/>
      <c r="AE6932" s="32"/>
    </row>
    <row r="6933" spans="30:31" x14ac:dyDescent="0.2">
      <c r="AD6933" s="31"/>
      <c r="AE6933" s="32"/>
    </row>
    <row r="6934" spans="30:31" x14ac:dyDescent="0.2">
      <c r="AD6934" s="31"/>
      <c r="AE6934" s="32"/>
    </row>
    <row r="6935" spans="30:31" x14ac:dyDescent="0.2">
      <c r="AD6935" s="31"/>
      <c r="AE6935" s="32"/>
    </row>
    <row r="6936" spans="30:31" x14ac:dyDescent="0.2">
      <c r="AD6936" s="31"/>
      <c r="AE6936" s="32"/>
    </row>
    <row r="6937" spans="30:31" x14ac:dyDescent="0.2">
      <c r="AD6937" s="31"/>
      <c r="AE6937" s="32"/>
    </row>
    <row r="6938" spans="30:31" x14ac:dyDescent="0.2">
      <c r="AD6938" s="31"/>
      <c r="AE6938" s="32"/>
    </row>
    <row r="6939" spans="30:31" x14ac:dyDescent="0.2">
      <c r="AD6939" s="31"/>
      <c r="AE6939" s="32"/>
    </row>
    <row r="6940" spans="30:31" x14ac:dyDescent="0.2">
      <c r="AD6940" s="31"/>
      <c r="AE6940" s="32"/>
    </row>
    <row r="6941" spans="30:31" x14ac:dyDescent="0.2">
      <c r="AD6941" s="31"/>
      <c r="AE6941" s="32"/>
    </row>
    <row r="6942" spans="30:31" x14ac:dyDescent="0.2">
      <c r="AD6942" s="31"/>
      <c r="AE6942" s="32"/>
    </row>
    <row r="6943" spans="30:31" x14ac:dyDescent="0.2">
      <c r="AD6943" s="31"/>
      <c r="AE6943" s="32"/>
    </row>
    <row r="6944" spans="30:31" x14ac:dyDescent="0.2">
      <c r="AD6944" s="31"/>
      <c r="AE6944" s="32"/>
    </row>
    <row r="6945" spans="30:31" x14ac:dyDescent="0.2">
      <c r="AD6945" s="31"/>
      <c r="AE6945" s="32"/>
    </row>
    <row r="6946" spans="30:31" x14ac:dyDescent="0.2">
      <c r="AD6946" s="31"/>
      <c r="AE6946" s="32"/>
    </row>
    <row r="6947" spans="30:31" x14ac:dyDescent="0.2">
      <c r="AD6947" s="31"/>
      <c r="AE6947" s="32"/>
    </row>
    <row r="6948" spans="30:31" x14ac:dyDescent="0.2">
      <c r="AD6948" s="31"/>
      <c r="AE6948" s="32"/>
    </row>
    <row r="6949" spans="30:31" x14ac:dyDescent="0.2">
      <c r="AD6949" s="31"/>
      <c r="AE6949" s="32"/>
    </row>
    <row r="6950" spans="30:31" x14ac:dyDescent="0.2">
      <c r="AD6950" s="31"/>
      <c r="AE6950" s="32"/>
    </row>
    <row r="6951" spans="30:31" x14ac:dyDescent="0.2">
      <c r="AD6951" s="31"/>
      <c r="AE6951" s="32"/>
    </row>
    <row r="6952" spans="30:31" x14ac:dyDescent="0.2">
      <c r="AD6952" s="31"/>
      <c r="AE6952" s="32"/>
    </row>
    <row r="6953" spans="30:31" x14ac:dyDescent="0.2">
      <c r="AD6953" s="31"/>
      <c r="AE6953" s="32"/>
    </row>
    <row r="6954" spans="30:31" x14ac:dyDescent="0.2">
      <c r="AD6954" s="31"/>
      <c r="AE6954" s="32"/>
    </row>
    <row r="6955" spans="30:31" x14ac:dyDescent="0.2">
      <c r="AD6955" s="31"/>
      <c r="AE6955" s="32"/>
    </row>
    <row r="6956" spans="30:31" x14ac:dyDescent="0.2">
      <c r="AD6956" s="31"/>
      <c r="AE6956" s="32"/>
    </row>
    <row r="6957" spans="30:31" x14ac:dyDescent="0.2">
      <c r="AD6957" s="31"/>
      <c r="AE6957" s="32"/>
    </row>
    <row r="6958" spans="30:31" x14ac:dyDescent="0.2">
      <c r="AD6958" s="31"/>
      <c r="AE6958" s="32"/>
    </row>
    <row r="6959" spans="30:31" x14ac:dyDescent="0.2">
      <c r="AD6959" s="31"/>
      <c r="AE6959" s="32"/>
    </row>
    <row r="6960" spans="30:31" x14ac:dyDescent="0.2">
      <c r="AD6960" s="31"/>
      <c r="AE6960" s="32"/>
    </row>
    <row r="6961" spans="30:31" x14ac:dyDescent="0.2">
      <c r="AD6961" s="31"/>
      <c r="AE6961" s="32"/>
    </row>
    <row r="6962" spans="30:31" x14ac:dyDescent="0.2">
      <c r="AD6962" s="31"/>
      <c r="AE6962" s="32"/>
    </row>
    <row r="6963" spans="30:31" x14ac:dyDescent="0.2">
      <c r="AD6963" s="31"/>
      <c r="AE6963" s="32"/>
    </row>
    <row r="6964" spans="30:31" x14ac:dyDescent="0.2">
      <c r="AD6964" s="31"/>
      <c r="AE6964" s="32"/>
    </row>
    <row r="6965" spans="30:31" x14ac:dyDescent="0.2">
      <c r="AD6965" s="31"/>
      <c r="AE6965" s="32"/>
    </row>
    <row r="6966" spans="30:31" x14ac:dyDescent="0.2">
      <c r="AD6966" s="31"/>
      <c r="AE6966" s="32"/>
    </row>
    <row r="6967" spans="30:31" x14ac:dyDescent="0.2">
      <c r="AD6967" s="31"/>
      <c r="AE6967" s="32"/>
    </row>
    <row r="6968" spans="30:31" x14ac:dyDescent="0.2">
      <c r="AD6968" s="31"/>
      <c r="AE6968" s="32"/>
    </row>
    <row r="6969" spans="30:31" x14ac:dyDescent="0.2">
      <c r="AD6969" s="31"/>
      <c r="AE6969" s="32"/>
    </row>
    <row r="6970" spans="30:31" x14ac:dyDescent="0.2">
      <c r="AD6970" s="31"/>
      <c r="AE6970" s="32"/>
    </row>
    <row r="6971" spans="30:31" x14ac:dyDescent="0.2">
      <c r="AD6971" s="31"/>
      <c r="AE6971" s="32"/>
    </row>
    <row r="6972" spans="30:31" x14ac:dyDescent="0.2">
      <c r="AD6972" s="31"/>
      <c r="AE6972" s="32"/>
    </row>
    <row r="6973" spans="30:31" x14ac:dyDescent="0.2">
      <c r="AD6973" s="31"/>
      <c r="AE6973" s="32"/>
    </row>
    <row r="6974" spans="30:31" x14ac:dyDescent="0.2">
      <c r="AD6974" s="31"/>
      <c r="AE6974" s="32"/>
    </row>
    <row r="6975" spans="30:31" x14ac:dyDescent="0.2">
      <c r="AD6975" s="31"/>
      <c r="AE6975" s="32"/>
    </row>
    <row r="6976" spans="30:31" x14ac:dyDescent="0.2">
      <c r="AD6976" s="31"/>
      <c r="AE6976" s="32"/>
    </row>
    <row r="6977" spans="30:31" x14ac:dyDescent="0.2">
      <c r="AD6977" s="31"/>
      <c r="AE6977" s="32"/>
    </row>
    <row r="6978" spans="30:31" x14ac:dyDescent="0.2">
      <c r="AD6978" s="31"/>
      <c r="AE6978" s="32"/>
    </row>
    <row r="6979" spans="30:31" x14ac:dyDescent="0.2">
      <c r="AD6979" s="31"/>
      <c r="AE6979" s="32"/>
    </row>
    <row r="6980" spans="30:31" x14ac:dyDescent="0.2">
      <c r="AD6980" s="31"/>
      <c r="AE6980" s="32"/>
    </row>
    <row r="6981" spans="30:31" x14ac:dyDescent="0.2">
      <c r="AD6981" s="31"/>
      <c r="AE6981" s="32"/>
    </row>
    <row r="6982" spans="30:31" x14ac:dyDescent="0.2">
      <c r="AD6982" s="31"/>
      <c r="AE6982" s="32"/>
    </row>
    <row r="6983" spans="30:31" x14ac:dyDescent="0.2">
      <c r="AD6983" s="31"/>
      <c r="AE6983" s="32"/>
    </row>
    <row r="6984" spans="30:31" x14ac:dyDescent="0.2">
      <c r="AD6984" s="31"/>
      <c r="AE6984" s="32"/>
    </row>
    <row r="6985" spans="30:31" x14ac:dyDescent="0.2">
      <c r="AD6985" s="31"/>
      <c r="AE6985" s="32"/>
    </row>
    <row r="6986" spans="30:31" x14ac:dyDescent="0.2">
      <c r="AD6986" s="31"/>
      <c r="AE6986" s="32"/>
    </row>
    <row r="6987" spans="30:31" x14ac:dyDescent="0.2">
      <c r="AD6987" s="31"/>
      <c r="AE6987" s="32"/>
    </row>
    <row r="6988" spans="30:31" x14ac:dyDescent="0.2">
      <c r="AD6988" s="31"/>
      <c r="AE6988" s="32"/>
    </row>
    <row r="6989" spans="30:31" x14ac:dyDescent="0.2">
      <c r="AD6989" s="31"/>
      <c r="AE6989" s="32"/>
    </row>
    <row r="6990" spans="30:31" x14ac:dyDescent="0.2">
      <c r="AD6990" s="31"/>
      <c r="AE6990" s="32"/>
    </row>
    <row r="6991" spans="30:31" x14ac:dyDescent="0.2">
      <c r="AD6991" s="31"/>
      <c r="AE6991" s="32"/>
    </row>
    <row r="6992" spans="30:31" x14ac:dyDescent="0.2">
      <c r="AD6992" s="31"/>
      <c r="AE6992" s="32"/>
    </row>
    <row r="6993" spans="30:31" x14ac:dyDescent="0.2">
      <c r="AD6993" s="31"/>
      <c r="AE6993" s="32"/>
    </row>
    <row r="6994" spans="30:31" x14ac:dyDescent="0.2">
      <c r="AD6994" s="31"/>
      <c r="AE6994" s="32"/>
    </row>
    <row r="6995" spans="30:31" x14ac:dyDescent="0.2">
      <c r="AD6995" s="31"/>
      <c r="AE6995" s="32"/>
    </row>
    <row r="6996" spans="30:31" x14ac:dyDescent="0.2">
      <c r="AD6996" s="31"/>
      <c r="AE6996" s="32"/>
    </row>
    <row r="6997" spans="30:31" x14ac:dyDescent="0.2">
      <c r="AD6997" s="31"/>
      <c r="AE6997" s="32"/>
    </row>
    <row r="6998" spans="30:31" x14ac:dyDescent="0.2">
      <c r="AD6998" s="31"/>
      <c r="AE6998" s="32"/>
    </row>
    <row r="6999" spans="30:31" x14ac:dyDescent="0.2">
      <c r="AD6999" s="31"/>
      <c r="AE6999" s="32"/>
    </row>
    <row r="7000" spans="30:31" x14ac:dyDescent="0.2">
      <c r="AD7000" s="31"/>
      <c r="AE7000" s="32"/>
    </row>
    <row r="7001" spans="30:31" x14ac:dyDescent="0.2">
      <c r="AD7001" s="31"/>
      <c r="AE7001" s="32"/>
    </row>
    <row r="7002" spans="30:31" x14ac:dyDescent="0.2">
      <c r="AD7002" s="31"/>
      <c r="AE7002" s="32"/>
    </row>
    <row r="7003" spans="30:31" x14ac:dyDescent="0.2">
      <c r="AD7003" s="31"/>
      <c r="AE7003" s="32"/>
    </row>
    <row r="7004" spans="30:31" x14ac:dyDescent="0.2">
      <c r="AD7004" s="31"/>
      <c r="AE7004" s="32"/>
    </row>
    <row r="7005" spans="30:31" x14ac:dyDescent="0.2">
      <c r="AD7005" s="31"/>
      <c r="AE7005" s="32"/>
    </row>
    <row r="7006" spans="30:31" x14ac:dyDescent="0.2">
      <c r="AD7006" s="31"/>
      <c r="AE7006" s="32"/>
    </row>
    <row r="7007" spans="30:31" x14ac:dyDescent="0.2">
      <c r="AD7007" s="31"/>
      <c r="AE7007" s="32"/>
    </row>
    <row r="7008" spans="30:31" x14ac:dyDescent="0.2">
      <c r="AD7008" s="31"/>
      <c r="AE7008" s="32"/>
    </row>
    <row r="7009" spans="30:31" x14ac:dyDescent="0.2">
      <c r="AD7009" s="31"/>
      <c r="AE7009" s="32"/>
    </row>
    <row r="7010" spans="30:31" x14ac:dyDescent="0.2">
      <c r="AD7010" s="31"/>
      <c r="AE7010" s="32"/>
    </row>
    <row r="7011" spans="30:31" x14ac:dyDescent="0.2">
      <c r="AD7011" s="31"/>
      <c r="AE7011" s="32"/>
    </row>
    <row r="7012" spans="30:31" x14ac:dyDescent="0.2">
      <c r="AD7012" s="31"/>
      <c r="AE7012" s="32"/>
    </row>
    <row r="7013" spans="30:31" x14ac:dyDescent="0.2">
      <c r="AD7013" s="31"/>
      <c r="AE7013" s="32"/>
    </row>
    <row r="7014" spans="30:31" x14ac:dyDescent="0.2">
      <c r="AD7014" s="31"/>
      <c r="AE7014" s="32"/>
    </row>
    <row r="7015" spans="30:31" x14ac:dyDescent="0.2">
      <c r="AD7015" s="31"/>
      <c r="AE7015" s="32"/>
    </row>
    <row r="7016" spans="30:31" x14ac:dyDescent="0.2">
      <c r="AD7016" s="31"/>
      <c r="AE7016" s="32"/>
    </row>
    <row r="7017" spans="30:31" x14ac:dyDescent="0.2">
      <c r="AD7017" s="31"/>
      <c r="AE7017" s="32"/>
    </row>
    <row r="7018" spans="30:31" x14ac:dyDescent="0.2">
      <c r="AD7018" s="31"/>
      <c r="AE7018" s="32"/>
    </row>
    <row r="7019" spans="30:31" x14ac:dyDescent="0.2">
      <c r="AD7019" s="31"/>
      <c r="AE7019" s="32"/>
    </row>
    <row r="7020" spans="30:31" x14ac:dyDescent="0.2">
      <c r="AD7020" s="31"/>
      <c r="AE7020" s="32"/>
    </row>
    <row r="7021" spans="30:31" x14ac:dyDescent="0.2">
      <c r="AD7021" s="31"/>
      <c r="AE7021" s="32"/>
    </row>
    <row r="7022" spans="30:31" x14ac:dyDescent="0.2">
      <c r="AD7022" s="31"/>
      <c r="AE7022" s="32"/>
    </row>
    <row r="7023" spans="30:31" x14ac:dyDescent="0.2">
      <c r="AD7023" s="31"/>
      <c r="AE7023" s="32"/>
    </row>
    <row r="7024" spans="30:31" x14ac:dyDescent="0.2">
      <c r="AD7024" s="31"/>
      <c r="AE7024" s="32"/>
    </row>
    <row r="7025" spans="30:31" x14ac:dyDescent="0.2">
      <c r="AD7025" s="31"/>
      <c r="AE7025" s="32"/>
    </row>
    <row r="7026" spans="30:31" x14ac:dyDescent="0.2">
      <c r="AD7026" s="31"/>
      <c r="AE7026" s="32"/>
    </row>
    <row r="7027" spans="30:31" x14ac:dyDescent="0.2">
      <c r="AD7027" s="31"/>
      <c r="AE7027" s="32"/>
    </row>
    <row r="7028" spans="30:31" x14ac:dyDescent="0.2">
      <c r="AD7028" s="31"/>
      <c r="AE7028" s="32"/>
    </row>
    <row r="7029" spans="30:31" x14ac:dyDescent="0.2">
      <c r="AD7029" s="31"/>
      <c r="AE7029" s="32"/>
    </row>
    <row r="7030" spans="30:31" x14ac:dyDescent="0.2">
      <c r="AD7030" s="31"/>
      <c r="AE7030" s="32"/>
    </row>
    <row r="7031" spans="30:31" x14ac:dyDescent="0.2">
      <c r="AD7031" s="31"/>
      <c r="AE7031" s="32"/>
    </row>
    <row r="7032" spans="30:31" x14ac:dyDescent="0.2">
      <c r="AD7032" s="31"/>
      <c r="AE7032" s="32"/>
    </row>
    <row r="7033" spans="30:31" x14ac:dyDescent="0.2">
      <c r="AD7033" s="31"/>
      <c r="AE7033" s="32"/>
    </row>
    <row r="7034" spans="30:31" x14ac:dyDescent="0.2">
      <c r="AD7034" s="31"/>
      <c r="AE7034" s="32"/>
    </row>
    <row r="7035" spans="30:31" x14ac:dyDescent="0.2">
      <c r="AD7035" s="31"/>
      <c r="AE7035" s="32"/>
    </row>
    <row r="7036" spans="30:31" x14ac:dyDescent="0.2">
      <c r="AD7036" s="31"/>
      <c r="AE7036" s="32"/>
    </row>
    <row r="7037" spans="30:31" x14ac:dyDescent="0.2">
      <c r="AD7037" s="31"/>
      <c r="AE7037" s="32"/>
    </row>
    <row r="7038" spans="30:31" x14ac:dyDescent="0.2">
      <c r="AD7038" s="31"/>
      <c r="AE7038" s="32"/>
    </row>
    <row r="7039" spans="30:31" x14ac:dyDescent="0.2">
      <c r="AD7039" s="31"/>
      <c r="AE7039" s="32"/>
    </row>
    <row r="7040" spans="30:31" x14ac:dyDescent="0.2">
      <c r="AD7040" s="31"/>
      <c r="AE7040" s="32"/>
    </row>
    <row r="7041" spans="30:31" x14ac:dyDescent="0.2">
      <c r="AD7041" s="31"/>
      <c r="AE7041" s="32"/>
    </row>
    <row r="7042" spans="30:31" x14ac:dyDescent="0.2">
      <c r="AD7042" s="31"/>
      <c r="AE7042" s="32"/>
    </row>
    <row r="7043" spans="30:31" x14ac:dyDescent="0.2">
      <c r="AD7043" s="31"/>
      <c r="AE7043" s="32"/>
    </row>
    <row r="7044" spans="30:31" x14ac:dyDescent="0.2">
      <c r="AD7044" s="31"/>
      <c r="AE7044" s="32"/>
    </row>
    <row r="7045" spans="30:31" x14ac:dyDescent="0.2">
      <c r="AD7045" s="31"/>
      <c r="AE7045" s="32"/>
    </row>
    <row r="7046" spans="30:31" x14ac:dyDescent="0.2">
      <c r="AD7046" s="31"/>
      <c r="AE7046" s="32"/>
    </row>
    <row r="7047" spans="30:31" x14ac:dyDescent="0.2">
      <c r="AD7047" s="31"/>
      <c r="AE7047" s="32"/>
    </row>
    <row r="7048" spans="30:31" x14ac:dyDescent="0.2">
      <c r="AD7048" s="31"/>
      <c r="AE7048" s="32"/>
    </row>
    <row r="7049" spans="30:31" x14ac:dyDescent="0.2">
      <c r="AD7049" s="31"/>
      <c r="AE7049" s="32"/>
    </row>
    <row r="7050" spans="30:31" x14ac:dyDescent="0.2">
      <c r="AD7050" s="31"/>
      <c r="AE7050" s="32"/>
    </row>
    <row r="7051" spans="30:31" x14ac:dyDescent="0.2">
      <c r="AD7051" s="31"/>
      <c r="AE7051" s="32"/>
    </row>
    <row r="7052" spans="30:31" x14ac:dyDescent="0.2">
      <c r="AD7052" s="31"/>
      <c r="AE7052" s="32"/>
    </row>
    <row r="7053" spans="30:31" x14ac:dyDescent="0.2">
      <c r="AD7053" s="31"/>
      <c r="AE7053" s="32"/>
    </row>
    <row r="7054" spans="30:31" x14ac:dyDescent="0.2">
      <c r="AD7054" s="31"/>
      <c r="AE7054" s="32"/>
    </row>
    <row r="7055" spans="30:31" x14ac:dyDescent="0.2">
      <c r="AD7055" s="31"/>
      <c r="AE7055" s="32"/>
    </row>
    <row r="7056" spans="30:31" x14ac:dyDescent="0.2">
      <c r="AD7056" s="31"/>
      <c r="AE7056" s="32"/>
    </row>
    <row r="7057" spans="30:31" x14ac:dyDescent="0.2">
      <c r="AD7057" s="31"/>
      <c r="AE7057" s="32"/>
    </row>
    <row r="7058" spans="30:31" x14ac:dyDescent="0.2">
      <c r="AD7058" s="31"/>
      <c r="AE7058" s="32"/>
    </row>
    <row r="7059" spans="30:31" x14ac:dyDescent="0.2">
      <c r="AD7059" s="31"/>
      <c r="AE7059" s="32"/>
    </row>
    <row r="7060" spans="30:31" x14ac:dyDescent="0.2">
      <c r="AD7060" s="31"/>
      <c r="AE7060" s="32"/>
    </row>
    <row r="7061" spans="30:31" x14ac:dyDescent="0.2">
      <c r="AD7061" s="31"/>
      <c r="AE7061" s="32"/>
    </row>
    <row r="7062" spans="30:31" x14ac:dyDescent="0.2">
      <c r="AD7062" s="31"/>
      <c r="AE7062" s="32"/>
    </row>
    <row r="7063" spans="30:31" x14ac:dyDescent="0.2">
      <c r="AD7063" s="31"/>
      <c r="AE7063" s="32"/>
    </row>
    <row r="7064" spans="30:31" x14ac:dyDescent="0.2">
      <c r="AD7064" s="31"/>
      <c r="AE7064" s="32"/>
    </row>
    <row r="7065" spans="30:31" x14ac:dyDescent="0.2">
      <c r="AD7065" s="31"/>
      <c r="AE7065" s="32"/>
    </row>
    <row r="7066" spans="30:31" x14ac:dyDescent="0.2">
      <c r="AD7066" s="31"/>
      <c r="AE7066" s="32"/>
    </row>
    <row r="7067" spans="30:31" x14ac:dyDescent="0.2">
      <c r="AD7067" s="31"/>
      <c r="AE7067" s="32"/>
    </row>
    <row r="7068" spans="30:31" x14ac:dyDescent="0.2">
      <c r="AD7068" s="31"/>
      <c r="AE7068" s="32"/>
    </row>
    <row r="7069" spans="30:31" x14ac:dyDescent="0.2">
      <c r="AD7069" s="31"/>
      <c r="AE7069" s="32"/>
    </row>
    <row r="7070" spans="30:31" x14ac:dyDescent="0.2">
      <c r="AD7070" s="31"/>
      <c r="AE7070" s="32"/>
    </row>
    <row r="7071" spans="30:31" x14ac:dyDescent="0.2">
      <c r="AD7071" s="31"/>
      <c r="AE7071" s="32"/>
    </row>
    <row r="7072" spans="30:31" x14ac:dyDescent="0.2">
      <c r="AD7072" s="31"/>
      <c r="AE7072" s="32"/>
    </row>
    <row r="7073" spans="30:31" x14ac:dyDescent="0.2">
      <c r="AD7073" s="31"/>
      <c r="AE7073" s="32"/>
    </row>
    <row r="7074" spans="30:31" x14ac:dyDescent="0.2">
      <c r="AD7074" s="31"/>
      <c r="AE7074" s="32"/>
    </row>
    <row r="7075" spans="30:31" x14ac:dyDescent="0.2">
      <c r="AD7075" s="31"/>
      <c r="AE7075" s="32"/>
    </row>
    <row r="7076" spans="30:31" x14ac:dyDescent="0.2">
      <c r="AD7076" s="31"/>
      <c r="AE7076" s="32"/>
    </row>
    <row r="7077" spans="30:31" x14ac:dyDescent="0.2">
      <c r="AD7077" s="31"/>
      <c r="AE7077" s="32"/>
    </row>
    <row r="7078" spans="30:31" x14ac:dyDescent="0.2">
      <c r="AD7078" s="31"/>
      <c r="AE7078" s="32"/>
    </row>
    <row r="7079" spans="30:31" x14ac:dyDescent="0.2">
      <c r="AD7079" s="31"/>
      <c r="AE7079" s="32"/>
    </row>
    <row r="7080" spans="30:31" x14ac:dyDescent="0.2">
      <c r="AD7080" s="31"/>
      <c r="AE7080" s="32"/>
    </row>
    <row r="7081" spans="30:31" x14ac:dyDescent="0.2">
      <c r="AD7081" s="31"/>
      <c r="AE7081" s="32"/>
    </row>
    <row r="7082" spans="30:31" x14ac:dyDescent="0.2">
      <c r="AD7082" s="31"/>
      <c r="AE7082" s="32"/>
    </row>
    <row r="7083" spans="30:31" x14ac:dyDescent="0.2">
      <c r="AD7083" s="31"/>
      <c r="AE7083" s="32"/>
    </row>
    <row r="7084" spans="30:31" x14ac:dyDescent="0.2">
      <c r="AD7084" s="31"/>
      <c r="AE7084" s="32"/>
    </row>
    <row r="7085" spans="30:31" x14ac:dyDescent="0.2">
      <c r="AD7085" s="31"/>
      <c r="AE7085" s="32"/>
    </row>
    <row r="7086" spans="30:31" x14ac:dyDescent="0.2">
      <c r="AD7086" s="31"/>
      <c r="AE7086" s="32"/>
    </row>
    <row r="7087" spans="30:31" x14ac:dyDescent="0.2">
      <c r="AD7087" s="31"/>
      <c r="AE7087" s="32"/>
    </row>
    <row r="7088" spans="30:31" x14ac:dyDescent="0.2">
      <c r="AD7088" s="31"/>
      <c r="AE7088" s="32"/>
    </row>
    <row r="7089" spans="30:31" x14ac:dyDescent="0.2">
      <c r="AD7089" s="31"/>
      <c r="AE7089" s="32"/>
    </row>
    <row r="7090" spans="30:31" x14ac:dyDescent="0.2">
      <c r="AD7090" s="31"/>
      <c r="AE7090" s="32"/>
    </row>
    <row r="7091" spans="30:31" x14ac:dyDescent="0.2">
      <c r="AD7091" s="31"/>
      <c r="AE7091" s="32"/>
    </row>
    <row r="7092" spans="30:31" x14ac:dyDescent="0.2">
      <c r="AD7092" s="31"/>
      <c r="AE7092" s="32"/>
    </row>
    <row r="7093" spans="30:31" x14ac:dyDescent="0.2">
      <c r="AD7093" s="31"/>
      <c r="AE7093" s="32"/>
    </row>
    <row r="7094" spans="30:31" x14ac:dyDescent="0.2">
      <c r="AD7094" s="31"/>
      <c r="AE7094" s="32"/>
    </row>
    <row r="7095" spans="30:31" x14ac:dyDescent="0.2">
      <c r="AD7095" s="31"/>
      <c r="AE7095" s="32"/>
    </row>
    <row r="7096" spans="30:31" x14ac:dyDescent="0.2">
      <c r="AD7096" s="31"/>
      <c r="AE7096" s="32"/>
    </row>
    <row r="7097" spans="30:31" x14ac:dyDescent="0.2">
      <c r="AD7097" s="31"/>
      <c r="AE7097" s="32"/>
    </row>
    <row r="7098" spans="30:31" x14ac:dyDescent="0.2">
      <c r="AD7098" s="31"/>
      <c r="AE7098" s="32"/>
    </row>
    <row r="7099" spans="30:31" x14ac:dyDescent="0.2">
      <c r="AD7099" s="31"/>
      <c r="AE7099" s="32"/>
    </row>
    <row r="7100" spans="30:31" x14ac:dyDescent="0.2">
      <c r="AD7100" s="31"/>
      <c r="AE7100" s="32"/>
    </row>
    <row r="7101" spans="30:31" x14ac:dyDescent="0.2">
      <c r="AD7101" s="31"/>
      <c r="AE7101" s="32"/>
    </row>
    <row r="7102" spans="30:31" x14ac:dyDescent="0.2">
      <c r="AD7102" s="31"/>
      <c r="AE7102" s="32"/>
    </row>
    <row r="7103" spans="30:31" x14ac:dyDescent="0.2">
      <c r="AD7103" s="31"/>
      <c r="AE7103" s="32"/>
    </row>
    <row r="7104" spans="30:31" x14ac:dyDescent="0.2">
      <c r="AD7104" s="31"/>
      <c r="AE7104" s="32"/>
    </row>
    <row r="7105" spans="30:31" x14ac:dyDescent="0.2">
      <c r="AD7105" s="31"/>
      <c r="AE7105" s="32"/>
    </row>
    <row r="7106" spans="30:31" x14ac:dyDescent="0.2">
      <c r="AD7106" s="31"/>
      <c r="AE7106" s="32"/>
    </row>
    <row r="7107" spans="30:31" x14ac:dyDescent="0.2">
      <c r="AD7107" s="31"/>
      <c r="AE7107" s="32"/>
    </row>
    <row r="7108" spans="30:31" x14ac:dyDescent="0.2">
      <c r="AD7108" s="31"/>
      <c r="AE7108" s="32"/>
    </row>
    <row r="7109" spans="30:31" x14ac:dyDescent="0.2">
      <c r="AD7109" s="31"/>
      <c r="AE7109" s="32"/>
    </row>
    <row r="7110" spans="30:31" x14ac:dyDescent="0.2">
      <c r="AD7110" s="31"/>
      <c r="AE7110" s="32"/>
    </row>
    <row r="7111" spans="30:31" x14ac:dyDescent="0.2">
      <c r="AD7111" s="31"/>
      <c r="AE7111" s="32"/>
    </row>
    <row r="7112" spans="30:31" x14ac:dyDescent="0.2">
      <c r="AD7112" s="31"/>
      <c r="AE7112" s="32"/>
    </row>
    <row r="7113" spans="30:31" x14ac:dyDescent="0.2">
      <c r="AD7113" s="31"/>
      <c r="AE7113" s="32"/>
    </row>
    <row r="7114" spans="30:31" x14ac:dyDescent="0.2">
      <c r="AD7114" s="31"/>
      <c r="AE7114" s="32"/>
    </row>
    <row r="7115" spans="30:31" x14ac:dyDescent="0.2">
      <c r="AD7115" s="31"/>
      <c r="AE7115" s="32"/>
    </row>
    <row r="7116" spans="30:31" x14ac:dyDescent="0.2">
      <c r="AD7116" s="31"/>
      <c r="AE7116" s="32"/>
    </row>
    <row r="7117" spans="30:31" x14ac:dyDescent="0.2">
      <c r="AD7117" s="31"/>
      <c r="AE7117" s="32"/>
    </row>
    <row r="7118" spans="30:31" x14ac:dyDescent="0.2">
      <c r="AD7118" s="31"/>
      <c r="AE7118" s="32"/>
    </row>
    <row r="7119" spans="30:31" x14ac:dyDescent="0.2">
      <c r="AD7119" s="31"/>
      <c r="AE7119" s="32"/>
    </row>
    <row r="7120" spans="30:31" x14ac:dyDescent="0.2">
      <c r="AD7120" s="31"/>
      <c r="AE7120" s="32"/>
    </row>
    <row r="7121" spans="30:31" x14ac:dyDescent="0.2">
      <c r="AD7121" s="31"/>
      <c r="AE7121" s="32"/>
    </row>
    <row r="7122" spans="30:31" x14ac:dyDescent="0.2">
      <c r="AD7122" s="31"/>
      <c r="AE7122" s="32"/>
    </row>
    <row r="7123" spans="30:31" x14ac:dyDescent="0.2">
      <c r="AD7123" s="31"/>
      <c r="AE7123" s="32"/>
    </row>
    <row r="7124" spans="30:31" x14ac:dyDescent="0.2">
      <c r="AD7124" s="31"/>
      <c r="AE7124" s="32"/>
    </row>
    <row r="7125" spans="30:31" x14ac:dyDescent="0.2">
      <c r="AD7125" s="31"/>
      <c r="AE7125" s="32"/>
    </row>
    <row r="7126" spans="30:31" x14ac:dyDescent="0.2">
      <c r="AD7126" s="31"/>
      <c r="AE7126" s="32"/>
    </row>
    <row r="7127" spans="30:31" x14ac:dyDescent="0.2">
      <c r="AD7127" s="31"/>
      <c r="AE7127" s="32"/>
    </row>
    <row r="7128" spans="30:31" x14ac:dyDescent="0.2">
      <c r="AD7128" s="31"/>
      <c r="AE7128" s="32"/>
    </row>
    <row r="7129" spans="30:31" x14ac:dyDescent="0.2">
      <c r="AD7129" s="31"/>
      <c r="AE7129" s="32"/>
    </row>
    <row r="7130" spans="30:31" x14ac:dyDescent="0.2">
      <c r="AD7130" s="31"/>
      <c r="AE7130" s="32"/>
    </row>
    <row r="7131" spans="30:31" x14ac:dyDescent="0.2">
      <c r="AD7131" s="31"/>
      <c r="AE7131" s="32"/>
    </row>
    <row r="7132" spans="30:31" x14ac:dyDescent="0.2">
      <c r="AD7132" s="31"/>
      <c r="AE7132" s="32"/>
    </row>
    <row r="7133" spans="30:31" x14ac:dyDescent="0.2">
      <c r="AD7133" s="31"/>
      <c r="AE7133" s="32"/>
    </row>
    <row r="7134" spans="30:31" x14ac:dyDescent="0.2">
      <c r="AD7134" s="31"/>
      <c r="AE7134" s="32"/>
    </row>
    <row r="7135" spans="30:31" x14ac:dyDescent="0.2">
      <c r="AD7135" s="31"/>
      <c r="AE7135" s="32"/>
    </row>
    <row r="7136" spans="30:31" x14ac:dyDescent="0.2">
      <c r="AD7136" s="31"/>
      <c r="AE7136" s="32"/>
    </row>
    <row r="7137" spans="30:31" x14ac:dyDescent="0.2">
      <c r="AD7137" s="31"/>
      <c r="AE7137" s="32"/>
    </row>
    <row r="7138" spans="30:31" x14ac:dyDescent="0.2">
      <c r="AD7138" s="31"/>
      <c r="AE7138" s="32"/>
    </row>
    <row r="7139" spans="30:31" x14ac:dyDescent="0.2">
      <c r="AD7139" s="31"/>
      <c r="AE7139" s="32"/>
    </row>
    <row r="7140" spans="30:31" x14ac:dyDescent="0.2">
      <c r="AD7140" s="31"/>
      <c r="AE7140" s="32"/>
    </row>
    <row r="7141" spans="30:31" x14ac:dyDescent="0.2">
      <c r="AD7141" s="31"/>
      <c r="AE7141" s="32"/>
    </row>
    <row r="7142" spans="30:31" x14ac:dyDescent="0.2">
      <c r="AD7142" s="31"/>
      <c r="AE7142" s="32"/>
    </row>
    <row r="7143" spans="30:31" x14ac:dyDescent="0.2">
      <c r="AD7143" s="31"/>
      <c r="AE7143" s="32"/>
    </row>
    <row r="7144" spans="30:31" x14ac:dyDescent="0.2">
      <c r="AD7144" s="31"/>
      <c r="AE7144" s="32"/>
    </row>
    <row r="7145" spans="30:31" x14ac:dyDescent="0.2">
      <c r="AD7145" s="31"/>
      <c r="AE7145" s="32"/>
    </row>
    <row r="7146" spans="30:31" x14ac:dyDescent="0.2">
      <c r="AD7146" s="31"/>
      <c r="AE7146" s="32"/>
    </row>
    <row r="7147" spans="30:31" x14ac:dyDescent="0.2">
      <c r="AD7147" s="31"/>
      <c r="AE7147" s="32"/>
    </row>
    <row r="7148" spans="30:31" x14ac:dyDescent="0.2">
      <c r="AD7148" s="31"/>
      <c r="AE7148" s="32"/>
    </row>
    <row r="7149" spans="30:31" x14ac:dyDescent="0.2">
      <c r="AD7149" s="31"/>
      <c r="AE7149" s="32"/>
    </row>
    <row r="7150" spans="30:31" x14ac:dyDescent="0.2">
      <c r="AD7150" s="31"/>
      <c r="AE7150" s="32"/>
    </row>
    <row r="7151" spans="30:31" x14ac:dyDescent="0.2">
      <c r="AD7151" s="31"/>
      <c r="AE7151" s="32"/>
    </row>
    <row r="7152" spans="30:31" x14ac:dyDescent="0.2">
      <c r="AD7152" s="31"/>
      <c r="AE7152" s="32"/>
    </row>
    <row r="7153" spans="30:31" x14ac:dyDescent="0.2">
      <c r="AD7153" s="31"/>
      <c r="AE7153" s="32"/>
    </row>
    <row r="7154" spans="30:31" x14ac:dyDescent="0.2">
      <c r="AD7154" s="31"/>
      <c r="AE7154" s="32"/>
    </row>
    <row r="7155" spans="30:31" x14ac:dyDescent="0.2">
      <c r="AD7155" s="31"/>
      <c r="AE7155" s="32"/>
    </row>
    <row r="7156" spans="30:31" x14ac:dyDescent="0.2">
      <c r="AD7156" s="31"/>
      <c r="AE7156" s="32"/>
    </row>
    <row r="7157" spans="30:31" x14ac:dyDescent="0.2">
      <c r="AD7157" s="31"/>
      <c r="AE7157" s="32"/>
    </row>
    <row r="7158" spans="30:31" x14ac:dyDescent="0.2">
      <c r="AD7158" s="31"/>
      <c r="AE7158" s="32"/>
    </row>
    <row r="7159" spans="30:31" x14ac:dyDescent="0.2">
      <c r="AD7159" s="31"/>
      <c r="AE7159" s="32"/>
    </row>
    <row r="7160" spans="30:31" x14ac:dyDescent="0.2">
      <c r="AD7160" s="31"/>
      <c r="AE7160" s="32"/>
    </row>
    <row r="7161" spans="30:31" x14ac:dyDescent="0.2">
      <c r="AD7161" s="31"/>
      <c r="AE7161" s="32"/>
    </row>
    <row r="7162" spans="30:31" x14ac:dyDescent="0.2">
      <c r="AD7162" s="31"/>
      <c r="AE7162" s="32"/>
    </row>
    <row r="7163" spans="30:31" x14ac:dyDescent="0.2">
      <c r="AD7163" s="31"/>
      <c r="AE7163" s="32"/>
    </row>
    <row r="7164" spans="30:31" x14ac:dyDescent="0.2">
      <c r="AD7164" s="31"/>
      <c r="AE7164" s="32"/>
    </row>
    <row r="7165" spans="30:31" x14ac:dyDescent="0.2">
      <c r="AD7165" s="31"/>
      <c r="AE7165" s="32"/>
    </row>
    <row r="7166" spans="30:31" x14ac:dyDescent="0.2">
      <c r="AD7166" s="31"/>
      <c r="AE7166" s="32"/>
    </row>
    <row r="7167" spans="30:31" x14ac:dyDescent="0.2">
      <c r="AD7167" s="31"/>
      <c r="AE7167" s="32"/>
    </row>
    <row r="7168" spans="30:31" x14ac:dyDescent="0.2">
      <c r="AD7168" s="31"/>
      <c r="AE7168" s="32"/>
    </row>
    <row r="7169" spans="30:31" x14ac:dyDescent="0.2">
      <c r="AD7169" s="31"/>
      <c r="AE7169" s="32"/>
    </row>
    <row r="7170" spans="30:31" x14ac:dyDescent="0.2">
      <c r="AD7170" s="31"/>
      <c r="AE7170" s="32"/>
    </row>
    <row r="7171" spans="30:31" x14ac:dyDescent="0.2">
      <c r="AD7171" s="31"/>
      <c r="AE7171" s="32"/>
    </row>
    <row r="7172" spans="30:31" x14ac:dyDescent="0.2">
      <c r="AD7172" s="31"/>
      <c r="AE7172" s="32"/>
    </row>
    <row r="7173" spans="30:31" x14ac:dyDescent="0.2">
      <c r="AD7173" s="31"/>
      <c r="AE7173" s="32"/>
    </row>
    <row r="7174" spans="30:31" x14ac:dyDescent="0.2">
      <c r="AD7174" s="31"/>
      <c r="AE7174" s="32"/>
    </row>
    <row r="7175" spans="30:31" x14ac:dyDescent="0.2">
      <c r="AD7175" s="31"/>
      <c r="AE7175" s="32"/>
    </row>
    <row r="7176" spans="30:31" x14ac:dyDescent="0.2">
      <c r="AD7176" s="31"/>
      <c r="AE7176" s="32"/>
    </row>
    <row r="7177" spans="30:31" x14ac:dyDescent="0.2">
      <c r="AD7177" s="31"/>
      <c r="AE7177" s="32"/>
    </row>
    <row r="7178" spans="30:31" x14ac:dyDescent="0.2">
      <c r="AD7178" s="31"/>
      <c r="AE7178" s="32"/>
    </row>
    <row r="7179" spans="30:31" x14ac:dyDescent="0.2">
      <c r="AD7179" s="31"/>
      <c r="AE7179" s="32"/>
    </row>
    <row r="7180" spans="30:31" x14ac:dyDescent="0.2">
      <c r="AD7180" s="31"/>
      <c r="AE7180" s="32"/>
    </row>
    <row r="7181" spans="30:31" x14ac:dyDescent="0.2">
      <c r="AD7181" s="31"/>
      <c r="AE7181" s="32"/>
    </row>
    <row r="7182" spans="30:31" x14ac:dyDescent="0.2">
      <c r="AD7182" s="31"/>
      <c r="AE7182" s="32"/>
    </row>
    <row r="7183" spans="30:31" x14ac:dyDescent="0.2">
      <c r="AD7183" s="31"/>
      <c r="AE7183" s="32"/>
    </row>
    <row r="7184" spans="30:31" x14ac:dyDescent="0.2">
      <c r="AD7184" s="31"/>
      <c r="AE7184" s="32"/>
    </row>
    <row r="7185" spans="30:31" x14ac:dyDescent="0.2">
      <c r="AD7185" s="31"/>
      <c r="AE7185" s="32"/>
    </row>
    <row r="7186" spans="30:31" x14ac:dyDescent="0.2">
      <c r="AD7186" s="31"/>
      <c r="AE7186" s="32"/>
    </row>
    <row r="7187" spans="30:31" x14ac:dyDescent="0.2">
      <c r="AD7187" s="31"/>
      <c r="AE7187" s="32"/>
    </row>
    <row r="7188" spans="30:31" x14ac:dyDescent="0.2">
      <c r="AD7188" s="31"/>
      <c r="AE7188" s="32"/>
    </row>
    <row r="7189" spans="30:31" x14ac:dyDescent="0.2">
      <c r="AD7189" s="31"/>
      <c r="AE7189" s="32"/>
    </row>
    <row r="7190" spans="30:31" x14ac:dyDescent="0.2">
      <c r="AD7190" s="31"/>
      <c r="AE7190" s="32"/>
    </row>
    <row r="7191" spans="30:31" x14ac:dyDescent="0.2">
      <c r="AD7191" s="31"/>
      <c r="AE7191" s="32"/>
    </row>
    <row r="7192" spans="30:31" x14ac:dyDescent="0.2">
      <c r="AD7192" s="31"/>
      <c r="AE7192" s="32"/>
    </row>
    <row r="7193" spans="30:31" x14ac:dyDescent="0.2">
      <c r="AD7193" s="31"/>
      <c r="AE7193" s="32"/>
    </row>
    <row r="7194" spans="30:31" x14ac:dyDescent="0.2">
      <c r="AD7194" s="31"/>
      <c r="AE7194" s="32"/>
    </row>
    <row r="7195" spans="30:31" x14ac:dyDescent="0.2">
      <c r="AD7195" s="31"/>
      <c r="AE7195" s="32"/>
    </row>
    <row r="7196" spans="30:31" x14ac:dyDescent="0.2">
      <c r="AD7196" s="31"/>
      <c r="AE7196" s="32"/>
    </row>
    <row r="7197" spans="30:31" x14ac:dyDescent="0.2">
      <c r="AD7197" s="31"/>
      <c r="AE7197" s="32"/>
    </row>
    <row r="7198" spans="30:31" x14ac:dyDescent="0.2">
      <c r="AD7198" s="31"/>
      <c r="AE7198" s="32"/>
    </row>
    <row r="7199" spans="30:31" x14ac:dyDescent="0.2">
      <c r="AD7199" s="31"/>
      <c r="AE7199" s="32"/>
    </row>
    <row r="7200" spans="30:31" x14ac:dyDescent="0.2">
      <c r="AD7200" s="31"/>
      <c r="AE7200" s="32"/>
    </row>
    <row r="7201" spans="30:31" x14ac:dyDescent="0.2">
      <c r="AD7201" s="31"/>
      <c r="AE7201" s="32"/>
    </row>
    <row r="7202" spans="30:31" x14ac:dyDescent="0.2">
      <c r="AD7202" s="31"/>
      <c r="AE7202" s="32"/>
    </row>
    <row r="7203" spans="30:31" x14ac:dyDescent="0.2">
      <c r="AD7203" s="31"/>
      <c r="AE7203" s="32"/>
    </row>
    <row r="7204" spans="30:31" x14ac:dyDescent="0.2">
      <c r="AD7204" s="31"/>
      <c r="AE7204" s="32"/>
    </row>
    <row r="7205" spans="30:31" x14ac:dyDescent="0.2">
      <c r="AD7205" s="31"/>
      <c r="AE7205" s="32"/>
    </row>
    <row r="7206" spans="30:31" x14ac:dyDescent="0.2">
      <c r="AD7206" s="31"/>
      <c r="AE7206" s="32"/>
    </row>
    <row r="7207" spans="30:31" x14ac:dyDescent="0.2">
      <c r="AD7207" s="31"/>
      <c r="AE7207" s="32"/>
    </row>
    <row r="7208" spans="30:31" x14ac:dyDescent="0.2">
      <c r="AD7208" s="31"/>
      <c r="AE7208" s="32"/>
    </row>
    <row r="7209" spans="30:31" x14ac:dyDescent="0.2">
      <c r="AD7209" s="31"/>
      <c r="AE7209" s="32"/>
    </row>
    <row r="7210" spans="30:31" x14ac:dyDescent="0.2">
      <c r="AD7210" s="31"/>
      <c r="AE7210" s="32"/>
    </row>
    <row r="7211" spans="30:31" x14ac:dyDescent="0.2">
      <c r="AD7211" s="31"/>
      <c r="AE7211" s="32"/>
    </row>
    <row r="7212" spans="30:31" x14ac:dyDescent="0.2">
      <c r="AD7212" s="31"/>
      <c r="AE7212" s="32"/>
    </row>
    <row r="7213" spans="30:31" x14ac:dyDescent="0.2">
      <c r="AD7213" s="31"/>
      <c r="AE7213" s="32"/>
    </row>
    <row r="7214" spans="30:31" x14ac:dyDescent="0.2">
      <c r="AD7214" s="31"/>
      <c r="AE7214" s="32"/>
    </row>
    <row r="7215" spans="30:31" x14ac:dyDescent="0.2">
      <c r="AD7215" s="31"/>
      <c r="AE7215" s="32"/>
    </row>
    <row r="7216" spans="30:31" x14ac:dyDescent="0.2">
      <c r="AD7216" s="31"/>
      <c r="AE7216" s="32"/>
    </row>
    <row r="7217" spans="30:31" x14ac:dyDescent="0.2">
      <c r="AD7217" s="31"/>
      <c r="AE7217" s="32"/>
    </row>
    <row r="7218" spans="30:31" x14ac:dyDescent="0.2">
      <c r="AD7218" s="31"/>
      <c r="AE7218" s="32"/>
    </row>
    <row r="7219" spans="30:31" x14ac:dyDescent="0.2">
      <c r="AD7219" s="31"/>
      <c r="AE7219" s="32"/>
    </row>
    <row r="7220" spans="30:31" x14ac:dyDescent="0.2">
      <c r="AD7220" s="31"/>
      <c r="AE7220" s="32"/>
    </row>
    <row r="7221" spans="30:31" x14ac:dyDescent="0.2">
      <c r="AD7221" s="31"/>
      <c r="AE7221" s="32"/>
    </row>
    <row r="7222" spans="30:31" x14ac:dyDescent="0.2">
      <c r="AD7222" s="31"/>
      <c r="AE7222" s="32"/>
    </row>
    <row r="7223" spans="30:31" x14ac:dyDescent="0.2">
      <c r="AD7223" s="31"/>
      <c r="AE7223" s="32"/>
    </row>
    <row r="7224" spans="30:31" x14ac:dyDescent="0.2">
      <c r="AD7224" s="31"/>
      <c r="AE7224" s="32"/>
    </row>
    <row r="7225" spans="30:31" x14ac:dyDescent="0.2">
      <c r="AD7225" s="31"/>
      <c r="AE7225" s="32"/>
    </row>
    <row r="7226" spans="30:31" x14ac:dyDescent="0.2">
      <c r="AD7226" s="31"/>
      <c r="AE7226" s="32"/>
    </row>
    <row r="7227" spans="30:31" x14ac:dyDescent="0.2">
      <c r="AD7227" s="31"/>
      <c r="AE7227" s="32"/>
    </row>
    <row r="7228" spans="30:31" x14ac:dyDescent="0.2">
      <c r="AD7228" s="31"/>
      <c r="AE7228" s="32"/>
    </row>
    <row r="7229" spans="30:31" x14ac:dyDescent="0.2">
      <c r="AD7229" s="31"/>
      <c r="AE7229" s="32"/>
    </row>
    <row r="7230" spans="30:31" x14ac:dyDescent="0.2">
      <c r="AD7230" s="31"/>
      <c r="AE7230" s="32"/>
    </row>
    <row r="7231" spans="30:31" x14ac:dyDescent="0.2">
      <c r="AD7231" s="31"/>
      <c r="AE7231" s="32"/>
    </row>
    <row r="7232" spans="30:31" x14ac:dyDescent="0.2">
      <c r="AD7232" s="31"/>
      <c r="AE7232" s="32"/>
    </row>
    <row r="7233" spans="30:31" x14ac:dyDescent="0.2">
      <c r="AD7233" s="31"/>
      <c r="AE7233" s="32"/>
    </row>
    <row r="7234" spans="30:31" x14ac:dyDescent="0.2">
      <c r="AD7234" s="31"/>
      <c r="AE7234" s="32"/>
    </row>
    <row r="7235" spans="30:31" x14ac:dyDescent="0.2">
      <c r="AD7235" s="31"/>
      <c r="AE7235" s="32"/>
    </row>
    <row r="7236" spans="30:31" x14ac:dyDescent="0.2">
      <c r="AD7236" s="31"/>
      <c r="AE7236" s="32"/>
    </row>
    <row r="7237" spans="30:31" x14ac:dyDescent="0.2">
      <c r="AD7237" s="31"/>
      <c r="AE7237" s="32"/>
    </row>
    <row r="7238" spans="30:31" x14ac:dyDescent="0.2">
      <c r="AD7238" s="31"/>
      <c r="AE7238" s="32"/>
    </row>
    <row r="7239" spans="30:31" x14ac:dyDescent="0.2">
      <c r="AD7239" s="31"/>
      <c r="AE7239" s="32"/>
    </row>
    <row r="7240" spans="30:31" x14ac:dyDescent="0.2">
      <c r="AD7240" s="31"/>
      <c r="AE7240" s="32"/>
    </row>
    <row r="7241" spans="30:31" x14ac:dyDescent="0.2">
      <c r="AD7241" s="31"/>
      <c r="AE7241" s="32"/>
    </row>
    <row r="7242" spans="30:31" x14ac:dyDescent="0.2">
      <c r="AD7242" s="31"/>
      <c r="AE7242" s="32"/>
    </row>
    <row r="7243" spans="30:31" x14ac:dyDescent="0.2">
      <c r="AD7243" s="31"/>
      <c r="AE7243" s="32"/>
    </row>
    <row r="7244" spans="30:31" x14ac:dyDescent="0.2">
      <c r="AD7244" s="31"/>
      <c r="AE7244" s="32"/>
    </row>
    <row r="7245" spans="30:31" x14ac:dyDescent="0.2">
      <c r="AD7245" s="31"/>
      <c r="AE7245" s="32"/>
    </row>
    <row r="7246" spans="30:31" x14ac:dyDescent="0.2">
      <c r="AD7246" s="31"/>
      <c r="AE7246" s="32"/>
    </row>
    <row r="7247" spans="30:31" x14ac:dyDescent="0.2">
      <c r="AD7247" s="31"/>
      <c r="AE7247" s="32"/>
    </row>
    <row r="7248" spans="30:31" x14ac:dyDescent="0.2">
      <c r="AD7248" s="31"/>
      <c r="AE7248" s="32"/>
    </row>
    <row r="7249" spans="30:31" x14ac:dyDescent="0.2">
      <c r="AD7249" s="31"/>
      <c r="AE7249" s="32"/>
    </row>
    <row r="7250" spans="30:31" x14ac:dyDescent="0.2">
      <c r="AD7250" s="31"/>
      <c r="AE7250" s="32"/>
    </row>
    <row r="7251" spans="30:31" x14ac:dyDescent="0.2">
      <c r="AD7251" s="31"/>
      <c r="AE7251" s="32"/>
    </row>
    <row r="7252" spans="30:31" x14ac:dyDescent="0.2">
      <c r="AD7252" s="31"/>
      <c r="AE7252" s="32"/>
    </row>
    <row r="7253" spans="30:31" x14ac:dyDescent="0.2">
      <c r="AD7253" s="31"/>
      <c r="AE7253" s="32"/>
    </row>
    <row r="7254" spans="30:31" x14ac:dyDescent="0.2">
      <c r="AD7254" s="31"/>
      <c r="AE7254" s="32"/>
    </row>
    <row r="7255" spans="30:31" x14ac:dyDescent="0.2">
      <c r="AD7255" s="31"/>
      <c r="AE7255" s="32"/>
    </row>
    <row r="7256" spans="30:31" x14ac:dyDescent="0.2">
      <c r="AD7256" s="31"/>
      <c r="AE7256" s="32"/>
    </row>
    <row r="7257" spans="30:31" x14ac:dyDescent="0.2">
      <c r="AD7257" s="31"/>
      <c r="AE7257" s="32"/>
    </row>
    <row r="7258" spans="30:31" x14ac:dyDescent="0.2">
      <c r="AD7258" s="31"/>
      <c r="AE7258" s="32"/>
    </row>
    <row r="7259" spans="30:31" x14ac:dyDescent="0.2">
      <c r="AD7259" s="31"/>
      <c r="AE7259" s="32"/>
    </row>
    <row r="7260" spans="30:31" x14ac:dyDescent="0.2">
      <c r="AD7260" s="31"/>
      <c r="AE7260" s="32"/>
    </row>
    <row r="7261" spans="30:31" x14ac:dyDescent="0.2">
      <c r="AD7261" s="31"/>
      <c r="AE7261" s="32"/>
    </row>
    <row r="7262" spans="30:31" x14ac:dyDescent="0.2">
      <c r="AD7262" s="31"/>
      <c r="AE7262" s="32"/>
    </row>
    <row r="7263" spans="30:31" x14ac:dyDescent="0.2">
      <c r="AD7263" s="31"/>
      <c r="AE7263" s="32"/>
    </row>
    <row r="7264" spans="30:31" x14ac:dyDescent="0.2">
      <c r="AD7264" s="31"/>
      <c r="AE7264" s="32"/>
    </row>
    <row r="7265" spans="30:31" x14ac:dyDescent="0.2">
      <c r="AD7265" s="31"/>
      <c r="AE7265" s="32"/>
    </row>
    <row r="7266" spans="30:31" x14ac:dyDescent="0.2">
      <c r="AD7266" s="31"/>
      <c r="AE7266" s="32"/>
    </row>
    <row r="7267" spans="30:31" x14ac:dyDescent="0.2">
      <c r="AD7267" s="31"/>
      <c r="AE7267" s="32"/>
    </row>
    <row r="7268" spans="30:31" x14ac:dyDescent="0.2">
      <c r="AD7268" s="31"/>
      <c r="AE7268" s="32"/>
    </row>
    <row r="7269" spans="30:31" x14ac:dyDescent="0.2">
      <c r="AD7269" s="31"/>
      <c r="AE7269" s="32"/>
    </row>
    <row r="7270" spans="30:31" x14ac:dyDescent="0.2">
      <c r="AD7270" s="31"/>
      <c r="AE7270" s="32"/>
    </row>
    <row r="7271" spans="30:31" x14ac:dyDescent="0.2">
      <c r="AD7271" s="31"/>
      <c r="AE7271" s="32"/>
    </row>
    <row r="7272" spans="30:31" x14ac:dyDescent="0.2">
      <c r="AD7272" s="31"/>
      <c r="AE7272" s="32"/>
    </row>
    <row r="7273" spans="30:31" x14ac:dyDescent="0.2">
      <c r="AD7273" s="31"/>
      <c r="AE7273" s="32"/>
    </row>
    <row r="7274" spans="30:31" x14ac:dyDescent="0.2">
      <c r="AD7274" s="31"/>
      <c r="AE7274" s="32"/>
    </row>
    <row r="7275" spans="30:31" x14ac:dyDescent="0.2">
      <c r="AD7275" s="31"/>
      <c r="AE7275" s="32"/>
    </row>
    <row r="7276" spans="30:31" x14ac:dyDescent="0.2">
      <c r="AD7276" s="31"/>
      <c r="AE7276" s="32"/>
    </row>
    <row r="7277" spans="30:31" x14ac:dyDescent="0.2">
      <c r="AD7277" s="31"/>
      <c r="AE7277" s="32"/>
    </row>
    <row r="7278" spans="30:31" x14ac:dyDescent="0.2">
      <c r="AD7278" s="31"/>
      <c r="AE7278" s="32"/>
    </row>
    <row r="7279" spans="30:31" x14ac:dyDescent="0.2">
      <c r="AD7279" s="31"/>
      <c r="AE7279" s="32"/>
    </row>
    <row r="7280" spans="30:31" x14ac:dyDescent="0.2">
      <c r="AD7280" s="31"/>
      <c r="AE7280" s="32"/>
    </row>
    <row r="7281" spans="30:31" x14ac:dyDescent="0.2">
      <c r="AD7281" s="31"/>
      <c r="AE7281" s="32"/>
    </row>
    <row r="7282" spans="30:31" x14ac:dyDescent="0.2">
      <c r="AD7282" s="31"/>
      <c r="AE7282" s="32"/>
    </row>
    <row r="7283" spans="30:31" x14ac:dyDescent="0.2">
      <c r="AD7283" s="31"/>
      <c r="AE7283" s="32"/>
    </row>
    <row r="7284" spans="30:31" x14ac:dyDescent="0.2">
      <c r="AD7284" s="31"/>
      <c r="AE7284" s="32"/>
    </row>
    <row r="7285" spans="30:31" x14ac:dyDescent="0.2">
      <c r="AD7285" s="31"/>
      <c r="AE7285" s="32"/>
    </row>
    <row r="7286" spans="30:31" x14ac:dyDescent="0.2">
      <c r="AD7286" s="31"/>
      <c r="AE7286" s="32"/>
    </row>
    <row r="7287" spans="30:31" x14ac:dyDescent="0.2">
      <c r="AD7287" s="31"/>
      <c r="AE7287" s="32"/>
    </row>
    <row r="7288" spans="30:31" x14ac:dyDescent="0.2">
      <c r="AD7288" s="31"/>
      <c r="AE7288" s="32"/>
    </row>
    <row r="7289" spans="30:31" x14ac:dyDescent="0.2">
      <c r="AD7289" s="31"/>
      <c r="AE7289" s="32"/>
    </row>
    <row r="7290" spans="30:31" x14ac:dyDescent="0.2">
      <c r="AD7290" s="31"/>
      <c r="AE7290" s="32"/>
    </row>
    <row r="7291" spans="30:31" x14ac:dyDescent="0.2">
      <c r="AD7291" s="31"/>
      <c r="AE7291" s="32"/>
    </row>
    <row r="7292" spans="30:31" x14ac:dyDescent="0.2">
      <c r="AD7292" s="31"/>
      <c r="AE7292" s="32"/>
    </row>
    <row r="7293" spans="30:31" x14ac:dyDescent="0.2">
      <c r="AD7293" s="31"/>
      <c r="AE7293" s="32"/>
    </row>
    <row r="7294" spans="30:31" x14ac:dyDescent="0.2">
      <c r="AD7294" s="31"/>
      <c r="AE7294" s="32"/>
    </row>
    <row r="7295" spans="30:31" x14ac:dyDescent="0.2">
      <c r="AD7295" s="31"/>
      <c r="AE7295" s="32"/>
    </row>
    <row r="7296" spans="30:31" x14ac:dyDescent="0.2">
      <c r="AD7296" s="31"/>
      <c r="AE7296" s="32"/>
    </row>
    <row r="7297" spans="30:31" x14ac:dyDescent="0.2">
      <c r="AD7297" s="31"/>
      <c r="AE7297" s="32"/>
    </row>
    <row r="7298" spans="30:31" x14ac:dyDescent="0.2">
      <c r="AD7298" s="31"/>
      <c r="AE7298" s="32"/>
    </row>
    <row r="7299" spans="30:31" x14ac:dyDescent="0.2">
      <c r="AD7299" s="31"/>
      <c r="AE7299" s="32"/>
    </row>
    <row r="7300" spans="30:31" x14ac:dyDescent="0.2">
      <c r="AD7300" s="31"/>
      <c r="AE7300" s="32"/>
    </row>
    <row r="7301" spans="30:31" x14ac:dyDescent="0.2">
      <c r="AD7301" s="31"/>
      <c r="AE7301" s="32"/>
    </row>
    <row r="7302" spans="30:31" x14ac:dyDescent="0.2">
      <c r="AD7302" s="31"/>
      <c r="AE7302" s="32"/>
    </row>
    <row r="7303" spans="30:31" x14ac:dyDescent="0.2">
      <c r="AD7303" s="31"/>
      <c r="AE7303" s="32"/>
    </row>
    <row r="7304" spans="30:31" x14ac:dyDescent="0.2">
      <c r="AD7304" s="31"/>
      <c r="AE7304" s="32"/>
    </row>
    <row r="7305" spans="30:31" x14ac:dyDescent="0.2">
      <c r="AD7305" s="31"/>
      <c r="AE7305" s="32"/>
    </row>
    <row r="7306" spans="30:31" x14ac:dyDescent="0.2">
      <c r="AD7306" s="31"/>
      <c r="AE7306" s="32"/>
    </row>
    <row r="7307" spans="30:31" x14ac:dyDescent="0.2">
      <c r="AD7307" s="31"/>
      <c r="AE7307" s="32"/>
    </row>
    <row r="7308" spans="30:31" x14ac:dyDescent="0.2">
      <c r="AD7308" s="31"/>
      <c r="AE7308" s="32"/>
    </row>
    <row r="7309" spans="30:31" x14ac:dyDescent="0.2">
      <c r="AD7309" s="31"/>
      <c r="AE7309" s="32"/>
    </row>
    <row r="7310" spans="30:31" x14ac:dyDescent="0.2">
      <c r="AD7310" s="31"/>
      <c r="AE7310" s="32"/>
    </row>
    <row r="7311" spans="30:31" x14ac:dyDescent="0.2">
      <c r="AD7311" s="31"/>
      <c r="AE7311" s="32"/>
    </row>
    <row r="7312" spans="30:31" x14ac:dyDescent="0.2">
      <c r="AD7312" s="31"/>
      <c r="AE7312" s="32"/>
    </row>
    <row r="7313" spans="30:31" x14ac:dyDescent="0.2">
      <c r="AD7313" s="31"/>
      <c r="AE7313" s="32"/>
    </row>
    <row r="7314" spans="30:31" x14ac:dyDescent="0.2">
      <c r="AD7314" s="31"/>
      <c r="AE7314" s="32"/>
    </row>
    <row r="7315" spans="30:31" x14ac:dyDescent="0.2">
      <c r="AD7315" s="31"/>
      <c r="AE7315" s="32"/>
    </row>
    <row r="7316" spans="30:31" x14ac:dyDescent="0.2">
      <c r="AD7316" s="31"/>
      <c r="AE7316" s="32"/>
    </row>
    <row r="7317" spans="30:31" x14ac:dyDescent="0.2">
      <c r="AD7317" s="31"/>
      <c r="AE7317" s="32"/>
    </row>
    <row r="7318" spans="30:31" x14ac:dyDescent="0.2">
      <c r="AD7318" s="31"/>
      <c r="AE7318" s="32"/>
    </row>
    <row r="7319" spans="30:31" x14ac:dyDescent="0.2">
      <c r="AD7319" s="31"/>
      <c r="AE7319" s="32"/>
    </row>
    <row r="7320" spans="30:31" x14ac:dyDescent="0.2">
      <c r="AD7320" s="31"/>
      <c r="AE7320" s="32"/>
    </row>
    <row r="7321" spans="30:31" x14ac:dyDescent="0.2">
      <c r="AD7321" s="31"/>
      <c r="AE7321" s="32"/>
    </row>
    <row r="7322" spans="30:31" x14ac:dyDescent="0.2">
      <c r="AD7322" s="31"/>
      <c r="AE7322" s="32"/>
    </row>
    <row r="7323" spans="30:31" x14ac:dyDescent="0.2">
      <c r="AD7323" s="31"/>
      <c r="AE7323" s="32"/>
    </row>
    <row r="7324" spans="30:31" x14ac:dyDescent="0.2">
      <c r="AD7324" s="31"/>
      <c r="AE7324" s="32"/>
    </row>
    <row r="7325" spans="30:31" x14ac:dyDescent="0.2">
      <c r="AD7325" s="31"/>
      <c r="AE7325" s="32"/>
    </row>
    <row r="7326" spans="30:31" x14ac:dyDescent="0.2">
      <c r="AD7326" s="31"/>
      <c r="AE7326" s="32"/>
    </row>
    <row r="7327" spans="30:31" x14ac:dyDescent="0.2">
      <c r="AD7327" s="31"/>
      <c r="AE7327" s="32"/>
    </row>
    <row r="7328" spans="30:31" x14ac:dyDescent="0.2">
      <c r="AD7328" s="31"/>
      <c r="AE7328" s="32"/>
    </row>
    <row r="7329" spans="30:31" x14ac:dyDescent="0.2">
      <c r="AD7329" s="31"/>
      <c r="AE7329" s="32"/>
    </row>
    <row r="7330" spans="30:31" x14ac:dyDescent="0.2">
      <c r="AD7330" s="31"/>
      <c r="AE7330" s="32"/>
    </row>
    <row r="7331" spans="30:31" x14ac:dyDescent="0.2">
      <c r="AD7331" s="31"/>
      <c r="AE7331" s="32"/>
    </row>
    <row r="7332" spans="30:31" x14ac:dyDescent="0.2">
      <c r="AD7332" s="31"/>
      <c r="AE7332" s="32"/>
    </row>
    <row r="7333" spans="30:31" x14ac:dyDescent="0.2">
      <c r="AD7333" s="31"/>
      <c r="AE7333" s="32"/>
    </row>
    <row r="7334" spans="30:31" x14ac:dyDescent="0.2">
      <c r="AD7334" s="31"/>
      <c r="AE7334" s="32"/>
    </row>
    <row r="7335" spans="30:31" x14ac:dyDescent="0.2">
      <c r="AD7335" s="31"/>
      <c r="AE7335" s="32"/>
    </row>
    <row r="7336" spans="30:31" x14ac:dyDescent="0.2">
      <c r="AD7336" s="31"/>
      <c r="AE7336" s="32"/>
    </row>
    <row r="7337" spans="30:31" x14ac:dyDescent="0.2">
      <c r="AD7337" s="31"/>
      <c r="AE7337" s="32"/>
    </row>
    <row r="7338" spans="30:31" x14ac:dyDescent="0.2">
      <c r="AD7338" s="31"/>
      <c r="AE7338" s="32"/>
    </row>
    <row r="7339" spans="30:31" x14ac:dyDescent="0.2">
      <c r="AD7339" s="31"/>
      <c r="AE7339" s="32"/>
    </row>
    <row r="7340" spans="30:31" x14ac:dyDescent="0.2">
      <c r="AD7340" s="31"/>
      <c r="AE7340" s="32"/>
    </row>
    <row r="7341" spans="30:31" x14ac:dyDescent="0.2">
      <c r="AD7341" s="31"/>
      <c r="AE7341" s="32"/>
    </row>
    <row r="7342" spans="30:31" x14ac:dyDescent="0.2">
      <c r="AD7342" s="31"/>
      <c r="AE7342" s="32"/>
    </row>
    <row r="7343" spans="30:31" x14ac:dyDescent="0.2">
      <c r="AD7343" s="31"/>
      <c r="AE7343" s="32"/>
    </row>
    <row r="7344" spans="30:31" x14ac:dyDescent="0.2">
      <c r="AD7344" s="31"/>
      <c r="AE7344" s="32"/>
    </row>
    <row r="7345" spans="30:31" x14ac:dyDescent="0.2">
      <c r="AD7345" s="31"/>
      <c r="AE7345" s="32"/>
    </row>
    <row r="7346" spans="30:31" x14ac:dyDescent="0.2">
      <c r="AD7346" s="31"/>
      <c r="AE7346" s="32"/>
    </row>
    <row r="7347" spans="30:31" x14ac:dyDescent="0.2">
      <c r="AD7347" s="31"/>
      <c r="AE7347" s="32"/>
    </row>
    <row r="7348" spans="30:31" x14ac:dyDescent="0.2">
      <c r="AD7348" s="31"/>
      <c r="AE7348" s="32"/>
    </row>
    <row r="7349" spans="30:31" x14ac:dyDescent="0.2">
      <c r="AD7349" s="31"/>
      <c r="AE7349" s="32"/>
    </row>
    <row r="7350" spans="30:31" x14ac:dyDescent="0.2">
      <c r="AD7350" s="31"/>
      <c r="AE7350" s="32"/>
    </row>
    <row r="7351" spans="30:31" x14ac:dyDescent="0.2">
      <c r="AD7351" s="31"/>
      <c r="AE7351" s="32"/>
    </row>
    <row r="7352" spans="30:31" x14ac:dyDescent="0.2">
      <c r="AD7352" s="31"/>
      <c r="AE7352" s="32"/>
    </row>
    <row r="7353" spans="30:31" x14ac:dyDescent="0.2">
      <c r="AD7353" s="31"/>
      <c r="AE7353" s="32"/>
    </row>
    <row r="7354" spans="30:31" x14ac:dyDescent="0.2">
      <c r="AD7354" s="31"/>
      <c r="AE7354" s="32"/>
    </row>
    <row r="7355" spans="30:31" x14ac:dyDescent="0.2">
      <c r="AD7355" s="31"/>
      <c r="AE7355" s="32"/>
    </row>
    <row r="7356" spans="30:31" x14ac:dyDescent="0.2">
      <c r="AD7356" s="31"/>
      <c r="AE7356" s="32"/>
    </row>
    <row r="7357" spans="30:31" x14ac:dyDescent="0.2">
      <c r="AD7357" s="31"/>
      <c r="AE7357" s="32"/>
    </row>
    <row r="7358" spans="30:31" x14ac:dyDescent="0.2">
      <c r="AD7358" s="31"/>
      <c r="AE7358" s="32"/>
    </row>
    <row r="7359" spans="30:31" x14ac:dyDescent="0.2">
      <c r="AD7359" s="31"/>
      <c r="AE7359" s="32"/>
    </row>
    <row r="7360" spans="30:31" x14ac:dyDescent="0.2">
      <c r="AD7360" s="31"/>
      <c r="AE7360" s="32"/>
    </row>
    <row r="7361" spans="30:31" x14ac:dyDescent="0.2">
      <c r="AD7361" s="31"/>
      <c r="AE7361" s="32"/>
    </row>
    <row r="7362" spans="30:31" x14ac:dyDescent="0.2">
      <c r="AD7362" s="31"/>
      <c r="AE7362" s="32"/>
    </row>
    <row r="7363" spans="30:31" x14ac:dyDescent="0.2">
      <c r="AD7363" s="31"/>
      <c r="AE7363" s="32"/>
    </row>
    <row r="7364" spans="30:31" x14ac:dyDescent="0.2">
      <c r="AD7364" s="31"/>
      <c r="AE7364" s="32"/>
    </row>
    <row r="7365" spans="30:31" x14ac:dyDescent="0.2">
      <c r="AD7365" s="31"/>
      <c r="AE7365" s="32"/>
    </row>
    <row r="7366" spans="30:31" x14ac:dyDescent="0.2">
      <c r="AD7366" s="31"/>
      <c r="AE7366" s="32"/>
    </row>
    <row r="7367" spans="30:31" x14ac:dyDescent="0.2">
      <c r="AD7367" s="31"/>
      <c r="AE7367" s="32"/>
    </row>
    <row r="7368" spans="30:31" x14ac:dyDescent="0.2">
      <c r="AD7368" s="31"/>
      <c r="AE7368" s="32"/>
    </row>
    <row r="7369" spans="30:31" x14ac:dyDescent="0.2">
      <c r="AD7369" s="31"/>
      <c r="AE7369" s="32"/>
    </row>
    <row r="7370" spans="30:31" x14ac:dyDescent="0.2">
      <c r="AD7370" s="31"/>
      <c r="AE7370" s="32"/>
    </row>
    <row r="7371" spans="30:31" x14ac:dyDescent="0.2">
      <c r="AD7371" s="31"/>
      <c r="AE7371" s="32"/>
    </row>
    <row r="7372" spans="30:31" x14ac:dyDescent="0.2">
      <c r="AD7372" s="31"/>
      <c r="AE7372" s="32"/>
    </row>
    <row r="7373" spans="30:31" x14ac:dyDescent="0.2">
      <c r="AD7373" s="31"/>
      <c r="AE7373" s="32"/>
    </row>
    <row r="7374" spans="30:31" x14ac:dyDescent="0.2">
      <c r="AD7374" s="31"/>
      <c r="AE7374" s="32"/>
    </row>
    <row r="7375" spans="30:31" x14ac:dyDescent="0.2">
      <c r="AD7375" s="31"/>
      <c r="AE7375" s="32"/>
    </row>
    <row r="7376" spans="30:31" x14ac:dyDescent="0.2">
      <c r="AD7376" s="31"/>
      <c r="AE7376" s="32"/>
    </row>
    <row r="7377" spans="30:31" x14ac:dyDescent="0.2">
      <c r="AD7377" s="31"/>
      <c r="AE7377" s="32"/>
    </row>
    <row r="7378" spans="30:31" x14ac:dyDescent="0.2">
      <c r="AD7378" s="31"/>
      <c r="AE7378" s="32"/>
    </row>
    <row r="7379" spans="30:31" x14ac:dyDescent="0.2">
      <c r="AD7379" s="31"/>
      <c r="AE7379" s="32"/>
    </row>
    <row r="7380" spans="30:31" x14ac:dyDescent="0.2">
      <c r="AD7380" s="31"/>
      <c r="AE7380" s="32"/>
    </row>
    <row r="7381" spans="30:31" x14ac:dyDescent="0.2">
      <c r="AD7381" s="31"/>
      <c r="AE7381" s="32"/>
    </row>
    <row r="7382" spans="30:31" x14ac:dyDescent="0.2">
      <c r="AD7382" s="31"/>
      <c r="AE7382" s="32"/>
    </row>
    <row r="7383" spans="30:31" x14ac:dyDescent="0.2">
      <c r="AD7383" s="31"/>
      <c r="AE7383" s="32"/>
    </row>
    <row r="7384" spans="30:31" x14ac:dyDescent="0.2">
      <c r="AD7384" s="31"/>
      <c r="AE7384" s="32"/>
    </row>
    <row r="7385" spans="30:31" x14ac:dyDescent="0.2">
      <c r="AD7385" s="31"/>
      <c r="AE7385" s="32"/>
    </row>
    <row r="7386" spans="30:31" x14ac:dyDescent="0.2">
      <c r="AD7386" s="31"/>
      <c r="AE7386" s="32"/>
    </row>
    <row r="7387" spans="30:31" x14ac:dyDescent="0.2">
      <c r="AD7387" s="31"/>
      <c r="AE7387" s="32"/>
    </row>
    <row r="7388" spans="30:31" x14ac:dyDescent="0.2">
      <c r="AD7388" s="31"/>
      <c r="AE7388" s="32"/>
    </row>
    <row r="7389" spans="30:31" x14ac:dyDescent="0.2">
      <c r="AD7389" s="31"/>
      <c r="AE7389" s="32"/>
    </row>
    <row r="7390" spans="30:31" x14ac:dyDescent="0.2">
      <c r="AD7390" s="31"/>
      <c r="AE7390" s="32"/>
    </row>
    <row r="7391" spans="30:31" x14ac:dyDescent="0.2">
      <c r="AD7391" s="31"/>
      <c r="AE7391" s="32"/>
    </row>
    <row r="7392" spans="30:31" x14ac:dyDescent="0.2">
      <c r="AD7392" s="31"/>
      <c r="AE7392" s="32"/>
    </row>
    <row r="7393" spans="30:31" x14ac:dyDescent="0.2">
      <c r="AD7393" s="31"/>
      <c r="AE7393" s="32"/>
    </row>
    <row r="7394" spans="30:31" x14ac:dyDescent="0.2">
      <c r="AD7394" s="31"/>
      <c r="AE7394" s="32"/>
    </row>
    <row r="7395" spans="30:31" x14ac:dyDescent="0.2">
      <c r="AD7395" s="31"/>
      <c r="AE7395" s="32"/>
    </row>
    <row r="7396" spans="30:31" x14ac:dyDescent="0.2">
      <c r="AD7396" s="31"/>
      <c r="AE7396" s="32"/>
    </row>
    <row r="7397" spans="30:31" x14ac:dyDescent="0.2">
      <c r="AD7397" s="31"/>
      <c r="AE7397" s="32"/>
    </row>
    <row r="7398" spans="30:31" x14ac:dyDescent="0.2">
      <c r="AD7398" s="31"/>
      <c r="AE7398" s="32"/>
    </row>
    <row r="7399" spans="30:31" x14ac:dyDescent="0.2">
      <c r="AD7399" s="31"/>
      <c r="AE7399" s="32"/>
    </row>
    <row r="7400" spans="30:31" x14ac:dyDescent="0.2">
      <c r="AD7400" s="31"/>
      <c r="AE7400" s="32"/>
    </row>
    <row r="7401" spans="30:31" x14ac:dyDescent="0.2">
      <c r="AD7401" s="31"/>
      <c r="AE7401" s="32"/>
    </row>
    <row r="7402" spans="30:31" x14ac:dyDescent="0.2">
      <c r="AD7402" s="31"/>
      <c r="AE7402" s="32"/>
    </row>
    <row r="7403" spans="30:31" x14ac:dyDescent="0.2">
      <c r="AD7403" s="31"/>
      <c r="AE7403" s="32"/>
    </row>
    <row r="7404" spans="30:31" x14ac:dyDescent="0.2">
      <c r="AD7404" s="31"/>
      <c r="AE7404" s="32"/>
    </row>
    <row r="7405" spans="30:31" x14ac:dyDescent="0.2">
      <c r="AD7405" s="31"/>
      <c r="AE7405" s="32"/>
    </row>
    <row r="7406" spans="30:31" x14ac:dyDescent="0.2">
      <c r="AD7406" s="31"/>
      <c r="AE7406" s="32"/>
    </row>
    <row r="7407" spans="30:31" x14ac:dyDescent="0.2">
      <c r="AD7407" s="31"/>
      <c r="AE7407" s="32"/>
    </row>
    <row r="7408" spans="30:31" x14ac:dyDescent="0.2">
      <c r="AD7408" s="31"/>
      <c r="AE7408" s="32"/>
    </row>
    <row r="7409" spans="30:31" x14ac:dyDescent="0.2">
      <c r="AD7409" s="31"/>
      <c r="AE7409" s="32"/>
    </row>
    <row r="7410" spans="30:31" x14ac:dyDescent="0.2">
      <c r="AD7410" s="31"/>
      <c r="AE7410" s="32"/>
    </row>
    <row r="7411" spans="30:31" x14ac:dyDescent="0.2">
      <c r="AD7411" s="31"/>
      <c r="AE7411" s="32"/>
    </row>
    <row r="7412" spans="30:31" x14ac:dyDescent="0.2">
      <c r="AD7412" s="31"/>
      <c r="AE7412" s="32"/>
    </row>
    <row r="7413" spans="30:31" x14ac:dyDescent="0.2">
      <c r="AD7413" s="31"/>
      <c r="AE7413" s="32"/>
    </row>
    <row r="7414" spans="30:31" x14ac:dyDescent="0.2">
      <c r="AD7414" s="31"/>
      <c r="AE7414" s="32"/>
    </row>
    <row r="7415" spans="30:31" x14ac:dyDescent="0.2">
      <c r="AD7415" s="31"/>
      <c r="AE7415" s="32"/>
    </row>
    <row r="7416" spans="30:31" x14ac:dyDescent="0.2">
      <c r="AD7416" s="31"/>
      <c r="AE7416" s="32"/>
    </row>
    <row r="7417" spans="30:31" x14ac:dyDescent="0.2">
      <c r="AD7417" s="31"/>
      <c r="AE7417" s="32"/>
    </row>
    <row r="7418" spans="30:31" x14ac:dyDescent="0.2">
      <c r="AD7418" s="31"/>
      <c r="AE7418" s="32"/>
    </row>
    <row r="7419" spans="30:31" x14ac:dyDescent="0.2">
      <c r="AD7419" s="31"/>
      <c r="AE7419" s="32"/>
    </row>
    <row r="7420" spans="30:31" x14ac:dyDescent="0.2">
      <c r="AD7420" s="31"/>
      <c r="AE7420" s="32"/>
    </row>
    <row r="7421" spans="30:31" x14ac:dyDescent="0.2">
      <c r="AD7421" s="31"/>
      <c r="AE7421" s="32"/>
    </row>
    <row r="7422" spans="30:31" x14ac:dyDescent="0.2">
      <c r="AD7422" s="31"/>
      <c r="AE7422" s="32"/>
    </row>
    <row r="7423" spans="30:31" x14ac:dyDescent="0.2">
      <c r="AD7423" s="31"/>
      <c r="AE7423" s="32"/>
    </row>
    <row r="7424" spans="30:31" x14ac:dyDescent="0.2">
      <c r="AD7424" s="31"/>
      <c r="AE7424" s="32"/>
    </row>
    <row r="7425" spans="30:31" x14ac:dyDescent="0.2">
      <c r="AD7425" s="31"/>
      <c r="AE7425" s="32"/>
    </row>
    <row r="7426" spans="30:31" x14ac:dyDescent="0.2">
      <c r="AD7426" s="31"/>
      <c r="AE7426" s="32"/>
    </row>
    <row r="7427" spans="30:31" x14ac:dyDescent="0.2">
      <c r="AD7427" s="31"/>
      <c r="AE7427" s="32"/>
    </row>
    <row r="7428" spans="30:31" x14ac:dyDescent="0.2">
      <c r="AD7428" s="31"/>
      <c r="AE7428" s="32"/>
    </row>
    <row r="7429" spans="30:31" x14ac:dyDescent="0.2">
      <c r="AD7429" s="31"/>
      <c r="AE7429" s="32"/>
    </row>
    <row r="7430" spans="30:31" x14ac:dyDescent="0.2">
      <c r="AD7430" s="31"/>
      <c r="AE7430" s="32"/>
    </row>
    <row r="7431" spans="30:31" x14ac:dyDescent="0.2">
      <c r="AD7431" s="31"/>
      <c r="AE7431" s="32"/>
    </row>
    <row r="7432" spans="30:31" x14ac:dyDescent="0.2">
      <c r="AD7432" s="31"/>
      <c r="AE7432" s="32"/>
    </row>
    <row r="7433" spans="30:31" x14ac:dyDescent="0.2">
      <c r="AD7433" s="31"/>
      <c r="AE7433" s="32"/>
    </row>
    <row r="7434" spans="30:31" x14ac:dyDescent="0.2">
      <c r="AD7434" s="31"/>
      <c r="AE7434" s="32"/>
    </row>
    <row r="7435" spans="30:31" x14ac:dyDescent="0.2">
      <c r="AD7435" s="31"/>
      <c r="AE7435" s="32"/>
    </row>
    <row r="7436" spans="30:31" x14ac:dyDescent="0.2">
      <c r="AD7436" s="31"/>
      <c r="AE7436" s="32"/>
    </row>
    <row r="7437" spans="30:31" x14ac:dyDescent="0.2">
      <c r="AD7437" s="31"/>
      <c r="AE7437" s="32"/>
    </row>
    <row r="7438" spans="30:31" x14ac:dyDescent="0.2">
      <c r="AD7438" s="31"/>
      <c r="AE7438" s="32"/>
    </row>
    <row r="7439" spans="30:31" x14ac:dyDescent="0.2">
      <c r="AD7439" s="31"/>
      <c r="AE7439" s="32"/>
    </row>
    <row r="7440" spans="30:31" x14ac:dyDescent="0.2">
      <c r="AD7440" s="31"/>
      <c r="AE7440" s="32"/>
    </row>
    <row r="7441" spans="30:31" x14ac:dyDescent="0.2">
      <c r="AD7441" s="31"/>
      <c r="AE7441" s="32"/>
    </row>
    <row r="7442" spans="30:31" x14ac:dyDescent="0.2">
      <c r="AD7442" s="31"/>
      <c r="AE7442" s="32"/>
    </row>
    <row r="7443" spans="30:31" x14ac:dyDescent="0.2">
      <c r="AD7443" s="31"/>
      <c r="AE7443" s="32"/>
    </row>
    <row r="7444" spans="30:31" x14ac:dyDescent="0.2">
      <c r="AD7444" s="31"/>
      <c r="AE7444" s="32"/>
    </row>
    <row r="7445" spans="30:31" x14ac:dyDescent="0.2">
      <c r="AD7445" s="31"/>
      <c r="AE7445" s="32"/>
    </row>
    <row r="7446" spans="30:31" x14ac:dyDescent="0.2">
      <c r="AD7446" s="31"/>
      <c r="AE7446" s="32"/>
    </row>
    <row r="7447" spans="30:31" x14ac:dyDescent="0.2">
      <c r="AD7447" s="31"/>
      <c r="AE7447" s="32"/>
    </row>
    <row r="7448" spans="30:31" x14ac:dyDescent="0.2">
      <c r="AD7448" s="31"/>
      <c r="AE7448" s="32"/>
    </row>
    <row r="7449" spans="30:31" x14ac:dyDescent="0.2">
      <c r="AD7449" s="31"/>
      <c r="AE7449" s="32"/>
    </row>
    <row r="7450" spans="30:31" x14ac:dyDescent="0.2">
      <c r="AD7450" s="31"/>
      <c r="AE7450" s="32"/>
    </row>
    <row r="7451" spans="30:31" x14ac:dyDescent="0.2">
      <c r="AD7451" s="31"/>
      <c r="AE7451" s="32"/>
    </row>
    <row r="7452" spans="30:31" x14ac:dyDescent="0.2">
      <c r="AD7452" s="31"/>
      <c r="AE7452" s="32"/>
    </row>
    <row r="7453" spans="30:31" x14ac:dyDescent="0.2">
      <c r="AD7453" s="31"/>
      <c r="AE7453" s="32"/>
    </row>
    <row r="7454" spans="30:31" x14ac:dyDescent="0.2">
      <c r="AD7454" s="31"/>
      <c r="AE7454" s="32"/>
    </row>
    <row r="7455" spans="30:31" x14ac:dyDescent="0.2">
      <c r="AD7455" s="31"/>
      <c r="AE7455" s="32"/>
    </row>
    <row r="7456" spans="30:31" x14ac:dyDescent="0.2">
      <c r="AD7456" s="31"/>
      <c r="AE7456" s="32"/>
    </row>
    <row r="7457" spans="30:31" x14ac:dyDescent="0.2">
      <c r="AD7457" s="31"/>
      <c r="AE7457" s="32"/>
    </row>
    <row r="7458" spans="30:31" x14ac:dyDescent="0.2">
      <c r="AD7458" s="31"/>
      <c r="AE7458" s="32"/>
    </row>
    <row r="7459" spans="30:31" x14ac:dyDescent="0.2">
      <c r="AD7459" s="31"/>
      <c r="AE7459" s="32"/>
    </row>
    <row r="7460" spans="30:31" x14ac:dyDescent="0.2">
      <c r="AD7460" s="31"/>
      <c r="AE7460" s="32"/>
    </row>
    <row r="7461" spans="30:31" x14ac:dyDescent="0.2">
      <c r="AD7461" s="31"/>
      <c r="AE7461" s="32"/>
    </row>
    <row r="7462" spans="30:31" x14ac:dyDescent="0.2">
      <c r="AD7462" s="31"/>
      <c r="AE7462" s="32"/>
    </row>
    <row r="7463" spans="30:31" x14ac:dyDescent="0.2">
      <c r="AD7463" s="31"/>
      <c r="AE7463" s="32"/>
    </row>
    <row r="7464" spans="30:31" x14ac:dyDescent="0.2">
      <c r="AD7464" s="31"/>
      <c r="AE7464" s="32"/>
    </row>
    <row r="7465" spans="30:31" x14ac:dyDescent="0.2">
      <c r="AD7465" s="31"/>
      <c r="AE7465" s="32"/>
    </row>
    <row r="7466" spans="30:31" x14ac:dyDescent="0.2">
      <c r="AD7466" s="31"/>
      <c r="AE7466" s="32"/>
    </row>
    <row r="7467" spans="30:31" x14ac:dyDescent="0.2">
      <c r="AD7467" s="31"/>
      <c r="AE7467" s="32"/>
    </row>
    <row r="7468" spans="30:31" x14ac:dyDescent="0.2">
      <c r="AD7468" s="31"/>
      <c r="AE7468" s="32"/>
    </row>
    <row r="7469" spans="30:31" x14ac:dyDescent="0.2">
      <c r="AD7469" s="31"/>
      <c r="AE7469" s="32"/>
    </row>
    <row r="7470" spans="30:31" x14ac:dyDescent="0.2">
      <c r="AD7470" s="31"/>
      <c r="AE7470" s="32"/>
    </row>
    <row r="7471" spans="30:31" x14ac:dyDescent="0.2">
      <c r="AD7471" s="31"/>
      <c r="AE7471" s="32"/>
    </row>
    <row r="7472" spans="30:31" x14ac:dyDescent="0.2">
      <c r="AD7472" s="31"/>
      <c r="AE7472" s="32"/>
    </row>
    <row r="7473" spans="30:31" x14ac:dyDescent="0.2">
      <c r="AD7473" s="31"/>
      <c r="AE7473" s="32"/>
    </row>
    <row r="7474" spans="30:31" x14ac:dyDescent="0.2">
      <c r="AD7474" s="31"/>
      <c r="AE7474" s="32"/>
    </row>
    <row r="7475" spans="30:31" x14ac:dyDescent="0.2">
      <c r="AD7475" s="31"/>
      <c r="AE7475" s="32"/>
    </row>
    <row r="7476" spans="30:31" x14ac:dyDescent="0.2">
      <c r="AD7476" s="31"/>
      <c r="AE7476" s="32"/>
    </row>
    <row r="7477" spans="30:31" x14ac:dyDescent="0.2">
      <c r="AD7477" s="31"/>
      <c r="AE7477" s="32"/>
    </row>
    <row r="7478" spans="30:31" x14ac:dyDescent="0.2">
      <c r="AD7478" s="31"/>
      <c r="AE7478" s="32"/>
    </row>
    <row r="7479" spans="30:31" x14ac:dyDescent="0.2">
      <c r="AD7479" s="31"/>
      <c r="AE7479" s="32"/>
    </row>
    <row r="7480" spans="30:31" x14ac:dyDescent="0.2">
      <c r="AD7480" s="31"/>
      <c r="AE7480" s="32"/>
    </row>
    <row r="7481" spans="30:31" x14ac:dyDescent="0.2">
      <c r="AD7481" s="31"/>
      <c r="AE7481" s="32"/>
    </row>
    <row r="7482" spans="30:31" x14ac:dyDescent="0.2">
      <c r="AD7482" s="31"/>
      <c r="AE7482" s="32"/>
    </row>
    <row r="7483" spans="30:31" x14ac:dyDescent="0.2">
      <c r="AD7483" s="31"/>
      <c r="AE7483" s="32"/>
    </row>
    <row r="7484" spans="30:31" x14ac:dyDescent="0.2">
      <c r="AD7484" s="31"/>
      <c r="AE7484" s="32"/>
    </row>
    <row r="7485" spans="30:31" x14ac:dyDescent="0.2">
      <c r="AD7485" s="31"/>
      <c r="AE7485" s="32"/>
    </row>
    <row r="7486" spans="30:31" x14ac:dyDescent="0.2">
      <c r="AD7486" s="31"/>
      <c r="AE7486" s="32"/>
    </row>
    <row r="7487" spans="30:31" x14ac:dyDescent="0.2">
      <c r="AD7487" s="31"/>
      <c r="AE7487" s="32"/>
    </row>
    <row r="7488" spans="30:31" x14ac:dyDescent="0.2">
      <c r="AD7488" s="31"/>
      <c r="AE7488" s="32"/>
    </row>
    <row r="7489" spans="30:31" x14ac:dyDescent="0.2">
      <c r="AD7489" s="31"/>
      <c r="AE7489" s="32"/>
    </row>
    <row r="7490" spans="30:31" x14ac:dyDescent="0.2">
      <c r="AD7490" s="31"/>
      <c r="AE7490" s="32"/>
    </row>
    <row r="7491" spans="30:31" x14ac:dyDescent="0.2">
      <c r="AD7491" s="31"/>
      <c r="AE7491" s="32"/>
    </row>
    <row r="7492" spans="30:31" x14ac:dyDescent="0.2">
      <c r="AD7492" s="31"/>
      <c r="AE7492" s="32"/>
    </row>
    <row r="7493" spans="30:31" x14ac:dyDescent="0.2">
      <c r="AD7493" s="31"/>
      <c r="AE7493" s="32"/>
    </row>
    <row r="7494" spans="30:31" x14ac:dyDescent="0.2">
      <c r="AD7494" s="31"/>
      <c r="AE7494" s="32"/>
    </row>
    <row r="7495" spans="30:31" x14ac:dyDescent="0.2">
      <c r="AD7495" s="31"/>
      <c r="AE7495" s="32"/>
    </row>
    <row r="7496" spans="30:31" x14ac:dyDescent="0.2">
      <c r="AD7496" s="31"/>
      <c r="AE7496" s="32"/>
    </row>
    <row r="7497" spans="30:31" x14ac:dyDescent="0.2">
      <c r="AD7497" s="31"/>
      <c r="AE7497" s="32"/>
    </row>
    <row r="7498" spans="30:31" x14ac:dyDescent="0.2">
      <c r="AD7498" s="31"/>
      <c r="AE7498" s="32"/>
    </row>
    <row r="7499" spans="30:31" x14ac:dyDescent="0.2">
      <c r="AD7499" s="31"/>
      <c r="AE7499" s="32"/>
    </row>
    <row r="7500" spans="30:31" x14ac:dyDescent="0.2">
      <c r="AD7500" s="31"/>
      <c r="AE7500" s="32"/>
    </row>
    <row r="7501" spans="30:31" x14ac:dyDescent="0.2">
      <c r="AD7501" s="31"/>
      <c r="AE7501" s="32"/>
    </row>
    <row r="7502" spans="30:31" x14ac:dyDescent="0.2">
      <c r="AD7502" s="31"/>
      <c r="AE7502" s="32"/>
    </row>
    <row r="7503" spans="30:31" x14ac:dyDescent="0.2">
      <c r="AD7503" s="31"/>
      <c r="AE7503" s="32"/>
    </row>
    <row r="7504" spans="30:31" x14ac:dyDescent="0.2">
      <c r="AD7504" s="31"/>
      <c r="AE7504" s="32"/>
    </row>
    <row r="7505" spans="30:31" x14ac:dyDescent="0.2">
      <c r="AD7505" s="31"/>
      <c r="AE7505" s="32"/>
    </row>
    <row r="7506" spans="30:31" x14ac:dyDescent="0.2">
      <c r="AD7506" s="31"/>
      <c r="AE7506" s="32"/>
    </row>
    <row r="7507" spans="30:31" x14ac:dyDescent="0.2">
      <c r="AD7507" s="31"/>
      <c r="AE7507" s="32"/>
    </row>
    <row r="7508" spans="30:31" x14ac:dyDescent="0.2">
      <c r="AD7508" s="31"/>
      <c r="AE7508" s="32"/>
    </row>
    <row r="7509" spans="30:31" x14ac:dyDescent="0.2">
      <c r="AD7509" s="31"/>
      <c r="AE7509" s="32"/>
    </row>
    <row r="7510" spans="30:31" x14ac:dyDescent="0.2">
      <c r="AD7510" s="31"/>
      <c r="AE7510" s="32"/>
    </row>
    <row r="7511" spans="30:31" x14ac:dyDescent="0.2">
      <c r="AD7511" s="31"/>
      <c r="AE7511" s="32"/>
    </row>
    <row r="7512" spans="30:31" x14ac:dyDescent="0.2">
      <c r="AD7512" s="31"/>
      <c r="AE7512" s="32"/>
    </row>
    <row r="7513" spans="30:31" x14ac:dyDescent="0.2">
      <c r="AD7513" s="31"/>
      <c r="AE7513" s="32"/>
    </row>
    <row r="7514" spans="30:31" x14ac:dyDescent="0.2">
      <c r="AD7514" s="31"/>
      <c r="AE7514" s="32"/>
    </row>
    <row r="7515" spans="30:31" x14ac:dyDescent="0.2">
      <c r="AD7515" s="31"/>
      <c r="AE7515" s="32"/>
    </row>
    <row r="7516" spans="30:31" x14ac:dyDescent="0.2">
      <c r="AD7516" s="31"/>
      <c r="AE7516" s="32"/>
    </row>
    <row r="7517" spans="30:31" x14ac:dyDescent="0.2">
      <c r="AD7517" s="31"/>
      <c r="AE7517" s="32"/>
    </row>
    <row r="7518" spans="30:31" x14ac:dyDescent="0.2">
      <c r="AD7518" s="31"/>
      <c r="AE7518" s="32"/>
    </row>
    <row r="7519" spans="30:31" x14ac:dyDescent="0.2">
      <c r="AD7519" s="31"/>
      <c r="AE7519" s="32"/>
    </row>
    <row r="7520" spans="30:31" x14ac:dyDescent="0.2">
      <c r="AD7520" s="31"/>
      <c r="AE7520" s="32"/>
    </row>
    <row r="7521" spans="30:31" x14ac:dyDescent="0.2">
      <c r="AD7521" s="31"/>
      <c r="AE7521" s="32"/>
    </row>
    <row r="7522" spans="30:31" x14ac:dyDescent="0.2">
      <c r="AD7522" s="31"/>
      <c r="AE7522" s="32"/>
    </row>
    <row r="7523" spans="30:31" x14ac:dyDescent="0.2">
      <c r="AD7523" s="31"/>
      <c r="AE7523" s="32"/>
    </row>
    <row r="7524" spans="30:31" x14ac:dyDescent="0.2">
      <c r="AD7524" s="31"/>
      <c r="AE7524" s="32"/>
    </row>
    <row r="7525" spans="30:31" x14ac:dyDescent="0.2">
      <c r="AD7525" s="31"/>
      <c r="AE7525" s="32"/>
    </row>
    <row r="7526" spans="30:31" x14ac:dyDescent="0.2">
      <c r="AD7526" s="31"/>
      <c r="AE7526" s="32"/>
    </row>
    <row r="7527" spans="30:31" x14ac:dyDescent="0.2">
      <c r="AD7527" s="31"/>
      <c r="AE7527" s="32"/>
    </row>
    <row r="7528" spans="30:31" x14ac:dyDescent="0.2">
      <c r="AD7528" s="31"/>
      <c r="AE7528" s="32"/>
    </row>
    <row r="7529" spans="30:31" x14ac:dyDescent="0.2">
      <c r="AD7529" s="31"/>
      <c r="AE7529" s="32"/>
    </row>
    <row r="7530" spans="30:31" x14ac:dyDescent="0.2">
      <c r="AD7530" s="31"/>
      <c r="AE7530" s="32"/>
    </row>
    <row r="7531" spans="30:31" x14ac:dyDescent="0.2">
      <c r="AD7531" s="31"/>
      <c r="AE7531" s="32"/>
    </row>
    <row r="7532" spans="30:31" x14ac:dyDescent="0.2">
      <c r="AD7532" s="31"/>
      <c r="AE7532" s="32"/>
    </row>
    <row r="7533" spans="30:31" x14ac:dyDescent="0.2">
      <c r="AD7533" s="31"/>
      <c r="AE7533" s="32"/>
    </row>
    <row r="7534" spans="30:31" x14ac:dyDescent="0.2">
      <c r="AD7534" s="31"/>
      <c r="AE7534" s="32"/>
    </row>
    <row r="7535" spans="30:31" x14ac:dyDescent="0.2">
      <c r="AD7535" s="31"/>
      <c r="AE7535" s="32"/>
    </row>
    <row r="7536" spans="30:31" x14ac:dyDescent="0.2">
      <c r="AD7536" s="31"/>
      <c r="AE7536" s="32"/>
    </row>
    <row r="7537" spans="30:31" x14ac:dyDescent="0.2">
      <c r="AD7537" s="31"/>
      <c r="AE7537" s="32"/>
    </row>
    <row r="7538" spans="30:31" x14ac:dyDescent="0.2">
      <c r="AD7538" s="31"/>
      <c r="AE7538" s="32"/>
    </row>
    <row r="7539" spans="30:31" x14ac:dyDescent="0.2">
      <c r="AD7539" s="31"/>
      <c r="AE7539" s="32"/>
    </row>
    <row r="7540" spans="30:31" x14ac:dyDescent="0.2">
      <c r="AD7540" s="31"/>
      <c r="AE7540" s="32"/>
    </row>
    <row r="7541" spans="30:31" x14ac:dyDescent="0.2">
      <c r="AD7541" s="31"/>
      <c r="AE7541" s="32"/>
    </row>
    <row r="7542" spans="30:31" x14ac:dyDescent="0.2">
      <c r="AD7542" s="31"/>
      <c r="AE7542" s="32"/>
    </row>
    <row r="7543" spans="30:31" x14ac:dyDescent="0.2">
      <c r="AD7543" s="31"/>
      <c r="AE7543" s="32"/>
    </row>
    <row r="7544" spans="30:31" x14ac:dyDescent="0.2">
      <c r="AD7544" s="31"/>
      <c r="AE7544" s="32"/>
    </row>
    <row r="7545" spans="30:31" x14ac:dyDescent="0.2">
      <c r="AD7545" s="31"/>
      <c r="AE7545" s="32"/>
    </row>
    <row r="7546" spans="30:31" x14ac:dyDescent="0.2">
      <c r="AD7546" s="31"/>
      <c r="AE7546" s="32"/>
    </row>
    <row r="7547" spans="30:31" x14ac:dyDescent="0.2">
      <c r="AD7547" s="31"/>
      <c r="AE7547" s="32"/>
    </row>
    <row r="7548" spans="30:31" x14ac:dyDescent="0.2">
      <c r="AD7548" s="31"/>
      <c r="AE7548" s="32"/>
    </row>
    <row r="7549" spans="30:31" x14ac:dyDescent="0.2">
      <c r="AD7549" s="31"/>
      <c r="AE7549" s="32"/>
    </row>
    <row r="7550" spans="30:31" x14ac:dyDescent="0.2">
      <c r="AD7550" s="31"/>
      <c r="AE7550" s="32"/>
    </row>
    <row r="7551" spans="30:31" x14ac:dyDescent="0.2">
      <c r="AD7551" s="31"/>
      <c r="AE7551" s="32"/>
    </row>
    <row r="7552" spans="30:31" x14ac:dyDescent="0.2">
      <c r="AD7552" s="31"/>
      <c r="AE7552" s="32"/>
    </row>
    <row r="7553" spans="30:31" x14ac:dyDescent="0.2">
      <c r="AD7553" s="31"/>
      <c r="AE7553" s="32"/>
    </row>
    <row r="7554" spans="30:31" x14ac:dyDescent="0.2">
      <c r="AD7554" s="31"/>
      <c r="AE7554" s="32"/>
    </row>
    <row r="7555" spans="30:31" x14ac:dyDescent="0.2">
      <c r="AD7555" s="31"/>
      <c r="AE7555" s="32"/>
    </row>
    <row r="7556" spans="30:31" x14ac:dyDescent="0.2">
      <c r="AD7556" s="31"/>
      <c r="AE7556" s="32"/>
    </row>
    <row r="7557" spans="30:31" x14ac:dyDescent="0.2">
      <c r="AD7557" s="31"/>
      <c r="AE7557" s="32"/>
    </row>
    <row r="7558" spans="30:31" x14ac:dyDescent="0.2">
      <c r="AD7558" s="31"/>
      <c r="AE7558" s="32"/>
    </row>
    <row r="7559" spans="30:31" x14ac:dyDescent="0.2">
      <c r="AD7559" s="31"/>
      <c r="AE7559" s="32"/>
    </row>
    <row r="7560" spans="30:31" x14ac:dyDescent="0.2">
      <c r="AD7560" s="31"/>
      <c r="AE7560" s="32"/>
    </row>
    <row r="7561" spans="30:31" x14ac:dyDescent="0.2">
      <c r="AD7561" s="31"/>
      <c r="AE7561" s="32"/>
    </row>
    <row r="7562" spans="30:31" x14ac:dyDescent="0.2">
      <c r="AD7562" s="31"/>
      <c r="AE7562" s="32"/>
    </row>
    <row r="7563" spans="30:31" x14ac:dyDescent="0.2">
      <c r="AD7563" s="31"/>
      <c r="AE7563" s="32"/>
    </row>
    <row r="7564" spans="30:31" x14ac:dyDescent="0.2">
      <c r="AD7564" s="31"/>
      <c r="AE7564" s="32"/>
    </row>
    <row r="7565" spans="30:31" x14ac:dyDescent="0.2">
      <c r="AD7565" s="31"/>
      <c r="AE7565" s="32"/>
    </row>
    <row r="7566" spans="30:31" x14ac:dyDescent="0.2">
      <c r="AD7566" s="31"/>
      <c r="AE7566" s="32"/>
    </row>
    <row r="7567" spans="30:31" x14ac:dyDescent="0.2">
      <c r="AD7567" s="31"/>
      <c r="AE7567" s="32"/>
    </row>
    <row r="7568" spans="30:31" x14ac:dyDescent="0.2">
      <c r="AD7568" s="31"/>
      <c r="AE7568" s="32"/>
    </row>
    <row r="7569" spans="30:31" x14ac:dyDescent="0.2">
      <c r="AD7569" s="31"/>
      <c r="AE7569" s="32"/>
    </row>
    <row r="7570" spans="30:31" x14ac:dyDescent="0.2">
      <c r="AD7570" s="31"/>
      <c r="AE7570" s="32"/>
    </row>
    <row r="7571" spans="30:31" x14ac:dyDescent="0.2">
      <c r="AD7571" s="31"/>
      <c r="AE7571" s="32"/>
    </row>
    <row r="7572" spans="30:31" x14ac:dyDescent="0.2">
      <c r="AD7572" s="31"/>
      <c r="AE7572" s="32"/>
    </row>
    <row r="7573" spans="30:31" x14ac:dyDescent="0.2">
      <c r="AD7573" s="31"/>
      <c r="AE7573" s="32"/>
    </row>
    <row r="7574" spans="30:31" x14ac:dyDescent="0.2">
      <c r="AD7574" s="31"/>
      <c r="AE7574" s="32"/>
    </row>
    <row r="7575" spans="30:31" x14ac:dyDescent="0.2">
      <c r="AD7575" s="31"/>
      <c r="AE7575" s="32"/>
    </row>
    <row r="7576" spans="30:31" x14ac:dyDescent="0.2">
      <c r="AD7576" s="31"/>
      <c r="AE7576" s="32"/>
    </row>
    <row r="7577" spans="30:31" x14ac:dyDescent="0.2">
      <c r="AD7577" s="31"/>
      <c r="AE7577" s="32"/>
    </row>
    <row r="7578" spans="30:31" x14ac:dyDescent="0.2">
      <c r="AD7578" s="31"/>
      <c r="AE7578" s="32"/>
    </row>
    <row r="7579" spans="30:31" x14ac:dyDescent="0.2">
      <c r="AD7579" s="31"/>
      <c r="AE7579" s="32"/>
    </row>
    <row r="7580" spans="30:31" x14ac:dyDescent="0.2">
      <c r="AD7580" s="31"/>
      <c r="AE7580" s="32"/>
    </row>
    <row r="7581" spans="30:31" x14ac:dyDescent="0.2">
      <c r="AD7581" s="31"/>
      <c r="AE7581" s="32"/>
    </row>
    <row r="7582" spans="30:31" x14ac:dyDescent="0.2">
      <c r="AD7582" s="31"/>
      <c r="AE7582" s="32"/>
    </row>
    <row r="7583" spans="30:31" x14ac:dyDescent="0.2">
      <c r="AD7583" s="31"/>
      <c r="AE7583" s="32"/>
    </row>
    <row r="7584" spans="30:31" x14ac:dyDescent="0.2">
      <c r="AD7584" s="31"/>
      <c r="AE7584" s="32"/>
    </row>
    <row r="7585" spans="30:31" x14ac:dyDescent="0.2">
      <c r="AD7585" s="31"/>
      <c r="AE7585" s="32"/>
    </row>
    <row r="7586" spans="30:31" x14ac:dyDescent="0.2">
      <c r="AD7586" s="31"/>
      <c r="AE7586" s="32"/>
    </row>
    <row r="7587" spans="30:31" x14ac:dyDescent="0.2">
      <c r="AD7587" s="31"/>
      <c r="AE7587" s="32"/>
    </row>
    <row r="7588" spans="30:31" x14ac:dyDescent="0.2">
      <c r="AD7588" s="31"/>
      <c r="AE7588" s="32"/>
    </row>
    <row r="7589" spans="30:31" x14ac:dyDescent="0.2">
      <c r="AD7589" s="31"/>
      <c r="AE7589" s="32"/>
    </row>
    <row r="7590" spans="30:31" x14ac:dyDescent="0.2">
      <c r="AD7590" s="31"/>
      <c r="AE7590" s="32"/>
    </row>
    <row r="7591" spans="30:31" x14ac:dyDescent="0.2">
      <c r="AD7591" s="31"/>
      <c r="AE7591" s="32"/>
    </row>
    <row r="7592" spans="30:31" x14ac:dyDescent="0.2">
      <c r="AD7592" s="31"/>
      <c r="AE7592" s="32"/>
    </row>
    <row r="7593" spans="30:31" x14ac:dyDescent="0.2">
      <c r="AD7593" s="31"/>
      <c r="AE7593" s="32"/>
    </row>
    <row r="7594" spans="30:31" x14ac:dyDescent="0.2">
      <c r="AD7594" s="31"/>
      <c r="AE7594" s="32"/>
    </row>
    <row r="7595" spans="30:31" x14ac:dyDescent="0.2">
      <c r="AD7595" s="31"/>
      <c r="AE7595" s="32"/>
    </row>
    <row r="7596" spans="30:31" x14ac:dyDescent="0.2">
      <c r="AD7596" s="31"/>
      <c r="AE7596" s="32"/>
    </row>
    <row r="7597" spans="30:31" x14ac:dyDescent="0.2">
      <c r="AD7597" s="31"/>
      <c r="AE7597" s="32"/>
    </row>
    <row r="7598" spans="30:31" x14ac:dyDescent="0.2">
      <c r="AD7598" s="31"/>
      <c r="AE7598" s="32"/>
    </row>
    <row r="7599" spans="30:31" x14ac:dyDescent="0.2">
      <c r="AD7599" s="31"/>
      <c r="AE7599" s="32"/>
    </row>
    <row r="7600" spans="30:31" x14ac:dyDescent="0.2">
      <c r="AD7600" s="31"/>
      <c r="AE7600" s="32"/>
    </row>
    <row r="7601" spans="30:31" x14ac:dyDescent="0.2">
      <c r="AD7601" s="31"/>
      <c r="AE7601" s="32"/>
    </row>
    <row r="7602" spans="30:31" x14ac:dyDescent="0.2">
      <c r="AD7602" s="31"/>
      <c r="AE7602" s="32"/>
    </row>
    <row r="7603" spans="30:31" x14ac:dyDescent="0.2">
      <c r="AD7603" s="31"/>
      <c r="AE7603" s="32"/>
    </row>
    <row r="7604" spans="30:31" x14ac:dyDescent="0.2">
      <c r="AD7604" s="31"/>
      <c r="AE7604" s="32"/>
    </row>
    <row r="7605" spans="30:31" x14ac:dyDescent="0.2">
      <c r="AD7605" s="31"/>
      <c r="AE7605" s="32"/>
    </row>
    <row r="7606" spans="30:31" x14ac:dyDescent="0.2">
      <c r="AD7606" s="31"/>
      <c r="AE7606" s="32"/>
    </row>
    <row r="7607" spans="30:31" x14ac:dyDescent="0.2">
      <c r="AD7607" s="31"/>
      <c r="AE7607" s="32"/>
    </row>
    <row r="7608" spans="30:31" x14ac:dyDescent="0.2">
      <c r="AD7608" s="31"/>
      <c r="AE7608" s="32"/>
    </row>
    <row r="7609" spans="30:31" x14ac:dyDescent="0.2">
      <c r="AD7609" s="31"/>
      <c r="AE7609" s="32"/>
    </row>
    <row r="7610" spans="30:31" x14ac:dyDescent="0.2">
      <c r="AD7610" s="31"/>
      <c r="AE7610" s="32"/>
    </row>
    <row r="7611" spans="30:31" x14ac:dyDescent="0.2">
      <c r="AD7611" s="31"/>
      <c r="AE7611" s="32"/>
    </row>
    <row r="7612" spans="30:31" x14ac:dyDescent="0.2">
      <c r="AD7612" s="31"/>
      <c r="AE7612" s="32"/>
    </row>
    <row r="7613" spans="30:31" x14ac:dyDescent="0.2">
      <c r="AD7613" s="31"/>
      <c r="AE7613" s="32"/>
    </row>
    <row r="7614" spans="30:31" x14ac:dyDescent="0.2">
      <c r="AD7614" s="31"/>
      <c r="AE7614" s="32"/>
    </row>
    <row r="7615" spans="30:31" x14ac:dyDescent="0.2">
      <c r="AD7615" s="31"/>
      <c r="AE7615" s="32"/>
    </row>
    <row r="7616" spans="30:31" x14ac:dyDescent="0.2">
      <c r="AD7616" s="31"/>
      <c r="AE7616" s="32"/>
    </row>
    <row r="7617" spans="30:31" x14ac:dyDescent="0.2">
      <c r="AD7617" s="31"/>
      <c r="AE7617" s="32"/>
    </row>
    <row r="7618" spans="30:31" x14ac:dyDescent="0.2">
      <c r="AD7618" s="31"/>
      <c r="AE7618" s="32"/>
    </row>
    <row r="7619" spans="30:31" x14ac:dyDescent="0.2">
      <c r="AD7619" s="31"/>
      <c r="AE7619" s="32"/>
    </row>
    <row r="7620" spans="30:31" x14ac:dyDescent="0.2">
      <c r="AD7620" s="31"/>
      <c r="AE7620" s="32"/>
    </row>
    <row r="7621" spans="30:31" x14ac:dyDescent="0.2">
      <c r="AD7621" s="31"/>
      <c r="AE7621" s="32"/>
    </row>
    <row r="7622" spans="30:31" x14ac:dyDescent="0.2">
      <c r="AD7622" s="31"/>
      <c r="AE7622" s="32"/>
    </row>
    <row r="7623" spans="30:31" x14ac:dyDescent="0.2">
      <c r="AD7623" s="31"/>
      <c r="AE7623" s="32"/>
    </row>
    <row r="7624" spans="30:31" x14ac:dyDescent="0.2">
      <c r="AD7624" s="31"/>
      <c r="AE7624" s="32"/>
    </row>
    <row r="7625" spans="30:31" x14ac:dyDescent="0.2">
      <c r="AD7625" s="31"/>
      <c r="AE7625" s="32"/>
    </row>
    <row r="7626" spans="30:31" x14ac:dyDescent="0.2">
      <c r="AD7626" s="31"/>
      <c r="AE7626" s="32"/>
    </row>
    <row r="7627" spans="30:31" x14ac:dyDescent="0.2">
      <c r="AD7627" s="31"/>
      <c r="AE7627" s="32"/>
    </row>
    <row r="7628" spans="30:31" x14ac:dyDescent="0.2">
      <c r="AD7628" s="31"/>
      <c r="AE7628" s="32"/>
    </row>
    <row r="7629" spans="30:31" x14ac:dyDescent="0.2">
      <c r="AD7629" s="31"/>
      <c r="AE7629" s="32"/>
    </row>
    <row r="7630" spans="30:31" x14ac:dyDescent="0.2">
      <c r="AD7630" s="31"/>
      <c r="AE7630" s="32"/>
    </row>
    <row r="7631" spans="30:31" x14ac:dyDescent="0.2">
      <c r="AD7631" s="31"/>
      <c r="AE7631" s="32"/>
    </row>
    <row r="7632" spans="30:31" x14ac:dyDescent="0.2">
      <c r="AD7632" s="31"/>
      <c r="AE7632" s="32"/>
    </row>
    <row r="7633" spans="30:31" x14ac:dyDescent="0.2">
      <c r="AD7633" s="31"/>
      <c r="AE7633" s="32"/>
    </row>
    <row r="7634" spans="30:31" x14ac:dyDescent="0.2">
      <c r="AD7634" s="31"/>
      <c r="AE7634" s="32"/>
    </row>
    <row r="7635" spans="30:31" x14ac:dyDescent="0.2">
      <c r="AD7635" s="31"/>
      <c r="AE7635" s="32"/>
    </row>
    <row r="7636" spans="30:31" x14ac:dyDescent="0.2">
      <c r="AD7636" s="31"/>
      <c r="AE7636" s="32"/>
    </row>
    <row r="7637" spans="30:31" x14ac:dyDescent="0.2">
      <c r="AD7637" s="31"/>
      <c r="AE7637" s="32"/>
    </row>
    <row r="7638" spans="30:31" x14ac:dyDescent="0.2">
      <c r="AD7638" s="31"/>
      <c r="AE7638" s="32"/>
    </row>
    <row r="7639" spans="30:31" x14ac:dyDescent="0.2">
      <c r="AD7639" s="31"/>
      <c r="AE7639" s="32"/>
    </row>
    <row r="7640" spans="30:31" x14ac:dyDescent="0.2">
      <c r="AD7640" s="31"/>
      <c r="AE7640" s="32"/>
    </row>
    <row r="7641" spans="30:31" x14ac:dyDescent="0.2">
      <c r="AD7641" s="31"/>
      <c r="AE7641" s="32"/>
    </row>
    <row r="7642" spans="30:31" x14ac:dyDescent="0.2">
      <c r="AD7642" s="31"/>
      <c r="AE7642" s="32"/>
    </row>
    <row r="7643" spans="30:31" x14ac:dyDescent="0.2">
      <c r="AD7643" s="31"/>
      <c r="AE7643" s="32"/>
    </row>
    <row r="7644" spans="30:31" x14ac:dyDescent="0.2">
      <c r="AD7644" s="31"/>
      <c r="AE7644" s="32"/>
    </row>
    <row r="7645" spans="30:31" x14ac:dyDescent="0.2">
      <c r="AD7645" s="31"/>
      <c r="AE7645" s="32"/>
    </row>
    <row r="7646" spans="30:31" x14ac:dyDescent="0.2">
      <c r="AD7646" s="31"/>
      <c r="AE7646" s="32"/>
    </row>
    <row r="7647" spans="30:31" x14ac:dyDescent="0.2">
      <c r="AD7647" s="31"/>
      <c r="AE7647" s="32"/>
    </row>
    <row r="7648" spans="30:31" x14ac:dyDescent="0.2">
      <c r="AD7648" s="31"/>
      <c r="AE7648" s="32"/>
    </row>
    <row r="7649" spans="30:31" x14ac:dyDescent="0.2">
      <c r="AD7649" s="31"/>
      <c r="AE7649" s="32"/>
    </row>
    <row r="7650" spans="30:31" x14ac:dyDescent="0.2">
      <c r="AD7650" s="31"/>
      <c r="AE7650" s="32"/>
    </row>
    <row r="7651" spans="30:31" x14ac:dyDescent="0.2">
      <c r="AD7651" s="31"/>
      <c r="AE7651" s="32"/>
    </row>
    <row r="7652" spans="30:31" x14ac:dyDescent="0.2">
      <c r="AD7652" s="31"/>
      <c r="AE7652" s="32"/>
    </row>
    <row r="7653" spans="30:31" x14ac:dyDescent="0.2">
      <c r="AD7653" s="31"/>
      <c r="AE7653" s="32"/>
    </row>
    <row r="7654" spans="30:31" x14ac:dyDescent="0.2">
      <c r="AD7654" s="31"/>
      <c r="AE7654" s="32"/>
    </row>
    <row r="7655" spans="30:31" x14ac:dyDescent="0.2">
      <c r="AD7655" s="31"/>
      <c r="AE7655" s="32"/>
    </row>
    <row r="7656" spans="30:31" x14ac:dyDescent="0.2">
      <c r="AD7656" s="31"/>
      <c r="AE7656" s="32"/>
    </row>
    <row r="7657" spans="30:31" x14ac:dyDescent="0.2">
      <c r="AD7657" s="31"/>
      <c r="AE7657" s="32"/>
    </row>
    <row r="7658" spans="30:31" x14ac:dyDescent="0.2">
      <c r="AD7658" s="31"/>
      <c r="AE7658" s="32"/>
    </row>
    <row r="7659" spans="30:31" x14ac:dyDescent="0.2">
      <c r="AD7659" s="31"/>
      <c r="AE7659" s="32"/>
    </row>
    <row r="7660" spans="30:31" x14ac:dyDescent="0.2">
      <c r="AD7660" s="31"/>
      <c r="AE7660" s="32"/>
    </row>
    <row r="7661" spans="30:31" x14ac:dyDescent="0.2">
      <c r="AD7661" s="31"/>
      <c r="AE7661" s="32"/>
    </row>
    <row r="7662" spans="30:31" x14ac:dyDescent="0.2">
      <c r="AD7662" s="31"/>
      <c r="AE7662" s="32"/>
    </row>
    <row r="7663" spans="30:31" x14ac:dyDescent="0.2">
      <c r="AD7663" s="31"/>
      <c r="AE7663" s="32"/>
    </row>
    <row r="7664" spans="30:31" x14ac:dyDescent="0.2">
      <c r="AD7664" s="31"/>
      <c r="AE7664" s="32"/>
    </row>
    <row r="7665" spans="30:31" x14ac:dyDescent="0.2">
      <c r="AD7665" s="31"/>
      <c r="AE7665" s="32"/>
    </row>
    <row r="7666" spans="30:31" x14ac:dyDescent="0.2">
      <c r="AD7666" s="31"/>
      <c r="AE7666" s="32"/>
    </row>
    <row r="7667" spans="30:31" x14ac:dyDescent="0.2">
      <c r="AD7667" s="31"/>
      <c r="AE7667" s="32"/>
    </row>
    <row r="7668" spans="30:31" x14ac:dyDescent="0.2">
      <c r="AD7668" s="31"/>
      <c r="AE7668" s="32"/>
    </row>
    <row r="7669" spans="30:31" x14ac:dyDescent="0.2">
      <c r="AD7669" s="31"/>
      <c r="AE7669" s="32"/>
    </row>
    <row r="7670" spans="30:31" x14ac:dyDescent="0.2">
      <c r="AD7670" s="31"/>
      <c r="AE7670" s="32"/>
    </row>
    <row r="7671" spans="30:31" x14ac:dyDescent="0.2">
      <c r="AD7671" s="31"/>
      <c r="AE7671" s="32"/>
    </row>
    <row r="7672" spans="30:31" x14ac:dyDescent="0.2">
      <c r="AD7672" s="31"/>
      <c r="AE7672" s="32"/>
    </row>
    <row r="7673" spans="30:31" x14ac:dyDescent="0.2">
      <c r="AD7673" s="31"/>
      <c r="AE7673" s="32"/>
    </row>
    <row r="7674" spans="30:31" x14ac:dyDescent="0.2">
      <c r="AD7674" s="31"/>
      <c r="AE7674" s="32"/>
    </row>
    <row r="7675" spans="30:31" x14ac:dyDescent="0.2">
      <c r="AD7675" s="31"/>
      <c r="AE7675" s="32"/>
    </row>
    <row r="7676" spans="30:31" x14ac:dyDescent="0.2">
      <c r="AD7676" s="31"/>
      <c r="AE7676" s="32"/>
    </row>
    <row r="7677" spans="30:31" x14ac:dyDescent="0.2">
      <c r="AD7677" s="31"/>
      <c r="AE7677" s="32"/>
    </row>
    <row r="7678" spans="30:31" x14ac:dyDescent="0.2">
      <c r="AD7678" s="31"/>
      <c r="AE7678" s="32"/>
    </row>
    <row r="7679" spans="30:31" x14ac:dyDescent="0.2">
      <c r="AD7679" s="31"/>
      <c r="AE7679" s="32"/>
    </row>
    <row r="7680" spans="30:31" x14ac:dyDescent="0.2">
      <c r="AD7680" s="31"/>
      <c r="AE7680" s="32"/>
    </row>
    <row r="7681" spans="30:31" x14ac:dyDescent="0.2">
      <c r="AD7681" s="31"/>
      <c r="AE7681" s="32"/>
    </row>
    <row r="7682" spans="30:31" x14ac:dyDescent="0.2">
      <c r="AD7682" s="31"/>
      <c r="AE7682" s="32"/>
    </row>
    <row r="7683" spans="30:31" x14ac:dyDescent="0.2">
      <c r="AD7683" s="31"/>
      <c r="AE7683" s="32"/>
    </row>
    <row r="7684" spans="30:31" x14ac:dyDescent="0.2">
      <c r="AD7684" s="31"/>
      <c r="AE7684" s="32"/>
    </row>
    <row r="7685" spans="30:31" x14ac:dyDescent="0.2">
      <c r="AD7685" s="31"/>
      <c r="AE7685" s="32"/>
    </row>
    <row r="7686" spans="30:31" x14ac:dyDescent="0.2">
      <c r="AD7686" s="31"/>
      <c r="AE7686" s="32"/>
    </row>
    <row r="7687" spans="30:31" x14ac:dyDescent="0.2">
      <c r="AD7687" s="31"/>
      <c r="AE7687" s="32"/>
    </row>
    <row r="7688" spans="30:31" x14ac:dyDescent="0.2">
      <c r="AD7688" s="31"/>
      <c r="AE7688" s="32"/>
    </row>
    <row r="7689" spans="30:31" x14ac:dyDescent="0.2">
      <c r="AD7689" s="31"/>
      <c r="AE7689" s="32"/>
    </row>
    <row r="7690" spans="30:31" x14ac:dyDescent="0.2">
      <c r="AD7690" s="31"/>
      <c r="AE7690" s="32"/>
    </row>
    <row r="7691" spans="30:31" x14ac:dyDescent="0.2">
      <c r="AD7691" s="31"/>
      <c r="AE7691" s="32"/>
    </row>
    <row r="7692" spans="30:31" x14ac:dyDescent="0.2">
      <c r="AD7692" s="31"/>
      <c r="AE7692" s="32"/>
    </row>
    <row r="7693" spans="30:31" x14ac:dyDescent="0.2">
      <c r="AD7693" s="31"/>
      <c r="AE7693" s="32"/>
    </row>
    <row r="7694" spans="30:31" x14ac:dyDescent="0.2">
      <c r="AD7694" s="31"/>
      <c r="AE7694" s="32"/>
    </row>
    <row r="7695" spans="30:31" x14ac:dyDescent="0.2">
      <c r="AD7695" s="31"/>
      <c r="AE7695" s="32"/>
    </row>
    <row r="7696" spans="30:31" x14ac:dyDescent="0.2">
      <c r="AD7696" s="31"/>
      <c r="AE7696" s="32"/>
    </row>
    <row r="7697" spans="30:31" x14ac:dyDescent="0.2">
      <c r="AD7697" s="31"/>
      <c r="AE7697" s="32"/>
    </row>
    <row r="7698" spans="30:31" x14ac:dyDescent="0.2">
      <c r="AD7698" s="31"/>
      <c r="AE7698" s="32"/>
    </row>
    <row r="7699" spans="30:31" x14ac:dyDescent="0.2">
      <c r="AD7699" s="31"/>
      <c r="AE7699" s="32"/>
    </row>
    <row r="7700" spans="30:31" x14ac:dyDescent="0.2">
      <c r="AD7700" s="31"/>
      <c r="AE7700" s="32"/>
    </row>
    <row r="7701" spans="30:31" x14ac:dyDescent="0.2">
      <c r="AD7701" s="31"/>
      <c r="AE7701" s="32"/>
    </row>
    <row r="7702" spans="30:31" x14ac:dyDescent="0.2">
      <c r="AD7702" s="31"/>
      <c r="AE7702" s="32"/>
    </row>
    <row r="7703" spans="30:31" x14ac:dyDescent="0.2">
      <c r="AD7703" s="31"/>
      <c r="AE7703" s="32"/>
    </row>
    <row r="7704" spans="30:31" x14ac:dyDescent="0.2">
      <c r="AD7704" s="31"/>
      <c r="AE7704" s="32"/>
    </row>
    <row r="7705" spans="30:31" x14ac:dyDescent="0.2">
      <c r="AD7705" s="31"/>
      <c r="AE7705" s="32"/>
    </row>
    <row r="7706" spans="30:31" x14ac:dyDescent="0.2">
      <c r="AD7706" s="31"/>
      <c r="AE7706" s="32"/>
    </row>
    <row r="7707" spans="30:31" x14ac:dyDescent="0.2">
      <c r="AD7707" s="31"/>
      <c r="AE7707" s="32"/>
    </row>
    <row r="7708" spans="30:31" x14ac:dyDescent="0.2">
      <c r="AD7708" s="31"/>
      <c r="AE7708" s="32"/>
    </row>
    <row r="7709" spans="30:31" x14ac:dyDescent="0.2">
      <c r="AD7709" s="31"/>
      <c r="AE7709" s="32"/>
    </row>
    <row r="7710" spans="30:31" x14ac:dyDescent="0.2">
      <c r="AD7710" s="31"/>
      <c r="AE7710" s="32"/>
    </row>
    <row r="7711" spans="30:31" x14ac:dyDescent="0.2">
      <c r="AD7711" s="31"/>
      <c r="AE7711" s="32"/>
    </row>
    <row r="7712" spans="30:31" x14ac:dyDescent="0.2">
      <c r="AD7712" s="31"/>
      <c r="AE7712" s="32"/>
    </row>
    <row r="7713" spans="30:31" x14ac:dyDescent="0.2">
      <c r="AD7713" s="31"/>
      <c r="AE7713" s="32"/>
    </row>
    <row r="7714" spans="30:31" x14ac:dyDescent="0.2">
      <c r="AD7714" s="31"/>
      <c r="AE7714" s="32"/>
    </row>
    <row r="7715" spans="30:31" x14ac:dyDescent="0.2">
      <c r="AD7715" s="31"/>
      <c r="AE7715" s="32"/>
    </row>
    <row r="7716" spans="30:31" x14ac:dyDescent="0.2">
      <c r="AD7716" s="31"/>
      <c r="AE7716" s="32"/>
    </row>
    <row r="7717" spans="30:31" x14ac:dyDescent="0.2">
      <c r="AD7717" s="31"/>
      <c r="AE7717" s="32"/>
    </row>
    <row r="7718" spans="30:31" x14ac:dyDescent="0.2">
      <c r="AD7718" s="31"/>
      <c r="AE7718" s="32"/>
    </row>
    <row r="7719" spans="30:31" x14ac:dyDescent="0.2">
      <c r="AD7719" s="31"/>
      <c r="AE7719" s="32"/>
    </row>
    <row r="7720" spans="30:31" x14ac:dyDescent="0.2">
      <c r="AD7720" s="31"/>
      <c r="AE7720" s="32"/>
    </row>
    <row r="7721" spans="30:31" x14ac:dyDescent="0.2">
      <c r="AD7721" s="31"/>
      <c r="AE7721" s="32"/>
    </row>
    <row r="7722" spans="30:31" x14ac:dyDescent="0.2">
      <c r="AD7722" s="31"/>
      <c r="AE7722" s="32"/>
    </row>
    <row r="7723" spans="30:31" x14ac:dyDescent="0.2">
      <c r="AD7723" s="31"/>
      <c r="AE7723" s="32"/>
    </row>
    <row r="7724" spans="30:31" x14ac:dyDescent="0.2">
      <c r="AD7724" s="31"/>
      <c r="AE7724" s="32"/>
    </row>
    <row r="7725" spans="30:31" x14ac:dyDescent="0.2">
      <c r="AD7725" s="31"/>
      <c r="AE7725" s="32"/>
    </row>
    <row r="7726" spans="30:31" x14ac:dyDescent="0.2">
      <c r="AD7726" s="31"/>
      <c r="AE7726" s="32"/>
    </row>
    <row r="7727" spans="30:31" x14ac:dyDescent="0.2">
      <c r="AD7727" s="31"/>
      <c r="AE7727" s="32"/>
    </row>
    <row r="7728" spans="30:31" x14ac:dyDescent="0.2">
      <c r="AD7728" s="31"/>
      <c r="AE7728" s="32"/>
    </row>
    <row r="7729" spans="30:31" x14ac:dyDescent="0.2">
      <c r="AD7729" s="31"/>
      <c r="AE7729" s="32"/>
    </row>
    <row r="7730" spans="30:31" x14ac:dyDescent="0.2">
      <c r="AD7730" s="31"/>
      <c r="AE7730" s="32"/>
    </row>
    <row r="7731" spans="30:31" x14ac:dyDescent="0.2">
      <c r="AD7731" s="31"/>
      <c r="AE7731" s="32"/>
    </row>
    <row r="7732" spans="30:31" x14ac:dyDescent="0.2">
      <c r="AD7732" s="31"/>
      <c r="AE7732" s="32"/>
    </row>
    <row r="7733" spans="30:31" x14ac:dyDescent="0.2">
      <c r="AD7733" s="31"/>
      <c r="AE7733" s="32"/>
    </row>
    <row r="7734" spans="30:31" x14ac:dyDescent="0.2">
      <c r="AD7734" s="31"/>
      <c r="AE7734" s="32"/>
    </row>
    <row r="7735" spans="30:31" x14ac:dyDescent="0.2">
      <c r="AD7735" s="31"/>
      <c r="AE7735" s="32"/>
    </row>
    <row r="7736" spans="30:31" x14ac:dyDescent="0.2">
      <c r="AD7736" s="31"/>
      <c r="AE7736" s="32"/>
    </row>
    <row r="7737" spans="30:31" x14ac:dyDescent="0.2">
      <c r="AD7737" s="31"/>
      <c r="AE7737" s="32"/>
    </row>
    <row r="7738" spans="30:31" x14ac:dyDescent="0.2">
      <c r="AD7738" s="31"/>
      <c r="AE7738" s="32"/>
    </row>
    <row r="7739" spans="30:31" x14ac:dyDescent="0.2">
      <c r="AD7739" s="31"/>
      <c r="AE7739" s="32"/>
    </row>
    <row r="7740" spans="30:31" x14ac:dyDescent="0.2">
      <c r="AD7740" s="31"/>
      <c r="AE7740" s="32"/>
    </row>
    <row r="7741" spans="30:31" x14ac:dyDescent="0.2">
      <c r="AD7741" s="31"/>
      <c r="AE7741" s="32"/>
    </row>
    <row r="7742" spans="30:31" x14ac:dyDescent="0.2">
      <c r="AD7742" s="31"/>
      <c r="AE7742" s="32"/>
    </row>
    <row r="7743" spans="30:31" x14ac:dyDescent="0.2">
      <c r="AD7743" s="31"/>
      <c r="AE7743" s="32"/>
    </row>
    <row r="7744" spans="30:31" x14ac:dyDescent="0.2">
      <c r="AD7744" s="31"/>
      <c r="AE7744" s="32"/>
    </row>
    <row r="7745" spans="30:31" x14ac:dyDescent="0.2">
      <c r="AD7745" s="31"/>
      <c r="AE7745" s="32"/>
    </row>
    <row r="7746" spans="30:31" x14ac:dyDescent="0.2">
      <c r="AD7746" s="31"/>
      <c r="AE7746" s="32"/>
    </row>
    <row r="7747" spans="30:31" x14ac:dyDescent="0.2">
      <c r="AD7747" s="31"/>
      <c r="AE7747" s="32"/>
    </row>
    <row r="7748" spans="30:31" x14ac:dyDescent="0.2">
      <c r="AD7748" s="31"/>
      <c r="AE7748" s="32"/>
    </row>
    <row r="7749" spans="30:31" x14ac:dyDescent="0.2">
      <c r="AD7749" s="31"/>
      <c r="AE7749" s="32"/>
    </row>
    <row r="7750" spans="30:31" x14ac:dyDescent="0.2">
      <c r="AD7750" s="31"/>
      <c r="AE7750" s="32"/>
    </row>
    <row r="7751" spans="30:31" x14ac:dyDescent="0.2">
      <c r="AD7751" s="31"/>
      <c r="AE7751" s="32"/>
    </row>
    <row r="7752" spans="30:31" x14ac:dyDescent="0.2">
      <c r="AD7752" s="31"/>
      <c r="AE7752" s="32"/>
    </row>
    <row r="7753" spans="30:31" x14ac:dyDescent="0.2">
      <c r="AD7753" s="31"/>
      <c r="AE7753" s="32"/>
    </row>
    <row r="7754" spans="30:31" x14ac:dyDescent="0.2">
      <c r="AD7754" s="31"/>
      <c r="AE7754" s="32"/>
    </row>
    <row r="7755" spans="30:31" x14ac:dyDescent="0.2">
      <c r="AD7755" s="31"/>
      <c r="AE7755" s="32"/>
    </row>
    <row r="7756" spans="30:31" x14ac:dyDescent="0.2">
      <c r="AD7756" s="31"/>
      <c r="AE7756" s="32"/>
    </row>
    <row r="7757" spans="30:31" x14ac:dyDescent="0.2">
      <c r="AD7757" s="31"/>
      <c r="AE7757" s="32"/>
    </row>
    <row r="7758" spans="30:31" x14ac:dyDescent="0.2">
      <c r="AD7758" s="31"/>
      <c r="AE7758" s="32"/>
    </row>
    <row r="7759" spans="30:31" x14ac:dyDescent="0.2">
      <c r="AD7759" s="31"/>
      <c r="AE7759" s="32"/>
    </row>
    <row r="7760" spans="30:31" x14ac:dyDescent="0.2">
      <c r="AD7760" s="31"/>
      <c r="AE7760" s="32"/>
    </row>
    <row r="7761" spans="30:31" x14ac:dyDescent="0.2">
      <c r="AD7761" s="31"/>
      <c r="AE7761" s="32"/>
    </row>
    <row r="7762" spans="30:31" x14ac:dyDescent="0.2">
      <c r="AD7762" s="31"/>
      <c r="AE7762" s="32"/>
    </row>
    <row r="7763" spans="30:31" x14ac:dyDescent="0.2">
      <c r="AD7763" s="31"/>
      <c r="AE7763" s="32"/>
    </row>
    <row r="7764" spans="30:31" x14ac:dyDescent="0.2">
      <c r="AD7764" s="31"/>
      <c r="AE7764" s="32"/>
    </row>
    <row r="7765" spans="30:31" x14ac:dyDescent="0.2">
      <c r="AD7765" s="31"/>
      <c r="AE7765" s="32"/>
    </row>
    <row r="7766" spans="30:31" x14ac:dyDescent="0.2">
      <c r="AD7766" s="31"/>
      <c r="AE7766" s="32"/>
    </row>
    <row r="7767" spans="30:31" x14ac:dyDescent="0.2">
      <c r="AD7767" s="31"/>
      <c r="AE7767" s="32"/>
    </row>
    <row r="7768" spans="30:31" x14ac:dyDescent="0.2">
      <c r="AD7768" s="31"/>
      <c r="AE7768" s="32"/>
    </row>
    <row r="7769" spans="30:31" x14ac:dyDescent="0.2">
      <c r="AD7769" s="31"/>
      <c r="AE7769" s="32"/>
    </row>
    <row r="7770" spans="30:31" x14ac:dyDescent="0.2">
      <c r="AD7770" s="31"/>
      <c r="AE7770" s="32"/>
    </row>
    <row r="7771" spans="30:31" x14ac:dyDescent="0.2">
      <c r="AD7771" s="31"/>
      <c r="AE7771" s="32"/>
    </row>
    <row r="7772" spans="30:31" x14ac:dyDescent="0.2">
      <c r="AD7772" s="31"/>
      <c r="AE7772" s="32"/>
    </row>
    <row r="7773" spans="30:31" x14ac:dyDescent="0.2">
      <c r="AD7773" s="31"/>
      <c r="AE7773" s="32"/>
    </row>
    <row r="7774" spans="30:31" x14ac:dyDescent="0.2">
      <c r="AD7774" s="31"/>
      <c r="AE7774" s="32"/>
    </row>
    <row r="7775" spans="30:31" x14ac:dyDescent="0.2">
      <c r="AD7775" s="31"/>
      <c r="AE7775" s="32"/>
    </row>
    <row r="7776" spans="30:31" x14ac:dyDescent="0.2">
      <c r="AD7776" s="31"/>
      <c r="AE7776" s="32"/>
    </row>
    <row r="7777" spans="30:31" x14ac:dyDescent="0.2">
      <c r="AD7777" s="31"/>
      <c r="AE7777" s="32"/>
    </row>
    <row r="7778" spans="30:31" x14ac:dyDescent="0.2">
      <c r="AD7778" s="31"/>
      <c r="AE7778" s="32"/>
    </row>
    <row r="7779" spans="30:31" x14ac:dyDescent="0.2">
      <c r="AD7779" s="31"/>
      <c r="AE7779" s="32"/>
    </row>
    <row r="7780" spans="30:31" x14ac:dyDescent="0.2">
      <c r="AD7780" s="31"/>
      <c r="AE7780" s="32"/>
    </row>
    <row r="7781" spans="30:31" x14ac:dyDescent="0.2">
      <c r="AD7781" s="31"/>
      <c r="AE7781" s="32"/>
    </row>
    <row r="7782" spans="30:31" x14ac:dyDescent="0.2">
      <c r="AD7782" s="31"/>
      <c r="AE7782" s="32"/>
    </row>
    <row r="7783" spans="30:31" x14ac:dyDescent="0.2">
      <c r="AD7783" s="31"/>
      <c r="AE7783" s="32"/>
    </row>
    <row r="7784" spans="30:31" x14ac:dyDescent="0.2">
      <c r="AD7784" s="31"/>
      <c r="AE7784" s="32"/>
    </row>
    <row r="7785" spans="30:31" x14ac:dyDescent="0.2">
      <c r="AD7785" s="31"/>
      <c r="AE7785" s="32"/>
    </row>
    <row r="7786" spans="30:31" x14ac:dyDescent="0.2">
      <c r="AD7786" s="31"/>
      <c r="AE7786" s="32"/>
    </row>
    <row r="7787" spans="30:31" x14ac:dyDescent="0.2">
      <c r="AD7787" s="31"/>
      <c r="AE7787" s="32"/>
    </row>
    <row r="7788" spans="30:31" x14ac:dyDescent="0.2">
      <c r="AD7788" s="31"/>
      <c r="AE7788" s="32"/>
    </row>
    <row r="7789" spans="30:31" x14ac:dyDescent="0.2">
      <c r="AD7789" s="31"/>
      <c r="AE7789" s="32"/>
    </row>
    <row r="7790" spans="30:31" x14ac:dyDescent="0.2">
      <c r="AD7790" s="31"/>
      <c r="AE7790" s="32"/>
    </row>
    <row r="7791" spans="30:31" x14ac:dyDescent="0.2">
      <c r="AD7791" s="31"/>
      <c r="AE7791" s="32"/>
    </row>
    <row r="7792" spans="30:31" x14ac:dyDescent="0.2">
      <c r="AD7792" s="31"/>
      <c r="AE7792" s="32"/>
    </row>
    <row r="7793" spans="30:31" x14ac:dyDescent="0.2">
      <c r="AD7793" s="31"/>
      <c r="AE7793" s="32"/>
    </row>
    <row r="7794" spans="30:31" x14ac:dyDescent="0.2">
      <c r="AD7794" s="31"/>
      <c r="AE7794" s="32"/>
    </row>
    <row r="7795" spans="30:31" x14ac:dyDescent="0.2">
      <c r="AD7795" s="31"/>
      <c r="AE7795" s="32"/>
    </row>
    <row r="7796" spans="30:31" x14ac:dyDescent="0.2">
      <c r="AD7796" s="31"/>
      <c r="AE7796" s="32"/>
    </row>
    <row r="7797" spans="30:31" x14ac:dyDescent="0.2">
      <c r="AD7797" s="31"/>
      <c r="AE7797" s="32"/>
    </row>
    <row r="7798" spans="30:31" x14ac:dyDescent="0.2">
      <c r="AD7798" s="31"/>
      <c r="AE7798" s="32"/>
    </row>
    <row r="7799" spans="30:31" x14ac:dyDescent="0.2">
      <c r="AD7799" s="31"/>
      <c r="AE7799" s="32"/>
    </row>
    <row r="7800" spans="30:31" x14ac:dyDescent="0.2">
      <c r="AD7800" s="31"/>
      <c r="AE7800" s="32"/>
    </row>
    <row r="7801" spans="30:31" x14ac:dyDescent="0.2">
      <c r="AD7801" s="31"/>
      <c r="AE7801" s="32"/>
    </row>
    <row r="7802" spans="30:31" x14ac:dyDescent="0.2">
      <c r="AD7802" s="31"/>
      <c r="AE7802" s="32"/>
    </row>
    <row r="7803" spans="30:31" x14ac:dyDescent="0.2">
      <c r="AD7803" s="31"/>
      <c r="AE7803" s="32"/>
    </row>
    <row r="7804" spans="30:31" x14ac:dyDescent="0.2">
      <c r="AD7804" s="31"/>
      <c r="AE7804" s="32"/>
    </row>
    <row r="7805" spans="30:31" x14ac:dyDescent="0.2">
      <c r="AD7805" s="31"/>
      <c r="AE7805" s="32"/>
    </row>
    <row r="7806" spans="30:31" x14ac:dyDescent="0.2">
      <c r="AD7806" s="31"/>
      <c r="AE7806" s="32"/>
    </row>
    <row r="7807" spans="30:31" x14ac:dyDescent="0.2">
      <c r="AD7807" s="31"/>
      <c r="AE7807" s="32"/>
    </row>
    <row r="7808" spans="30:31" x14ac:dyDescent="0.2">
      <c r="AD7808" s="31"/>
      <c r="AE7808" s="32"/>
    </row>
    <row r="7809" spans="30:31" x14ac:dyDescent="0.2">
      <c r="AD7809" s="31"/>
      <c r="AE7809" s="32"/>
    </row>
    <row r="7810" spans="30:31" x14ac:dyDescent="0.2">
      <c r="AD7810" s="31"/>
      <c r="AE7810" s="32"/>
    </row>
    <row r="7811" spans="30:31" x14ac:dyDescent="0.2">
      <c r="AD7811" s="31"/>
      <c r="AE7811" s="32"/>
    </row>
    <row r="7812" spans="30:31" x14ac:dyDescent="0.2">
      <c r="AD7812" s="31"/>
      <c r="AE7812" s="32"/>
    </row>
    <row r="7813" spans="30:31" x14ac:dyDescent="0.2">
      <c r="AD7813" s="31"/>
      <c r="AE7813" s="32"/>
    </row>
    <row r="7814" spans="30:31" x14ac:dyDescent="0.2">
      <c r="AD7814" s="31"/>
      <c r="AE7814" s="32"/>
    </row>
    <row r="7815" spans="30:31" x14ac:dyDescent="0.2">
      <c r="AD7815" s="31"/>
      <c r="AE7815" s="32"/>
    </row>
    <row r="7816" spans="30:31" x14ac:dyDescent="0.2">
      <c r="AD7816" s="31"/>
      <c r="AE7816" s="32"/>
    </row>
    <row r="7817" spans="30:31" x14ac:dyDescent="0.2">
      <c r="AD7817" s="31"/>
      <c r="AE7817" s="32"/>
    </row>
    <row r="7818" spans="30:31" x14ac:dyDescent="0.2">
      <c r="AD7818" s="31"/>
      <c r="AE7818" s="32"/>
    </row>
    <row r="7819" spans="30:31" x14ac:dyDescent="0.2">
      <c r="AD7819" s="31"/>
      <c r="AE7819" s="32"/>
    </row>
    <row r="7820" spans="30:31" x14ac:dyDescent="0.2">
      <c r="AD7820" s="31"/>
      <c r="AE7820" s="32"/>
    </row>
    <row r="7821" spans="30:31" x14ac:dyDescent="0.2">
      <c r="AD7821" s="31"/>
      <c r="AE7821" s="32"/>
    </row>
    <row r="7822" spans="30:31" x14ac:dyDescent="0.2">
      <c r="AD7822" s="31"/>
      <c r="AE7822" s="32"/>
    </row>
    <row r="7823" spans="30:31" x14ac:dyDescent="0.2">
      <c r="AD7823" s="31"/>
      <c r="AE7823" s="32"/>
    </row>
    <row r="7824" spans="30:31" x14ac:dyDescent="0.2">
      <c r="AD7824" s="31"/>
      <c r="AE7824" s="32"/>
    </row>
    <row r="7825" spans="30:31" x14ac:dyDescent="0.2">
      <c r="AD7825" s="31"/>
      <c r="AE7825" s="32"/>
    </row>
    <row r="7826" spans="30:31" x14ac:dyDescent="0.2">
      <c r="AD7826" s="31"/>
      <c r="AE7826" s="32"/>
    </row>
    <row r="7827" spans="30:31" x14ac:dyDescent="0.2">
      <c r="AD7827" s="31"/>
      <c r="AE7827" s="32"/>
    </row>
    <row r="7828" spans="30:31" x14ac:dyDescent="0.2">
      <c r="AD7828" s="31"/>
      <c r="AE7828" s="32"/>
    </row>
    <row r="7829" spans="30:31" x14ac:dyDescent="0.2">
      <c r="AD7829" s="31"/>
      <c r="AE7829" s="32"/>
    </row>
    <row r="7830" spans="30:31" x14ac:dyDescent="0.2">
      <c r="AD7830" s="31"/>
      <c r="AE7830" s="32"/>
    </row>
    <row r="7831" spans="30:31" x14ac:dyDescent="0.2">
      <c r="AD7831" s="31"/>
      <c r="AE7831" s="32"/>
    </row>
    <row r="7832" spans="30:31" x14ac:dyDescent="0.2">
      <c r="AD7832" s="31"/>
      <c r="AE7832" s="32"/>
    </row>
    <row r="7833" spans="30:31" x14ac:dyDescent="0.2">
      <c r="AD7833" s="31"/>
      <c r="AE7833" s="32"/>
    </row>
    <row r="7834" spans="30:31" x14ac:dyDescent="0.2">
      <c r="AD7834" s="31"/>
      <c r="AE7834" s="32"/>
    </row>
    <row r="7835" spans="30:31" x14ac:dyDescent="0.2">
      <c r="AD7835" s="31"/>
      <c r="AE7835" s="32"/>
    </row>
    <row r="7836" spans="30:31" x14ac:dyDescent="0.2">
      <c r="AD7836" s="31"/>
      <c r="AE7836" s="32"/>
    </row>
    <row r="7837" spans="30:31" x14ac:dyDescent="0.2">
      <c r="AD7837" s="31"/>
      <c r="AE7837" s="32"/>
    </row>
    <row r="7838" spans="30:31" x14ac:dyDescent="0.2">
      <c r="AD7838" s="31"/>
      <c r="AE7838" s="32"/>
    </row>
    <row r="7839" spans="30:31" x14ac:dyDescent="0.2">
      <c r="AD7839" s="31"/>
      <c r="AE7839" s="32"/>
    </row>
    <row r="7840" spans="30:31" x14ac:dyDescent="0.2">
      <c r="AD7840" s="31"/>
      <c r="AE7840" s="32"/>
    </row>
    <row r="7841" spans="30:31" x14ac:dyDescent="0.2">
      <c r="AD7841" s="31"/>
      <c r="AE7841" s="32"/>
    </row>
    <row r="7842" spans="30:31" x14ac:dyDescent="0.2">
      <c r="AD7842" s="31"/>
      <c r="AE7842" s="32"/>
    </row>
    <row r="7843" spans="30:31" x14ac:dyDescent="0.2">
      <c r="AD7843" s="31"/>
      <c r="AE7843" s="32"/>
    </row>
    <row r="7844" spans="30:31" x14ac:dyDescent="0.2">
      <c r="AD7844" s="31"/>
      <c r="AE7844" s="32"/>
    </row>
    <row r="7845" spans="30:31" x14ac:dyDescent="0.2">
      <c r="AD7845" s="31"/>
      <c r="AE7845" s="32"/>
    </row>
    <row r="7846" spans="30:31" x14ac:dyDescent="0.2">
      <c r="AD7846" s="31"/>
      <c r="AE7846" s="32"/>
    </row>
    <row r="7847" spans="30:31" x14ac:dyDescent="0.2">
      <c r="AD7847" s="31"/>
      <c r="AE7847" s="32"/>
    </row>
    <row r="7848" spans="30:31" x14ac:dyDescent="0.2">
      <c r="AD7848" s="31"/>
      <c r="AE7848" s="32"/>
    </row>
    <row r="7849" spans="30:31" x14ac:dyDescent="0.2">
      <c r="AD7849" s="31"/>
      <c r="AE7849" s="32"/>
    </row>
    <row r="7850" spans="30:31" x14ac:dyDescent="0.2">
      <c r="AD7850" s="31"/>
      <c r="AE7850" s="32"/>
    </row>
    <row r="7851" spans="30:31" x14ac:dyDescent="0.2">
      <c r="AD7851" s="31"/>
      <c r="AE7851" s="32"/>
    </row>
    <row r="7852" spans="30:31" x14ac:dyDescent="0.2">
      <c r="AD7852" s="31"/>
      <c r="AE7852" s="32"/>
    </row>
    <row r="7853" spans="30:31" x14ac:dyDescent="0.2">
      <c r="AD7853" s="31"/>
      <c r="AE7853" s="32"/>
    </row>
    <row r="7854" spans="30:31" x14ac:dyDescent="0.2">
      <c r="AD7854" s="31"/>
      <c r="AE7854" s="32"/>
    </row>
    <row r="7855" spans="30:31" x14ac:dyDescent="0.2">
      <c r="AD7855" s="31"/>
      <c r="AE7855" s="32"/>
    </row>
    <row r="7856" spans="30:31" x14ac:dyDescent="0.2">
      <c r="AD7856" s="31"/>
      <c r="AE7856" s="32"/>
    </row>
    <row r="7857" spans="30:31" x14ac:dyDescent="0.2">
      <c r="AD7857" s="31"/>
      <c r="AE7857" s="32"/>
    </row>
    <row r="7858" spans="30:31" x14ac:dyDescent="0.2">
      <c r="AD7858" s="31"/>
      <c r="AE7858" s="32"/>
    </row>
    <row r="7859" spans="30:31" x14ac:dyDescent="0.2">
      <c r="AD7859" s="31"/>
      <c r="AE7859" s="32"/>
    </row>
    <row r="7860" spans="30:31" x14ac:dyDescent="0.2">
      <c r="AD7860" s="31"/>
      <c r="AE7860" s="32"/>
    </row>
    <row r="7861" spans="30:31" x14ac:dyDescent="0.2">
      <c r="AD7861" s="31"/>
      <c r="AE7861" s="32"/>
    </row>
    <row r="7862" spans="30:31" x14ac:dyDescent="0.2">
      <c r="AD7862" s="31"/>
      <c r="AE7862" s="32"/>
    </row>
    <row r="7863" spans="30:31" x14ac:dyDescent="0.2">
      <c r="AD7863" s="31"/>
      <c r="AE7863" s="32"/>
    </row>
    <row r="7864" spans="30:31" x14ac:dyDescent="0.2">
      <c r="AD7864" s="31"/>
      <c r="AE7864" s="32"/>
    </row>
    <row r="7865" spans="30:31" x14ac:dyDescent="0.2">
      <c r="AD7865" s="31"/>
      <c r="AE7865" s="32"/>
    </row>
    <row r="7866" spans="30:31" x14ac:dyDescent="0.2">
      <c r="AD7866" s="31"/>
      <c r="AE7866" s="32"/>
    </row>
    <row r="7867" spans="30:31" x14ac:dyDescent="0.2">
      <c r="AD7867" s="31"/>
      <c r="AE7867" s="32"/>
    </row>
    <row r="7868" spans="30:31" x14ac:dyDescent="0.2">
      <c r="AD7868" s="31"/>
      <c r="AE7868" s="32"/>
    </row>
    <row r="7869" spans="30:31" x14ac:dyDescent="0.2">
      <c r="AD7869" s="31"/>
      <c r="AE7869" s="32"/>
    </row>
    <row r="7870" spans="30:31" x14ac:dyDescent="0.2">
      <c r="AD7870" s="31"/>
      <c r="AE7870" s="32"/>
    </row>
    <row r="7871" spans="30:31" x14ac:dyDescent="0.2">
      <c r="AD7871" s="31"/>
      <c r="AE7871" s="32"/>
    </row>
    <row r="7872" spans="30:31" x14ac:dyDescent="0.2">
      <c r="AD7872" s="31"/>
      <c r="AE7872" s="32"/>
    </row>
    <row r="7873" spans="30:31" x14ac:dyDescent="0.2">
      <c r="AD7873" s="31"/>
      <c r="AE7873" s="32"/>
    </row>
    <row r="7874" spans="30:31" x14ac:dyDescent="0.2">
      <c r="AD7874" s="31"/>
      <c r="AE7874" s="32"/>
    </row>
    <row r="7875" spans="30:31" x14ac:dyDescent="0.2">
      <c r="AD7875" s="31"/>
      <c r="AE7875" s="32"/>
    </row>
    <row r="7876" spans="30:31" x14ac:dyDescent="0.2">
      <c r="AD7876" s="31"/>
      <c r="AE7876" s="32"/>
    </row>
    <row r="7877" spans="30:31" x14ac:dyDescent="0.2">
      <c r="AD7877" s="31"/>
      <c r="AE7877" s="32"/>
    </row>
    <row r="7878" spans="30:31" x14ac:dyDescent="0.2">
      <c r="AD7878" s="31"/>
      <c r="AE7878" s="32"/>
    </row>
    <row r="7879" spans="30:31" x14ac:dyDescent="0.2">
      <c r="AD7879" s="31"/>
      <c r="AE7879" s="32"/>
    </row>
    <row r="7880" spans="30:31" x14ac:dyDescent="0.2">
      <c r="AD7880" s="31"/>
      <c r="AE7880" s="32"/>
    </row>
    <row r="7881" spans="30:31" x14ac:dyDescent="0.2">
      <c r="AD7881" s="31"/>
      <c r="AE7881" s="32"/>
    </row>
    <row r="7882" spans="30:31" x14ac:dyDescent="0.2">
      <c r="AD7882" s="31"/>
      <c r="AE7882" s="32"/>
    </row>
    <row r="7883" spans="30:31" x14ac:dyDescent="0.2">
      <c r="AD7883" s="31"/>
      <c r="AE7883" s="32"/>
    </row>
    <row r="7884" spans="30:31" x14ac:dyDescent="0.2">
      <c r="AD7884" s="31"/>
      <c r="AE7884" s="32"/>
    </row>
    <row r="7885" spans="30:31" x14ac:dyDescent="0.2">
      <c r="AD7885" s="31"/>
      <c r="AE7885" s="32"/>
    </row>
    <row r="7886" spans="30:31" x14ac:dyDescent="0.2">
      <c r="AD7886" s="31"/>
      <c r="AE7886" s="32"/>
    </row>
    <row r="7887" spans="30:31" x14ac:dyDescent="0.2">
      <c r="AD7887" s="31"/>
      <c r="AE7887" s="32"/>
    </row>
    <row r="7888" spans="30:31" x14ac:dyDescent="0.2">
      <c r="AD7888" s="31"/>
      <c r="AE7888" s="32"/>
    </row>
    <row r="7889" spans="30:31" x14ac:dyDescent="0.2">
      <c r="AD7889" s="31"/>
      <c r="AE7889" s="32"/>
    </row>
    <row r="7890" spans="30:31" x14ac:dyDescent="0.2">
      <c r="AD7890" s="31"/>
      <c r="AE7890" s="32"/>
    </row>
    <row r="7891" spans="30:31" x14ac:dyDescent="0.2">
      <c r="AD7891" s="31"/>
      <c r="AE7891" s="32"/>
    </row>
    <row r="7892" spans="30:31" x14ac:dyDescent="0.2">
      <c r="AD7892" s="31"/>
      <c r="AE7892" s="32"/>
    </row>
    <row r="7893" spans="30:31" x14ac:dyDescent="0.2">
      <c r="AD7893" s="31"/>
      <c r="AE7893" s="32"/>
    </row>
    <row r="7894" spans="30:31" x14ac:dyDescent="0.2">
      <c r="AD7894" s="31"/>
      <c r="AE7894" s="32"/>
    </row>
    <row r="7895" spans="30:31" x14ac:dyDescent="0.2">
      <c r="AD7895" s="31"/>
      <c r="AE7895" s="32"/>
    </row>
    <row r="7896" spans="30:31" x14ac:dyDescent="0.2">
      <c r="AD7896" s="31"/>
      <c r="AE7896" s="32"/>
    </row>
    <row r="7897" spans="30:31" x14ac:dyDescent="0.2">
      <c r="AD7897" s="31"/>
      <c r="AE7897" s="32"/>
    </row>
    <row r="7898" spans="30:31" x14ac:dyDescent="0.2">
      <c r="AD7898" s="31"/>
      <c r="AE7898" s="32"/>
    </row>
    <row r="7899" spans="30:31" x14ac:dyDescent="0.2">
      <c r="AD7899" s="31"/>
      <c r="AE7899" s="32"/>
    </row>
    <row r="7900" spans="30:31" x14ac:dyDescent="0.2">
      <c r="AD7900" s="31"/>
      <c r="AE7900" s="32"/>
    </row>
    <row r="7901" spans="30:31" x14ac:dyDescent="0.2">
      <c r="AD7901" s="31"/>
      <c r="AE7901" s="32"/>
    </row>
    <row r="7902" spans="30:31" x14ac:dyDescent="0.2">
      <c r="AD7902" s="31"/>
      <c r="AE7902" s="32"/>
    </row>
    <row r="7903" spans="30:31" x14ac:dyDescent="0.2">
      <c r="AD7903" s="31"/>
      <c r="AE7903" s="32"/>
    </row>
    <row r="7904" spans="30:31" x14ac:dyDescent="0.2">
      <c r="AD7904" s="31"/>
      <c r="AE7904" s="32"/>
    </row>
    <row r="7905" spans="30:31" x14ac:dyDescent="0.2">
      <c r="AD7905" s="31"/>
      <c r="AE7905" s="32"/>
    </row>
    <row r="7906" spans="30:31" x14ac:dyDescent="0.2">
      <c r="AD7906" s="31"/>
      <c r="AE7906" s="32"/>
    </row>
    <row r="7907" spans="30:31" x14ac:dyDescent="0.2">
      <c r="AD7907" s="31"/>
      <c r="AE7907" s="32"/>
    </row>
    <row r="7908" spans="30:31" x14ac:dyDescent="0.2">
      <c r="AD7908" s="31"/>
      <c r="AE7908" s="32"/>
    </row>
    <row r="7909" spans="30:31" x14ac:dyDescent="0.2">
      <c r="AD7909" s="31"/>
      <c r="AE7909" s="32"/>
    </row>
    <row r="7910" spans="30:31" x14ac:dyDescent="0.2">
      <c r="AD7910" s="31"/>
      <c r="AE7910" s="32"/>
    </row>
    <row r="7911" spans="30:31" x14ac:dyDescent="0.2">
      <c r="AD7911" s="31"/>
      <c r="AE7911" s="32"/>
    </row>
    <row r="7912" spans="30:31" x14ac:dyDescent="0.2">
      <c r="AD7912" s="31"/>
      <c r="AE7912" s="32"/>
    </row>
    <row r="7913" spans="30:31" x14ac:dyDescent="0.2">
      <c r="AD7913" s="31"/>
      <c r="AE7913" s="32"/>
    </row>
    <row r="7914" spans="30:31" x14ac:dyDescent="0.2">
      <c r="AD7914" s="31"/>
      <c r="AE7914" s="32"/>
    </row>
    <row r="7915" spans="30:31" x14ac:dyDescent="0.2">
      <c r="AD7915" s="31"/>
      <c r="AE7915" s="32"/>
    </row>
    <row r="7916" spans="30:31" x14ac:dyDescent="0.2">
      <c r="AD7916" s="31"/>
      <c r="AE7916" s="32"/>
    </row>
    <row r="7917" spans="30:31" x14ac:dyDescent="0.2">
      <c r="AD7917" s="31"/>
      <c r="AE7917" s="32"/>
    </row>
    <row r="7918" spans="30:31" x14ac:dyDescent="0.2">
      <c r="AD7918" s="31"/>
      <c r="AE7918" s="32"/>
    </row>
    <row r="7919" spans="30:31" x14ac:dyDescent="0.2">
      <c r="AD7919" s="31"/>
      <c r="AE7919" s="32"/>
    </row>
    <row r="7920" spans="30:31" x14ac:dyDescent="0.2">
      <c r="AD7920" s="31"/>
      <c r="AE7920" s="32"/>
    </row>
    <row r="7921" spans="30:31" x14ac:dyDescent="0.2">
      <c r="AD7921" s="31"/>
      <c r="AE7921" s="32"/>
    </row>
    <row r="7922" spans="30:31" x14ac:dyDescent="0.2">
      <c r="AD7922" s="31"/>
      <c r="AE7922" s="32"/>
    </row>
    <row r="7923" spans="30:31" x14ac:dyDescent="0.2">
      <c r="AD7923" s="31"/>
      <c r="AE7923" s="32"/>
    </row>
    <row r="7924" spans="30:31" x14ac:dyDescent="0.2">
      <c r="AD7924" s="31"/>
      <c r="AE7924" s="32"/>
    </row>
    <row r="7925" spans="30:31" x14ac:dyDescent="0.2">
      <c r="AD7925" s="31"/>
      <c r="AE7925" s="32"/>
    </row>
    <row r="7926" spans="30:31" x14ac:dyDescent="0.2">
      <c r="AD7926" s="31"/>
      <c r="AE7926" s="32"/>
    </row>
    <row r="7927" spans="30:31" x14ac:dyDescent="0.2">
      <c r="AD7927" s="31"/>
      <c r="AE7927" s="32"/>
    </row>
    <row r="7928" spans="30:31" x14ac:dyDescent="0.2">
      <c r="AD7928" s="31"/>
      <c r="AE7928" s="32"/>
    </row>
    <row r="7929" spans="30:31" x14ac:dyDescent="0.2">
      <c r="AD7929" s="31"/>
      <c r="AE7929" s="32"/>
    </row>
    <row r="7930" spans="30:31" x14ac:dyDescent="0.2">
      <c r="AD7930" s="31"/>
      <c r="AE7930" s="32"/>
    </row>
    <row r="7931" spans="30:31" x14ac:dyDescent="0.2">
      <c r="AD7931" s="31"/>
      <c r="AE7931" s="32"/>
    </row>
    <row r="7932" spans="30:31" x14ac:dyDescent="0.2">
      <c r="AD7932" s="31"/>
      <c r="AE7932" s="32"/>
    </row>
    <row r="7933" spans="30:31" x14ac:dyDescent="0.2">
      <c r="AD7933" s="31"/>
      <c r="AE7933" s="32"/>
    </row>
    <row r="7934" spans="30:31" x14ac:dyDescent="0.2">
      <c r="AD7934" s="31"/>
      <c r="AE7934" s="32"/>
    </row>
    <row r="7935" spans="30:31" x14ac:dyDescent="0.2">
      <c r="AD7935" s="31"/>
      <c r="AE7935" s="32"/>
    </row>
    <row r="7936" spans="30:31" x14ac:dyDescent="0.2">
      <c r="AD7936" s="31"/>
      <c r="AE7936" s="32"/>
    </row>
    <row r="7937" spans="30:31" x14ac:dyDescent="0.2">
      <c r="AD7937" s="31"/>
      <c r="AE7937" s="32"/>
    </row>
    <row r="7938" spans="30:31" x14ac:dyDescent="0.2">
      <c r="AD7938" s="31"/>
      <c r="AE7938" s="32"/>
    </row>
    <row r="7939" spans="30:31" x14ac:dyDescent="0.2">
      <c r="AD7939" s="31"/>
      <c r="AE7939" s="32"/>
    </row>
    <row r="7940" spans="30:31" x14ac:dyDescent="0.2">
      <c r="AD7940" s="31"/>
      <c r="AE7940" s="32"/>
    </row>
    <row r="7941" spans="30:31" x14ac:dyDescent="0.2">
      <c r="AD7941" s="31"/>
      <c r="AE7941" s="32"/>
    </row>
    <row r="7942" spans="30:31" x14ac:dyDescent="0.2">
      <c r="AD7942" s="31"/>
      <c r="AE7942" s="32"/>
    </row>
    <row r="7943" spans="30:31" x14ac:dyDescent="0.2">
      <c r="AD7943" s="31"/>
      <c r="AE7943" s="32"/>
    </row>
    <row r="7944" spans="30:31" x14ac:dyDescent="0.2">
      <c r="AD7944" s="31"/>
      <c r="AE7944" s="32"/>
    </row>
    <row r="7945" spans="30:31" x14ac:dyDescent="0.2">
      <c r="AD7945" s="31"/>
      <c r="AE7945" s="32"/>
    </row>
    <row r="7946" spans="30:31" x14ac:dyDescent="0.2">
      <c r="AD7946" s="31"/>
      <c r="AE7946" s="32"/>
    </row>
    <row r="7947" spans="30:31" x14ac:dyDescent="0.2">
      <c r="AD7947" s="31"/>
      <c r="AE7947" s="32"/>
    </row>
    <row r="7948" spans="30:31" x14ac:dyDescent="0.2">
      <c r="AD7948" s="31"/>
      <c r="AE7948" s="32"/>
    </row>
    <row r="7949" spans="30:31" x14ac:dyDescent="0.2">
      <c r="AD7949" s="31"/>
      <c r="AE7949" s="32"/>
    </row>
    <row r="7950" spans="30:31" x14ac:dyDescent="0.2">
      <c r="AD7950" s="31"/>
      <c r="AE7950" s="32"/>
    </row>
    <row r="7951" spans="30:31" x14ac:dyDescent="0.2">
      <c r="AD7951" s="31"/>
      <c r="AE7951" s="32"/>
    </row>
    <row r="7952" spans="30:31" x14ac:dyDescent="0.2">
      <c r="AD7952" s="31"/>
      <c r="AE7952" s="32"/>
    </row>
    <row r="7953" spans="30:31" x14ac:dyDescent="0.2">
      <c r="AD7953" s="31"/>
      <c r="AE7953" s="32"/>
    </row>
    <row r="7954" spans="30:31" x14ac:dyDescent="0.2">
      <c r="AD7954" s="31"/>
      <c r="AE7954" s="32"/>
    </row>
    <row r="7955" spans="30:31" x14ac:dyDescent="0.2">
      <c r="AD7955" s="31"/>
      <c r="AE7955" s="32"/>
    </row>
    <row r="7956" spans="30:31" x14ac:dyDescent="0.2">
      <c r="AD7956" s="31"/>
      <c r="AE7956" s="32"/>
    </row>
    <row r="7957" spans="30:31" x14ac:dyDescent="0.2">
      <c r="AD7957" s="31"/>
      <c r="AE7957" s="32"/>
    </row>
    <row r="7958" spans="30:31" x14ac:dyDescent="0.2">
      <c r="AD7958" s="31"/>
      <c r="AE7958" s="32"/>
    </row>
    <row r="7959" spans="30:31" x14ac:dyDescent="0.2">
      <c r="AD7959" s="31"/>
      <c r="AE7959" s="32"/>
    </row>
    <row r="7960" spans="30:31" x14ac:dyDescent="0.2">
      <c r="AD7960" s="31"/>
      <c r="AE7960" s="32"/>
    </row>
    <row r="7961" spans="30:31" x14ac:dyDescent="0.2">
      <c r="AD7961" s="31"/>
      <c r="AE7961" s="32"/>
    </row>
    <row r="7962" spans="30:31" x14ac:dyDescent="0.2">
      <c r="AD7962" s="31"/>
      <c r="AE7962" s="32"/>
    </row>
    <row r="7963" spans="30:31" x14ac:dyDescent="0.2">
      <c r="AD7963" s="31"/>
      <c r="AE7963" s="32"/>
    </row>
    <row r="7964" spans="30:31" x14ac:dyDescent="0.2">
      <c r="AD7964" s="31"/>
      <c r="AE7964" s="32"/>
    </row>
    <row r="7965" spans="30:31" x14ac:dyDescent="0.2">
      <c r="AD7965" s="31"/>
      <c r="AE7965" s="32"/>
    </row>
    <row r="7966" spans="30:31" x14ac:dyDescent="0.2">
      <c r="AD7966" s="31"/>
      <c r="AE7966" s="32"/>
    </row>
    <row r="7967" spans="30:31" x14ac:dyDescent="0.2">
      <c r="AD7967" s="31"/>
      <c r="AE7967" s="32"/>
    </row>
    <row r="7968" spans="30:31" x14ac:dyDescent="0.2">
      <c r="AD7968" s="31"/>
      <c r="AE7968" s="32"/>
    </row>
    <row r="7969" spans="30:31" x14ac:dyDescent="0.2">
      <c r="AD7969" s="31"/>
      <c r="AE7969" s="32"/>
    </row>
    <row r="7970" spans="30:31" x14ac:dyDescent="0.2">
      <c r="AD7970" s="31"/>
      <c r="AE7970" s="32"/>
    </row>
    <row r="7971" spans="30:31" x14ac:dyDescent="0.2">
      <c r="AD7971" s="31"/>
      <c r="AE7971" s="32"/>
    </row>
    <row r="7972" spans="30:31" x14ac:dyDescent="0.2">
      <c r="AD7972" s="31"/>
      <c r="AE7972" s="32"/>
    </row>
    <row r="7973" spans="30:31" x14ac:dyDescent="0.2">
      <c r="AD7973" s="31"/>
      <c r="AE7973" s="32"/>
    </row>
    <row r="7974" spans="30:31" x14ac:dyDescent="0.2">
      <c r="AD7974" s="31"/>
      <c r="AE7974" s="32"/>
    </row>
    <row r="7975" spans="30:31" x14ac:dyDescent="0.2">
      <c r="AD7975" s="31"/>
      <c r="AE7975" s="32"/>
    </row>
    <row r="7976" spans="30:31" x14ac:dyDescent="0.2">
      <c r="AD7976" s="31"/>
      <c r="AE7976" s="32"/>
    </row>
    <row r="7977" spans="30:31" x14ac:dyDescent="0.2">
      <c r="AD7977" s="31"/>
      <c r="AE7977" s="32"/>
    </row>
    <row r="7978" spans="30:31" x14ac:dyDescent="0.2">
      <c r="AD7978" s="31"/>
      <c r="AE7978" s="32"/>
    </row>
    <row r="7979" spans="30:31" x14ac:dyDescent="0.2">
      <c r="AD7979" s="31"/>
      <c r="AE7979" s="32"/>
    </row>
    <row r="7980" spans="30:31" x14ac:dyDescent="0.2">
      <c r="AD7980" s="31"/>
      <c r="AE7980" s="32"/>
    </row>
    <row r="7981" spans="30:31" x14ac:dyDescent="0.2">
      <c r="AD7981" s="31"/>
      <c r="AE7981" s="32"/>
    </row>
    <row r="7982" spans="30:31" x14ac:dyDescent="0.2">
      <c r="AD7982" s="31"/>
      <c r="AE7982" s="32"/>
    </row>
    <row r="7983" spans="30:31" x14ac:dyDescent="0.2">
      <c r="AD7983" s="31"/>
      <c r="AE7983" s="32"/>
    </row>
    <row r="7984" spans="30:31" x14ac:dyDescent="0.2">
      <c r="AD7984" s="31"/>
      <c r="AE7984" s="32"/>
    </row>
    <row r="7985" spans="30:31" x14ac:dyDescent="0.2">
      <c r="AD7985" s="31"/>
      <c r="AE7985" s="32"/>
    </row>
    <row r="7986" spans="30:31" x14ac:dyDescent="0.2">
      <c r="AD7986" s="31"/>
      <c r="AE7986" s="32"/>
    </row>
    <row r="7987" spans="30:31" x14ac:dyDescent="0.2">
      <c r="AD7987" s="31"/>
      <c r="AE7987" s="32"/>
    </row>
    <row r="7988" spans="30:31" x14ac:dyDescent="0.2">
      <c r="AD7988" s="31"/>
      <c r="AE7988" s="32"/>
    </row>
    <row r="7989" spans="30:31" x14ac:dyDescent="0.2">
      <c r="AD7989" s="31"/>
      <c r="AE7989" s="32"/>
    </row>
    <row r="7990" spans="30:31" x14ac:dyDescent="0.2">
      <c r="AD7990" s="31"/>
      <c r="AE7990" s="32"/>
    </row>
    <row r="7991" spans="30:31" x14ac:dyDescent="0.2">
      <c r="AD7991" s="31"/>
      <c r="AE7991" s="32"/>
    </row>
    <row r="7992" spans="30:31" x14ac:dyDescent="0.2">
      <c r="AD7992" s="31"/>
      <c r="AE7992" s="32"/>
    </row>
    <row r="7993" spans="30:31" x14ac:dyDescent="0.2">
      <c r="AD7993" s="31"/>
      <c r="AE7993" s="32"/>
    </row>
    <row r="7994" spans="30:31" x14ac:dyDescent="0.2">
      <c r="AD7994" s="31"/>
      <c r="AE7994" s="32"/>
    </row>
    <row r="7995" spans="30:31" x14ac:dyDescent="0.2">
      <c r="AD7995" s="31"/>
      <c r="AE7995" s="32"/>
    </row>
    <row r="7996" spans="30:31" x14ac:dyDescent="0.2">
      <c r="AD7996" s="31"/>
      <c r="AE7996" s="32"/>
    </row>
    <row r="7997" spans="30:31" x14ac:dyDescent="0.2">
      <c r="AD7997" s="31"/>
      <c r="AE7997" s="32"/>
    </row>
    <row r="7998" spans="30:31" x14ac:dyDescent="0.2">
      <c r="AD7998" s="31"/>
      <c r="AE7998" s="32"/>
    </row>
    <row r="7999" spans="30:31" x14ac:dyDescent="0.2">
      <c r="AD7999" s="31"/>
      <c r="AE7999" s="32"/>
    </row>
    <row r="8000" spans="30:31" x14ac:dyDescent="0.2">
      <c r="AD8000" s="31"/>
      <c r="AE8000" s="32"/>
    </row>
    <row r="8001" spans="30:31" x14ac:dyDescent="0.2">
      <c r="AD8001" s="31"/>
      <c r="AE8001" s="32"/>
    </row>
    <row r="8002" spans="30:31" x14ac:dyDescent="0.2">
      <c r="AD8002" s="31"/>
      <c r="AE8002" s="32"/>
    </row>
    <row r="8003" spans="30:31" x14ac:dyDescent="0.2">
      <c r="AD8003" s="31"/>
      <c r="AE8003" s="32"/>
    </row>
    <row r="8004" spans="30:31" x14ac:dyDescent="0.2">
      <c r="AD8004" s="31"/>
      <c r="AE8004" s="32"/>
    </row>
    <row r="8005" spans="30:31" x14ac:dyDescent="0.2">
      <c r="AD8005" s="31"/>
      <c r="AE8005" s="32"/>
    </row>
    <row r="8006" spans="30:31" x14ac:dyDescent="0.2">
      <c r="AD8006" s="31"/>
      <c r="AE8006" s="32"/>
    </row>
    <row r="8007" spans="30:31" x14ac:dyDescent="0.2">
      <c r="AD8007" s="31"/>
      <c r="AE8007" s="32"/>
    </row>
    <row r="8008" spans="30:31" x14ac:dyDescent="0.2">
      <c r="AD8008" s="31"/>
      <c r="AE8008" s="32"/>
    </row>
    <row r="8009" spans="30:31" x14ac:dyDescent="0.2">
      <c r="AD8009" s="31"/>
      <c r="AE8009" s="32"/>
    </row>
    <row r="8010" spans="30:31" x14ac:dyDescent="0.2">
      <c r="AD8010" s="31"/>
      <c r="AE8010" s="32"/>
    </row>
    <row r="8011" spans="30:31" x14ac:dyDescent="0.2">
      <c r="AD8011" s="31"/>
      <c r="AE8011" s="32"/>
    </row>
    <row r="8012" spans="30:31" x14ac:dyDescent="0.2">
      <c r="AD8012" s="31"/>
      <c r="AE8012" s="32"/>
    </row>
    <row r="8013" spans="30:31" x14ac:dyDescent="0.2">
      <c r="AD8013" s="31"/>
      <c r="AE8013" s="32"/>
    </row>
    <row r="8014" spans="30:31" x14ac:dyDescent="0.2">
      <c r="AD8014" s="31"/>
      <c r="AE8014" s="32"/>
    </row>
    <row r="8015" spans="30:31" x14ac:dyDescent="0.2">
      <c r="AD8015" s="31"/>
      <c r="AE8015" s="32"/>
    </row>
    <row r="8016" spans="30:31" x14ac:dyDescent="0.2">
      <c r="AD8016" s="31"/>
      <c r="AE8016" s="32"/>
    </row>
    <row r="8017" spans="30:31" x14ac:dyDescent="0.2">
      <c r="AD8017" s="31"/>
      <c r="AE8017" s="32"/>
    </row>
    <row r="8018" spans="30:31" x14ac:dyDescent="0.2">
      <c r="AD8018" s="31"/>
      <c r="AE8018" s="32"/>
    </row>
    <row r="8019" spans="30:31" x14ac:dyDescent="0.2">
      <c r="AD8019" s="31"/>
      <c r="AE8019" s="32"/>
    </row>
    <row r="8020" spans="30:31" x14ac:dyDescent="0.2">
      <c r="AD8020" s="31"/>
      <c r="AE8020" s="32"/>
    </row>
    <row r="8021" spans="30:31" x14ac:dyDescent="0.2">
      <c r="AD8021" s="31"/>
      <c r="AE8021" s="32"/>
    </row>
    <row r="8022" spans="30:31" x14ac:dyDescent="0.2">
      <c r="AD8022" s="31"/>
      <c r="AE8022" s="32"/>
    </row>
    <row r="8023" spans="30:31" x14ac:dyDescent="0.2">
      <c r="AD8023" s="31"/>
      <c r="AE8023" s="32"/>
    </row>
    <row r="8024" spans="30:31" x14ac:dyDescent="0.2">
      <c r="AD8024" s="31"/>
      <c r="AE8024" s="32"/>
    </row>
    <row r="8025" spans="30:31" x14ac:dyDescent="0.2">
      <c r="AD8025" s="31"/>
      <c r="AE8025" s="32"/>
    </row>
    <row r="8026" spans="30:31" x14ac:dyDescent="0.2">
      <c r="AD8026" s="31"/>
      <c r="AE8026" s="32"/>
    </row>
    <row r="8027" spans="30:31" x14ac:dyDescent="0.2">
      <c r="AD8027" s="31"/>
      <c r="AE8027" s="32"/>
    </row>
    <row r="8028" spans="30:31" x14ac:dyDescent="0.2">
      <c r="AD8028" s="31"/>
      <c r="AE8028" s="32"/>
    </row>
    <row r="8029" spans="30:31" x14ac:dyDescent="0.2">
      <c r="AD8029" s="31"/>
      <c r="AE8029" s="32"/>
    </row>
    <row r="8030" spans="30:31" x14ac:dyDescent="0.2">
      <c r="AD8030" s="31"/>
      <c r="AE8030" s="32"/>
    </row>
    <row r="8031" spans="30:31" x14ac:dyDescent="0.2">
      <c r="AD8031" s="31"/>
      <c r="AE8031" s="32"/>
    </row>
    <row r="8032" spans="30:31" x14ac:dyDescent="0.2">
      <c r="AD8032" s="31"/>
      <c r="AE8032" s="32"/>
    </row>
    <row r="8033" spans="30:31" x14ac:dyDescent="0.2">
      <c r="AD8033" s="31"/>
      <c r="AE8033" s="32"/>
    </row>
    <row r="8034" spans="30:31" x14ac:dyDescent="0.2">
      <c r="AD8034" s="31"/>
      <c r="AE8034" s="32"/>
    </row>
    <row r="8035" spans="30:31" x14ac:dyDescent="0.2">
      <c r="AD8035" s="31"/>
      <c r="AE8035" s="32"/>
    </row>
    <row r="8036" spans="30:31" x14ac:dyDescent="0.2">
      <c r="AD8036" s="31"/>
      <c r="AE8036" s="32"/>
    </row>
    <row r="8037" spans="30:31" x14ac:dyDescent="0.2">
      <c r="AD8037" s="31"/>
      <c r="AE8037" s="32"/>
    </row>
    <row r="8038" spans="30:31" x14ac:dyDescent="0.2">
      <c r="AD8038" s="31"/>
      <c r="AE8038" s="32"/>
    </row>
    <row r="8039" spans="30:31" x14ac:dyDescent="0.2">
      <c r="AD8039" s="31"/>
      <c r="AE8039" s="32"/>
    </row>
    <row r="8040" spans="30:31" x14ac:dyDescent="0.2">
      <c r="AD8040" s="31"/>
      <c r="AE8040" s="32"/>
    </row>
    <row r="8041" spans="30:31" x14ac:dyDescent="0.2">
      <c r="AD8041" s="31"/>
      <c r="AE8041" s="32"/>
    </row>
    <row r="8042" spans="30:31" x14ac:dyDescent="0.2">
      <c r="AD8042" s="31"/>
      <c r="AE8042" s="32"/>
    </row>
    <row r="8043" spans="30:31" x14ac:dyDescent="0.2">
      <c r="AD8043" s="31"/>
      <c r="AE8043" s="32"/>
    </row>
    <row r="8044" spans="30:31" x14ac:dyDescent="0.2">
      <c r="AD8044" s="31"/>
      <c r="AE8044" s="32"/>
    </row>
    <row r="8045" spans="30:31" x14ac:dyDescent="0.2">
      <c r="AD8045" s="31"/>
      <c r="AE8045" s="32"/>
    </row>
    <row r="8046" spans="30:31" x14ac:dyDescent="0.2">
      <c r="AD8046" s="31"/>
      <c r="AE8046" s="32"/>
    </row>
    <row r="8047" spans="30:31" x14ac:dyDescent="0.2">
      <c r="AD8047" s="31"/>
      <c r="AE8047" s="32"/>
    </row>
    <row r="8048" spans="30:31" x14ac:dyDescent="0.2">
      <c r="AD8048" s="31"/>
      <c r="AE8048" s="32"/>
    </row>
    <row r="8049" spans="30:31" x14ac:dyDescent="0.2">
      <c r="AD8049" s="31"/>
      <c r="AE8049" s="32"/>
    </row>
    <row r="8050" spans="30:31" x14ac:dyDescent="0.2">
      <c r="AD8050" s="31"/>
      <c r="AE8050" s="32"/>
    </row>
    <row r="8051" spans="30:31" x14ac:dyDescent="0.2">
      <c r="AD8051" s="31"/>
      <c r="AE8051" s="32"/>
    </row>
    <row r="8052" spans="30:31" x14ac:dyDescent="0.2">
      <c r="AD8052" s="31"/>
      <c r="AE8052" s="32"/>
    </row>
    <row r="8053" spans="30:31" x14ac:dyDescent="0.2">
      <c r="AD8053" s="31"/>
      <c r="AE8053" s="32"/>
    </row>
    <row r="8054" spans="30:31" x14ac:dyDescent="0.2">
      <c r="AD8054" s="31"/>
      <c r="AE8054" s="32"/>
    </row>
    <row r="8055" spans="30:31" x14ac:dyDescent="0.2">
      <c r="AD8055" s="31"/>
      <c r="AE8055" s="32"/>
    </row>
    <row r="8056" spans="30:31" x14ac:dyDescent="0.2">
      <c r="AD8056" s="31"/>
      <c r="AE8056" s="32"/>
    </row>
    <row r="8057" spans="30:31" x14ac:dyDescent="0.2">
      <c r="AD8057" s="31"/>
      <c r="AE8057" s="32"/>
    </row>
    <row r="8058" spans="30:31" x14ac:dyDescent="0.2">
      <c r="AD8058" s="31"/>
      <c r="AE8058" s="32"/>
    </row>
    <row r="8059" spans="30:31" x14ac:dyDescent="0.2">
      <c r="AD8059" s="31"/>
      <c r="AE8059" s="32"/>
    </row>
    <row r="8060" spans="30:31" x14ac:dyDescent="0.2">
      <c r="AD8060" s="31"/>
      <c r="AE8060" s="32"/>
    </row>
    <row r="8061" spans="30:31" x14ac:dyDescent="0.2">
      <c r="AD8061" s="31"/>
      <c r="AE8061" s="32"/>
    </row>
    <row r="8062" spans="30:31" x14ac:dyDescent="0.2">
      <c r="AD8062" s="31"/>
      <c r="AE8062" s="32"/>
    </row>
    <row r="8063" spans="30:31" x14ac:dyDescent="0.2">
      <c r="AD8063" s="31"/>
      <c r="AE8063" s="32"/>
    </row>
    <row r="8064" spans="30:31" x14ac:dyDescent="0.2">
      <c r="AD8064" s="31"/>
      <c r="AE8064" s="32"/>
    </row>
    <row r="8065" spans="30:31" x14ac:dyDescent="0.2">
      <c r="AD8065" s="31"/>
      <c r="AE8065" s="32"/>
    </row>
    <row r="8066" spans="30:31" x14ac:dyDescent="0.2">
      <c r="AD8066" s="31"/>
      <c r="AE8066" s="32"/>
    </row>
    <row r="8067" spans="30:31" x14ac:dyDescent="0.2">
      <c r="AD8067" s="31"/>
      <c r="AE8067" s="32"/>
    </row>
    <row r="8068" spans="30:31" x14ac:dyDescent="0.2">
      <c r="AD8068" s="31"/>
      <c r="AE8068" s="32"/>
    </row>
    <row r="8069" spans="30:31" x14ac:dyDescent="0.2">
      <c r="AD8069" s="31"/>
      <c r="AE8069" s="32"/>
    </row>
    <row r="8070" spans="30:31" x14ac:dyDescent="0.2">
      <c r="AD8070" s="31"/>
      <c r="AE8070" s="32"/>
    </row>
    <row r="8071" spans="30:31" x14ac:dyDescent="0.2">
      <c r="AD8071" s="31"/>
      <c r="AE8071" s="32"/>
    </row>
    <row r="8072" spans="30:31" x14ac:dyDescent="0.2">
      <c r="AD8072" s="31"/>
      <c r="AE8072" s="32"/>
    </row>
    <row r="8073" spans="30:31" x14ac:dyDescent="0.2">
      <c r="AD8073" s="31"/>
      <c r="AE8073" s="32"/>
    </row>
    <row r="8074" spans="30:31" x14ac:dyDescent="0.2">
      <c r="AD8074" s="31"/>
      <c r="AE8074" s="32"/>
    </row>
    <row r="8075" spans="30:31" x14ac:dyDescent="0.2">
      <c r="AD8075" s="31"/>
      <c r="AE8075" s="32"/>
    </row>
    <row r="8076" spans="30:31" x14ac:dyDescent="0.2">
      <c r="AD8076" s="31"/>
      <c r="AE8076" s="32"/>
    </row>
    <row r="8077" spans="30:31" x14ac:dyDescent="0.2">
      <c r="AD8077" s="31"/>
      <c r="AE8077" s="32"/>
    </row>
    <row r="8078" spans="30:31" x14ac:dyDescent="0.2">
      <c r="AD8078" s="31"/>
      <c r="AE8078" s="32"/>
    </row>
    <row r="8079" spans="30:31" x14ac:dyDescent="0.2">
      <c r="AD8079" s="31"/>
      <c r="AE8079" s="32"/>
    </row>
    <row r="8080" spans="30:31" x14ac:dyDescent="0.2">
      <c r="AD8080" s="31"/>
      <c r="AE8080" s="32"/>
    </row>
    <row r="8081" spans="30:31" x14ac:dyDescent="0.2">
      <c r="AD8081" s="31"/>
      <c r="AE8081" s="32"/>
    </row>
    <row r="8082" spans="30:31" x14ac:dyDescent="0.2">
      <c r="AD8082" s="31"/>
      <c r="AE8082" s="32"/>
    </row>
    <row r="8083" spans="30:31" x14ac:dyDescent="0.2">
      <c r="AD8083" s="31"/>
      <c r="AE8083" s="32"/>
    </row>
    <row r="8084" spans="30:31" x14ac:dyDescent="0.2">
      <c r="AD8084" s="31"/>
      <c r="AE8084" s="32"/>
    </row>
    <row r="8085" spans="30:31" x14ac:dyDescent="0.2">
      <c r="AD8085" s="31"/>
      <c r="AE8085" s="32"/>
    </row>
    <row r="8086" spans="30:31" x14ac:dyDescent="0.2">
      <c r="AD8086" s="31"/>
      <c r="AE8086" s="32"/>
    </row>
    <row r="8087" spans="30:31" x14ac:dyDescent="0.2">
      <c r="AD8087" s="31"/>
      <c r="AE8087" s="32"/>
    </row>
    <row r="8088" spans="30:31" x14ac:dyDescent="0.2">
      <c r="AD8088" s="31"/>
      <c r="AE8088" s="32"/>
    </row>
    <row r="8089" spans="30:31" x14ac:dyDescent="0.2">
      <c r="AD8089" s="31"/>
      <c r="AE8089" s="32"/>
    </row>
    <row r="8090" spans="30:31" x14ac:dyDescent="0.2">
      <c r="AD8090" s="31"/>
      <c r="AE8090" s="32"/>
    </row>
    <row r="8091" spans="30:31" x14ac:dyDescent="0.2">
      <c r="AD8091" s="31"/>
      <c r="AE8091" s="32"/>
    </row>
    <row r="8092" spans="30:31" x14ac:dyDescent="0.2">
      <c r="AD8092" s="31"/>
      <c r="AE8092" s="32"/>
    </row>
    <row r="8093" spans="30:31" x14ac:dyDescent="0.2">
      <c r="AD8093" s="31"/>
      <c r="AE8093" s="32"/>
    </row>
    <row r="8094" spans="30:31" x14ac:dyDescent="0.2">
      <c r="AD8094" s="31"/>
      <c r="AE8094" s="32"/>
    </row>
    <row r="8095" spans="30:31" x14ac:dyDescent="0.2">
      <c r="AD8095" s="31"/>
      <c r="AE8095" s="32"/>
    </row>
    <row r="8096" spans="30:31" x14ac:dyDescent="0.2">
      <c r="AD8096" s="31"/>
      <c r="AE8096" s="32"/>
    </row>
    <row r="8097" spans="30:31" x14ac:dyDescent="0.2">
      <c r="AD8097" s="31"/>
      <c r="AE8097" s="32"/>
    </row>
    <row r="8098" spans="30:31" x14ac:dyDescent="0.2">
      <c r="AD8098" s="31"/>
      <c r="AE8098" s="32"/>
    </row>
    <row r="8099" spans="30:31" x14ac:dyDescent="0.2">
      <c r="AD8099" s="31"/>
      <c r="AE8099" s="32"/>
    </row>
    <row r="8100" spans="30:31" x14ac:dyDescent="0.2">
      <c r="AD8100" s="31"/>
      <c r="AE8100" s="32"/>
    </row>
    <row r="8101" spans="30:31" x14ac:dyDescent="0.2">
      <c r="AD8101" s="31"/>
      <c r="AE8101" s="32"/>
    </row>
    <row r="8102" spans="30:31" x14ac:dyDescent="0.2">
      <c r="AD8102" s="31"/>
      <c r="AE8102" s="32"/>
    </row>
    <row r="8103" spans="30:31" x14ac:dyDescent="0.2">
      <c r="AD8103" s="31"/>
      <c r="AE8103" s="32"/>
    </row>
    <row r="8104" spans="30:31" x14ac:dyDescent="0.2">
      <c r="AD8104" s="31"/>
      <c r="AE8104" s="32"/>
    </row>
    <row r="8105" spans="30:31" x14ac:dyDescent="0.2">
      <c r="AD8105" s="31"/>
      <c r="AE8105" s="32"/>
    </row>
    <row r="8106" spans="30:31" x14ac:dyDescent="0.2">
      <c r="AD8106" s="31"/>
      <c r="AE8106" s="32"/>
    </row>
    <row r="8107" spans="30:31" x14ac:dyDescent="0.2">
      <c r="AD8107" s="31"/>
      <c r="AE8107" s="32"/>
    </row>
    <row r="8108" spans="30:31" x14ac:dyDescent="0.2">
      <c r="AD8108" s="31"/>
      <c r="AE8108" s="32"/>
    </row>
    <row r="8109" spans="30:31" x14ac:dyDescent="0.2">
      <c r="AD8109" s="31"/>
      <c r="AE8109" s="32"/>
    </row>
    <row r="8110" spans="30:31" x14ac:dyDescent="0.2">
      <c r="AD8110" s="31"/>
      <c r="AE8110" s="32"/>
    </row>
    <row r="8111" spans="30:31" x14ac:dyDescent="0.2">
      <c r="AD8111" s="31"/>
      <c r="AE8111" s="32"/>
    </row>
    <row r="8112" spans="30:31" x14ac:dyDescent="0.2">
      <c r="AD8112" s="31"/>
      <c r="AE8112" s="32"/>
    </row>
    <row r="8113" spans="30:31" x14ac:dyDescent="0.2">
      <c r="AD8113" s="31"/>
      <c r="AE8113" s="32"/>
    </row>
    <row r="8114" spans="30:31" x14ac:dyDescent="0.2">
      <c r="AD8114" s="31"/>
      <c r="AE8114" s="32"/>
    </row>
    <row r="8115" spans="30:31" x14ac:dyDescent="0.2">
      <c r="AD8115" s="31"/>
      <c r="AE8115" s="32"/>
    </row>
    <row r="8116" spans="30:31" x14ac:dyDescent="0.2">
      <c r="AD8116" s="31"/>
      <c r="AE8116" s="32"/>
    </row>
    <row r="8117" spans="30:31" x14ac:dyDescent="0.2">
      <c r="AD8117" s="31"/>
      <c r="AE8117" s="32"/>
    </row>
    <row r="8118" spans="30:31" x14ac:dyDescent="0.2">
      <c r="AD8118" s="31"/>
      <c r="AE8118" s="32"/>
    </row>
    <row r="8119" spans="30:31" x14ac:dyDescent="0.2">
      <c r="AD8119" s="31"/>
      <c r="AE8119" s="32"/>
    </row>
    <row r="8120" spans="30:31" x14ac:dyDescent="0.2">
      <c r="AD8120" s="31"/>
      <c r="AE8120" s="32"/>
    </row>
    <row r="8121" spans="30:31" x14ac:dyDescent="0.2">
      <c r="AD8121" s="31"/>
      <c r="AE8121" s="32"/>
    </row>
    <row r="8122" spans="30:31" x14ac:dyDescent="0.2">
      <c r="AD8122" s="31"/>
      <c r="AE8122" s="32"/>
    </row>
    <row r="8123" spans="30:31" x14ac:dyDescent="0.2">
      <c r="AD8123" s="31"/>
      <c r="AE8123" s="32"/>
    </row>
    <row r="8124" spans="30:31" x14ac:dyDescent="0.2">
      <c r="AD8124" s="31"/>
      <c r="AE8124" s="32"/>
    </row>
    <row r="8125" spans="30:31" x14ac:dyDescent="0.2">
      <c r="AD8125" s="31"/>
      <c r="AE8125" s="32"/>
    </row>
    <row r="8126" spans="30:31" x14ac:dyDescent="0.2">
      <c r="AD8126" s="31"/>
      <c r="AE8126" s="32"/>
    </row>
    <row r="8127" spans="30:31" x14ac:dyDescent="0.2">
      <c r="AD8127" s="31"/>
      <c r="AE8127" s="32"/>
    </row>
    <row r="8128" spans="30:31" x14ac:dyDescent="0.2">
      <c r="AD8128" s="31"/>
      <c r="AE8128" s="32"/>
    </row>
    <row r="8129" spans="30:31" x14ac:dyDescent="0.2">
      <c r="AD8129" s="31"/>
      <c r="AE8129" s="32"/>
    </row>
    <row r="8130" spans="30:31" x14ac:dyDescent="0.2">
      <c r="AD8130" s="31"/>
      <c r="AE8130" s="32"/>
    </row>
    <row r="8131" spans="30:31" x14ac:dyDescent="0.2">
      <c r="AD8131" s="31"/>
      <c r="AE8131" s="32"/>
    </row>
    <row r="8132" spans="30:31" x14ac:dyDescent="0.2">
      <c r="AD8132" s="31"/>
      <c r="AE8132" s="32"/>
    </row>
    <row r="8133" spans="30:31" x14ac:dyDescent="0.2">
      <c r="AD8133" s="31"/>
      <c r="AE8133" s="32"/>
    </row>
    <row r="8134" spans="30:31" x14ac:dyDescent="0.2">
      <c r="AD8134" s="31"/>
      <c r="AE8134" s="32"/>
    </row>
    <row r="8135" spans="30:31" x14ac:dyDescent="0.2">
      <c r="AD8135" s="31"/>
      <c r="AE8135" s="32"/>
    </row>
    <row r="8136" spans="30:31" x14ac:dyDescent="0.2">
      <c r="AD8136" s="31"/>
      <c r="AE8136" s="32"/>
    </row>
    <row r="8137" spans="30:31" x14ac:dyDescent="0.2">
      <c r="AD8137" s="31"/>
      <c r="AE8137" s="32"/>
    </row>
    <row r="8138" spans="30:31" x14ac:dyDescent="0.2">
      <c r="AD8138" s="31"/>
      <c r="AE8138" s="32"/>
    </row>
    <row r="8139" spans="30:31" x14ac:dyDescent="0.2">
      <c r="AD8139" s="31"/>
      <c r="AE8139" s="32"/>
    </row>
    <row r="8140" spans="30:31" x14ac:dyDescent="0.2">
      <c r="AD8140" s="31"/>
      <c r="AE8140" s="32"/>
    </row>
    <row r="8141" spans="30:31" x14ac:dyDescent="0.2">
      <c r="AD8141" s="31"/>
      <c r="AE8141" s="32"/>
    </row>
    <row r="8142" spans="30:31" x14ac:dyDescent="0.2">
      <c r="AD8142" s="31"/>
      <c r="AE8142" s="32"/>
    </row>
    <row r="8143" spans="30:31" x14ac:dyDescent="0.2">
      <c r="AD8143" s="31"/>
      <c r="AE8143" s="32"/>
    </row>
    <row r="8144" spans="30:31" x14ac:dyDescent="0.2">
      <c r="AD8144" s="31"/>
      <c r="AE8144" s="32"/>
    </row>
    <row r="8145" spans="30:31" x14ac:dyDescent="0.2">
      <c r="AD8145" s="31"/>
      <c r="AE8145" s="32"/>
    </row>
    <row r="8146" spans="30:31" x14ac:dyDescent="0.2">
      <c r="AD8146" s="31"/>
      <c r="AE8146" s="32"/>
    </row>
    <row r="8147" spans="30:31" x14ac:dyDescent="0.2">
      <c r="AD8147" s="31"/>
      <c r="AE8147" s="32"/>
    </row>
    <row r="8148" spans="30:31" x14ac:dyDescent="0.2">
      <c r="AD8148" s="31"/>
      <c r="AE8148" s="32"/>
    </row>
    <row r="8149" spans="30:31" x14ac:dyDescent="0.2">
      <c r="AD8149" s="31"/>
      <c r="AE8149" s="32"/>
    </row>
    <row r="8150" spans="30:31" x14ac:dyDescent="0.2">
      <c r="AD8150" s="31"/>
      <c r="AE8150" s="32"/>
    </row>
    <row r="8151" spans="30:31" x14ac:dyDescent="0.2">
      <c r="AD8151" s="31"/>
      <c r="AE8151" s="32"/>
    </row>
    <row r="8152" spans="30:31" x14ac:dyDescent="0.2">
      <c r="AD8152" s="31"/>
      <c r="AE8152" s="32"/>
    </row>
    <row r="8153" spans="30:31" x14ac:dyDescent="0.2">
      <c r="AD8153" s="31"/>
      <c r="AE8153" s="32"/>
    </row>
    <row r="8154" spans="30:31" x14ac:dyDescent="0.2">
      <c r="AD8154" s="31"/>
      <c r="AE8154" s="32"/>
    </row>
    <row r="8155" spans="30:31" x14ac:dyDescent="0.2">
      <c r="AD8155" s="31"/>
      <c r="AE8155" s="32"/>
    </row>
    <row r="8156" spans="30:31" x14ac:dyDescent="0.2">
      <c r="AD8156" s="31"/>
      <c r="AE8156" s="32"/>
    </row>
    <row r="8157" spans="30:31" x14ac:dyDescent="0.2">
      <c r="AD8157" s="31"/>
      <c r="AE8157" s="32"/>
    </row>
    <row r="8158" spans="30:31" x14ac:dyDescent="0.2">
      <c r="AD8158" s="31"/>
      <c r="AE8158" s="32"/>
    </row>
    <row r="8159" spans="30:31" x14ac:dyDescent="0.2">
      <c r="AD8159" s="31"/>
      <c r="AE8159" s="32"/>
    </row>
    <row r="8160" spans="30:31" x14ac:dyDescent="0.2">
      <c r="AD8160" s="31"/>
      <c r="AE8160" s="32"/>
    </row>
    <row r="8161" spans="30:31" x14ac:dyDescent="0.2">
      <c r="AD8161" s="31"/>
      <c r="AE8161" s="32"/>
    </row>
    <row r="8162" spans="30:31" x14ac:dyDescent="0.2">
      <c r="AD8162" s="31"/>
      <c r="AE8162" s="32"/>
    </row>
    <row r="8163" spans="30:31" x14ac:dyDescent="0.2">
      <c r="AD8163" s="31"/>
      <c r="AE8163" s="32"/>
    </row>
    <row r="8164" spans="30:31" x14ac:dyDescent="0.2">
      <c r="AD8164" s="31"/>
      <c r="AE8164" s="32"/>
    </row>
    <row r="8165" spans="30:31" x14ac:dyDescent="0.2">
      <c r="AD8165" s="31"/>
      <c r="AE8165" s="32"/>
    </row>
    <row r="8166" spans="30:31" x14ac:dyDescent="0.2">
      <c r="AD8166" s="31"/>
      <c r="AE8166" s="32"/>
    </row>
    <row r="8167" spans="30:31" x14ac:dyDescent="0.2">
      <c r="AD8167" s="31"/>
      <c r="AE8167" s="32"/>
    </row>
    <row r="8168" spans="30:31" x14ac:dyDescent="0.2">
      <c r="AD8168" s="31"/>
      <c r="AE8168" s="32"/>
    </row>
    <row r="8169" spans="30:31" x14ac:dyDescent="0.2">
      <c r="AD8169" s="31"/>
      <c r="AE8169" s="32"/>
    </row>
    <row r="8170" spans="30:31" x14ac:dyDescent="0.2">
      <c r="AD8170" s="31"/>
      <c r="AE8170" s="32"/>
    </row>
    <row r="8171" spans="30:31" x14ac:dyDescent="0.2">
      <c r="AD8171" s="31"/>
      <c r="AE8171" s="32"/>
    </row>
    <row r="8172" spans="30:31" x14ac:dyDescent="0.2">
      <c r="AD8172" s="31"/>
      <c r="AE8172" s="32"/>
    </row>
    <row r="8173" spans="30:31" x14ac:dyDescent="0.2">
      <c r="AD8173" s="31"/>
      <c r="AE8173" s="32"/>
    </row>
    <row r="8174" spans="30:31" x14ac:dyDescent="0.2">
      <c r="AD8174" s="31"/>
      <c r="AE8174" s="32"/>
    </row>
    <row r="8175" spans="30:31" x14ac:dyDescent="0.2">
      <c r="AD8175" s="31"/>
      <c r="AE8175" s="32"/>
    </row>
    <row r="8176" spans="30:31" x14ac:dyDescent="0.2">
      <c r="AD8176" s="31"/>
      <c r="AE8176" s="32"/>
    </row>
    <row r="8177" spans="30:31" x14ac:dyDescent="0.2">
      <c r="AD8177" s="31"/>
      <c r="AE8177" s="32"/>
    </row>
    <row r="8178" spans="30:31" x14ac:dyDescent="0.2">
      <c r="AD8178" s="31"/>
      <c r="AE8178" s="32"/>
    </row>
    <row r="8179" spans="30:31" x14ac:dyDescent="0.2">
      <c r="AD8179" s="31"/>
      <c r="AE8179" s="32"/>
    </row>
    <row r="8180" spans="30:31" x14ac:dyDescent="0.2">
      <c r="AD8180" s="31"/>
      <c r="AE8180" s="32"/>
    </row>
    <row r="8181" spans="30:31" x14ac:dyDescent="0.2">
      <c r="AD8181" s="31"/>
      <c r="AE8181" s="32"/>
    </row>
    <row r="8182" spans="30:31" x14ac:dyDescent="0.2">
      <c r="AD8182" s="31"/>
      <c r="AE8182" s="32"/>
    </row>
    <row r="8183" spans="30:31" x14ac:dyDescent="0.2">
      <c r="AD8183" s="31"/>
      <c r="AE8183" s="32"/>
    </row>
    <row r="8184" spans="30:31" x14ac:dyDescent="0.2">
      <c r="AD8184" s="31"/>
      <c r="AE8184" s="32"/>
    </row>
    <row r="8185" spans="30:31" x14ac:dyDescent="0.2">
      <c r="AD8185" s="31"/>
      <c r="AE8185" s="32"/>
    </row>
    <row r="8186" spans="30:31" x14ac:dyDescent="0.2">
      <c r="AD8186" s="31"/>
      <c r="AE8186" s="32"/>
    </row>
    <row r="8187" spans="30:31" x14ac:dyDescent="0.2">
      <c r="AD8187" s="31"/>
      <c r="AE8187" s="32"/>
    </row>
    <row r="8188" spans="30:31" x14ac:dyDescent="0.2">
      <c r="AD8188" s="31"/>
      <c r="AE8188" s="32"/>
    </row>
    <row r="8189" spans="30:31" x14ac:dyDescent="0.2">
      <c r="AD8189" s="31"/>
      <c r="AE8189" s="32"/>
    </row>
    <row r="8190" spans="30:31" x14ac:dyDescent="0.2">
      <c r="AD8190" s="31"/>
      <c r="AE8190" s="32"/>
    </row>
    <row r="8191" spans="30:31" x14ac:dyDescent="0.2">
      <c r="AD8191" s="31"/>
      <c r="AE8191" s="32"/>
    </row>
    <row r="8192" spans="30:31" x14ac:dyDescent="0.2">
      <c r="AD8192" s="31"/>
      <c r="AE8192" s="32"/>
    </row>
    <row r="8193" spans="30:31" x14ac:dyDescent="0.2">
      <c r="AD8193" s="31"/>
      <c r="AE8193" s="32"/>
    </row>
    <row r="8194" spans="30:31" x14ac:dyDescent="0.2">
      <c r="AD8194" s="31"/>
      <c r="AE8194" s="32"/>
    </row>
    <row r="8195" spans="30:31" x14ac:dyDescent="0.2">
      <c r="AD8195" s="31"/>
      <c r="AE8195" s="32"/>
    </row>
    <row r="8196" spans="30:31" x14ac:dyDescent="0.2">
      <c r="AD8196" s="31"/>
      <c r="AE8196" s="32"/>
    </row>
    <row r="8197" spans="30:31" x14ac:dyDescent="0.2">
      <c r="AD8197" s="31"/>
      <c r="AE8197" s="32"/>
    </row>
    <row r="8198" spans="30:31" x14ac:dyDescent="0.2">
      <c r="AD8198" s="31"/>
      <c r="AE8198" s="32"/>
    </row>
    <row r="8199" spans="30:31" x14ac:dyDescent="0.2">
      <c r="AD8199" s="31"/>
      <c r="AE8199" s="32"/>
    </row>
    <row r="8200" spans="30:31" x14ac:dyDescent="0.2">
      <c r="AD8200" s="31"/>
      <c r="AE8200" s="32"/>
    </row>
    <row r="8201" spans="30:31" x14ac:dyDescent="0.2">
      <c r="AD8201" s="31"/>
      <c r="AE8201" s="32"/>
    </row>
    <row r="8202" spans="30:31" x14ac:dyDescent="0.2">
      <c r="AD8202" s="31"/>
      <c r="AE8202" s="32"/>
    </row>
    <row r="8203" spans="30:31" x14ac:dyDescent="0.2">
      <c r="AD8203" s="31"/>
      <c r="AE8203" s="32"/>
    </row>
    <row r="8204" spans="30:31" x14ac:dyDescent="0.2">
      <c r="AD8204" s="31"/>
      <c r="AE8204" s="32"/>
    </row>
    <row r="8205" spans="30:31" x14ac:dyDescent="0.2">
      <c r="AD8205" s="31"/>
      <c r="AE8205" s="32"/>
    </row>
    <row r="8206" spans="30:31" x14ac:dyDescent="0.2">
      <c r="AD8206" s="31"/>
      <c r="AE8206" s="32"/>
    </row>
    <row r="8207" spans="30:31" x14ac:dyDescent="0.2">
      <c r="AD8207" s="31"/>
      <c r="AE8207" s="32"/>
    </row>
    <row r="8208" spans="30:31" x14ac:dyDescent="0.2">
      <c r="AD8208" s="31"/>
      <c r="AE8208" s="32"/>
    </row>
    <row r="8209" spans="30:31" x14ac:dyDescent="0.2">
      <c r="AD8209" s="31"/>
      <c r="AE8209" s="32"/>
    </row>
    <row r="8210" spans="30:31" x14ac:dyDescent="0.2">
      <c r="AD8210" s="31"/>
      <c r="AE8210" s="32"/>
    </row>
    <row r="8211" spans="30:31" x14ac:dyDescent="0.2">
      <c r="AD8211" s="31"/>
      <c r="AE8211" s="32"/>
    </row>
    <row r="8212" spans="30:31" x14ac:dyDescent="0.2">
      <c r="AD8212" s="31"/>
      <c r="AE8212" s="32"/>
    </row>
    <row r="8213" spans="30:31" x14ac:dyDescent="0.2">
      <c r="AD8213" s="31"/>
      <c r="AE8213" s="32"/>
    </row>
    <row r="8214" spans="30:31" x14ac:dyDescent="0.2">
      <c r="AD8214" s="31"/>
      <c r="AE8214" s="32"/>
    </row>
    <row r="8215" spans="30:31" x14ac:dyDescent="0.2">
      <c r="AD8215" s="31"/>
      <c r="AE8215" s="32"/>
    </row>
    <row r="8216" spans="30:31" x14ac:dyDescent="0.2">
      <c r="AD8216" s="31"/>
      <c r="AE8216" s="32"/>
    </row>
    <row r="8217" spans="30:31" x14ac:dyDescent="0.2">
      <c r="AD8217" s="31"/>
      <c r="AE8217" s="32"/>
    </row>
    <row r="8218" spans="30:31" x14ac:dyDescent="0.2">
      <c r="AD8218" s="31"/>
      <c r="AE8218" s="32"/>
    </row>
    <row r="8219" spans="30:31" x14ac:dyDescent="0.2">
      <c r="AD8219" s="31"/>
      <c r="AE8219" s="32"/>
    </row>
    <row r="8220" spans="30:31" x14ac:dyDescent="0.2">
      <c r="AD8220" s="31"/>
      <c r="AE8220" s="32"/>
    </row>
    <row r="8221" spans="30:31" x14ac:dyDescent="0.2">
      <c r="AD8221" s="31"/>
      <c r="AE8221" s="32"/>
    </row>
    <row r="8222" spans="30:31" x14ac:dyDescent="0.2">
      <c r="AD8222" s="31"/>
      <c r="AE8222" s="32"/>
    </row>
    <row r="8223" spans="30:31" x14ac:dyDescent="0.2">
      <c r="AD8223" s="31"/>
      <c r="AE8223" s="32"/>
    </row>
    <row r="8224" spans="30:31" x14ac:dyDescent="0.2">
      <c r="AD8224" s="31"/>
      <c r="AE8224" s="32"/>
    </row>
    <row r="8225" spans="30:31" x14ac:dyDescent="0.2">
      <c r="AD8225" s="31"/>
      <c r="AE8225" s="32"/>
    </row>
    <row r="8226" spans="30:31" x14ac:dyDescent="0.2">
      <c r="AD8226" s="31"/>
      <c r="AE8226" s="32"/>
    </row>
    <row r="8227" spans="30:31" x14ac:dyDescent="0.2">
      <c r="AD8227" s="31"/>
      <c r="AE8227" s="32"/>
    </row>
    <row r="8228" spans="30:31" x14ac:dyDescent="0.2">
      <c r="AD8228" s="31"/>
      <c r="AE8228" s="32"/>
    </row>
    <row r="8229" spans="30:31" x14ac:dyDescent="0.2">
      <c r="AD8229" s="31"/>
      <c r="AE8229" s="32"/>
    </row>
    <row r="8230" spans="30:31" x14ac:dyDescent="0.2">
      <c r="AD8230" s="31"/>
      <c r="AE8230" s="32"/>
    </row>
    <row r="8231" spans="30:31" x14ac:dyDescent="0.2">
      <c r="AD8231" s="31"/>
      <c r="AE8231" s="32"/>
    </row>
    <row r="8232" spans="30:31" x14ac:dyDescent="0.2">
      <c r="AD8232" s="31"/>
      <c r="AE8232" s="32"/>
    </row>
    <row r="8233" spans="30:31" x14ac:dyDescent="0.2">
      <c r="AD8233" s="31"/>
      <c r="AE8233" s="32"/>
    </row>
    <row r="8234" spans="30:31" x14ac:dyDescent="0.2">
      <c r="AD8234" s="31"/>
      <c r="AE8234" s="32"/>
    </row>
    <row r="8235" spans="30:31" x14ac:dyDescent="0.2">
      <c r="AD8235" s="31"/>
      <c r="AE8235" s="32"/>
    </row>
    <row r="8236" spans="30:31" x14ac:dyDescent="0.2">
      <c r="AD8236" s="31"/>
      <c r="AE8236" s="32"/>
    </row>
    <row r="8237" spans="30:31" x14ac:dyDescent="0.2">
      <c r="AD8237" s="31"/>
      <c r="AE8237" s="32"/>
    </row>
    <row r="8238" spans="30:31" x14ac:dyDescent="0.2">
      <c r="AD8238" s="31"/>
      <c r="AE8238" s="32"/>
    </row>
    <row r="8239" spans="30:31" x14ac:dyDescent="0.2">
      <c r="AD8239" s="31"/>
      <c r="AE8239" s="32"/>
    </row>
    <row r="8240" spans="30:31" x14ac:dyDescent="0.2">
      <c r="AD8240" s="31"/>
      <c r="AE8240" s="32"/>
    </row>
    <row r="8241" spans="30:31" x14ac:dyDescent="0.2">
      <c r="AD8241" s="31"/>
      <c r="AE8241" s="32"/>
    </row>
    <row r="8242" spans="30:31" x14ac:dyDescent="0.2">
      <c r="AD8242" s="31"/>
      <c r="AE8242" s="32"/>
    </row>
    <row r="8243" spans="30:31" x14ac:dyDescent="0.2">
      <c r="AD8243" s="31"/>
      <c r="AE8243" s="32"/>
    </row>
    <row r="8244" spans="30:31" x14ac:dyDescent="0.2">
      <c r="AD8244" s="31"/>
      <c r="AE8244" s="32"/>
    </row>
    <row r="8245" spans="30:31" x14ac:dyDescent="0.2">
      <c r="AD8245" s="31"/>
      <c r="AE8245" s="32"/>
    </row>
    <row r="8246" spans="30:31" x14ac:dyDescent="0.2">
      <c r="AD8246" s="31"/>
      <c r="AE8246" s="32"/>
    </row>
    <row r="8247" spans="30:31" x14ac:dyDescent="0.2">
      <c r="AD8247" s="31"/>
      <c r="AE8247" s="32"/>
    </row>
    <row r="8248" spans="30:31" x14ac:dyDescent="0.2">
      <c r="AD8248" s="31"/>
      <c r="AE8248" s="32"/>
    </row>
    <row r="8249" spans="30:31" x14ac:dyDescent="0.2">
      <c r="AD8249" s="31"/>
      <c r="AE8249" s="32"/>
    </row>
    <row r="8250" spans="30:31" x14ac:dyDescent="0.2">
      <c r="AD8250" s="31"/>
      <c r="AE8250" s="32"/>
    </row>
    <row r="8251" spans="30:31" x14ac:dyDescent="0.2">
      <c r="AD8251" s="31"/>
      <c r="AE8251" s="32"/>
    </row>
    <row r="8252" spans="30:31" x14ac:dyDescent="0.2">
      <c r="AD8252" s="31"/>
      <c r="AE8252" s="32"/>
    </row>
    <row r="8253" spans="30:31" x14ac:dyDescent="0.2">
      <c r="AD8253" s="31"/>
      <c r="AE8253" s="32"/>
    </row>
    <row r="8254" spans="30:31" x14ac:dyDescent="0.2">
      <c r="AD8254" s="31"/>
      <c r="AE8254" s="32"/>
    </row>
    <row r="8255" spans="30:31" x14ac:dyDescent="0.2">
      <c r="AD8255" s="31"/>
      <c r="AE8255" s="32"/>
    </row>
    <row r="8256" spans="30:31" x14ac:dyDescent="0.2">
      <c r="AD8256" s="31"/>
      <c r="AE8256" s="32"/>
    </row>
    <row r="8257" spans="30:31" x14ac:dyDescent="0.2">
      <c r="AD8257" s="31"/>
      <c r="AE8257" s="32"/>
    </row>
    <row r="8258" spans="30:31" x14ac:dyDescent="0.2">
      <c r="AD8258" s="31"/>
      <c r="AE8258" s="32"/>
    </row>
    <row r="8259" spans="30:31" x14ac:dyDescent="0.2">
      <c r="AD8259" s="31"/>
      <c r="AE8259" s="32"/>
    </row>
    <row r="8260" spans="30:31" x14ac:dyDescent="0.2">
      <c r="AD8260" s="31"/>
      <c r="AE8260" s="32"/>
    </row>
    <row r="8261" spans="30:31" x14ac:dyDescent="0.2">
      <c r="AD8261" s="31"/>
      <c r="AE8261" s="32"/>
    </row>
    <row r="8262" spans="30:31" x14ac:dyDescent="0.2">
      <c r="AD8262" s="31"/>
      <c r="AE8262" s="32"/>
    </row>
    <row r="8263" spans="30:31" x14ac:dyDescent="0.2">
      <c r="AD8263" s="31"/>
      <c r="AE8263" s="32"/>
    </row>
    <row r="8264" spans="30:31" x14ac:dyDescent="0.2">
      <c r="AD8264" s="31"/>
      <c r="AE8264" s="32"/>
    </row>
    <row r="8265" spans="30:31" x14ac:dyDescent="0.2">
      <c r="AD8265" s="31"/>
      <c r="AE8265" s="32"/>
    </row>
    <row r="8266" spans="30:31" x14ac:dyDescent="0.2">
      <c r="AD8266" s="31"/>
      <c r="AE8266" s="32"/>
    </row>
    <row r="8267" spans="30:31" x14ac:dyDescent="0.2">
      <c r="AD8267" s="31"/>
      <c r="AE8267" s="32"/>
    </row>
    <row r="8268" spans="30:31" x14ac:dyDescent="0.2">
      <c r="AD8268" s="31"/>
      <c r="AE8268" s="32"/>
    </row>
    <row r="8269" spans="30:31" x14ac:dyDescent="0.2">
      <c r="AD8269" s="31"/>
      <c r="AE8269" s="32"/>
    </row>
    <row r="8270" spans="30:31" x14ac:dyDescent="0.2">
      <c r="AD8270" s="31"/>
      <c r="AE8270" s="32"/>
    </row>
    <row r="8271" spans="30:31" x14ac:dyDescent="0.2">
      <c r="AD8271" s="31"/>
      <c r="AE8271" s="32"/>
    </row>
    <row r="8272" spans="30:31" x14ac:dyDescent="0.2">
      <c r="AD8272" s="31"/>
      <c r="AE8272" s="32"/>
    </row>
    <row r="8273" spans="30:31" x14ac:dyDescent="0.2">
      <c r="AD8273" s="31"/>
      <c r="AE8273" s="32"/>
    </row>
    <row r="8274" spans="30:31" x14ac:dyDescent="0.2">
      <c r="AD8274" s="31"/>
      <c r="AE8274" s="32"/>
    </row>
    <row r="8275" spans="30:31" x14ac:dyDescent="0.2">
      <c r="AD8275" s="31"/>
      <c r="AE8275" s="32"/>
    </row>
    <row r="8276" spans="30:31" x14ac:dyDescent="0.2">
      <c r="AD8276" s="31"/>
      <c r="AE8276" s="32"/>
    </row>
    <row r="8277" spans="30:31" x14ac:dyDescent="0.2">
      <c r="AD8277" s="31"/>
      <c r="AE8277" s="32"/>
    </row>
    <row r="8278" spans="30:31" x14ac:dyDescent="0.2">
      <c r="AD8278" s="31"/>
      <c r="AE8278" s="32"/>
    </row>
    <row r="8279" spans="30:31" x14ac:dyDescent="0.2">
      <c r="AD8279" s="31"/>
      <c r="AE8279" s="32"/>
    </row>
    <row r="8280" spans="30:31" x14ac:dyDescent="0.2">
      <c r="AD8280" s="31"/>
      <c r="AE8280" s="32"/>
    </row>
    <row r="8281" spans="30:31" x14ac:dyDescent="0.2">
      <c r="AD8281" s="31"/>
      <c r="AE8281" s="32"/>
    </row>
    <row r="8282" spans="30:31" x14ac:dyDescent="0.2">
      <c r="AD8282" s="31"/>
      <c r="AE8282" s="32"/>
    </row>
    <row r="8283" spans="30:31" x14ac:dyDescent="0.2">
      <c r="AD8283" s="31"/>
      <c r="AE8283" s="32"/>
    </row>
    <row r="8284" spans="30:31" x14ac:dyDescent="0.2">
      <c r="AD8284" s="31"/>
      <c r="AE8284" s="32"/>
    </row>
    <row r="8285" spans="30:31" x14ac:dyDescent="0.2">
      <c r="AD8285" s="31"/>
      <c r="AE8285" s="32"/>
    </row>
    <row r="8286" spans="30:31" x14ac:dyDescent="0.2">
      <c r="AD8286" s="31"/>
      <c r="AE8286" s="32"/>
    </row>
    <row r="8287" spans="30:31" x14ac:dyDescent="0.2">
      <c r="AD8287" s="31"/>
      <c r="AE8287" s="32"/>
    </row>
    <row r="8288" spans="30:31" x14ac:dyDescent="0.2">
      <c r="AD8288" s="31"/>
      <c r="AE8288" s="32"/>
    </row>
    <row r="8289" spans="30:31" x14ac:dyDescent="0.2">
      <c r="AD8289" s="31"/>
      <c r="AE8289" s="32"/>
    </row>
    <row r="8290" spans="30:31" x14ac:dyDescent="0.2">
      <c r="AD8290" s="31"/>
      <c r="AE8290" s="32"/>
    </row>
    <row r="8291" spans="30:31" x14ac:dyDescent="0.2">
      <c r="AD8291" s="31"/>
      <c r="AE8291" s="32"/>
    </row>
    <row r="8292" spans="30:31" x14ac:dyDescent="0.2">
      <c r="AD8292" s="31"/>
      <c r="AE8292" s="32"/>
    </row>
    <row r="8293" spans="30:31" x14ac:dyDescent="0.2">
      <c r="AD8293" s="31"/>
      <c r="AE8293" s="32"/>
    </row>
    <row r="8294" spans="30:31" x14ac:dyDescent="0.2">
      <c r="AD8294" s="31"/>
      <c r="AE8294" s="32"/>
    </row>
    <row r="8295" spans="30:31" x14ac:dyDescent="0.2">
      <c r="AD8295" s="31"/>
      <c r="AE8295" s="32"/>
    </row>
    <row r="8296" spans="30:31" x14ac:dyDescent="0.2">
      <c r="AD8296" s="31"/>
      <c r="AE8296" s="32"/>
    </row>
    <row r="8297" spans="30:31" x14ac:dyDescent="0.2">
      <c r="AD8297" s="31"/>
      <c r="AE8297" s="32"/>
    </row>
    <row r="8298" spans="30:31" x14ac:dyDescent="0.2">
      <c r="AD8298" s="31"/>
      <c r="AE8298" s="32"/>
    </row>
    <row r="8299" spans="30:31" x14ac:dyDescent="0.2">
      <c r="AD8299" s="31"/>
      <c r="AE8299" s="32"/>
    </row>
    <row r="8300" spans="30:31" x14ac:dyDescent="0.2">
      <c r="AD8300" s="31"/>
      <c r="AE8300" s="32"/>
    </row>
    <row r="8301" spans="30:31" x14ac:dyDescent="0.2">
      <c r="AD8301" s="31"/>
      <c r="AE8301" s="32"/>
    </row>
    <row r="8302" spans="30:31" x14ac:dyDescent="0.2">
      <c r="AD8302" s="31"/>
      <c r="AE8302" s="32"/>
    </row>
    <row r="8303" spans="30:31" x14ac:dyDescent="0.2">
      <c r="AD8303" s="31"/>
      <c r="AE8303" s="32"/>
    </row>
    <row r="8304" spans="30:31" x14ac:dyDescent="0.2">
      <c r="AD8304" s="31"/>
      <c r="AE8304" s="32"/>
    </row>
    <row r="8305" spans="30:31" x14ac:dyDescent="0.2">
      <c r="AD8305" s="31"/>
      <c r="AE8305" s="32"/>
    </row>
    <row r="8306" spans="30:31" x14ac:dyDescent="0.2">
      <c r="AD8306" s="31"/>
      <c r="AE8306" s="32"/>
    </row>
    <row r="8307" spans="30:31" x14ac:dyDescent="0.2">
      <c r="AD8307" s="31"/>
      <c r="AE8307" s="32"/>
    </row>
    <row r="8308" spans="30:31" x14ac:dyDescent="0.2">
      <c r="AD8308" s="31"/>
      <c r="AE8308" s="32"/>
    </row>
    <row r="8309" spans="30:31" x14ac:dyDescent="0.2">
      <c r="AD8309" s="31"/>
      <c r="AE8309" s="32"/>
    </row>
    <row r="8310" spans="30:31" x14ac:dyDescent="0.2">
      <c r="AD8310" s="31"/>
      <c r="AE8310" s="32"/>
    </row>
    <row r="8311" spans="30:31" x14ac:dyDescent="0.2">
      <c r="AD8311" s="31"/>
      <c r="AE8311" s="32"/>
    </row>
    <row r="8312" spans="30:31" x14ac:dyDescent="0.2">
      <c r="AD8312" s="31"/>
      <c r="AE8312" s="32"/>
    </row>
    <row r="8313" spans="30:31" x14ac:dyDescent="0.2">
      <c r="AD8313" s="31"/>
      <c r="AE8313" s="32"/>
    </row>
    <row r="8314" spans="30:31" x14ac:dyDescent="0.2">
      <c r="AD8314" s="31"/>
      <c r="AE8314" s="32"/>
    </row>
    <row r="8315" spans="30:31" x14ac:dyDescent="0.2">
      <c r="AD8315" s="31"/>
      <c r="AE8315" s="32"/>
    </row>
    <row r="8316" spans="30:31" x14ac:dyDescent="0.2">
      <c r="AD8316" s="31"/>
      <c r="AE8316" s="32"/>
    </row>
    <row r="8317" spans="30:31" x14ac:dyDescent="0.2">
      <c r="AD8317" s="31"/>
      <c r="AE8317" s="32"/>
    </row>
    <row r="8318" spans="30:31" x14ac:dyDescent="0.2">
      <c r="AD8318" s="31"/>
      <c r="AE8318" s="32"/>
    </row>
    <row r="8319" spans="30:31" x14ac:dyDescent="0.2">
      <c r="AD8319" s="31"/>
      <c r="AE8319" s="32"/>
    </row>
    <row r="8320" spans="30:31" x14ac:dyDescent="0.2">
      <c r="AD8320" s="31"/>
      <c r="AE8320" s="32"/>
    </row>
    <row r="8321" spans="30:31" x14ac:dyDescent="0.2">
      <c r="AD8321" s="31"/>
      <c r="AE8321" s="32"/>
    </row>
    <row r="8322" spans="30:31" x14ac:dyDescent="0.2">
      <c r="AD8322" s="31"/>
      <c r="AE8322" s="32"/>
    </row>
    <row r="8323" spans="30:31" x14ac:dyDescent="0.2">
      <c r="AD8323" s="31"/>
      <c r="AE8323" s="32"/>
    </row>
    <row r="8324" spans="30:31" x14ac:dyDescent="0.2">
      <c r="AD8324" s="31"/>
      <c r="AE8324" s="32"/>
    </row>
    <row r="8325" spans="30:31" x14ac:dyDescent="0.2">
      <c r="AD8325" s="31"/>
      <c r="AE8325" s="32"/>
    </row>
    <row r="8326" spans="30:31" x14ac:dyDescent="0.2">
      <c r="AD8326" s="31"/>
      <c r="AE8326" s="32"/>
    </row>
    <row r="8327" spans="30:31" x14ac:dyDescent="0.2">
      <c r="AD8327" s="31"/>
      <c r="AE8327" s="32"/>
    </row>
    <row r="8328" spans="30:31" x14ac:dyDescent="0.2">
      <c r="AD8328" s="31"/>
      <c r="AE8328" s="32"/>
    </row>
    <row r="8329" spans="30:31" x14ac:dyDescent="0.2">
      <c r="AD8329" s="31"/>
      <c r="AE8329" s="32"/>
    </row>
    <row r="8330" spans="30:31" x14ac:dyDescent="0.2">
      <c r="AD8330" s="31"/>
      <c r="AE8330" s="32"/>
    </row>
    <row r="8331" spans="30:31" x14ac:dyDescent="0.2">
      <c r="AD8331" s="31"/>
      <c r="AE8331" s="32"/>
    </row>
    <row r="8332" spans="30:31" x14ac:dyDescent="0.2">
      <c r="AD8332" s="31"/>
      <c r="AE8332" s="32"/>
    </row>
    <row r="8333" spans="30:31" x14ac:dyDescent="0.2">
      <c r="AD8333" s="31"/>
      <c r="AE8333" s="32"/>
    </row>
    <row r="8334" spans="30:31" x14ac:dyDescent="0.2">
      <c r="AD8334" s="31"/>
      <c r="AE8334" s="32"/>
    </row>
    <row r="8335" spans="30:31" x14ac:dyDescent="0.2">
      <c r="AD8335" s="31"/>
      <c r="AE8335" s="32"/>
    </row>
    <row r="8336" spans="30:31" x14ac:dyDescent="0.2">
      <c r="AD8336" s="31"/>
      <c r="AE8336" s="32"/>
    </row>
    <row r="8337" spans="30:31" x14ac:dyDescent="0.2">
      <c r="AD8337" s="31"/>
      <c r="AE8337" s="32"/>
    </row>
    <row r="8338" spans="30:31" x14ac:dyDescent="0.2">
      <c r="AD8338" s="31"/>
      <c r="AE8338" s="32"/>
    </row>
    <row r="8339" spans="30:31" x14ac:dyDescent="0.2">
      <c r="AD8339" s="31"/>
      <c r="AE8339" s="32"/>
    </row>
    <row r="8340" spans="30:31" x14ac:dyDescent="0.2">
      <c r="AD8340" s="31"/>
      <c r="AE8340" s="32"/>
    </row>
    <row r="8341" spans="30:31" x14ac:dyDescent="0.2">
      <c r="AD8341" s="31"/>
      <c r="AE8341" s="32"/>
    </row>
    <row r="8342" spans="30:31" x14ac:dyDescent="0.2">
      <c r="AD8342" s="31"/>
      <c r="AE8342" s="32"/>
    </row>
    <row r="8343" spans="30:31" x14ac:dyDescent="0.2">
      <c r="AD8343" s="31"/>
      <c r="AE8343" s="32"/>
    </row>
    <row r="8344" spans="30:31" x14ac:dyDescent="0.2">
      <c r="AD8344" s="31"/>
      <c r="AE8344" s="32"/>
    </row>
    <row r="8345" spans="30:31" x14ac:dyDescent="0.2">
      <c r="AD8345" s="31"/>
      <c r="AE8345" s="32"/>
    </row>
    <row r="8346" spans="30:31" x14ac:dyDescent="0.2">
      <c r="AD8346" s="31"/>
      <c r="AE8346" s="32"/>
    </row>
    <row r="8347" spans="30:31" x14ac:dyDescent="0.2">
      <c r="AD8347" s="31"/>
      <c r="AE8347" s="32"/>
    </row>
    <row r="8348" spans="30:31" x14ac:dyDescent="0.2">
      <c r="AD8348" s="31"/>
      <c r="AE8348" s="32"/>
    </row>
    <row r="8349" spans="30:31" x14ac:dyDescent="0.2">
      <c r="AD8349" s="31"/>
      <c r="AE8349" s="32"/>
    </row>
    <row r="8350" spans="30:31" x14ac:dyDescent="0.2">
      <c r="AD8350" s="31"/>
      <c r="AE8350" s="32"/>
    </row>
    <row r="8351" spans="30:31" x14ac:dyDescent="0.2">
      <c r="AD8351" s="31"/>
      <c r="AE8351" s="32"/>
    </row>
    <row r="8352" spans="30:31" x14ac:dyDescent="0.2">
      <c r="AD8352" s="31"/>
      <c r="AE8352" s="32"/>
    </row>
    <row r="8353" spans="30:31" x14ac:dyDescent="0.2">
      <c r="AD8353" s="31"/>
      <c r="AE8353" s="32"/>
    </row>
    <row r="8354" spans="30:31" x14ac:dyDescent="0.2">
      <c r="AD8354" s="31"/>
      <c r="AE8354" s="32"/>
    </row>
    <row r="8355" spans="30:31" x14ac:dyDescent="0.2">
      <c r="AD8355" s="31"/>
      <c r="AE8355" s="32"/>
    </row>
    <row r="8356" spans="30:31" x14ac:dyDescent="0.2">
      <c r="AD8356" s="31"/>
      <c r="AE8356" s="32"/>
    </row>
    <row r="8357" spans="30:31" x14ac:dyDescent="0.2">
      <c r="AD8357" s="31"/>
      <c r="AE8357" s="32"/>
    </row>
    <row r="8358" spans="30:31" x14ac:dyDescent="0.2">
      <c r="AD8358" s="31"/>
      <c r="AE8358" s="32"/>
    </row>
    <row r="8359" spans="30:31" x14ac:dyDescent="0.2">
      <c r="AD8359" s="31"/>
      <c r="AE8359" s="32"/>
    </row>
    <row r="8360" spans="30:31" x14ac:dyDescent="0.2">
      <c r="AD8360" s="31"/>
      <c r="AE8360" s="32"/>
    </row>
    <row r="8361" spans="30:31" x14ac:dyDescent="0.2">
      <c r="AD8361" s="31"/>
      <c r="AE8361" s="32"/>
    </row>
    <row r="8362" spans="30:31" x14ac:dyDescent="0.2">
      <c r="AD8362" s="31"/>
      <c r="AE8362" s="32"/>
    </row>
    <row r="8363" spans="30:31" x14ac:dyDescent="0.2">
      <c r="AD8363" s="31"/>
      <c r="AE8363" s="32"/>
    </row>
    <row r="8364" spans="30:31" x14ac:dyDescent="0.2">
      <c r="AD8364" s="31"/>
      <c r="AE8364" s="32"/>
    </row>
    <row r="8365" spans="30:31" x14ac:dyDescent="0.2">
      <c r="AD8365" s="31"/>
      <c r="AE8365" s="32"/>
    </row>
    <row r="8366" spans="30:31" x14ac:dyDescent="0.2">
      <c r="AD8366" s="31"/>
      <c r="AE8366" s="32"/>
    </row>
    <row r="8367" spans="30:31" x14ac:dyDescent="0.2">
      <c r="AD8367" s="31"/>
      <c r="AE8367" s="32"/>
    </row>
    <row r="8368" spans="30:31" x14ac:dyDescent="0.2">
      <c r="AD8368" s="31"/>
      <c r="AE8368" s="32"/>
    </row>
    <row r="8369" spans="30:31" x14ac:dyDescent="0.2">
      <c r="AD8369" s="31"/>
      <c r="AE8369" s="32"/>
    </row>
    <row r="8370" spans="30:31" x14ac:dyDescent="0.2">
      <c r="AD8370" s="31"/>
      <c r="AE8370" s="32"/>
    </row>
    <row r="8371" spans="30:31" x14ac:dyDescent="0.2">
      <c r="AD8371" s="31"/>
      <c r="AE8371" s="32"/>
    </row>
    <row r="8372" spans="30:31" x14ac:dyDescent="0.2">
      <c r="AD8372" s="31"/>
      <c r="AE8372" s="32"/>
    </row>
    <row r="8373" spans="30:31" x14ac:dyDescent="0.2">
      <c r="AD8373" s="31"/>
      <c r="AE8373" s="32"/>
    </row>
    <row r="8374" spans="30:31" x14ac:dyDescent="0.2">
      <c r="AD8374" s="31"/>
      <c r="AE8374" s="32"/>
    </row>
    <row r="8375" spans="30:31" x14ac:dyDescent="0.2">
      <c r="AD8375" s="31"/>
      <c r="AE8375" s="32"/>
    </row>
    <row r="8376" spans="30:31" x14ac:dyDescent="0.2">
      <c r="AD8376" s="31"/>
      <c r="AE8376" s="32"/>
    </row>
    <row r="8377" spans="30:31" x14ac:dyDescent="0.2">
      <c r="AD8377" s="31"/>
      <c r="AE8377" s="32"/>
    </row>
    <row r="8378" spans="30:31" x14ac:dyDescent="0.2">
      <c r="AD8378" s="31"/>
      <c r="AE8378" s="32"/>
    </row>
    <row r="8379" spans="30:31" x14ac:dyDescent="0.2">
      <c r="AD8379" s="31"/>
      <c r="AE8379" s="32"/>
    </row>
    <row r="8380" spans="30:31" x14ac:dyDescent="0.2">
      <c r="AD8380" s="31"/>
      <c r="AE8380" s="32"/>
    </row>
    <row r="8381" spans="30:31" x14ac:dyDescent="0.2">
      <c r="AD8381" s="31"/>
      <c r="AE8381" s="32"/>
    </row>
    <row r="8382" spans="30:31" x14ac:dyDescent="0.2">
      <c r="AD8382" s="31"/>
      <c r="AE8382" s="32"/>
    </row>
    <row r="8383" spans="30:31" x14ac:dyDescent="0.2">
      <c r="AD8383" s="31"/>
      <c r="AE8383" s="32"/>
    </row>
    <row r="8384" spans="30:31" x14ac:dyDescent="0.2">
      <c r="AD8384" s="31"/>
      <c r="AE8384" s="32"/>
    </row>
    <row r="8385" spans="30:31" x14ac:dyDescent="0.2">
      <c r="AD8385" s="31"/>
      <c r="AE8385" s="32"/>
    </row>
    <row r="8386" spans="30:31" x14ac:dyDescent="0.2">
      <c r="AD8386" s="31"/>
      <c r="AE8386" s="32"/>
    </row>
    <row r="8387" spans="30:31" x14ac:dyDescent="0.2">
      <c r="AD8387" s="31"/>
      <c r="AE8387" s="32"/>
    </row>
    <row r="8388" spans="30:31" x14ac:dyDescent="0.2">
      <c r="AD8388" s="31"/>
      <c r="AE8388" s="32"/>
    </row>
    <row r="8389" spans="30:31" x14ac:dyDescent="0.2">
      <c r="AD8389" s="31"/>
      <c r="AE8389" s="32"/>
    </row>
    <row r="8390" spans="30:31" x14ac:dyDescent="0.2">
      <c r="AD8390" s="31"/>
      <c r="AE8390" s="32"/>
    </row>
    <row r="8391" spans="30:31" x14ac:dyDescent="0.2">
      <c r="AD8391" s="31"/>
      <c r="AE8391" s="32"/>
    </row>
    <row r="8392" spans="30:31" x14ac:dyDescent="0.2">
      <c r="AD8392" s="31"/>
      <c r="AE8392" s="32"/>
    </row>
    <row r="8393" spans="30:31" x14ac:dyDescent="0.2">
      <c r="AD8393" s="31"/>
      <c r="AE8393" s="32"/>
    </row>
    <row r="8394" spans="30:31" x14ac:dyDescent="0.2">
      <c r="AD8394" s="31"/>
      <c r="AE8394" s="32"/>
    </row>
    <row r="8395" spans="30:31" x14ac:dyDescent="0.2">
      <c r="AD8395" s="31"/>
      <c r="AE8395" s="32"/>
    </row>
    <row r="8396" spans="30:31" x14ac:dyDescent="0.2">
      <c r="AD8396" s="31"/>
      <c r="AE8396" s="32"/>
    </row>
    <row r="8397" spans="30:31" x14ac:dyDescent="0.2">
      <c r="AD8397" s="31"/>
      <c r="AE8397" s="32"/>
    </row>
    <row r="8398" spans="30:31" x14ac:dyDescent="0.2">
      <c r="AD8398" s="31"/>
      <c r="AE8398" s="32"/>
    </row>
    <row r="8399" spans="30:31" x14ac:dyDescent="0.2">
      <c r="AD8399" s="31"/>
      <c r="AE8399" s="32"/>
    </row>
    <row r="8400" spans="30:31" x14ac:dyDescent="0.2">
      <c r="AD8400" s="31"/>
      <c r="AE8400" s="32"/>
    </row>
    <row r="8401" spans="30:31" x14ac:dyDescent="0.2">
      <c r="AD8401" s="31"/>
      <c r="AE8401" s="32"/>
    </row>
    <row r="8402" spans="30:31" x14ac:dyDescent="0.2">
      <c r="AD8402" s="31"/>
      <c r="AE8402" s="32"/>
    </row>
    <row r="8403" spans="30:31" x14ac:dyDescent="0.2">
      <c r="AD8403" s="31"/>
      <c r="AE8403" s="32"/>
    </row>
    <row r="8404" spans="30:31" x14ac:dyDescent="0.2">
      <c r="AD8404" s="31"/>
      <c r="AE8404" s="32"/>
    </row>
    <row r="8405" spans="30:31" x14ac:dyDescent="0.2">
      <c r="AD8405" s="31"/>
      <c r="AE8405" s="32"/>
    </row>
    <row r="8406" spans="30:31" x14ac:dyDescent="0.2">
      <c r="AD8406" s="31"/>
      <c r="AE8406" s="32"/>
    </row>
    <row r="8407" spans="30:31" x14ac:dyDescent="0.2">
      <c r="AD8407" s="31"/>
      <c r="AE8407" s="32"/>
    </row>
    <row r="8408" spans="30:31" x14ac:dyDescent="0.2">
      <c r="AD8408" s="31"/>
      <c r="AE8408" s="32"/>
    </row>
    <row r="8409" spans="30:31" x14ac:dyDescent="0.2">
      <c r="AD8409" s="31"/>
      <c r="AE8409" s="32"/>
    </row>
    <row r="8410" spans="30:31" x14ac:dyDescent="0.2">
      <c r="AD8410" s="31"/>
      <c r="AE8410" s="32"/>
    </row>
    <row r="8411" spans="30:31" x14ac:dyDescent="0.2">
      <c r="AD8411" s="31"/>
      <c r="AE8411" s="32"/>
    </row>
    <row r="8412" spans="30:31" x14ac:dyDescent="0.2">
      <c r="AD8412" s="31"/>
      <c r="AE8412" s="32"/>
    </row>
    <row r="8413" spans="30:31" x14ac:dyDescent="0.2">
      <c r="AD8413" s="31"/>
      <c r="AE8413" s="32"/>
    </row>
    <row r="8414" spans="30:31" x14ac:dyDescent="0.2">
      <c r="AD8414" s="31"/>
      <c r="AE8414" s="32"/>
    </row>
    <row r="8415" spans="30:31" x14ac:dyDescent="0.2">
      <c r="AD8415" s="31"/>
      <c r="AE8415" s="32"/>
    </row>
    <row r="8416" spans="30:31" x14ac:dyDescent="0.2">
      <c r="AD8416" s="31"/>
      <c r="AE8416" s="32"/>
    </row>
    <row r="8417" spans="30:31" x14ac:dyDescent="0.2">
      <c r="AD8417" s="31"/>
      <c r="AE8417" s="32"/>
    </row>
    <row r="8418" spans="30:31" x14ac:dyDescent="0.2">
      <c r="AD8418" s="31"/>
      <c r="AE8418" s="32"/>
    </row>
    <row r="8419" spans="30:31" x14ac:dyDescent="0.2">
      <c r="AD8419" s="31"/>
      <c r="AE8419" s="32"/>
    </row>
    <row r="8420" spans="30:31" x14ac:dyDescent="0.2">
      <c r="AD8420" s="31"/>
      <c r="AE8420" s="32"/>
    </row>
    <row r="8421" spans="30:31" x14ac:dyDescent="0.2">
      <c r="AD8421" s="31"/>
      <c r="AE8421" s="32"/>
    </row>
    <row r="8422" spans="30:31" x14ac:dyDescent="0.2">
      <c r="AD8422" s="31"/>
      <c r="AE8422" s="32"/>
    </row>
    <row r="8423" spans="30:31" x14ac:dyDescent="0.2">
      <c r="AD8423" s="31"/>
      <c r="AE8423" s="32"/>
    </row>
    <row r="8424" spans="30:31" x14ac:dyDescent="0.2">
      <c r="AD8424" s="31"/>
      <c r="AE8424" s="32"/>
    </row>
    <row r="8425" spans="30:31" x14ac:dyDescent="0.2">
      <c r="AD8425" s="31"/>
      <c r="AE8425" s="32"/>
    </row>
    <row r="8426" spans="30:31" x14ac:dyDescent="0.2">
      <c r="AD8426" s="31"/>
      <c r="AE8426" s="32"/>
    </row>
    <row r="8427" spans="30:31" x14ac:dyDescent="0.2">
      <c r="AD8427" s="31"/>
      <c r="AE8427" s="32"/>
    </row>
    <row r="8428" spans="30:31" x14ac:dyDescent="0.2">
      <c r="AD8428" s="31"/>
      <c r="AE8428" s="32"/>
    </row>
    <row r="8429" spans="30:31" x14ac:dyDescent="0.2">
      <c r="AD8429" s="31"/>
      <c r="AE8429" s="32"/>
    </row>
    <row r="8430" spans="30:31" x14ac:dyDescent="0.2">
      <c r="AD8430" s="31"/>
      <c r="AE8430" s="32"/>
    </row>
    <row r="8431" spans="30:31" x14ac:dyDescent="0.2">
      <c r="AD8431" s="31"/>
      <c r="AE8431" s="32"/>
    </row>
    <row r="8432" spans="30:31" x14ac:dyDescent="0.2">
      <c r="AD8432" s="31"/>
      <c r="AE8432" s="32"/>
    </row>
    <row r="8433" spans="30:31" x14ac:dyDescent="0.2">
      <c r="AD8433" s="31"/>
      <c r="AE8433" s="32"/>
    </row>
    <row r="8434" spans="30:31" x14ac:dyDescent="0.2">
      <c r="AD8434" s="31"/>
      <c r="AE8434" s="32"/>
    </row>
    <row r="8435" spans="30:31" x14ac:dyDescent="0.2">
      <c r="AD8435" s="31"/>
      <c r="AE8435" s="32"/>
    </row>
    <row r="8436" spans="30:31" x14ac:dyDescent="0.2">
      <c r="AD8436" s="31"/>
      <c r="AE8436" s="32"/>
    </row>
    <row r="8437" spans="30:31" x14ac:dyDescent="0.2">
      <c r="AD8437" s="31"/>
      <c r="AE8437" s="32"/>
    </row>
    <row r="8438" spans="30:31" x14ac:dyDescent="0.2">
      <c r="AD8438" s="31"/>
      <c r="AE8438" s="32"/>
    </row>
    <row r="8439" spans="30:31" x14ac:dyDescent="0.2">
      <c r="AD8439" s="31"/>
      <c r="AE8439" s="32"/>
    </row>
    <row r="8440" spans="30:31" x14ac:dyDescent="0.2">
      <c r="AD8440" s="31"/>
      <c r="AE8440" s="32"/>
    </row>
    <row r="8441" spans="30:31" x14ac:dyDescent="0.2">
      <c r="AD8441" s="31"/>
      <c r="AE8441" s="32"/>
    </row>
    <row r="8442" spans="30:31" x14ac:dyDescent="0.2">
      <c r="AD8442" s="31"/>
      <c r="AE8442" s="32"/>
    </row>
    <row r="8443" spans="30:31" x14ac:dyDescent="0.2">
      <c r="AD8443" s="31"/>
      <c r="AE8443" s="32"/>
    </row>
    <row r="8444" spans="30:31" x14ac:dyDescent="0.2">
      <c r="AD8444" s="31"/>
      <c r="AE8444" s="32"/>
    </row>
    <row r="8445" spans="30:31" x14ac:dyDescent="0.2">
      <c r="AD8445" s="31"/>
      <c r="AE8445" s="32"/>
    </row>
    <row r="8446" spans="30:31" x14ac:dyDescent="0.2">
      <c r="AD8446" s="31"/>
      <c r="AE8446" s="32"/>
    </row>
    <row r="8447" spans="30:31" x14ac:dyDescent="0.2">
      <c r="AD8447" s="31"/>
      <c r="AE8447" s="32"/>
    </row>
    <row r="8448" spans="30:31" x14ac:dyDescent="0.2">
      <c r="AD8448" s="31"/>
      <c r="AE8448" s="32"/>
    </row>
    <row r="8449" spans="30:31" x14ac:dyDescent="0.2">
      <c r="AD8449" s="31"/>
      <c r="AE8449" s="32"/>
    </row>
    <row r="8450" spans="30:31" x14ac:dyDescent="0.2">
      <c r="AD8450" s="31"/>
      <c r="AE8450" s="32"/>
    </row>
    <row r="8451" spans="30:31" x14ac:dyDescent="0.2">
      <c r="AD8451" s="31"/>
      <c r="AE8451" s="32"/>
    </row>
    <row r="8452" spans="30:31" x14ac:dyDescent="0.2">
      <c r="AD8452" s="31"/>
      <c r="AE8452" s="32"/>
    </row>
    <row r="8453" spans="30:31" x14ac:dyDescent="0.2">
      <c r="AD8453" s="31"/>
      <c r="AE8453" s="32"/>
    </row>
    <row r="8454" spans="30:31" x14ac:dyDescent="0.2">
      <c r="AD8454" s="31"/>
      <c r="AE8454" s="32"/>
    </row>
    <row r="8455" spans="30:31" x14ac:dyDescent="0.2">
      <c r="AD8455" s="31"/>
      <c r="AE8455" s="32"/>
    </row>
    <row r="8456" spans="30:31" x14ac:dyDescent="0.2">
      <c r="AD8456" s="31"/>
      <c r="AE8456" s="32"/>
    </row>
    <row r="8457" spans="30:31" x14ac:dyDescent="0.2">
      <c r="AD8457" s="31"/>
      <c r="AE8457" s="32"/>
    </row>
    <row r="8458" spans="30:31" x14ac:dyDescent="0.2">
      <c r="AD8458" s="31"/>
      <c r="AE8458" s="32"/>
    </row>
    <row r="8459" spans="30:31" x14ac:dyDescent="0.2">
      <c r="AD8459" s="31"/>
      <c r="AE8459" s="32"/>
    </row>
    <row r="8460" spans="30:31" x14ac:dyDescent="0.2">
      <c r="AD8460" s="31"/>
      <c r="AE8460" s="32"/>
    </row>
    <row r="8461" spans="30:31" x14ac:dyDescent="0.2">
      <c r="AD8461" s="31"/>
      <c r="AE8461" s="32"/>
    </row>
    <row r="8462" spans="30:31" x14ac:dyDescent="0.2">
      <c r="AD8462" s="31"/>
      <c r="AE8462" s="32"/>
    </row>
    <row r="8463" spans="30:31" x14ac:dyDescent="0.2">
      <c r="AD8463" s="31"/>
      <c r="AE8463" s="32"/>
    </row>
    <row r="8464" spans="30:31" x14ac:dyDescent="0.2">
      <c r="AD8464" s="31"/>
      <c r="AE8464" s="32"/>
    </row>
    <row r="8465" spans="30:31" x14ac:dyDescent="0.2">
      <c r="AD8465" s="31"/>
      <c r="AE8465" s="32"/>
    </row>
    <row r="8466" spans="30:31" x14ac:dyDescent="0.2">
      <c r="AD8466" s="31"/>
      <c r="AE8466" s="32"/>
    </row>
    <row r="8467" spans="30:31" x14ac:dyDescent="0.2">
      <c r="AD8467" s="31"/>
      <c r="AE8467" s="32"/>
    </row>
    <row r="8468" spans="30:31" x14ac:dyDescent="0.2">
      <c r="AD8468" s="31"/>
      <c r="AE8468" s="32"/>
    </row>
    <row r="8469" spans="30:31" x14ac:dyDescent="0.2">
      <c r="AD8469" s="31"/>
      <c r="AE8469" s="32"/>
    </row>
    <row r="8470" spans="30:31" x14ac:dyDescent="0.2">
      <c r="AD8470" s="31"/>
      <c r="AE8470" s="32"/>
    </row>
    <row r="8471" spans="30:31" x14ac:dyDescent="0.2">
      <c r="AD8471" s="31"/>
      <c r="AE8471" s="32"/>
    </row>
    <row r="8472" spans="30:31" x14ac:dyDescent="0.2">
      <c r="AD8472" s="31"/>
      <c r="AE8472" s="32"/>
    </row>
    <row r="8473" spans="30:31" x14ac:dyDescent="0.2">
      <c r="AD8473" s="31"/>
      <c r="AE8473" s="32"/>
    </row>
    <row r="8474" spans="30:31" x14ac:dyDescent="0.2">
      <c r="AD8474" s="31"/>
      <c r="AE8474" s="32"/>
    </row>
    <row r="8475" spans="30:31" x14ac:dyDescent="0.2">
      <c r="AD8475" s="31"/>
      <c r="AE8475" s="32"/>
    </row>
    <row r="8476" spans="30:31" x14ac:dyDescent="0.2">
      <c r="AD8476" s="31"/>
      <c r="AE8476" s="32"/>
    </row>
    <row r="8477" spans="30:31" x14ac:dyDescent="0.2">
      <c r="AD8477" s="31"/>
      <c r="AE8477" s="32"/>
    </row>
    <row r="8478" spans="30:31" x14ac:dyDescent="0.2">
      <c r="AD8478" s="31"/>
      <c r="AE8478" s="32"/>
    </row>
    <row r="8479" spans="30:31" x14ac:dyDescent="0.2">
      <c r="AD8479" s="31"/>
      <c r="AE8479" s="32"/>
    </row>
    <row r="8480" spans="30:31" x14ac:dyDescent="0.2">
      <c r="AD8480" s="31"/>
      <c r="AE8480" s="32"/>
    </row>
    <row r="8481" spans="30:31" x14ac:dyDescent="0.2">
      <c r="AD8481" s="31"/>
      <c r="AE8481" s="32"/>
    </row>
    <row r="8482" spans="30:31" x14ac:dyDescent="0.2">
      <c r="AD8482" s="31"/>
      <c r="AE8482" s="32"/>
    </row>
    <row r="8483" spans="30:31" x14ac:dyDescent="0.2">
      <c r="AD8483" s="31"/>
      <c r="AE8483" s="32"/>
    </row>
    <row r="8484" spans="30:31" x14ac:dyDescent="0.2">
      <c r="AD8484" s="31"/>
      <c r="AE8484" s="32"/>
    </row>
    <row r="8485" spans="30:31" x14ac:dyDescent="0.2">
      <c r="AD8485" s="31"/>
      <c r="AE8485" s="32"/>
    </row>
    <row r="8486" spans="30:31" x14ac:dyDescent="0.2">
      <c r="AD8486" s="31"/>
      <c r="AE8486" s="32"/>
    </row>
    <row r="8487" spans="30:31" x14ac:dyDescent="0.2">
      <c r="AD8487" s="31"/>
      <c r="AE8487" s="32"/>
    </row>
    <row r="8488" spans="30:31" x14ac:dyDescent="0.2">
      <c r="AD8488" s="31"/>
      <c r="AE8488" s="32"/>
    </row>
    <row r="8489" spans="30:31" x14ac:dyDescent="0.2">
      <c r="AD8489" s="31"/>
      <c r="AE8489" s="32"/>
    </row>
    <row r="8490" spans="30:31" x14ac:dyDescent="0.2">
      <c r="AD8490" s="31"/>
      <c r="AE8490" s="32"/>
    </row>
    <row r="8491" spans="30:31" x14ac:dyDescent="0.2">
      <c r="AD8491" s="31"/>
      <c r="AE8491" s="32"/>
    </row>
    <row r="8492" spans="30:31" x14ac:dyDescent="0.2">
      <c r="AD8492" s="31"/>
      <c r="AE8492" s="32"/>
    </row>
    <row r="8493" spans="30:31" x14ac:dyDescent="0.2">
      <c r="AD8493" s="31"/>
      <c r="AE8493" s="32"/>
    </row>
    <row r="8494" spans="30:31" x14ac:dyDescent="0.2">
      <c r="AD8494" s="31"/>
      <c r="AE8494" s="32"/>
    </row>
    <row r="8495" spans="30:31" x14ac:dyDescent="0.2">
      <c r="AD8495" s="31"/>
      <c r="AE8495" s="32"/>
    </row>
    <row r="8496" spans="30:31" x14ac:dyDescent="0.2">
      <c r="AD8496" s="31"/>
      <c r="AE8496" s="32"/>
    </row>
    <row r="8497" spans="30:31" x14ac:dyDescent="0.2">
      <c r="AD8497" s="31"/>
      <c r="AE8497" s="32"/>
    </row>
    <row r="8498" spans="30:31" x14ac:dyDescent="0.2">
      <c r="AD8498" s="31"/>
      <c r="AE8498" s="32"/>
    </row>
    <row r="8499" spans="30:31" x14ac:dyDescent="0.2">
      <c r="AD8499" s="31"/>
      <c r="AE8499" s="32"/>
    </row>
    <row r="8500" spans="30:31" x14ac:dyDescent="0.2">
      <c r="AD8500" s="31"/>
      <c r="AE8500" s="32"/>
    </row>
    <row r="8501" spans="30:31" x14ac:dyDescent="0.2">
      <c r="AD8501" s="31"/>
      <c r="AE8501" s="32"/>
    </row>
    <row r="8502" spans="30:31" x14ac:dyDescent="0.2">
      <c r="AD8502" s="31"/>
      <c r="AE8502" s="32"/>
    </row>
    <row r="8503" spans="30:31" x14ac:dyDescent="0.2">
      <c r="AD8503" s="31"/>
      <c r="AE8503" s="32"/>
    </row>
    <row r="8504" spans="30:31" x14ac:dyDescent="0.2">
      <c r="AD8504" s="31"/>
      <c r="AE8504" s="32"/>
    </row>
    <row r="8505" spans="30:31" x14ac:dyDescent="0.2">
      <c r="AD8505" s="31"/>
      <c r="AE8505" s="32"/>
    </row>
    <row r="8506" spans="30:31" x14ac:dyDescent="0.2">
      <c r="AD8506" s="31"/>
      <c r="AE8506" s="32"/>
    </row>
    <row r="8507" spans="30:31" x14ac:dyDescent="0.2">
      <c r="AD8507" s="31"/>
      <c r="AE8507" s="32"/>
    </row>
    <row r="8508" spans="30:31" x14ac:dyDescent="0.2">
      <c r="AD8508" s="31"/>
      <c r="AE8508" s="32"/>
    </row>
    <row r="8509" spans="30:31" x14ac:dyDescent="0.2">
      <c r="AD8509" s="31"/>
      <c r="AE8509" s="32"/>
    </row>
    <row r="8510" spans="30:31" x14ac:dyDescent="0.2">
      <c r="AD8510" s="31"/>
      <c r="AE8510" s="32"/>
    </row>
    <row r="8511" spans="30:31" x14ac:dyDescent="0.2">
      <c r="AD8511" s="31"/>
      <c r="AE8511" s="32"/>
    </row>
    <row r="8512" spans="30:31" x14ac:dyDescent="0.2">
      <c r="AD8512" s="31"/>
      <c r="AE8512" s="32"/>
    </row>
    <row r="8513" spans="30:31" x14ac:dyDescent="0.2">
      <c r="AD8513" s="31"/>
      <c r="AE8513" s="32"/>
    </row>
    <row r="8514" spans="30:31" x14ac:dyDescent="0.2">
      <c r="AD8514" s="31"/>
      <c r="AE8514" s="32"/>
    </row>
    <row r="8515" spans="30:31" x14ac:dyDescent="0.2">
      <c r="AD8515" s="31"/>
      <c r="AE8515" s="32"/>
    </row>
    <row r="8516" spans="30:31" x14ac:dyDescent="0.2">
      <c r="AD8516" s="31"/>
      <c r="AE8516" s="32"/>
    </row>
    <row r="8517" spans="30:31" x14ac:dyDescent="0.2">
      <c r="AD8517" s="31"/>
      <c r="AE8517" s="32"/>
    </row>
    <row r="8518" spans="30:31" x14ac:dyDescent="0.2">
      <c r="AD8518" s="31"/>
      <c r="AE8518" s="32"/>
    </row>
    <row r="8519" spans="30:31" x14ac:dyDescent="0.2">
      <c r="AD8519" s="31"/>
      <c r="AE8519" s="32"/>
    </row>
    <row r="8520" spans="30:31" x14ac:dyDescent="0.2">
      <c r="AD8520" s="31"/>
      <c r="AE8520" s="32"/>
    </row>
    <row r="8521" spans="30:31" x14ac:dyDescent="0.2">
      <c r="AD8521" s="31"/>
      <c r="AE8521" s="32"/>
    </row>
    <row r="8522" spans="30:31" x14ac:dyDescent="0.2">
      <c r="AD8522" s="31"/>
      <c r="AE8522" s="32"/>
    </row>
    <row r="8523" spans="30:31" x14ac:dyDescent="0.2">
      <c r="AD8523" s="31"/>
      <c r="AE8523" s="32"/>
    </row>
    <row r="8524" spans="30:31" x14ac:dyDescent="0.2">
      <c r="AD8524" s="31"/>
      <c r="AE8524" s="32"/>
    </row>
    <row r="8525" spans="30:31" x14ac:dyDescent="0.2">
      <c r="AD8525" s="31"/>
      <c r="AE8525" s="32"/>
    </row>
    <row r="8526" spans="30:31" x14ac:dyDescent="0.2">
      <c r="AD8526" s="31"/>
      <c r="AE8526" s="32"/>
    </row>
    <row r="8527" spans="30:31" x14ac:dyDescent="0.2">
      <c r="AD8527" s="31"/>
      <c r="AE8527" s="32"/>
    </row>
    <row r="8528" spans="30:31" x14ac:dyDescent="0.2">
      <c r="AD8528" s="31"/>
      <c r="AE8528" s="32"/>
    </row>
    <row r="8529" spans="30:31" x14ac:dyDescent="0.2">
      <c r="AD8529" s="31"/>
      <c r="AE8529" s="32"/>
    </row>
    <row r="8530" spans="30:31" x14ac:dyDescent="0.2">
      <c r="AD8530" s="31"/>
      <c r="AE8530" s="32"/>
    </row>
    <row r="8531" spans="30:31" x14ac:dyDescent="0.2">
      <c r="AD8531" s="31"/>
      <c r="AE8531" s="32"/>
    </row>
    <row r="8532" spans="30:31" x14ac:dyDescent="0.2">
      <c r="AD8532" s="31"/>
      <c r="AE8532" s="32"/>
    </row>
    <row r="8533" spans="30:31" x14ac:dyDescent="0.2">
      <c r="AD8533" s="31"/>
      <c r="AE8533" s="32"/>
    </row>
    <row r="8534" spans="30:31" x14ac:dyDescent="0.2">
      <c r="AD8534" s="31"/>
      <c r="AE8534" s="32"/>
    </row>
    <row r="8535" spans="30:31" x14ac:dyDescent="0.2">
      <c r="AD8535" s="31"/>
      <c r="AE8535" s="32"/>
    </row>
    <row r="8536" spans="30:31" x14ac:dyDescent="0.2">
      <c r="AD8536" s="31"/>
      <c r="AE8536" s="32"/>
    </row>
    <row r="8537" spans="30:31" x14ac:dyDescent="0.2">
      <c r="AD8537" s="31"/>
      <c r="AE8537" s="32"/>
    </row>
    <row r="8538" spans="30:31" x14ac:dyDescent="0.2">
      <c r="AD8538" s="31"/>
      <c r="AE8538" s="32"/>
    </row>
    <row r="8539" spans="30:31" x14ac:dyDescent="0.2">
      <c r="AD8539" s="31"/>
      <c r="AE8539" s="32"/>
    </row>
    <row r="8540" spans="30:31" x14ac:dyDescent="0.2">
      <c r="AD8540" s="31"/>
      <c r="AE8540" s="32"/>
    </row>
    <row r="8541" spans="30:31" x14ac:dyDescent="0.2">
      <c r="AD8541" s="31"/>
      <c r="AE8541" s="32"/>
    </row>
    <row r="8542" spans="30:31" x14ac:dyDescent="0.2">
      <c r="AD8542" s="31"/>
      <c r="AE8542" s="32"/>
    </row>
    <row r="8543" spans="30:31" x14ac:dyDescent="0.2">
      <c r="AD8543" s="31"/>
      <c r="AE8543" s="32"/>
    </row>
    <row r="8544" spans="30:31" x14ac:dyDescent="0.2">
      <c r="AD8544" s="31"/>
      <c r="AE8544" s="32"/>
    </row>
    <row r="8545" spans="30:31" x14ac:dyDescent="0.2">
      <c r="AD8545" s="31"/>
      <c r="AE8545" s="32"/>
    </row>
    <row r="8546" spans="30:31" x14ac:dyDescent="0.2">
      <c r="AD8546" s="31"/>
      <c r="AE8546" s="32"/>
    </row>
    <row r="8547" spans="30:31" x14ac:dyDescent="0.2">
      <c r="AD8547" s="31"/>
      <c r="AE8547" s="32"/>
    </row>
    <row r="8548" spans="30:31" x14ac:dyDescent="0.2">
      <c r="AD8548" s="31"/>
      <c r="AE8548" s="32"/>
    </row>
    <row r="8549" spans="30:31" x14ac:dyDescent="0.2">
      <c r="AD8549" s="31"/>
      <c r="AE8549" s="32"/>
    </row>
    <row r="8550" spans="30:31" x14ac:dyDescent="0.2">
      <c r="AD8550" s="31"/>
      <c r="AE8550" s="32"/>
    </row>
    <row r="8551" spans="30:31" x14ac:dyDescent="0.2">
      <c r="AD8551" s="31"/>
      <c r="AE8551" s="32"/>
    </row>
    <row r="8552" spans="30:31" x14ac:dyDescent="0.2">
      <c r="AD8552" s="31"/>
      <c r="AE8552" s="32"/>
    </row>
    <row r="8553" spans="30:31" x14ac:dyDescent="0.2">
      <c r="AD8553" s="31"/>
      <c r="AE8553" s="32"/>
    </row>
    <row r="8554" spans="30:31" x14ac:dyDescent="0.2">
      <c r="AD8554" s="31"/>
      <c r="AE8554" s="32"/>
    </row>
    <row r="8555" spans="30:31" x14ac:dyDescent="0.2">
      <c r="AD8555" s="31"/>
      <c r="AE8555" s="32"/>
    </row>
    <row r="8556" spans="30:31" x14ac:dyDescent="0.2">
      <c r="AD8556" s="31"/>
      <c r="AE8556" s="32"/>
    </row>
    <row r="8557" spans="30:31" x14ac:dyDescent="0.2">
      <c r="AD8557" s="31"/>
      <c r="AE8557" s="32"/>
    </row>
    <row r="8558" spans="30:31" x14ac:dyDescent="0.2">
      <c r="AD8558" s="31"/>
      <c r="AE8558" s="32"/>
    </row>
    <row r="8559" spans="30:31" x14ac:dyDescent="0.2">
      <c r="AD8559" s="31"/>
      <c r="AE8559" s="32"/>
    </row>
    <row r="8560" spans="30:31" x14ac:dyDescent="0.2">
      <c r="AD8560" s="31"/>
      <c r="AE8560" s="32"/>
    </row>
    <row r="8561" spans="30:31" x14ac:dyDescent="0.2">
      <c r="AD8561" s="31"/>
      <c r="AE8561" s="32"/>
    </row>
    <row r="8562" spans="30:31" x14ac:dyDescent="0.2">
      <c r="AD8562" s="31"/>
      <c r="AE8562" s="32"/>
    </row>
    <row r="8563" spans="30:31" x14ac:dyDescent="0.2">
      <c r="AD8563" s="31"/>
      <c r="AE8563" s="32"/>
    </row>
    <row r="8564" spans="30:31" x14ac:dyDescent="0.2">
      <c r="AD8564" s="31"/>
      <c r="AE8564" s="32"/>
    </row>
    <row r="8565" spans="30:31" x14ac:dyDescent="0.2">
      <c r="AD8565" s="31"/>
      <c r="AE8565" s="32"/>
    </row>
    <row r="8566" spans="30:31" x14ac:dyDescent="0.2">
      <c r="AD8566" s="31"/>
      <c r="AE8566" s="32"/>
    </row>
    <row r="8567" spans="30:31" x14ac:dyDescent="0.2">
      <c r="AD8567" s="31"/>
      <c r="AE8567" s="32"/>
    </row>
    <row r="8568" spans="30:31" x14ac:dyDescent="0.2">
      <c r="AD8568" s="31"/>
      <c r="AE8568" s="32"/>
    </row>
    <row r="8569" spans="30:31" x14ac:dyDescent="0.2">
      <c r="AD8569" s="31"/>
      <c r="AE8569" s="32"/>
    </row>
    <row r="8570" spans="30:31" x14ac:dyDescent="0.2">
      <c r="AD8570" s="31"/>
      <c r="AE8570" s="32"/>
    </row>
    <row r="8571" spans="30:31" x14ac:dyDescent="0.2">
      <c r="AD8571" s="31"/>
      <c r="AE8571" s="32"/>
    </row>
    <row r="8572" spans="30:31" x14ac:dyDescent="0.2">
      <c r="AD8572" s="31"/>
      <c r="AE8572" s="32"/>
    </row>
    <row r="8573" spans="30:31" x14ac:dyDescent="0.2">
      <c r="AD8573" s="31"/>
      <c r="AE8573" s="32"/>
    </row>
    <row r="8574" spans="30:31" x14ac:dyDescent="0.2">
      <c r="AD8574" s="31"/>
      <c r="AE8574" s="32"/>
    </row>
    <row r="8575" spans="30:31" x14ac:dyDescent="0.2">
      <c r="AD8575" s="31"/>
      <c r="AE8575" s="32"/>
    </row>
    <row r="8576" spans="30:31" x14ac:dyDescent="0.2">
      <c r="AD8576" s="31"/>
      <c r="AE8576" s="32"/>
    </row>
    <row r="8577" spans="30:31" x14ac:dyDescent="0.2">
      <c r="AD8577" s="31"/>
      <c r="AE8577" s="32"/>
    </row>
    <row r="8578" spans="30:31" x14ac:dyDescent="0.2">
      <c r="AD8578" s="31"/>
      <c r="AE8578" s="32"/>
    </row>
    <row r="8579" spans="30:31" x14ac:dyDescent="0.2">
      <c r="AD8579" s="31"/>
      <c r="AE8579" s="32"/>
    </row>
    <row r="8580" spans="30:31" x14ac:dyDescent="0.2">
      <c r="AD8580" s="31"/>
      <c r="AE8580" s="32"/>
    </row>
    <row r="8581" spans="30:31" x14ac:dyDescent="0.2">
      <c r="AD8581" s="31"/>
      <c r="AE8581" s="32"/>
    </row>
    <row r="8582" spans="30:31" x14ac:dyDescent="0.2">
      <c r="AD8582" s="31"/>
      <c r="AE8582" s="32"/>
    </row>
    <row r="8583" spans="30:31" x14ac:dyDescent="0.2">
      <c r="AD8583" s="31"/>
      <c r="AE8583" s="32"/>
    </row>
    <row r="8584" spans="30:31" x14ac:dyDescent="0.2">
      <c r="AD8584" s="31"/>
      <c r="AE8584" s="32"/>
    </row>
    <row r="8585" spans="30:31" x14ac:dyDescent="0.2">
      <c r="AD8585" s="31"/>
      <c r="AE8585" s="32"/>
    </row>
    <row r="8586" spans="30:31" x14ac:dyDescent="0.2">
      <c r="AD8586" s="31"/>
      <c r="AE8586" s="32"/>
    </row>
    <row r="8587" spans="30:31" x14ac:dyDescent="0.2">
      <c r="AD8587" s="31"/>
      <c r="AE8587" s="32"/>
    </row>
    <row r="8588" spans="30:31" x14ac:dyDescent="0.2">
      <c r="AD8588" s="31"/>
      <c r="AE8588" s="32"/>
    </row>
    <row r="8589" spans="30:31" x14ac:dyDescent="0.2">
      <c r="AD8589" s="31"/>
      <c r="AE8589" s="32"/>
    </row>
    <row r="8590" spans="30:31" x14ac:dyDescent="0.2">
      <c r="AD8590" s="31"/>
      <c r="AE8590" s="32"/>
    </row>
    <row r="8591" spans="30:31" x14ac:dyDescent="0.2">
      <c r="AD8591" s="31"/>
      <c r="AE8591" s="32"/>
    </row>
    <row r="8592" spans="30:31" x14ac:dyDescent="0.2">
      <c r="AD8592" s="31"/>
      <c r="AE8592" s="32"/>
    </row>
    <row r="8593" spans="30:31" x14ac:dyDescent="0.2">
      <c r="AD8593" s="31"/>
      <c r="AE8593" s="32"/>
    </row>
    <row r="8594" spans="30:31" x14ac:dyDescent="0.2">
      <c r="AD8594" s="31"/>
      <c r="AE8594" s="32"/>
    </row>
    <row r="8595" spans="30:31" x14ac:dyDescent="0.2">
      <c r="AD8595" s="31"/>
      <c r="AE8595" s="32"/>
    </row>
    <row r="8596" spans="30:31" x14ac:dyDescent="0.2">
      <c r="AD8596" s="31"/>
      <c r="AE8596" s="32"/>
    </row>
    <row r="8597" spans="30:31" x14ac:dyDescent="0.2">
      <c r="AD8597" s="31"/>
      <c r="AE8597" s="32"/>
    </row>
    <row r="8598" spans="30:31" x14ac:dyDescent="0.2">
      <c r="AD8598" s="31"/>
      <c r="AE8598" s="32"/>
    </row>
    <row r="8599" spans="30:31" x14ac:dyDescent="0.2">
      <c r="AD8599" s="31"/>
      <c r="AE8599" s="32"/>
    </row>
    <row r="8600" spans="30:31" x14ac:dyDescent="0.2">
      <c r="AD8600" s="31"/>
      <c r="AE8600" s="32"/>
    </row>
    <row r="8601" spans="30:31" x14ac:dyDescent="0.2">
      <c r="AD8601" s="31"/>
      <c r="AE8601" s="32"/>
    </row>
    <row r="8602" spans="30:31" x14ac:dyDescent="0.2">
      <c r="AD8602" s="31"/>
      <c r="AE8602" s="32"/>
    </row>
    <row r="8603" spans="30:31" x14ac:dyDescent="0.2">
      <c r="AD8603" s="31"/>
      <c r="AE8603" s="32"/>
    </row>
    <row r="8604" spans="30:31" x14ac:dyDescent="0.2">
      <c r="AD8604" s="31"/>
      <c r="AE8604" s="32"/>
    </row>
    <row r="8605" spans="30:31" x14ac:dyDescent="0.2">
      <c r="AD8605" s="31"/>
      <c r="AE8605" s="32"/>
    </row>
    <row r="8606" spans="30:31" x14ac:dyDescent="0.2">
      <c r="AD8606" s="31"/>
      <c r="AE8606" s="32"/>
    </row>
    <row r="8607" spans="30:31" x14ac:dyDescent="0.2">
      <c r="AD8607" s="31"/>
      <c r="AE8607" s="32"/>
    </row>
    <row r="8608" spans="30:31" x14ac:dyDescent="0.2">
      <c r="AD8608" s="31"/>
      <c r="AE8608" s="32"/>
    </row>
    <row r="8609" spans="30:31" x14ac:dyDescent="0.2">
      <c r="AD8609" s="31"/>
      <c r="AE8609" s="32"/>
    </row>
    <row r="8610" spans="30:31" x14ac:dyDescent="0.2">
      <c r="AD8610" s="31"/>
      <c r="AE8610" s="32"/>
    </row>
    <row r="8611" spans="30:31" x14ac:dyDescent="0.2">
      <c r="AD8611" s="31"/>
      <c r="AE8611" s="32"/>
    </row>
    <row r="8612" spans="30:31" x14ac:dyDescent="0.2">
      <c r="AD8612" s="31"/>
      <c r="AE8612" s="32"/>
    </row>
    <row r="8613" spans="30:31" x14ac:dyDescent="0.2">
      <c r="AD8613" s="31"/>
      <c r="AE8613" s="32"/>
    </row>
    <row r="8614" spans="30:31" x14ac:dyDescent="0.2">
      <c r="AD8614" s="31"/>
      <c r="AE8614" s="32"/>
    </row>
    <row r="8615" spans="30:31" x14ac:dyDescent="0.2">
      <c r="AD8615" s="31"/>
      <c r="AE8615" s="32"/>
    </row>
    <row r="8616" spans="30:31" x14ac:dyDescent="0.2">
      <c r="AD8616" s="31"/>
      <c r="AE8616" s="32"/>
    </row>
    <row r="8617" spans="30:31" x14ac:dyDescent="0.2">
      <c r="AD8617" s="31"/>
      <c r="AE8617" s="32"/>
    </row>
    <row r="8618" spans="30:31" x14ac:dyDescent="0.2">
      <c r="AD8618" s="31"/>
      <c r="AE8618" s="32"/>
    </row>
    <row r="8619" spans="30:31" x14ac:dyDescent="0.2">
      <c r="AD8619" s="31"/>
      <c r="AE8619" s="32"/>
    </row>
    <row r="8620" spans="30:31" x14ac:dyDescent="0.2">
      <c r="AD8620" s="31"/>
      <c r="AE8620" s="32"/>
    </row>
    <row r="8621" spans="30:31" x14ac:dyDescent="0.2">
      <c r="AD8621" s="31"/>
      <c r="AE8621" s="32"/>
    </row>
    <row r="8622" spans="30:31" x14ac:dyDescent="0.2">
      <c r="AD8622" s="31"/>
      <c r="AE8622" s="32"/>
    </row>
    <row r="8623" spans="30:31" x14ac:dyDescent="0.2">
      <c r="AD8623" s="31"/>
      <c r="AE8623" s="32"/>
    </row>
    <row r="8624" spans="30:31" x14ac:dyDescent="0.2">
      <c r="AD8624" s="31"/>
      <c r="AE8624" s="32"/>
    </row>
    <row r="8625" spans="30:31" x14ac:dyDescent="0.2">
      <c r="AD8625" s="31"/>
      <c r="AE8625" s="32"/>
    </row>
    <row r="8626" spans="30:31" x14ac:dyDescent="0.2">
      <c r="AD8626" s="31"/>
      <c r="AE8626" s="32"/>
    </row>
    <row r="8627" spans="30:31" x14ac:dyDescent="0.2">
      <c r="AD8627" s="31"/>
      <c r="AE8627" s="32"/>
    </row>
    <row r="8628" spans="30:31" x14ac:dyDescent="0.2">
      <c r="AD8628" s="31"/>
      <c r="AE8628" s="32"/>
    </row>
    <row r="8629" spans="30:31" x14ac:dyDescent="0.2">
      <c r="AD8629" s="31"/>
      <c r="AE8629" s="32"/>
    </row>
    <row r="8630" spans="30:31" x14ac:dyDescent="0.2">
      <c r="AD8630" s="31"/>
      <c r="AE8630" s="32"/>
    </row>
    <row r="8631" spans="30:31" x14ac:dyDescent="0.2">
      <c r="AD8631" s="31"/>
      <c r="AE8631" s="32"/>
    </row>
    <row r="8632" spans="30:31" x14ac:dyDescent="0.2">
      <c r="AD8632" s="31"/>
      <c r="AE8632" s="32"/>
    </row>
    <row r="8633" spans="30:31" x14ac:dyDescent="0.2">
      <c r="AD8633" s="31"/>
      <c r="AE8633" s="32"/>
    </row>
    <row r="8634" spans="30:31" x14ac:dyDescent="0.2">
      <c r="AD8634" s="31"/>
      <c r="AE8634" s="32"/>
    </row>
    <row r="8635" spans="30:31" x14ac:dyDescent="0.2">
      <c r="AD8635" s="31"/>
      <c r="AE8635" s="32"/>
    </row>
    <row r="8636" spans="30:31" x14ac:dyDescent="0.2">
      <c r="AD8636" s="31"/>
      <c r="AE8636" s="32"/>
    </row>
    <row r="8637" spans="30:31" x14ac:dyDescent="0.2">
      <c r="AD8637" s="31"/>
      <c r="AE8637" s="32"/>
    </row>
    <row r="8638" spans="30:31" x14ac:dyDescent="0.2">
      <c r="AD8638" s="31"/>
      <c r="AE8638" s="32"/>
    </row>
    <row r="8639" spans="30:31" x14ac:dyDescent="0.2">
      <c r="AD8639" s="31"/>
      <c r="AE8639" s="32"/>
    </row>
    <row r="8640" spans="30:31" x14ac:dyDescent="0.2">
      <c r="AD8640" s="31"/>
      <c r="AE8640" s="32"/>
    </row>
    <row r="8641" spans="30:31" x14ac:dyDescent="0.2">
      <c r="AD8641" s="31"/>
      <c r="AE8641" s="32"/>
    </row>
    <row r="8642" spans="30:31" x14ac:dyDescent="0.2">
      <c r="AD8642" s="31"/>
      <c r="AE8642" s="32"/>
    </row>
    <row r="8643" spans="30:31" x14ac:dyDescent="0.2">
      <c r="AD8643" s="31"/>
      <c r="AE8643" s="32"/>
    </row>
    <row r="8644" spans="30:31" x14ac:dyDescent="0.2">
      <c r="AD8644" s="31"/>
      <c r="AE8644" s="32"/>
    </row>
    <row r="8645" spans="30:31" x14ac:dyDescent="0.2">
      <c r="AD8645" s="31"/>
      <c r="AE8645" s="32"/>
    </row>
    <row r="8646" spans="30:31" x14ac:dyDescent="0.2">
      <c r="AD8646" s="31"/>
      <c r="AE8646" s="32"/>
    </row>
    <row r="8647" spans="30:31" x14ac:dyDescent="0.2">
      <c r="AD8647" s="31"/>
      <c r="AE8647" s="32"/>
    </row>
    <row r="8648" spans="30:31" x14ac:dyDescent="0.2">
      <c r="AD8648" s="31"/>
      <c r="AE8648" s="32"/>
    </row>
    <row r="8649" spans="30:31" x14ac:dyDescent="0.2">
      <c r="AD8649" s="31"/>
      <c r="AE8649" s="32"/>
    </row>
    <row r="8650" spans="30:31" x14ac:dyDescent="0.2">
      <c r="AD8650" s="31"/>
      <c r="AE8650" s="32"/>
    </row>
    <row r="8651" spans="30:31" x14ac:dyDescent="0.2">
      <c r="AD8651" s="31"/>
      <c r="AE8651" s="32"/>
    </row>
    <row r="8652" spans="30:31" x14ac:dyDescent="0.2">
      <c r="AD8652" s="31"/>
      <c r="AE8652" s="32"/>
    </row>
    <row r="8653" spans="30:31" x14ac:dyDescent="0.2">
      <c r="AD8653" s="31"/>
      <c r="AE8653" s="32"/>
    </row>
    <row r="8654" spans="30:31" x14ac:dyDescent="0.2">
      <c r="AD8654" s="31"/>
      <c r="AE8654" s="32"/>
    </row>
    <row r="8655" spans="30:31" x14ac:dyDescent="0.2">
      <c r="AD8655" s="31"/>
      <c r="AE8655" s="32"/>
    </row>
    <row r="8656" spans="30:31" x14ac:dyDescent="0.2">
      <c r="AD8656" s="31"/>
      <c r="AE8656" s="32"/>
    </row>
    <row r="8657" spans="30:31" x14ac:dyDescent="0.2">
      <c r="AD8657" s="31"/>
      <c r="AE8657" s="32"/>
    </row>
    <row r="8658" spans="30:31" x14ac:dyDescent="0.2">
      <c r="AD8658" s="31"/>
      <c r="AE8658" s="32"/>
    </row>
    <row r="8659" spans="30:31" x14ac:dyDescent="0.2">
      <c r="AD8659" s="31"/>
      <c r="AE8659" s="32"/>
    </row>
    <row r="8660" spans="30:31" x14ac:dyDescent="0.2">
      <c r="AD8660" s="31"/>
      <c r="AE8660" s="32"/>
    </row>
    <row r="8661" spans="30:31" x14ac:dyDescent="0.2">
      <c r="AD8661" s="31"/>
      <c r="AE8661" s="32"/>
    </row>
    <row r="8662" spans="30:31" x14ac:dyDescent="0.2">
      <c r="AD8662" s="31"/>
      <c r="AE8662" s="32"/>
    </row>
    <row r="8663" spans="30:31" x14ac:dyDescent="0.2">
      <c r="AD8663" s="31"/>
      <c r="AE8663" s="32"/>
    </row>
    <row r="8664" spans="30:31" x14ac:dyDescent="0.2">
      <c r="AD8664" s="31"/>
      <c r="AE8664" s="32"/>
    </row>
    <row r="8665" spans="30:31" x14ac:dyDescent="0.2">
      <c r="AD8665" s="31"/>
      <c r="AE8665" s="32"/>
    </row>
    <row r="8666" spans="30:31" x14ac:dyDescent="0.2">
      <c r="AD8666" s="31"/>
      <c r="AE8666" s="32"/>
    </row>
    <row r="8667" spans="30:31" x14ac:dyDescent="0.2">
      <c r="AD8667" s="31"/>
      <c r="AE8667" s="32"/>
    </row>
    <row r="8668" spans="30:31" x14ac:dyDescent="0.2">
      <c r="AD8668" s="31"/>
      <c r="AE8668" s="32"/>
    </row>
    <row r="8669" spans="30:31" x14ac:dyDescent="0.2">
      <c r="AD8669" s="31"/>
      <c r="AE8669" s="32"/>
    </row>
    <row r="8670" spans="30:31" x14ac:dyDescent="0.2">
      <c r="AD8670" s="31"/>
      <c r="AE8670" s="32"/>
    </row>
    <row r="8671" spans="30:31" x14ac:dyDescent="0.2">
      <c r="AD8671" s="31"/>
      <c r="AE8671" s="32"/>
    </row>
    <row r="8672" spans="30:31" x14ac:dyDescent="0.2">
      <c r="AD8672" s="31"/>
      <c r="AE8672" s="32"/>
    </row>
    <row r="8673" spans="30:31" x14ac:dyDescent="0.2">
      <c r="AD8673" s="31"/>
      <c r="AE8673" s="32"/>
    </row>
    <row r="8674" spans="30:31" x14ac:dyDescent="0.2">
      <c r="AD8674" s="31"/>
      <c r="AE8674" s="32"/>
    </row>
    <row r="8675" spans="30:31" x14ac:dyDescent="0.2">
      <c r="AD8675" s="31"/>
      <c r="AE8675" s="32"/>
    </row>
    <row r="8676" spans="30:31" x14ac:dyDescent="0.2">
      <c r="AD8676" s="31"/>
      <c r="AE8676" s="32"/>
    </row>
    <row r="8677" spans="30:31" x14ac:dyDescent="0.2">
      <c r="AD8677" s="31"/>
      <c r="AE8677" s="32"/>
    </row>
    <row r="8678" spans="30:31" x14ac:dyDescent="0.2">
      <c r="AD8678" s="31"/>
      <c r="AE8678" s="32"/>
    </row>
    <row r="8679" spans="30:31" x14ac:dyDescent="0.2">
      <c r="AD8679" s="31"/>
      <c r="AE8679" s="32"/>
    </row>
    <row r="8680" spans="30:31" x14ac:dyDescent="0.2">
      <c r="AD8680" s="31"/>
      <c r="AE8680" s="32"/>
    </row>
    <row r="8681" spans="30:31" x14ac:dyDescent="0.2">
      <c r="AD8681" s="31"/>
      <c r="AE8681" s="32"/>
    </row>
    <row r="8682" spans="30:31" x14ac:dyDescent="0.2">
      <c r="AD8682" s="31"/>
      <c r="AE8682" s="32"/>
    </row>
    <row r="8683" spans="30:31" x14ac:dyDescent="0.2">
      <c r="AD8683" s="31"/>
      <c r="AE8683" s="32"/>
    </row>
    <row r="8684" spans="30:31" x14ac:dyDescent="0.2">
      <c r="AD8684" s="31"/>
      <c r="AE8684" s="32"/>
    </row>
    <row r="8685" spans="30:31" x14ac:dyDescent="0.2">
      <c r="AD8685" s="31"/>
      <c r="AE8685" s="32"/>
    </row>
    <row r="8686" spans="30:31" x14ac:dyDescent="0.2">
      <c r="AD8686" s="31"/>
      <c r="AE8686" s="32"/>
    </row>
    <row r="8687" spans="30:31" x14ac:dyDescent="0.2">
      <c r="AD8687" s="31"/>
      <c r="AE8687" s="32"/>
    </row>
    <row r="8688" spans="30:31" x14ac:dyDescent="0.2">
      <c r="AD8688" s="31"/>
      <c r="AE8688" s="32"/>
    </row>
    <row r="8689" spans="30:31" x14ac:dyDescent="0.2">
      <c r="AD8689" s="31"/>
      <c r="AE8689" s="32"/>
    </row>
    <row r="8690" spans="30:31" x14ac:dyDescent="0.2">
      <c r="AD8690" s="31"/>
      <c r="AE8690" s="32"/>
    </row>
    <row r="8691" spans="30:31" x14ac:dyDescent="0.2">
      <c r="AD8691" s="31"/>
      <c r="AE8691" s="32"/>
    </row>
    <row r="8692" spans="30:31" x14ac:dyDescent="0.2">
      <c r="AD8692" s="31"/>
      <c r="AE8692" s="32"/>
    </row>
    <row r="8693" spans="30:31" x14ac:dyDescent="0.2">
      <c r="AD8693" s="31"/>
      <c r="AE8693" s="32"/>
    </row>
    <row r="8694" spans="30:31" x14ac:dyDescent="0.2">
      <c r="AD8694" s="31"/>
      <c r="AE8694" s="32"/>
    </row>
    <row r="8695" spans="30:31" x14ac:dyDescent="0.2">
      <c r="AD8695" s="31"/>
      <c r="AE8695" s="32"/>
    </row>
    <row r="8696" spans="30:31" x14ac:dyDescent="0.2">
      <c r="AD8696" s="31"/>
      <c r="AE8696" s="32"/>
    </row>
    <row r="8697" spans="30:31" x14ac:dyDescent="0.2">
      <c r="AD8697" s="31"/>
      <c r="AE8697" s="32"/>
    </row>
    <row r="8698" spans="30:31" x14ac:dyDescent="0.2">
      <c r="AD8698" s="31"/>
      <c r="AE8698" s="32"/>
    </row>
    <row r="8699" spans="30:31" x14ac:dyDescent="0.2">
      <c r="AD8699" s="31"/>
      <c r="AE8699" s="32"/>
    </row>
    <row r="8700" spans="30:31" x14ac:dyDescent="0.2">
      <c r="AD8700" s="31"/>
      <c r="AE8700" s="32"/>
    </row>
    <row r="8701" spans="30:31" x14ac:dyDescent="0.2">
      <c r="AD8701" s="31"/>
      <c r="AE8701" s="32"/>
    </row>
    <row r="8702" spans="30:31" x14ac:dyDescent="0.2">
      <c r="AD8702" s="31"/>
      <c r="AE8702" s="32"/>
    </row>
    <row r="8703" spans="30:31" x14ac:dyDescent="0.2">
      <c r="AD8703" s="31"/>
      <c r="AE8703" s="32"/>
    </row>
    <row r="8704" spans="30:31" x14ac:dyDescent="0.2">
      <c r="AD8704" s="31"/>
      <c r="AE8704" s="32"/>
    </row>
    <row r="8705" spans="30:31" x14ac:dyDescent="0.2">
      <c r="AD8705" s="31"/>
      <c r="AE8705" s="32"/>
    </row>
    <row r="8706" spans="30:31" x14ac:dyDescent="0.2">
      <c r="AD8706" s="31"/>
      <c r="AE8706" s="32"/>
    </row>
    <row r="8707" spans="30:31" x14ac:dyDescent="0.2">
      <c r="AD8707" s="31"/>
      <c r="AE8707" s="32"/>
    </row>
    <row r="8708" spans="30:31" x14ac:dyDescent="0.2">
      <c r="AD8708" s="31"/>
      <c r="AE8708" s="32"/>
    </row>
    <row r="8709" spans="30:31" x14ac:dyDescent="0.2">
      <c r="AD8709" s="31"/>
      <c r="AE8709" s="32"/>
    </row>
    <row r="8710" spans="30:31" x14ac:dyDescent="0.2">
      <c r="AD8710" s="31"/>
      <c r="AE8710" s="32"/>
    </row>
    <row r="8711" spans="30:31" x14ac:dyDescent="0.2">
      <c r="AD8711" s="31"/>
      <c r="AE8711" s="32"/>
    </row>
    <row r="8712" spans="30:31" x14ac:dyDescent="0.2">
      <c r="AD8712" s="31"/>
      <c r="AE8712" s="32"/>
    </row>
    <row r="8713" spans="30:31" x14ac:dyDescent="0.2">
      <c r="AD8713" s="31"/>
      <c r="AE8713" s="32"/>
    </row>
    <row r="8714" spans="30:31" x14ac:dyDescent="0.2">
      <c r="AD8714" s="31"/>
      <c r="AE8714" s="32"/>
    </row>
    <row r="8715" spans="30:31" x14ac:dyDescent="0.2">
      <c r="AD8715" s="31"/>
      <c r="AE8715" s="32"/>
    </row>
    <row r="8716" spans="30:31" x14ac:dyDescent="0.2">
      <c r="AD8716" s="31"/>
      <c r="AE8716" s="32"/>
    </row>
    <row r="8717" spans="30:31" x14ac:dyDescent="0.2">
      <c r="AD8717" s="31"/>
      <c r="AE8717" s="32"/>
    </row>
    <row r="8718" spans="30:31" x14ac:dyDescent="0.2">
      <c r="AD8718" s="31"/>
      <c r="AE8718" s="32"/>
    </row>
    <row r="8719" spans="30:31" x14ac:dyDescent="0.2">
      <c r="AD8719" s="31"/>
      <c r="AE8719" s="32"/>
    </row>
    <row r="8720" spans="30:31" x14ac:dyDescent="0.2">
      <c r="AD8720" s="31"/>
      <c r="AE8720" s="32"/>
    </row>
    <row r="8721" spans="30:31" x14ac:dyDescent="0.2">
      <c r="AD8721" s="31"/>
      <c r="AE8721" s="32"/>
    </row>
    <row r="8722" spans="30:31" x14ac:dyDescent="0.2">
      <c r="AD8722" s="31"/>
      <c r="AE8722" s="32"/>
    </row>
    <row r="8723" spans="30:31" x14ac:dyDescent="0.2">
      <c r="AD8723" s="31"/>
      <c r="AE8723" s="32"/>
    </row>
    <row r="8724" spans="30:31" x14ac:dyDescent="0.2">
      <c r="AD8724" s="31"/>
      <c r="AE8724" s="32"/>
    </row>
    <row r="8725" spans="30:31" x14ac:dyDescent="0.2">
      <c r="AD8725" s="31"/>
      <c r="AE8725" s="32"/>
    </row>
    <row r="8726" spans="30:31" x14ac:dyDescent="0.2">
      <c r="AD8726" s="31"/>
      <c r="AE8726" s="32"/>
    </row>
    <row r="8727" spans="30:31" x14ac:dyDescent="0.2">
      <c r="AD8727" s="31"/>
      <c r="AE8727" s="32"/>
    </row>
    <row r="8728" spans="30:31" x14ac:dyDescent="0.2">
      <c r="AD8728" s="31"/>
      <c r="AE8728" s="32"/>
    </row>
    <row r="8729" spans="30:31" x14ac:dyDescent="0.2">
      <c r="AD8729" s="31"/>
      <c r="AE8729" s="32"/>
    </row>
    <row r="8730" spans="30:31" x14ac:dyDescent="0.2">
      <c r="AD8730" s="31"/>
      <c r="AE8730" s="32"/>
    </row>
    <row r="8731" spans="30:31" x14ac:dyDescent="0.2">
      <c r="AD8731" s="31"/>
      <c r="AE8731" s="32"/>
    </row>
    <row r="8732" spans="30:31" x14ac:dyDescent="0.2">
      <c r="AD8732" s="31"/>
      <c r="AE8732" s="32"/>
    </row>
    <row r="8733" spans="30:31" x14ac:dyDescent="0.2">
      <c r="AD8733" s="31"/>
      <c r="AE8733" s="32"/>
    </row>
    <row r="8734" spans="30:31" x14ac:dyDescent="0.2">
      <c r="AD8734" s="31"/>
      <c r="AE8734" s="32"/>
    </row>
    <row r="8735" spans="30:31" x14ac:dyDescent="0.2">
      <c r="AD8735" s="31"/>
      <c r="AE8735" s="32"/>
    </row>
    <row r="8736" spans="30:31" x14ac:dyDescent="0.2">
      <c r="AD8736" s="31"/>
      <c r="AE8736" s="32"/>
    </row>
    <row r="8737" spans="30:31" x14ac:dyDescent="0.2">
      <c r="AD8737" s="31"/>
      <c r="AE8737" s="32"/>
    </row>
    <row r="8738" spans="30:31" x14ac:dyDescent="0.2">
      <c r="AD8738" s="31"/>
      <c r="AE8738" s="32"/>
    </row>
    <row r="8739" spans="30:31" x14ac:dyDescent="0.2">
      <c r="AD8739" s="31"/>
      <c r="AE8739" s="32"/>
    </row>
    <row r="8740" spans="30:31" x14ac:dyDescent="0.2">
      <c r="AD8740" s="31"/>
      <c r="AE8740" s="32"/>
    </row>
    <row r="8741" spans="30:31" x14ac:dyDescent="0.2">
      <c r="AD8741" s="31"/>
      <c r="AE8741" s="32"/>
    </row>
    <row r="8742" spans="30:31" x14ac:dyDescent="0.2">
      <c r="AD8742" s="31"/>
      <c r="AE8742" s="32"/>
    </row>
    <row r="8743" spans="30:31" x14ac:dyDescent="0.2">
      <c r="AD8743" s="31"/>
      <c r="AE8743" s="32"/>
    </row>
    <row r="8744" spans="30:31" x14ac:dyDescent="0.2">
      <c r="AD8744" s="31"/>
      <c r="AE8744" s="32"/>
    </row>
    <row r="8745" spans="30:31" x14ac:dyDescent="0.2">
      <c r="AD8745" s="31"/>
      <c r="AE8745" s="32"/>
    </row>
    <row r="8746" spans="30:31" x14ac:dyDescent="0.2">
      <c r="AD8746" s="31"/>
      <c r="AE8746" s="32"/>
    </row>
    <row r="8747" spans="30:31" x14ac:dyDescent="0.2">
      <c r="AD8747" s="31"/>
      <c r="AE8747" s="32"/>
    </row>
    <row r="8748" spans="30:31" x14ac:dyDescent="0.2">
      <c r="AD8748" s="31"/>
      <c r="AE8748" s="32"/>
    </row>
    <row r="8749" spans="30:31" x14ac:dyDescent="0.2">
      <c r="AD8749" s="31"/>
      <c r="AE8749" s="32"/>
    </row>
    <row r="8750" spans="30:31" x14ac:dyDescent="0.2">
      <c r="AD8750" s="31"/>
      <c r="AE8750" s="32"/>
    </row>
    <row r="8751" spans="30:31" x14ac:dyDescent="0.2">
      <c r="AD8751" s="31"/>
      <c r="AE8751" s="32"/>
    </row>
    <row r="8752" spans="30:31" x14ac:dyDescent="0.2">
      <c r="AD8752" s="31"/>
      <c r="AE8752" s="32"/>
    </row>
    <row r="8753" spans="30:31" x14ac:dyDescent="0.2">
      <c r="AD8753" s="31"/>
      <c r="AE8753" s="32"/>
    </row>
    <row r="8754" spans="30:31" x14ac:dyDescent="0.2">
      <c r="AD8754" s="31"/>
      <c r="AE8754" s="32"/>
    </row>
    <row r="8755" spans="30:31" x14ac:dyDescent="0.2">
      <c r="AD8755" s="31"/>
      <c r="AE8755" s="32"/>
    </row>
    <row r="8756" spans="30:31" x14ac:dyDescent="0.2">
      <c r="AD8756" s="31"/>
      <c r="AE8756" s="32"/>
    </row>
    <row r="8757" spans="30:31" x14ac:dyDescent="0.2">
      <c r="AD8757" s="31"/>
      <c r="AE8757" s="32"/>
    </row>
    <row r="8758" spans="30:31" x14ac:dyDescent="0.2">
      <c r="AD8758" s="31"/>
      <c r="AE8758" s="32"/>
    </row>
    <row r="8759" spans="30:31" x14ac:dyDescent="0.2">
      <c r="AD8759" s="31"/>
      <c r="AE8759" s="32"/>
    </row>
    <row r="8760" spans="30:31" x14ac:dyDescent="0.2">
      <c r="AD8760" s="31"/>
      <c r="AE8760" s="32"/>
    </row>
    <row r="8761" spans="30:31" x14ac:dyDescent="0.2">
      <c r="AD8761" s="31"/>
      <c r="AE8761" s="32"/>
    </row>
    <row r="8762" spans="30:31" x14ac:dyDescent="0.2">
      <c r="AD8762" s="31"/>
      <c r="AE8762" s="32"/>
    </row>
    <row r="8763" spans="30:31" x14ac:dyDescent="0.2">
      <c r="AD8763" s="31"/>
      <c r="AE8763" s="32"/>
    </row>
    <row r="8764" spans="30:31" x14ac:dyDescent="0.2">
      <c r="AD8764" s="31"/>
      <c r="AE8764" s="32"/>
    </row>
    <row r="8765" spans="30:31" x14ac:dyDescent="0.2">
      <c r="AD8765" s="31"/>
      <c r="AE8765" s="32"/>
    </row>
    <row r="8766" spans="30:31" x14ac:dyDescent="0.2">
      <c r="AD8766" s="31"/>
      <c r="AE8766" s="32"/>
    </row>
    <row r="8767" spans="30:31" x14ac:dyDescent="0.2">
      <c r="AD8767" s="31"/>
      <c r="AE8767" s="32"/>
    </row>
    <row r="8768" spans="30:31" x14ac:dyDescent="0.2">
      <c r="AD8768" s="31"/>
      <c r="AE8768" s="32"/>
    </row>
    <row r="8769" spans="30:31" x14ac:dyDescent="0.2">
      <c r="AD8769" s="31"/>
      <c r="AE8769" s="32"/>
    </row>
    <row r="8770" spans="30:31" x14ac:dyDescent="0.2">
      <c r="AD8770" s="31"/>
      <c r="AE8770" s="32"/>
    </row>
    <row r="8771" spans="30:31" x14ac:dyDescent="0.2">
      <c r="AD8771" s="31"/>
      <c r="AE8771" s="32"/>
    </row>
    <row r="8772" spans="30:31" x14ac:dyDescent="0.2">
      <c r="AD8772" s="31"/>
      <c r="AE8772" s="32"/>
    </row>
    <row r="8773" spans="30:31" x14ac:dyDescent="0.2">
      <c r="AD8773" s="31"/>
      <c r="AE8773" s="32"/>
    </row>
    <row r="8774" spans="30:31" x14ac:dyDescent="0.2">
      <c r="AD8774" s="31"/>
      <c r="AE8774" s="32"/>
    </row>
    <row r="8775" spans="30:31" x14ac:dyDescent="0.2">
      <c r="AD8775" s="31"/>
      <c r="AE8775" s="32"/>
    </row>
    <row r="8776" spans="30:31" x14ac:dyDescent="0.2">
      <c r="AD8776" s="31"/>
      <c r="AE8776" s="32"/>
    </row>
    <row r="8777" spans="30:31" x14ac:dyDescent="0.2">
      <c r="AD8777" s="31"/>
      <c r="AE8777" s="32"/>
    </row>
    <row r="8778" spans="30:31" x14ac:dyDescent="0.2">
      <c r="AD8778" s="31"/>
      <c r="AE8778" s="32"/>
    </row>
    <row r="8779" spans="30:31" x14ac:dyDescent="0.2">
      <c r="AD8779" s="31"/>
      <c r="AE8779" s="32"/>
    </row>
    <row r="8780" spans="30:31" x14ac:dyDescent="0.2">
      <c r="AD8780" s="31"/>
      <c r="AE8780" s="32"/>
    </row>
    <row r="8781" spans="30:31" x14ac:dyDescent="0.2">
      <c r="AD8781" s="31"/>
      <c r="AE8781" s="32"/>
    </row>
    <row r="8782" spans="30:31" x14ac:dyDescent="0.2">
      <c r="AD8782" s="31"/>
      <c r="AE8782" s="32"/>
    </row>
    <row r="8783" spans="30:31" x14ac:dyDescent="0.2">
      <c r="AD8783" s="31"/>
      <c r="AE8783" s="32"/>
    </row>
    <row r="8784" spans="30:31" x14ac:dyDescent="0.2">
      <c r="AD8784" s="31"/>
      <c r="AE8784" s="32"/>
    </row>
    <row r="8785" spans="30:31" x14ac:dyDescent="0.2">
      <c r="AD8785" s="31"/>
      <c r="AE8785" s="32"/>
    </row>
    <row r="8786" spans="30:31" x14ac:dyDescent="0.2">
      <c r="AD8786" s="31"/>
      <c r="AE8786" s="32"/>
    </row>
    <row r="8787" spans="30:31" x14ac:dyDescent="0.2">
      <c r="AD8787" s="31"/>
      <c r="AE8787" s="32"/>
    </row>
    <row r="8788" spans="30:31" x14ac:dyDescent="0.2">
      <c r="AD8788" s="31"/>
      <c r="AE8788" s="32"/>
    </row>
    <row r="8789" spans="30:31" x14ac:dyDescent="0.2">
      <c r="AD8789" s="31"/>
      <c r="AE8789" s="32"/>
    </row>
    <row r="8790" spans="30:31" x14ac:dyDescent="0.2">
      <c r="AD8790" s="31"/>
      <c r="AE8790" s="32"/>
    </row>
    <row r="8791" spans="30:31" x14ac:dyDescent="0.2">
      <c r="AD8791" s="31"/>
      <c r="AE8791" s="32"/>
    </row>
    <row r="8792" spans="30:31" x14ac:dyDescent="0.2">
      <c r="AD8792" s="31"/>
      <c r="AE8792" s="32"/>
    </row>
    <row r="8793" spans="30:31" x14ac:dyDescent="0.2">
      <c r="AD8793" s="31"/>
      <c r="AE8793" s="32"/>
    </row>
    <row r="8794" spans="30:31" x14ac:dyDescent="0.2">
      <c r="AD8794" s="31"/>
      <c r="AE8794" s="32"/>
    </row>
    <row r="8795" spans="30:31" x14ac:dyDescent="0.2">
      <c r="AD8795" s="31"/>
      <c r="AE8795" s="32"/>
    </row>
    <row r="8796" spans="30:31" x14ac:dyDescent="0.2">
      <c r="AD8796" s="31"/>
      <c r="AE8796" s="32"/>
    </row>
    <row r="8797" spans="30:31" x14ac:dyDescent="0.2">
      <c r="AD8797" s="31"/>
      <c r="AE8797" s="32"/>
    </row>
    <row r="8798" spans="30:31" x14ac:dyDescent="0.2">
      <c r="AD8798" s="31"/>
      <c r="AE8798" s="32"/>
    </row>
    <row r="8799" spans="30:31" x14ac:dyDescent="0.2">
      <c r="AD8799" s="31"/>
      <c r="AE8799" s="32"/>
    </row>
    <row r="8800" spans="30:31" x14ac:dyDescent="0.2">
      <c r="AD8800" s="31"/>
      <c r="AE8800" s="32"/>
    </row>
    <row r="8801" spans="30:31" x14ac:dyDescent="0.2">
      <c r="AD8801" s="31"/>
      <c r="AE8801" s="32"/>
    </row>
    <row r="8802" spans="30:31" x14ac:dyDescent="0.2">
      <c r="AD8802" s="31"/>
      <c r="AE8802" s="32"/>
    </row>
    <row r="8803" spans="30:31" x14ac:dyDescent="0.2">
      <c r="AD8803" s="31"/>
      <c r="AE8803" s="32"/>
    </row>
    <row r="8804" spans="30:31" x14ac:dyDescent="0.2">
      <c r="AD8804" s="31"/>
      <c r="AE8804" s="32"/>
    </row>
    <row r="8805" spans="30:31" x14ac:dyDescent="0.2">
      <c r="AD8805" s="31"/>
      <c r="AE8805" s="32"/>
    </row>
    <row r="8806" spans="30:31" x14ac:dyDescent="0.2">
      <c r="AD8806" s="31"/>
      <c r="AE8806" s="32"/>
    </row>
    <row r="8807" spans="30:31" x14ac:dyDescent="0.2">
      <c r="AD8807" s="31"/>
      <c r="AE8807" s="32"/>
    </row>
    <row r="8808" spans="30:31" x14ac:dyDescent="0.2">
      <c r="AD8808" s="31"/>
      <c r="AE8808" s="32"/>
    </row>
    <row r="8809" spans="30:31" x14ac:dyDescent="0.2">
      <c r="AD8809" s="31"/>
      <c r="AE8809" s="32"/>
    </row>
    <row r="8810" spans="30:31" x14ac:dyDescent="0.2">
      <c r="AD8810" s="31"/>
      <c r="AE8810" s="32"/>
    </row>
    <row r="8811" spans="30:31" x14ac:dyDescent="0.2">
      <c r="AD8811" s="31"/>
      <c r="AE8811" s="32"/>
    </row>
    <row r="8812" spans="30:31" x14ac:dyDescent="0.2">
      <c r="AD8812" s="31"/>
      <c r="AE8812" s="32"/>
    </row>
    <row r="8813" spans="30:31" x14ac:dyDescent="0.2">
      <c r="AD8813" s="31"/>
      <c r="AE8813" s="32"/>
    </row>
    <row r="8814" spans="30:31" x14ac:dyDescent="0.2">
      <c r="AD8814" s="31"/>
      <c r="AE8814" s="32"/>
    </row>
    <row r="8815" spans="30:31" x14ac:dyDescent="0.2">
      <c r="AD8815" s="31"/>
      <c r="AE8815" s="32"/>
    </row>
    <row r="8816" spans="30:31" x14ac:dyDescent="0.2">
      <c r="AD8816" s="31"/>
      <c r="AE8816" s="32"/>
    </row>
    <row r="8817" spans="30:31" x14ac:dyDescent="0.2">
      <c r="AD8817" s="31"/>
      <c r="AE8817" s="32"/>
    </row>
    <row r="8818" spans="30:31" x14ac:dyDescent="0.2">
      <c r="AD8818" s="31"/>
      <c r="AE8818" s="32"/>
    </row>
    <row r="8819" spans="30:31" x14ac:dyDescent="0.2">
      <c r="AD8819" s="31"/>
      <c r="AE8819" s="32"/>
    </row>
    <row r="8820" spans="30:31" x14ac:dyDescent="0.2">
      <c r="AD8820" s="31"/>
      <c r="AE8820" s="32"/>
    </row>
    <row r="8821" spans="30:31" x14ac:dyDescent="0.2">
      <c r="AD8821" s="31"/>
      <c r="AE8821" s="32"/>
    </row>
    <row r="8822" spans="30:31" x14ac:dyDescent="0.2">
      <c r="AD8822" s="31"/>
      <c r="AE8822" s="32"/>
    </row>
    <row r="8823" spans="30:31" x14ac:dyDescent="0.2">
      <c r="AD8823" s="31"/>
      <c r="AE8823" s="32"/>
    </row>
    <row r="8824" spans="30:31" x14ac:dyDescent="0.2">
      <c r="AD8824" s="31"/>
      <c r="AE8824" s="32"/>
    </row>
    <row r="8825" spans="30:31" x14ac:dyDescent="0.2">
      <c r="AD8825" s="31"/>
      <c r="AE8825" s="32"/>
    </row>
    <row r="8826" spans="30:31" x14ac:dyDescent="0.2">
      <c r="AD8826" s="31"/>
      <c r="AE8826" s="32"/>
    </row>
    <row r="8827" spans="30:31" x14ac:dyDescent="0.2">
      <c r="AD8827" s="31"/>
      <c r="AE8827" s="32"/>
    </row>
    <row r="8828" spans="30:31" x14ac:dyDescent="0.2">
      <c r="AD8828" s="31"/>
      <c r="AE8828" s="32"/>
    </row>
    <row r="8829" spans="30:31" x14ac:dyDescent="0.2">
      <c r="AD8829" s="31"/>
      <c r="AE8829" s="32"/>
    </row>
    <row r="8830" spans="30:31" x14ac:dyDescent="0.2">
      <c r="AD8830" s="31"/>
      <c r="AE8830" s="32"/>
    </row>
    <row r="8831" spans="30:31" x14ac:dyDescent="0.2">
      <c r="AD8831" s="31"/>
      <c r="AE8831" s="32"/>
    </row>
    <row r="8832" spans="30:31" x14ac:dyDescent="0.2">
      <c r="AD8832" s="31"/>
      <c r="AE8832" s="32"/>
    </row>
    <row r="8833" spans="30:31" x14ac:dyDescent="0.2">
      <c r="AD8833" s="31"/>
      <c r="AE8833" s="32"/>
    </row>
    <row r="8834" spans="30:31" x14ac:dyDescent="0.2">
      <c r="AD8834" s="31"/>
      <c r="AE8834" s="32"/>
    </row>
    <row r="8835" spans="30:31" x14ac:dyDescent="0.2">
      <c r="AD8835" s="31"/>
      <c r="AE8835" s="32"/>
    </row>
    <row r="8836" spans="30:31" x14ac:dyDescent="0.2">
      <c r="AD8836" s="31"/>
      <c r="AE8836" s="32"/>
    </row>
    <row r="8837" spans="30:31" x14ac:dyDescent="0.2">
      <c r="AD8837" s="31"/>
      <c r="AE8837" s="32"/>
    </row>
    <row r="8838" spans="30:31" x14ac:dyDescent="0.2">
      <c r="AD8838" s="31"/>
      <c r="AE8838" s="32"/>
    </row>
    <row r="8839" spans="30:31" x14ac:dyDescent="0.2">
      <c r="AD8839" s="31"/>
      <c r="AE8839" s="32"/>
    </row>
    <row r="8840" spans="30:31" x14ac:dyDescent="0.2">
      <c r="AD8840" s="31"/>
      <c r="AE8840" s="32"/>
    </row>
    <row r="8841" spans="30:31" x14ac:dyDescent="0.2">
      <c r="AD8841" s="31"/>
      <c r="AE8841" s="32"/>
    </row>
    <row r="8842" spans="30:31" x14ac:dyDescent="0.2">
      <c r="AD8842" s="31"/>
      <c r="AE8842" s="32"/>
    </row>
    <row r="8843" spans="30:31" x14ac:dyDescent="0.2">
      <c r="AD8843" s="31"/>
      <c r="AE8843" s="32"/>
    </row>
    <row r="8844" spans="30:31" x14ac:dyDescent="0.2">
      <c r="AD8844" s="31"/>
      <c r="AE8844" s="32"/>
    </row>
    <row r="8845" spans="30:31" x14ac:dyDescent="0.2">
      <c r="AD8845" s="31"/>
      <c r="AE8845" s="32"/>
    </row>
    <row r="8846" spans="30:31" x14ac:dyDescent="0.2">
      <c r="AD8846" s="31"/>
      <c r="AE8846" s="32"/>
    </row>
    <row r="8847" spans="30:31" x14ac:dyDescent="0.2">
      <c r="AD8847" s="31"/>
      <c r="AE8847" s="32"/>
    </row>
    <row r="8848" spans="30:31" x14ac:dyDescent="0.2">
      <c r="AD8848" s="31"/>
      <c r="AE8848" s="32"/>
    </row>
    <row r="8849" spans="30:31" x14ac:dyDescent="0.2">
      <c r="AD8849" s="31"/>
      <c r="AE8849" s="32"/>
    </row>
    <row r="8850" spans="30:31" x14ac:dyDescent="0.2">
      <c r="AD8850" s="31"/>
      <c r="AE8850" s="32"/>
    </row>
    <row r="8851" spans="30:31" x14ac:dyDescent="0.2">
      <c r="AD8851" s="31"/>
      <c r="AE8851" s="32"/>
    </row>
    <row r="8852" spans="30:31" x14ac:dyDescent="0.2">
      <c r="AD8852" s="31"/>
      <c r="AE8852" s="32"/>
    </row>
    <row r="8853" spans="30:31" x14ac:dyDescent="0.2">
      <c r="AD8853" s="31"/>
      <c r="AE8853" s="32"/>
    </row>
    <row r="8854" spans="30:31" x14ac:dyDescent="0.2">
      <c r="AD8854" s="31"/>
      <c r="AE8854" s="32"/>
    </row>
    <row r="8855" spans="30:31" x14ac:dyDescent="0.2">
      <c r="AD8855" s="31"/>
      <c r="AE8855" s="32"/>
    </row>
    <row r="8856" spans="30:31" x14ac:dyDescent="0.2">
      <c r="AD8856" s="31"/>
      <c r="AE8856" s="32"/>
    </row>
    <row r="8857" spans="30:31" x14ac:dyDescent="0.2">
      <c r="AD8857" s="31"/>
      <c r="AE8857" s="32"/>
    </row>
    <row r="8858" spans="30:31" x14ac:dyDescent="0.2">
      <c r="AD8858" s="31"/>
      <c r="AE8858" s="32"/>
    </row>
    <row r="8859" spans="30:31" x14ac:dyDescent="0.2">
      <c r="AD8859" s="31"/>
      <c r="AE8859" s="32"/>
    </row>
    <row r="8860" spans="30:31" x14ac:dyDescent="0.2">
      <c r="AD8860" s="31"/>
      <c r="AE8860" s="32"/>
    </row>
    <row r="8861" spans="30:31" x14ac:dyDescent="0.2">
      <c r="AD8861" s="31"/>
      <c r="AE8861" s="32"/>
    </row>
    <row r="8862" spans="30:31" x14ac:dyDescent="0.2">
      <c r="AD8862" s="31"/>
      <c r="AE8862" s="32"/>
    </row>
    <row r="8863" spans="30:31" x14ac:dyDescent="0.2">
      <c r="AD8863" s="31"/>
      <c r="AE8863" s="32"/>
    </row>
    <row r="8864" spans="30:31" x14ac:dyDescent="0.2">
      <c r="AD8864" s="31"/>
      <c r="AE8864" s="32"/>
    </row>
    <row r="8865" spans="30:31" x14ac:dyDescent="0.2">
      <c r="AD8865" s="31"/>
      <c r="AE8865" s="32"/>
    </row>
    <row r="8866" spans="30:31" x14ac:dyDescent="0.2">
      <c r="AD8866" s="31"/>
      <c r="AE8866" s="32"/>
    </row>
    <row r="8867" spans="30:31" x14ac:dyDescent="0.2">
      <c r="AD8867" s="31"/>
      <c r="AE8867" s="32"/>
    </row>
    <row r="8868" spans="30:31" x14ac:dyDescent="0.2">
      <c r="AD8868" s="31"/>
      <c r="AE8868" s="32"/>
    </row>
    <row r="8869" spans="30:31" x14ac:dyDescent="0.2">
      <c r="AD8869" s="31"/>
      <c r="AE8869" s="32"/>
    </row>
    <row r="8870" spans="30:31" x14ac:dyDescent="0.2">
      <c r="AD8870" s="31"/>
      <c r="AE8870" s="32"/>
    </row>
    <row r="8871" spans="30:31" x14ac:dyDescent="0.2">
      <c r="AD8871" s="31"/>
      <c r="AE8871" s="32"/>
    </row>
    <row r="8872" spans="30:31" x14ac:dyDescent="0.2">
      <c r="AD8872" s="31"/>
      <c r="AE8872" s="32"/>
    </row>
    <row r="8873" spans="30:31" x14ac:dyDescent="0.2">
      <c r="AD8873" s="31"/>
      <c r="AE8873" s="32"/>
    </row>
    <row r="8874" spans="30:31" x14ac:dyDescent="0.2">
      <c r="AD8874" s="31"/>
      <c r="AE8874" s="32"/>
    </row>
    <row r="8875" spans="30:31" x14ac:dyDescent="0.2">
      <c r="AD8875" s="31"/>
      <c r="AE8875" s="32"/>
    </row>
    <row r="8876" spans="30:31" x14ac:dyDescent="0.2">
      <c r="AD8876" s="31"/>
      <c r="AE8876" s="32"/>
    </row>
    <row r="8877" spans="30:31" x14ac:dyDescent="0.2">
      <c r="AD8877" s="31"/>
      <c r="AE8877" s="32"/>
    </row>
    <row r="8878" spans="30:31" x14ac:dyDescent="0.2">
      <c r="AD8878" s="31"/>
      <c r="AE8878" s="32"/>
    </row>
    <row r="8879" spans="30:31" x14ac:dyDescent="0.2">
      <c r="AD8879" s="31"/>
      <c r="AE8879" s="32"/>
    </row>
    <row r="8880" spans="30:31" x14ac:dyDescent="0.2">
      <c r="AD8880" s="31"/>
      <c r="AE8880" s="32"/>
    </row>
    <row r="8881" spans="30:31" x14ac:dyDescent="0.2">
      <c r="AD8881" s="31"/>
      <c r="AE8881" s="32"/>
    </row>
    <row r="8882" spans="30:31" x14ac:dyDescent="0.2">
      <c r="AD8882" s="31"/>
      <c r="AE8882" s="32"/>
    </row>
    <row r="8883" spans="30:31" x14ac:dyDescent="0.2">
      <c r="AD8883" s="31"/>
      <c r="AE8883" s="32"/>
    </row>
    <row r="8884" spans="30:31" x14ac:dyDescent="0.2">
      <c r="AD8884" s="31"/>
      <c r="AE8884" s="32"/>
    </row>
    <row r="8885" spans="30:31" x14ac:dyDescent="0.2">
      <c r="AD8885" s="31"/>
      <c r="AE8885" s="32"/>
    </row>
    <row r="8886" spans="30:31" x14ac:dyDescent="0.2">
      <c r="AD8886" s="31"/>
      <c r="AE8886" s="32"/>
    </row>
    <row r="8887" spans="30:31" x14ac:dyDescent="0.2">
      <c r="AD8887" s="31"/>
      <c r="AE8887" s="32"/>
    </row>
    <row r="8888" spans="30:31" x14ac:dyDescent="0.2">
      <c r="AD8888" s="31"/>
      <c r="AE8888" s="32"/>
    </row>
    <row r="8889" spans="30:31" x14ac:dyDescent="0.2">
      <c r="AD8889" s="31"/>
      <c r="AE8889" s="32"/>
    </row>
    <row r="8890" spans="30:31" x14ac:dyDescent="0.2">
      <c r="AD8890" s="31"/>
      <c r="AE8890" s="32"/>
    </row>
    <row r="8891" spans="30:31" x14ac:dyDescent="0.2">
      <c r="AD8891" s="31"/>
      <c r="AE8891" s="32"/>
    </row>
    <row r="8892" spans="30:31" x14ac:dyDescent="0.2">
      <c r="AD8892" s="31"/>
      <c r="AE8892" s="32"/>
    </row>
    <row r="8893" spans="30:31" x14ac:dyDescent="0.2">
      <c r="AD8893" s="31"/>
      <c r="AE8893" s="32"/>
    </row>
    <row r="8894" spans="30:31" x14ac:dyDescent="0.2">
      <c r="AD8894" s="31"/>
      <c r="AE8894" s="32"/>
    </row>
    <row r="8895" spans="30:31" x14ac:dyDescent="0.2">
      <c r="AD8895" s="31"/>
      <c r="AE8895" s="32"/>
    </row>
    <row r="8896" spans="30:31" x14ac:dyDescent="0.2">
      <c r="AD8896" s="31"/>
      <c r="AE8896" s="32"/>
    </row>
    <row r="8897" spans="30:31" x14ac:dyDescent="0.2">
      <c r="AD8897" s="31"/>
      <c r="AE8897" s="32"/>
    </row>
    <row r="8898" spans="30:31" x14ac:dyDescent="0.2">
      <c r="AD8898" s="31"/>
      <c r="AE8898" s="32"/>
    </row>
    <row r="8899" spans="30:31" x14ac:dyDescent="0.2">
      <c r="AD8899" s="31"/>
      <c r="AE8899" s="32"/>
    </row>
    <row r="8900" spans="30:31" x14ac:dyDescent="0.2">
      <c r="AD8900" s="31"/>
      <c r="AE8900" s="32"/>
    </row>
    <row r="8901" spans="30:31" x14ac:dyDescent="0.2">
      <c r="AD8901" s="31"/>
      <c r="AE8901" s="32"/>
    </row>
    <row r="8902" spans="30:31" x14ac:dyDescent="0.2">
      <c r="AD8902" s="31"/>
      <c r="AE8902" s="32"/>
    </row>
    <row r="8903" spans="30:31" x14ac:dyDescent="0.2">
      <c r="AD8903" s="31"/>
      <c r="AE8903" s="32"/>
    </row>
    <row r="8904" spans="30:31" x14ac:dyDescent="0.2">
      <c r="AD8904" s="31"/>
      <c r="AE8904" s="32"/>
    </row>
    <row r="8905" spans="30:31" x14ac:dyDescent="0.2">
      <c r="AD8905" s="31"/>
      <c r="AE8905" s="32"/>
    </row>
    <row r="8906" spans="30:31" x14ac:dyDescent="0.2">
      <c r="AD8906" s="31"/>
      <c r="AE8906" s="32"/>
    </row>
    <row r="8907" spans="30:31" x14ac:dyDescent="0.2">
      <c r="AD8907" s="31"/>
      <c r="AE8907" s="32"/>
    </row>
    <row r="8908" spans="30:31" x14ac:dyDescent="0.2">
      <c r="AD8908" s="31"/>
      <c r="AE8908" s="32"/>
    </row>
    <row r="8909" spans="30:31" x14ac:dyDescent="0.2">
      <c r="AD8909" s="31"/>
      <c r="AE8909" s="32"/>
    </row>
    <row r="8910" spans="30:31" x14ac:dyDescent="0.2">
      <c r="AD8910" s="31"/>
      <c r="AE8910" s="32"/>
    </row>
    <row r="8911" spans="30:31" x14ac:dyDescent="0.2">
      <c r="AD8911" s="31"/>
      <c r="AE8911" s="32"/>
    </row>
    <row r="8912" spans="30:31" x14ac:dyDescent="0.2">
      <c r="AD8912" s="31"/>
      <c r="AE8912" s="32"/>
    </row>
    <row r="8913" spans="30:31" x14ac:dyDescent="0.2">
      <c r="AD8913" s="31"/>
      <c r="AE8913" s="32"/>
    </row>
    <row r="8914" spans="30:31" x14ac:dyDescent="0.2">
      <c r="AD8914" s="31"/>
      <c r="AE8914" s="32"/>
    </row>
    <row r="8915" spans="30:31" x14ac:dyDescent="0.2">
      <c r="AD8915" s="31"/>
      <c r="AE8915" s="32"/>
    </row>
    <row r="8916" spans="30:31" x14ac:dyDescent="0.2">
      <c r="AD8916" s="31"/>
      <c r="AE8916" s="32"/>
    </row>
    <row r="8917" spans="30:31" x14ac:dyDescent="0.2">
      <c r="AD8917" s="31"/>
      <c r="AE8917" s="32"/>
    </row>
    <row r="8918" spans="30:31" x14ac:dyDescent="0.2">
      <c r="AD8918" s="31"/>
      <c r="AE8918" s="32"/>
    </row>
    <row r="8919" spans="30:31" x14ac:dyDescent="0.2">
      <c r="AD8919" s="31"/>
      <c r="AE8919" s="32"/>
    </row>
    <row r="8920" spans="30:31" x14ac:dyDescent="0.2">
      <c r="AD8920" s="31"/>
      <c r="AE8920" s="32"/>
    </row>
    <row r="8921" spans="30:31" x14ac:dyDescent="0.2">
      <c r="AD8921" s="31"/>
      <c r="AE8921" s="32"/>
    </row>
    <row r="8922" spans="30:31" x14ac:dyDescent="0.2">
      <c r="AD8922" s="31"/>
      <c r="AE8922" s="32"/>
    </row>
    <row r="8923" spans="30:31" x14ac:dyDescent="0.2">
      <c r="AD8923" s="31"/>
      <c r="AE8923" s="32"/>
    </row>
    <row r="8924" spans="30:31" x14ac:dyDescent="0.2">
      <c r="AD8924" s="31"/>
      <c r="AE8924" s="32"/>
    </row>
    <row r="8925" spans="30:31" x14ac:dyDescent="0.2">
      <c r="AD8925" s="31"/>
      <c r="AE8925" s="32"/>
    </row>
    <row r="8926" spans="30:31" x14ac:dyDescent="0.2">
      <c r="AD8926" s="31"/>
      <c r="AE8926" s="32"/>
    </row>
    <row r="8927" spans="30:31" x14ac:dyDescent="0.2">
      <c r="AD8927" s="31"/>
      <c r="AE8927" s="32"/>
    </row>
    <row r="8928" spans="30:31" x14ac:dyDescent="0.2">
      <c r="AD8928" s="31"/>
      <c r="AE8928" s="32"/>
    </row>
    <row r="8929" spans="30:31" x14ac:dyDescent="0.2">
      <c r="AD8929" s="31"/>
      <c r="AE8929" s="32"/>
    </row>
    <row r="8930" spans="30:31" x14ac:dyDescent="0.2">
      <c r="AD8930" s="31"/>
      <c r="AE8930" s="32"/>
    </row>
    <row r="8931" spans="30:31" x14ac:dyDescent="0.2">
      <c r="AD8931" s="31"/>
      <c r="AE8931" s="32"/>
    </row>
    <row r="8932" spans="30:31" x14ac:dyDescent="0.2">
      <c r="AD8932" s="31"/>
      <c r="AE8932" s="32"/>
    </row>
    <row r="8933" spans="30:31" x14ac:dyDescent="0.2">
      <c r="AD8933" s="31"/>
      <c r="AE8933" s="32"/>
    </row>
    <row r="8934" spans="30:31" x14ac:dyDescent="0.2">
      <c r="AD8934" s="31"/>
      <c r="AE8934" s="32"/>
    </row>
    <row r="8935" spans="30:31" x14ac:dyDescent="0.2">
      <c r="AD8935" s="31"/>
      <c r="AE8935" s="32"/>
    </row>
    <row r="8936" spans="30:31" x14ac:dyDescent="0.2">
      <c r="AD8936" s="31"/>
      <c r="AE8936" s="32"/>
    </row>
    <row r="8937" spans="30:31" x14ac:dyDescent="0.2">
      <c r="AD8937" s="31"/>
      <c r="AE8937" s="32"/>
    </row>
    <row r="8938" spans="30:31" x14ac:dyDescent="0.2">
      <c r="AD8938" s="31"/>
      <c r="AE8938" s="32"/>
    </row>
    <row r="8939" spans="30:31" x14ac:dyDescent="0.2">
      <c r="AD8939" s="31"/>
      <c r="AE8939" s="32"/>
    </row>
    <row r="8940" spans="30:31" x14ac:dyDescent="0.2">
      <c r="AD8940" s="31"/>
      <c r="AE8940" s="32"/>
    </row>
    <row r="8941" spans="30:31" x14ac:dyDescent="0.2">
      <c r="AD8941" s="31"/>
      <c r="AE8941" s="32"/>
    </row>
    <row r="8942" spans="30:31" x14ac:dyDescent="0.2">
      <c r="AD8942" s="31"/>
      <c r="AE8942" s="32"/>
    </row>
    <row r="8943" spans="30:31" x14ac:dyDescent="0.2">
      <c r="AD8943" s="31"/>
      <c r="AE8943" s="32"/>
    </row>
    <row r="8944" spans="30:31" x14ac:dyDescent="0.2">
      <c r="AD8944" s="31"/>
      <c r="AE8944" s="32"/>
    </row>
    <row r="8945" spans="30:31" x14ac:dyDescent="0.2">
      <c r="AD8945" s="31"/>
      <c r="AE8945" s="32"/>
    </row>
    <row r="8946" spans="30:31" x14ac:dyDescent="0.2">
      <c r="AD8946" s="31"/>
      <c r="AE8946" s="32"/>
    </row>
    <row r="8947" spans="30:31" x14ac:dyDescent="0.2">
      <c r="AD8947" s="31"/>
      <c r="AE8947" s="32"/>
    </row>
    <row r="8948" spans="30:31" x14ac:dyDescent="0.2">
      <c r="AD8948" s="31"/>
      <c r="AE8948" s="32"/>
    </row>
    <row r="8949" spans="30:31" x14ac:dyDescent="0.2">
      <c r="AD8949" s="31"/>
      <c r="AE8949" s="32"/>
    </row>
    <row r="8950" spans="30:31" x14ac:dyDescent="0.2">
      <c r="AD8950" s="31"/>
      <c r="AE8950" s="32"/>
    </row>
    <row r="8951" spans="30:31" x14ac:dyDescent="0.2">
      <c r="AD8951" s="31"/>
      <c r="AE8951" s="32"/>
    </row>
    <row r="8952" spans="30:31" x14ac:dyDescent="0.2">
      <c r="AD8952" s="31"/>
      <c r="AE8952" s="32"/>
    </row>
    <row r="8953" spans="30:31" x14ac:dyDescent="0.2">
      <c r="AD8953" s="31"/>
      <c r="AE8953" s="32"/>
    </row>
    <row r="8954" spans="30:31" x14ac:dyDescent="0.2">
      <c r="AD8954" s="31"/>
      <c r="AE8954" s="32"/>
    </row>
    <row r="8955" spans="30:31" x14ac:dyDescent="0.2">
      <c r="AD8955" s="31"/>
      <c r="AE8955" s="32"/>
    </row>
    <row r="8956" spans="30:31" x14ac:dyDescent="0.2">
      <c r="AD8956" s="31"/>
      <c r="AE8956" s="32"/>
    </row>
    <row r="8957" spans="30:31" x14ac:dyDescent="0.2">
      <c r="AD8957" s="31"/>
      <c r="AE8957" s="32"/>
    </row>
    <row r="8958" spans="30:31" x14ac:dyDescent="0.2">
      <c r="AD8958" s="31"/>
      <c r="AE8958" s="32"/>
    </row>
    <row r="8959" spans="30:31" x14ac:dyDescent="0.2">
      <c r="AD8959" s="31"/>
      <c r="AE8959" s="32"/>
    </row>
    <row r="8960" spans="30:31" x14ac:dyDescent="0.2">
      <c r="AD8960" s="31"/>
      <c r="AE8960" s="32"/>
    </row>
    <row r="8961" spans="30:31" x14ac:dyDescent="0.2">
      <c r="AD8961" s="31"/>
      <c r="AE8961" s="32"/>
    </row>
    <row r="8962" spans="30:31" x14ac:dyDescent="0.2">
      <c r="AD8962" s="31"/>
      <c r="AE8962" s="32"/>
    </row>
    <row r="8963" spans="30:31" x14ac:dyDescent="0.2">
      <c r="AD8963" s="31"/>
      <c r="AE8963" s="32"/>
    </row>
    <row r="8964" spans="30:31" x14ac:dyDescent="0.2">
      <c r="AD8964" s="31"/>
      <c r="AE8964" s="32"/>
    </row>
    <row r="8965" spans="30:31" x14ac:dyDescent="0.2">
      <c r="AD8965" s="31"/>
      <c r="AE8965" s="32"/>
    </row>
    <row r="8966" spans="30:31" x14ac:dyDescent="0.2">
      <c r="AD8966" s="31"/>
      <c r="AE8966" s="32"/>
    </row>
    <row r="8967" spans="30:31" x14ac:dyDescent="0.2">
      <c r="AD8967" s="31"/>
      <c r="AE8967" s="32"/>
    </row>
    <row r="8968" spans="30:31" x14ac:dyDescent="0.2">
      <c r="AD8968" s="31"/>
      <c r="AE8968" s="32"/>
    </row>
    <row r="8969" spans="30:31" x14ac:dyDescent="0.2">
      <c r="AD8969" s="31"/>
      <c r="AE8969" s="32"/>
    </row>
    <row r="8970" spans="30:31" x14ac:dyDescent="0.2">
      <c r="AD8970" s="31"/>
      <c r="AE8970" s="32"/>
    </row>
    <row r="8971" spans="30:31" x14ac:dyDescent="0.2">
      <c r="AD8971" s="31"/>
      <c r="AE8971" s="32"/>
    </row>
    <row r="8972" spans="30:31" x14ac:dyDescent="0.2">
      <c r="AD8972" s="31"/>
      <c r="AE8972" s="32"/>
    </row>
    <row r="8973" spans="30:31" x14ac:dyDescent="0.2">
      <c r="AD8973" s="31"/>
      <c r="AE8973" s="32"/>
    </row>
    <row r="8974" spans="30:31" x14ac:dyDescent="0.2">
      <c r="AD8974" s="31"/>
      <c r="AE8974" s="32"/>
    </row>
    <row r="8975" spans="30:31" x14ac:dyDescent="0.2">
      <c r="AD8975" s="31"/>
      <c r="AE8975" s="32"/>
    </row>
    <row r="8976" spans="30:31" x14ac:dyDescent="0.2">
      <c r="AD8976" s="31"/>
      <c r="AE8976" s="32"/>
    </row>
    <row r="8977" spans="30:31" x14ac:dyDescent="0.2">
      <c r="AD8977" s="31"/>
      <c r="AE8977" s="32"/>
    </row>
    <row r="8978" spans="30:31" x14ac:dyDescent="0.2">
      <c r="AD8978" s="31"/>
      <c r="AE8978" s="32"/>
    </row>
    <row r="8979" spans="30:31" x14ac:dyDescent="0.2">
      <c r="AD8979" s="31"/>
      <c r="AE8979" s="32"/>
    </row>
    <row r="8980" spans="30:31" x14ac:dyDescent="0.2">
      <c r="AD8980" s="31"/>
      <c r="AE8980" s="32"/>
    </row>
    <row r="8981" spans="30:31" x14ac:dyDescent="0.2">
      <c r="AD8981" s="31"/>
      <c r="AE8981" s="32"/>
    </row>
    <row r="8982" spans="30:31" x14ac:dyDescent="0.2">
      <c r="AD8982" s="31"/>
      <c r="AE8982" s="32"/>
    </row>
    <row r="8983" spans="30:31" x14ac:dyDescent="0.2">
      <c r="AD8983" s="31"/>
      <c r="AE8983" s="32"/>
    </row>
    <row r="8984" spans="30:31" x14ac:dyDescent="0.2">
      <c r="AD8984" s="31"/>
      <c r="AE8984" s="32"/>
    </row>
    <row r="8985" spans="30:31" x14ac:dyDescent="0.2">
      <c r="AD8985" s="31"/>
      <c r="AE8985" s="32"/>
    </row>
    <row r="8986" spans="30:31" x14ac:dyDescent="0.2">
      <c r="AD8986" s="31"/>
      <c r="AE8986" s="32"/>
    </row>
    <row r="8987" spans="30:31" x14ac:dyDescent="0.2">
      <c r="AD8987" s="31"/>
      <c r="AE8987" s="32"/>
    </row>
    <row r="8988" spans="30:31" x14ac:dyDescent="0.2">
      <c r="AD8988" s="31"/>
      <c r="AE8988" s="32"/>
    </row>
    <row r="8989" spans="30:31" x14ac:dyDescent="0.2">
      <c r="AD8989" s="31"/>
      <c r="AE8989" s="32"/>
    </row>
    <row r="8990" spans="30:31" x14ac:dyDescent="0.2">
      <c r="AD8990" s="31"/>
      <c r="AE8990" s="32"/>
    </row>
    <row r="8991" spans="30:31" x14ac:dyDescent="0.2">
      <c r="AD8991" s="31"/>
      <c r="AE8991" s="32"/>
    </row>
    <row r="8992" spans="30:31" x14ac:dyDescent="0.2">
      <c r="AD8992" s="31"/>
      <c r="AE8992" s="32"/>
    </row>
    <row r="8993" spans="30:31" x14ac:dyDescent="0.2">
      <c r="AD8993" s="31"/>
      <c r="AE8993" s="32"/>
    </row>
    <row r="8994" spans="30:31" x14ac:dyDescent="0.2">
      <c r="AD8994" s="31"/>
      <c r="AE8994" s="32"/>
    </row>
    <row r="8995" spans="30:31" x14ac:dyDescent="0.2">
      <c r="AD8995" s="31"/>
      <c r="AE8995" s="32"/>
    </row>
    <row r="8996" spans="30:31" x14ac:dyDescent="0.2">
      <c r="AD8996" s="31"/>
      <c r="AE8996" s="32"/>
    </row>
    <row r="8997" spans="30:31" x14ac:dyDescent="0.2">
      <c r="AD8997" s="31"/>
      <c r="AE8997" s="32"/>
    </row>
    <row r="8998" spans="30:31" x14ac:dyDescent="0.2">
      <c r="AD8998" s="31"/>
      <c r="AE8998" s="32"/>
    </row>
    <row r="8999" spans="30:31" x14ac:dyDescent="0.2">
      <c r="AD8999" s="31"/>
      <c r="AE8999" s="32"/>
    </row>
    <row r="9000" spans="30:31" x14ac:dyDescent="0.2">
      <c r="AD9000" s="31"/>
      <c r="AE9000" s="32"/>
    </row>
    <row r="9001" spans="30:31" x14ac:dyDescent="0.2">
      <c r="AD9001" s="31"/>
      <c r="AE9001" s="32"/>
    </row>
    <row r="9002" spans="30:31" x14ac:dyDescent="0.2">
      <c r="AD9002" s="31"/>
      <c r="AE9002" s="32"/>
    </row>
    <row r="9003" spans="30:31" x14ac:dyDescent="0.2">
      <c r="AD9003" s="31"/>
      <c r="AE9003" s="32"/>
    </row>
    <row r="9004" spans="30:31" x14ac:dyDescent="0.2">
      <c r="AD9004" s="31"/>
      <c r="AE9004" s="32"/>
    </row>
    <row r="9005" spans="30:31" x14ac:dyDescent="0.2">
      <c r="AD9005" s="31"/>
      <c r="AE9005" s="32"/>
    </row>
    <row r="9006" spans="30:31" x14ac:dyDescent="0.2">
      <c r="AD9006" s="31"/>
      <c r="AE9006" s="32"/>
    </row>
    <row r="9007" spans="30:31" x14ac:dyDescent="0.2">
      <c r="AD9007" s="31"/>
      <c r="AE9007" s="32"/>
    </row>
    <row r="9008" spans="30:31" x14ac:dyDescent="0.2">
      <c r="AD9008" s="31"/>
      <c r="AE9008" s="32"/>
    </row>
    <row r="9009" spans="30:31" x14ac:dyDescent="0.2">
      <c r="AD9009" s="31"/>
      <c r="AE9009" s="32"/>
    </row>
    <row r="9010" spans="30:31" x14ac:dyDescent="0.2">
      <c r="AD9010" s="31"/>
      <c r="AE9010" s="32"/>
    </row>
    <row r="9011" spans="30:31" x14ac:dyDescent="0.2">
      <c r="AD9011" s="31"/>
      <c r="AE9011" s="32"/>
    </row>
    <row r="9012" spans="30:31" x14ac:dyDescent="0.2">
      <c r="AD9012" s="31"/>
      <c r="AE9012" s="32"/>
    </row>
    <row r="9013" spans="30:31" x14ac:dyDescent="0.2">
      <c r="AD9013" s="31"/>
      <c r="AE9013" s="32"/>
    </row>
    <row r="9014" spans="30:31" x14ac:dyDescent="0.2">
      <c r="AD9014" s="31"/>
      <c r="AE9014" s="32"/>
    </row>
    <row r="9015" spans="30:31" x14ac:dyDescent="0.2">
      <c r="AD9015" s="31"/>
      <c r="AE9015" s="32"/>
    </row>
    <row r="9016" spans="30:31" x14ac:dyDescent="0.2">
      <c r="AD9016" s="31"/>
      <c r="AE9016" s="32"/>
    </row>
    <row r="9017" spans="30:31" x14ac:dyDescent="0.2">
      <c r="AD9017" s="31"/>
      <c r="AE9017" s="32"/>
    </row>
    <row r="9018" spans="30:31" x14ac:dyDescent="0.2">
      <c r="AD9018" s="31"/>
      <c r="AE9018" s="32"/>
    </row>
    <row r="9019" spans="30:31" x14ac:dyDescent="0.2">
      <c r="AD9019" s="31"/>
      <c r="AE9019" s="32"/>
    </row>
    <row r="9020" spans="30:31" x14ac:dyDescent="0.2">
      <c r="AD9020" s="31"/>
      <c r="AE9020" s="32"/>
    </row>
    <row r="9021" spans="30:31" x14ac:dyDescent="0.2">
      <c r="AD9021" s="31"/>
      <c r="AE9021" s="32"/>
    </row>
    <row r="9022" spans="30:31" x14ac:dyDescent="0.2">
      <c r="AD9022" s="31"/>
      <c r="AE9022" s="32"/>
    </row>
    <row r="9023" spans="30:31" x14ac:dyDescent="0.2">
      <c r="AD9023" s="31"/>
      <c r="AE9023" s="32"/>
    </row>
    <row r="9024" spans="30:31" x14ac:dyDescent="0.2">
      <c r="AD9024" s="31"/>
      <c r="AE9024" s="32"/>
    </row>
    <row r="9025" spans="30:31" x14ac:dyDescent="0.2">
      <c r="AD9025" s="31"/>
      <c r="AE9025" s="32"/>
    </row>
    <row r="9026" spans="30:31" x14ac:dyDescent="0.2">
      <c r="AD9026" s="31"/>
      <c r="AE9026" s="32"/>
    </row>
    <row r="9027" spans="30:31" x14ac:dyDescent="0.2">
      <c r="AD9027" s="31"/>
      <c r="AE9027" s="32"/>
    </row>
    <row r="9028" spans="30:31" x14ac:dyDescent="0.2">
      <c r="AD9028" s="31"/>
      <c r="AE9028" s="32"/>
    </row>
    <row r="9029" spans="30:31" x14ac:dyDescent="0.2">
      <c r="AD9029" s="31"/>
      <c r="AE9029" s="32"/>
    </row>
    <row r="9030" spans="30:31" x14ac:dyDescent="0.2">
      <c r="AD9030" s="31"/>
      <c r="AE9030" s="32"/>
    </row>
    <row r="9031" spans="30:31" x14ac:dyDescent="0.2">
      <c r="AD9031" s="31"/>
      <c r="AE9031" s="32"/>
    </row>
    <row r="9032" spans="30:31" x14ac:dyDescent="0.2">
      <c r="AD9032" s="31"/>
      <c r="AE9032" s="32"/>
    </row>
    <row r="9033" spans="30:31" x14ac:dyDescent="0.2">
      <c r="AD9033" s="31"/>
      <c r="AE9033" s="32"/>
    </row>
    <row r="9034" spans="30:31" x14ac:dyDescent="0.2">
      <c r="AD9034" s="31"/>
      <c r="AE9034" s="32"/>
    </row>
    <row r="9035" spans="30:31" x14ac:dyDescent="0.2">
      <c r="AD9035" s="31"/>
      <c r="AE9035" s="32"/>
    </row>
    <row r="9036" spans="30:31" x14ac:dyDescent="0.2">
      <c r="AD9036" s="31"/>
      <c r="AE9036" s="32"/>
    </row>
    <row r="9037" spans="30:31" x14ac:dyDescent="0.2">
      <c r="AD9037" s="31"/>
      <c r="AE9037" s="32"/>
    </row>
    <row r="9038" spans="30:31" x14ac:dyDescent="0.2">
      <c r="AD9038" s="31"/>
      <c r="AE9038" s="32"/>
    </row>
    <row r="9039" spans="30:31" x14ac:dyDescent="0.2">
      <c r="AD9039" s="31"/>
      <c r="AE9039" s="32"/>
    </row>
    <row r="9040" spans="30:31" x14ac:dyDescent="0.2">
      <c r="AD9040" s="31"/>
      <c r="AE9040" s="32"/>
    </row>
    <row r="9041" spans="30:31" x14ac:dyDescent="0.2">
      <c r="AD9041" s="31"/>
      <c r="AE9041" s="32"/>
    </row>
    <row r="9042" spans="30:31" x14ac:dyDescent="0.2">
      <c r="AD9042" s="31"/>
      <c r="AE9042" s="32"/>
    </row>
    <row r="9043" spans="30:31" x14ac:dyDescent="0.2">
      <c r="AD9043" s="31"/>
      <c r="AE9043" s="32"/>
    </row>
    <row r="9044" spans="30:31" x14ac:dyDescent="0.2">
      <c r="AD9044" s="31"/>
      <c r="AE9044" s="32"/>
    </row>
    <row r="9045" spans="30:31" x14ac:dyDescent="0.2">
      <c r="AD9045" s="31"/>
      <c r="AE9045" s="32"/>
    </row>
    <row r="9046" spans="30:31" x14ac:dyDescent="0.2">
      <c r="AD9046" s="31"/>
      <c r="AE9046" s="32"/>
    </row>
    <row r="9047" spans="30:31" x14ac:dyDescent="0.2">
      <c r="AD9047" s="31"/>
      <c r="AE9047" s="32"/>
    </row>
    <row r="9048" spans="30:31" x14ac:dyDescent="0.2">
      <c r="AD9048" s="31"/>
      <c r="AE9048" s="32"/>
    </row>
    <row r="9049" spans="30:31" x14ac:dyDescent="0.2">
      <c r="AD9049" s="31"/>
      <c r="AE9049" s="32"/>
    </row>
    <row r="9050" spans="30:31" x14ac:dyDescent="0.2">
      <c r="AD9050" s="31"/>
      <c r="AE9050" s="32"/>
    </row>
    <row r="9051" spans="30:31" x14ac:dyDescent="0.2">
      <c r="AD9051" s="31"/>
      <c r="AE9051" s="32"/>
    </row>
    <row r="9052" spans="30:31" x14ac:dyDescent="0.2">
      <c r="AD9052" s="31"/>
      <c r="AE9052" s="32"/>
    </row>
    <row r="9053" spans="30:31" x14ac:dyDescent="0.2">
      <c r="AD9053" s="31"/>
      <c r="AE9053" s="32"/>
    </row>
    <row r="9054" spans="30:31" x14ac:dyDescent="0.2">
      <c r="AD9054" s="31"/>
      <c r="AE9054" s="32"/>
    </row>
    <row r="9055" spans="30:31" x14ac:dyDescent="0.2">
      <c r="AD9055" s="31"/>
      <c r="AE9055" s="32"/>
    </row>
    <row r="9056" spans="30:31" x14ac:dyDescent="0.2">
      <c r="AD9056" s="31"/>
      <c r="AE9056" s="32"/>
    </row>
    <row r="9057" spans="30:31" x14ac:dyDescent="0.2">
      <c r="AD9057" s="31"/>
      <c r="AE9057" s="32"/>
    </row>
    <row r="9058" spans="30:31" x14ac:dyDescent="0.2">
      <c r="AD9058" s="31"/>
      <c r="AE9058" s="32"/>
    </row>
    <row r="9059" spans="30:31" x14ac:dyDescent="0.2">
      <c r="AD9059" s="31"/>
      <c r="AE9059" s="32"/>
    </row>
    <row r="9060" spans="30:31" x14ac:dyDescent="0.2">
      <c r="AD9060" s="31"/>
      <c r="AE9060" s="32"/>
    </row>
    <row r="9061" spans="30:31" x14ac:dyDescent="0.2">
      <c r="AD9061" s="31"/>
      <c r="AE9061" s="32"/>
    </row>
    <row r="9062" spans="30:31" x14ac:dyDescent="0.2">
      <c r="AD9062" s="31"/>
      <c r="AE9062" s="32"/>
    </row>
    <row r="9063" spans="30:31" x14ac:dyDescent="0.2">
      <c r="AD9063" s="31"/>
      <c r="AE9063" s="32"/>
    </row>
    <row r="9064" spans="30:31" x14ac:dyDescent="0.2">
      <c r="AD9064" s="31"/>
      <c r="AE9064" s="32"/>
    </row>
    <row r="9065" spans="30:31" x14ac:dyDescent="0.2">
      <c r="AD9065" s="31"/>
      <c r="AE9065" s="32"/>
    </row>
    <row r="9066" spans="30:31" x14ac:dyDescent="0.2">
      <c r="AD9066" s="31"/>
      <c r="AE9066" s="32"/>
    </row>
    <row r="9067" spans="30:31" x14ac:dyDescent="0.2">
      <c r="AD9067" s="31"/>
      <c r="AE9067" s="32"/>
    </row>
    <row r="9068" spans="30:31" x14ac:dyDescent="0.2">
      <c r="AD9068" s="31"/>
      <c r="AE9068" s="32"/>
    </row>
    <row r="9069" spans="30:31" x14ac:dyDescent="0.2">
      <c r="AD9069" s="31"/>
      <c r="AE9069" s="32"/>
    </row>
    <row r="9070" spans="30:31" x14ac:dyDescent="0.2">
      <c r="AD9070" s="31"/>
      <c r="AE9070" s="32"/>
    </row>
    <row r="9071" spans="30:31" x14ac:dyDescent="0.2">
      <c r="AD9071" s="31"/>
      <c r="AE9071" s="32"/>
    </row>
    <row r="9072" spans="30:31" x14ac:dyDescent="0.2">
      <c r="AD9072" s="31"/>
      <c r="AE9072" s="32"/>
    </row>
    <row r="9073" spans="30:31" x14ac:dyDescent="0.2">
      <c r="AD9073" s="31"/>
      <c r="AE9073" s="32"/>
    </row>
    <row r="9074" spans="30:31" x14ac:dyDescent="0.2">
      <c r="AD9074" s="31"/>
      <c r="AE9074" s="32"/>
    </row>
    <row r="9075" spans="30:31" x14ac:dyDescent="0.2">
      <c r="AD9075" s="31"/>
      <c r="AE9075" s="32"/>
    </row>
    <row r="9076" spans="30:31" x14ac:dyDescent="0.2">
      <c r="AD9076" s="31"/>
      <c r="AE9076" s="32"/>
    </row>
    <row r="9077" spans="30:31" x14ac:dyDescent="0.2">
      <c r="AD9077" s="31"/>
      <c r="AE9077" s="32"/>
    </row>
    <row r="9078" spans="30:31" x14ac:dyDescent="0.2">
      <c r="AD9078" s="31"/>
      <c r="AE9078" s="32"/>
    </row>
    <row r="9079" spans="30:31" x14ac:dyDescent="0.2">
      <c r="AD9079" s="31"/>
      <c r="AE9079" s="32"/>
    </row>
    <row r="9080" spans="30:31" x14ac:dyDescent="0.2">
      <c r="AD9080" s="31"/>
      <c r="AE9080" s="32"/>
    </row>
    <row r="9081" spans="30:31" x14ac:dyDescent="0.2">
      <c r="AD9081" s="31"/>
      <c r="AE9081" s="32"/>
    </row>
    <row r="9082" spans="30:31" x14ac:dyDescent="0.2">
      <c r="AD9082" s="31"/>
      <c r="AE9082" s="32"/>
    </row>
    <row r="9083" spans="30:31" x14ac:dyDescent="0.2">
      <c r="AD9083" s="31"/>
      <c r="AE9083" s="32"/>
    </row>
    <row r="9084" spans="30:31" x14ac:dyDescent="0.2">
      <c r="AD9084" s="31"/>
      <c r="AE9084" s="32"/>
    </row>
    <row r="9085" spans="30:31" x14ac:dyDescent="0.2">
      <c r="AD9085" s="31"/>
      <c r="AE9085" s="32"/>
    </row>
    <row r="9086" spans="30:31" x14ac:dyDescent="0.2">
      <c r="AD9086" s="31"/>
      <c r="AE9086" s="32"/>
    </row>
    <row r="9087" spans="30:31" x14ac:dyDescent="0.2">
      <c r="AD9087" s="31"/>
      <c r="AE9087" s="32"/>
    </row>
    <row r="9088" spans="30:31" x14ac:dyDescent="0.2">
      <c r="AD9088" s="31"/>
      <c r="AE9088" s="32"/>
    </row>
    <row r="9089" spans="30:31" x14ac:dyDescent="0.2">
      <c r="AD9089" s="31"/>
      <c r="AE9089" s="32"/>
    </row>
    <row r="9090" spans="30:31" x14ac:dyDescent="0.2">
      <c r="AD9090" s="31"/>
      <c r="AE9090" s="32"/>
    </row>
    <row r="9091" spans="30:31" x14ac:dyDescent="0.2">
      <c r="AD9091" s="31"/>
      <c r="AE9091" s="32"/>
    </row>
    <row r="9092" spans="30:31" x14ac:dyDescent="0.2">
      <c r="AD9092" s="31"/>
      <c r="AE9092" s="32"/>
    </row>
    <row r="9093" spans="30:31" x14ac:dyDescent="0.2">
      <c r="AD9093" s="31"/>
      <c r="AE9093" s="32"/>
    </row>
    <row r="9094" spans="30:31" x14ac:dyDescent="0.2">
      <c r="AD9094" s="31"/>
      <c r="AE9094" s="32"/>
    </row>
    <row r="9095" spans="30:31" x14ac:dyDescent="0.2">
      <c r="AD9095" s="31"/>
      <c r="AE9095" s="32"/>
    </row>
    <row r="9096" spans="30:31" x14ac:dyDescent="0.2">
      <c r="AD9096" s="31"/>
      <c r="AE9096" s="32"/>
    </row>
    <row r="9097" spans="30:31" x14ac:dyDescent="0.2">
      <c r="AD9097" s="31"/>
      <c r="AE9097" s="32"/>
    </row>
    <row r="9098" spans="30:31" x14ac:dyDescent="0.2">
      <c r="AD9098" s="31"/>
      <c r="AE9098" s="32"/>
    </row>
    <row r="9099" spans="30:31" x14ac:dyDescent="0.2">
      <c r="AD9099" s="31"/>
      <c r="AE9099" s="32"/>
    </row>
    <row r="9100" spans="30:31" x14ac:dyDescent="0.2">
      <c r="AD9100" s="31"/>
      <c r="AE9100" s="32"/>
    </row>
    <row r="9101" spans="30:31" x14ac:dyDescent="0.2">
      <c r="AD9101" s="31"/>
      <c r="AE9101" s="32"/>
    </row>
    <row r="9102" spans="30:31" x14ac:dyDescent="0.2">
      <c r="AD9102" s="31"/>
      <c r="AE9102" s="32"/>
    </row>
    <row r="9103" spans="30:31" x14ac:dyDescent="0.2">
      <c r="AD9103" s="31"/>
      <c r="AE9103" s="32"/>
    </row>
    <row r="9104" spans="30:31" x14ac:dyDescent="0.2">
      <c r="AD9104" s="31"/>
      <c r="AE9104" s="32"/>
    </row>
    <row r="9105" spans="30:31" x14ac:dyDescent="0.2">
      <c r="AD9105" s="31"/>
      <c r="AE9105" s="32"/>
    </row>
    <row r="9106" spans="30:31" x14ac:dyDescent="0.2">
      <c r="AD9106" s="31"/>
      <c r="AE9106" s="32"/>
    </row>
    <row r="9107" spans="30:31" x14ac:dyDescent="0.2">
      <c r="AD9107" s="31"/>
      <c r="AE9107" s="32"/>
    </row>
    <row r="9108" spans="30:31" x14ac:dyDescent="0.2">
      <c r="AD9108" s="31"/>
      <c r="AE9108" s="32"/>
    </row>
    <row r="9109" spans="30:31" x14ac:dyDescent="0.2">
      <c r="AD9109" s="31"/>
      <c r="AE9109" s="32"/>
    </row>
    <row r="9110" spans="30:31" x14ac:dyDescent="0.2">
      <c r="AD9110" s="31"/>
      <c r="AE9110" s="32"/>
    </row>
    <row r="9111" spans="30:31" x14ac:dyDescent="0.2">
      <c r="AD9111" s="31"/>
      <c r="AE9111" s="32"/>
    </row>
    <row r="9112" spans="30:31" x14ac:dyDescent="0.2">
      <c r="AD9112" s="31"/>
      <c r="AE9112" s="32"/>
    </row>
    <row r="9113" spans="30:31" x14ac:dyDescent="0.2">
      <c r="AD9113" s="31"/>
      <c r="AE9113" s="32"/>
    </row>
    <row r="9114" spans="30:31" x14ac:dyDescent="0.2">
      <c r="AD9114" s="31"/>
      <c r="AE9114" s="32"/>
    </row>
    <row r="9115" spans="30:31" x14ac:dyDescent="0.2">
      <c r="AD9115" s="31"/>
      <c r="AE9115" s="32"/>
    </row>
    <row r="9116" spans="30:31" x14ac:dyDescent="0.2">
      <c r="AD9116" s="31"/>
      <c r="AE9116" s="32"/>
    </row>
    <row r="9117" spans="30:31" x14ac:dyDescent="0.2">
      <c r="AD9117" s="31"/>
      <c r="AE9117" s="32"/>
    </row>
    <row r="9118" spans="30:31" x14ac:dyDescent="0.2">
      <c r="AD9118" s="31"/>
      <c r="AE9118" s="32"/>
    </row>
    <row r="9119" spans="30:31" x14ac:dyDescent="0.2">
      <c r="AD9119" s="31"/>
      <c r="AE9119" s="32"/>
    </row>
    <row r="9120" spans="30:31" x14ac:dyDescent="0.2">
      <c r="AD9120" s="31"/>
      <c r="AE9120" s="32"/>
    </row>
    <row r="9121" spans="30:31" x14ac:dyDescent="0.2">
      <c r="AD9121" s="31"/>
      <c r="AE9121" s="32"/>
    </row>
    <row r="9122" spans="30:31" x14ac:dyDescent="0.2">
      <c r="AD9122" s="31"/>
      <c r="AE9122" s="32"/>
    </row>
    <row r="9123" spans="30:31" x14ac:dyDescent="0.2">
      <c r="AD9123" s="31"/>
      <c r="AE9123" s="32"/>
    </row>
    <row r="9124" spans="30:31" x14ac:dyDescent="0.2">
      <c r="AD9124" s="31"/>
      <c r="AE9124" s="32"/>
    </row>
    <row r="9125" spans="30:31" x14ac:dyDescent="0.2">
      <c r="AD9125" s="31"/>
      <c r="AE9125" s="32"/>
    </row>
    <row r="9126" spans="30:31" x14ac:dyDescent="0.2">
      <c r="AD9126" s="31"/>
      <c r="AE9126" s="32"/>
    </row>
    <row r="9127" spans="30:31" x14ac:dyDescent="0.2">
      <c r="AD9127" s="31"/>
      <c r="AE9127" s="32"/>
    </row>
    <row r="9128" spans="30:31" x14ac:dyDescent="0.2">
      <c r="AD9128" s="31"/>
      <c r="AE9128" s="32"/>
    </row>
    <row r="9129" spans="30:31" x14ac:dyDescent="0.2">
      <c r="AD9129" s="31"/>
      <c r="AE9129" s="32"/>
    </row>
    <row r="9130" spans="30:31" x14ac:dyDescent="0.2">
      <c r="AD9130" s="31"/>
      <c r="AE9130" s="32"/>
    </row>
    <row r="9131" spans="30:31" x14ac:dyDescent="0.2">
      <c r="AD9131" s="31"/>
      <c r="AE9131" s="32"/>
    </row>
    <row r="9132" spans="30:31" x14ac:dyDescent="0.2">
      <c r="AD9132" s="31"/>
      <c r="AE9132" s="32"/>
    </row>
    <row r="9133" spans="30:31" x14ac:dyDescent="0.2">
      <c r="AD9133" s="31"/>
      <c r="AE9133" s="32"/>
    </row>
    <row r="9134" spans="30:31" x14ac:dyDescent="0.2">
      <c r="AD9134" s="31"/>
      <c r="AE9134" s="32"/>
    </row>
    <row r="9135" spans="30:31" x14ac:dyDescent="0.2">
      <c r="AD9135" s="31"/>
      <c r="AE9135" s="32"/>
    </row>
    <row r="9136" spans="30:31" x14ac:dyDescent="0.2">
      <c r="AD9136" s="31"/>
      <c r="AE9136" s="32"/>
    </row>
    <row r="9137" spans="30:31" x14ac:dyDescent="0.2">
      <c r="AD9137" s="31"/>
      <c r="AE9137" s="32"/>
    </row>
    <row r="9138" spans="30:31" x14ac:dyDescent="0.2">
      <c r="AD9138" s="31"/>
      <c r="AE9138" s="32"/>
    </row>
    <row r="9139" spans="30:31" x14ac:dyDescent="0.2">
      <c r="AD9139" s="31"/>
      <c r="AE9139" s="32"/>
    </row>
    <row r="9140" spans="30:31" x14ac:dyDescent="0.2">
      <c r="AD9140" s="31"/>
      <c r="AE9140" s="32"/>
    </row>
    <row r="9141" spans="30:31" x14ac:dyDescent="0.2">
      <c r="AD9141" s="31"/>
      <c r="AE9141" s="32"/>
    </row>
    <row r="9142" spans="30:31" x14ac:dyDescent="0.2">
      <c r="AD9142" s="31"/>
      <c r="AE9142" s="32"/>
    </row>
    <row r="9143" spans="30:31" x14ac:dyDescent="0.2">
      <c r="AD9143" s="31"/>
      <c r="AE9143" s="32"/>
    </row>
    <row r="9144" spans="30:31" x14ac:dyDescent="0.2">
      <c r="AD9144" s="31"/>
      <c r="AE9144" s="32"/>
    </row>
    <row r="9145" spans="30:31" x14ac:dyDescent="0.2">
      <c r="AD9145" s="31"/>
      <c r="AE9145" s="32"/>
    </row>
    <row r="9146" spans="30:31" x14ac:dyDescent="0.2">
      <c r="AD9146" s="31"/>
      <c r="AE9146" s="32"/>
    </row>
    <row r="9147" spans="30:31" x14ac:dyDescent="0.2">
      <c r="AD9147" s="31"/>
      <c r="AE9147" s="32"/>
    </row>
    <row r="9148" spans="30:31" x14ac:dyDescent="0.2">
      <c r="AD9148" s="31"/>
      <c r="AE9148" s="32"/>
    </row>
    <row r="9149" spans="30:31" x14ac:dyDescent="0.2">
      <c r="AD9149" s="31"/>
      <c r="AE9149" s="32"/>
    </row>
    <row r="9150" spans="30:31" x14ac:dyDescent="0.2">
      <c r="AD9150" s="31"/>
      <c r="AE9150" s="32"/>
    </row>
    <row r="9151" spans="30:31" x14ac:dyDescent="0.2">
      <c r="AD9151" s="31"/>
      <c r="AE9151" s="32"/>
    </row>
    <row r="9152" spans="30:31" x14ac:dyDescent="0.2">
      <c r="AD9152" s="31"/>
      <c r="AE9152" s="32"/>
    </row>
    <row r="9153" spans="30:31" x14ac:dyDescent="0.2">
      <c r="AD9153" s="31"/>
      <c r="AE9153" s="32"/>
    </row>
    <row r="9154" spans="30:31" x14ac:dyDescent="0.2">
      <c r="AD9154" s="31"/>
      <c r="AE9154" s="32"/>
    </row>
    <row r="9155" spans="30:31" x14ac:dyDescent="0.2">
      <c r="AD9155" s="31"/>
      <c r="AE9155" s="32"/>
    </row>
    <row r="9156" spans="30:31" x14ac:dyDescent="0.2">
      <c r="AD9156" s="31"/>
      <c r="AE9156" s="32"/>
    </row>
    <row r="9157" spans="30:31" x14ac:dyDescent="0.2">
      <c r="AD9157" s="31"/>
      <c r="AE9157" s="32"/>
    </row>
    <row r="9158" spans="30:31" x14ac:dyDescent="0.2">
      <c r="AD9158" s="31"/>
      <c r="AE9158" s="32"/>
    </row>
    <row r="9159" spans="30:31" x14ac:dyDescent="0.2">
      <c r="AD9159" s="31"/>
      <c r="AE9159" s="32"/>
    </row>
    <row r="9160" spans="30:31" x14ac:dyDescent="0.2">
      <c r="AD9160" s="31"/>
      <c r="AE9160" s="32"/>
    </row>
    <row r="9161" spans="30:31" x14ac:dyDescent="0.2">
      <c r="AD9161" s="31"/>
      <c r="AE9161" s="32"/>
    </row>
    <row r="9162" spans="30:31" x14ac:dyDescent="0.2">
      <c r="AD9162" s="31"/>
      <c r="AE9162" s="32"/>
    </row>
    <row r="9163" spans="30:31" x14ac:dyDescent="0.2">
      <c r="AD9163" s="31"/>
      <c r="AE9163" s="32"/>
    </row>
    <row r="9164" spans="30:31" x14ac:dyDescent="0.2">
      <c r="AD9164" s="31"/>
      <c r="AE9164" s="32"/>
    </row>
    <row r="9165" spans="30:31" x14ac:dyDescent="0.2">
      <c r="AD9165" s="31"/>
      <c r="AE9165" s="32"/>
    </row>
    <row r="9166" spans="30:31" x14ac:dyDescent="0.2">
      <c r="AD9166" s="31"/>
      <c r="AE9166" s="32"/>
    </row>
    <row r="9167" spans="30:31" x14ac:dyDescent="0.2">
      <c r="AD9167" s="31"/>
      <c r="AE9167" s="32"/>
    </row>
    <row r="9168" spans="30:31" x14ac:dyDescent="0.2">
      <c r="AD9168" s="31"/>
      <c r="AE9168" s="32"/>
    </row>
    <row r="9169" spans="30:31" x14ac:dyDescent="0.2">
      <c r="AD9169" s="31"/>
      <c r="AE9169" s="32"/>
    </row>
    <row r="9170" spans="30:31" x14ac:dyDescent="0.2">
      <c r="AD9170" s="31"/>
      <c r="AE9170" s="32"/>
    </row>
    <row r="9171" spans="30:31" x14ac:dyDescent="0.2">
      <c r="AD9171" s="31"/>
      <c r="AE9171" s="32"/>
    </row>
    <row r="9172" spans="30:31" x14ac:dyDescent="0.2">
      <c r="AD9172" s="31"/>
      <c r="AE9172" s="32"/>
    </row>
    <row r="9173" spans="30:31" x14ac:dyDescent="0.2">
      <c r="AD9173" s="31"/>
      <c r="AE9173" s="32"/>
    </row>
    <row r="9174" spans="30:31" x14ac:dyDescent="0.2">
      <c r="AD9174" s="31"/>
      <c r="AE9174" s="32"/>
    </row>
    <row r="9175" spans="30:31" x14ac:dyDescent="0.2">
      <c r="AD9175" s="31"/>
      <c r="AE9175" s="32"/>
    </row>
    <row r="9176" spans="30:31" x14ac:dyDescent="0.2">
      <c r="AD9176" s="31"/>
      <c r="AE9176" s="32"/>
    </row>
    <row r="9177" spans="30:31" x14ac:dyDescent="0.2">
      <c r="AD9177" s="31"/>
      <c r="AE9177" s="32"/>
    </row>
    <row r="9178" spans="30:31" x14ac:dyDescent="0.2">
      <c r="AD9178" s="31"/>
      <c r="AE9178" s="32"/>
    </row>
    <row r="9179" spans="30:31" x14ac:dyDescent="0.2">
      <c r="AD9179" s="31"/>
      <c r="AE9179" s="32"/>
    </row>
    <row r="9180" spans="30:31" x14ac:dyDescent="0.2">
      <c r="AD9180" s="31"/>
      <c r="AE9180" s="32"/>
    </row>
    <row r="9181" spans="30:31" x14ac:dyDescent="0.2">
      <c r="AD9181" s="31"/>
      <c r="AE9181" s="32"/>
    </row>
    <row r="9182" spans="30:31" x14ac:dyDescent="0.2">
      <c r="AD9182" s="31"/>
      <c r="AE9182" s="32"/>
    </row>
    <row r="9183" spans="30:31" x14ac:dyDescent="0.2">
      <c r="AD9183" s="31"/>
      <c r="AE9183" s="32"/>
    </row>
    <row r="9184" spans="30:31" x14ac:dyDescent="0.2">
      <c r="AD9184" s="31"/>
      <c r="AE9184" s="32"/>
    </row>
    <row r="9185" spans="30:31" x14ac:dyDescent="0.2">
      <c r="AD9185" s="31"/>
      <c r="AE9185" s="32"/>
    </row>
    <row r="9186" spans="30:31" x14ac:dyDescent="0.2">
      <c r="AD9186" s="31"/>
      <c r="AE9186" s="32"/>
    </row>
    <row r="9187" spans="30:31" x14ac:dyDescent="0.2">
      <c r="AD9187" s="31"/>
      <c r="AE9187" s="32"/>
    </row>
    <row r="9188" spans="30:31" x14ac:dyDescent="0.2">
      <c r="AD9188" s="31"/>
      <c r="AE9188" s="32"/>
    </row>
    <row r="9189" spans="30:31" x14ac:dyDescent="0.2">
      <c r="AD9189" s="31"/>
      <c r="AE9189" s="32"/>
    </row>
    <row r="9190" spans="30:31" x14ac:dyDescent="0.2">
      <c r="AD9190" s="31"/>
      <c r="AE9190" s="32"/>
    </row>
    <row r="9191" spans="30:31" x14ac:dyDescent="0.2">
      <c r="AD9191" s="31"/>
      <c r="AE9191" s="32"/>
    </row>
    <row r="9192" spans="30:31" x14ac:dyDescent="0.2">
      <c r="AD9192" s="31"/>
      <c r="AE9192" s="32"/>
    </row>
    <row r="9193" spans="30:31" x14ac:dyDescent="0.2">
      <c r="AD9193" s="31"/>
      <c r="AE9193" s="32"/>
    </row>
    <row r="9194" spans="30:31" x14ac:dyDescent="0.2">
      <c r="AD9194" s="31"/>
      <c r="AE9194" s="32"/>
    </row>
    <row r="9195" spans="30:31" x14ac:dyDescent="0.2">
      <c r="AD9195" s="31"/>
      <c r="AE9195" s="32"/>
    </row>
    <row r="9196" spans="30:31" x14ac:dyDescent="0.2">
      <c r="AD9196" s="31"/>
      <c r="AE9196" s="32"/>
    </row>
    <row r="9197" spans="30:31" x14ac:dyDescent="0.2">
      <c r="AD9197" s="31"/>
      <c r="AE9197" s="32"/>
    </row>
    <row r="9198" spans="30:31" x14ac:dyDescent="0.2">
      <c r="AD9198" s="31"/>
      <c r="AE9198" s="32"/>
    </row>
    <row r="9199" spans="30:31" x14ac:dyDescent="0.2">
      <c r="AD9199" s="31"/>
      <c r="AE9199" s="32"/>
    </row>
    <row r="9200" spans="30:31" x14ac:dyDescent="0.2">
      <c r="AD9200" s="31"/>
      <c r="AE9200" s="32"/>
    </row>
    <row r="9201" spans="30:31" x14ac:dyDescent="0.2">
      <c r="AD9201" s="31"/>
      <c r="AE9201" s="32"/>
    </row>
    <row r="9202" spans="30:31" x14ac:dyDescent="0.2">
      <c r="AD9202" s="31"/>
      <c r="AE9202" s="32"/>
    </row>
    <row r="9203" spans="30:31" x14ac:dyDescent="0.2">
      <c r="AD9203" s="31"/>
      <c r="AE9203" s="32"/>
    </row>
    <row r="9204" spans="30:31" x14ac:dyDescent="0.2">
      <c r="AD9204" s="31"/>
      <c r="AE9204" s="32"/>
    </row>
    <row r="9205" spans="30:31" x14ac:dyDescent="0.2">
      <c r="AD9205" s="31"/>
      <c r="AE9205" s="32"/>
    </row>
    <row r="9206" spans="30:31" x14ac:dyDescent="0.2">
      <c r="AD9206" s="31"/>
      <c r="AE9206" s="32"/>
    </row>
    <row r="9207" spans="30:31" x14ac:dyDescent="0.2">
      <c r="AD9207" s="31"/>
      <c r="AE9207" s="32"/>
    </row>
    <row r="9208" spans="30:31" x14ac:dyDescent="0.2">
      <c r="AD9208" s="31"/>
      <c r="AE9208" s="32"/>
    </row>
    <row r="9209" spans="30:31" x14ac:dyDescent="0.2">
      <c r="AD9209" s="31"/>
      <c r="AE9209" s="32"/>
    </row>
    <row r="9210" spans="30:31" x14ac:dyDescent="0.2">
      <c r="AD9210" s="31"/>
      <c r="AE9210" s="32"/>
    </row>
    <row r="9211" spans="30:31" x14ac:dyDescent="0.2">
      <c r="AD9211" s="31"/>
      <c r="AE9211" s="32"/>
    </row>
    <row r="9212" spans="30:31" x14ac:dyDescent="0.2">
      <c r="AD9212" s="31"/>
      <c r="AE9212" s="32"/>
    </row>
    <row r="9213" spans="30:31" x14ac:dyDescent="0.2">
      <c r="AD9213" s="31"/>
      <c r="AE9213" s="32"/>
    </row>
    <row r="9214" spans="30:31" x14ac:dyDescent="0.2">
      <c r="AD9214" s="31"/>
      <c r="AE9214" s="32"/>
    </row>
    <row r="9215" spans="30:31" x14ac:dyDescent="0.2">
      <c r="AD9215" s="31"/>
      <c r="AE9215" s="32"/>
    </row>
    <row r="9216" spans="30:31" x14ac:dyDescent="0.2">
      <c r="AD9216" s="31"/>
      <c r="AE9216" s="32"/>
    </row>
    <row r="9217" spans="30:31" x14ac:dyDescent="0.2">
      <c r="AD9217" s="31"/>
      <c r="AE9217" s="32"/>
    </row>
    <row r="9218" spans="30:31" x14ac:dyDescent="0.2">
      <c r="AD9218" s="31"/>
      <c r="AE9218" s="32"/>
    </row>
    <row r="9219" spans="30:31" x14ac:dyDescent="0.2">
      <c r="AD9219" s="31"/>
      <c r="AE9219" s="32"/>
    </row>
    <row r="9220" spans="30:31" x14ac:dyDescent="0.2">
      <c r="AD9220" s="31"/>
      <c r="AE9220" s="32"/>
    </row>
    <row r="9221" spans="30:31" x14ac:dyDescent="0.2">
      <c r="AD9221" s="31"/>
      <c r="AE9221" s="32"/>
    </row>
    <row r="9222" spans="30:31" x14ac:dyDescent="0.2">
      <c r="AD9222" s="31"/>
      <c r="AE9222" s="32"/>
    </row>
    <row r="9223" spans="30:31" x14ac:dyDescent="0.2">
      <c r="AD9223" s="31"/>
      <c r="AE9223" s="32"/>
    </row>
    <row r="9224" spans="30:31" x14ac:dyDescent="0.2">
      <c r="AD9224" s="31"/>
      <c r="AE9224" s="32"/>
    </row>
    <row r="9225" spans="30:31" x14ac:dyDescent="0.2">
      <c r="AD9225" s="31"/>
      <c r="AE9225" s="32"/>
    </row>
    <row r="9226" spans="30:31" x14ac:dyDescent="0.2">
      <c r="AD9226" s="31"/>
      <c r="AE9226" s="32"/>
    </row>
    <row r="9227" spans="30:31" x14ac:dyDescent="0.2">
      <c r="AD9227" s="31"/>
      <c r="AE9227" s="32"/>
    </row>
    <row r="9228" spans="30:31" x14ac:dyDescent="0.2">
      <c r="AD9228" s="31"/>
      <c r="AE9228" s="32"/>
    </row>
    <row r="9229" spans="30:31" x14ac:dyDescent="0.2">
      <c r="AD9229" s="31"/>
      <c r="AE9229" s="32"/>
    </row>
    <row r="9230" spans="30:31" x14ac:dyDescent="0.2">
      <c r="AD9230" s="31"/>
      <c r="AE9230" s="32"/>
    </row>
    <row r="9231" spans="30:31" x14ac:dyDescent="0.2">
      <c r="AD9231" s="31"/>
      <c r="AE9231" s="32"/>
    </row>
    <row r="9232" spans="30:31" x14ac:dyDescent="0.2">
      <c r="AD9232" s="31"/>
      <c r="AE9232" s="32"/>
    </row>
    <row r="9233" spans="30:31" x14ac:dyDescent="0.2">
      <c r="AD9233" s="31"/>
      <c r="AE9233" s="32"/>
    </row>
    <row r="9234" spans="30:31" x14ac:dyDescent="0.2">
      <c r="AD9234" s="31"/>
      <c r="AE9234" s="32"/>
    </row>
    <row r="9235" spans="30:31" x14ac:dyDescent="0.2">
      <c r="AD9235" s="31"/>
      <c r="AE9235" s="32"/>
    </row>
    <row r="9236" spans="30:31" x14ac:dyDescent="0.2">
      <c r="AD9236" s="31"/>
      <c r="AE9236" s="32"/>
    </row>
    <row r="9237" spans="30:31" x14ac:dyDescent="0.2">
      <c r="AD9237" s="31"/>
      <c r="AE9237" s="32"/>
    </row>
    <row r="9238" spans="30:31" x14ac:dyDescent="0.2">
      <c r="AD9238" s="31"/>
      <c r="AE9238" s="32"/>
    </row>
    <row r="9239" spans="30:31" x14ac:dyDescent="0.2">
      <c r="AD9239" s="31"/>
      <c r="AE9239" s="32"/>
    </row>
    <row r="9240" spans="30:31" x14ac:dyDescent="0.2">
      <c r="AD9240" s="31"/>
      <c r="AE9240" s="32"/>
    </row>
    <row r="9241" spans="30:31" x14ac:dyDescent="0.2">
      <c r="AD9241" s="31"/>
      <c r="AE9241" s="32"/>
    </row>
    <row r="9242" spans="30:31" x14ac:dyDescent="0.2">
      <c r="AD9242" s="31"/>
      <c r="AE9242" s="32"/>
    </row>
    <row r="9243" spans="30:31" x14ac:dyDescent="0.2">
      <c r="AD9243" s="31"/>
      <c r="AE9243" s="32"/>
    </row>
    <row r="9244" spans="30:31" x14ac:dyDescent="0.2">
      <c r="AD9244" s="31"/>
      <c r="AE9244" s="32"/>
    </row>
    <row r="9245" spans="30:31" x14ac:dyDescent="0.2">
      <c r="AD9245" s="31"/>
      <c r="AE9245" s="32"/>
    </row>
    <row r="9246" spans="30:31" x14ac:dyDescent="0.2">
      <c r="AD9246" s="31"/>
      <c r="AE9246" s="32"/>
    </row>
    <row r="9247" spans="30:31" x14ac:dyDescent="0.2">
      <c r="AD9247" s="31"/>
      <c r="AE9247" s="32"/>
    </row>
    <row r="9248" spans="30:31" x14ac:dyDescent="0.2">
      <c r="AD9248" s="31"/>
      <c r="AE9248" s="32"/>
    </row>
    <row r="9249" spans="30:31" x14ac:dyDescent="0.2">
      <c r="AD9249" s="31"/>
      <c r="AE9249" s="32"/>
    </row>
    <row r="9250" spans="30:31" x14ac:dyDescent="0.2">
      <c r="AD9250" s="31"/>
      <c r="AE9250" s="32"/>
    </row>
    <row r="9251" spans="30:31" x14ac:dyDescent="0.2">
      <c r="AD9251" s="31"/>
      <c r="AE9251" s="32"/>
    </row>
    <row r="9252" spans="30:31" x14ac:dyDescent="0.2">
      <c r="AD9252" s="31"/>
      <c r="AE9252" s="32"/>
    </row>
    <row r="9253" spans="30:31" x14ac:dyDescent="0.2">
      <c r="AD9253" s="31"/>
      <c r="AE9253" s="32"/>
    </row>
    <row r="9254" spans="30:31" x14ac:dyDescent="0.2">
      <c r="AD9254" s="31"/>
      <c r="AE9254" s="32"/>
    </row>
    <row r="9255" spans="30:31" x14ac:dyDescent="0.2">
      <c r="AD9255" s="31"/>
      <c r="AE9255" s="32"/>
    </row>
    <row r="9256" spans="30:31" x14ac:dyDescent="0.2">
      <c r="AD9256" s="31"/>
      <c r="AE9256" s="32"/>
    </row>
    <row r="9257" spans="30:31" x14ac:dyDescent="0.2">
      <c r="AD9257" s="31"/>
      <c r="AE9257" s="32"/>
    </row>
    <row r="9258" spans="30:31" x14ac:dyDescent="0.2">
      <c r="AD9258" s="31"/>
      <c r="AE9258" s="32"/>
    </row>
    <row r="9259" spans="30:31" x14ac:dyDescent="0.2">
      <c r="AD9259" s="31"/>
      <c r="AE9259" s="32"/>
    </row>
    <row r="9260" spans="30:31" x14ac:dyDescent="0.2">
      <c r="AD9260" s="31"/>
      <c r="AE9260" s="32"/>
    </row>
    <row r="9261" spans="30:31" x14ac:dyDescent="0.2">
      <c r="AD9261" s="31"/>
      <c r="AE9261" s="32"/>
    </row>
    <row r="9262" spans="30:31" x14ac:dyDescent="0.2">
      <c r="AD9262" s="31"/>
      <c r="AE9262" s="32"/>
    </row>
    <row r="9263" spans="30:31" x14ac:dyDescent="0.2">
      <c r="AD9263" s="31"/>
      <c r="AE9263" s="32"/>
    </row>
    <row r="9264" spans="30:31" x14ac:dyDescent="0.2">
      <c r="AD9264" s="31"/>
      <c r="AE9264" s="32"/>
    </row>
    <row r="9265" spans="30:31" x14ac:dyDescent="0.2">
      <c r="AD9265" s="31"/>
      <c r="AE9265" s="32"/>
    </row>
    <row r="9266" spans="30:31" x14ac:dyDescent="0.2">
      <c r="AD9266" s="31"/>
      <c r="AE9266" s="32"/>
    </row>
    <row r="9267" spans="30:31" x14ac:dyDescent="0.2">
      <c r="AD9267" s="31"/>
      <c r="AE9267" s="32"/>
    </row>
    <row r="9268" spans="30:31" x14ac:dyDescent="0.2">
      <c r="AD9268" s="31"/>
      <c r="AE9268" s="32"/>
    </row>
    <row r="9269" spans="30:31" x14ac:dyDescent="0.2">
      <c r="AD9269" s="31"/>
      <c r="AE9269" s="32"/>
    </row>
    <row r="9270" spans="30:31" x14ac:dyDescent="0.2">
      <c r="AD9270" s="31"/>
      <c r="AE9270" s="32"/>
    </row>
    <row r="9271" spans="30:31" x14ac:dyDescent="0.2">
      <c r="AD9271" s="31"/>
      <c r="AE9271" s="32"/>
    </row>
    <row r="9272" spans="30:31" x14ac:dyDescent="0.2">
      <c r="AD9272" s="31"/>
      <c r="AE9272" s="32"/>
    </row>
    <row r="9273" spans="30:31" x14ac:dyDescent="0.2">
      <c r="AD9273" s="31"/>
      <c r="AE9273" s="32"/>
    </row>
    <row r="9274" spans="30:31" x14ac:dyDescent="0.2">
      <c r="AD9274" s="31"/>
      <c r="AE9274" s="32"/>
    </row>
    <row r="9275" spans="30:31" x14ac:dyDescent="0.2">
      <c r="AD9275" s="31"/>
      <c r="AE9275" s="32"/>
    </row>
    <row r="9276" spans="30:31" x14ac:dyDescent="0.2">
      <c r="AD9276" s="31"/>
      <c r="AE9276" s="32"/>
    </row>
    <row r="9277" spans="30:31" x14ac:dyDescent="0.2">
      <c r="AD9277" s="31"/>
      <c r="AE9277" s="32"/>
    </row>
    <row r="9278" spans="30:31" x14ac:dyDescent="0.2">
      <c r="AD9278" s="31"/>
      <c r="AE9278" s="32"/>
    </row>
    <row r="9279" spans="30:31" x14ac:dyDescent="0.2">
      <c r="AD9279" s="31"/>
      <c r="AE9279" s="32"/>
    </row>
    <row r="9280" spans="30:31" x14ac:dyDescent="0.2">
      <c r="AD9280" s="31"/>
      <c r="AE9280" s="32"/>
    </row>
    <row r="9281" spans="30:31" x14ac:dyDescent="0.2">
      <c r="AD9281" s="31"/>
      <c r="AE9281" s="32"/>
    </row>
    <row r="9282" spans="30:31" x14ac:dyDescent="0.2">
      <c r="AD9282" s="31"/>
      <c r="AE9282" s="32"/>
    </row>
    <row r="9283" spans="30:31" x14ac:dyDescent="0.2">
      <c r="AD9283" s="31"/>
      <c r="AE9283" s="32"/>
    </row>
    <row r="9284" spans="30:31" x14ac:dyDescent="0.2">
      <c r="AD9284" s="31"/>
      <c r="AE9284" s="32"/>
    </row>
    <row r="9285" spans="30:31" x14ac:dyDescent="0.2">
      <c r="AD9285" s="31"/>
      <c r="AE9285" s="32"/>
    </row>
    <row r="9286" spans="30:31" x14ac:dyDescent="0.2">
      <c r="AD9286" s="31"/>
      <c r="AE9286" s="32"/>
    </row>
    <row r="9287" spans="30:31" x14ac:dyDescent="0.2">
      <c r="AD9287" s="31"/>
      <c r="AE9287" s="32"/>
    </row>
    <row r="9288" spans="30:31" x14ac:dyDescent="0.2">
      <c r="AD9288" s="31"/>
      <c r="AE9288" s="32"/>
    </row>
    <row r="9289" spans="30:31" x14ac:dyDescent="0.2">
      <c r="AD9289" s="31"/>
      <c r="AE9289" s="32"/>
    </row>
    <row r="9290" spans="30:31" x14ac:dyDescent="0.2">
      <c r="AD9290" s="31"/>
      <c r="AE9290" s="32"/>
    </row>
    <row r="9291" spans="30:31" x14ac:dyDescent="0.2">
      <c r="AD9291" s="31"/>
      <c r="AE9291" s="32"/>
    </row>
    <row r="9292" spans="30:31" x14ac:dyDescent="0.2">
      <c r="AD9292" s="31"/>
      <c r="AE9292" s="32"/>
    </row>
    <row r="9293" spans="30:31" x14ac:dyDescent="0.2">
      <c r="AD9293" s="31"/>
      <c r="AE9293" s="32"/>
    </row>
    <row r="9294" spans="30:31" x14ac:dyDescent="0.2">
      <c r="AD9294" s="31"/>
      <c r="AE9294" s="32"/>
    </row>
    <row r="9295" spans="30:31" x14ac:dyDescent="0.2">
      <c r="AD9295" s="31"/>
      <c r="AE9295" s="32"/>
    </row>
    <row r="9296" spans="30:31" x14ac:dyDescent="0.2">
      <c r="AD9296" s="31"/>
      <c r="AE9296" s="32"/>
    </row>
    <row r="9297" spans="30:31" x14ac:dyDescent="0.2">
      <c r="AD9297" s="31"/>
      <c r="AE9297" s="32"/>
    </row>
    <row r="9298" spans="30:31" x14ac:dyDescent="0.2">
      <c r="AD9298" s="31"/>
      <c r="AE9298" s="32"/>
    </row>
    <row r="9299" spans="30:31" x14ac:dyDescent="0.2">
      <c r="AD9299" s="31"/>
      <c r="AE9299" s="32"/>
    </row>
    <row r="9300" spans="30:31" x14ac:dyDescent="0.2">
      <c r="AD9300" s="31"/>
      <c r="AE9300" s="32"/>
    </row>
    <row r="9301" spans="30:31" x14ac:dyDescent="0.2">
      <c r="AD9301" s="31"/>
      <c r="AE9301" s="32"/>
    </row>
    <row r="9302" spans="30:31" x14ac:dyDescent="0.2">
      <c r="AD9302" s="31"/>
      <c r="AE9302" s="32"/>
    </row>
    <row r="9303" spans="30:31" x14ac:dyDescent="0.2">
      <c r="AD9303" s="31"/>
      <c r="AE9303" s="32"/>
    </row>
    <row r="9304" spans="30:31" x14ac:dyDescent="0.2">
      <c r="AD9304" s="31"/>
      <c r="AE9304" s="32"/>
    </row>
    <row r="9305" spans="30:31" x14ac:dyDescent="0.2">
      <c r="AD9305" s="31"/>
      <c r="AE9305" s="32"/>
    </row>
    <row r="9306" spans="30:31" x14ac:dyDescent="0.2">
      <c r="AD9306" s="31"/>
      <c r="AE9306" s="32"/>
    </row>
    <row r="9307" spans="30:31" x14ac:dyDescent="0.2">
      <c r="AD9307" s="31"/>
      <c r="AE9307" s="32"/>
    </row>
    <row r="9308" spans="30:31" x14ac:dyDescent="0.2">
      <c r="AD9308" s="31"/>
      <c r="AE9308" s="32"/>
    </row>
    <row r="9309" spans="30:31" x14ac:dyDescent="0.2">
      <c r="AD9309" s="31"/>
      <c r="AE9309" s="32"/>
    </row>
    <row r="9310" spans="30:31" x14ac:dyDescent="0.2">
      <c r="AD9310" s="31"/>
      <c r="AE9310" s="32"/>
    </row>
    <row r="9311" spans="30:31" x14ac:dyDescent="0.2">
      <c r="AD9311" s="31"/>
      <c r="AE9311" s="32"/>
    </row>
    <row r="9312" spans="30:31" x14ac:dyDescent="0.2">
      <c r="AD9312" s="31"/>
      <c r="AE9312" s="32"/>
    </row>
    <row r="9313" spans="30:31" x14ac:dyDescent="0.2">
      <c r="AD9313" s="31"/>
      <c r="AE9313" s="32"/>
    </row>
    <row r="9314" spans="30:31" x14ac:dyDescent="0.2">
      <c r="AD9314" s="31"/>
      <c r="AE9314" s="32"/>
    </row>
    <row r="9315" spans="30:31" x14ac:dyDescent="0.2">
      <c r="AD9315" s="31"/>
      <c r="AE9315" s="32"/>
    </row>
    <row r="9316" spans="30:31" x14ac:dyDescent="0.2">
      <c r="AD9316" s="31"/>
      <c r="AE9316" s="32"/>
    </row>
    <row r="9317" spans="30:31" x14ac:dyDescent="0.2">
      <c r="AD9317" s="31"/>
      <c r="AE9317" s="32"/>
    </row>
    <row r="9318" spans="30:31" x14ac:dyDescent="0.2">
      <c r="AD9318" s="31"/>
      <c r="AE9318" s="32"/>
    </row>
    <row r="9319" spans="30:31" x14ac:dyDescent="0.2">
      <c r="AD9319" s="31"/>
      <c r="AE9319" s="32"/>
    </row>
    <row r="9320" spans="30:31" x14ac:dyDescent="0.2">
      <c r="AD9320" s="31"/>
      <c r="AE9320" s="32"/>
    </row>
    <row r="9321" spans="30:31" x14ac:dyDescent="0.2">
      <c r="AD9321" s="31"/>
      <c r="AE9321" s="32"/>
    </row>
    <row r="9322" spans="30:31" x14ac:dyDescent="0.2">
      <c r="AD9322" s="31"/>
      <c r="AE9322" s="32"/>
    </row>
    <row r="9323" spans="30:31" x14ac:dyDescent="0.2">
      <c r="AD9323" s="31"/>
      <c r="AE9323" s="32"/>
    </row>
    <row r="9324" spans="30:31" x14ac:dyDescent="0.2">
      <c r="AD9324" s="31"/>
      <c r="AE9324" s="32"/>
    </row>
    <row r="9325" spans="30:31" x14ac:dyDescent="0.2">
      <c r="AD9325" s="31"/>
      <c r="AE9325" s="32"/>
    </row>
    <row r="9326" spans="30:31" x14ac:dyDescent="0.2">
      <c r="AD9326" s="31"/>
      <c r="AE9326" s="32"/>
    </row>
    <row r="9327" spans="30:31" x14ac:dyDescent="0.2">
      <c r="AD9327" s="31"/>
      <c r="AE9327" s="32"/>
    </row>
    <row r="9328" spans="30:31" x14ac:dyDescent="0.2">
      <c r="AD9328" s="31"/>
      <c r="AE9328" s="32"/>
    </row>
    <row r="9329" spans="30:31" x14ac:dyDescent="0.2">
      <c r="AD9329" s="31"/>
      <c r="AE9329" s="32"/>
    </row>
    <row r="9330" spans="30:31" x14ac:dyDescent="0.2">
      <c r="AD9330" s="31"/>
      <c r="AE9330" s="32"/>
    </row>
    <row r="9331" spans="30:31" x14ac:dyDescent="0.2">
      <c r="AD9331" s="31"/>
      <c r="AE9331" s="32"/>
    </row>
    <row r="9332" spans="30:31" x14ac:dyDescent="0.2">
      <c r="AD9332" s="31"/>
      <c r="AE9332" s="32"/>
    </row>
    <row r="9333" spans="30:31" x14ac:dyDescent="0.2">
      <c r="AD9333" s="31"/>
      <c r="AE9333" s="32"/>
    </row>
    <row r="9334" spans="30:31" x14ac:dyDescent="0.2">
      <c r="AD9334" s="31"/>
      <c r="AE9334" s="32"/>
    </row>
    <row r="9335" spans="30:31" x14ac:dyDescent="0.2">
      <c r="AD9335" s="31"/>
      <c r="AE9335" s="32"/>
    </row>
    <row r="9336" spans="30:31" x14ac:dyDescent="0.2">
      <c r="AD9336" s="31"/>
      <c r="AE9336" s="32"/>
    </row>
    <row r="9337" spans="30:31" x14ac:dyDescent="0.2">
      <c r="AD9337" s="31"/>
      <c r="AE9337" s="32"/>
    </row>
    <row r="9338" spans="30:31" x14ac:dyDescent="0.2">
      <c r="AD9338" s="31"/>
      <c r="AE9338" s="32"/>
    </row>
    <row r="9339" spans="30:31" x14ac:dyDescent="0.2">
      <c r="AD9339" s="31"/>
      <c r="AE9339" s="32"/>
    </row>
    <row r="9340" spans="30:31" x14ac:dyDescent="0.2">
      <c r="AD9340" s="31"/>
      <c r="AE9340" s="32"/>
    </row>
    <row r="9341" spans="30:31" x14ac:dyDescent="0.2">
      <c r="AD9341" s="31"/>
      <c r="AE9341" s="32"/>
    </row>
    <row r="9342" spans="30:31" x14ac:dyDescent="0.2">
      <c r="AD9342" s="31"/>
      <c r="AE9342" s="32"/>
    </row>
    <row r="9343" spans="30:31" x14ac:dyDescent="0.2">
      <c r="AD9343" s="31"/>
      <c r="AE9343" s="32"/>
    </row>
    <row r="9344" spans="30:31" x14ac:dyDescent="0.2">
      <c r="AD9344" s="31"/>
      <c r="AE9344" s="32"/>
    </row>
    <row r="9345" spans="30:31" x14ac:dyDescent="0.2">
      <c r="AD9345" s="31"/>
      <c r="AE9345" s="32"/>
    </row>
    <row r="9346" spans="30:31" x14ac:dyDescent="0.2">
      <c r="AD9346" s="31"/>
      <c r="AE9346" s="32"/>
    </row>
    <row r="9347" spans="30:31" x14ac:dyDescent="0.2">
      <c r="AD9347" s="31"/>
      <c r="AE9347" s="32"/>
    </row>
    <row r="9348" spans="30:31" x14ac:dyDescent="0.2">
      <c r="AD9348" s="31"/>
      <c r="AE9348" s="32"/>
    </row>
    <row r="9349" spans="30:31" x14ac:dyDescent="0.2">
      <c r="AD9349" s="31"/>
      <c r="AE9349" s="32"/>
    </row>
    <row r="9350" spans="30:31" x14ac:dyDescent="0.2">
      <c r="AD9350" s="31"/>
      <c r="AE9350" s="32"/>
    </row>
    <row r="9351" spans="30:31" x14ac:dyDescent="0.2">
      <c r="AD9351" s="31"/>
      <c r="AE9351" s="32"/>
    </row>
    <row r="9352" spans="30:31" x14ac:dyDescent="0.2">
      <c r="AD9352" s="31"/>
      <c r="AE9352" s="32"/>
    </row>
    <row r="9353" spans="30:31" x14ac:dyDescent="0.2">
      <c r="AD9353" s="31"/>
      <c r="AE9353" s="32"/>
    </row>
    <row r="9354" spans="30:31" x14ac:dyDescent="0.2">
      <c r="AD9354" s="31"/>
      <c r="AE9354" s="32"/>
    </row>
    <row r="9355" spans="30:31" x14ac:dyDescent="0.2">
      <c r="AD9355" s="31"/>
      <c r="AE9355" s="32"/>
    </row>
    <row r="9356" spans="30:31" x14ac:dyDescent="0.2">
      <c r="AD9356" s="31"/>
      <c r="AE9356" s="32"/>
    </row>
    <row r="9357" spans="30:31" x14ac:dyDescent="0.2">
      <c r="AD9357" s="31"/>
      <c r="AE9357" s="32"/>
    </row>
    <row r="9358" spans="30:31" x14ac:dyDescent="0.2">
      <c r="AD9358" s="31"/>
      <c r="AE9358" s="32"/>
    </row>
    <row r="9359" spans="30:31" x14ac:dyDescent="0.2">
      <c r="AD9359" s="31"/>
      <c r="AE9359" s="32"/>
    </row>
    <row r="9360" spans="30:31" x14ac:dyDescent="0.2">
      <c r="AD9360" s="31"/>
      <c r="AE9360" s="32"/>
    </row>
    <row r="9361" spans="30:31" x14ac:dyDescent="0.2">
      <c r="AD9361" s="31"/>
      <c r="AE9361" s="32"/>
    </row>
    <row r="9362" spans="30:31" x14ac:dyDescent="0.2">
      <c r="AD9362" s="31"/>
      <c r="AE9362" s="32"/>
    </row>
    <row r="9363" spans="30:31" x14ac:dyDescent="0.2">
      <c r="AD9363" s="31"/>
      <c r="AE9363" s="32"/>
    </row>
    <row r="9364" spans="30:31" x14ac:dyDescent="0.2">
      <c r="AD9364" s="31"/>
      <c r="AE9364" s="32"/>
    </row>
    <row r="9365" spans="30:31" x14ac:dyDescent="0.2">
      <c r="AD9365" s="31"/>
      <c r="AE9365" s="32"/>
    </row>
    <row r="9366" spans="30:31" x14ac:dyDescent="0.2">
      <c r="AD9366" s="31"/>
      <c r="AE9366" s="32"/>
    </row>
    <row r="9367" spans="30:31" x14ac:dyDescent="0.2">
      <c r="AD9367" s="31"/>
      <c r="AE9367" s="32"/>
    </row>
    <row r="9368" spans="30:31" x14ac:dyDescent="0.2">
      <c r="AD9368" s="31"/>
      <c r="AE9368" s="32"/>
    </row>
    <row r="9369" spans="30:31" x14ac:dyDescent="0.2">
      <c r="AD9369" s="31"/>
      <c r="AE9369" s="32"/>
    </row>
    <row r="9370" spans="30:31" x14ac:dyDescent="0.2">
      <c r="AD9370" s="31"/>
      <c r="AE9370" s="32"/>
    </row>
    <row r="9371" spans="30:31" x14ac:dyDescent="0.2">
      <c r="AD9371" s="31"/>
      <c r="AE9371" s="32"/>
    </row>
    <row r="9372" spans="30:31" x14ac:dyDescent="0.2">
      <c r="AD9372" s="31"/>
      <c r="AE9372" s="32"/>
    </row>
    <row r="9373" spans="30:31" x14ac:dyDescent="0.2">
      <c r="AD9373" s="31"/>
      <c r="AE9373" s="32"/>
    </row>
    <row r="9374" spans="30:31" x14ac:dyDescent="0.2">
      <c r="AD9374" s="31"/>
      <c r="AE9374" s="32"/>
    </row>
    <row r="9375" spans="30:31" x14ac:dyDescent="0.2">
      <c r="AD9375" s="31"/>
      <c r="AE9375" s="32"/>
    </row>
    <row r="9376" spans="30:31" x14ac:dyDescent="0.2">
      <c r="AD9376" s="31"/>
      <c r="AE9376" s="32"/>
    </row>
    <row r="9377" spans="30:31" x14ac:dyDescent="0.2">
      <c r="AD9377" s="31"/>
      <c r="AE9377" s="32"/>
    </row>
    <row r="9378" spans="30:31" x14ac:dyDescent="0.2">
      <c r="AD9378" s="31"/>
      <c r="AE9378" s="32"/>
    </row>
    <row r="9379" spans="30:31" x14ac:dyDescent="0.2">
      <c r="AD9379" s="31"/>
      <c r="AE9379" s="32"/>
    </row>
    <row r="9380" spans="30:31" x14ac:dyDescent="0.2">
      <c r="AD9380" s="31"/>
      <c r="AE9380" s="32"/>
    </row>
    <row r="9381" spans="30:31" x14ac:dyDescent="0.2">
      <c r="AD9381" s="31"/>
      <c r="AE9381" s="32"/>
    </row>
    <row r="9382" spans="30:31" x14ac:dyDescent="0.2">
      <c r="AD9382" s="31"/>
      <c r="AE9382" s="32"/>
    </row>
    <row r="9383" spans="30:31" x14ac:dyDescent="0.2">
      <c r="AD9383" s="31"/>
      <c r="AE9383" s="32"/>
    </row>
    <row r="9384" spans="30:31" x14ac:dyDescent="0.2">
      <c r="AD9384" s="31"/>
      <c r="AE9384" s="32"/>
    </row>
    <row r="9385" spans="30:31" x14ac:dyDescent="0.2">
      <c r="AD9385" s="31"/>
      <c r="AE9385" s="32"/>
    </row>
    <row r="9386" spans="30:31" x14ac:dyDescent="0.2">
      <c r="AD9386" s="31"/>
      <c r="AE9386" s="32"/>
    </row>
    <row r="9387" spans="30:31" x14ac:dyDescent="0.2">
      <c r="AD9387" s="31"/>
      <c r="AE9387" s="32"/>
    </row>
    <row r="9388" spans="30:31" x14ac:dyDescent="0.2">
      <c r="AD9388" s="31"/>
      <c r="AE9388" s="32"/>
    </row>
    <row r="9389" spans="30:31" x14ac:dyDescent="0.2">
      <c r="AD9389" s="31"/>
      <c r="AE9389" s="32"/>
    </row>
    <row r="9390" spans="30:31" x14ac:dyDescent="0.2">
      <c r="AD9390" s="31"/>
      <c r="AE9390" s="32"/>
    </row>
    <row r="9391" spans="30:31" x14ac:dyDescent="0.2">
      <c r="AD9391" s="31"/>
      <c r="AE9391" s="32"/>
    </row>
    <row r="9392" spans="30:31" x14ac:dyDescent="0.2">
      <c r="AD9392" s="31"/>
      <c r="AE9392" s="32"/>
    </row>
    <row r="9393" spans="30:31" x14ac:dyDescent="0.2">
      <c r="AD9393" s="31"/>
      <c r="AE9393" s="32"/>
    </row>
    <row r="9394" spans="30:31" x14ac:dyDescent="0.2">
      <c r="AD9394" s="31"/>
      <c r="AE9394" s="32"/>
    </row>
    <row r="9395" spans="30:31" x14ac:dyDescent="0.2">
      <c r="AD9395" s="31"/>
      <c r="AE9395" s="32"/>
    </row>
    <row r="9396" spans="30:31" x14ac:dyDescent="0.2">
      <c r="AD9396" s="31"/>
      <c r="AE9396" s="32"/>
    </row>
    <row r="9397" spans="30:31" x14ac:dyDescent="0.2">
      <c r="AD9397" s="31"/>
      <c r="AE9397" s="32"/>
    </row>
    <row r="9398" spans="30:31" x14ac:dyDescent="0.2">
      <c r="AD9398" s="31"/>
      <c r="AE9398" s="32"/>
    </row>
    <row r="9399" spans="30:31" x14ac:dyDescent="0.2">
      <c r="AD9399" s="31"/>
      <c r="AE9399" s="32"/>
    </row>
    <row r="9400" spans="30:31" x14ac:dyDescent="0.2">
      <c r="AD9400" s="31"/>
      <c r="AE9400" s="32"/>
    </row>
    <row r="9401" spans="30:31" x14ac:dyDescent="0.2">
      <c r="AD9401" s="31"/>
      <c r="AE9401" s="32"/>
    </row>
    <row r="9402" spans="30:31" x14ac:dyDescent="0.2">
      <c r="AD9402" s="31"/>
      <c r="AE9402" s="32"/>
    </row>
    <row r="9403" spans="30:31" x14ac:dyDescent="0.2">
      <c r="AD9403" s="31"/>
      <c r="AE9403" s="32"/>
    </row>
    <row r="9404" spans="30:31" x14ac:dyDescent="0.2">
      <c r="AD9404" s="31"/>
      <c r="AE9404" s="32"/>
    </row>
    <row r="9405" spans="30:31" x14ac:dyDescent="0.2">
      <c r="AD9405" s="31"/>
      <c r="AE9405" s="32"/>
    </row>
    <row r="9406" spans="30:31" x14ac:dyDescent="0.2">
      <c r="AD9406" s="31"/>
      <c r="AE9406" s="32"/>
    </row>
    <row r="9407" spans="30:31" x14ac:dyDescent="0.2">
      <c r="AD9407" s="31"/>
      <c r="AE9407" s="32"/>
    </row>
    <row r="9408" spans="30:31" x14ac:dyDescent="0.2">
      <c r="AD9408" s="31"/>
      <c r="AE9408" s="32"/>
    </row>
    <row r="9409" spans="30:31" x14ac:dyDescent="0.2">
      <c r="AD9409" s="31"/>
      <c r="AE9409" s="32"/>
    </row>
    <row r="9410" spans="30:31" x14ac:dyDescent="0.2">
      <c r="AD9410" s="31"/>
      <c r="AE9410" s="32"/>
    </row>
    <row r="9411" spans="30:31" x14ac:dyDescent="0.2">
      <c r="AD9411" s="31"/>
      <c r="AE9411" s="32"/>
    </row>
    <row r="9412" spans="30:31" x14ac:dyDescent="0.2">
      <c r="AD9412" s="31"/>
      <c r="AE9412" s="32"/>
    </row>
    <row r="9413" spans="30:31" x14ac:dyDescent="0.2">
      <c r="AD9413" s="31"/>
      <c r="AE9413" s="32"/>
    </row>
    <row r="9414" spans="30:31" x14ac:dyDescent="0.2">
      <c r="AD9414" s="31"/>
      <c r="AE9414" s="32"/>
    </row>
    <row r="9415" spans="30:31" x14ac:dyDescent="0.2">
      <c r="AD9415" s="31"/>
      <c r="AE9415" s="32"/>
    </row>
    <row r="9416" spans="30:31" x14ac:dyDescent="0.2">
      <c r="AD9416" s="31"/>
      <c r="AE9416" s="32"/>
    </row>
    <row r="9417" spans="30:31" x14ac:dyDescent="0.2">
      <c r="AD9417" s="31"/>
      <c r="AE9417" s="32"/>
    </row>
    <row r="9418" spans="30:31" x14ac:dyDescent="0.2">
      <c r="AD9418" s="31"/>
      <c r="AE9418" s="32"/>
    </row>
    <row r="9419" spans="30:31" x14ac:dyDescent="0.2">
      <c r="AD9419" s="31"/>
      <c r="AE9419" s="32"/>
    </row>
    <row r="9420" spans="30:31" x14ac:dyDescent="0.2">
      <c r="AD9420" s="31"/>
      <c r="AE9420" s="32"/>
    </row>
    <row r="9421" spans="30:31" x14ac:dyDescent="0.2">
      <c r="AD9421" s="31"/>
      <c r="AE9421" s="32"/>
    </row>
    <row r="9422" spans="30:31" x14ac:dyDescent="0.2">
      <c r="AD9422" s="31"/>
      <c r="AE9422" s="32"/>
    </row>
    <row r="9423" spans="30:31" x14ac:dyDescent="0.2">
      <c r="AD9423" s="31"/>
      <c r="AE9423" s="32"/>
    </row>
    <row r="9424" spans="30:31" x14ac:dyDescent="0.2">
      <c r="AD9424" s="31"/>
      <c r="AE9424" s="32"/>
    </row>
    <row r="9425" spans="30:31" x14ac:dyDescent="0.2">
      <c r="AD9425" s="31"/>
      <c r="AE9425" s="32"/>
    </row>
    <row r="9426" spans="30:31" x14ac:dyDescent="0.2">
      <c r="AD9426" s="31"/>
      <c r="AE9426" s="32"/>
    </row>
    <row r="9427" spans="30:31" x14ac:dyDescent="0.2">
      <c r="AD9427" s="31"/>
      <c r="AE9427" s="32"/>
    </row>
    <row r="9428" spans="30:31" x14ac:dyDescent="0.2">
      <c r="AD9428" s="31"/>
      <c r="AE9428" s="32"/>
    </row>
    <row r="9429" spans="30:31" x14ac:dyDescent="0.2">
      <c r="AD9429" s="31"/>
      <c r="AE9429" s="32"/>
    </row>
    <row r="9430" spans="30:31" x14ac:dyDescent="0.2">
      <c r="AD9430" s="31"/>
      <c r="AE9430" s="32"/>
    </row>
    <row r="9431" spans="30:31" x14ac:dyDescent="0.2">
      <c r="AD9431" s="31"/>
      <c r="AE9431" s="32"/>
    </row>
    <row r="9432" spans="30:31" x14ac:dyDescent="0.2">
      <c r="AD9432" s="31"/>
      <c r="AE9432" s="32"/>
    </row>
    <row r="9433" spans="30:31" x14ac:dyDescent="0.2">
      <c r="AD9433" s="31"/>
      <c r="AE9433" s="32"/>
    </row>
    <row r="9434" spans="30:31" x14ac:dyDescent="0.2">
      <c r="AD9434" s="31"/>
      <c r="AE9434" s="32"/>
    </row>
    <row r="9435" spans="30:31" x14ac:dyDescent="0.2">
      <c r="AD9435" s="31"/>
      <c r="AE9435" s="32"/>
    </row>
    <row r="9436" spans="30:31" x14ac:dyDescent="0.2">
      <c r="AD9436" s="31"/>
      <c r="AE9436" s="32"/>
    </row>
    <row r="9437" spans="30:31" x14ac:dyDescent="0.2">
      <c r="AD9437" s="31"/>
      <c r="AE9437" s="32"/>
    </row>
    <row r="9438" spans="30:31" x14ac:dyDescent="0.2">
      <c r="AD9438" s="31"/>
      <c r="AE9438" s="32"/>
    </row>
    <row r="9439" spans="30:31" x14ac:dyDescent="0.2">
      <c r="AD9439" s="31"/>
      <c r="AE9439" s="32"/>
    </row>
    <row r="9440" spans="30:31" x14ac:dyDescent="0.2">
      <c r="AD9440" s="31"/>
      <c r="AE9440" s="32"/>
    </row>
    <row r="9441" spans="30:31" x14ac:dyDescent="0.2">
      <c r="AD9441" s="31"/>
      <c r="AE9441" s="32"/>
    </row>
    <row r="9442" spans="30:31" x14ac:dyDescent="0.2">
      <c r="AD9442" s="31"/>
      <c r="AE9442" s="32"/>
    </row>
    <row r="9443" spans="30:31" x14ac:dyDescent="0.2">
      <c r="AD9443" s="31"/>
      <c r="AE9443" s="32"/>
    </row>
    <row r="9444" spans="30:31" x14ac:dyDescent="0.2">
      <c r="AD9444" s="31"/>
      <c r="AE9444" s="32"/>
    </row>
    <row r="9445" spans="30:31" x14ac:dyDescent="0.2">
      <c r="AD9445" s="31"/>
      <c r="AE9445" s="32"/>
    </row>
    <row r="9446" spans="30:31" x14ac:dyDescent="0.2">
      <c r="AD9446" s="31"/>
      <c r="AE9446" s="32"/>
    </row>
    <row r="9447" spans="30:31" x14ac:dyDescent="0.2">
      <c r="AD9447" s="31"/>
      <c r="AE9447" s="32"/>
    </row>
    <row r="9448" spans="30:31" x14ac:dyDescent="0.2">
      <c r="AD9448" s="31"/>
      <c r="AE9448" s="32"/>
    </row>
    <row r="9449" spans="30:31" x14ac:dyDescent="0.2">
      <c r="AD9449" s="31"/>
      <c r="AE9449" s="32"/>
    </row>
    <row r="9450" spans="30:31" x14ac:dyDescent="0.2">
      <c r="AD9450" s="31"/>
      <c r="AE9450" s="32"/>
    </row>
    <row r="9451" spans="30:31" x14ac:dyDescent="0.2">
      <c r="AD9451" s="31"/>
      <c r="AE9451" s="32"/>
    </row>
    <row r="9452" spans="30:31" x14ac:dyDescent="0.2">
      <c r="AD9452" s="31"/>
      <c r="AE9452" s="32"/>
    </row>
    <row r="9453" spans="30:31" x14ac:dyDescent="0.2">
      <c r="AD9453" s="31"/>
      <c r="AE9453" s="32"/>
    </row>
    <row r="9454" spans="30:31" x14ac:dyDescent="0.2">
      <c r="AD9454" s="31"/>
      <c r="AE9454" s="32"/>
    </row>
    <row r="9455" spans="30:31" x14ac:dyDescent="0.2">
      <c r="AD9455" s="31"/>
      <c r="AE9455" s="32"/>
    </row>
    <row r="9456" spans="30:31" x14ac:dyDescent="0.2">
      <c r="AD9456" s="31"/>
      <c r="AE9456" s="32"/>
    </row>
    <row r="9457" spans="30:31" x14ac:dyDescent="0.2">
      <c r="AD9457" s="31"/>
      <c r="AE9457" s="32"/>
    </row>
    <row r="9458" spans="30:31" x14ac:dyDescent="0.2">
      <c r="AD9458" s="31"/>
      <c r="AE9458" s="32"/>
    </row>
    <row r="9459" spans="30:31" x14ac:dyDescent="0.2">
      <c r="AD9459" s="31"/>
      <c r="AE9459" s="32"/>
    </row>
    <row r="9460" spans="30:31" x14ac:dyDescent="0.2">
      <c r="AD9460" s="31"/>
      <c r="AE9460" s="32"/>
    </row>
    <row r="9461" spans="30:31" x14ac:dyDescent="0.2">
      <c r="AD9461" s="31"/>
      <c r="AE9461" s="32"/>
    </row>
    <row r="9462" spans="30:31" x14ac:dyDescent="0.2">
      <c r="AD9462" s="31"/>
      <c r="AE9462" s="32"/>
    </row>
    <row r="9463" spans="30:31" x14ac:dyDescent="0.2">
      <c r="AD9463" s="31"/>
      <c r="AE9463" s="32"/>
    </row>
    <row r="9464" spans="30:31" x14ac:dyDescent="0.2">
      <c r="AD9464" s="31"/>
      <c r="AE9464" s="32"/>
    </row>
    <row r="9465" spans="30:31" x14ac:dyDescent="0.2">
      <c r="AD9465" s="31"/>
      <c r="AE9465" s="32"/>
    </row>
    <row r="9466" spans="30:31" x14ac:dyDescent="0.2">
      <c r="AD9466" s="31"/>
      <c r="AE9466" s="32"/>
    </row>
    <row r="9467" spans="30:31" x14ac:dyDescent="0.2">
      <c r="AD9467" s="31"/>
      <c r="AE9467" s="32"/>
    </row>
    <row r="9468" spans="30:31" x14ac:dyDescent="0.2">
      <c r="AD9468" s="31"/>
      <c r="AE9468" s="32"/>
    </row>
    <row r="9469" spans="30:31" x14ac:dyDescent="0.2">
      <c r="AD9469" s="31"/>
      <c r="AE9469" s="32"/>
    </row>
    <row r="9470" spans="30:31" x14ac:dyDescent="0.2">
      <c r="AD9470" s="31"/>
      <c r="AE9470" s="32"/>
    </row>
    <row r="9471" spans="30:31" x14ac:dyDescent="0.2">
      <c r="AD9471" s="31"/>
      <c r="AE9471" s="32"/>
    </row>
    <row r="9472" spans="30:31" x14ac:dyDescent="0.2">
      <c r="AD9472" s="31"/>
      <c r="AE9472" s="32"/>
    </row>
    <row r="9473" spans="30:31" x14ac:dyDescent="0.2">
      <c r="AD9473" s="31"/>
      <c r="AE9473" s="32"/>
    </row>
    <row r="9474" spans="30:31" x14ac:dyDescent="0.2">
      <c r="AD9474" s="31"/>
      <c r="AE9474" s="32"/>
    </row>
    <row r="9475" spans="30:31" x14ac:dyDescent="0.2">
      <c r="AD9475" s="31"/>
      <c r="AE9475" s="32"/>
    </row>
    <row r="9476" spans="30:31" x14ac:dyDescent="0.2">
      <c r="AD9476" s="31"/>
      <c r="AE9476" s="32"/>
    </row>
    <row r="9477" spans="30:31" x14ac:dyDescent="0.2">
      <c r="AD9477" s="31"/>
      <c r="AE9477" s="32"/>
    </row>
    <row r="9478" spans="30:31" x14ac:dyDescent="0.2">
      <c r="AD9478" s="31"/>
      <c r="AE9478" s="32"/>
    </row>
    <row r="9479" spans="30:31" x14ac:dyDescent="0.2">
      <c r="AD9479" s="31"/>
      <c r="AE9479" s="32"/>
    </row>
    <row r="9480" spans="30:31" x14ac:dyDescent="0.2">
      <c r="AD9480" s="31"/>
      <c r="AE9480" s="32"/>
    </row>
    <row r="9481" spans="30:31" x14ac:dyDescent="0.2">
      <c r="AD9481" s="31"/>
      <c r="AE9481" s="32"/>
    </row>
    <row r="9482" spans="30:31" x14ac:dyDescent="0.2">
      <c r="AD9482" s="31"/>
      <c r="AE9482" s="32"/>
    </row>
    <row r="9483" spans="30:31" x14ac:dyDescent="0.2">
      <c r="AD9483" s="31"/>
      <c r="AE9483" s="32"/>
    </row>
    <row r="9484" spans="30:31" x14ac:dyDescent="0.2">
      <c r="AD9484" s="31"/>
      <c r="AE9484" s="32"/>
    </row>
    <row r="9485" spans="30:31" x14ac:dyDescent="0.2">
      <c r="AD9485" s="31"/>
      <c r="AE9485" s="32"/>
    </row>
    <row r="9486" spans="30:31" x14ac:dyDescent="0.2">
      <c r="AD9486" s="31"/>
      <c r="AE9486" s="32"/>
    </row>
    <row r="9487" spans="30:31" x14ac:dyDescent="0.2">
      <c r="AD9487" s="31"/>
      <c r="AE9487" s="32"/>
    </row>
    <row r="9488" spans="30:31" x14ac:dyDescent="0.2">
      <c r="AD9488" s="31"/>
      <c r="AE9488" s="32"/>
    </row>
    <row r="9489" spans="30:31" x14ac:dyDescent="0.2">
      <c r="AD9489" s="31"/>
      <c r="AE9489" s="32"/>
    </row>
    <row r="9490" spans="30:31" x14ac:dyDescent="0.2">
      <c r="AD9490" s="31"/>
      <c r="AE9490" s="32"/>
    </row>
    <row r="9491" spans="30:31" x14ac:dyDescent="0.2">
      <c r="AD9491" s="31"/>
      <c r="AE9491" s="32"/>
    </row>
    <row r="9492" spans="30:31" x14ac:dyDescent="0.2">
      <c r="AD9492" s="31"/>
      <c r="AE9492" s="32"/>
    </row>
    <row r="9493" spans="30:31" x14ac:dyDescent="0.2">
      <c r="AD9493" s="31"/>
      <c r="AE9493" s="32"/>
    </row>
    <row r="9494" spans="30:31" x14ac:dyDescent="0.2">
      <c r="AD9494" s="31"/>
      <c r="AE9494" s="32"/>
    </row>
    <row r="9495" spans="30:31" x14ac:dyDescent="0.2">
      <c r="AD9495" s="31"/>
      <c r="AE9495" s="32"/>
    </row>
    <row r="9496" spans="30:31" x14ac:dyDescent="0.2">
      <c r="AD9496" s="31"/>
      <c r="AE9496" s="32"/>
    </row>
    <row r="9497" spans="30:31" x14ac:dyDescent="0.2">
      <c r="AD9497" s="31"/>
      <c r="AE9497" s="32"/>
    </row>
    <row r="9498" spans="30:31" x14ac:dyDescent="0.2">
      <c r="AD9498" s="31"/>
      <c r="AE9498" s="32"/>
    </row>
    <row r="9499" spans="30:31" x14ac:dyDescent="0.2">
      <c r="AD9499" s="31"/>
      <c r="AE9499" s="32"/>
    </row>
    <row r="9500" spans="30:31" x14ac:dyDescent="0.2">
      <c r="AD9500" s="31"/>
      <c r="AE9500" s="32"/>
    </row>
    <row r="9501" spans="30:31" x14ac:dyDescent="0.2">
      <c r="AD9501" s="31"/>
      <c r="AE9501" s="32"/>
    </row>
    <row r="9502" spans="30:31" x14ac:dyDescent="0.2">
      <c r="AD9502" s="31"/>
      <c r="AE9502" s="32"/>
    </row>
    <row r="9503" spans="30:31" x14ac:dyDescent="0.2">
      <c r="AD9503" s="31"/>
      <c r="AE9503" s="32"/>
    </row>
    <row r="9504" spans="30:31" x14ac:dyDescent="0.2">
      <c r="AD9504" s="31"/>
      <c r="AE9504" s="32"/>
    </row>
    <row r="9505" spans="30:31" x14ac:dyDescent="0.2">
      <c r="AD9505" s="31"/>
      <c r="AE9505" s="32"/>
    </row>
    <row r="9506" spans="30:31" x14ac:dyDescent="0.2">
      <c r="AD9506" s="31"/>
      <c r="AE9506" s="32"/>
    </row>
    <row r="9507" spans="30:31" x14ac:dyDescent="0.2">
      <c r="AD9507" s="31"/>
      <c r="AE9507" s="32"/>
    </row>
    <row r="9508" spans="30:31" x14ac:dyDescent="0.2">
      <c r="AD9508" s="31"/>
      <c r="AE9508" s="32"/>
    </row>
    <row r="9509" spans="30:31" x14ac:dyDescent="0.2">
      <c r="AD9509" s="31"/>
      <c r="AE9509" s="32"/>
    </row>
    <row r="9510" spans="30:31" x14ac:dyDescent="0.2">
      <c r="AD9510" s="31"/>
      <c r="AE9510" s="32"/>
    </row>
    <row r="9511" spans="30:31" x14ac:dyDescent="0.2">
      <c r="AD9511" s="31"/>
      <c r="AE9511" s="32"/>
    </row>
    <row r="9512" spans="30:31" x14ac:dyDescent="0.2">
      <c r="AD9512" s="31"/>
      <c r="AE9512" s="32"/>
    </row>
    <row r="9513" spans="30:31" x14ac:dyDescent="0.2">
      <c r="AD9513" s="31"/>
      <c r="AE9513" s="32"/>
    </row>
    <row r="9514" spans="30:31" x14ac:dyDescent="0.2">
      <c r="AD9514" s="31"/>
      <c r="AE9514" s="32"/>
    </row>
    <row r="9515" spans="30:31" x14ac:dyDescent="0.2">
      <c r="AD9515" s="31"/>
      <c r="AE9515" s="32"/>
    </row>
    <row r="9516" spans="30:31" x14ac:dyDescent="0.2">
      <c r="AD9516" s="31"/>
      <c r="AE9516" s="32"/>
    </row>
    <row r="9517" spans="30:31" x14ac:dyDescent="0.2">
      <c r="AD9517" s="31"/>
      <c r="AE9517" s="32"/>
    </row>
    <row r="9518" spans="30:31" x14ac:dyDescent="0.2">
      <c r="AD9518" s="31"/>
      <c r="AE9518" s="32"/>
    </row>
    <row r="9519" spans="30:31" x14ac:dyDescent="0.2">
      <c r="AD9519" s="31"/>
      <c r="AE9519" s="32"/>
    </row>
    <row r="9520" spans="30:31" x14ac:dyDescent="0.2">
      <c r="AD9520" s="31"/>
      <c r="AE9520" s="32"/>
    </row>
    <row r="9521" spans="30:31" x14ac:dyDescent="0.2">
      <c r="AD9521" s="31"/>
      <c r="AE9521" s="32"/>
    </row>
    <row r="9522" spans="30:31" x14ac:dyDescent="0.2">
      <c r="AD9522" s="31"/>
      <c r="AE9522" s="32"/>
    </row>
    <row r="9523" spans="30:31" x14ac:dyDescent="0.2">
      <c r="AD9523" s="31"/>
      <c r="AE9523" s="32"/>
    </row>
    <row r="9524" spans="30:31" x14ac:dyDescent="0.2">
      <c r="AD9524" s="31"/>
      <c r="AE9524" s="32"/>
    </row>
    <row r="9525" spans="30:31" x14ac:dyDescent="0.2">
      <c r="AD9525" s="31"/>
      <c r="AE9525" s="32"/>
    </row>
    <row r="9526" spans="30:31" x14ac:dyDescent="0.2">
      <c r="AD9526" s="31"/>
      <c r="AE9526" s="32"/>
    </row>
    <row r="9527" spans="30:31" x14ac:dyDescent="0.2">
      <c r="AD9527" s="31"/>
      <c r="AE9527" s="32"/>
    </row>
    <row r="9528" spans="30:31" x14ac:dyDescent="0.2">
      <c r="AD9528" s="31"/>
      <c r="AE9528" s="32"/>
    </row>
    <row r="9529" spans="30:31" x14ac:dyDescent="0.2">
      <c r="AD9529" s="31"/>
      <c r="AE9529" s="32"/>
    </row>
    <row r="9530" spans="30:31" x14ac:dyDescent="0.2">
      <c r="AD9530" s="31"/>
      <c r="AE9530" s="32"/>
    </row>
    <row r="9531" spans="30:31" x14ac:dyDescent="0.2">
      <c r="AD9531" s="31"/>
      <c r="AE9531" s="32"/>
    </row>
    <row r="9532" spans="30:31" x14ac:dyDescent="0.2">
      <c r="AD9532" s="31"/>
      <c r="AE9532" s="32"/>
    </row>
    <row r="9533" spans="30:31" x14ac:dyDescent="0.2">
      <c r="AD9533" s="31"/>
      <c r="AE9533" s="32"/>
    </row>
    <row r="9534" spans="30:31" x14ac:dyDescent="0.2">
      <c r="AD9534" s="31"/>
      <c r="AE9534" s="32"/>
    </row>
    <row r="9535" spans="30:31" x14ac:dyDescent="0.2">
      <c r="AD9535" s="31"/>
      <c r="AE9535" s="32"/>
    </row>
    <row r="9536" spans="30:31" x14ac:dyDescent="0.2">
      <c r="AD9536" s="31"/>
      <c r="AE9536" s="32"/>
    </row>
    <row r="9537" spans="30:31" x14ac:dyDescent="0.2">
      <c r="AD9537" s="31"/>
      <c r="AE9537" s="32"/>
    </row>
    <row r="9538" spans="30:31" x14ac:dyDescent="0.2">
      <c r="AD9538" s="31"/>
      <c r="AE9538" s="32"/>
    </row>
    <row r="9539" spans="30:31" x14ac:dyDescent="0.2">
      <c r="AD9539" s="31"/>
      <c r="AE9539" s="32"/>
    </row>
    <row r="9540" spans="30:31" x14ac:dyDescent="0.2">
      <c r="AD9540" s="31"/>
      <c r="AE9540" s="32"/>
    </row>
    <row r="9541" spans="30:31" x14ac:dyDescent="0.2">
      <c r="AD9541" s="31"/>
      <c r="AE9541" s="32"/>
    </row>
    <row r="9542" spans="30:31" x14ac:dyDescent="0.2">
      <c r="AD9542" s="31"/>
      <c r="AE9542" s="32"/>
    </row>
    <row r="9543" spans="30:31" x14ac:dyDescent="0.2">
      <c r="AD9543" s="31"/>
      <c r="AE9543" s="32"/>
    </row>
    <row r="9544" spans="30:31" x14ac:dyDescent="0.2">
      <c r="AD9544" s="31"/>
      <c r="AE9544" s="32"/>
    </row>
    <row r="9545" spans="30:31" x14ac:dyDescent="0.2">
      <c r="AD9545" s="31"/>
      <c r="AE9545" s="32"/>
    </row>
    <row r="9546" spans="30:31" x14ac:dyDescent="0.2">
      <c r="AD9546" s="31"/>
      <c r="AE9546" s="32"/>
    </row>
    <row r="9547" spans="30:31" x14ac:dyDescent="0.2">
      <c r="AD9547" s="31"/>
      <c r="AE9547" s="32"/>
    </row>
    <row r="9548" spans="30:31" x14ac:dyDescent="0.2">
      <c r="AD9548" s="31"/>
      <c r="AE9548" s="32"/>
    </row>
    <row r="9549" spans="30:31" x14ac:dyDescent="0.2">
      <c r="AD9549" s="31"/>
      <c r="AE9549" s="32"/>
    </row>
    <row r="9550" spans="30:31" x14ac:dyDescent="0.2">
      <c r="AD9550" s="31"/>
      <c r="AE9550" s="32"/>
    </row>
    <row r="9551" spans="30:31" x14ac:dyDescent="0.2">
      <c r="AD9551" s="31"/>
      <c r="AE9551" s="32"/>
    </row>
    <row r="9552" spans="30:31" x14ac:dyDescent="0.2">
      <c r="AD9552" s="31"/>
      <c r="AE9552" s="32"/>
    </row>
    <row r="9553" spans="30:31" x14ac:dyDescent="0.2">
      <c r="AD9553" s="31"/>
      <c r="AE9553" s="32"/>
    </row>
    <row r="9554" spans="30:31" x14ac:dyDescent="0.2">
      <c r="AD9554" s="31"/>
      <c r="AE9554" s="32"/>
    </row>
    <row r="9555" spans="30:31" x14ac:dyDescent="0.2">
      <c r="AD9555" s="31"/>
      <c r="AE9555" s="32"/>
    </row>
    <row r="9556" spans="30:31" x14ac:dyDescent="0.2">
      <c r="AD9556" s="31"/>
      <c r="AE9556" s="32"/>
    </row>
    <row r="9557" spans="30:31" x14ac:dyDescent="0.2">
      <c r="AD9557" s="31"/>
      <c r="AE9557" s="32"/>
    </row>
    <row r="9558" spans="30:31" x14ac:dyDescent="0.2">
      <c r="AD9558" s="31"/>
      <c r="AE9558" s="32"/>
    </row>
    <row r="9559" spans="30:31" x14ac:dyDescent="0.2">
      <c r="AD9559" s="31"/>
      <c r="AE9559" s="32"/>
    </row>
    <row r="9560" spans="30:31" x14ac:dyDescent="0.2">
      <c r="AD9560" s="31"/>
      <c r="AE9560" s="32"/>
    </row>
    <row r="9561" spans="30:31" x14ac:dyDescent="0.2">
      <c r="AD9561" s="31"/>
      <c r="AE9561" s="32"/>
    </row>
    <row r="9562" spans="30:31" x14ac:dyDescent="0.2">
      <c r="AD9562" s="31"/>
      <c r="AE9562" s="32"/>
    </row>
    <row r="9563" spans="30:31" x14ac:dyDescent="0.2">
      <c r="AD9563" s="31"/>
      <c r="AE9563" s="32"/>
    </row>
    <row r="9564" spans="30:31" x14ac:dyDescent="0.2">
      <c r="AD9564" s="31"/>
      <c r="AE9564" s="32"/>
    </row>
    <row r="9565" spans="30:31" x14ac:dyDescent="0.2">
      <c r="AD9565" s="31"/>
      <c r="AE9565" s="32"/>
    </row>
    <row r="9566" spans="30:31" x14ac:dyDescent="0.2">
      <c r="AD9566" s="31"/>
      <c r="AE9566" s="32"/>
    </row>
    <row r="9567" spans="30:31" x14ac:dyDescent="0.2">
      <c r="AD9567" s="31"/>
      <c r="AE9567" s="32"/>
    </row>
    <row r="9568" spans="30:31" x14ac:dyDescent="0.2">
      <c r="AD9568" s="31"/>
      <c r="AE9568" s="32"/>
    </row>
    <row r="9569" spans="30:31" x14ac:dyDescent="0.2">
      <c r="AD9569" s="31"/>
      <c r="AE9569" s="32"/>
    </row>
    <row r="9570" spans="30:31" x14ac:dyDescent="0.2">
      <c r="AD9570" s="31"/>
      <c r="AE9570" s="32"/>
    </row>
    <row r="9571" spans="30:31" x14ac:dyDescent="0.2">
      <c r="AD9571" s="31"/>
      <c r="AE9571" s="32"/>
    </row>
    <row r="9572" spans="30:31" x14ac:dyDescent="0.2">
      <c r="AD9572" s="31"/>
      <c r="AE9572" s="32"/>
    </row>
    <row r="9573" spans="30:31" x14ac:dyDescent="0.2">
      <c r="AD9573" s="31"/>
      <c r="AE9573" s="32"/>
    </row>
    <row r="9574" spans="30:31" x14ac:dyDescent="0.2">
      <c r="AD9574" s="31"/>
      <c r="AE9574" s="32"/>
    </row>
    <row r="9575" spans="30:31" x14ac:dyDescent="0.2">
      <c r="AD9575" s="31"/>
      <c r="AE9575" s="32"/>
    </row>
    <row r="9576" spans="30:31" x14ac:dyDescent="0.2">
      <c r="AD9576" s="31"/>
      <c r="AE9576" s="32"/>
    </row>
    <row r="9577" spans="30:31" x14ac:dyDescent="0.2">
      <c r="AD9577" s="31"/>
      <c r="AE9577" s="32"/>
    </row>
    <row r="9578" spans="30:31" x14ac:dyDescent="0.2">
      <c r="AD9578" s="31"/>
      <c r="AE9578" s="32"/>
    </row>
    <row r="9579" spans="30:31" x14ac:dyDescent="0.2">
      <c r="AD9579" s="31"/>
      <c r="AE9579" s="32"/>
    </row>
    <row r="9580" spans="30:31" x14ac:dyDescent="0.2">
      <c r="AD9580" s="31"/>
      <c r="AE9580" s="32"/>
    </row>
    <row r="9581" spans="30:31" x14ac:dyDescent="0.2">
      <c r="AD9581" s="31"/>
      <c r="AE9581" s="32"/>
    </row>
    <row r="9582" spans="30:31" x14ac:dyDescent="0.2">
      <c r="AD9582" s="31"/>
      <c r="AE9582" s="32"/>
    </row>
    <row r="9583" spans="30:31" x14ac:dyDescent="0.2">
      <c r="AD9583" s="31"/>
      <c r="AE9583" s="32"/>
    </row>
    <row r="9584" spans="30:31" x14ac:dyDescent="0.2">
      <c r="AD9584" s="31"/>
      <c r="AE9584" s="32"/>
    </row>
    <row r="9585" spans="30:31" x14ac:dyDescent="0.2">
      <c r="AD9585" s="31"/>
      <c r="AE9585" s="32"/>
    </row>
    <row r="9586" spans="30:31" x14ac:dyDescent="0.2">
      <c r="AD9586" s="31"/>
      <c r="AE9586" s="32"/>
    </row>
    <row r="9587" spans="30:31" x14ac:dyDescent="0.2">
      <c r="AD9587" s="31"/>
      <c r="AE9587" s="32"/>
    </row>
    <row r="9588" spans="30:31" x14ac:dyDescent="0.2">
      <c r="AD9588" s="31"/>
      <c r="AE9588" s="32"/>
    </row>
    <row r="9589" spans="30:31" x14ac:dyDescent="0.2">
      <c r="AD9589" s="31"/>
      <c r="AE9589" s="32"/>
    </row>
    <row r="9590" spans="30:31" x14ac:dyDescent="0.2">
      <c r="AD9590" s="31"/>
      <c r="AE9590" s="32"/>
    </row>
    <row r="9591" spans="30:31" x14ac:dyDescent="0.2">
      <c r="AD9591" s="31"/>
      <c r="AE9591" s="32"/>
    </row>
    <row r="9592" spans="30:31" x14ac:dyDescent="0.2">
      <c r="AD9592" s="31"/>
      <c r="AE9592" s="32"/>
    </row>
    <row r="9593" spans="30:31" x14ac:dyDescent="0.2">
      <c r="AD9593" s="31"/>
      <c r="AE9593" s="32"/>
    </row>
    <row r="9594" spans="30:31" x14ac:dyDescent="0.2">
      <c r="AD9594" s="31"/>
      <c r="AE9594" s="32"/>
    </row>
    <row r="9595" spans="30:31" x14ac:dyDescent="0.2">
      <c r="AD9595" s="31"/>
      <c r="AE9595" s="32"/>
    </row>
    <row r="9596" spans="30:31" x14ac:dyDescent="0.2">
      <c r="AD9596" s="31"/>
      <c r="AE9596" s="32"/>
    </row>
    <row r="9597" spans="30:31" x14ac:dyDescent="0.2">
      <c r="AD9597" s="31"/>
      <c r="AE9597" s="32"/>
    </row>
    <row r="9598" spans="30:31" x14ac:dyDescent="0.2">
      <c r="AD9598" s="31"/>
      <c r="AE9598" s="32"/>
    </row>
    <row r="9599" spans="30:31" x14ac:dyDescent="0.2">
      <c r="AD9599" s="31"/>
      <c r="AE9599" s="32"/>
    </row>
    <row r="9600" spans="30:31" x14ac:dyDescent="0.2">
      <c r="AD9600" s="31"/>
      <c r="AE9600" s="32"/>
    </row>
    <row r="9601" spans="30:31" x14ac:dyDescent="0.2">
      <c r="AD9601" s="31"/>
      <c r="AE9601" s="32"/>
    </row>
    <row r="9602" spans="30:31" x14ac:dyDescent="0.2">
      <c r="AD9602" s="31"/>
      <c r="AE9602" s="32"/>
    </row>
    <row r="9603" spans="30:31" x14ac:dyDescent="0.2">
      <c r="AD9603" s="31"/>
      <c r="AE9603" s="32"/>
    </row>
    <row r="9604" spans="30:31" x14ac:dyDescent="0.2">
      <c r="AD9604" s="31"/>
      <c r="AE9604" s="32"/>
    </row>
    <row r="9605" spans="30:31" x14ac:dyDescent="0.2">
      <c r="AD9605" s="31"/>
      <c r="AE9605" s="32"/>
    </row>
    <row r="9606" spans="30:31" x14ac:dyDescent="0.2">
      <c r="AD9606" s="31"/>
      <c r="AE9606" s="32"/>
    </row>
    <row r="9607" spans="30:31" x14ac:dyDescent="0.2">
      <c r="AD9607" s="31"/>
      <c r="AE9607" s="32"/>
    </row>
    <row r="9608" spans="30:31" x14ac:dyDescent="0.2">
      <c r="AD9608" s="31"/>
      <c r="AE9608" s="32"/>
    </row>
    <row r="9609" spans="30:31" x14ac:dyDescent="0.2">
      <c r="AD9609" s="31"/>
      <c r="AE9609" s="32"/>
    </row>
    <row r="9610" spans="30:31" x14ac:dyDescent="0.2">
      <c r="AD9610" s="31"/>
      <c r="AE9610" s="32"/>
    </row>
    <row r="9611" spans="30:31" x14ac:dyDescent="0.2">
      <c r="AD9611" s="31"/>
      <c r="AE9611" s="32"/>
    </row>
    <row r="9612" spans="30:31" x14ac:dyDescent="0.2">
      <c r="AD9612" s="31"/>
      <c r="AE9612" s="32"/>
    </row>
    <row r="9613" spans="30:31" x14ac:dyDescent="0.2">
      <c r="AD9613" s="31"/>
      <c r="AE9613" s="32"/>
    </row>
    <row r="9614" spans="30:31" x14ac:dyDescent="0.2">
      <c r="AD9614" s="31"/>
      <c r="AE9614" s="32"/>
    </row>
    <row r="9615" spans="30:31" x14ac:dyDescent="0.2">
      <c r="AD9615" s="31"/>
      <c r="AE9615" s="32"/>
    </row>
    <row r="9616" spans="30:31" x14ac:dyDescent="0.2">
      <c r="AD9616" s="31"/>
      <c r="AE9616" s="32"/>
    </row>
    <row r="9617" spans="30:31" x14ac:dyDescent="0.2">
      <c r="AD9617" s="31"/>
      <c r="AE9617" s="32"/>
    </row>
    <row r="9618" spans="30:31" x14ac:dyDescent="0.2">
      <c r="AD9618" s="31"/>
      <c r="AE9618" s="32"/>
    </row>
    <row r="9619" spans="30:31" x14ac:dyDescent="0.2">
      <c r="AD9619" s="31"/>
      <c r="AE9619" s="32"/>
    </row>
    <row r="9620" spans="30:31" x14ac:dyDescent="0.2">
      <c r="AD9620" s="31"/>
      <c r="AE9620" s="32"/>
    </row>
    <row r="9621" spans="30:31" x14ac:dyDescent="0.2">
      <c r="AD9621" s="31"/>
      <c r="AE9621" s="32"/>
    </row>
    <row r="9622" spans="30:31" x14ac:dyDescent="0.2">
      <c r="AD9622" s="31"/>
      <c r="AE9622" s="32"/>
    </row>
    <row r="9623" spans="30:31" x14ac:dyDescent="0.2">
      <c r="AD9623" s="31"/>
      <c r="AE9623" s="32"/>
    </row>
    <row r="9624" spans="30:31" x14ac:dyDescent="0.2">
      <c r="AD9624" s="31"/>
      <c r="AE9624" s="32"/>
    </row>
    <row r="9625" spans="30:31" x14ac:dyDescent="0.2">
      <c r="AD9625" s="31"/>
      <c r="AE9625" s="32"/>
    </row>
    <row r="9626" spans="30:31" x14ac:dyDescent="0.2">
      <c r="AD9626" s="31"/>
      <c r="AE9626" s="32"/>
    </row>
    <row r="9627" spans="30:31" x14ac:dyDescent="0.2">
      <c r="AD9627" s="31"/>
      <c r="AE9627" s="32"/>
    </row>
    <row r="9628" spans="30:31" x14ac:dyDescent="0.2">
      <c r="AD9628" s="31"/>
      <c r="AE9628" s="32"/>
    </row>
    <row r="9629" spans="30:31" x14ac:dyDescent="0.2">
      <c r="AD9629" s="31"/>
      <c r="AE9629" s="32"/>
    </row>
    <row r="9630" spans="30:31" x14ac:dyDescent="0.2">
      <c r="AD9630" s="31"/>
      <c r="AE9630" s="32"/>
    </row>
    <row r="9631" spans="30:31" x14ac:dyDescent="0.2">
      <c r="AD9631" s="31"/>
      <c r="AE9631" s="32"/>
    </row>
    <row r="9632" spans="30:31" x14ac:dyDescent="0.2">
      <c r="AD9632" s="31"/>
      <c r="AE9632" s="32"/>
    </row>
    <row r="9633" spans="30:31" x14ac:dyDescent="0.2">
      <c r="AD9633" s="31"/>
      <c r="AE9633" s="32"/>
    </row>
    <row r="9634" spans="30:31" x14ac:dyDescent="0.2">
      <c r="AD9634" s="31"/>
      <c r="AE9634" s="32"/>
    </row>
    <row r="9635" spans="30:31" x14ac:dyDescent="0.2">
      <c r="AD9635" s="31"/>
      <c r="AE9635" s="32"/>
    </row>
    <row r="9636" spans="30:31" x14ac:dyDescent="0.2">
      <c r="AD9636" s="31"/>
      <c r="AE9636" s="32"/>
    </row>
    <row r="9637" spans="30:31" x14ac:dyDescent="0.2">
      <c r="AD9637" s="31"/>
      <c r="AE9637" s="32"/>
    </row>
    <row r="9638" spans="30:31" x14ac:dyDescent="0.2">
      <c r="AD9638" s="31"/>
      <c r="AE9638" s="32"/>
    </row>
    <row r="9639" spans="30:31" x14ac:dyDescent="0.2">
      <c r="AD9639" s="31"/>
      <c r="AE9639" s="32"/>
    </row>
    <row r="9640" spans="30:31" x14ac:dyDescent="0.2">
      <c r="AD9640" s="31"/>
      <c r="AE9640" s="32"/>
    </row>
    <row r="9641" spans="30:31" x14ac:dyDescent="0.2">
      <c r="AD9641" s="31"/>
      <c r="AE9641" s="32"/>
    </row>
    <row r="9642" spans="30:31" x14ac:dyDescent="0.2">
      <c r="AD9642" s="31"/>
      <c r="AE9642" s="32"/>
    </row>
    <row r="9643" spans="30:31" x14ac:dyDescent="0.2">
      <c r="AD9643" s="31"/>
      <c r="AE9643" s="32"/>
    </row>
    <row r="9644" spans="30:31" x14ac:dyDescent="0.2">
      <c r="AD9644" s="31"/>
      <c r="AE9644" s="32"/>
    </row>
    <row r="9645" spans="30:31" x14ac:dyDescent="0.2">
      <c r="AD9645" s="31"/>
      <c r="AE9645" s="32"/>
    </row>
    <row r="9646" spans="30:31" x14ac:dyDescent="0.2">
      <c r="AD9646" s="31"/>
      <c r="AE9646" s="32"/>
    </row>
    <row r="9647" spans="30:31" x14ac:dyDescent="0.2">
      <c r="AD9647" s="31"/>
      <c r="AE9647" s="32"/>
    </row>
    <row r="9648" spans="30:31" x14ac:dyDescent="0.2">
      <c r="AD9648" s="31"/>
      <c r="AE9648" s="32"/>
    </row>
    <row r="9649" spans="30:31" x14ac:dyDescent="0.2">
      <c r="AD9649" s="31"/>
      <c r="AE9649" s="32"/>
    </row>
    <row r="9650" spans="30:31" x14ac:dyDescent="0.2">
      <c r="AD9650" s="31"/>
      <c r="AE9650" s="32"/>
    </row>
    <row r="9651" spans="30:31" x14ac:dyDescent="0.2">
      <c r="AD9651" s="31"/>
      <c r="AE9651" s="32"/>
    </row>
    <row r="9652" spans="30:31" x14ac:dyDescent="0.2">
      <c r="AD9652" s="31"/>
      <c r="AE9652" s="32"/>
    </row>
    <row r="9653" spans="30:31" x14ac:dyDescent="0.2">
      <c r="AD9653" s="31"/>
      <c r="AE9653" s="32"/>
    </row>
    <row r="9654" spans="30:31" x14ac:dyDescent="0.2">
      <c r="AD9654" s="31"/>
      <c r="AE9654" s="32"/>
    </row>
    <row r="9655" spans="30:31" x14ac:dyDescent="0.2">
      <c r="AD9655" s="31"/>
      <c r="AE9655" s="32"/>
    </row>
    <row r="9656" spans="30:31" x14ac:dyDescent="0.2">
      <c r="AD9656" s="31"/>
      <c r="AE9656" s="32"/>
    </row>
    <row r="9657" spans="30:31" x14ac:dyDescent="0.2">
      <c r="AD9657" s="31"/>
      <c r="AE9657" s="32"/>
    </row>
    <row r="9658" spans="30:31" x14ac:dyDescent="0.2">
      <c r="AD9658" s="31"/>
      <c r="AE9658" s="32"/>
    </row>
    <row r="9659" spans="30:31" x14ac:dyDescent="0.2">
      <c r="AD9659" s="31"/>
      <c r="AE9659" s="32"/>
    </row>
    <row r="9660" spans="30:31" x14ac:dyDescent="0.2">
      <c r="AD9660" s="31"/>
      <c r="AE9660" s="32"/>
    </row>
    <row r="9661" spans="30:31" x14ac:dyDescent="0.2">
      <c r="AD9661" s="31"/>
      <c r="AE9661" s="32"/>
    </row>
    <row r="9662" spans="30:31" x14ac:dyDescent="0.2">
      <c r="AD9662" s="31"/>
      <c r="AE9662" s="32"/>
    </row>
    <row r="9663" spans="30:31" x14ac:dyDescent="0.2">
      <c r="AD9663" s="31"/>
      <c r="AE9663" s="32"/>
    </row>
    <row r="9664" spans="30:31" x14ac:dyDescent="0.2">
      <c r="AD9664" s="31"/>
      <c r="AE9664" s="32"/>
    </row>
    <row r="9665" spans="30:31" x14ac:dyDescent="0.2">
      <c r="AD9665" s="31"/>
      <c r="AE9665" s="32"/>
    </row>
    <row r="9666" spans="30:31" x14ac:dyDescent="0.2">
      <c r="AD9666" s="31"/>
      <c r="AE9666" s="32"/>
    </row>
    <row r="9667" spans="30:31" x14ac:dyDescent="0.2">
      <c r="AD9667" s="31"/>
      <c r="AE9667" s="32"/>
    </row>
    <row r="9668" spans="30:31" x14ac:dyDescent="0.2">
      <c r="AD9668" s="31"/>
      <c r="AE9668" s="32"/>
    </row>
    <row r="9669" spans="30:31" x14ac:dyDescent="0.2">
      <c r="AD9669" s="31"/>
      <c r="AE9669" s="32"/>
    </row>
    <row r="9670" spans="30:31" x14ac:dyDescent="0.2">
      <c r="AD9670" s="31"/>
      <c r="AE9670" s="32"/>
    </row>
    <row r="9671" spans="30:31" x14ac:dyDescent="0.2">
      <c r="AD9671" s="31"/>
      <c r="AE9671" s="32"/>
    </row>
    <row r="9672" spans="30:31" x14ac:dyDescent="0.2">
      <c r="AD9672" s="31"/>
      <c r="AE9672" s="32"/>
    </row>
    <row r="9673" spans="30:31" x14ac:dyDescent="0.2">
      <c r="AD9673" s="31"/>
      <c r="AE9673" s="32"/>
    </row>
    <row r="9674" spans="30:31" x14ac:dyDescent="0.2">
      <c r="AD9674" s="31"/>
      <c r="AE9674" s="32"/>
    </row>
    <row r="9675" spans="30:31" x14ac:dyDescent="0.2">
      <c r="AD9675" s="31"/>
      <c r="AE9675" s="32"/>
    </row>
    <row r="9676" spans="30:31" x14ac:dyDescent="0.2">
      <c r="AD9676" s="31"/>
      <c r="AE9676" s="32"/>
    </row>
    <row r="9677" spans="30:31" x14ac:dyDescent="0.2">
      <c r="AD9677" s="31"/>
      <c r="AE9677" s="32"/>
    </row>
    <row r="9678" spans="30:31" x14ac:dyDescent="0.2">
      <c r="AD9678" s="31"/>
      <c r="AE9678" s="32"/>
    </row>
    <row r="9679" spans="30:31" x14ac:dyDescent="0.2">
      <c r="AD9679" s="31"/>
      <c r="AE9679" s="32"/>
    </row>
    <row r="9680" spans="30:31" x14ac:dyDescent="0.2">
      <c r="AD9680" s="31"/>
      <c r="AE9680" s="32"/>
    </row>
    <row r="9681" spans="30:31" x14ac:dyDescent="0.2">
      <c r="AD9681" s="31"/>
      <c r="AE9681" s="32"/>
    </row>
    <row r="9682" spans="30:31" x14ac:dyDescent="0.2">
      <c r="AD9682" s="31"/>
      <c r="AE9682" s="32"/>
    </row>
    <row r="9683" spans="30:31" x14ac:dyDescent="0.2">
      <c r="AD9683" s="31"/>
      <c r="AE9683" s="32"/>
    </row>
    <row r="9684" spans="30:31" x14ac:dyDescent="0.2">
      <c r="AD9684" s="31"/>
      <c r="AE9684" s="32"/>
    </row>
    <row r="9685" spans="30:31" x14ac:dyDescent="0.2">
      <c r="AD9685" s="31"/>
      <c r="AE9685" s="32"/>
    </row>
    <row r="9686" spans="30:31" x14ac:dyDescent="0.2">
      <c r="AD9686" s="31"/>
      <c r="AE9686" s="32"/>
    </row>
    <row r="9687" spans="30:31" x14ac:dyDescent="0.2">
      <c r="AD9687" s="31"/>
      <c r="AE9687" s="32"/>
    </row>
    <row r="9688" spans="30:31" x14ac:dyDescent="0.2">
      <c r="AD9688" s="31"/>
      <c r="AE9688" s="32"/>
    </row>
    <row r="9689" spans="30:31" x14ac:dyDescent="0.2">
      <c r="AD9689" s="31"/>
      <c r="AE9689" s="32"/>
    </row>
    <row r="9690" spans="30:31" x14ac:dyDescent="0.2">
      <c r="AD9690" s="31"/>
      <c r="AE9690" s="32"/>
    </row>
    <row r="9691" spans="30:31" x14ac:dyDescent="0.2">
      <c r="AD9691" s="31"/>
      <c r="AE9691" s="32"/>
    </row>
    <row r="9692" spans="30:31" x14ac:dyDescent="0.2">
      <c r="AD9692" s="31"/>
      <c r="AE9692" s="32"/>
    </row>
    <row r="9693" spans="30:31" x14ac:dyDescent="0.2">
      <c r="AD9693" s="31"/>
      <c r="AE9693" s="32"/>
    </row>
    <row r="9694" spans="30:31" x14ac:dyDescent="0.2">
      <c r="AD9694" s="31"/>
      <c r="AE9694" s="32"/>
    </row>
    <row r="9695" spans="30:31" x14ac:dyDescent="0.2">
      <c r="AD9695" s="31"/>
      <c r="AE9695" s="32"/>
    </row>
    <row r="9696" spans="30:31" x14ac:dyDescent="0.2">
      <c r="AD9696" s="31"/>
      <c r="AE9696" s="32"/>
    </row>
    <row r="9697" spans="30:31" x14ac:dyDescent="0.2">
      <c r="AD9697" s="31"/>
      <c r="AE9697" s="32"/>
    </row>
    <row r="9698" spans="30:31" x14ac:dyDescent="0.2">
      <c r="AD9698" s="31"/>
      <c r="AE9698" s="32"/>
    </row>
    <row r="9699" spans="30:31" x14ac:dyDescent="0.2">
      <c r="AD9699" s="31"/>
      <c r="AE9699" s="32"/>
    </row>
    <row r="9700" spans="30:31" x14ac:dyDescent="0.2">
      <c r="AD9700" s="31"/>
      <c r="AE9700" s="32"/>
    </row>
    <row r="9701" spans="30:31" x14ac:dyDescent="0.2">
      <c r="AD9701" s="31"/>
      <c r="AE9701" s="32"/>
    </row>
    <row r="9702" spans="30:31" x14ac:dyDescent="0.2">
      <c r="AD9702" s="31"/>
      <c r="AE9702" s="32"/>
    </row>
    <row r="9703" spans="30:31" x14ac:dyDescent="0.2">
      <c r="AD9703" s="31"/>
      <c r="AE9703" s="32"/>
    </row>
    <row r="9704" spans="30:31" x14ac:dyDescent="0.2">
      <c r="AD9704" s="31"/>
      <c r="AE9704" s="32"/>
    </row>
    <row r="9705" spans="30:31" x14ac:dyDescent="0.2">
      <c r="AD9705" s="31"/>
      <c r="AE9705" s="32"/>
    </row>
    <row r="9706" spans="30:31" x14ac:dyDescent="0.2">
      <c r="AD9706" s="31"/>
      <c r="AE9706" s="32"/>
    </row>
    <row r="9707" spans="30:31" x14ac:dyDescent="0.2">
      <c r="AD9707" s="31"/>
      <c r="AE9707" s="32"/>
    </row>
    <row r="9708" spans="30:31" x14ac:dyDescent="0.2">
      <c r="AD9708" s="31"/>
      <c r="AE9708" s="32"/>
    </row>
    <row r="9709" spans="30:31" x14ac:dyDescent="0.2">
      <c r="AD9709" s="31"/>
      <c r="AE9709" s="32"/>
    </row>
    <row r="9710" spans="30:31" x14ac:dyDescent="0.2">
      <c r="AD9710" s="31"/>
      <c r="AE9710" s="32"/>
    </row>
    <row r="9711" spans="30:31" x14ac:dyDescent="0.2">
      <c r="AD9711" s="31"/>
      <c r="AE9711" s="32"/>
    </row>
    <row r="9712" spans="30:31" x14ac:dyDescent="0.2">
      <c r="AD9712" s="31"/>
      <c r="AE9712" s="32"/>
    </row>
    <row r="9713" spans="30:31" x14ac:dyDescent="0.2">
      <c r="AD9713" s="31"/>
      <c r="AE9713" s="32"/>
    </row>
    <row r="9714" spans="30:31" x14ac:dyDescent="0.2">
      <c r="AD9714" s="31"/>
      <c r="AE9714" s="32"/>
    </row>
    <row r="9715" spans="30:31" x14ac:dyDescent="0.2">
      <c r="AD9715" s="31"/>
      <c r="AE9715" s="32"/>
    </row>
    <row r="9716" spans="30:31" x14ac:dyDescent="0.2">
      <c r="AD9716" s="31"/>
      <c r="AE9716" s="32"/>
    </row>
    <row r="9717" spans="30:31" x14ac:dyDescent="0.2">
      <c r="AD9717" s="31"/>
      <c r="AE9717" s="32"/>
    </row>
    <row r="9718" spans="30:31" x14ac:dyDescent="0.2">
      <c r="AD9718" s="31"/>
      <c r="AE9718" s="32"/>
    </row>
    <row r="9719" spans="30:31" x14ac:dyDescent="0.2">
      <c r="AD9719" s="31"/>
      <c r="AE9719" s="32"/>
    </row>
    <row r="9720" spans="30:31" x14ac:dyDescent="0.2">
      <c r="AD9720" s="31"/>
      <c r="AE9720" s="32"/>
    </row>
    <row r="9721" spans="30:31" x14ac:dyDescent="0.2">
      <c r="AD9721" s="31"/>
      <c r="AE9721" s="32"/>
    </row>
    <row r="9722" spans="30:31" x14ac:dyDescent="0.2">
      <c r="AD9722" s="31"/>
      <c r="AE9722" s="32"/>
    </row>
    <row r="9723" spans="30:31" x14ac:dyDescent="0.2">
      <c r="AD9723" s="31"/>
      <c r="AE9723" s="32"/>
    </row>
    <row r="9724" spans="30:31" x14ac:dyDescent="0.2">
      <c r="AD9724" s="31"/>
      <c r="AE9724" s="32"/>
    </row>
    <row r="9725" spans="30:31" x14ac:dyDescent="0.2">
      <c r="AD9725" s="31"/>
      <c r="AE9725" s="32"/>
    </row>
    <row r="9726" spans="30:31" x14ac:dyDescent="0.2">
      <c r="AD9726" s="31"/>
      <c r="AE9726" s="32"/>
    </row>
    <row r="9727" spans="30:31" x14ac:dyDescent="0.2">
      <c r="AD9727" s="31"/>
      <c r="AE9727" s="32"/>
    </row>
    <row r="9728" spans="30:31" x14ac:dyDescent="0.2">
      <c r="AD9728" s="31"/>
      <c r="AE9728" s="32"/>
    </row>
    <row r="9729" spans="30:31" x14ac:dyDescent="0.2">
      <c r="AD9729" s="31"/>
      <c r="AE9729" s="32"/>
    </row>
    <row r="9730" spans="30:31" x14ac:dyDescent="0.2">
      <c r="AD9730" s="31"/>
      <c r="AE9730" s="32"/>
    </row>
    <row r="9731" spans="30:31" x14ac:dyDescent="0.2">
      <c r="AD9731" s="31"/>
      <c r="AE9731" s="32"/>
    </row>
    <row r="9732" spans="30:31" x14ac:dyDescent="0.2">
      <c r="AD9732" s="31"/>
      <c r="AE9732" s="32"/>
    </row>
    <row r="9733" spans="30:31" x14ac:dyDescent="0.2">
      <c r="AD9733" s="31"/>
      <c r="AE9733" s="32"/>
    </row>
    <row r="9734" spans="30:31" x14ac:dyDescent="0.2">
      <c r="AD9734" s="31"/>
      <c r="AE9734" s="32"/>
    </row>
    <row r="9735" spans="30:31" x14ac:dyDescent="0.2">
      <c r="AD9735" s="31"/>
      <c r="AE9735" s="32"/>
    </row>
    <row r="9736" spans="30:31" x14ac:dyDescent="0.2">
      <c r="AD9736" s="31"/>
      <c r="AE9736" s="32"/>
    </row>
    <row r="9737" spans="30:31" x14ac:dyDescent="0.2">
      <c r="AD9737" s="31"/>
      <c r="AE9737" s="32"/>
    </row>
    <row r="9738" spans="30:31" x14ac:dyDescent="0.2">
      <c r="AD9738" s="31"/>
      <c r="AE9738" s="32"/>
    </row>
    <row r="9739" spans="30:31" x14ac:dyDescent="0.2">
      <c r="AD9739" s="31"/>
      <c r="AE9739" s="32"/>
    </row>
    <row r="9740" spans="30:31" x14ac:dyDescent="0.2">
      <c r="AD9740" s="31"/>
      <c r="AE9740" s="32"/>
    </row>
    <row r="9741" spans="30:31" x14ac:dyDescent="0.2">
      <c r="AD9741" s="31"/>
      <c r="AE9741" s="32"/>
    </row>
    <row r="9742" spans="30:31" x14ac:dyDescent="0.2">
      <c r="AD9742" s="31"/>
      <c r="AE9742" s="32"/>
    </row>
    <row r="9743" spans="30:31" x14ac:dyDescent="0.2">
      <c r="AD9743" s="31"/>
      <c r="AE9743" s="32"/>
    </row>
    <row r="9744" spans="30:31" x14ac:dyDescent="0.2">
      <c r="AD9744" s="31"/>
      <c r="AE9744" s="32"/>
    </row>
    <row r="9745" spans="30:31" x14ac:dyDescent="0.2">
      <c r="AD9745" s="31"/>
      <c r="AE9745" s="32"/>
    </row>
    <row r="9746" spans="30:31" x14ac:dyDescent="0.2">
      <c r="AD9746" s="31"/>
      <c r="AE9746" s="32"/>
    </row>
    <row r="9747" spans="30:31" x14ac:dyDescent="0.2">
      <c r="AD9747" s="31"/>
      <c r="AE9747" s="32"/>
    </row>
    <row r="9748" spans="30:31" x14ac:dyDescent="0.2">
      <c r="AD9748" s="31"/>
      <c r="AE9748" s="32"/>
    </row>
    <row r="9749" spans="30:31" x14ac:dyDescent="0.2">
      <c r="AD9749" s="31"/>
      <c r="AE9749" s="32"/>
    </row>
    <row r="9750" spans="30:31" x14ac:dyDescent="0.2">
      <c r="AD9750" s="31"/>
      <c r="AE9750" s="32"/>
    </row>
    <row r="9751" spans="30:31" x14ac:dyDescent="0.2">
      <c r="AD9751" s="31"/>
      <c r="AE9751" s="32"/>
    </row>
    <row r="9752" spans="30:31" x14ac:dyDescent="0.2">
      <c r="AD9752" s="31"/>
      <c r="AE9752" s="32"/>
    </row>
    <row r="9753" spans="30:31" x14ac:dyDescent="0.2">
      <c r="AD9753" s="31"/>
      <c r="AE9753" s="32"/>
    </row>
    <row r="9754" spans="30:31" x14ac:dyDescent="0.2">
      <c r="AD9754" s="31"/>
      <c r="AE9754" s="32"/>
    </row>
    <row r="9755" spans="30:31" x14ac:dyDescent="0.2">
      <c r="AD9755" s="31"/>
      <c r="AE9755" s="32"/>
    </row>
    <row r="9756" spans="30:31" x14ac:dyDescent="0.2">
      <c r="AD9756" s="31"/>
      <c r="AE9756" s="32"/>
    </row>
    <row r="9757" spans="30:31" x14ac:dyDescent="0.2">
      <c r="AD9757" s="31"/>
      <c r="AE9757" s="32"/>
    </row>
    <row r="9758" spans="30:31" x14ac:dyDescent="0.2">
      <c r="AD9758" s="31"/>
      <c r="AE9758" s="32"/>
    </row>
    <row r="9759" spans="30:31" x14ac:dyDescent="0.2">
      <c r="AD9759" s="31"/>
      <c r="AE9759" s="32"/>
    </row>
    <row r="9760" spans="30:31" x14ac:dyDescent="0.2">
      <c r="AD9760" s="31"/>
      <c r="AE9760" s="32"/>
    </row>
    <row r="9761" spans="30:31" x14ac:dyDescent="0.2">
      <c r="AD9761" s="31"/>
      <c r="AE9761" s="32"/>
    </row>
    <row r="9762" spans="30:31" x14ac:dyDescent="0.2">
      <c r="AD9762" s="31"/>
      <c r="AE9762" s="32"/>
    </row>
    <row r="9763" spans="30:31" x14ac:dyDescent="0.2">
      <c r="AD9763" s="31"/>
      <c r="AE9763" s="32"/>
    </row>
    <row r="9764" spans="30:31" x14ac:dyDescent="0.2">
      <c r="AD9764" s="31"/>
      <c r="AE9764" s="32"/>
    </row>
    <row r="9765" spans="30:31" x14ac:dyDescent="0.2">
      <c r="AD9765" s="31"/>
      <c r="AE9765" s="32"/>
    </row>
    <row r="9766" spans="30:31" x14ac:dyDescent="0.2">
      <c r="AD9766" s="31"/>
      <c r="AE9766" s="32"/>
    </row>
    <row r="9767" spans="30:31" x14ac:dyDescent="0.2">
      <c r="AD9767" s="31"/>
      <c r="AE9767" s="32"/>
    </row>
    <row r="9768" spans="30:31" x14ac:dyDescent="0.2">
      <c r="AD9768" s="31"/>
      <c r="AE9768" s="32"/>
    </row>
    <row r="9769" spans="30:31" x14ac:dyDescent="0.2">
      <c r="AD9769" s="31"/>
      <c r="AE9769" s="32"/>
    </row>
    <row r="9770" spans="30:31" x14ac:dyDescent="0.2">
      <c r="AD9770" s="31"/>
      <c r="AE9770" s="32"/>
    </row>
    <row r="9771" spans="30:31" x14ac:dyDescent="0.2">
      <c r="AD9771" s="31"/>
      <c r="AE9771" s="32"/>
    </row>
    <row r="9772" spans="30:31" x14ac:dyDescent="0.2">
      <c r="AD9772" s="31"/>
      <c r="AE9772" s="32"/>
    </row>
    <row r="9773" spans="30:31" x14ac:dyDescent="0.2">
      <c r="AD9773" s="31"/>
      <c r="AE9773" s="32"/>
    </row>
    <row r="9774" spans="30:31" x14ac:dyDescent="0.2">
      <c r="AD9774" s="31"/>
      <c r="AE9774" s="32"/>
    </row>
    <row r="9775" spans="30:31" x14ac:dyDescent="0.2">
      <c r="AD9775" s="31"/>
      <c r="AE9775" s="32"/>
    </row>
    <row r="9776" spans="30:31" x14ac:dyDescent="0.2">
      <c r="AD9776" s="31"/>
      <c r="AE9776" s="32"/>
    </row>
    <row r="9777" spans="30:31" x14ac:dyDescent="0.2">
      <c r="AD9777" s="31"/>
      <c r="AE9777" s="32"/>
    </row>
    <row r="9778" spans="30:31" x14ac:dyDescent="0.2">
      <c r="AD9778" s="31"/>
      <c r="AE9778" s="32"/>
    </row>
    <row r="9779" spans="30:31" x14ac:dyDescent="0.2">
      <c r="AD9779" s="31"/>
      <c r="AE9779" s="32"/>
    </row>
    <row r="9780" spans="30:31" x14ac:dyDescent="0.2">
      <c r="AD9780" s="31"/>
      <c r="AE9780" s="32"/>
    </row>
    <row r="9781" spans="30:31" x14ac:dyDescent="0.2">
      <c r="AD9781" s="31"/>
      <c r="AE9781" s="32"/>
    </row>
    <row r="9782" spans="30:31" x14ac:dyDescent="0.2">
      <c r="AD9782" s="31"/>
      <c r="AE9782" s="32"/>
    </row>
    <row r="9783" spans="30:31" x14ac:dyDescent="0.2">
      <c r="AD9783" s="31"/>
      <c r="AE9783" s="32"/>
    </row>
    <row r="9784" spans="30:31" x14ac:dyDescent="0.2">
      <c r="AD9784" s="31"/>
      <c r="AE9784" s="32"/>
    </row>
    <row r="9785" spans="30:31" x14ac:dyDescent="0.2">
      <c r="AD9785" s="31"/>
      <c r="AE9785" s="32"/>
    </row>
    <row r="9786" spans="30:31" x14ac:dyDescent="0.2">
      <c r="AD9786" s="31"/>
      <c r="AE9786" s="32"/>
    </row>
    <row r="9787" spans="30:31" x14ac:dyDescent="0.2">
      <c r="AD9787" s="31"/>
      <c r="AE9787" s="32"/>
    </row>
    <row r="9788" spans="30:31" x14ac:dyDescent="0.2">
      <c r="AD9788" s="31"/>
      <c r="AE9788" s="32"/>
    </row>
    <row r="9789" spans="30:31" x14ac:dyDescent="0.2">
      <c r="AD9789" s="31"/>
      <c r="AE9789" s="32"/>
    </row>
    <row r="9790" spans="30:31" x14ac:dyDescent="0.2">
      <c r="AD9790" s="31"/>
      <c r="AE9790" s="32"/>
    </row>
    <row r="9791" spans="30:31" x14ac:dyDescent="0.2">
      <c r="AD9791" s="31"/>
      <c r="AE9791" s="32"/>
    </row>
    <row r="9792" spans="30:31" x14ac:dyDescent="0.2">
      <c r="AD9792" s="31"/>
      <c r="AE9792" s="32"/>
    </row>
    <row r="9793" spans="30:31" x14ac:dyDescent="0.2">
      <c r="AD9793" s="31"/>
      <c r="AE9793" s="32"/>
    </row>
    <row r="9794" spans="30:31" x14ac:dyDescent="0.2">
      <c r="AD9794" s="31"/>
      <c r="AE9794" s="32"/>
    </row>
    <row r="9795" spans="30:31" x14ac:dyDescent="0.2">
      <c r="AD9795" s="31"/>
      <c r="AE9795" s="32"/>
    </row>
    <row r="9796" spans="30:31" x14ac:dyDescent="0.2">
      <c r="AD9796" s="31"/>
      <c r="AE9796" s="32"/>
    </row>
    <row r="9797" spans="30:31" x14ac:dyDescent="0.2">
      <c r="AD9797" s="31"/>
      <c r="AE9797" s="32"/>
    </row>
    <row r="9798" spans="30:31" x14ac:dyDescent="0.2">
      <c r="AD9798" s="31"/>
      <c r="AE9798" s="32"/>
    </row>
    <row r="9799" spans="30:31" x14ac:dyDescent="0.2">
      <c r="AD9799" s="31"/>
      <c r="AE9799" s="32"/>
    </row>
    <row r="9800" spans="30:31" x14ac:dyDescent="0.2">
      <c r="AD9800" s="31"/>
      <c r="AE9800" s="32"/>
    </row>
    <row r="9801" spans="30:31" x14ac:dyDescent="0.2">
      <c r="AD9801" s="31"/>
      <c r="AE9801" s="32"/>
    </row>
    <row r="9802" spans="30:31" x14ac:dyDescent="0.2">
      <c r="AD9802" s="31"/>
      <c r="AE9802" s="32"/>
    </row>
    <row r="9803" spans="30:31" x14ac:dyDescent="0.2">
      <c r="AD9803" s="31"/>
      <c r="AE9803" s="32"/>
    </row>
    <row r="9804" spans="30:31" x14ac:dyDescent="0.2">
      <c r="AD9804" s="31"/>
      <c r="AE9804" s="32"/>
    </row>
    <row r="9805" spans="30:31" x14ac:dyDescent="0.2">
      <c r="AD9805" s="31"/>
      <c r="AE9805" s="32"/>
    </row>
    <row r="9806" spans="30:31" x14ac:dyDescent="0.2">
      <c r="AD9806" s="31"/>
      <c r="AE9806" s="32"/>
    </row>
    <row r="9807" spans="30:31" x14ac:dyDescent="0.2">
      <c r="AD9807" s="31"/>
      <c r="AE9807" s="32"/>
    </row>
    <row r="9808" spans="30:31" x14ac:dyDescent="0.2">
      <c r="AD9808" s="31"/>
      <c r="AE9808" s="32"/>
    </row>
    <row r="9809" spans="30:31" x14ac:dyDescent="0.2">
      <c r="AD9809" s="31"/>
      <c r="AE9809" s="32"/>
    </row>
    <row r="9810" spans="30:31" x14ac:dyDescent="0.2">
      <c r="AD9810" s="31"/>
      <c r="AE9810" s="32"/>
    </row>
    <row r="9811" spans="30:31" x14ac:dyDescent="0.2">
      <c r="AD9811" s="31"/>
      <c r="AE9811" s="32"/>
    </row>
    <row r="9812" spans="30:31" x14ac:dyDescent="0.2">
      <c r="AD9812" s="31"/>
      <c r="AE9812" s="32"/>
    </row>
    <row r="9813" spans="30:31" x14ac:dyDescent="0.2">
      <c r="AD9813" s="31"/>
      <c r="AE9813" s="32"/>
    </row>
    <row r="9814" spans="30:31" x14ac:dyDescent="0.2">
      <c r="AD9814" s="31"/>
      <c r="AE9814" s="32"/>
    </row>
    <row r="9815" spans="30:31" x14ac:dyDescent="0.2">
      <c r="AD9815" s="31"/>
      <c r="AE9815" s="32"/>
    </row>
    <row r="9816" spans="30:31" x14ac:dyDescent="0.2">
      <c r="AD9816" s="31"/>
      <c r="AE9816" s="32"/>
    </row>
    <row r="9817" spans="30:31" x14ac:dyDescent="0.2">
      <c r="AD9817" s="31"/>
      <c r="AE9817" s="32"/>
    </row>
    <row r="9818" spans="30:31" x14ac:dyDescent="0.2">
      <c r="AD9818" s="31"/>
      <c r="AE9818" s="32"/>
    </row>
    <row r="9819" spans="30:31" x14ac:dyDescent="0.2">
      <c r="AD9819" s="31"/>
      <c r="AE9819" s="32"/>
    </row>
    <row r="9820" spans="30:31" x14ac:dyDescent="0.2">
      <c r="AD9820" s="31"/>
      <c r="AE9820" s="32"/>
    </row>
    <row r="9821" spans="30:31" x14ac:dyDescent="0.2">
      <c r="AD9821" s="31"/>
      <c r="AE9821" s="32"/>
    </row>
    <row r="9822" spans="30:31" x14ac:dyDescent="0.2">
      <c r="AD9822" s="31"/>
      <c r="AE9822" s="32"/>
    </row>
    <row r="9823" spans="30:31" x14ac:dyDescent="0.2">
      <c r="AD9823" s="31"/>
      <c r="AE9823" s="32"/>
    </row>
    <row r="9824" spans="30:31" x14ac:dyDescent="0.2">
      <c r="AD9824" s="31"/>
      <c r="AE9824" s="32"/>
    </row>
    <row r="9825" spans="30:31" x14ac:dyDescent="0.2">
      <c r="AD9825" s="31"/>
      <c r="AE9825" s="32"/>
    </row>
    <row r="9826" spans="30:31" x14ac:dyDescent="0.2">
      <c r="AD9826" s="31"/>
      <c r="AE9826" s="32"/>
    </row>
    <row r="9827" spans="30:31" x14ac:dyDescent="0.2">
      <c r="AD9827" s="31"/>
      <c r="AE9827" s="32"/>
    </row>
    <row r="9828" spans="30:31" x14ac:dyDescent="0.2">
      <c r="AD9828" s="31"/>
      <c r="AE9828" s="32"/>
    </row>
    <row r="9829" spans="30:31" x14ac:dyDescent="0.2">
      <c r="AD9829" s="31"/>
      <c r="AE9829" s="32"/>
    </row>
    <row r="9830" spans="30:31" x14ac:dyDescent="0.2">
      <c r="AD9830" s="31"/>
      <c r="AE9830" s="32"/>
    </row>
    <row r="9831" spans="30:31" x14ac:dyDescent="0.2">
      <c r="AD9831" s="31"/>
      <c r="AE9831" s="32"/>
    </row>
    <row r="9832" spans="30:31" x14ac:dyDescent="0.2">
      <c r="AD9832" s="31"/>
      <c r="AE9832" s="32"/>
    </row>
    <row r="9833" spans="30:31" x14ac:dyDescent="0.2">
      <c r="AD9833" s="31"/>
      <c r="AE9833" s="32"/>
    </row>
    <row r="9834" spans="30:31" x14ac:dyDescent="0.2">
      <c r="AD9834" s="31"/>
      <c r="AE9834" s="32"/>
    </row>
    <row r="9835" spans="30:31" x14ac:dyDescent="0.2">
      <c r="AD9835" s="31"/>
      <c r="AE9835" s="32"/>
    </row>
    <row r="9836" spans="30:31" x14ac:dyDescent="0.2">
      <c r="AD9836" s="31"/>
      <c r="AE9836" s="32"/>
    </row>
    <row r="9837" spans="30:31" x14ac:dyDescent="0.2">
      <c r="AD9837" s="31"/>
      <c r="AE9837" s="32"/>
    </row>
    <row r="9838" spans="30:31" x14ac:dyDescent="0.2">
      <c r="AD9838" s="31"/>
      <c r="AE9838" s="32"/>
    </row>
    <row r="9839" spans="30:31" x14ac:dyDescent="0.2">
      <c r="AD9839" s="31"/>
      <c r="AE9839" s="32"/>
    </row>
    <row r="9840" spans="30:31" x14ac:dyDescent="0.2">
      <c r="AD9840" s="31"/>
      <c r="AE9840" s="32"/>
    </row>
    <row r="9841" spans="30:31" x14ac:dyDescent="0.2">
      <c r="AD9841" s="31"/>
      <c r="AE9841" s="32"/>
    </row>
    <row r="9842" spans="30:31" x14ac:dyDescent="0.2">
      <c r="AD9842" s="31"/>
      <c r="AE9842" s="32"/>
    </row>
    <row r="9843" spans="30:31" x14ac:dyDescent="0.2">
      <c r="AD9843" s="31"/>
      <c r="AE9843" s="32"/>
    </row>
    <row r="9844" spans="30:31" x14ac:dyDescent="0.2">
      <c r="AD9844" s="31"/>
      <c r="AE9844" s="32"/>
    </row>
    <row r="9845" spans="30:31" x14ac:dyDescent="0.2">
      <c r="AD9845" s="31"/>
      <c r="AE9845" s="32"/>
    </row>
    <row r="9846" spans="30:31" x14ac:dyDescent="0.2">
      <c r="AD9846" s="31"/>
      <c r="AE9846" s="32"/>
    </row>
    <row r="9847" spans="30:31" x14ac:dyDescent="0.2">
      <c r="AD9847" s="31"/>
      <c r="AE9847" s="32"/>
    </row>
    <row r="9848" spans="30:31" x14ac:dyDescent="0.2">
      <c r="AD9848" s="31"/>
      <c r="AE9848" s="32"/>
    </row>
    <row r="9849" spans="30:31" x14ac:dyDescent="0.2">
      <c r="AD9849" s="31"/>
      <c r="AE9849" s="32"/>
    </row>
    <row r="9850" spans="30:31" x14ac:dyDescent="0.2">
      <c r="AD9850" s="31"/>
      <c r="AE9850" s="32"/>
    </row>
    <row r="9851" spans="30:31" x14ac:dyDescent="0.2">
      <c r="AD9851" s="31"/>
      <c r="AE9851" s="32"/>
    </row>
    <row r="9852" spans="30:31" x14ac:dyDescent="0.2">
      <c r="AD9852" s="31"/>
      <c r="AE9852" s="32"/>
    </row>
    <row r="9853" spans="30:31" x14ac:dyDescent="0.2">
      <c r="AD9853" s="31"/>
      <c r="AE9853" s="32"/>
    </row>
    <row r="9854" spans="30:31" x14ac:dyDescent="0.2">
      <c r="AD9854" s="31"/>
      <c r="AE9854" s="32"/>
    </row>
    <row r="9855" spans="30:31" x14ac:dyDescent="0.2">
      <c r="AD9855" s="31"/>
      <c r="AE9855" s="32"/>
    </row>
    <row r="9856" spans="30:31" x14ac:dyDescent="0.2">
      <c r="AD9856" s="31"/>
      <c r="AE9856" s="32"/>
    </row>
    <row r="9857" spans="30:31" x14ac:dyDescent="0.2">
      <c r="AD9857" s="31"/>
      <c r="AE9857" s="32"/>
    </row>
    <row r="9858" spans="30:31" x14ac:dyDescent="0.2">
      <c r="AD9858" s="31"/>
      <c r="AE9858" s="32"/>
    </row>
    <row r="9859" spans="30:31" x14ac:dyDescent="0.2">
      <c r="AD9859" s="31"/>
      <c r="AE9859" s="32"/>
    </row>
    <row r="9860" spans="30:31" x14ac:dyDescent="0.2">
      <c r="AD9860" s="31"/>
      <c r="AE9860" s="32"/>
    </row>
    <row r="9861" spans="30:31" x14ac:dyDescent="0.2">
      <c r="AD9861" s="31"/>
      <c r="AE9861" s="32"/>
    </row>
    <row r="9862" spans="30:31" x14ac:dyDescent="0.2">
      <c r="AD9862" s="31"/>
      <c r="AE9862" s="32"/>
    </row>
    <row r="9863" spans="30:31" x14ac:dyDescent="0.2">
      <c r="AD9863" s="31"/>
      <c r="AE9863" s="32"/>
    </row>
    <row r="9864" spans="30:31" x14ac:dyDescent="0.2">
      <c r="AD9864" s="31"/>
      <c r="AE9864" s="32"/>
    </row>
    <row r="9865" spans="30:31" x14ac:dyDescent="0.2">
      <c r="AD9865" s="31"/>
      <c r="AE9865" s="32"/>
    </row>
    <row r="9866" spans="30:31" x14ac:dyDescent="0.2">
      <c r="AD9866" s="31"/>
      <c r="AE9866" s="32"/>
    </row>
    <row r="9867" spans="30:31" x14ac:dyDescent="0.2">
      <c r="AD9867" s="31"/>
      <c r="AE9867" s="32"/>
    </row>
    <row r="9868" spans="30:31" x14ac:dyDescent="0.2">
      <c r="AD9868" s="31"/>
      <c r="AE9868" s="32"/>
    </row>
    <row r="9869" spans="30:31" x14ac:dyDescent="0.2">
      <c r="AD9869" s="31"/>
      <c r="AE9869" s="32"/>
    </row>
    <row r="9870" spans="30:31" x14ac:dyDescent="0.2">
      <c r="AD9870" s="31"/>
      <c r="AE9870" s="32"/>
    </row>
    <row r="9871" spans="30:31" x14ac:dyDescent="0.2">
      <c r="AD9871" s="31"/>
      <c r="AE9871" s="32"/>
    </row>
    <row r="9872" spans="30:31" x14ac:dyDescent="0.2">
      <c r="AD9872" s="31"/>
      <c r="AE9872" s="32"/>
    </row>
    <row r="9873" spans="30:31" x14ac:dyDescent="0.2">
      <c r="AD9873" s="31"/>
      <c r="AE9873" s="32"/>
    </row>
    <row r="9874" spans="30:31" x14ac:dyDescent="0.2">
      <c r="AD9874" s="31"/>
      <c r="AE9874" s="32"/>
    </row>
    <row r="9875" spans="30:31" x14ac:dyDescent="0.2">
      <c r="AD9875" s="31"/>
      <c r="AE9875" s="32"/>
    </row>
    <row r="9876" spans="30:31" x14ac:dyDescent="0.2">
      <c r="AD9876" s="31"/>
      <c r="AE9876" s="32"/>
    </row>
    <row r="9877" spans="30:31" x14ac:dyDescent="0.2">
      <c r="AD9877" s="31"/>
      <c r="AE9877" s="32"/>
    </row>
    <row r="9878" spans="30:31" x14ac:dyDescent="0.2">
      <c r="AD9878" s="31"/>
      <c r="AE9878" s="32"/>
    </row>
    <row r="9879" spans="30:31" x14ac:dyDescent="0.2">
      <c r="AD9879" s="31"/>
      <c r="AE9879" s="32"/>
    </row>
    <row r="9880" spans="30:31" x14ac:dyDescent="0.2">
      <c r="AD9880" s="31"/>
      <c r="AE9880" s="32"/>
    </row>
    <row r="9881" spans="30:31" x14ac:dyDescent="0.2">
      <c r="AD9881" s="31"/>
      <c r="AE9881" s="32"/>
    </row>
    <row r="9882" spans="30:31" x14ac:dyDescent="0.2">
      <c r="AD9882" s="31"/>
      <c r="AE9882" s="32"/>
    </row>
    <row r="9883" spans="30:31" x14ac:dyDescent="0.2">
      <c r="AD9883" s="31"/>
      <c r="AE9883" s="32"/>
    </row>
    <row r="9884" spans="30:31" x14ac:dyDescent="0.2">
      <c r="AD9884" s="31"/>
      <c r="AE9884" s="32"/>
    </row>
    <row r="9885" spans="30:31" x14ac:dyDescent="0.2">
      <c r="AD9885" s="31"/>
      <c r="AE9885" s="32"/>
    </row>
    <row r="9886" spans="30:31" x14ac:dyDescent="0.2">
      <c r="AD9886" s="31"/>
      <c r="AE9886" s="32"/>
    </row>
    <row r="9887" spans="30:31" x14ac:dyDescent="0.2">
      <c r="AD9887" s="31"/>
      <c r="AE9887" s="32"/>
    </row>
    <row r="9888" spans="30:31" x14ac:dyDescent="0.2">
      <c r="AD9888" s="31"/>
      <c r="AE9888" s="32"/>
    </row>
    <row r="9889" spans="30:31" x14ac:dyDescent="0.2">
      <c r="AD9889" s="31"/>
      <c r="AE9889" s="32"/>
    </row>
    <row r="9890" spans="30:31" x14ac:dyDescent="0.2">
      <c r="AD9890" s="31"/>
      <c r="AE9890" s="32"/>
    </row>
    <row r="9891" spans="30:31" x14ac:dyDescent="0.2">
      <c r="AD9891" s="31"/>
      <c r="AE9891" s="32"/>
    </row>
    <row r="9892" spans="30:31" x14ac:dyDescent="0.2">
      <c r="AD9892" s="31"/>
      <c r="AE9892" s="32"/>
    </row>
    <row r="9893" spans="30:31" x14ac:dyDescent="0.2">
      <c r="AD9893" s="31"/>
      <c r="AE9893" s="32"/>
    </row>
    <row r="9894" spans="30:31" x14ac:dyDescent="0.2">
      <c r="AD9894" s="31"/>
      <c r="AE9894" s="32"/>
    </row>
    <row r="9895" spans="30:31" x14ac:dyDescent="0.2">
      <c r="AD9895" s="31"/>
      <c r="AE9895" s="32"/>
    </row>
    <row r="9896" spans="30:31" x14ac:dyDescent="0.2">
      <c r="AD9896" s="31"/>
      <c r="AE9896" s="32"/>
    </row>
    <row r="9897" spans="30:31" x14ac:dyDescent="0.2">
      <c r="AD9897" s="31"/>
      <c r="AE9897" s="32"/>
    </row>
    <row r="9898" spans="30:31" x14ac:dyDescent="0.2">
      <c r="AD9898" s="31"/>
      <c r="AE9898" s="32"/>
    </row>
    <row r="9899" spans="30:31" x14ac:dyDescent="0.2">
      <c r="AD9899" s="31"/>
      <c r="AE9899" s="32"/>
    </row>
    <row r="9900" spans="30:31" x14ac:dyDescent="0.2">
      <c r="AD9900" s="31"/>
      <c r="AE9900" s="32"/>
    </row>
    <row r="9901" spans="30:31" x14ac:dyDescent="0.2">
      <c r="AD9901" s="31"/>
      <c r="AE9901" s="32"/>
    </row>
    <row r="9902" spans="30:31" x14ac:dyDescent="0.2">
      <c r="AD9902" s="31"/>
      <c r="AE9902" s="32"/>
    </row>
    <row r="9903" spans="30:31" x14ac:dyDescent="0.2">
      <c r="AD9903" s="31"/>
      <c r="AE9903" s="32"/>
    </row>
    <row r="9904" spans="30:31" x14ac:dyDescent="0.2">
      <c r="AD9904" s="31"/>
      <c r="AE9904" s="32"/>
    </row>
    <row r="9905" spans="30:31" x14ac:dyDescent="0.2">
      <c r="AD9905" s="31"/>
      <c r="AE9905" s="32"/>
    </row>
    <row r="9906" spans="30:31" x14ac:dyDescent="0.2">
      <c r="AD9906" s="31"/>
      <c r="AE9906" s="32"/>
    </row>
    <row r="9907" spans="30:31" x14ac:dyDescent="0.2">
      <c r="AD9907" s="31"/>
      <c r="AE9907" s="32"/>
    </row>
    <row r="9908" spans="30:31" x14ac:dyDescent="0.2">
      <c r="AD9908" s="31"/>
      <c r="AE9908" s="32"/>
    </row>
    <row r="9909" spans="30:31" x14ac:dyDescent="0.2">
      <c r="AD9909" s="31"/>
      <c r="AE9909" s="32"/>
    </row>
    <row r="9910" spans="30:31" x14ac:dyDescent="0.2">
      <c r="AD9910" s="31"/>
      <c r="AE9910" s="32"/>
    </row>
    <row r="9911" spans="30:31" x14ac:dyDescent="0.2">
      <c r="AD9911" s="31"/>
      <c r="AE9911" s="32"/>
    </row>
    <row r="9912" spans="30:31" x14ac:dyDescent="0.2">
      <c r="AD9912" s="31"/>
      <c r="AE9912" s="32"/>
    </row>
    <row r="9913" spans="30:31" x14ac:dyDescent="0.2">
      <c r="AD9913" s="31"/>
      <c r="AE9913" s="32"/>
    </row>
    <row r="9914" spans="30:31" x14ac:dyDescent="0.2">
      <c r="AD9914" s="31"/>
      <c r="AE9914" s="32"/>
    </row>
    <row r="9915" spans="30:31" x14ac:dyDescent="0.2">
      <c r="AD9915" s="31"/>
      <c r="AE9915" s="32"/>
    </row>
    <row r="9916" spans="30:31" x14ac:dyDescent="0.2">
      <c r="AD9916" s="31"/>
      <c r="AE9916" s="32"/>
    </row>
    <row r="9917" spans="30:31" x14ac:dyDescent="0.2">
      <c r="AD9917" s="31"/>
      <c r="AE9917" s="32"/>
    </row>
    <row r="9918" spans="30:31" x14ac:dyDescent="0.2">
      <c r="AD9918" s="31"/>
      <c r="AE9918" s="32"/>
    </row>
    <row r="9919" spans="30:31" x14ac:dyDescent="0.2">
      <c r="AD9919" s="31"/>
      <c r="AE9919" s="32"/>
    </row>
    <row r="9920" spans="30:31" x14ac:dyDescent="0.2">
      <c r="AD9920" s="31"/>
      <c r="AE9920" s="32"/>
    </row>
    <row r="9921" spans="30:31" x14ac:dyDescent="0.2">
      <c r="AD9921" s="31"/>
      <c r="AE9921" s="32"/>
    </row>
    <row r="9922" spans="30:31" x14ac:dyDescent="0.2">
      <c r="AD9922" s="31"/>
      <c r="AE9922" s="32"/>
    </row>
    <row r="9923" spans="30:31" x14ac:dyDescent="0.2">
      <c r="AD9923" s="31"/>
      <c r="AE9923" s="32"/>
    </row>
    <row r="9924" spans="30:31" x14ac:dyDescent="0.2">
      <c r="AD9924" s="31"/>
      <c r="AE9924" s="32"/>
    </row>
    <row r="9925" spans="30:31" x14ac:dyDescent="0.2">
      <c r="AD9925" s="31"/>
      <c r="AE9925" s="32"/>
    </row>
    <row r="9926" spans="30:31" x14ac:dyDescent="0.2">
      <c r="AD9926" s="31"/>
      <c r="AE9926" s="32"/>
    </row>
    <row r="9927" spans="30:31" x14ac:dyDescent="0.2">
      <c r="AD9927" s="31"/>
      <c r="AE9927" s="32"/>
    </row>
    <row r="9928" spans="30:31" x14ac:dyDescent="0.2">
      <c r="AD9928" s="31"/>
      <c r="AE9928" s="32"/>
    </row>
    <row r="9929" spans="30:31" x14ac:dyDescent="0.2">
      <c r="AD9929" s="31"/>
      <c r="AE9929" s="32"/>
    </row>
    <row r="9930" spans="30:31" x14ac:dyDescent="0.2">
      <c r="AD9930" s="31"/>
      <c r="AE9930" s="32"/>
    </row>
    <row r="9931" spans="30:31" x14ac:dyDescent="0.2">
      <c r="AD9931" s="31"/>
      <c r="AE9931" s="32"/>
    </row>
    <row r="9932" spans="30:31" x14ac:dyDescent="0.2">
      <c r="AD9932" s="31"/>
      <c r="AE9932" s="32"/>
    </row>
    <row r="9933" spans="30:31" x14ac:dyDescent="0.2">
      <c r="AD9933" s="31"/>
      <c r="AE9933" s="32"/>
    </row>
    <row r="9934" spans="30:31" x14ac:dyDescent="0.2">
      <c r="AD9934" s="31"/>
      <c r="AE9934" s="32"/>
    </row>
    <row r="9935" spans="30:31" x14ac:dyDescent="0.2">
      <c r="AD9935" s="31"/>
      <c r="AE9935" s="32"/>
    </row>
    <row r="9936" spans="30:31" x14ac:dyDescent="0.2">
      <c r="AD9936" s="31"/>
      <c r="AE9936" s="32"/>
    </row>
    <row r="9937" spans="30:31" x14ac:dyDescent="0.2">
      <c r="AD9937" s="31"/>
      <c r="AE9937" s="32"/>
    </row>
    <row r="9938" spans="30:31" x14ac:dyDescent="0.2">
      <c r="AD9938" s="31"/>
      <c r="AE9938" s="32"/>
    </row>
    <row r="9939" spans="30:31" x14ac:dyDescent="0.2">
      <c r="AD9939" s="31"/>
      <c r="AE9939" s="32"/>
    </row>
    <row r="9940" spans="30:31" x14ac:dyDescent="0.2">
      <c r="AD9940" s="31"/>
      <c r="AE9940" s="32"/>
    </row>
    <row r="9941" spans="30:31" x14ac:dyDescent="0.2">
      <c r="AD9941" s="31"/>
      <c r="AE9941" s="32"/>
    </row>
    <row r="9942" spans="30:31" x14ac:dyDescent="0.2">
      <c r="AD9942" s="31"/>
      <c r="AE9942" s="32"/>
    </row>
    <row r="9943" spans="30:31" x14ac:dyDescent="0.2">
      <c r="AD9943" s="31"/>
      <c r="AE9943" s="32"/>
    </row>
    <row r="9944" spans="30:31" x14ac:dyDescent="0.2">
      <c r="AD9944" s="31"/>
      <c r="AE9944" s="32"/>
    </row>
    <row r="9945" spans="30:31" x14ac:dyDescent="0.2">
      <c r="AD9945" s="31"/>
      <c r="AE9945" s="32"/>
    </row>
    <row r="9946" spans="30:31" x14ac:dyDescent="0.2">
      <c r="AD9946" s="31"/>
      <c r="AE9946" s="32"/>
    </row>
    <row r="9947" spans="30:31" x14ac:dyDescent="0.2">
      <c r="AD9947" s="31"/>
      <c r="AE9947" s="32"/>
    </row>
    <row r="9948" spans="30:31" x14ac:dyDescent="0.2">
      <c r="AD9948" s="31"/>
      <c r="AE9948" s="32"/>
    </row>
    <row r="9949" spans="30:31" x14ac:dyDescent="0.2">
      <c r="AD9949" s="31"/>
      <c r="AE9949" s="32"/>
    </row>
    <row r="9950" spans="30:31" x14ac:dyDescent="0.2">
      <c r="AD9950" s="31"/>
      <c r="AE9950" s="32"/>
    </row>
    <row r="9951" spans="30:31" x14ac:dyDescent="0.2">
      <c r="AD9951" s="31"/>
      <c r="AE9951" s="32"/>
    </row>
    <row r="9952" spans="30:31" x14ac:dyDescent="0.2">
      <c r="AD9952" s="31"/>
      <c r="AE9952" s="32"/>
    </row>
    <row r="9953" spans="30:31" x14ac:dyDescent="0.2">
      <c r="AD9953" s="31"/>
      <c r="AE9953" s="32"/>
    </row>
    <row r="9954" spans="30:31" x14ac:dyDescent="0.2">
      <c r="AD9954" s="31"/>
      <c r="AE9954" s="32"/>
    </row>
    <row r="9955" spans="30:31" x14ac:dyDescent="0.2">
      <c r="AD9955" s="31"/>
      <c r="AE9955" s="32"/>
    </row>
    <row r="9956" spans="30:31" x14ac:dyDescent="0.2">
      <c r="AD9956" s="31"/>
      <c r="AE9956" s="32"/>
    </row>
    <row r="9957" spans="30:31" x14ac:dyDescent="0.2">
      <c r="AD9957" s="31"/>
      <c r="AE9957" s="32"/>
    </row>
    <row r="9958" spans="30:31" x14ac:dyDescent="0.2">
      <c r="AD9958" s="31"/>
      <c r="AE9958" s="32"/>
    </row>
    <row r="9959" spans="30:31" x14ac:dyDescent="0.2">
      <c r="AD9959" s="31"/>
      <c r="AE9959" s="32"/>
    </row>
    <row r="9960" spans="30:31" x14ac:dyDescent="0.2">
      <c r="AD9960" s="31"/>
      <c r="AE9960" s="32"/>
    </row>
    <row r="9961" spans="30:31" x14ac:dyDescent="0.2">
      <c r="AD9961" s="31"/>
      <c r="AE9961" s="32"/>
    </row>
    <row r="9962" spans="30:31" x14ac:dyDescent="0.2">
      <c r="AD9962" s="31"/>
      <c r="AE9962" s="32"/>
    </row>
    <row r="9963" spans="30:31" x14ac:dyDescent="0.2">
      <c r="AD9963" s="31"/>
      <c r="AE9963" s="32"/>
    </row>
    <row r="9964" spans="30:31" x14ac:dyDescent="0.2">
      <c r="AD9964" s="31"/>
      <c r="AE9964" s="32"/>
    </row>
    <row r="9965" spans="30:31" x14ac:dyDescent="0.2">
      <c r="AD9965" s="31"/>
      <c r="AE9965" s="32"/>
    </row>
    <row r="9966" spans="30:31" x14ac:dyDescent="0.2">
      <c r="AD9966" s="31"/>
      <c r="AE9966" s="32"/>
    </row>
    <row r="9967" spans="30:31" x14ac:dyDescent="0.2">
      <c r="AD9967" s="31"/>
      <c r="AE9967" s="32"/>
    </row>
    <row r="9968" spans="30:31" x14ac:dyDescent="0.2">
      <c r="AD9968" s="31"/>
      <c r="AE9968" s="32"/>
    </row>
    <row r="9969" spans="30:31" x14ac:dyDescent="0.2">
      <c r="AD9969" s="31"/>
      <c r="AE9969" s="32"/>
    </row>
    <row r="9970" spans="30:31" x14ac:dyDescent="0.2">
      <c r="AD9970" s="31"/>
      <c r="AE9970" s="32"/>
    </row>
    <row r="9971" spans="30:31" x14ac:dyDescent="0.2">
      <c r="AD9971" s="31"/>
      <c r="AE9971" s="32"/>
    </row>
    <row r="9972" spans="30:31" x14ac:dyDescent="0.2">
      <c r="AD9972" s="31"/>
      <c r="AE9972" s="32"/>
    </row>
    <row r="9973" spans="30:31" x14ac:dyDescent="0.2">
      <c r="AD9973" s="31"/>
      <c r="AE9973" s="32"/>
    </row>
    <row r="9974" spans="30:31" x14ac:dyDescent="0.2">
      <c r="AD9974" s="31"/>
      <c r="AE9974" s="32"/>
    </row>
    <row r="9975" spans="30:31" x14ac:dyDescent="0.2">
      <c r="AD9975" s="31"/>
      <c r="AE9975" s="32"/>
    </row>
    <row r="9976" spans="30:31" x14ac:dyDescent="0.2">
      <c r="AD9976" s="31"/>
      <c r="AE9976" s="32"/>
    </row>
    <row r="9977" spans="30:31" x14ac:dyDescent="0.2">
      <c r="AD9977" s="31"/>
      <c r="AE9977" s="32"/>
    </row>
    <row r="9978" spans="30:31" x14ac:dyDescent="0.2">
      <c r="AD9978" s="31"/>
      <c r="AE9978" s="32"/>
    </row>
    <row r="9979" spans="30:31" x14ac:dyDescent="0.2">
      <c r="AD9979" s="31"/>
      <c r="AE9979" s="32"/>
    </row>
    <row r="9980" spans="30:31" x14ac:dyDescent="0.2">
      <c r="AD9980" s="31"/>
      <c r="AE9980" s="32"/>
    </row>
    <row r="9981" spans="30:31" x14ac:dyDescent="0.2">
      <c r="AD9981" s="31"/>
      <c r="AE9981" s="32"/>
    </row>
    <row r="9982" spans="30:31" x14ac:dyDescent="0.2">
      <c r="AD9982" s="31"/>
      <c r="AE9982" s="32"/>
    </row>
    <row r="9983" spans="30:31" x14ac:dyDescent="0.2">
      <c r="AD9983" s="31"/>
      <c r="AE9983" s="32"/>
    </row>
    <row r="9984" spans="30:31" x14ac:dyDescent="0.2">
      <c r="AD9984" s="31"/>
      <c r="AE9984" s="32"/>
    </row>
    <row r="9985" spans="30:31" x14ac:dyDescent="0.2">
      <c r="AD9985" s="31"/>
      <c r="AE9985" s="32"/>
    </row>
    <row r="9986" spans="30:31" x14ac:dyDescent="0.2">
      <c r="AD9986" s="31"/>
      <c r="AE9986" s="32"/>
    </row>
    <row r="9987" spans="30:31" x14ac:dyDescent="0.2">
      <c r="AD9987" s="31"/>
      <c r="AE9987" s="32"/>
    </row>
    <row r="9988" spans="30:31" x14ac:dyDescent="0.2">
      <c r="AD9988" s="31"/>
      <c r="AE9988" s="32"/>
    </row>
    <row r="9989" spans="30:31" x14ac:dyDescent="0.2">
      <c r="AD9989" s="31"/>
      <c r="AE9989" s="32"/>
    </row>
    <row r="9990" spans="30:31" x14ac:dyDescent="0.2">
      <c r="AD9990" s="31"/>
      <c r="AE9990" s="32"/>
    </row>
    <row r="9991" spans="30:31" x14ac:dyDescent="0.2">
      <c r="AD9991" s="31"/>
      <c r="AE9991" s="32"/>
    </row>
    <row r="9992" spans="30:31" x14ac:dyDescent="0.2">
      <c r="AD9992" s="31"/>
      <c r="AE9992" s="32"/>
    </row>
    <row r="9993" spans="30:31" x14ac:dyDescent="0.2">
      <c r="AD9993" s="31"/>
      <c r="AE9993" s="32"/>
    </row>
    <row r="9994" spans="30:31" x14ac:dyDescent="0.2">
      <c r="AD9994" s="31"/>
      <c r="AE9994" s="32"/>
    </row>
    <row r="9995" spans="30:31" x14ac:dyDescent="0.2">
      <c r="AD9995" s="31"/>
      <c r="AE9995" s="32"/>
    </row>
    <row r="9996" spans="30:31" x14ac:dyDescent="0.2">
      <c r="AD9996" s="31"/>
      <c r="AE9996" s="32"/>
    </row>
    <row r="9997" spans="30:31" x14ac:dyDescent="0.2">
      <c r="AD9997" s="31"/>
      <c r="AE9997" s="32"/>
    </row>
    <row r="9998" spans="30:31" x14ac:dyDescent="0.2">
      <c r="AD9998" s="31"/>
      <c r="AE9998" s="32"/>
    </row>
    <row r="9999" spans="30:31" x14ac:dyDescent="0.2">
      <c r="AD9999" s="31"/>
      <c r="AE9999" s="32"/>
    </row>
    <row r="10000" spans="30:31" x14ac:dyDescent="0.2">
      <c r="AD10000" s="31"/>
      <c r="AE10000" s="32"/>
    </row>
    <row r="10001" spans="30:31" x14ac:dyDescent="0.2">
      <c r="AD10001" s="31"/>
      <c r="AE10001" s="32"/>
    </row>
    <row r="10002" spans="30:31" x14ac:dyDescent="0.2">
      <c r="AD10002" s="31"/>
      <c r="AE10002" s="32"/>
    </row>
    <row r="10003" spans="30:31" x14ac:dyDescent="0.2">
      <c r="AD10003" s="31"/>
      <c r="AE10003" s="32"/>
    </row>
    <row r="10004" spans="30:31" x14ac:dyDescent="0.2">
      <c r="AD10004" s="31"/>
      <c r="AE10004" s="32"/>
    </row>
    <row r="10005" spans="30:31" x14ac:dyDescent="0.2">
      <c r="AD10005" s="31"/>
      <c r="AE10005" s="32"/>
    </row>
    <row r="10006" spans="30:31" x14ac:dyDescent="0.2">
      <c r="AD10006" s="31"/>
      <c r="AE10006" s="32"/>
    </row>
    <row r="10007" spans="30:31" x14ac:dyDescent="0.2">
      <c r="AD10007" s="31"/>
      <c r="AE10007" s="32"/>
    </row>
    <row r="10008" spans="30:31" x14ac:dyDescent="0.2">
      <c r="AD10008" s="31"/>
      <c r="AE10008" s="32"/>
    </row>
    <row r="10009" spans="30:31" x14ac:dyDescent="0.2">
      <c r="AD10009" s="31"/>
      <c r="AE10009" s="32"/>
    </row>
    <row r="10010" spans="30:31" x14ac:dyDescent="0.2">
      <c r="AD10010" s="31"/>
      <c r="AE10010" s="32"/>
    </row>
    <row r="10011" spans="30:31" x14ac:dyDescent="0.2">
      <c r="AD10011" s="31"/>
      <c r="AE10011" s="32"/>
    </row>
    <row r="10012" spans="30:31" x14ac:dyDescent="0.2">
      <c r="AD10012" s="31"/>
      <c r="AE10012" s="32"/>
    </row>
    <row r="10013" spans="30:31" x14ac:dyDescent="0.2">
      <c r="AD10013" s="31"/>
      <c r="AE10013" s="32"/>
    </row>
    <row r="10014" spans="30:31" x14ac:dyDescent="0.2">
      <c r="AD10014" s="31"/>
      <c r="AE10014" s="32"/>
    </row>
    <row r="10015" spans="30:31" x14ac:dyDescent="0.2">
      <c r="AD10015" s="31"/>
      <c r="AE10015" s="32"/>
    </row>
    <row r="10016" spans="30:31" x14ac:dyDescent="0.2">
      <c r="AD10016" s="31"/>
      <c r="AE10016" s="32"/>
    </row>
    <row r="10017" spans="30:31" x14ac:dyDescent="0.2">
      <c r="AD10017" s="31"/>
      <c r="AE10017" s="32"/>
    </row>
    <row r="10018" spans="30:31" x14ac:dyDescent="0.2">
      <c r="AD10018" s="31"/>
      <c r="AE10018" s="32"/>
    </row>
    <row r="10019" spans="30:31" x14ac:dyDescent="0.2">
      <c r="AD10019" s="31"/>
      <c r="AE10019" s="32"/>
    </row>
    <row r="10020" spans="30:31" x14ac:dyDescent="0.2">
      <c r="AD10020" s="31"/>
      <c r="AE10020" s="32"/>
    </row>
    <row r="10021" spans="30:31" x14ac:dyDescent="0.2">
      <c r="AD10021" s="31"/>
      <c r="AE10021" s="32"/>
    </row>
    <row r="10022" spans="30:31" x14ac:dyDescent="0.2">
      <c r="AD10022" s="31"/>
      <c r="AE10022" s="32"/>
    </row>
    <row r="10023" spans="30:31" x14ac:dyDescent="0.2">
      <c r="AD10023" s="31"/>
      <c r="AE10023" s="32"/>
    </row>
    <row r="10024" spans="30:31" x14ac:dyDescent="0.2">
      <c r="AD10024" s="31"/>
      <c r="AE10024" s="32"/>
    </row>
    <row r="10025" spans="30:31" x14ac:dyDescent="0.2">
      <c r="AD10025" s="31"/>
      <c r="AE10025" s="32"/>
    </row>
    <row r="10026" spans="30:31" x14ac:dyDescent="0.2">
      <c r="AD10026" s="31"/>
      <c r="AE10026" s="32"/>
    </row>
    <row r="10027" spans="30:31" x14ac:dyDescent="0.2">
      <c r="AD10027" s="31"/>
      <c r="AE10027" s="32"/>
    </row>
    <row r="10028" spans="30:31" x14ac:dyDescent="0.2">
      <c r="AD10028" s="31"/>
      <c r="AE10028" s="32"/>
    </row>
    <row r="10029" spans="30:31" x14ac:dyDescent="0.2">
      <c r="AD10029" s="31"/>
      <c r="AE10029" s="32"/>
    </row>
    <row r="10030" spans="30:31" x14ac:dyDescent="0.2">
      <c r="AD10030" s="31"/>
      <c r="AE10030" s="32"/>
    </row>
    <row r="10031" spans="30:31" x14ac:dyDescent="0.2">
      <c r="AD10031" s="31"/>
      <c r="AE10031" s="32"/>
    </row>
    <row r="10032" spans="30:31" x14ac:dyDescent="0.2">
      <c r="AD10032" s="31"/>
      <c r="AE10032" s="32"/>
    </row>
    <row r="10033" spans="30:31" x14ac:dyDescent="0.2">
      <c r="AD10033" s="31"/>
      <c r="AE10033" s="32"/>
    </row>
    <row r="10034" spans="30:31" x14ac:dyDescent="0.2">
      <c r="AD10034" s="31"/>
      <c r="AE10034" s="32"/>
    </row>
    <row r="10035" spans="30:31" x14ac:dyDescent="0.2">
      <c r="AD10035" s="31"/>
      <c r="AE10035" s="32"/>
    </row>
    <row r="10036" spans="30:31" x14ac:dyDescent="0.2">
      <c r="AD10036" s="31"/>
      <c r="AE10036" s="32"/>
    </row>
    <row r="10037" spans="30:31" x14ac:dyDescent="0.2">
      <c r="AD10037" s="31"/>
      <c r="AE10037" s="32"/>
    </row>
    <row r="10038" spans="30:31" x14ac:dyDescent="0.2">
      <c r="AD10038" s="31"/>
      <c r="AE10038" s="32"/>
    </row>
    <row r="10039" spans="30:31" x14ac:dyDescent="0.2">
      <c r="AD10039" s="31"/>
      <c r="AE10039" s="32"/>
    </row>
    <row r="10040" spans="30:31" x14ac:dyDescent="0.2">
      <c r="AD10040" s="31"/>
      <c r="AE10040" s="32"/>
    </row>
    <row r="10041" spans="30:31" x14ac:dyDescent="0.2">
      <c r="AD10041" s="31"/>
      <c r="AE10041" s="32"/>
    </row>
    <row r="10042" spans="30:31" x14ac:dyDescent="0.2">
      <c r="AD10042" s="31"/>
      <c r="AE10042" s="32"/>
    </row>
    <row r="10043" spans="30:31" x14ac:dyDescent="0.2">
      <c r="AD10043" s="31"/>
      <c r="AE10043" s="32"/>
    </row>
    <row r="10044" spans="30:31" x14ac:dyDescent="0.2">
      <c r="AD10044" s="31"/>
      <c r="AE10044" s="32"/>
    </row>
    <row r="10045" spans="30:31" x14ac:dyDescent="0.2">
      <c r="AD10045" s="31"/>
      <c r="AE10045" s="32"/>
    </row>
    <row r="10046" spans="30:31" x14ac:dyDescent="0.2">
      <c r="AD10046" s="31"/>
      <c r="AE10046" s="32"/>
    </row>
    <row r="10047" spans="30:31" x14ac:dyDescent="0.2">
      <c r="AD10047" s="31"/>
      <c r="AE10047" s="32"/>
    </row>
    <row r="10048" spans="30:31" x14ac:dyDescent="0.2">
      <c r="AD10048" s="31"/>
      <c r="AE10048" s="32"/>
    </row>
    <row r="10049" spans="30:31" x14ac:dyDescent="0.2">
      <c r="AD10049" s="31"/>
      <c r="AE10049" s="32"/>
    </row>
    <row r="10050" spans="30:31" x14ac:dyDescent="0.2">
      <c r="AD10050" s="31"/>
      <c r="AE10050" s="32"/>
    </row>
    <row r="10051" spans="30:31" x14ac:dyDescent="0.2">
      <c r="AD10051" s="31"/>
      <c r="AE10051" s="32"/>
    </row>
    <row r="10052" spans="30:31" x14ac:dyDescent="0.2">
      <c r="AD10052" s="31"/>
      <c r="AE10052" s="32"/>
    </row>
    <row r="10053" spans="30:31" x14ac:dyDescent="0.2">
      <c r="AD10053" s="31"/>
      <c r="AE10053" s="32"/>
    </row>
    <row r="10054" spans="30:31" x14ac:dyDescent="0.2">
      <c r="AD10054" s="31"/>
      <c r="AE10054" s="32"/>
    </row>
    <row r="10055" spans="30:31" x14ac:dyDescent="0.2">
      <c r="AD10055" s="31"/>
      <c r="AE10055" s="32"/>
    </row>
    <row r="10056" spans="30:31" x14ac:dyDescent="0.2">
      <c r="AD10056" s="31"/>
      <c r="AE10056" s="32"/>
    </row>
    <row r="10057" spans="30:31" x14ac:dyDescent="0.2">
      <c r="AD10057" s="31"/>
      <c r="AE10057" s="32"/>
    </row>
    <row r="10058" spans="30:31" x14ac:dyDescent="0.2">
      <c r="AD10058" s="31"/>
      <c r="AE10058" s="32"/>
    </row>
    <row r="10059" spans="30:31" x14ac:dyDescent="0.2">
      <c r="AD10059" s="31"/>
      <c r="AE10059" s="32"/>
    </row>
    <row r="10060" spans="30:31" x14ac:dyDescent="0.2">
      <c r="AD10060" s="31"/>
      <c r="AE10060" s="32"/>
    </row>
    <row r="10061" spans="30:31" x14ac:dyDescent="0.2">
      <c r="AD10061" s="31"/>
      <c r="AE10061" s="32"/>
    </row>
    <row r="10062" spans="30:31" x14ac:dyDescent="0.2">
      <c r="AD10062" s="31"/>
      <c r="AE10062" s="32"/>
    </row>
    <row r="10063" spans="30:31" x14ac:dyDescent="0.2">
      <c r="AD10063" s="31"/>
      <c r="AE10063" s="32"/>
    </row>
    <row r="10064" spans="30:31" x14ac:dyDescent="0.2">
      <c r="AD10064" s="31"/>
      <c r="AE10064" s="32"/>
    </row>
    <row r="10065" spans="30:31" x14ac:dyDescent="0.2">
      <c r="AD10065" s="31"/>
      <c r="AE10065" s="32"/>
    </row>
    <row r="10066" spans="30:31" x14ac:dyDescent="0.2">
      <c r="AD10066" s="31"/>
      <c r="AE10066" s="32"/>
    </row>
    <row r="10067" spans="30:31" x14ac:dyDescent="0.2">
      <c r="AD10067" s="31"/>
      <c r="AE10067" s="32"/>
    </row>
    <row r="10068" spans="30:31" x14ac:dyDescent="0.2">
      <c r="AD10068" s="31"/>
      <c r="AE10068" s="32"/>
    </row>
    <row r="10069" spans="30:31" x14ac:dyDescent="0.2">
      <c r="AD10069" s="31"/>
      <c r="AE10069" s="32"/>
    </row>
    <row r="10070" spans="30:31" x14ac:dyDescent="0.2">
      <c r="AD10070" s="31"/>
      <c r="AE10070" s="32"/>
    </row>
    <row r="10071" spans="30:31" x14ac:dyDescent="0.2">
      <c r="AD10071" s="31"/>
      <c r="AE10071" s="32"/>
    </row>
    <row r="10072" spans="30:31" x14ac:dyDescent="0.2">
      <c r="AD10072" s="31"/>
      <c r="AE10072" s="32"/>
    </row>
    <row r="10073" spans="30:31" x14ac:dyDescent="0.2">
      <c r="AD10073" s="31"/>
      <c r="AE10073" s="32"/>
    </row>
    <row r="10074" spans="30:31" x14ac:dyDescent="0.2">
      <c r="AD10074" s="31"/>
      <c r="AE10074" s="32"/>
    </row>
    <row r="10075" spans="30:31" x14ac:dyDescent="0.2">
      <c r="AD10075" s="31"/>
      <c r="AE10075" s="32"/>
    </row>
    <row r="10076" spans="30:31" x14ac:dyDescent="0.2">
      <c r="AD10076" s="31"/>
      <c r="AE10076" s="32"/>
    </row>
    <row r="10077" spans="30:31" x14ac:dyDescent="0.2">
      <c r="AD10077" s="31"/>
      <c r="AE10077" s="32"/>
    </row>
    <row r="10078" spans="30:31" x14ac:dyDescent="0.2">
      <c r="AD10078" s="31"/>
      <c r="AE10078" s="32"/>
    </row>
    <row r="10079" spans="30:31" x14ac:dyDescent="0.2">
      <c r="AD10079" s="31"/>
      <c r="AE10079" s="32"/>
    </row>
    <row r="10080" spans="30:31" x14ac:dyDescent="0.2">
      <c r="AD10080" s="31"/>
      <c r="AE10080" s="32"/>
    </row>
    <row r="10081" spans="30:31" x14ac:dyDescent="0.2">
      <c r="AD10081" s="31"/>
      <c r="AE10081" s="32"/>
    </row>
    <row r="10082" spans="30:31" x14ac:dyDescent="0.2">
      <c r="AD10082" s="31"/>
      <c r="AE10082" s="32"/>
    </row>
    <row r="10083" spans="30:31" x14ac:dyDescent="0.2">
      <c r="AD10083" s="31"/>
      <c r="AE10083" s="32"/>
    </row>
    <row r="10084" spans="30:31" x14ac:dyDescent="0.2">
      <c r="AD10084" s="31"/>
      <c r="AE10084" s="32"/>
    </row>
    <row r="10085" spans="30:31" x14ac:dyDescent="0.2">
      <c r="AD10085" s="31"/>
      <c r="AE10085" s="32"/>
    </row>
    <row r="10086" spans="30:31" x14ac:dyDescent="0.2">
      <c r="AD10086" s="31"/>
      <c r="AE10086" s="32"/>
    </row>
    <row r="10087" spans="30:31" x14ac:dyDescent="0.2">
      <c r="AD10087" s="31"/>
      <c r="AE10087" s="32"/>
    </row>
    <row r="10088" spans="30:31" x14ac:dyDescent="0.2">
      <c r="AD10088" s="31"/>
      <c r="AE10088" s="32"/>
    </row>
    <row r="10089" spans="30:31" x14ac:dyDescent="0.2">
      <c r="AD10089" s="31"/>
      <c r="AE10089" s="32"/>
    </row>
    <row r="10090" spans="30:31" x14ac:dyDescent="0.2">
      <c r="AD10090" s="31"/>
      <c r="AE10090" s="32"/>
    </row>
    <row r="10091" spans="30:31" x14ac:dyDescent="0.2">
      <c r="AD10091" s="31"/>
      <c r="AE10091" s="32"/>
    </row>
    <row r="10092" spans="30:31" x14ac:dyDescent="0.2">
      <c r="AD10092" s="31"/>
      <c r="AE10092" s="32"/>
    </row>
    <row r="10093" spans="30:31" x14ac:dyDescent="0.2">
      <c r="AD10093" s="31"/>
      <c r="AE10093" s="32"/>
    </row>
    <row r="10094" spans="30:31" x14ac:dyDescent="0.2">
      <c r="AD10094" s="31"/>
      <c r="AE10094" s="32"/>
    </row>
    <row r="10095" spans="30:31" x14ac:dyDescent="0.2">
      <c r="AD10095" s="31"/>
      <c r="AE10095" s="32"/>
    </row>
    <row r="10096" spans="30:31" x14ac:dyDescent="0.2">
      <c r="AD10096" s="31"/>
      <c r="AE10096" s="32"/>
    </row>
    <row r="10097" spans="30:31" x14ac:dyDescent="0.2">
      <c r="AD10097" s="31"/>
      <c r="AE10097" s="32"/>
    </row>
    <row r="10098" spans="30:31" x14ac:dyDescent="0.2">
      <c r="AD10098" s="31"/>
      <c r="AE10098" s="32"/>
    </row>
    <row r="10099" spans="30:31" x14ac:dyDescent="0.2">
      <c r="AD10099" s="31"/>
      <c r="AE10099" s="32"/>
    </row>
    <row r="10100" spans="30:31" x14ac:dyDescent="0.2">
      <c r="AD10100" s="31"/>
      <c r="AE10100" s="32"/>
    </row>
    <row r="10101" spans="30:31" x14ac:dyDescent="0.2">
      <c r="AD10101" s="31"/>
      <c r="AE10101" s="32"/>
    </row>
    <row r="10102" spans="30:31" x14ac:dyDescent="0.2">
      <c r="AD10102" s="31"/>
      <c r="AE10102" s="32"/>
    </row>
    <row r="10103" spans="30:31" x14ac:dyDescent="0.2">
      <c r="AD10103" s="31"/>
      <c r="AE10103" s="32"/>
    </row>
    <row r="10104" spans="30:31" x14ac:dyDescent="0.2">
      <c r="AD10104" s="31"/>
      <c r="AE10104" s="32"/>
    </row>
    <row r="10105" spans="30:31" x14ac:dyDescent="0.2">
      <c r="AD10105" s="31"/>
      <c r="AE10105" s="32"/>
    </row>
    <row r="10106" spans="30:31" x14ac:dyDescent="0.2">
      <c r="AD10106" s="31"/>
      <c r="AE10106" s="32"/>
    </row>
    <row r="10107" spans="30:31" x14ac:dyDescent="0.2">
      <c r="AD10107" s="31"/>
      <c r="AE10107" s="32"/>
    </row>
    <row r="10108" spans="30:31" x14ac:dyDescent="0.2">
      <c r="AD10108" s="31"/>
      <c r="AE10108" s="32"/>
    </row>
    <row r="10109" spans="30:31" x14ac:dyDescent="0.2">
      <c r="AD10109" s="31"/>
      <c r="AE10109" s="32"/>
    </row>
    <row r="10110" spans="30:31" x14ac:dyDescent="0.2">
      <c r="AD10110" s="31"/>
      <c r="AE10110" s="32"/>
    </row>
    <row r="10111" spans="30:31" x14ac:dyDescent="0.2">
      <c r="AD10111" s="31"/>
      <c r="AE10111" s="32"/>
    </row>
    <row r="10112" spans="30:31" x14ac:dyDescent="0.2">
      <c r="AD10112" s="31"/>
      <c r="AE10112" s="32"/>
    </row>
    <row r="10113" spans="30:31" x14ac:dyDescent="0.2">
      <c r="AD10113" s="31"/>
      <c r="AE10113" s="32"/>
    </row>
    <row r="10114" spans="30:31" x14ac:dyDescent="0.2">
      <c r="AD10114" s="31"/>
      <c r="AE10114" s="32"/>
    </row>
    <row r="10115" spans="30:31" x14ac:dyDescent="0.2">
      <c r="AD10115" s="31"/>
      <c r="AE10115" s="32"/>
    </row>
    <row r="10116" spans="30:31" x14ac:dyDescent="0.2">
      <c r="AD10116" s="31"/>
      <c r="AE10116" s="32"/>
    </row>
    <row r="10117" spans="30:31" x14ac:dyDescent="0.2">
      <c r="AD10117" s="31"/>
      <c r="AE10117" s="32"/>
    </row>
    <row r="10118" spans="30:31" x14ac:dyDescent="0.2">
      <c r="AD10118" s="31"/>
      <c r="AE10118" s="32"/>
    </row>
    <row r="10119" spans="30:31" x14ac:dyDescent="0.2">
      <c r="AD10119" s="31"/>
      <c r="AE10119" s="32"/>
    </row>
    <row r="10120" spans="30:31" x14ac:dyDescent="0.2">
      <c r="AD10120" s="31"/>
      <c r="AE10120" s="32"/>
    </row>
    <row r="10121" spans="30:31" x14ac:dyDescent="0.2">
      <c r="AD10121" s="31"/>
      <c r="AE10121" s="32"/>
    </row>
    <row r="10122" spans="30:31" x14ac:dyDescent="0.2">
      <c r="AD10122" s="31"/>
      <c r="AE10122" s="32"/>
    </row>
    <row r="10123" spans="30:31" x14ac:dyDescent="0.2">
      <c r="AD10123" s="31"/>
      <c r="AE10123" s="32"/>
    </row>
    <row r="10124" spans="30:31" x14ac:dyDescent="0.2">
      <c r="AD10124" s="31"/>
      <c r="AE10124" s="32"/>
    </row>
    <row r="10125" spans="30:31" x14ac:dyDescent="0.2">
      <c r="AD10125" s="31"/>
      <c r="AE10125" s="32"/>
    </row>
    <row r="10126" spans="30:31" x14ac:dyDescent="0.2">
      <c r="AD10126" s="31"/>
      <c r="AE10126" s="32"/>
    </row>
    <row r="10127" spans="30:31" x14ac:dyDescent="0.2">
      <c r="AD10127" s="31"/>
      <c r="AE10127" s="32"/>
    </row>
    <row r="10128" spans="30:31" x14ac:dyDescent="0.2">
      <c r="AD10128" s="31"/>
      <c r="AE10128" s="32"/>
    </row>
    <row r="10129" spans="30:31" x14ac:dyDescent="0.2">
      <c r="AD10129" s="31"/>
      <c r="AE10129" s="32"/>
    </row>
    <row r="10130" spans="30:31" x14ac:dyDescent="0.2">
      <c r="AD10130" s="31"/>
      <c r="AE10130" s="32"/>
    </row>
    <row r="10131" spans="30:31" x14ac:dyDescent="0.2">
      <c r="AD10131" s="31"/>
      <c r="AE10131" s="32"/>
    </row>
    <row r="10132" spans="30:31" x14ac:dyDescent="0.2">
      <c r="AD10132" s="31"/>
      <c r="AE10132" s="32"/>
    </row>
    <row r="10133" spans="30:31" x14ac:dyDescent="0.2">
      <c r="AD10133" s="31"/>
      <c r="AE10133" s="32"/>
    </row>
    <row r="10134" spans="30:31" x14ac:dyDescent="0.2">
      <c r="AD10134" s="31"/>
      <c r="AE10134" s="32"/>
    </row>
    <row r="10135" spans="30:31" x14ac:dyDescent="0.2">
      <c r="AD10135" s="31"/>
      <c r="AE10135" s="32"/>
    </row>
    <row r="10136" spans="30:31" x14ac:dyDescent="0.2">
      <c r="AD10136" s="31"/>
      <c r="AE10136" s="32"/>
    </row>
    <row r="10137" spans="30:31" x14ac:dyDescent="0.2">
      <c r="AD10137" s="31"/>
      <c r="AE10137" s="32"/>
    </row>
    <row r="10138" spans="30:31" x14ac:dyDescent="0.2">
      <c r="AD10138" s="31"/>
      <c r="AE10138" s="32"/>
    </row>
    <row r="10139" spans="30:31" x14ac:dyDescent="0.2">
      <c r="AD10139" s="31"/>
      <c r="AE10139" s="32"/>
    </row>
    <row r="10140" spans="30:31" x14ac:dyDescent="0.2">
      <c r="AD10140" s="31"/>
      <c r="AE10140" s="32"/>
    </row>
    <row r="10141" spans="30:31" x14ac:dyDescent="0.2">
      <c r="AD10141" s="31"/>
      <c r="AE10141" s="32"/>
    </row>
    <row r="10142" spans="30:31" x14ac:dyDescent="0.2">
      <c r="AD10142" s="31"/>
      <c r="AE10142" s="32"/>
    </row>
    <row r="10143" spans="30:31" x14ac:dyDescent="0.2">
      <c r="AD10143" s="31"/>
      <c r="AE10143" s="32"/>
    </row>
    <row r="10144" spans="30:31" x14ac:dyDescent="0.2">
      <c r="AD10144" s="31"/>
      <c r="AE10144" s="32"/>
    </row>
    <row r="10145" spans="30:31" x14ac:dyDescent="0.2">
      <c r="AD10145" s="31"/>
      <c r="AE10145" s="32"/>
    </row>
    <row r="10146" spans="30:31" x14ac:dyDescent="0.2">
      <c r="AD10146" s="31"/>
      <c r="AE10146" s="32"/>
    </row>
    <row r="10147" spans="30:31" x14ac:dyDescent="0.2">
      <c r="AD10147" s="31"/>
      <c r="AE10147" s="32"/>
    </row>
    <row r="10148" spans="30:31" x14ac:dyDescent="0.2">
      <c r="AD10148" s="31"/>
      <c r="AE10148" s="32"/>
    </row>
    <row r="10149" spans="30:31" x14ac:dyDescent="0.2">
      <c r="AD10149" s="31"/>
      <c r="AE10149" s="32"/>
    </row>
    <row r="10150" spans="30:31" x14ac:dyDescent="0.2">
      <c r="AD10150" s="31"/>
      <c r="AE10150" s="32"/>
    </row>
    <row r="10151" spans="30:31" x14ac:dyDescent="0.2">
      <c r="AD10151" s="31"/>
      <c r="AE10151" s="32"/>
    </row>
    <row r="10152" spans="30:31" x14ac:dyDescent="0.2">
      <c r="AD10152" s="31"/>
      <c r="AE10152" s="32"/>
    </row>
    <row r="10153" spans="30:31" x14ac:dyDescent="0.2">
      <c r="AD10153" s="31"/>
      <c r="AE10153" s="32"/>
    </row>
    <row r="10154" spans="30:31" x14ac:dyDescent="0.2">
      <c r="AD10154" s="31"/>
      <c r="AE10154" s="32"/>
    </row>
    <row r="10155" spans="30:31" x14ac:dyDescent="0.2">
      <c r="AD10155" s="31"/>
      <c r="AE10155" s="32"/>
    </row>
    <row r="10156" spans="30:31" x14ac:dyDescent="0.2">
      <c r="AD10156" s="31"/>
      <c r="AE10156" s="32"/>
    </row>
    <row r="10157" spans="30:31" x14ac:dyDescent="0.2">
      <c r="AD10157" s="31"/>
      <c r="AE10157" s="32"/>
    </row>
    <row r="10158" spans="30:31" x14ac:dyDescent="0.2">
      <c r="AD10158" s="31"/>
      <c r="AE10158" s="32"/>
    </row>
    <row r="10159" spans="30:31" x14ac:dyDescent="0.2">
      <c r="AD10159" s="31"/>
      <c r="AE10159" s="32"/>
    </row>
    <row r="10160" spans="30:31" x14ac:dyDescent="0.2">
      <c r="AD10160" s="31"/>
      <c r="AE10160" s="32"/>
    </row>
    <row r="10161" spans="30:31" x14ac:dyDescent="0.2">
      <c r="AD10161" s="31"/>
      <c r="AE10161" s="32"/>
    </row>
    <row r="10162" spans="30:31" x14ac:dyDescent="0.2">
      <c r="AD10162" s="31"/>
      <c r="AE10162" s="32"/>
    </row>
    <row r="10163" spans="30:31" x14ac:dyDescent="0.2">
      <c r="AD10163" s="31"/>
      <c r="AE10163" s="32"/>
    </row>
    <row r="10164" spans="30:31" x14ac:dyDescent="0.2">
      <c r="AD10164" s="31"/>
      <c r="AE10164" s="32"/>
    </row>
    <row r="10165" spans="30:31" x14ac:dyDescent="0.2">
      <c r="AD10165" s="31"/>
      <c r="AE10165" s="32"/>
    </row>
    <row r="10166" spans="30:31" x14ac:dyDescent="0.2">
      <c r="AD10166" s="31"/>
      <c r="AE10166" s="32"/>
    </row>
    <row r="10167" spans="30:31" x14ac:dyDescent="0.2">
      <c r="AD10167" s="31"/>
      <c r="AE10167" s="32"/>
    </row>
    <row r="10168" spans="30:31" x14ac:dyDescent="0.2">
      <c r="AD10168" s="31"/>
      <c r="AE10168" s="32"/>
    </row>
    <row r="10169" spans="30:31" x14ac:dyDescent="0.2">
      <c r="AD10169" s="31"/>
      <c r="AE10169" s="32"/>
    </row>
    <row r="10170" spans="30:31" x14ac:dyDescent="0.2">
      <c r="AD10170" s="31"/>
      <c r="AE10170" s="32"/>
    </row>
    <row r="10171" spans="30:31" x14ac:dyDescent="0.2">
      <c r="AD10171" s="31"/>
      <c r="AE10171" s="32"/>
    </row>
    <row r="10172" spans="30:31" x14ac:dyDescent="0.2">
      <c r="AD10172" s="31"/>
      <c r="AE10172" s="32"/>
    </row>
    <row r="10173" spans="30:31" x14ac:dyDescent="0.2">
      <c r="AD10173" s="31"/>
      <c r="AE10173" s="32"/>
    </row>
    <row r="10174" spans="30:31" x14ac:dyDescent="0.2">
      <c r="AD10174" s="31"/>
      <c r="AE10174" s="32"/>
    </row>
    <row r="10175" spans="30:31" x14ac:dyDescent="0.2">
      <c r="AD10175" s="31"/>
      <c r="AE10175" s="32"/>
    </row>
    <row r="10176" spans="30:31" x14ac:dyDescent="0.2">
      <c r="AD10176" s="31"/>
      <c r="AE10176" s="32"/>
    </row>
    <row r="10177" spans="30:31" x14ac:dyDescent="0.2">
      <c r="AD10177" s="31"/>
      <c r="AE10177" s="32"/>
    </row>
    <row r="10178" spans="30:31" x14ac:dyDescent="0.2">
      <c r="AD10178" s="31"/>
      <c r="AE10178" s="32"/>
    </row>
    <row r="10179" spans="30:31" x14ac:dyDescent="0.2">
      <c r="AD10179" s="31"/>
      <c r="AE10179" s="32"/>
    </row>
    <row r="10180" spans="30:31" x14ac:dyDescent="0.2">
      <c r="AD10180" s="31"/>
      <c r="AE10180" s="32"/>
    </row>
    <row r="10181" spans="30:31" x14ac:dyDescent="0.2">
      <c r="AD10181" s="31"/>
      <c r="AE10181" s="32"/>
    </row>
    <row r="10182" spans="30:31" x14ac:dyDescent="0.2">
      <c r="AD10182" s="31"/>
      <c r="AE10182" s="32"/>
    </row>
    <row r="10183" spans="30:31" x14ac:dyDescent="0.2">
      <c r="AD10183" s="31"/>
      <c r="AE10183" s="32"/>
    </row>
    <row r="10184" spans="30:31" x14ac:dyDescent="0.2">
      <c r="AD10184" s="31"/>
      <c r="AE10184" s="32"/>
    </row>
    <row r="10185" spans="30:31" x14ac:dyDescent="0.2">
      <c r="AD10185" s="31"/>
      <c r="AE10185" s="32"/>
    </row>
    <row r="10186" spans="30:31" x14ac:dyDescent="0.2">
      <c r="AD10186" s="31"/>
      <c r="AE10186" s="32"/>
    </row>
    <row r="10187" spans="30:31" x14ac:dyDescent="0.2">
      <c r="AD10187" s="31"/>
      <c r="AE10187" s="32"/>
    </row>
    <row r="10188" spans="30:31" x14ac:dyDescent="0.2">
      <c r="AD10188" s="31"/>
      <c r="AE10188" s="32"/>
    </row>
    <row r="10189" spans="30:31" x14ac:dyDescent="0.2">
      <c r="AD10189" s="31"/>
      <c r="AE10189" s="32"/>
    </row>
    <row r="10190" spans="30:31" x14ac:dyDescent="0.2">
      <c r="AD10190" s="31"/>
      <c r="AE10190" s="32"/>
    </row>
    <row r="10191" spans="30:31" x14ac:dyDescent="0.2">
      <c r="AD10191" s="31"/>
      <c r="AE10191" s="32"/>
    </row>
    <row r="10192" spans="30:31" x14ac:dyDescent="0.2">
      <c r="AD10192" s="31"/>
      <c r="AE10192" s="32"/>
    </row>
    <row r="10193" spans="30:31" x14ac:dyDescent="0.2">
      <c r="AD10193" s="31"/>
      <c r="AE10193" s="32"/>
    </row>
    <row r="10194" spans="30:31" x14ac:dyDescent="0.2">
      <c r="AD10194" s="31"/>
      <c r="AE10194" s="32"/>
    </row>
    <row r="10195" spans="30:31" x14ac:dyDescent="0.2">
      <c r="AD10195" s="31"/>
      <c r="AE10195" s="32"/>
    </row>
    <row r="10196" spans="30:31" x14ac:dyDescent="0.2">
      <c r="AD10196" s="31"/>
      <c r="AE10196" s="32"/>
    </row>
    <row r="10197" spans="30:31" x14ac:dyDescent="0.2">
      <c r="AD10197" s="31"/>
      <c r="AE10197" s="32"/>
    </row>
    <row r="10198" spans="30:31" x14ac:dyDescent="0.2">
      <c r="AD10198" s="31"/>
      <c r="AE10198" s="32"/>
    </row>
    <row r="10199" spans="30:31" x14ac:dyDescent="0.2">
      <c r="AD10199" s="31"/>
      <c r="AE10199" s="32"/>
    </row>
    <row r="10200" spans="30:31" x14ac:dyDescent="0.2">
      <c r="AD10200" s="31"/>
      <c r="AE10200" s="32"/>
    </row>
    <row r="10201" spans="30:31" x14ac:dyDescent="0.2">
      <c r="AD10201" s="31"/>
      <c r="AE10201" s="32"/>
    </row>
    <row r="10202" spans="30:31" x14ac:dyDescent="0.2">
      <c r="AD10202" s="31"/>
      <c r="AE10202" s="32"/>
    </row>
    <row r="10203" spans="30:31" x14ac:dyDescent="0.2">
      <c r="AD10203" s="31"/>
      <c r="AE10203" s="32"/>
    </row>
    <row r="10204" spans="30:31" x14ac:dyDescent="0.2">
      <c r="AD10204" s="31"/>
      <c r="AE10204" s="32"/>
    </row>
    <row r="10205" spans="30:31" x14ac:dyDescent="0.2">
      <c r="AD10205" s="31"/>
      <c r="AE10205" s="32"/>
    </row>
    <row r="10206" spans="30:31" x14ac:dyDescent="0.2">
      <c r="AD10206" s="31"/>
      <c r="AE10206" s="32"/>
    </row>
    <row r="10207" spans="30:31" x14ac:dyDescent="0.2">
      <c r="AD10207" s="31"/>
      <c r="AE10207" s="32"/>
    </row>
    <row r="10208" spans="30:31" x14ac:dyDescent="0.2">
      <c r="AD10208" s="31"/>
      <c r="AE10208" s="32"/>
    </row>
    <row r="10209" spans="30:31" x14ac:dyDescent="0.2">
      <c r="AD10209" s="31"/>
      <c r="AE10209" s="32"/>
    </row>
    <row r="10210" spans="30:31" x14ac:dyDescent="0.2">
      <c r="AD10210" s="31"/>
      <c r="AE10210" s="32"/>
    </row>
    <row r="10211" spans="30:31" x14ac:dyDescent="0.2">
      <c r="AD10211" s="31"/>
      <c r="AE10211" s="32"/>
    </row>
    <row r="10212" spans="30:31" x14ac:dyDescent="0.2">
      <c r="AD10212" s="31"/>
      <c r="AE10212" s="32"/>
    </row>
    <row r="10213" spans="30:31" x14ac:dyDescent="0.2">
      <c r="AD10213" s="31"/>
      <c r="AE10213" s="32"/>
    </row>
    <row r="10214" spans="30:31" x14ac:dyDescent="0.2">
      <c r="AD10214" s="31"/>
      <c r="AE10214" s="32"/>
    </row>
    <row r="10215" spans="30:31" x14ac:dyDescent="0.2">
      <c r="AD10215" s="31"/>
      <c r="AE10215" s="32"/>
    </row>
    <row r="10216" spans="30:31" x14ac:dyDescent="0.2">
      <c r="AD10216" s="31"/>
      <c r="AE10216" s="32"/>
    </row>
    <row r="10217" spans="30:31" x14ac:dyDescent="0.2">
      <c r="AD10217" s="31"/>
      <c r="AE10217" s="32"/>
    </row>
    <row r="10218" spans="30:31" x14ac:dyDescent="0.2">
      <c r="AD10218" s="31"/>
      <c r="AE10218" s="32"/>
    </row>
    <row r="10219" spans="30:31" x14ac:dyDescent="0.2">
      <c r="AD10219" s="31"/>
      <c r="AE10219" s="32"/>
    </row>
    <row r="10220" spans="30:31" x14ac:dyDescent="0.2">
      <c r="AD10220" s="31"/>
      <c r="AE10220" s="32"/>
    </row>
    <row r="10221" spans="30:31" x14ac:dyDescent="0.2">
      <c r="AD10221" s="31"/>
      <c r="AE10221" s="32"/>
    </row>
    <row r="10222" spans="30:31" x14ac:dyDescent="0.2">
      <c r="AD10222" s="31"/>
      <c r="AE10222" s="32"/>
    </row>
    <row r="10223" spans="30:31" x14ac:dyDescent="0.2">
      <c r="AD10223" s="31"/>
      <c r="AE10223" s="32"/>
    </row>
    <row r="10224" spans="30:31" x14ac:dyDescent="0.2">
      <c r="AD10224" s="31"/>
      <c r="AE10224" s="32"/>
    </row>
    <row r="10225" spans="30:31" x14ac:dyDescent="0.2">
      <c r="AD10225" s="31"/>
      <c r="AE10225" s="32"/>
    </row>
    <row r="10226" spans="30:31" x14ac:dyDescent="0.2">
      <c r="AD10226" s="31"/>
      <c r="AE10226" s="32"/>
    </row>
    <row r="10227" spans="30:31" x14ac:dyDescent="0.2">
      <c r="AD10227" s="31"/>
      <c r="AE10227" s="32"/>
    </row>
    <row r="10228" spans="30:31" x14ac:dyDescent="0.2">
      <c r="AD10228" s="31"/>
      <c r="AE10228" s="32"/>
    </row>
    <row r="10229" spans="30:31" x14ac:dyDescent="0.2">
      <c r="AD10229" s="31"/>
      <c r="AE10229" s="32"/>
    </row>
    <row r="10230" spans="30:31" x14ac:dyDescent="0.2">
      <c r="AD10230" s="31"/>
      <c r="AE10230" s="32"/>
    </row>
    <row r="10231" spans="30:31" x14ac:dyDescent="0.2">
      <c r="AD10231" s="31"/>
      <c r="AE10231" s="32"/>
    </row>
    <row r="10232" spans="30:31" x14ac:dyDescent="0.2">
      <c r="AD10232" s="31"/>
      <c r="AE10232" s="32"/>
    </row>
    <row r="10233" spans="30:31" x14ac:dyDescent="0.2">
      <c r="AD10233" s="31"/>
      <c r="AE10233" s="32"/>
    </row>
    <row r="10234" spans="30:31" x14ac:dyDescent="0.2">
      <c r="AD10234" s="31"/>
      <c r="AE10234" s="32"/>
    </row>
    <row r="10235" spans="30:31" x14ac:dyDescent="0.2">
      <c r="AD10235" s="31"/>
      <c r="AE10235" s="32"/>
    </row>
    <row r="10236" spans="30:31" x14ac:dyDescent="0.2">
      <c r="AD10236" s="31"/>
      <c r="AE10236" s="32"/>
    </row>
    <row r="10237" spans="30:31" x14ac:dyDescent="0.2">
      <c r="AD10237" s="31"/>
      <c r="AE10237" s="32"/>
    </row>
    <row r="10238" spans="30:31" x14ac:dyDescent="0.2">
      <c r="AD10238" s="31"/>
      <c r="AE10238" s="32"/>
    </row>
    <row r="10239" spans="30:31" x14ac:dyDescent="0.2">
      <c r="AD10239" s="31"/>
      <c r="AE10239" s="32"/>
    </row>
    <row r="10240" spans="30:31" x14ac:dyDescent="0.2">
      <c r="AD10240" s="31"/>
      <c r="AE10240" s="32"/>
    </row>
    <row r="10241" spans="30:31" x14ac:dyDescent="0.2">
      <c r="AD10241" s="31"/>
      <c r="AE10241" s="32"/>
    </row>
    <row r="10242" spans="30:31" x14ac:dyDescent="0.2">
      <c r="AD10242" s="31"/>
      <c r="AE10242" s="32"/>
    </row>
    <row r="10243" spans="30:31" x14ac:dyDescent="0.2">
      <c r="AD10243" s="31"/>
      <c r="AE10243" s="32"/>
    </row>
    <row r="10244" spans="30:31" x14ac:dyDescent="0.2">
      <c r="AD10244" s="31"/>
      <c r="AE10244" s="32"/>
    </row>
    <row r="10245" spans="30:31" x14ac:dyDescent="0.2">
      <c r="AD10245" s="31"/>
      <c r="AE10245" s="32"/>
    </row>
    <row r="10246" spans="30:31" x14ac:dyDescent="0.2">
      <c r="AD10246" s="31"/>
      <c r="AE10246" s="32"/>
    </row>
    <row r="10247" spans="30:31" x14ac:dyDescent="0.2">
      <c r="AD10247" s="31"/>
      <c r="AE10247" s="32"/>
    </row>
    <row r="10248" spans="30:31" x14ac:dyDescent="0.2">
      <c r="AD10248" s="31"/>
      <c r="AE10248" s="32"/>
    </row>
    <row r="10249" spans="30:31" x14ac:dyDescent="0.2">
      <c r="AD10249" s="31"/>
      <c r="AE10249" s="32"/>
    </row>
    <row r="10250" spans="30:31" x14ac:dyDescent="0.2">
      <c r="AD10250" s="31"/>
      <c r="AE10250" s="32"/>
    </row>
    <row r="10251" spans="30:31" x14ac:dyDescent="0.2">
      <c r="AD10251" s="31"/>
      <c r="AE10251" s="32"/>
    </row>
    <row r="10252" spans="30:31" x14ac:dyDescent="0.2">
      <c r="AD10252" s="31"/>
      <c r="AE10252" s="32"/>
    </row>
    <row r="10253" spans="30:31" x14ac:dyDescent="0.2">
      <c r="AD10253" s="31"/>
      <c r="AE10253" s="32"/>
    </row>
    <row r="10254" spans="30:31" x14ac:dyDescent="0.2">
      <c r="AD10254" s="31"/>
      <c r="AE10254" s="32"/>
    </row>
    <row r="10255" spans="30:31" x14ac:dyDescent="0.2">
      <c r="AD10255" s="31"/>
      <c r="AE10255" s="32"/>
    </row>
    <row r="10256" spans="30:31" x14ac:dyDescent="0.2">
      <c r="AD10256" s="31"/>
      <c r="AE10256" s="32"/>
    </row>
    <row r="10257" spans="30:31" x14ac:dyDescent="0.2">
      <c r="AD10257" s="31"/>
      <c r="AE10257" s="32"/>
    </row>
    <row r="10258" spans="30:31" x14ac:dyDescent="0.2">
      <c r="AD10258" s="31"/>
      <c r="AE10258" s="32"/>
    </row>
    <row r="10259" spans="30:31" x14ac:dyDescent="0.2">
      <c r="AD10259" s="31"/>
      <c r="AE10259" s="32"/>
    </row>
    <row r="10260" spans="30:31" x14ac:dyDescent="0.2">
      <c r="AD10260" s="31"/>
      <c r="AE10260" s="32"/>
    </row>
    <row r="10261" spans="30:31" x14ac:dyDescent="0.2">
      <c r="AD10261" s="31"/>
      <c r="AE10261" s="32"/>
    </row>
    <row r="10262" spans="30:31" x14ac:dyDescent="0.2">
      <c r="AD10262" s="31"/>
      <c r="AE10262" s="32"/>
    </row>
    <row r="10263" spans="30:31" x14ac:dyDescent="0.2">
      <c r="AD10263" s="31"/>
      <c r="AE10263" s="32"/>
    </row>
    <row r="10264" spans="30:31" x14ac:dyDescent="0.2">
      <c r="AD10264" s="31"/>
      <c r="AE10264" s="32"/>
    </row>
    <row r="10265" spans="30:31" x14ac:dyDescent="0.2">
      <c r="AD10265" s="31"/>
      <c r="AE10265" s="32"/>
    </row>
    <row r="10266" spans="30:31" x14ac:dyDescent="0.2">
      <c r="AD10266" s="31"/>
      <c r="AE10266" s="32"/>
    </row>
    <row r="10267" spans="30:31" x14ac:dyDescent="0.2">
      <c r="AD10267" s="31"/>
      <c r="AE10267" s="32"/>
    </row>
    <row r="10268" spans="30:31" x14ac:dyDescent="0.2">
      <c r="AD10268" s="31"/>
      <c r="AE10268" s="32"/>
    </row>
    <row r="10269" spans="30:31" x14ac:dyDescent="0.2">
      <c r="AD10269" s="31"/>
      <c r="AE10269" s="32"/>
    </row>
    <row r="10270" spans="30:31" x14ac:dyDescent="0.2">
      <c r="AD10270" s="31"/>
      <c r="AE10270" s="32"/>
    </row>
    <row r="10271" spans="30:31" x14ac:dyDescent="0.2">
      <c r="AD10271" s="31"/>
      <c r="AE10271" s="32"/>
    </row>
    <row r="10272" spans="30:31" x14ac:dyDescent="0.2">
      <c r="AD10272" s="31"/>
      <c r="AE10272" s="32"/>
    </row>
    <row r="10273" spans="30:31" x14ac:dyDescent="0.2">
      <c r="AD10273" s="31"/>
      <c r="AE10273" s="32"/>
    </row>
    <row r="10274" spans="30:31" x14ac:dyDescent="0.2">
      <c r="AD10274" s="31"/>
      <c r="AE10274" s="32"/>
    </row>
    <row r="10275" spans="30:31" x14ac:dyDescent="0.2">
      <c r="AD10275" s="31"/>
      <c r="AE10275" s="32"/>
    </row>
    <row r="10276" spans="30:31" x14ac:dyDescent="0.2">
      <c r="AD10276" s="31"/>
      <c r="AE10276" s="32"/>
    </row>
    <row r="10277" spans="30:31" x14ac:dyDescent="0.2">
      <c r="AD10277" s="31"/>
      <c r="AE10277" s="32"/>
    </row>
    <row r="10278" spans="30:31" x14ac:dyDescent="0.2">
      <c r="AD10278" s="31"/>
      <c r="AE10278" s="32"/>
    </row>
    <row r="10279" spans="30:31" x14ac:dyDescent="0.2">
      <c r="AD10279" s="31"/>
      <c r="AE10279" s="32"/>
    </row>
    <row r="10280" spans="30:31" x14ac:dyDescent="0.2">
      <c r="AD10280" s="31"/>
      <c r="AE10280" s="32"/>
    </row>
    <row r="10281" spans="30:31" x14ac:dyDescent="0.2">
      <c r="AD10281" s="31"/>
      <c r="AE10281" s="32"/>
    </row>
    <row r="10282" spans="30:31" x14ac:dyDescent="0.2">
      <c r="AD10282" s="31"/>
      <c r="AE10282" s="32"/>
    </row>
    <row r="10283" spans="30:31" x14ac:dyDescent="0.2">
      <c r="AD10283" s="31"/>
      <c r="AE10283" s="32"/>
    </row>
    <row r="10284" spans="30:31" x14ac:dyDescent="0.2">
      <c r="AD10284" s="31"/>
      <c r="AE10284" s="32"/>
    </row>
    <row r="10285" spans="30:31" x14ac:dyDescent="0.2">
      <c r="AD10285" s="31"/>
      <c r="AE10285" s="32"/>
    </row>
    <row r="10286" spans="30:31" x14ac:dyDescent="0.2">
      <c r="AD10286" s="31"/>
      <c r="AE10286" s="32"/>
    </row>
    <row r="10287" spans="30:31" x14ac:dyDescent="0.2">
      <c r="AD10287" s="31"/>
      <c r="AE10287" s="32"/>
    </row>
    <row r="10288" spans="30:31" x14ac:dyDescent="0.2">
      <c r="AD10288" s="31"/>
      <c r="AE10288" s="32"/>
    </row>
    <row r="10289" spans="30:31" x14ac:dyDescent="0.2">
      <c r="AD10289" s="31"/>
      <c r="AE10289" s="32"/>
    </row>
    <row r="10290" spans="30:31" x14ac:dyDescent="0.2">
      <c r="AD10290" s="31"/>
      <c r="AE10290" s="32"/>
    </row>
    <row r="10291" spans="30:31" x14ac:dyDescent="0.2">
      <c r="AD10291" s="31"/>
      <c r="AE10291" s="32"/>
    </row>
    <row r="10292" spans="30:31" x14ac:dyDescent="0.2">
      <c r="AD10292" s="31"/>
      <c r="AE10292" s="32"/>
    </row>
    <row r="10293" spans="30:31" x14ac:dyDescent="0.2">
      <c r="AD10293" s="31"/>
      <c r="AE10293" s="32"/>
    </row>
    <row r="10294" spans="30:31" x14ac:dyDescent="0.2">
      <c r="AD10294" s="31"/>
      <c r="AE10294" s="32"/>
    </row>
    <row r="10295" spans="30:31" x14ac:dyDescent="0.2">
      <c r="AD10295" s="31"/>
      <c r="AE10295" s="32"/>
    </row>
    <row r="10296" spans="30:31" x14ac:dyDescent="0.2">
      <c r="AD10296" s="31"/>
      <c r="AE10296" s="32"/>
    </row>
    <row r="10297" spans="30:31" x14ac:dyDescent="0.2">
      <c r="AD10297" s="31"/>
      <c r="AE10297" s="32"/>
    </row>
    <row r="10298" spans="30:31" x14ac:dyDescent="0.2">
      <c r="AD10298" s="31"/>
      <c r="AE10298" s="32"/>
    </row>
    <row r="10299" spans="30:31" x14ac:dyDescent="0.2">
      <c r="AD10299" s="31"/>
      <c r="AE10299" s="32"/>
    </row>
    <row r="10300" spans="30:31" x14ac:dyDescent="0.2">
      <c r="AD10300" s="31"/>
      <c r="AE10300" s="32"/>
    </row>
    <row r="10301" spans="30:31" x14ac:dyDescent="0.2">
      <c r="AD10301" s="31"/>
      <c r="AE10301" s="32"/>
    </row>
    <row r="10302" spans="30:31" x14ac:dyDescent="0.2">
      <c r="AD10302" s="31"/>
      <c r="AE10302" s="32"/>
    </row>
    <row r="10303" spans="30:31" x14ac:dyDescent="0.2">
      <c r="AD10303" s="31"/>
      <c r="AE10303" s="32"/>
    </row>
    <row r="10304" spans="30:31" x14ac:dyDescent="0.2">
      <c r="AD10304" s="31"/>
      <c r="AE10304" s="32"/>
    </row>
    <row r="10305" spans="30:31" x14ac:dyDescent="0.2">
      <c r="AD10305" s="31"/>
      <c r="AE10305" s="32"/>
    </row>
    <row r="10306" spans="30:31" x14ac:dyDescent="0.2">
      <c r="AD10306" s="31"/>
      <c r="AE10306" s="32"/>
    </row>
    <row r="10307" spans="30:31" x14ac:dyDescent="0.2">
      <c r="AD10307" s="31"/>
      <c r="AE10307" s="32"/>
    </row>
    <row r="10308" spans="30:31" x14ac:dyDescent="0.2">
      <c r="AD10308" s="31"/>
      <c r="AE10308" s="32"/>
    </row>
    <row r="10309" spans="30:31" x14ac:dyDescent="0.2">
      <c r="AD10309" s="31"/>
      <c r="AE10309" s="32"/>
    </row>
    <row r="10310" spans="30:31" x14ac:dyDescent="0.2">
      <c r="AD10310" s="31"/>
      <c r="AE10310" s="32"/>
    </row>
    <row r="10311" spans="30:31" x14ac:dyDescent="0.2">
      <c r="AD10311" s="31"/>
      <c r="AE10311" s="32"/>
    </row>
    <row r="10312" spans="30:31" x14ac:dyDescent="0.2">
      <c r="AD10312" s="31"/>
      <c r="AE10312" s="32"/>
    </row>
    <row r="10313" spans="30:31" x14ac:dyDescent="0.2">
      <c r="AD10313" s="31"/>
      <c r="AE10313" s="32"/>
    </row>
    <row r="10314" spans="30:31" x14ac:dyDescent="0.2">
      <c r="AD10314" s="31"/>
      <c r="AE10314" s="32"/>
    </row>
    <row r="10315" spans="30:31" x14ac:dyDescent="0.2">
      <c r="AD10315" s="31"/>
      <c r="AE10315" s="32"/>
    </row>
    <row r="10316" spans="30:31" x14ac:dyDescent="0.2">
      <c r="AD10316" s="31"/>
      <c r="AE10316" s="32"/>
    </row>
    <row r="10317" spans="30:31" x14ac:dyDescent="0.2">
      <c r="AD10317" s="31"/>
      <c r="AE10317" s="32"/>
    </row>
    <row r="10318" spans="30:31" x14ac:dyDescent="0.2">
      <c r="AD10318" s="31"/>
      <c r="AE10318" s="32"/>
    </row>
    <row r="10319" spans="30:31" x14ac:dyDescent="0.2">
      <c r="AD10319" s="31"/>
      <c r="AE10319" s="32"/>
    </row>
    <row r="10320" spans="30:31" x14ac:dyDescent="0.2">
      <c r="AD10320" s="31"/>
      <c r="AE10320" s="32"/>
    </row>
    <row r="10321" spans="30:31" x14ac:dyDescent="0.2">
      <c r="AD10321" s="31"/>
      <c r="AE10321" s="32"/>
    </row>
    <row r="10322" spans="30:31" x14ac:dyDescent="0.2">
      <c r="AD10322" s="31"/>
      <c r="AE10322" s="32"/>
    </row>
    <row r="10323" spans="30:31" x14ac:dyDescent="0.2">
      <c r="AD10323" s="31"/>
      <c r="AE10323" s="32"/>
    </row>
    <row r="10324" spans="30:31" x14ac:dyDescent="0.2">
      <c r="AD10324" s="31"/>
      <c r="AE10324" s="32"/>
    </row>
    <row r="10325" spans="30:31" x14ac:dyDescent="0.2">
      <c r="AD10325" s="31"/>
      <c r="AE10325" s="32"/>
    </row>
    <row r="10326" spans="30:31" x14ac:dyDescent="0.2">
      <c r="AD10326" s="31"/>
      <c r="AE10326" s="32"/>
    </row>
    <row r="10327" spans="30:31" x14ac:dyDescent="0.2">
      <c r="AD10327" s="31"/>
      <c r="AE10327" s="32"/>
    </row>
    <row r="10328" spans="30:31" x14ac:dyDescent="0.2">
      <c r="AD10328" s="31"/>
      <c r="AE10328" s="32"/>
    </row>
    <row r="10329" spans="30:31" x14ac:dyDescent="0.2">
      <c r="AD10329" s="31"/>
      <c r="AE10329" s="32"/>
    </row>
    <row r="10330" spans="30:31" x14ac:dyDescent="0.2">
      <c r="AD10330" s="31"/>
      <c r="AE10330" s="32"/>
    </row>
    <row r="10331" spans="30:31" x14ac:dyDescent="0.2">
      <c r="AD10331" s="31"/>
      <c r="AE10331" s="32"/>
    </row>
    <row r="10332" spans="30:31" x14ac:dyDescent="0.2">
      <c r="AD10332" s="31"/>
      <c r="AE10332" s="32"/>
    </row>
    <row r="10333" spans="30:31" x14ac:dyDescent="0.2">
      <c r="AD10333" s="31"/>
      <c r="AE10333" s="32"/>
    </row>
    <row r="10334" spans="30:31" x14ac:dyDescent="0.2">
      <c r="AD10334" s="31"/>
      <c r="AE10334" s="32"/>
    </row>
    <row r="10335" spans="30:31" x14ac:dyDescent="0.2">
      <c r="AD10335" s="31"/>
      <c r="AE10335" s="32"/>
    </row>
    <row r="10336" spans="30:31" x14ac:dyDescent="0.2">
      <c r="AD10336" s="31"/>
      <c r="AE10336" s="32"/>
    </row>
    <row r="10337" spans="30:31" x14ac:dyDescent="0.2">
      <c r="AD10337" s="31"/>
      <c r="AE10337" s="32"/>
    </row>
    <row r="10338" spans="30:31" x14ac:dyDescent="0.2">
      <c r="AD10338" s="31"/>
      <c r="AE10338" s="32"/>
    </row>
    <row r="10339" spans="30:31" x14ac:dyDescent="0.2">
      <c r="AD10339" s="31"/>
      <c r="AE10339" s="32"/>
    </row>
    <row r="10340" spans="30:31" x14ac:dyDescent="0.2">
      <c r="AD10340" s="31"/>
      <c r="AE10340" s="32"/>
    </row>
    <row r="10341" spans="30:31" x14ac:dyDescent="0.2">
      <c r="AD10341" s="31"/>
      <c r="AE10341" s="32"/>
    </row>
    <row r="10342" spans="30:31" x14ac:dyDescent="0.2">
      <c r="AD10342" s="31"/>
      <c r="AE10342" s="32"/>
    </row>
    <row r="10343" spans="30:31" x14ac:dyDescent="0.2">
      <c r="AD10343" s="31"/>
      <c r="AE10343" s="32"/>
    </row>
    <row r="10344" spans="30:31" x14ac:dyDescent="0.2">
      <c r="AD10344" s="31"/>
      <c r="AE10344" s="32"/>
    </row>
    <row r="10345" spans="30:31" x14ac:dyDescent="0.2">
      <c r="AD10345" s="31"/>
      <c r="AE10345" s="32"/>
    </row>
    <row r="10346" spans="30:31" x14ac:dyDescent="0.2">
      <c r="AD10346" s="31"/>
      <c r="AE10346" s="32"/>
    </row>
    <row r="10347" spans="30:31" x14ac:dyDescent="0.2">
      <c r="AD10347" s="31"/>
      <c r="AE10347" s="32"/>
    </row>
    <row r="10348" spans="30:31" x14ac:dyDescent="0.2">
      <c r="AD10348" s="31"/>
      <c r="AE10348" s="32"/>
    </row>
    <row r="10349" spans="30:31" x14ac:dyDescent="0.2">
      <c r="AD10349" s="31"/>
      <c r="AE10349" s="32"/>
    </row>
    <row r="10350" spans="30:31" x14ac:dyDescent="0.2">
      <c r="AD10350" s="31"/>
      <c r="AE10350" s="32"/>
    </row>
    <row r="10351" spans="30:31" x14ac:dyDescent="0.2">
      <c r="AD10351" s="31"/>
      <c r="AE10351" s="32"/>
    </row>
    <row r="10352" spans="30:31" x14ac:dyDescent="0.2">
      <c r="AD10352" s="31"/>
      <c r="AE10352" s="32"/>
    </row>
    <row r="10353" spans="30:31" x14ac:dyDescent="0.2">
      <c r="AD10353" s="31"/>
      <c r="AE10353" s="32"/>
    </row>
    <row r="10354" spans="30:31" x14ac:dyDescent="0.2">
      <c r="AD10354" s="31"/>
      <c r="AE10354" s="32"/>
    </row>
    <row r="10355" spans="30:31" x14ac:dyDescent="0.2">
      <c r="AD10355" s="31"/>
      <c r="AE10355" s="32"/>
    </row>
    <row r="10356" spans="30:31" x14ac:dyDescent="0.2">
      <c r="AD10356" s="31"/>
      <c r="AE10356" s="32"/>
    </row>
    <row r="10357" spans="30:31" x14ac:dyDescent="0.2">
      <c r="AD10357" s="31"/>
      <c r="AE10357" s="32"/>
    </row>
    <row r="10358" spans="30:31" x14ac:dyDescent="0.2">
      <c r="AD10358" s="31"/>
      <c r="AE10358" s="32"/>
    </row>
    <row r="10359" spans="30:31" x14ac:dyDescent="0.2">
      <c r="AD10359" s="31"/>
      <c r="AE10359" s="32"/>
    </row>
    <row r="10360" spans="30:31" x14ac:dyDescent="0.2">
      <c r="AD10360" s="31"/>
      <c r="AE10360" s="32"/>
    </row>
    <row r="10361" spans="30:31" x14ac:dyDescent="0.2">
      <c r="AD10361" s="31"/>
      <c r="AE10361" s="32"/>
    </row>
    <row r="10362" spans="30:31" x14ac:dyDescent="0.2">
      <c r="AD10362" s="31"/>
      <c r="AE10362" s="32"/>
    </row>
    <row r="10363" spans="30:31" x14ac:dyDescent="0.2">
      <c r="AD10363" s="31"/>
      <c r="AE10363" s="32"/>
    </row>
    <row r="10364" spans="30:31" x14ac:dyDescent="0.2">
      <c r="AD10364" s="31"/>
      <c r="AE10364" s="32"/>
    </row>
    <row r="10365" spans="30:31" x14ac:dyDescent="0.2">
      <c r="AD10365" s="31"/>
      <c r="AE10365" s="32"/>
    </row>
    <row r="10366" spans="30:31" x14ac:dyDescent="0.2">
      <c r="AD10366" s="31"/>
      <c r="AE10366" s="32"/>
    </row>
    <row r="10367" spans="30:31" x14ac:dyDescent="0.2">
      <c r="AD10367" s="31"/>
      <c r="AE10367" s="32"/>
    </row>
    <row r="10368" spans="30:31" x14ac:dyDescent="0.2">
      <c r="AD10368" s="31"/>
      <c r="AE10368" s="32"/>
    </row>
    <row r="10369" spans="30:31" x14ac:dyDescent="0.2">
      <c r="AD10369" s="31"/>
      <c r="AE10369" s="32"/>
    </row>
    <row r="10370" spans="30:31" x14ac:dyDescent="0.2">
      <c r="AD10370" s="31"/>
      <c r="AE10370" s="32"/>
    </row>
    <row r="10371" spans="30:31" x14ac:dyDescent="0.2">
      <c r="AD10371" s="31"/>
      <c r="AE10371" s="32"/>
    </row>
    <row r="10372" spans="30:31" x14ac:dyDescent="0.2">
      <c r="AD10372" s="31"/>
      <c r="AE10372" s="32"/>
    </row>
    <row r="10373" spans="30:31" x14ac:dyDescent="0.2">
      <c r="AD10373" s="31"/>
      <c r="AE10373" s="32"/>
    </row>
    <row r="10374" spans="30:31" x14ac:dyDescent="0.2">
      <c r="AD10374" s="31"/>
      <c r="AE10374" s="32"/>
    </row>
    <row r="10375" spans="30:31" x14ac:dyDescent="0.2">
      <c r="AD10375" s="31"/>
      <c r="AE10375" s="32"/>
    </row>
    <row r="10376" spans="30:31" x14ac:dyDescent="0.2">
      <c r="AD10376" s="31"/>
      <c r="AE10376" s="32"/>
    </row>
    <row r="10377" spans="30:31" x14ac:dyDescent="0.2">
      <c r="AD10377" s="31"/>
      <c r="AE10377" s="32"/>
    </row>
    <row r="10378" spans="30:31" x14ac:dyDescent="0.2">
      <c r="AD10378" s="31"/>
      <c r="AE10378" s="32"/>
    </row>
    <row r="10379" spans="30:31" x14ac:dyDescent="0.2">
      <c r="AD10379" s="31"/>
      <c r="AE10379" s="32"/>
    </row>
    <row r="10380" spans="30:31" x14ac:dyDescent="0.2">
      <c r="AD10380" s="31"/>
      <c r="AE10380" s="32"/>
    </row>
    <row r="10381" spans="30:31" x14ac:dyDescent="0.2">
      <c r="AD10381" s="31"/>
      <c r="AE10381" s="32"/>
    </row>
    <row r="10382" spans="30:31" x14ac:dyDescent="0.2">
      <c r="AD10382" s="31"/>
      <c r="AE10382" s="32"/>
    </row>
    <row r="10383" spans="30:31" x14ac:dyDescent="0.2">
      <c r="AD10383" s="31"/>
      <c r="AE10383" s="32"/>
    </row>
    <row r="10384" spans="30:31" x14ac:dyDescent="0.2">
      <c r="AD10384" s="31"/>
      <c r="AE10384" s="32"/>
    </row>
    <row r="10385" spans="30:31" x14ac:dyDescent="0.2">
      <c r="AD10385" s="31"/>
      <c r="AE10385" s="32"/>
    </row>
    <row r="10386" spans="30:31" x14ac:dyDescent="0.2">
      <c r="AD10386" s="31"/>
      <c r="AE10386" s="32"/>
    </row>
    <row r="10387" spans="30:31" x14ac:dyDescent="0.2">
      <c r="AD10387" s="31"/>
      <c r="AE10387" s="32"/>
    </row>
    <row r="10388" spans="30:31" x14ac:dyDescent="0.2">
      <c r="AD10388" s="31"/>
      <c r="AE10388" s="32"/>
    </row>
    <row r="10389" spans="30:31" x14ac:dyDescent="0.2">
      <c r="AD10389" s="31"/>
      <c r="AE10389" s="32"/>
    </row>
    <row r="10390" spans="30:31" x14ac:dyDescent="0.2">
      <c r="AD10390" s="31"/>
      <c r="AE10390" s="32"/>
    </row>
    <row r="10391" spans="30:31" x14ac:dyDescent="0.2">
      <c r="AD10391" s="31"/>
      <c r="AE10391" s="32"/>
    </row>
    <row r="10392" spans="30:31" x14ac:dyDescent="0.2">
      <c r="AD10392" s="31"/>
      <c r="AE10392" s="32"/>
    </row>
    <row r="10393" spans="30:31" x14ac:dyDescent="0.2">
      <c r="AD10393" s="31"/>
      <c r="AE10393" s="32"/>
    </row>
    <row r="10394" spans="30:31" x14ac:dyDescent="0.2">
      <c r="AD10394" s="31"/>
      <c r="AE10394" s="32"/>
    </row>
    <row r="10395" spans="30:31" x14ac:dyDescent="0.2">
      <c r="AD10395" s="31"/>
      <c r="AE10395" s="32"/>
    </row>
    <row r="10396" spans="30:31" x14ac:dyDescent="0.2">
      <c r="AD10396" s="31"/>
      <c r="AE10396" s="32"/>
    </row>
    <row r="10397" spans="30:31" x14ac:dyDescent="0.2">
      <c r="AD10397" s="31"/>
      <c r="AE10397" s="32"/>
    </row>
    <row r="10398" spans="30:31" x14ac:dyDescent="0.2">
      <c r="AD10398" s="31"/>
      <c r="AE10398" s="32"/>
    </row>
    <row r="10399" spans="30:31" x14ac:dyDescent="0.2">
      <c r="AD10399" s="31"/>
      <c r="AE10399" s="32"/>
    </row>
    <row r="10400" spans="30:31" x14ac:dyDescent="0.2">
      <c r="AD10400" s="31"/>
      <c r="AE10400" s="32"/>
    </row>
    <row r="10401" spans="30:31" x14ac:dyDescent="0.2">
      <c r="AD10401" s="31"/>
      <c r="AE10401" s="32"/>
    </row>
    <row r="10402" spans="30:31" x14ac:dyDescent="0.2">
      <c r="AD10402" s="31"/>
      <c r="AE10402" s="32"/>
    </row>
    <row r="10403" spans="30:31" x14ac:dyDescent="0.2">
      <c r="AD10403" s="31"/>
      <c r="AE10403" s="32"/>
    </row>
    <row r="10404" spans="30:31" x14ac:dyDescent="0.2">
      <c r="AD10404" s="31"/>
      <c r="AE10404" s="32"/>
    </row>
    <row r="10405" spans="30:31" x14ac:dyDescent="0.2">
      <c r="AD10405" s="31"/>
      <c r="AE10405" s="32"/>
    </row>
    <row r="10406" spans="30:31" x14ac:dyDescent="0.2">
      <c r="AD10406" s="31"/>
      <c r="AE10406" s="32"/>
    </row>
    <row r="10407" spans="30:31" x14ac:dyDescent="0.2">
      <c r="AD10407" s="31"/>
      <c r="AE10407" s="32"/>
    </row>
    <row r="10408" spans="30:31" x14ac:dyDescent="0.2">
      <c r="AD10408" s="31"/>
      <c r="AE10408" s="32"/>
    </row>
    <row r="10409" spans="30:31" x14ac:dyDescent="0.2">
      <c r="AD10409" s="31"/>
      <c r="AE10409" s="32"/>
    </row>
    <row r="10410" spans="30:31" x14ac:dyDescent="0.2">
      <c r="AD10410" s="31"/>
      <c r="AE10410" s="32"/>
    </row>
    <row r="10411" spans="30:31" x14ac:dyDescent="0.2">
      <c r="AD10411" s="31"/>
      <c r="AE10411" s="32"/>
    </row>
    <row r="10412" spans="30:31" x14ac:dyDescent="0.2">
      <c r="AD10412" s="31"/>
      <c r="AE10412" s="32"/>
    </row>
    <row r="10413" spans="30:31" x14ac:dyDescent="0.2">
      <c r="AD10413" s="31"/>
      <c r="AE10413" s="32"/>
    </row>
    <row r="10414" spans="30:31" x14ac:dyDescent="0.2">
      <c r="AD10414" s="31"/>
      <c r="AE10414" s="32"/>
    </row>
    <row r="10415" spans="30:31" x14ac:dyDescent="0.2">
      <c r="AD10415" s="31"/>
      <c r="AE10415" s="32"/>
    </row>
    <row r="10416" spans="30:31" x14ac:dyDescent="0.2">
      <c r="AD10416" s="31"/>
      <c r="AE10416" s="32"/>
    </row>
    <row r="10417" spans="30:31" x14ac:dyDescent="0.2">
      <c r="AD10417" s="31"/>
      <c r="AE10417" s="32"/>
    </row>
    <row r="10418" spans="30:31" x14ac:dyDescent="0.2">
      <c r="AD10418" s="31"/>
      <c r="AE10418" s="32"/>
    </row>
    <row r="10419" spans="30:31" x14ac:dyDescent="0.2">
      <c r="AD10419" s="31"/>
      <c r="AE10419" s="32"/>
    </row>
    <row r="10420" spans="30:31" x14ac:dyDescent="0.2">
      <c r="AD10420" s="31"/>
      <c r="AE10420" s="32"/>
    </row>
    <row r="10421" spans="30:31" x14ac:dyDescent="0.2">
      <c r="AD10421" s="31"/>
      <c r="AE10421" s="32"/>
    </row>
    <row r="10422" spans="30:31" x14ac:dyDescent="0.2">
      <c r="AD10422" s="31"/>
      <c r="AE10422" s="32"/>
    </row>
    <row r="10423" spans="30:31" x14ac:dyDescent="0.2">
      <c r="AD10423" s="31"/>
      <c r="AE10423" s="32"/>
    </row>
    <row r="10424" spans="30:31" x14ac:dyDescent="0.2">
      <c r="AD10424" s="31"/>
      <c r="AE10424" s="32"/>
    </row>
    <row r="10425" spans="30:31" x14ac:dyDescent="0.2">
      <c r="AD10425" s="31"/>
      <c r="AE10425" s="32"/>
    </row>
    <row r="10426" spans="30:31" x14ac:dyDescent="0.2">
      <c r="AD10426" s="31"/>
      <c r="AE10426" s="32"/>
    </row>
    <row r="10427" spans="30:31" x14ac:dyDescent="0.2">
      <c r="AD10427" s="31"/>
      <c r="AE10427" s="32"/>
    </row>
    <row r="10428" spans="30:31" x14ac:dyDescent="0.2">
      <c r="AD10428" s="31"/>
      <c r="AE10428" s="32"/>
    </row>
    <row r="10429" spans="30:31" x14ac:dyDescent="0.2">
      <c r="AD10429" s="31"/>
      <c r="AE10429" s="32"/>
    </row>
    <row r="10430" spans="30:31" x14ac:dyDescent="0.2">
      <c r="AD10430" s="31"/>
      <c r="AE10430" s="32"/>
    </row>
    <row r="10431" spans="30:31" x14ac:dyDescent="0.2">
      <c r="AD10431" s="31"/>
      <c r="AE10431" s="32"/>
    </row>
    <row r="10432" spans="30:31" x14ac:dyDescent="0.2">
      <c r="AD10432" s="31"/>
      <c r="AE10432" s="32"/>
    </row>
    <row r="10433" spans="30:31" x14ac:dyDescent="0.2">
      <c r="AD10433" s="31"/>
      <c r="AE10433" s="32"/>
    </row>
    <row r="10434" spans="30:31" x14ac:dyDescent="0.2">
      <c r="AD10434" s="31"/>
      <c r="AE10434" s="32"/>
    </row>
    <row r="10435" spans="30:31" x14ac:dyDescent="0.2">
      <c r="AD10435" s="31"/>
      <c r="AE10435" s="32"/>
    </row>
    <row r="10436" spans="30:31" x14ac:dyDescent="0.2">
      <c r="AD10436" s="31"/>
      <c r="AE10436" s="32"/>
    </row>
    <row r="10437" spans="30:31" x14ac:dyDescent="0.2">
      <c r="AD10437" s="31"/>
      <c r="AE10437" s="32"/>
    </row>
    <row r="10438" spans="30:31" x14ac:dyDescent="0.2">
      <c r="AD10438" s="31"/>
      <c r="AE10438" s="32"/>
    </row>
    <row r="10439" spans="30:31" x14ac:dyDescent="0.2">
      <c r="AD10439" s="31"/>
      <c r="AE10439" s="32"/>
    </row>
    <row r="10440" spans="30:31" x14ac:dyDescent="0.2">
      <c r="AD10440" s="31"/>
      <c r="AE10440" s="32"/>
    </row>
    <row r="10441" spans="30:31" x14ac:dyDescent="0.2">
      <c r="AD10441" s="31"/>
      <c r="AE10441" s="32"/>
    </row>
    <row r="10442" spans="30:31" x14ac:dyDescent="0.2">
      <c r="AD10442" s="31"/>
      <c r="AE10442" s="32"/>
    </row>
    <row r="10443" spans="30:31" x14ac:dyDescent="0.2">
      <c r="AD10443" s="31"/>
      <c r="AE10443" s="32"/>
    </row>
    <row r="10444" spans="30:31" x14ac:dyDescent="0.2">
      <c r="AD10444" s="31"/>
      <c r="AE10444" s="32"/>
    </row>
    <row r="10445" spans="30:31" x14ac:dyDescent="0.2">
      <c r="AD10445" s="31"/>
      <c r="AE10445" s="32"/>
    </row>
    <row r="10446" spans="30:31" x14ac:dyDescent="0.2">
      <c r="AD10446" s="31"/>
      <c r="AE10446" s="32"/>
    </row>
    <row r="10447" spans="30:31" x14ac:dyDescent="0.2">
      <c r="AD10447" s="31"/>
      <c r="AE10447" s="32"/>
    </row>
    <row r="10448" spans="30:31" x14ac:dyDescent="0.2">
      <c r="AD10448" s="31"/>
      <c r="AE10448" s="32"/>
    </row>
    <row r="10449" spans="30:31" x14ac:dyDescent="0.2">
      <c r="AD10449" s="31"/>
      <c r="AE10449" s="32"/>
    </row>
    <row r="10450" spans="30:31" x14ac:dyDescent="0.2">
      <c r="AD10450" s="31"/>
      <c r="AE10450" s="32"/>
    </row>
    <row r="10451" spans="30:31" x14ac:dyDescent="0.2">
      <c r="AD10451" s="31"/>
      <c r="AE10451" s="32"/>
    </row>
    <row r="10452" spans="30:31" x14ac:dyDescent="0.2">
      <c r="AD10452" s="31"/>
      <c r="AE10452" s="32"/>
    </row>
    <row r="10453" spans="30:31" x14ac:dyDescent="0.2">
      <c r="AD10453" s="31"/>
      <c r="AE10453" s="32"/>
    </row>
    <row r="10454" spans="30:31" x14ac:dyDescent="0.2">
      <c r="AD10454" s="31"/>
      <c r="AE10454" s="32"/>
    </row>
    <row r="10455" spans="30:31" x14ac:dyDescent="0.2">
      <c r="AD10455" s="31"/>
      <c r="AE10455" s="32"/>
    </row>
    <row r="10456" spans="30:31" x14ac:dyDescent="0.2">
      <c r="AD10456" s="31"/>
      <c r="AE10456" s="32"/>
    </row>
    <row r="10457" spans="30:31" x14ac:dyDescent="0.2">
      <c r="AD10457" s="31"/>
      <c r="AE10457" s="32"/>
    </row>
    <row r="10458" spans="30:31" x14ac:dyDescent="0.2">
      <c r="AD10458" s="31"/>
      <c r="AE10458" s="32"/>
    </row>
    <row r="10459" spans="30:31" x14ac:dyDescent="0.2">
      <c r="AD10459" s="31"/>
      <c r="AE10459" s="32"/>
    </row>
    <row r="10460" spans="30:31" x14ac:dyDescent="0.2">
      <c r="AD10460" s="31"/>
      <c r="AE10460" s="32"/>
    </row>
    <row r="10461" spans="30:31" x14ac:dyDescent="0.2">
      <c r="AD10461" s="31"/>
      <c r="AE10461" s="32"/>
    </row>
    <row r="10462" spans="30:31" x14ac:dyDescent="0.2">
      <c r="AD10462" s="31"/>
      <c r="AE10462" s="32"/>
    </row>
    <row r="10463" spans="30:31" x14ac:dyDescent="0.2">
      <c r="AD10463" s="31"/>
      <c r="AE10463" s="32"/>
    </row>
    <row r="10464" spans="30:31" x14ac:dyDescent="0.2">
      <c r="AD10464" s="31"/>
      <c r="AE10464" s="32"/>
    </row>
    <row r="10465" spans="30:31" x14ac:dyDescent="0.2">
      <c r="AD10465" s="31"/>
      <c r="AE10465" s="32"/>
    </row>
    <row r="10466" spans="30:31" x14ac:dyDescent="0.2">
      <c r="AD10466" s="31"/>
      <c r="AE10466" s="32"/>
    </row>
    <row r="10467" spans="30:31" x14ac:dyDescent="0.2">
      <c r="AD10467" s="31"/>
      <c r="AE10467" s="32"/>
    </row>
    <row r="10468" spans="30:31" x14ac:dyDescent="0.2">
      <c r="AD10468" s="31"/>
      <c r="AE10468" s="32"/>
    </row>
    <row r="10469" spans="30:31" x14ac:dyDescent="0.2">
      <c r="AD10469" s="31"/>
      <c r="AE10469" s="32"/>
    </row>
    <row r="10470" spans="30:31" x14ac:dyDescent="0.2">
      <c r="AD10470" s="31"/>
      <c r="AE10470" s="32"/>
    </row>
    <row r="10471" spans="30:31" x14ac:dyDescent="0.2">
      <c r="AD10471" s="31"/>
      <c r="AE10471" s="32"/>
    </row>
    <row r="10472" spans="30:31" x14ac:dyDescent="0.2">
      <c r="AD10472" s="31"/>
      <c r="AE10472" s="32"/>
    </row>
    <row r="10473" spans="30:31" x14ac:dyDescent="0.2">
      <c r="AD10473" s="31"/>
      <c r="AE10473" s="32"/>
    </row>
    <row r="10474" spans="30:31" x14ac:dyDescent="0.2">
      <c r="AD10474" s="31"/>
      <c r="AE10474" s="32"/>
    </row>
    <row r="10475" spans="30:31" x14ac:dyDescent="0.2">
      <c r="AD10475" s="31"/>
      <c r="AE10475" s="32"/>
    </row>
    <row r="10476" spans="30:31" x14ac:dyDescent="0.2">
      <c r="AD10476" s="31"/>
      <c r="AE10476" s="32"/>
    </row>
    <row r="10477" spans="30:31" x14ac:dyDescent="0.2">
      <c r="AD10477" s="31"/>
      <c r="AE10477" s="32"/>
    </row>
    <row r="10478" spans="30:31" x14ac:dyDescent="0.2">
      <c r="AD10478" s="31"/>
      <c r="AE10478" s="32"/>
    </row>
    <row r="10479" spans="30:31" x14ac:dyDescent="0.2">
      <c r="AD10479" s="31"/>
      <c r="AE10479" s="32"/>
    </row>
    <row r="10480" spans="30:31" x14ac:dyDescent="0.2">
      <c r="AD10480" s="31"/>
      <c r="AE10480" s="32"/>
    </row>
    <row r="10481" spans="30:31" x14ac:dyDescent="0.2">
      <c r="AD10481" s="31"/>
      <c r="AE10481" s="32"/>
    </row>
    <row r="10482" spans="30:31" x14ac:dyDescent="0.2">
      <c r="AD10482" s="31"/>
      <c r="AE10482" s="32"/>
    </row>
    <row r="10483" spans="30:31" x14ac:dyDescent="0.2">
      <c r="AD10483" s="31"/>
      <c r="AE10483" s="32"/>
    </row>
    <row r="10484" spans="30:31" x14ac:dyDescent="0.2">
      <c r="AD10484" s="31"/>
      <c r="AE10484" s="32"/>
    </row>
    <row r="10485" spans="30:31" x14ac:dyDescent="0.2">
      <c r="AD10485" s="31"/>
      <c r="AE10485" s="32"/>
    </row>
    <row r="10486" spans="30:31" x14ac:dyDescent="0.2">
      <c r="AD10486" s="31"/>
      <c r="AE10486" s="32"/>
    </row>
    <row r="10487" spans="30:31" x14ac:dyDescent="0.2">
      <c r="AD10487" s="31"/>
      <c r="AE10487" s="32"/>
    </row>
    <row r="10488" spans="30:31" x14ac:dyDescent="0.2">
      <c r="AD10488" s="31"/>
      <c r="AE10488" s="32"/>
    </row>
    <row r="10489" spans="30:31" x14ac:dyDescent="0.2">
      <c r="AD10489" s="31"/>
      <c r="AE10489" s="32"/>
    </row>
    <row r="10490" spans="30:31" x14ac:dyDescent="0.2">
      <c r="AD10490" s="31"/>
      <c r="AE10490" s="32"/>
    </row>
    <row r="10491" spans="30:31" x14ac:dyDescent="0.2">
      <c r="AD10491" s="31"/>
      <c r="AE10491" s="32"/>
    </row>
    <row r="10492" spans="30:31" x14ac:dyDescent="0.2">
      <c r="AD10492" s="31"/>
      <c r="AE10492" s="32"/>
    </row>
    <row r="10493" spans="30:31" x14ac:dyDescent="0.2">
      <c r="AD10493" s="31"/>
      <c r="AE10493" s="32"/>
    </row>
    <row r="10494" spans="30:31" x14ac:dyDescent="0.2">
      <c r="AD10494" s="31"/>
      <c r="AE10494" s="32"/>
    </row>
    <row r="10495" spans="30:31" x14ac:dyDescent="0.2">
      <c r="AD10495" s="31"/>
      <c r="AE10495" s="32"/>
    </row>
    <row r="10496" spans="30:31" x14ac:dyDescent="0.2">
      <c r="AD10496" s="31"/>
      <c r="AE10496" s="32"/>
    </row>
    <row r="10497" spans="30:31" x14ac:dyDescent="0.2">
      <c r="AD10497" s="31"/>
      <c r="AE10497" s="32"/>
    </row>
    <row r="10498" spans="30:31" x14ac:dyDescent="0.2">
      <c r="AD10498" s="31"/>
      <c r="AE10498" s="32"/>
    </row>
    <row r="10499" spans="30:31" x14ac:dyDescent="0.2">
      <c r="AD10499" s="31"/>
      <c r="AE10499" s="32"/>
    </row>
    <row r="10500" spans="30:31" x14ac:dyDescent="0.2">
      <c r="AD10500" s="31"/>
      <c r="AE10500" s="32"/>
    </row>
    <row r="10501" spans="30:31" x14ac:dyDescent="0.2">
      <c r="AD10501" s="31"/>
      <c r="AE10501" s="32"/>
    </row>
    <row r="10502" spans="30:31" x14ac:dyDescent="0.2">
      <c r="AD10502" s="31"/>
      <c r="AE10502" s="32"/>
    </row>
    <row r="10503" spans="30:31" x14ac:dyDescent="0.2">
      <c r="AD10503" s="31"/>
      <c r="AE10503" s="32"/>
    </row>
    <row r="10504" spans="30:31" x14ac:dyDescent="0.2">
      <c r="AD10504" s="31"/>
      <c r="AE10504" s="32"/>
    </row>
    <row r="10505" spans="30:31" x14ac:dyDescent="0.2">
      <c r="AD10505" s="31"/>
      <c r="AE10505" s="32"/>
    </row>
    <row r="10506" spans="30:31" x14ac:dyDescent="0.2">
      <c r="AD10506" s="31"/>
      <c r="AE10506" s="32"/>
    </row>
    <row r="10507" spans="30:31" x14ac:dyDescent="0.2">
      <c r="AD10507" s="31"/>
      <c r="AE10507" s="32"/>
    </row>
    <row r="10508" spans="30:31" x14ac:dyDescent="0.2">
      <c r="AD10508" s="31"/>
      <c r="AE10508" s="32"/>
    </row>
    <row r="10509" spans="30:31" x14ac:dyDescent="0.2">
      <c r="AD10509" s="31"/>
      <c r="AE10509" s="32"/>
    </row>
    <row r="10510" spans="30:31" x14ac:dyDescent="0.2">
      <c r="AD10510" s="31"/>
      <c r="AE10510" s="32"/>
    </row>
    <row r="10511" spans="30:31" x14ac:dyDescent="0.2">
      <c r="AD10511" s="31"/>
      <c r="AE10511" s="32"/>
    </row>
    <row r="10512" spans="30:31" x14ac:dyDescent="0.2">
      <c r="AD10512" s="31"/>
      <c r="AE10512" s="32"/>
    </row>
    <row r="10513" spans="30:31" x14ac:dyDescent="0.2">
      <c r="AD10513" s="31"/>
      <c r="AE10513" s="32"/>
    </row>
    <row r="10514" spans="30:31" x14ac:dyDescent="0.2">
      <c r="AD10514" s="31"/>
      <c r="AE10514" s="32"/>
    </row>
    <row r="10515" spans="30:31" x14ac:dyDescent="0.2">
      <c r="AD10515" s="31"/>
      <c r="AE10515" s="32"/>
    </row>
    <row r="10516" spans="30:31" x14ac:dyDescent="0.2">
      <c r="AD10516" s="31"/>
      <c r="AE10516" s="32"/>
    </row>
    <row r="10517" spans="30:31" x14ac:dyDescent="0.2">
      <c r="AD10517" s="31"/>
      <c r="AE10517" s="32"/>
    </row>
    <row r="10518" spans="30:31" x14ac:dyDescent="0.2">
      <c r="AD10518" s="31"/>
      <c r="AE10518" s="32"/>
    </row>
    <row r="10519" spans="30:31" x14ac:dyDescent="0.2">
      <c r="AD10519" s="31"/>
      <c r="AE10519" s="32"/>
    </row>
    <row r="10520" spans="30:31" x14ac:dyDescent="0.2">
      <c r="AD10520" s="31"/>
      <c r="AE10520" s="32"/>
    </row>
    <row r="10521" spans="30:31" x14ac:dyDescent="0.2">
      <c r="AD10521" s="31"/>
      <c r="AE10521" s="32"/>
    </row>
    <row r="10522" spans="30:31" x14ac:dyDescent="0.2">
      <c r="AD10522" s="31"/>
      <c r="AE10522" s="32"/>
    </row>
    <row r="10523" spans="30:31" x14ac:dyDescent="0.2">
      <c r="AD10523" s="31"/>
      <c r="AE10523" s="32"/>
    </row>
    <row r="10524" spans="30:31" x14ac:dyDescent="0.2">
      <c r="AD10524" s="31"/>
      <c r="AE10524" s="32"/>
    </row>
    <row r="10525" spans="30:31" x14ac:dyDescent="0.2">
      <c r="AD10525" s="31"/>
      <c r="AE10525" s="32"/>
    </row>
    <row r="10526" spans="30:31" x14ac:dyDescent="0.2">
      <c r="AD10526" s="31"/>
      <c r="AE10526" s="32"/>
    </row>
    <row r="10527" spans="30:31" x14ac:dyDescent="0.2">
      <c r="AD10527" s="31"/>
      <c r="AE10527" s="32"/>
    </row>
    <row r="10528" spans="30:31" x14ac:dyDescent="0.2">
      <c r="AD10528" s="31"/>
      <c r="AE10528" s="32"/>
    </row>
    <row r="10529" spans="30:31" x14ac:dyDescent="0.2">
      <c r="AD10529" s="31"/>
      <c r="AE10529" s="32"/>
    </row>
    <row r="10530" spans="30:31" x14ac:dyDescent="0.2">
      <c r="AD10530" s="31"/>
      <c r="AE10530" s="32"/>
    </row>
    <row r="10531" spans="30:31" x14ac:dyDescent="0.2">
      <c r="AD10531" s="31"/>
      <c r="AE10531" s="32"/>
    </row>
    <row r="10532" spans="30:31" x14ac:dyDescent="0.2">
      <c r="AD10532" s="31"/>
      <c r="AE10532" s="32"/>
    </row>
    <row r="10533" spans="30:31" x14ac:dyDescent="0.2">
      <c r="AD10533" s="31"/>
      <c r="AE10533" s="32"/>
    </row>
    <row r="10534" spans="30:31" x14ac:dyDescent="0.2">
      <c r="AD10534" s="31"/>
      <c r="AE10534" s="32"/>
    </row>
    <row r="10535" spans="30:31" x14ac:dyDescent="0.2">
      <c r="AD10535" s="31"/>
      <c r="AE10535" s="32"/>
    </row>
    <row r="10536" spans="30:31" x14ac:dyDescent="0.2">
      <c r="AD10536" s="31"/>
      <c r="AE10536" s="32"/>
    </row>
    <row r="10537" spans="30:31" x14ac:dyDescent="0.2">
      <c r="AD10537" s="31"/>
      <c r="AE10537" s="32"/>
    </row>
    <row r="10538" spans="30:31" x14ac:dyDescent="0.2">
      <c r="AD10538" s="31"/>
      <c r="AE10538" s="32"/>
    </row>
    <row r="10539" spans="30:31" x14ac:dyDescent="0.2">
      <c r="AD10539" s="31"/>
      <c r="AE10539" s="32"/>
    </row>
    <row r="10540" spans="30:31" x14ac:dyDescent="0.2">
      <c r="AD10540" s="31"/>
      <c r="AE10540" s="32"/>
    </row>
    <row r="10541" spans="30:31" x14ac:dyDescent="0.2">
      <c r="AD10541" s="31"/>
      <c r="AE10541" s="32"/>
    </row>
    <row r="10542" spans="30:31" x14ac:dyDescent="0.2">
      <c r="AD10542" s="31"/>
      <c r="AE10542" s="32"/>
    </row>
    <row r="10543" spans="30:31" x14ac:dyDescent="0.2">
      <c r="AD10543" s="31"/>
      <c r="AE10543" s="32"/>
    </row>
    <row r="10544" spans="30:31" x14ac:dyDescent="0.2">
      <c r="AD10544" s="31"/>
      <c r="AE10544" s="32"/>
    </row>
    <row r="10545" spans="30:31" x14ac:dyDescent="0.2">
      <c r="AD10545" s="31"/>
      <c r="AE10545" s="32"/>
    </row>
    <row r="10546" spans="30:31" x14ac:dyDescent="0.2">
      <c r="AD10546" s="31"/>
      <c r="AE10546" s="32"/>
    </row>
    <row r="10547" spans="30:31" x14ac:dyDescent="0.2">
      <c r="AD10547" s="31"/>
      <c r="AE10547" s="32"/>
    </row>
    <row r="10548" spans="30:31" x14ac:dyDescent="0.2">
      <c r="AD10548" s="31"/>
      <c r="AE10548" s="32"/>
    </row>
    <row r="10549" spans="30:31" x14ac:dyDescent="0.2">
      <c r="AD10549" s="31"/>
      <c r="AE10549" s="32"/>
    </row>
    <row r="10550" spans="30:31" x14ac:dyDescent="0.2">
      <c r="AD10550" s="31"/>
      <c r="AE10550" s="32"/>
    </row>
    <row r="10551" spans="30:31" x14ac:dyDescent="0.2">
      <c r="AD10551" s="31"/>
      <c r="AE10551" s="32"/>
    </row>
    <row r="10552" spans="30:31" x14ac:dyDescent="0.2">
      <c r="AD10552" s="31"/>
      <c r="AE10552" s="32"/>
    </row>
    <row r="10553" spans="30:31" x14ac:dyDescent="0.2">
      <c r="AD10553" s="31"/>
      <c r="AE10553" s="32"/>
    </row>
    <row r="10554" spans="30:31" x14ac:dyDescent="0.2">
      <c r="AD10554" s="31"/>
      <c r="AE10554" s="32"/>
    </row>
    <row r="10555" spans="30:31" x14ac:dyDescent="0.2">
      <c r="AD10555" s="31"/>
      <c r="AE10555" s="32"/>
    </row>
    <row r="10556" spans="30:31" x14ac:dyDescent="0.2">
      <c r="AD10556" s="31"/>
      <c r="AE10556" s="32"/>
    </row>
    <row r="10557" spans="30:31" x14ac:dyDescent="0.2">
      <c r="AD10557" s="31"/>
      <c r="AE10557" s="32"/>
    </row>
    <row r="10558" spans="30:31" x14ac:dyDescent="0.2">
      <c r="AD10558" s="31"/>
      <c r="AE10558" s="32"/>
    </row>
    <row r="10559" spans="30:31" x14ac:dyDescent="0.2">
      <c r="AD10559" s="31"/>
      <c r="AE10559" s="32"/>
    </row>
    <row r="10560" spans="30:31" x14ac:dyDescent="0.2">
      <c r="AD10560" s="31"/>
      <c r="AE10560" s="32"/>
    </row>
    <row r="10561" spans="30:31" x14ac:dyDescent="0.2">
      <c r="AD10561" s="31"/>
      <c r="AE10561" s="32"/>
    </row>
    <row r="10562" spans="30:31" x14ac:dyDescent="0.2">
      <c r="AD10562" s="31"/>
      <c r="AE10562" s="32"/>
    </row>
    <row r="10563" spans="30:31" x14ac:dyDescent="0.2">
      <c r="AD10563" s="31"/>
      <c r="AE10563" s="32"/>
    </row>
    <row r="10564" spans="30:31" x14ac:dyDescent="0.2">
      <c r="AD10564" s="31"/>
      <c r="AE10564" s="32"/>
    </row>
    <row r="10565" spans="30:31" x14ac:dyDescent="0.2">
      <c r="AD10565" s="31"/>
      <c r="AE10565" s="32"/>
    </row>
    <row r="10566" spans="30:31" x14ac:dyDescent="0.2">
      <c r="AD10566" s="31"/>
      <c r="AE10566" s="32"/>
    </row>
    <row r="10567" spans="30:31" x14ac:dyDescent="0.2">
      <c r="AD10567" s="31"/>
      <c r="AE10567" s="32"/>
    </row>
    <row r="10568" spans="30:31" x14ac:dyDescent="0.2">
      <c r="AD10568" s="31"/>
      <c r="AE10568" s="32"/>
    </row>
    <row r="10569" spans="30:31" x14ac:dyDescent="0.2">
      <c r="AD10569" s="31"/>
      <c r="AE10569" s="32"/>
    </row>
    <row r="10570" spans="30:31" x14ac:dyDescent="0.2">
      <c r="AD10570" s="31"/>
      <c r="AE10570" s="32"/>
    </row>
    <row r="10571" spans="30:31" x14ac:dyDescent="0.2">
      <c r="AD10571" s="31"/>
      <c r="AE10571" s="32"/>
    </row>
    <row r="10572" spans="30:31" x14ac:dyDescent="0.2">
      <c r="AD10572" s="31"/>
      <c r="AE10572" s="32"/>
    </row>
    <row r="10573" spans="30:31" x14ac:dyDescent="0.2">
      <c r="AD10573" s="31"/>
      <c r="AE10573" s="32"/>
    </row>
    <row r="10574" spans="30:31" x14ac:dyDescent="0.2">
      <c r="AD10574" s="31"/>
      <c r="AE10574" s="32"/>
    </row>
    <row r="10575" spans="30:31" x14ac:dyDescent="0.2">
      <c r="AD10575" s="31"/>
      <c r="AE10575" s="32"/>
    </row>
    <row r="10576" spans="30:31" x14ac:dyDescent="0.2">
      <c r="AD10576" s="31"/>
      <c r="AE10576" s="32"/>
    </row>
    <row r="10577" spans="30:31" x14ac:dyDescent="0.2">
      <c r="AD10577" s="31"/>
      <c r="AE10577" s="32"/>
    </row>
    <row r="10578" spans="30:31" x14ac:dyDescent="0.2">
      <c r="AD10578" s="31"/>
      <c r="AE10578" s="32"/>
    </row>
    <row r="10579" spans="30:31" x14ac:dyDescent="0.2">
      <c r="AD10579" s="31"/>
      <c r="AE10579" s="32"/>
    </row>
    <row r="10580" spans="30:31" x14ac:dyDescent="0.2">
      <c r="AD10580" s="31"/>
      <c r="AE10580" s="32"/>
    </row>
    <row r="10581" spans="30:31" x14ac:dyDescent="0.2">
      <c r="AD10581" s="31"/>
      <c r="AE10581" s="32"/>
    </row>
    <row r="10582" spans="30:31" x14ac:dyDescent="0.2">
      <c r="AD10582" s="31"/>
      <c r="AE10582" s="32"/>
    </row>
    <row r="10583" spans="30:31" x14ac:dyDescent="0.2">
      <c r="AD10583" s="31"/>
      <c r="AE10583" s="32"/>
    </row>
    <row r="10584" spans="30:31" x14ac:dyDescent="0.2">
      <c r="AD10584" s="31"/>
      <c r="AE10584" s="32"/>
    </row>
    <row r="10585" spans="30:31" x14ac:dyDescent="0.2">
      <c r="AD10585" s="31"/>
      <c r="AE10585" s="32"/>
    </row>
    <row r="10586" spans="30:31" x14ac:dyDescent="0.2">
      <c r="AD10586" s="31"/>
      <c r="AE10586" s="32"/>
    </row>
    <row r="10587" spans="30:31" x14ac:dyDescent="0.2">
      <c r="AD10587" s="31"/>
      <c r="AE10587" s="32"/>
    </row>
    <row r="10588" spans="30:31" x14ac:dyDescent="0.2">
      <c r="AD10588" s="31"/>
      <c r="AE10588" s="32"/>
    </row>
    <row r="10589" spans="30:31" x14ac:dyDescent="0.2">
      <c r="AD10589" s="31"/>
      <c r="AE10589" s="32"/>
    </row>
    <row r="10590" spans="30:31" x14ac:dyDescent="0.2">
      <c r="AD10590" s="31"/>
      <c r="AE10590" s="32"/>
    </row>
    <row r="10591" spans="30:31" x14ac:dyDescent="0.2">
      <c r="AD10591" s="31"/>
      <c r="AE10591" s="32"/>
    </row>
    <row r="10592" spans="30:31" x14ac:dyDescent="0.2">
      <c r="AD10592" s="31"/>
      <c r="AE10592" s="32"/>
    </row>
    <row r="10593" spans="30:31" x14ac:dyDescent="0.2">
      <c r="AD10593" s="31"/>
      <c r="AE10593" s="32"/>
    </row>
    <row r="10594" spans="30:31" x14ac:dyDescent="0.2">
      <c r="AD10594" s="31"/>
      <c r="AE10594" s="32"/>
    </row>
    <row r="10595" spans="30:31" x14ac:dyDescent="0.2">
      <c r="AD10595" s="31"/>
      <c r="AE10595" s="32"/>
    </row>
    <row r="10596" spans="30:31" x14ac:dyDescent="0.2">
      <c r="AD10596" s="31"/>
      <c r="AE10596" s="32"/>
    </row>
    <row r="10597" spans="30:31" x14ac:dyDescent="0.2">
      <c r="AD10597" s="31"/>
      <c r="AE10597" s="32"/>
    </row>
    <row r="10598" spans="30:31" x14ac:dyDescent="0.2">
      <c r="AD10598" s="31"/>
      <c r="AE10598" s="32"/>
    </row>
    <row r="10599" spans="30:31" x14ac:dyDescent="0.2">
      <c r="AD10599" s="31"/>
      <c r="AE10599" s="32"/>
    </row>
    <row r="10600" spans="30:31" x14ac:dyDescent="0.2">
      <c r="AD10600" s="31"/>
      <c r="AE10600" s="32"/>
    </row>
    <row r="10601" spans="30:31" x14ac:dyDescent="0.2">
      <c r="AD10601" s="31"/>
      <c r="AE10601" s="32"/>
    </row>
    <row r="10602" spans="30:31" x14ac:dyDescent="0.2">
      <c r="AD10602" s="31"/>
      <c r="AE10602" s="32"/>
    </row>
    <row r="10603" spans="30:31" x14ac:dyDescent="0.2">
      <c r="AD10603" s="31"/>
      <c r="AE10603" s="32"/>
    </row>
    <row r="10604" spans="30:31" x14ac:dyDescent="0.2">
      <c r="AD10604" s="31"/>
      <c r="AE10604" s="32"/>
    </row>
    <row r="10605" spans="30:31" x14ac:dyDescent="0.2">
      <c r="AD10605" s="31"/>
      <c r="AE10605" s="32"/>
    </row>
    <row r="10606" spans="30:31" x14ac:dyDescent="0.2">
      <c r="AD10606" s="31"/>
      <c r="AE10606" s="32"/>
    </row>
    <row r="10607" spans="30:31" x14ac:dyDescent="0.2">
      <c r="AD10607" s="31"/>
      <c r="AE10607" s="32"/>
    </row>
    <row r="10608" spans="30:31" x14ac:dyDescent="0.2">
      <c r="AD10608" s="31"/>
      <c r="AE10608" s="32"/>
    </row>
    <row r="10609" spans="30:31" x14ac:dyDescent="0.2">
      <c r="AD10609" s="31"/>
      <c r="AE10609" s="32"/>
    </row>
    <row r="10610" spans="30:31" x14ac:dyDescent="0.2">
      <c r="AD10610" s="31"/>
      <c r="AE10610" s="32"/>
    </row>
    <row r="10611" spans="30:31" x14ac:dyDescent="0.2">
      <c r="AD10611" s="31"/>
      <c r="AE10611" s="32"/>
    </row>
    <row r="10612" spans="30:31" x14ac:dyDescent="0.2">
      <c r="AD10612" s="31"/>
      <c r="AE10612" s="32"/>
    </row>
    <row r="10613" spans="30:31" x14ac:dyDescent="0.2">
      <c r="AD10613" s="31"/>
      <c r="AE10613" s="32"/>
    </row>
    <row r="10614" spans="30:31" x14ac:dyDescent="0.2">
      <c r="AD10614" s="31"/>
      <c r="AE10614" s="32"/>
    </row>
    <row r="10615" spans="30:31" x14ac:dyDescent="0.2">
      <c r="AD10615" s="31"/>
      <c r="AE10615" s="32"/>
    </row>
    <row r="10616" spans="30:31" x14ac:dyDescent="0.2">
      <c r="AD10616" s="31"/>
      <c r="AE10616" s="32"/>
    </row>
    <row r="10617" spans="30:31" x14ac:dyDescent="0.2">
      <c r="AD10617" s="31"/>
      <c r="AE10617" s="32"/>
    </row>
    <row r="10618" spans="30:31" x14ac:dyDescent="0.2">
      <c r="AD10618" s="31"/>
      <c r="AE10618" s="32"/>
    </row>
    <row r="10619" spans="30:31" x14ac:dyDescent="0.2">
      <c r="AD10619" s="31"/>
      <c r="AE10619" s="32"/>
    </row>
    <row r="10620" spans="30:31" x14ac:dyDescent="0.2">
      <c r="AD10620" s="31"/>
      <c r="AE10620" s="32"/>
    </row>
    <row r="10621" spans="30:31" x14ac:dyDescent="0.2">
      <c r="AD10621" s="31"/>
      <c r="AE10621" s="32"/>
    </row>
    <row r="10622" spans="30:31" x14ac:dyDescent="0.2">
      <c r="AD10622" s="31"/>
      <c r="AE10622" s="32"/>
    </row>
    <row r="10623" spans="30:31" x14ac:dyDescent="0.2">
      <c r="AD10623" s="31"/>
      <c r="AE10623" s="32"/>
    </row>
    <row r="10624" spans="30:31" x14ac:dyDescent="0.2">
      <c r="AD10624" s="31"/>
      <c r="AE10624" s="32"/>
    </row>
    <row r="10625" spans="30:31" x14ac:dyDescent="0.2">
      <c r="AD10625" s="31"/>
      <c r="AE10625" s="32"/>
    </row>
    <row r="10626" spans="30:31" x14ac:dyDescent="0.2">
      <c r="AD10626" s="31"/>
      <c r="AE10626" s="32"/>
    </row>
    <row r="10627" spans="30:31" x14ac:dyDescent="0.2">
      <c r="AD10627" s="31"/>
      <c r="AE10627" s="32"/>
    </row>
    <row r="10628" spans="30:31" x14ac:dyDescent="0.2">
      <c r="AD10628" s="31"/>
      <c r="AE10628" s="32"/>
    </row>
    <row r="10629" spans="30:31" x14ac:dyDescent="0.2">
      <c r="AD10629" s="31"/>
      <c r="AE10629" s="32"/>
    </row>
    <row r="10630" spans="30:31" x14ac:dyDescent="0.2">
      <c r="AD10630" s="31"/>
      <c r="AE10630" s="32"/>
    </row>
    <row r="10631" spans="30:31" x14ac:dyDescent="0.2">
      <c r="AD10631" s="31"/>
      <c r="AE10631" s="32"/>
    </row>
    <row r="10632" spans="30:31" x14ac:dyDescent="0.2">
      <c r="AD10632" s="31"/>
      <c r="AE10632" s="32"/>
    </row>
    <row r="10633" spans="30:31" x14ac:dyDescent="0.2">
      <c r="AD10633" s="31"/>
      <c r="AE10633" s="32"/>
    </row>
    <row r="10634" spans="30:31" x14ac:dyDescent="0.2">
      <c r="AD10634" s="31"/>
      <c r="AE10634" s="32"/>
    </row>
    <row r="10635" spans="30:31" x14ac:dyDescent="0.2">
      <c r="AD10635" s="31"/>
      <c r="AE10635" s="32"/>
    </row>
    <row r="10636" spans="30:31" x14ac:dyDescent="0.2">
      <c r="AD10636" s="31"/>
      <c r="AE10636" s="32"/>
    </row>
    <row r="10637" spans="30:31" x14ac:dyDescent="0.2">
      <c r="AD10637" s="31"/>
      <c r="AE10637" s="32"/>
    </row>
    <row r="10638" spans="30:31" x14ac:dyDescent="0.2">
      <c r="AD10638" s="31"/>
      <c r="AE10638" s="32"/>
    </row>
    <row r="10639" spans="30:31" x14ac:dyDescent="0.2">
      <c r="AD10639" s="31"/>
      <c r="AE10639" s="32"/>
    </row>
    <row r="10640" spans="30:31" x14ac:dyDescent="0.2">
      <c r="AD10640" s="31"/>
      <c r="AE10640" s="32"/>
    </row>
    <row r="10641" spans="30:31" x14ac:dyDescent="0.2">
      <c r="AD10641" s="31"/>
      <c r="AE10641" s="32"/>
    </row>
    <row r="10642" spans="30:31" x14ac:dyDescent="0.2">
      <c r="AD10642" s="31"/>
      <c r="AE10642" s="32"/>
    </row>
    <row r="10643" spans="30:31" x14ac:dyDescent="0.2">
      <c r="AD10643" s="31"/>
      <c r="AE10643" s="32"/>
    </row>
    <row r="10644" spans="30:31" x14ac:dyDescent="0.2">
      <c r="AD10644" s="31"/>
      <c r="AE10644" s="32"/>
    </row>
    <row r="10645" spans="30:31" x14ac:dyDescent="0.2">
      <c r="AD10645" s="31"/>
      <c r="AE10645" s="32"/>
    </row>
    <row r="10646" spans="30:31" x14ac:dyDescent="0.2">
      <c r="AD10646" s="31"/>
      <c r="AE10646" s="32"/>
    </row>
    <row r="10647" spans="30:31" x14ac:dyDescent="0.2">
      <c r="AD10647" s="31"/>
      <c r="AE10647" s="32"/>
    </row>
    <row r="10648" spans="30:31" x14ac:dyDescent="0.2">
      <c r="AD10648" s="31"/>
      <c r="AE10648" s="32"/>
    </row>
    <row r="10649" spans="30:31" x14ac:dyDescent="0.2">
      <c r="AD10649" s="31"/>
      <c r="AE10649" s="32"/>
    </row>
    <row r="10650" spans="30:31" x14ac:dyDescent="0.2">
      <c r="AD10650" s="31"/>
      <c r="AE10650" s="32"/>
    </row>
    <row r="10651" spans="30:31" x14ac:dyDescent="0.2">
      <c r="AD10651" s="31"/>
      <c r="AE10651" s="32"/>
    </row>
    <row r="10652" spans="30:31" x14ac:dyDescent="0.2">
      <c r="AD10652" s="31"/>
      <c r="AE10652" s="32"/>
    </row>
    <row r="10653" spans="30:31" x14ac:dyDescent="0.2">
      <c r="AD10653" s="31"/>
      <c r="AE10653" s="32"/>
    </row>
    <row r="10654" spans="30:31" x14ac:dyDescent="0.2">
      <c r="AD10654" s="31"/>
      <c r="AE10654" s="32"/>
    </row>
    <row r="10655" spans="30:31" x14ac:dyDescent="0.2">
      <c r="AD10655" s="31"/>
      <c r="AE10655" s="32"/>
    </row>
    <row r="10656" spans="30:31" x14ac:dyDescent="0.2">
      <c r="AD10656" s="31"/>
      <c r="AE10656" s="32"/>
    </row>
    <row r="10657" spans="30:31" x14ac:dyDescent="0.2">
      <c r="AD10657" s="31"/>
      <c r="AE10657" s="32"/>
    </row>
    <row r="10658" spans="30:31" x14ac:dyDescent="0.2">
      <c r="AD10658" s="31"/>
      <c r="AE10658" s="32"/>
    </row>
    <row r="10659" spans="30:31" x14ac:dyDescent="0.2">
      <c r="AD10659" s="31"/>
      <c r="AE10659" s="32"/>
    </row>
    <row r="10660" spans="30:31" x14ac:dyDescent="0.2">
      <c r="AD10660" s="31"/>
      <c r="AE10660" s="32"/>
    </row>
    <row r="10661" spans="30:31" x14ac:dyDescent="0.2">
      <c r="AD10661" s="31"/>
      <c r="AE10661" s="32"/>
    </row>
    <row r="10662" spans="30:31" x14ac:dyDescent="0.2">
      <c r="AD10662" s="31"/>
      <c r="AE10662" s="32"/>
    </row>
    <row r="10663" spans="30:31" x14ac:dyDescent="0.2">
      <c r="AD10663" s="31"/>
      <c r="AE10663" s="32"/>
    </row>
    <row r="10664" spans="30:31" x14ac:dyDescent="0.2">
      <c r="AD10664" s="31"/>
      <c r="AE10664" s="32"/>
    </row>
    <row r="10665" spans="30:31" x14ac:dyDescent="0.2">
      <c r="AD10665" s="31"/>
      <c r="AE10665" s="32"/>
    </row>
    <row r="10666" spans="30:31" x14ac:dyDescent="0.2">
      <c r="AD10666" s="31"/>
      <c r="AE10666" s="32"/>
    </row>
    <row r="10667" spans="30:31" x14ac:dyDescent="0.2">
      <c r="AD10667" s="31"/>
      <c r="AE10667" s="32"/>
    </row>
    <row r="10668" spans="30:31" x14ac:dyDescent="0.2">
      <c r="AD10668" s="31"/>
      <c r="AE10668" s="32"/>
    </row>
    <row r="10669" spans="30:31" x14ac:dyDescent="0.2">
      <c r="AD10669" s="31"/>
      <c r="AE10669" s="32"/>
    </row>
    <row r="10670" spans="30:31" x14ac:dyDescent="0.2">
      <c r="AD10670" s="31"/>
      <c r="AE10670" s="32"/>
    </row>
    <row r="10671" spans="30:31" x14ac:dyDescent="0.2">
      <c r="AD10671" s="31"/>
      <c r="AE10671" s="32"/>
    </row>
    <row r="10672" spans="30:31" x14ac:dyDescent="0.2">
      <c r="AD10672" s="31"/>
      <c r="AE10672" s="32"/>
    </row>
    <row r="10673" spans="30:31" x14ac:dyDescent="0.2">
      <c r="AD10673" s="31"/>
      <c r="AE10673" s="32"/>
    </row>
    <row r="10674" spans="30:31" x14ac:dyDescent="0.2">
      <c r="AD10674" s="31"/>
      <c r="AE10674" s="32"/>
    </row>
    <row r="10675" spans="30:31" x14ac:dyDescent="0.2">
      <c r="AD10675" s="31"/>
      <c r="AE10675" s="32"/>
    </row>
    <row r="10676" spans="30:31" x14ac:dyDescent="0.2">
      <c r="AD10676" s="31"/>
      <c r="AE10676" s="32"/>
    </row>
    <row r="10677" spans="30:31" x14ac:dyDescent="0.2">
      <c r="AD10677" s="31"/>
      <c r="AE10677" s="32"/>
    </row>
    <row r="10678" spans="30:31" x14ac:dyDescent="0.2">
      <c r="AD10678" s="31"/>
      <c r="AE10678" s="32"/>
    </row>
    <row r="10679" spans="30:31" x14ac:dyDescent="0.2">
      <c r="AD10679" s="31"/>
      <c r="AE10679" s="32"/>
    </row>
    <row r="10680" spans="30:31" x14ac:dyDescent="0.2">
      <c r="AD10680" s="31"/>
      <c r="AE10680" s="32"/>
    </row>
    <row r="10681" spans="30:31" x14ac:dyDescent="0.2">
      <c r="AD10681" s="31"/>
      <c r="AE10681" s="32"/>
    </row>
    <row r="10682" spans="30:31" x14ac:dyDescent="0.2">
      <c r="AD10682" s="31"/>
      <c r="AE10682" s="32"/>
    </row>
    <row r="10683" spans="30:31" x14ac:dyDescent="0.2">
      <c r="AD10683" s="31"/>
      <c r="AE10683" s="32"/>
    </row>
    <row r="10684" spans="30:31" x14ac:dyDescent="0.2">
      <c r="AD10684" s="31"/>
      <c r="AE10684" s="32"/>
    </row>
    <row r="10685" spans="30:31" x14ac:dyDescent="0.2">
      <c r="AD10685" s="31"/>
      <c r="AE10685" s="32"/>
    </row>
    <row r="10686" spans="30:31" x14ac:dyDescent="0.2">
      <c r="AD10686" s="31"/>
      <c r="AE10686" s="32"/>
    </row>
    <row r="10687" spans="30:31" x14ac:dyDescent="0.2">
      <c r="AD10687" s="31"/>
      <c r="AE10687" s="32"/>
    </row>
    <row r="10688" spans="30:31" x14ac:dyDescent="0.2">
      <c r="AD10688" s="31"/>
      <c r="AE10688" s="32"/>
    </row>
    <row r="10689" spans="30:31" x14ac:dyDescent="0.2">
      <c r="AD10689" s="31"/>
      <c r="AE10689" s="32"/>
    </row>
    <row r="10690" spans="30:31" x14ac:dyDescent="0.2">
      <c r="AD10690" s="31"/>
      <c r="AE10690" s="32"/>
    </row>
    <row r="10691" spans="30:31" x14ac:dyDescent="0.2">
      <c r="AD10691" s="31"/>
      <c r="AE10691" s="32"/>
    </row>
    <row r="10692" spans="30:31" x14ac:dyDescent="0.2">
      <c r="AD10692" s="31"/>
      <c r="AE10692" s="32"/>
    </row>
    <row r="10693" spans="30:31" x14ac:dyDescent="0.2">
      <c r="AD10693" s="31"/>
      <c r="AE10693" s="32"/>
    </row>
    <row r="10694" spans="30:31" x14ac:dyDescent="0.2">
      <c r="AD10694" s="31"/>
      <c r="AE10694" s="32"/>
    </row>
    <row r="10695" spans="30:31" x14ac:dyDescent="0.2">
      <c r="AD10695" s="31"/>
      <c r="AE10695" s="32"/>
    </row>
    <row r="10696" spans="30:31" x14ac:dyDescent="0.2">
      <c r="AD10696" s="31"/>
      <c r="AE10696" s="32"/>
    </row>
    <row r="10697" spans="30:31" x14ac:dyDescent="0.2">
      <c r="AD10697" s="31"/>
      <c r="AE10697" s="32"/>
    </row>
    <row r="10698" spans="30:31" x14ac:dyDescent="0.2">
      <c r="AD10698" s="31"/>
      <c r="AE10698" s="32"/>
    </row>
    <row r="10699" spans="30:31" x14ac:dyDescent="0.2">
      <c r="AD10699" s="31"/>
      <c r="AE10699" s="32"/>
    </row>
    <row r="10700" spans="30:31" x14ac:dyDescent="0.2">
      <c r="AD10700" s="31"/>
      <c r="AE10700" s="32"/>
    </row>
    <row r="10701" spans="30:31" x14ac:dyDescent="0.2">
      <c r="AD10701" s="31"/>
      <c r="AE10701" s="32"/>
    </row>
    <row r="10702" spans="30:31" x14ac:dyDescent="0.2">
      <c r="AD10702" s="31"/>
      <c r="AE10702" s="32"/>
    </row>
    <row r="10703" spans="30:31" x14ac:dyDescent="0.2">
      <c r="AD10703" s="31"/>
      <c r="AE10703" s="32"/>
    </row>
    <row r="10704" spans="30:31" x14ac:dyDescent="0.2">
      <c r="AD10704" s="31"/>
      <c r="AE10704" s="32"/>
    </row>
    <row r="10705" spans="30:31" x14ac:dyDescent="0.2">
      <c r="AD10705" s="31"/>
      <c r="AE10705" s="32"/>
    </row>
    <row r="10706" spans="30:31" x14ac:dyDescent="0.2">
      <c r="AD10706" s="31"/>
      <c r="AE10706" s="32"/>
    </row>
    <row r="10707" spans="30:31" x14ac:dyDescent="0.2">
      <c r="AD10707" s="31"/>
      <c r="AE10707" s="32"/>
    </row>
    <row r="10708" spans="30:31" x14ac:dyDescent="0.2">
      <c r="AD10708" s="31"/>
      <c r="AE10708" s="32"/>
    </row>
    <row r="10709" spans="30:31" x14ac:dyDescent="0.2">
      <c r="AD10709" s="31"/>
      <c r="AE10709" s="32"/>
    </row>
    <row r="10710" spans="30:31" x14ac:dyDescent="0.2">
      <c r="AD10710" s="31"/>
      <c r="AE10710" s="32"/>
    </row>
    <row r="10711" spans="30:31" x14ac:dyDescent="0.2">
      <c r="AD10711" s="31"/>
      <c r="AE10711" s="32"/>
    </row>
    <row r="10712" spans="30:31" x14ac:dyDescent="0.2">
      <c r="AD10712" s="31"/>
      <c r="AE10712" s="32"/>
    </row>
    <row r="10713" spans="30:31" x14ac:dyDescent="0.2">
      <c r="AD10713" s="31"/>
      <c r="AE10713" s="32"/>
    </row>
    <row r="10714" spans="30:31" x14ac:dyDescent="0.2">
      <c r="AD10714" s="31"/>
      <c r="AE10714" s="32"/>
    </row>
    <row r="10715" spans="30:31" x14ac:dyDescent="0.2">
      <c r="AD10715" s="31"/>
      <c r="AE10715" s="32"/>
    </row>
    <row r="10716" spans="30:31" x14ac:dyDescent="0.2">
      <c r="AD10716" s="31"/>
      <c r="AE10716" s="32"/>
    </row>
    <row r="10717" spans="30:31" x14ac:dyDescent="0.2">
      <c r="AD10717" s="31"/>
      <c r="AE10717" s="32"/>
    </row>
    <row r="10718" spans="30:31" x14ac:dyDescent="0.2">
      <c r="AD10718" s="31"/>
      <c r="AE10718" s="32"/>
    </row>
    <row r="10719" spans="30:31" x14ac:dyDescent="0.2">
      <c r="AD10719" s="31"/>
      <c r="AE10719" s="32"/>
    </row>
    <row r="10720" spans="30:31" x14ac:dyDescent="0.2">
      <c r="AD10720" s="31"/>
      <c r="AE10720" s="32"/>
    </row>
    <row r="10721" spans="30:31" x14ac:dyDescent="0.2">
      <c r="AD10721" s="31"/>
      <c r="AE10721" s="32"/>
    </row>
    <row r="10722" spans="30:31" x14ac:dyDescent="0.2">
      <c r="AD10722" s="31"/>
      <c r="AE10722" s="32"/>
    </row>
    <row r="10723" spans="30:31" x14ac:dyDescent="0.2">
      <c r="AD10723" s="31"/>
      <c r="AE10723" s="32"/>
    </row>
    <row r="10724" spans="30:31" x14ac:dyDescent="0.2">
      <c r="AD10724" s="31"/>
      <c r="AE10724" s="32"/>
    </row>
    <row r="10725" spans="30:31" x14ac:dyDescent="0.2">
      <c r="AD10725" s="31"/>
      <c r="AE10725" s="32"/>
    </row>
    <row r="10726" spans="30:31" x14ac:dyDescent="0.2">
      <c r="AD10726" s="31"/>
      <c r="AE10726" s="32"/>
    </row>
    <row r="10727" spans="30:31" x14ac:dyDescent="0.2">
      <c r="AD10727" s="31"/>
      <c r="AE10727" s="32"/>
    </row>
    <row r="10728" spans="30:31" x14ac:dyDescent="0.2">
      <c r="AD10728" s="31"/>
      <c r="AE10728" s="32"/>
    </row>
    <row r="10729" spans="30:31" x14ac:dyDescent="0.2">
      <c r="AD10729" s="31"/>
      <c r="AE10729" s="32"/>
    </row>
    <row r="10730" spans="30:31" x14ac:dyDescent="0.2">
      <c r="AD10730" s="31"/>
      <c r="AE10730" s="32"/>
    </row>
    <row r="10731" spans="30:31" x14ac:dyDescent="0.2">
      <c r="AD10731" s="31"/>
      <c r="AE10731" s="32"/>
    </row>
    <row r="10732" spans="30:31" x14ac:dyDescent="0.2">
      <c r="AD10732" s="31"/>
      <c r="AE10732" s="32"/>
    </row>
    <row r="10733" spans="30:31" x14ac:dyDescent="0.2">
      <c r="AD10733" s="31"/>
      <c r="AE10733" s="32"/>
    </row>
    <row r="10734" spans="30:31" x14ac:dyDescent="0.2">
      <c r="AD10734" s="31"/>
      <c r="AE10734" s="32"/>
    </row>
    <row r="10735" spans="30:31" x14ac:dyDescent="0.2">
      <c r="AD10735" s="31"/>
      <c r="AE10735" s="32"/>
    </row>
    <row r="10736" spans="30:31" x14ac:dyDescent="0.2">
      <c r="AD10736" s="31"/>
      <c r="AE10736" s="32"/>
    </row>
    <row r="10737" spans="30:31" x14ac:dyDescent="0.2">
      <c r="AD10737" s="31"/>
      <c r="AE10737" s="32"/>
    </row>
    <row r="10738" spans="30:31" x14ac:dyDescent="0.2">
      <c r="AD10738" s="31"/>
      <c r="AE10738" s="32"/>
    </row>
    <row r="10739" spans="30:31" x14ac:dyDescent="0.2">
      <c r="AD10739" s="31"/>
      <c r="AE10739" s="32"/>
    </row>
    <row r="10740" spans="30:31" x14ac:dyDescent="0.2">
      <c r="AD10740" s="31"/>
      <c r="AE10740" s="32"/>
    </row>
    <row r="10741" spans="30:31" x14ac:dyDescent="0.2">
      <c r="AD10741" s="31"/>
      <c r="AE10741" s="32"/>
    </row>
    <row r="10742" spans="30:31" x14ac:dyDescent="0.2">
      <c r="AD10742" s="31"/>
      <c r="AE10742" s="32"/>
    </row>
    <row r="10743" spans="30:31" x14ac:dyDescent="0.2">
      <c r="AD10743" s="31"/>
      <c r="AE10743" s="32"/>
    </row>
    <row r="10744" spans="30:31" x14ac:dyDescent="0.2">
      <c r="AD10744" s="31"/>
      <c r="AE10744" s="32"/>
    </row>
    <row r="10745" spans="30:31" x14ac:dyDescent="0.2">
      <c r="AD10745" s="31"/>
      <c r="AE10745" s="32"/>
    </row>
    <row r="10746" spans="30:31" x14ac:dyDescent="0.2">
      <c r="AD10746" s="31"/>
      <c r="AE10746" s="32"/>
    </row>
    <row r="10747" spans="30:31" x14ac:dyDescent="0.2">
      <c r="AD10747" s="31"/>
      <c r="AE10747" s="32"/>
    </row>
    <row r="10748" spans="30:31" x14ac:dyDescent="0.2">
      <c r="AD10748" s="31"/>
      <c r="AE10748" s="32"/>
    </row>
    <row r="10749" spans="30:31" x14ac:dyDescent="0.2">
      <c r="AD10749" s="31"/>
      <c r="AE10749" s="32"/>
    </row>
    <row r="10750" spans="30:31" x14ac:dyDescent="0.2">
      <c r="AD10750" s="31"/>
      <c r="AE10750" s="32"/>
    </row>
    <row r="10751" spans="30:31" x14ac:dyDescent="0.2">
      <c r="AD10751" s="31"/>
      <c r="AE10751" s="32"/>
    </row>
    <row r="10752" spans="30:31" x14ac:dyDescent="0.2">
      <c r="AD10752" s="31"/>
      <c r="AE10752" s="32"/>
    </row>
    <row r="10753" spans="30:31" x14ac:dyDescent="0.2">
      <c r="AD10753" s="31"/>
      <c r="AE10753" s="32"/>
    </row>
    <row r="10754" spans="30:31" x14ac:dyDescent="0.2">
      <c r="AD10754" s="31"/>
      <c r="AE10754" s="32"/>
    </row>
    <row r="10755" spans="30:31" x14ac:dyDescent="0.2">
      <c r="AD10755" s="31"/>
      <c r="AE10755" s="32"/>
    </row>
    <row r="10756" spans="30:31" x14ac:dyDescent="0.2">
      <c r="AD10756" s="31"/>
      <c r="AE10756" s="32"/>
    </row>
    <row r="10757" spans="30:31" x14ac:dyDescent="0.2">
      <c r="AD10757" s="31"/>
      <c r="AE10757" s="32"/>
    </row>
    <row r="10758" spans="30:31" x14ac:dyDescent="0.2">
      <c r="AD10758" s="31"/>
      <c r="AE10758" s="32"/>
    </row>
    <row r="10759" spans="30:31" x14ac:dyDescent="0.2">
      <c r="AD10759" s="31"/>
      <c r="AE10759" s="32"/>
    </row>
    <row r="10760" spans="30:31" x14ac:dyDescent="0.2">
      <c r="AD10760" s="31"/>
      <c r="AE10760" s="32"/>
    </row>
    <row r="10761" spans="30:31" x14ac:dyDescent="0.2">
      <c r="AD10761" s="31"/>
      <c r="AE10761" s="32"/>
    </row>
    <row r="10762" spans="30:31" x14ac:dyDescent="0.2">
      <c r="AD10762" s="31"/>
      <c r="AE10762" s="32"/>
    </row>
    <row r="10763" spans="30:31" x14ac:dyDescent="0.2">
      <c r="AD10763" s="31"/>
      <c r="AE10763" s="32"/>
    </row>
    <row r="10764" spans="30:31" x14ac:dyDescent="0.2">
      <c r="AD10764" s="31"/>
      <c r="AE10764" s="32"/>
    </row>
    <row r="10765" spans="30:31" x14ac:dyDescent="0.2">
      <c r="AD10765" s="31"/>
      <c r="AE10765" s="32"/>
    </row>
    <row r="10766" spans="30:31" x14ac:dyDescent="0.2">
      <c r="AD10766" s="31"/>
      <c r="AE10766" s="32"/>
    </row>
    <row r="10767" spans="30:31" x14ac:dyDescent="0.2">
      <c r="AD10767" s="31"/>
      <c r="AE10767" s="32"/>
    </row>
    <row r="10768" spans="30:31" x14ac:dyDescent="0.2">
      <c r="AD10768" s="31"/>
      <c r="AE10768" s="32"/>
    </row>
    <row r="10769" spans="30:31" x14ac:dyDescent="0.2">
      <c r="AD10769" s="31"/>
      <c r="AE10769" s="32"/>
    </row>
    <row r="10770" spans="30:31" x14ac:dyDescent="0.2">
      <c r="AD10770" s="31"/>
      <c r="AE10770" s="32"/>
    </row>
    <row r="10771" spans="30:31" x14ac:dyDescent="0.2">
      <c r="AD10771" s="31"/>
      <c r="AE10771" s="32"/>
    </row>
    <row r="10772" spans="30:31" x14ac:dyDescent="0.2">
      <c r="AD10772" s="31"/>
      <c r="AE10772" s="32"/>
    </row>
    <row r="10773" spans="30:31" x14ac:dyDescent="0.2">
      <c r="AD10773" s="31"/>
      <c r="AE10773" s="32"/>
    </row>
    <row r="10774" spans="30:31" x14ac:dyDescent="0.2">
      <c r="AD10774" s="31"/>
      <c r="AE10774" s="32"/>
    </row>
    <row r="10775" spans="30:31" x14ac:dyDescent="0.2">
      <c r="AD10775" s="31"/>
      <c r="AE10775" s="32"/>
    </row>
    <row r="10776" spans="30:31" x14ac:dyDescent="0.2">
      <c r="AD10776" s="31"/>
      <c r="AE10776" s="32"/>
    </row>
    <row r="10777" spans="30:31" x14ac:dyDescent="0.2">
      <c r="AD10777" s="31"/>
      <c r="AE10777" s="32"/>
    </row>
    <row r="10778" spans="30:31" x14ac:dyDescent="0.2">
      <c r="AD10778" s="31"/>
      <c r="AE10778" s="32"/>
    </row>
    <row r="10779" spans="30:31" x14ac:dyDescent="0.2">
      <c r="AD10779" s="31"/>
      <c r="AE10779" s="32"/>
    </row>
    <row r="10780" spans="30:31" x14ac:dyDescent="0.2">
      <c r="AD10780" s="31"/>
      <c r="AE10780" s="32"/>
    </row>
    <row r="10781" spans="30:31" x14ac:dyDescent="0.2">
      <c r="AD10781" s="31"/>
      <c r="AE10781" s="32"/>
    </row>
    <row r="10782" spans="30:31" x14ac:dyDescent="0.2">
      <c r="AD10782" s="31"/>
      <c r="AE10782" s="32"/>
    </row>
    <row r="10783" spans="30:31" x14ac:dyDescent="0.2">
      <c r="AD10783" s="31"/>
      <c r="AE10783" s="32"/>
    </row>
    <row r="10784" spans="30:31" x14ac:dyDescent="0.2">
      <c r="AD10784" s="31"/>
      <c r="AE10784" s="32"/>
    </row>
    <row r="10785" spans="30:31" x14ac:dyDescent="0.2">
      <c r="AD10785" s="31"/>
      <c r="AE10785" s="32"/>
    </row>
    <row r="10786" spans="30:31" x14ac:dyDescent="0.2">
      <c r="AD10786" s="31"/>
      <c r="AE10786" s="32"/>
    </row>
    <row r="10787" spans="30:31" x14ac:dyDescent="0.2">
      <c r="AD10787" s="31"/>
      <c r="AE10787" s="32"/>
    </row>
    <row r="10788" spans="30:31" x14ac:dyDescent="0.2">
      <c r="AD10788" s="31"/>
      <c r="AE10788" s="32"/>
    </row>
    <row r="10789" spans="30:31" x14ac:dyDescent="0.2">
      <c r="AD10789" s="31"/>
      <c r="AE10789" s="32"/>
    </row>
    <row r="10790" spans="30:31" x14ac:dyDescent="0.2">
      <c r="AD10790" s="31"/>
      <c r="AE10790" s="32"/>
    </row>
    <row r="10791" spans="30:31" x14ac:dyDescent="0.2">
      <c r="AD10791" s="31"/>
      <c r="AE10791" s="32"/>
    </row>
    <row r="10792" spans="30:31" x14ac:dyDescent="0.2">
      <c r="AD10792" s="31"/>
      <c r="AE10792" s="32"/>
    </row>
    <row r="10793" spans="30:31" x14ac:dyDescent="0.2">
      <c r="AD10793" s="31"/>
      <c r="AE10793" s="32"/>
    </row>
    <row r="10794" spans="30:31" x14ac:dyDescent="0.2">
      <c r="AD10794" s="31"/>
      <c r="AE10794" s="32"/>
    </row>
    <row r="10795" spans="30:31" x14ac:dyDescent="0.2">
      <c r="AD10795" s="31"/>
      <c r="AE10795" s="32"/>
    </row>
    <row r="10796" spans="30:31" x14ac:dyDescent="0.2">
      <c r="AD10796" s="31"/>
      <c r="AE10796" s="32"/>
    </row>
    <row r="10797" spans="30:31" x14ac:dyDescent="0.2">
      <c r="AD10797" s="31"/>
      <c r="AE10797" s="32"/>
    </row>
    <row r="10798" spans="30:31" x14ac:dyDescent="0.2">
      <c r="AD10798" s="31"/>
      <c r="AE10798" s="32"/>
    </row>
    <row r="10799" spans="30:31" x14ac:dyDescent="0.2">
      <c r="AD10799" s="31"/>
      <c r="AE10799" s="32"/>
    </row>
    <row r="10800" spans="30:31" x14ac:dyDescent="0.2">
      <c r="AD10800" s="31"/>
      <c r="AE10800" s="32"/>
    </row>
    <row r="10801" spans="30:31" x14ac:dyDescent="0.2">
      <c r="AD10801" s="31"/>
      <c r="AE10801" s="32"/>
    </row>
    <row r="10802" spans="30:31" x14ac:dyDescent="0.2">
      <c r="AD10802" s="31"/>
      <c r="AE10802" s="32"/>
    </row>
    <row r="10803" spans="30:31" x14ac:dyDescent="0.2">
      <c r="AD10803" s="31"/>
      <c r="AE10803" s="32"/>
    </row>
    <row r="10804" spans="30:31" x14ac:dyDescent="0.2">
      <c r="AD10804" s="31"/>
      <c r="AE10804" s="32"/>
    </row>
    <row r="10805" spans="30:31" x14ac:dyDescent="0.2">
      <c r="AD10805" s="31"/>
      <c r="AE10805" s="32"/>
    </row>
    <row r="10806" spans="30:31" x14ac:dyDescent="0.2">
      <c r="AD10806" s="31"/>
      <c r="AE10806" s="32"/>
    </row>
    <row r="10807" spans="30:31" x14ac:dyDescent="0.2">
      <c r="AD10807" s="31"/>
      <c r="AE10807" s="32"/>
    </row>
    <row r="10808" spans="30:31" x14ac:dyDescent="0.2">
      <c r="AD10808" s="31"/>
      <c r="AE10808" s="32"/>
    </row>
    <row r="10809" spans="30:31" x14ac:dyDescent="0.2">
      <c r="AD10809" s="31"/>
      <c r="AE10809" s="32"/>
    </row>
    <row r="10810" spans="30:31" x14ac:dyDescent="0.2">
      <c r="AD10810" s="31"/>
      <c r="AE10810" s="32"/>
    </row>
    <row r="10811" spans="30:31" x14ac:dyDescent="0.2">
      <c r="AD10811" s="31"/>
      <c r="AE10811" s="32"/>
    </row>
    <row r="10812" spans="30:31" x14ac:dyDescent="0.2">
      <c r="AD10812" s="31"/>
      <c r="AE10812" s="32"/>
    </row>
    <row r="10813" spans="30:31" x14ac:dyDescent="0.2">
      <c r="AD10813" s="31"/>
      <c r="AE10813" s="32"/>
    </row>
    <row r="10814" spans="30:31" x14ac:dyDescent="0.2">
      <c r="AD10814" s="31"/>
      <c r="AE10814" s="32"/>
    </row>
    <row r="10815" spans="30:31" x14ac:dyDescent="0.2">
      <c r="AD10815" s="31"/>
      <c r="AE10815" s="32"/>
    </row>
    <row r="10816" spans="30:31" x14ac:dyDescent="0.2">
      <c r="AD10816" s="31"/>
      <c r="AE10816" s="32"/>
    </row>
    <row r="10817" spans="30:31" x14ac:dyDescent="0.2">
      <c r="AD10817" s="31"/>
      <c r="AE10817" s="32"/>
    </row>
    <row r="10818" spans="30:31" x14ac:dyDescent="0.2">
      <c r="AD10818" s="31"/>
      <c r="AE10818" s="32"/>
    </row>
    <row r="10819" spans="30:31" x14ac:dyDescent="0.2">
      <c r="AD10819" s="31"/>
      <c r="AE10819" s="32"/>
    </row>
    <row r="10820" spans="30:31" x14ac:dyDescent="0.2">
      <c r="AD10820" s="31"/>
      <c r="AE10820" s="32"/>
    </row>
    <row r="10821" spans="30:31" x14ac:dyDescent="0.2">
      <c r="AD10821" s="31"/>
      <c r="AE10821" s="32"/>
    </row>
    <row r="10822" spans="30:31" x14ac:dyDescent="0.2">
      <c r="AD10822" s="31"/>
      <c r="AE10822" s="32"/>
    </row>
    <row r="10823" spans="30:31" x14ac:dyDescent="0.2">
      <c r="AD10823" s="31"/>
      <c r="AE10823" s="32"/>
    </row>
    <row r="10824" spans="30:31" x14ac:dyDescent="0.2">
      <c r="AD10824" s="31"/>
      <c r="AE10824" s="32"/>
    </row>
    <row r="10825" spans="30:31" x14ac:dyDescent="0.2">
      <c r="AD10825" s="31"/>
      <c r="AE10825" s="32"/>
    </row>
    <row r="10826" spans="30:31" x14ac:dyDescent="0.2">
      <c r="AD10826" s="31"/>
      <c r="AE10826" s="32"/>
    </row>
    <row r="10827" spans="30:31" x14ac:dyDescent="0.2">
      <c r="AD10827" s="31"/>
      <c r="AE10827" s="32"/>
    </row>
    <row r="10828" spans="30:31" x14ac:dyDescent="0.2">
      <c r="AD10828" s="31"/>
      <c r="AE10828" s="32"/>
    </row>
    <row r="10829" spans="30:31" x14ac:dyDescent="0.2">
      <c r="AD10829" s="31"/>
      <c r="AE10829" s="32"/>
    </row>
    <row r="10830" spans="30:31" x14ac:dyDescent="0.2">
      <c r="AD10830" s="31"/>
      <c r="AE10830" s="32"/>
    </row>
    <row r="10831" spans="30:31" x14ac:dyDescent="0.2">
      <c r="AD10831" s="31"/>
      <c r="AE10831" s="32"/>
    </row>
    <row r="10832" spans="30:31" x14ac:dyDescent="0.2">
      <c r="AD10832" s="31"/>
      <c r="AE10832" s="32"/>
    </row>
    <row r="10833" spans="30:31" x14ac:dyDescent="0.2">
      <c r="AD10833" s="31"/>
      <c r="AE10833" s="32"/>
    </row>
    <row r="10834" spans="30:31" x14ac:dyDescent="0.2">
      <c r="AD10834" s="31"/>
      <c r="AE10834" s="32"/>
    </row>
    <row r="10835" spans="30:31" x14ac:dyDescent="0.2">
      <c r="AD10835" s="31"/>
      <c r="AE10835" s="32"/>
    </row>
    <row r="10836" spans="30:31" x14ac:dyDescent="0.2">
      <c r="AD10836" s="31"/>
      <c r="AE10836" s="32"/>
    </row>
    <row r="10837" spans="30:31" x14ac:dyDescent="0.2">
      <c r="AD10837" s="31"/>
      <c r="AE10837" s="32"/>
    </row>
    <row r="10838" spans="30:31" x14ac:dyDescent="0.2">
      <c r="AD10838" s="31"/>
      <c r="AE10838" s="32"/>
    </row>
    <row r="10839" spans="30:31" x14ac:dyDescent="0.2">
      <c r="AD10839" s="31"/>
      <c r="AE10839" s="32"/>
    </row>
    <row r="10840" spans="30:31" x14ac:dyDescent="0.2">
      <c r="AD10840" s="31"/>
      <c r="AE10840" s="32"/>
    </row>
    <row r="10841" spans="30:31" x14ac:dyDescent="0.2">
      <c r="AD10841" s="31"/>
      <c r="AE10841" s="32"/>
    </row>
    <row r="10842" spans="30:31" x14ac:dyDescent="0.2">
      <c r="AD10842" s="31"/>
      <c r="AE10842" s="32"/>
    </row>
    <row r="10843" spans="30:31" x14ac:dyDescent="0.2">
      <c r="AD10843" s="31"/>
      <c r="AE10843" s="32"/>
    </row>
    <row r="10844" spans="30:31" x14ac:dyDescent="0.2">
      <c r="AD10844" s="31"/>
      <c r="AE10844" s="32"/>
    </row>
    <row r="10845" spans="30:31" x14ac:dyDescent="0.2">
      <c r="AD10845" s="31"/>
      <c r="AE10845" s="32"/>
    </row>
    <row r="10846" spans="30:31" x14ac:dyDescent="0.2">
      <c r="AD10846" s="31"/>
      <c r="AE10846" s="32"/>
    </row>
    <row r="10847" spans="30:31" x14ac:dyDescent="0.2">
      <c r="AD10847" s="31"/>
      <c r="AE10847" s="32"/>
    </row>
    <row r="10848" spans="30:31" x14ac:dyDescent="0.2">
      <c r="AD10848" s="31"/>
      <c r="AE10848" s="32"/>
    </row>
    <row r="10849" spans="30:31" x14ac:dyDescent="0.2">
      <c r="AD10849" s="31"/>
      <c r="AE10849" s="32"/>
    </row>
    <row r="10850" spans="30:31" x14ac:dyDescent="0.2">
      <c r="AD10850" s="31"/>
      <c r="AE10850" s="32"/>
    </row>
    <row r="10851" spans="30:31" x14ac:dyDescent="0.2">
      <c r="AD10851" s="31"/>
      <c r="AE10851" s="32"/>
    </row>
    <row r="10852" spans="30:31" x14ac:dyDescent="0.2">
      <c r="AD10852" s="31"/>
      <c r="AE10852" s="32"/>
    </row>
    <row r="10853" spans="30:31" x14ac:dyDescent="0.2">
      <c r="AD10853" s="31"/>
      <c r="AE10853" s="32"/>
    </row>
    <row r="10854" spans="30:31" x14ac:dyDescent="0.2">
      <c r="AD10854" s="31"/>
      <c r="AE10854" s="32"/>
    </row>
    <row r="10855" spans="30:31" x14ac:dyDescent="0.2">
      <c r="AD10855" s="31"/>
      <c r="AE10855" s="32"/>
    </row>
    <row r="10856" spans="30:31" x14ac:dyDescent="0.2">
      <c r="AD10856" s="31"/>
      <c r="AE10856" s="32"/>
    </row>
    <row r="10857" spans="30:31" x14ac:dyDescent="0.2">
      <c r="AD10857" s="31"/>
      <c r="AE10857" s="32"/>
    </row>
    <row r="10858" spans="30:31" x14ac:dyDescent="0.2">
      <c r="AD10858" s="31"/>
      <c r="AE10858" s="32"/>
    </row>
    <row r="10859" spans="30:31" x14ac:dyDescent="0.2">
      <c r="AD10859" s="31"/>
      <c r="AE10859" s="32"/>
    </row>
    <row r="10860" spans="30:31" x14ac:dyDescent="0.2">
      <c r="AD10860" s="31"/>
      <c r="AE10860" s="32"/>
    </row>
    <row r="10861" spans="30:31" x14ac:dyDescent="0.2">
      <c r="AD10861" s="31"/>
      <c r="AE10861" s="32"/>
    </row>
    <row r="10862" spans="30:31" x14ac:dyDescent="0.2">
      <c r="AD10862" s="31"/>
      <c r="AE10862" s="32"/>
    </row>
    <row r="10863" spans="30:31" x14ac:dyDescent="0.2">
      <c r="AD10863" s="31"/>
      <c r="AE10863" s="32"/>
    </row>
    <row r="10864" spans="30:31" x14ac:dyDescent="0.2">
      <c r="AD10864" s="31"/>
      <c r="AE10864" s="32"/>
    </row>
    <row r="10865" spans="30:31" x14ac:dyDescent="0.2">
      <c r="AD10865" s="31"/>
      <c r="AE10865" s="32"/>
    </row>
    <row r="10866" spans="30:31" x14ac:dyDescent="0.2">
      <c r="AD10866" s="31"/>
      <c r="AE10866" s="32"/>
    </row>
    <row r="10867" spans="30:31" x14ac:dyDescent="0.2">
      <c r="AD10867" s="31"/>
      <c r="AE10867" s="32"/>
    </row>
    <row r="10868" spans="30:31" x14ac:dyDescent="0.2">
      <c r="AD10868" s="31"/>
      <c r="AE10868" s="32"/>
    </row>
    <row r="10869" spans="30:31" x14ac:dyDescent="0.2">
      <c r="AD10869" s="31"/>
      <c r="AE10869" s="32"/>
    </row>
    <row r="10870" spans="30:31" x14ac:dyDescent="0.2">
      <c r="AD10870" s="31"/>
      <c r="AE10870" s="32"/>
    </row>
    <row r="10871" spans="30:31" x14ac:dyDescent="0.2">
      <c r="AD10871" s="31"/>
      <c r="AE10871" s="32"/>
    </row>
    <row r="10872" spans="30:31" x14ac:dyDescent="0.2">
      <c r="AD10872" s="31"/>
      <c r="AE10872" s="32"/>
    </row>
    <row r="10873" spans="30:31" x14ac:dyDescent="0.2">
      <c r="AD10873" s="31"/>
      <c r="AE10873" s="32"/>
    </row>
    <row r="10874" spans="30:31" x14ac:dyDescent="0.2">
      <c r="AD10874" s="31"/>
      <c r="AE10874" s="32"/>
    </row>
    <row r="10875" spans="30:31" x14ac:dyDescent="0.2">
      <c r="AD10875" s="31"/>
      <c r="AE10875" s="32"/>
    </row>
    <row r="10876" spans="30:31" x14ac:dyDescent="0.2">
      <c r="AD10876" s="31"/>
      <c r="AE10876" s="32"/>
    </row>
    <row r="10877" spans="30:31" x14ac:dyDescent="0.2">
      <c r="AD10877" s="31"/>
      <c r="AE10877" s="32"/>
    </row>
    <row r="10878" spans="30:31" x14ac:dyDescent="0.2">
      <c r="AD10878" s="31"/>
      <c r="AE10878" s="32"/>
    </row>
    <row r="10879" spans="30:31" x14ac:dyDescent="0.2">
      <c r="AD10879" s="31"/>
      <c r="AE10879" s="32"/>
    </row>
    <row r="10880" spans="30:31" x14ac:dyDescent="0.2">
      <c r="AD10880" s="31"/>
      <c r="AE10880" s="32"/>
    </row>
    <row r="10881" spans="30:31" x14ac:dyDescent="0.2">
      <c r="AD10881" s="31"/>
      <c r="AE10881" s="32"/>
    </row>
    <row r="10882" spans="30:31" x14ac:dyDescent="0.2">
      <c r="AD10882" s="31"/>
      <c r="AE10882" s="32"/>
    </row>
    <row r="10883" spans="30:31" x14ac:dyDescent="0.2">
      <c r="AD10883" s="31"/>
      <c r="AE10883" s="32"/>
    </row>
    <row r="10884" spans="30:31" x14ac:dyDescent="0.2">
      <c r="AD10884" s="31"/>
      <c r="AE10884" s="32"/>
    </row>
    <row r="10885" spans="30:31" x14ac:dyDescent="0.2">
      <c r="AD10885" s="31"/>
      <c r="AE10885" s="32"/>
    </row>
    <row r="10886" spans="30:31" x14ac:dyDescent="0.2">
      <c r="AD10886" s="31"/>
      <c r="AE10886" s="32"/>
    </row>
    <row r="10887" spans="30:31" x14ac:dyDescent="0.2">
      <c r="AD10887" s="31"/>
      <c r="AE10887" s="32"/>
    </row>
    <row r="10888" spans="30:31" x14ac:dyDescent="0.2">
      <c r="AD10888" s="31"/>
      <c r="AE10888" s="32"/>
    </row>
    <row r="10889" spans="30:31" x14ac:dyDescent="0.2">
      <c r="AD10889" s="31"/>
      <c r="AE10889" s="32"/>
    </row>
    <row r="10890" spans="30:31" x14ac:dyDescent="0.2">
      <c r="AD10890" s="31"/>
      <c r="AE10890" s="32"/>
    </row>
    <row r="10891" spans="30:31" x14ac:dyDescent="0.2">
      <c r="AD10891" s="31"/>
      <c r="AE10891" s="32"/>
    </row>
    <row r="10892" spans="30:31" x14ac:dyDescent="0.2">
      <c r="AD10892" s="31"/>
      <c r="AE10892" s="32"/>
    </row>
    <row r="10893" spans="30:31" x14ac:dyDescent="0.2">
      <c r="AD10893" s="31"/>
      <c r="AE10893" s="32"/>
    </row>
    <row r="10894" spans="30:31" x14ac:dyDescent="0.2">
      <c r="AD10894" s="31"/>
      <c r="AE10894" s="32"/>
    </row>
    <row r="10895" spans="30:31" x14ac:dyDescent="0.2">
      <c r="AD10895" s="31"/>
      <c r="AE10895" s="32"/>
    </row>
    <row r="10896" spans="30:31" x14ac:dyDescent="0.2">
      <c r="AD10896" s="31"/>
      <c r="AE10896" s="32"/>
    </row>
    <row r="10897" spans="30:31" x14ac:dyDescent="0.2">
      <c r="AD10897" s="31"/>
      <c r="AE10897" s="32"/>
    </row>
    <row r="10898" spans="30:31" x14ac:dyDescent="0.2">
      <c r="AD10898" s="31"/>
      <c r="AE10898" s="32"/>
    </row>
    <row r="10899" spans="30:31" x14ac:dyDescent="0.2">
      <c r="AD10899" s="31"/>
      <c r="AE10899" s="32"/>
    </row>
    <row r="10900" spans="30:31" x14ac:dyDescent="0.2">
      <c r="AD10900" s="31"/>
      <c r="AE10900" s="32"/>
    </row>
    <row r="10901" spans="30:31" x14ac:dyDescent="0.2">
      <c r="AD10901" s="31"/>
      <c r="AE10901" s="32"/>
    </row>
    <row r="10902" spans="30:31" x14ac:dyDescent="0.2">
      <c r="AD10902" s="31"/>
      <c r="AE10902" s="32"/>
    </row>
    <row r="10903" spans="30:31" x14ac:dyDescent="0.2">
      <c r="AD10903" s="31"/>
      <c r="AE10903" s="32"/>
    </row>
    <row r="10904" spans="30:31" x14ac:dyDescent="0.2">
      <c r="AD10904" s="31"/>
      <c r="AE10904" s="32"/>
    </row>
    <row r="10905" spans="30:31" x14ac:dyDescent="0.2">
      <c r="AD10905" s="31"/>
      <c r="AE10905" s="32"/>
    </row>
    <row r="10906" spans="30:31" x14ac:dyDescent="0.2">
      <c r="AD10906" s="31"/>
      <c r="AE10906" s="32"/>
    </row>
    <row r="10907" spans="30:31" x14ac:dyDescent="0.2">
      <c r="AD10907" s="31"/>
      <c r="AE10907" s="32"/>
    </row>
    <row r="10908" spans="30:31" x14ac:dyDescent="0.2">
      <c r="AD10908" s="31"/>
      <c r="AE10908" s="32"/>
    </row>
    <row r="10909" spans="30:31" x14ac:dyDescent="0.2">
      <c r="AD10909" s="31"/>
      <c r="AE10909" s="32"/>
    </row>
    <row r="10910" spans="30:31" x14ac:dyDescent="0.2">
      <c r="AD10910" s="31"/>
      <c r="AE10910" s="32"/>
    </row>
    <row r="10911" spans="30:31" x14ac:dyDescent="0.2">
      <c r="AD10911" s="31"/>
      <c r="AE10911" s="32"/>
    </row>
    <row r="10912" spans="30:31" x14ac:dyDescent="0.2">
      <c r="AD10912" s="31"/>
      <c r="AE10912" s="32"/>
    </row>
    <row r="10913" spans="30:31" x14ac:dyDescent="0.2">
      <c r="AD10913" s="31"/>
      <c r="AE10913" s="32"/>
    </row>
    <row r="10914" spans="30:31" x14ac:dyDescent="0.2">
      <c r="AD10914" s="31"/>
      <c r="AE10914" s="32"/>
    </row>
    <row r="10915" spans="30:31" x14ac:dyDescent="0.2">
      <c r="AD10915" s="31"/>
      <c r="AE10915" s="32"/>
    </row>
    <row r="10916" spans="30:31" x14ac:dyDescent="0.2">
      <c r="AD10916" s="31"/>
      <c r="AE10916" s="32"/>
    </row>
    <row r="10917" spans="30:31" x14ac:dyDescent="0.2">
      <c r="AD10917" s="31"/>
      <c r="AE10917" s="32"/>
    </row>
    <row r="10918" spans="30:31" x14ac:dyDescent="0.2">
      <c r="AD10918" s="31"/>
      <c r="AE10918" s="32"/>
    </row>
    <row r="10919" spans="30:31" x14ac:dyDescent="0.2">
      <c r="AD10919" s="31"/>
      <c r="AE10919" s="32"/>
    </row>
    <row r="10920" spans="30:31" x14ac:dyDescent="0.2">
      <c r="AD10920" s="31"/>
      <c r="AE10920" s="32"/>
    </row>
    <row r="10921" spans="30:31" x14ac:dyDescent="0.2">
      <c r="AD10921" s="31"/>
      <c r="AE10921" s="32"/>
    </row>
    <row r="10922" spans="30:31" x14ac:dyDescent="0.2">
      <c r="AD10922" s="31"/>
      <c r="AE10922" s="32"/>
    </row>
    <row r="10923" spans="30:31" x14ac:dyDescent="0.2">
      <c r="AD10923" s="31"/>
      <c r="AE10923" s="32"/>
    </row>
    <row r="10924" spans="30:31" x14ac:dyDescent="0.2">
      <c r="AD10924" s="31"/>
      <c r="AE10924" s="32"/>
    </row>
    <row r="10925" spans="30:31" x14ac:dyDescent="0.2">
      <c r="AD10925" s="31"/>
      <c r="AE10925" s="32"/>
    </row>
    <row r="10926" spans="30:31" x14ac:dyDescent="0.2">
      <c r="AD10926" s="31"/>
      <c r="AE10926" s="32"/>
    </row>
    <row r="10927" spans="30:31" x14ac:dyDescent="0.2">
      <c r="AD10927" s="31"/>
      <c r="AE10927" s="32"/>
    </row>
    <row r="10928" spans="30:31" x14ac:dyDescent="0.2">
      <c r="AD10928" s="31"/>
      <c r="AE10928" s="32"/>
    </row>
    <row r="10929" spans="30:31" x14ac:dyDescent="0.2">
      <c r="AD10929" s="31"/>
      <c r="AE10929" s="32"/>
    </row>
    <row r="10930" spans="30:31" x14ac:dyDescent="0.2">
      <c r="AD10930" s="31"/>
      <c r="AE10930" s="32"/>
    </row>
    <row r="10931" spans="30:31" x14ac:dyDescent="0.2">
      <c r="AD10931" s="31"/>
      <c r="AE10931" s="32"/>
    </row>
    <row r="10932" spans="30:31" x14ac:dyDescent="0.2">
      <c r="AD10932" s="31"/>
      <c r="AE10932" s="32"/>
    </row>
    <row r="10933" spans="30:31" x14ac:dyDescent="0.2">
      <c r="AD10933" s="31"/>
      <c r="AE10933" s="32"/>
    </row>
    <row r="10934" spans="30:31" x14ac:dyDescent="0.2">
      <c r="AD10934" s="31"/>
      <c r="AE10934" s="32"/>
    </row>
    <row r="10935" spans="30:31" x14ac:dyDescent="0.2">
      <c r="AD10935" s="31"/>
      <c r="AE10935" s="32"/>
    </row>
    <row r="10936" spans="30:31" x14ac:dyDescent="0.2">
      <c r="AD10936" s="31"/>
      <c r="AE10936" s="32"/>
    </row>
    <row r="10937" spans="30:31" x14ac:dyDescent="0.2">
      <c r="AD10937" s="31"/>
      <c r="AE10937" s="32"/>
    </row>
    <row r="10938" spans="30:31" x14ac:dyDescent="0.2">
      <c r="AD10938" s="31"/>
      <c r="AE10938" s="32"/>
    </row>
    <row r="10939" spans="30:31" x14ac:dyDescent="0.2">
      <c r="AD10939" s="31"/>
      <c r="AE10939" s="32"/>
    </row>
    <row r="10940" spans="30:31" x14ac:dyDescent="0.2">
      <c r="AD10940" s="31"/>
      <c r="AE10940" s="32"/>
    </row>
    <row r="10941" spans="30:31" x14ac:dyDescent="0.2">
      <c r="AD10941" s="31"/>
      <c r="AE10941" s="32"/>
    </row>
    <row r="10942" spans="30:31" x14ac:dyDescent="0.2">
      <c r="AD10942" s="31"/>
      <c r="AE10942" s="32"/>
    </row>
    <row r="10943" spans="30:31" x14ac:dyDescent="0.2">
      <c r="AD10943" s="31"/>
      <c r="AE10943" s="32"/>
    </row>
    <row r="10944" spans="30:31" x14ac:dyDescent="0.2">
      <c r="AD10944" s="31"/>
      <c r="AE10944" s="32"/>
    </row>
    <row r="10945" spans="30:31" x14ac:dyDescent="0.2">
      <c r="AD10945" s="31"/>
      <c r="AE10945" s="32"/>
    </row>
    <row r="10946" spans="30:31" x14ac:dyDescent="0.2">
      <c r="AD10946" s="31"/>
      <c r="AE10946" s="32"/>
    </row>
    <row r="10947" spans="30:31" x14ac:dyDescent="0.2">
      <c r="AD10947" s="31"/>
      <c r="AE10947" s="32"/>
    </row>
    <row r="10948" spans="30:31" x14ac:dyDescent="0.2">
      <c r="AD10948" s="31"/>
      <c r="AE10948" s="32"/>
    </row>
    <row r="10949" spans="30:31" x14ac:dyDescent="0.2">
      <c r="AD10949" s="31"/>
      <c r="AE10949" s="32"/>
    </row>
    <row r="10950" spans="30:31" x14ac:dyDescent="0.2">
      <c r="AD10950" s="31"/>
      <c r="AE10950" s="32"/>
    </row>
    <row r="10951" spans="30:31" x14ac:dyDescent="0.2">
      <c r="AD10951" s="31"/>
      <c r="AE10951" s="32"/>
    </row>
    <row r="10952" spans="30:31" x14ac:dyDescent="0.2">
      <c r="AD10952" s="31"/>
      <c r="AE10952" s="32"/>
    </row>
    <row r="10953" spans="30:31" x14ac:dyDescent="0.2">
      <c r="AD10953" s="31"/>
      <c r="AE10953" s="32"/>
    </row>
    <row r="10954" spans="30:31" x14ac:dyDescent="0.2">
      <c r="AD10954" s="31"/>
      <c r="AE10954" s="32"/>
    </row>
    <row r="10955" spans="30:31" x14ac:dyDescent="0.2">
      <c r="AD10955" s="31"/>
      <c r="AE10955" s="32"/>
    </row>
    <row r="10956" spans="30:31" x14ac:dyDescent="0.2">
      <c r="AD10956" s="31"/>
      <c r="AE10956" s="32"/>
    </row>
    <row r="10957" spans="30:31" x14ac:dyDescent="0.2">
      <c r="AD10957" s="31"/>
      <c r="AE10957" s="32"/>
    </row>
    <row r="10958" spans="30:31" x14ac:dyDescent="0.2">
      <c r="AD10958" s="31"/>
      <c r="AE10958" s="32"/>
    </row>
    <row r="10959" spans="30:31" x14ac:dyDescent="0.2">
      <c r="AD10959" s="31"/>
      <c r="AE10959" s="32"/>
    </row>
    <row r="10960" spans="30:31" x14ac:dyDescent="0.2">
      <c r="AD10960" s="31"/>
      <c r="AE10960" s="32"/>
    </row>
    <row r="10961" spans="30:31" x14ac:dyDescent="0.2">
      <c r="AD10961" s="31"/>
      <c r="AE10961" s="32"/>
    </row>
    <row r="10962" spans="30:31" x14ac:dyDescent="0.2">
      <c r="AD10962" s="31"/>
      <c r="AE10962" s="32"/>
    </row>
    <row r="10963" spans="30:31" x14ac:dyDescent="0.2">
      <c r="AD10963" s="31"/>
      <c r="AE10963" s="32"/>
    </row>
    <row r="10964" spans="30:31" x14ac:dyDescent="0.2">
      <c r="AD10964" s="31"/>
      <c r="AE10964" s="32"/>
    </row>
    <row r="10965" spans="30:31" x14ac:dyDescent="0.2">
      <c r="AD10965" s="31"/>
      <c r="AE10965" s="32"/>
    </row>
    <row r="10966" spans="30:31" x14ac:dyDescent="0.2">
      <c r="AD10966" s="31"/>
      <c r="AE10966" s="32"/>
    </row>
    <row r="10967" spans="30:31" x14ac:dyDescent="0.2">
      <c r="AD10967" s="31"/>
      <c r="AE10967" s="32"/>
    </row>
    <row r="10968" spans="30:31" x14ac:dyDescent="0.2">
      <c r="AD10968" s="31"/>
      <c r="AE10968" s="32"/>
    </row>
    <row r="10969" spans="30:31" x14ac:dyDescent="0.2">
      <c r="AD10969" s="31"/>
      <c r="AE10969" s="32"/>
    </row>
    <row r="10970" spans="30:31" x14ac:dyDescent="0.2">
      <c r="AD10970" s="31"/>
      <c r="AE10970" s="32"/>
    </row>
    <row r="10971" spans="30:31" x14ac:dyDescent="0.2">
      <c r="AD10971" s="31"/>
      <c r="AE10971" s="32"/>
    </row>
    <row r="10972" spans="30:31" x14ac:dyDescent="0.2">
      <c r="AD10972" s="31"/>
      <c r="AE10972" s="32"/>
    </row>
    <row r="10973" spans="30:31" x14ac:dyDescent="0.2">
      <c r="AD10973" s="31"/>
      <c r="AE10973" s="32"/>
    </row>
    <row r="10974" spans="30:31" x14ac:dyDescent="0.2">
      <c r="AD10974" s="31"/>
      <c r="AE10974" s="32"/>
    </row>
    <row r="10975" spans="30:31" x14ac:dyDescent="0.2">
      <c r="AD10975" s="31"/>
      <c r="AE10975" s="32"/>
    </row>
    <row r="10976" spans="30:31" x14ac:dyDescent="0.2">
      <c r="AD10976" s="31"/>
      <c r="AE10976" s="32"/>
    </row>
    <row r="10977" spans="30:31" x14ac:dyDescent="0.2">
      <c r="AD10977" s="31"/>
      <c r="AE10977" s="32"/>
    </row>
    <row r="10978" spans="30:31" x14ac:dyDescent="0.2">
      <c r="AD10978" s="31"/>
      <c r="AE10978" s="32"/>
    </row>
    <row r="10979" spans="30:31" x14ac:dyDescent="0.2">
      <c r="AD10979" s="31"/>
      <c r="AE10979" s="32"/>
    </row>
    <row r="10980" spans="30:31" x14ac:dyDescent="0.2">
      <c r="AD10980" s="31"/>
      <c r="AE10980" s="32"/>
    </row>
    <row r="10981" spans="30:31" x14ac:dyDescent="0.2">
      <c r="AD10981" s="31"/>
      <c r="AE10981" s="32"/>
    </row>
    <row r="10982" spans="30:31" x14ac:dyDescent="0.2">
      <c r="AD10982" s="31"/>
      <c r="AE10982" s="32"/>
    </row>
    <row r="10983" spans="30:31" x14ac:dyDescent="0.2">
      <c r="AD10983" s="31"/>
      <c r="AE10983" s="32"/>
    </row>
    <row r="10984" spans="30:31" x14ac:dyDescent="0.2">
      <c r="AD10984" s="31"/>
      <c r="AE10984" s="32"/>
    </row>
    <row r="10985" spans="30:31" x14ac:dyDescent="0.2">
      <c r="AD10985" s="31"/>
      <c r="AE10985" s="32"/>
    </row>
    <row r="10986" spans="30:31" x14ac:dyDescent="0.2">
      <c r="AD10986" s="31"/>
      <c r="AE10986" s="32"/>
    </row>
    <row r="10987" spans="30:31" x14ac:dyDescent="0.2">
      <c r="AD10987" s="31"/>
      <c r="AE10987" s="32"/>
    </row>
    <row r="10988" spans="30:31" x14ac:dyDescent="0.2">
      <c r="AD10988" s="31"/>
      <c r="AE10988" s="32"/>
    </row>
    <row r="10989" spans="30:31" x14ac:dyDescent="0.2">
      <c r="AD10989" s="31"/>
      <c r="AE10989" s="32"/>
    </row>
    <row r="10990" spans="30:31" x14ac:dyDescent="0.2">
      <c r="AD10990" s="31"/>
      <c r="AE10990" s="32"/>
    </row>
    <row r="10991" spans="30:31" x14ac:dyDescent="0.2">
      <c r="AD10991" s="31"/>
      <c r="AE10991" s="32"/>
    </row>
    <row r="10992" spans="30:31" x14ac:dyDescent="0.2">
      <c r="AD10992" s="31"/>
      <c r="AE10992" s="32"/>
    </row>
    <row r="10993" spans="30:31" x14ac:dyDescent="0.2">
      <c r="AD10993" s="31"/>
      <c r="AE10993" s="32"/>
    </row>
    <row r="10994" spans="30:31" x14ac:dyDescent="0.2">
      <c r="AD10994" s="31"/>
      <c r="AE10994" s="32"/>
    </row>
    <row r="10995" spans="30:31" x14ac:dyDescent="0.2">
      <c r="AD10995" s="31"/>
      <c r="AE10995" s="32"/>
    </row>
    <row r="10996" spans="30:31" x14ac:dyDescent="0.2">
      <c r="AD10996" s="31"/>
      <c r="AE10996" s="32"/>
    </row>
    <row r="10997" spans="30:31" x14ac:dyDescent="0.2">
      <c r="AD10997" s="31"/>
      <c r="AE10997" s="32"/>
    </row>
    <row r="10998" spans="30:31" x14ac:dyDescent="0.2">
      <c r="AD10998" s="31"/>
      <c r="AE10998" s="32"/>
    </row>
    <row r="10999" spans="30:31" x14ac:dyDescent="0.2">
      <c r="AD10999" s="31"/>
      <c r="AE10999" s="32"/>
    </row>
    <row r="11000" spans="30:31" x14ac:dyDescent="0.2">
      <c r="AD11000" s="31"/>
      <c r="AE11000" s="32"/>
    </row>
    <row r="11001" spans="30:31" x14ac:dyDescent="0.2">
      <c r="AD11001" s="31"/>
      <c r="AE11001" s="32"/>
    </row>
    <row r="11002" spans="30:31" x14ac:dyDescent="0.2">
      <c r="AD11002" s="31"/>
      <c r="AE11002" s="32"/>
    </row>
    <row r="11003" spans="30:31" x14ac:dyDescent="0.2">
      <c r="AD11003" s="31"/>
      <c r="AE11003" s="32"/>
    </row>
    <row r="11004" spans="30:31" x14ac:dyDescent="0.2">
      <c r="AD11004" s="31"/>
      <c r="AE11004" s="32"/>
    </row>
    <row r="11005" spans="30:31" x14ac:dyDescent="0.2">
      <c r="AD11005" s="31"/>
      <c r="AE11005" s="32"/>
    </row>
    <row r="11006" spans="30:31" x14ac:dyDescent="0.2">
      <c r="AD11006" s="31"/>
      <c r="AE11006" s="32"/>
    </row>
    <row r="11007" spans="30:31" x14ac:dyDescent="0.2">
      <c r="AD11007" s="31"/>
      <c r="AE11007" s="32"/>
    </row>
    <row r="11008" spans="30:31" x14ac:dyDescent="0.2">
      <c r="AD11008" s="31"/>
      <c r="AE11008" s="32"/>
    </row>
    <row r="11009" spans="30:31" x14ac:dyDescent="0.2">
      <c r="AD11009" s="31"/>
      <c r="AE11009" s="32"/>
    </row>
    <row r="11010" spans="30:31" x14ac:dyDescent="0.2">
      <c r="AD11010" s="31"/>
      <c r="AE11010" s="32"/>
    </row>
    <row r="11011" spans="30:31" x14ac:dyDescent="0.2">
      <c r="AD11011" s="31"/>
      <c r="AE11011" s="32"/>
    </row>
    <row r="11012" spans="30:31" x14ac:dyDescent="0.2">
      <c r="AD11012" s="31"/>
      <c r="AE11012" s="32"/>
    </row>
    <row r="11013" spans="30:31" x14ac:dyDescent="0.2">
      <c r="AD11013" s="31"/>
      <c r="AE11013" s="32"/>
    </row>
    <row r="11014" spans="30:31" x14ac:dyDescent="0.2">
      <c r="AD11014" s="31"/>
      <c r="AE11014" s="32"/>
    </row>
    <row r="11015" spans="30:31" x14ac:dyDescent="0.2">
      <c r="AD11015" s="31"/>
      <c r="AE11015" s="32"/>
    </row>
    <row r="11016" spans="30:31" x14ac:dyDescent="0.2">
      <c r="AD11016" s="31"/>
      <c r="AE11016" s="32"/>
    </row>
    <row r="11017" spans="30:31" x14ac:dyDescent="0.2">
      <c r="AD11017" s="31"/>
      <c r="AE11017" s="32"/>
    </row>
    <row r="11018" spans="30:31" x14ac:dyDescent="0.2">
      <c r="AD11018" s="31"/>
      <c r="AE11018" s="32"/>
    </row>
    <row r="11019" spans="30:31" x14ac:dyDescent="0.2">
      <c r="AD11019" s="31"/>
      <c r="AE11019" s="32"/>
    </row>
    <row r="11020" spans="30:31" x14ac:dyDescent="0.2">
      <c r="AD11020" s="31"/>
      <c r="AE11020" s="32"/>
    </row>
    <row r="11021" spans="30:31" x14ac:dyDescent="0.2">
      <c r="AD11021" s="31"/>
      <c r="AE11021" s="32"/>
    </row>
    <row r="11022" spans="30:31" x14ac:dyDescent="0.2">
      <c r="AD11022" s="31"/>
      <c r="AE11022" s="32"/>
    </row>
    <row r="11023" spans="30:31" x14ac:dyDescent="0.2">
      <c r="AD11023" s="31"/>
      <c r="AE11023" s="32"/>
    </row>
    <row r="11024" spans="30:31" x14ac:dyDescent="0.2">
      <c r="AD11024" s="31"/>
      <c r="AE11024" s="32"/>
    </row>
    <row r="11025" spans="30:31" x14ac:dyDescent="0.2">
      <c r="AD11025" s="31"/>
      <c r="AE11025" s="32"/>
    </row>
    <row r="11026" spans="30:31" x14ac:dyDescent="0.2">
      <c r="AD11026" s="31"/>
      <c r="AE11026" s="32"/>
    </row>
    <row r="11027" spans="30:31" x14ac:dyDescent="0.2">
      <c r="AD11027" s="31"/>
      <c r="AE11027" s="32"/>
    </row>
    <row r="11028" spans="30:31" x14ac:dyDescent="0.2">
      <c r="AD11028" s="31"/>
      <c r="AE11028" s="32"/>
    </row>
    <row r="11029" spans="30:31" x14ac:dyDescent="0.2">
      <c r="AD11029" s="31"/>
      <c r="AE11029" s="32"/>
    </row>
    <row r="11030" spans="30:31" x14ac:dyDescent="0.2">
      <c r="AD11030" s="31"/>
      <c r="AE11030" s="32"/>
    </row>
    <row r="11031" spans="30:31" x14ac:dyDescent="0.2">
      <c r="AD11031" s="31"/>
      <c r="AE11031" s="32"/>
    </row>
    <row r="11032" spans="30:31" x14ac:dyDescent="0.2">
      <c r="AD11032" s="31"/>
      <c r="AE11032" s="32"/>
    </row>
    <row r="11033" spans="30:31" x14ac:dyDescent="0.2">
      <c r="AD11033" s="31"/>
      <c r="AE11033" s="32"/>
    </row>
    <row r="11034" spans="30:31" x14ac:dyDescent="0.2">
      <c r="AD11034" s="31"/>
      <c r="AE11034" s="32"/>
    </row>
    <row r="11035" spans="30:31" x14ac:dyDescent="0.2">
      <c r="AD11035" s="31"/>
      <c r="AE11035" s="32"/>
    </row>
    <row r="11036" spans="30:31" x14ac:dyDescent="0.2">
      <c r="AD11036" s="31"/>
      <c r="AE11036" s="32"/>
    </row>
    <row r="11037" spans="30:31" x14ac:dyDescent="0.2">
      <c r="AD11037" s="31"/>
      <c r="AE11037" s="32"/>
    </row>
    <row r="11038" spans="30:31" x14ac:dyDescent="0.2">
      <c r="AD11038" s="31"/>
      <c r="AE11038" s="32"/>
    </row>
    <row r="11039" spans="30:31" x14ac:dyDescent="0.2">
      <c r="AD11039" s="31"/>
      <c r="AE11039" s="32"/>
    </row>
    <row r="11040" spans="30:31" x14ac:dyDescent="0.2">
      <c r="AD11040" s="31"/>
      <c r="AE11040" s="32"/>
    </row>
    <row r="11041" spans="30:31" x14ac:dyDescent="0.2">
      <c r="AD11041" s="31"/>
      <c r="AE11041" s="32"/>
    </row>
    <row r="11042" spans="30:31" x14ac:dyDescent="0.2">
      <c r="AD11042" s="31"/>
      <c r="AE11042" s="32"/>
    </row>
    <row r="11043" spans="30:31" x14ac:dyDescent="0.2">
      <c r="AD11043" s="31"/>
      <c r="AE11043" s="32"/>
    </row>
    <row r="11044" spans="30:31" x14ac:dyDescent="0.2">
      <c r="AD11044" s="31"/>
      <c r="AE11044" s="32"/>
    </row>
    <row r="11045" spans="30:31" x14ac:dyDescent="0.2">
      <c r="AD11045" s="31"/>
      <c r="AE11045" s="32"/>
    </row>
    <row r="11046" spans="30:31" x14ac:dyDescent="0.2">
      <c r="AD11046" s="31"/>
      <c r="AE11046" s="32"/>
    </row>
    <row r="11047" spans="30:31" x14ac:dyDescent="0.2">
      <c r="AD11047" s="31"/>
      <c r="AE11047" s="32"/>
    </row>
    <row r="11048" spans="30:31" x14ac:dyDescent="0.2">
      <c r="AD11048" s="31"/>
      <c r="AE11048" s="32"/>
    </row>
    <row r="11049" spans="30:31" x14ac:dyDescent="0.2">
      <c r="AD11049" s="31"/>
      <c r="AE11049" s="32"/>
    </row>
    <row r="11050" spans="30:31" x14ac:dyDescent="0.2">
      <c r="AD11050" s="31"/>
      <c r="AE11050" s="32"/>
    </row>
    <row r="11051" spans="30:31" x14ac:dyDescent="0.2">
      <c r="AD11051" s="31"/>
      <c r="AE11051" s="32"/>
    </row>
    <row r="11052" spans="30:31" x14ac:dyDescent="0.2">
      <c r="AD11052" s="31"/>
      <c r="AE11052" s="32"/>
    </row>
    <row r="11053" spans="30:31" x14ac:dyDescent="0.2">
      <c r="AD11053" s="31"/>
      <c r="AE11053" s="32"/>
    </row>
    <row r="11054" spans="30:31" x14ac:dyDescent="0.2">
      <c r="AD11054" s="31"/>
      <c r="AE11054" s="32"/>
    </row>
    <row r="11055" spans="30:31" x14ac:dyDescent="0.2">
      <c r="AD11055" s="31"/>
      <c r="AE11055" s="32"/>
    </row>
    <row r="11056" spans="30:31" x14ac:dyDescent="0.2">
      <c r="AD11056" s="31"/>
      <c r="AE11056" s="32"/>
    </row>
    <row r="11057" spans="30:31" x14ac:dyDescent="0.2">
      <c r="AD11057" s="31"/>
      <c r="AE11057" s="32"/>
    </row>
    <row r="11058" spans="30:31" x14ac:dyDescent="0.2">
      <c r="AD11058" s="31"/>
      <c r="AE11058" s="32"/>
    </row>
    <row r="11059" spans="30:31" x14ac:dyDescent="0.2">
      <c r="AD11059" s="31"/>
      <c r="AE11059" s="32"/>
    </row>
    <row r="11060" spans="30:31" x14ac:dyDescent="0.2">
      <c r="AD11060" s="31"/>
      <c r="AE11060" s="32"/>
    </row>
    <row r="11061" spans="30:31" x14ac:dyDescent="0.2">
      <c r="AD11061" s="31"/>
      <c r="AE11061" s="32"/>
    </row>
    <row r="11062" spans="30:31" x14ac:dyDescent="0.2">
      <c r="AD11062" s="31"/>
      <c r="AE11062" s="32"/>
    </row>
    <row r="11063" spans="30:31" x14ac:dyDescent="0.2">
      <c r="AD11063" s="31"/>
      <c r="AE11063" s="32"/>
    </row>
    <row r="11064" spans="30:31" x14ac:dyDescent="0.2">
      <c r="AD11064" s="31"/>
      <c r="AE11064" s="32"/>
    </row>
    <row r="11065" spans="30:31" x14ac:dyDescent="0.2">
      <c r="AD11065" s="31"/>
      <c r="AE11065" s="32"/>
    </row>
    <row r="11066" spans="30:31" x14ac:dyDescent="0.2">
      <c r="AD11066" s="31"/>
      <c r="AE11066" s="32"/>
    </row>
    <row r="11067" spans="30:31" x14ac:dyDescent="0.2">
      <c r="AD11067" s="31"/>
      <c r="AE11067" s="32"/>
    </row>
    <row r="11068" spans="30:31" x14ac:dyDescent="0.2">
      <c r="AD11068" s="31"/>
      <c r="AE11068" s="32"/>
    </row>
    <row r="11069" spans="30:31" x14ac:dyDescent="0.2">
      <c r="AD11069" s="31"/>
      <c r="AE11069" s="32"/>
    </row>
    <row r="11070" spans="30:31" x14ac:dyDescent="0.2">
      <c r="AD11070" s="31"/>
      <c r="AE11070" s="32"/>
    </row>
    <row r="11071" spans="30:31" x14ac:dyDescent="0.2">
      <c r="AD11071" s="31"/>
      <c r="AE11071" s="32"/>
    </row>
    <row r="11072" spans="30:31" x14ac:dyDescent="0.2">
      <c r="AD11072" s="31"/>
      <c r="AE11072" s="32"/>
    </row>
    <row r="11073" spans="30:31" x14ac:dyDescent="0.2">
      <c r="AD11073" s="31"/>
      <c r="AE11073" s="32"/>
    </row>
    <row r="11074" spans="30:31" x14ac:dyDescent="0.2">
      <c r="AD11074" s="31"/>
      <c r="AE11074" s="32"/>
    </row>
    <row r="11075" spans="30:31" x14ac:dyDescent="0.2">
      <c r="AD11075" s="31"/>
      <c r="AE11075" s="32"/>
    </row>
    <row r="11076" spans="30:31" x14ac:dyDescent="0.2">
      <c r="AD11076" s="31"/>
      <c r="AE11076" s="32"/>
    </row>
    <row r="11077" spans="30:31" x14ac:dyDescent="0.2">
      <c r="AD11077" s="31"/>
      <c r="AE11077" s="32"/>
    </row>
    <row r="11078" spans="30:31" x14ac:dyDescent="0.2">
      <c r="AD11078" s="31"/>
      <c r="AE11078" s="32"/>
    </row>
    <row r="11079" spans="30:31" x14ac:dyDescent="0.2">
      <c r="AD11079" s="31"/>
      <c r="AE11079" s="32"/>
    </row>
    <row r="11080" spans="30:31" x14ac:dyDescent="0.2">
      <c r="AD11080" s="31"/>
      <c r="AE11080" s="32"/>
    </row>
    <row r="11081" spans="30:31" x14ac:dyDescent="0.2">
      <c r="AD11081" s="31"/>
      <c r="AE11081" s="32"/>
    </row>
    <row r="11082" spans="30:31" x14ac:dyDescent="0.2">
      <c r="AD11082" s="31"/>
      <c r="AE11082" s="32"/>
    </row>
    <row r="11083" spans="30:31" x14ac:dyDescent="0.2">
      <c r="AD11083" s="31"/>
      <c r="AE11083" s="32"/>
    </row>
    <row r="11084" spans="30:31" x14ac:dyDescent="0.2">
      <c r="AD11084" s="31"/>
      <c r="AE11084" s="32"/>
    </row>
    <row r="11085" spans="30:31" x14ac:dyDescent="0.2">
      <c r="AD11085" s="31"/>
      <c r="AE11085" s="32"/>
    </row>
    <row r="11086" spans="30:31" x14ac:dyDescent="0.2">
      <c r="AD11086" s="31"/>
      <c r="AE11086" s="32"/>
    </row>
    <row r="11087" spans="30:31" x14ac:dyDescent="0.2">
      <c r="AD11087" s="31"/>
      <c r="AE11087" s="32"/>
    </row>
    <row r="11088" spans="30:31" x14ac:dyDescent="0.2">
      <c r="AD11088" s="31"/>
      <c r="AE11088" s="32"/>
    </row>
    <row r="11089" spans="30:31" x14ac:dyDescent="0.2">
      <c r="AD11089" s="31"/>
      <c r="AE11089" s="32"/>
    </row>
    <row r="11090" spans="30:31" x14ac:dyDescent="0.2">
      <c r="AD11090" s="31"/>
      <c r="AE11090" s="32"/>
    </row>
    <row r="11091" spans="30:31" x14ac:dyDescent="0.2">
      <c r="AD11091" s="31"/>
      <c r="AE11091" s="32"/>
    </row>
    <row r="11092" spans="30:31" x14ac:dyDescent="0.2">
      <c r="AD11092" s="31"/>
      <c r="AE11092" s="32"/>
    </row>
    <row r="11093" spans="30:31" x14ac:dyDescent="0.2">
      <c r="AD11093" s="31"/>
      <c r="AE11093" s="32"/>
    </row>
    <row r="11094" spans="30:31" x14ac:dyDescent="0.2">
      <c r="AD11094" s="31"/>
      <c r="AE11094" s="32"/>
    </row>
    <row r="11095" spans="30:31" x14ac:dyDescent="0.2">
      <c r="AD11095" s="31"/>
      <c r="AE11095" s="32"/>
    </row>
    <row r="11096" spans="30:31" x14ac:dyDescent="0.2">
      <c r="AD11096" s="31"/>
      <c r="AE11096" s="32"/>
    </row>
    <row r="11097" spans="30:31" x14ac:dyDescent="0.2">
      <c r="AD11097" s="31"/>
      <c r="AE11097" s="32"/>
    </row>
    <row r="11098" spans="30:31" x14ac:dyDescent="0.2">
      <c r="AD11098" s="31"/>
      <c r="AE11098" s="32"/>
    </row>
    <row r="11099" spans="30:31" x14ac:dyDescent="0.2">
      <c r="AD11099" s="31"/>
      <c r="AE11099" s="32"/>
    </row>
    <row r="11100" spans="30:31" x14ac:dyDescent="0.2">
      <c r="AD11100" s="31"/>
      <c r="AE11100" s="32"/>
    </row>
    <row r="11101" spans="30:31" x14ac:dyDescent="0.2">
      <c r="AD11101" s="31"/>
      <c r="AE11101" s="32"/>
    </row>
    <row r="11102" spans="30:31" x14ac:dyDescent="0.2">
      <c r="AD11102" s="31"/>
      <c r="AE11102" s="32"/>
    </row>
    <row r="11103" spans="30:31" x14ac:dyDescent="0.2">
      <c r="AD11103" s="31"/>
      <c r="AE11103" s="32"/>
    </row>
    <row r="11104" spans="30:31" x14ac:dyDescent="0.2">
      <c r="AD11104" s="31"/>
      <c r="AE11104" s="32"/>
    </row>
    <row r="11105" spans="30:31" x14ac:dyDescent="0.2">
      <c r="AD11105" s="31"/>
      <c r="AE11105" s="32"/>
    </row>
    <row r="11106" spans="30:31" x14ac:dyDescent="0.2">
      <c r="AD11106" s="31"/>
      <c r="AE11106" s="32"/>
    </row>
    <row r="11107" spans="30:31" x14ac:dyDescent="0.2">
      <c r="AD11107" s="31"/>
      <c r="AE11107" s="32"/>
    </row>
    <row r="11108" spans="30:31" x14ac:dyDescent="0.2">
      <c r="AD11108" s="31"/>
      <c r="AE11108" s="32"/>
    </row>
    <row r="11109" spans="30:31" x14ac:dyDescent="0.2">
      <c r="AD11109" s="31"/>
      <c r="AE11109" s="32"/>
    </row>
    <row r="11110" spans="30:31" x14ac:dyDescent="0.2">
      <c r="AD11110" s="31"/>
      <c r="AE11110" s="32"/>
    </row>
    <row r="11111" spans="30:31" x14ac:dyDescent="0.2">
      <c r="AD11111" s="31"/>
      <c r="AE11111" s="32"/>
    </row>
    <row r="11112" spans="30:31" x14ac:dyDescent="0.2">
      <c r="AD11112" s="31"/>
      <c r="AE11112" s="32"/>
    </row>
    <row r="11113" spans="30:31" x14ac:dyDescent="0.2">
      <c r="AD11113" s="31"/>
      <c r="AE11113" s="32"/>
    </row>
    <row r="11114" spans="30:31" x14ac:dyDescent="0.2">
      <c r="AD11114" s="31"/>
      <c r="AE11114" s="32"/>
    </row>
    <row r="11115" spans="30:31" x14ac:dyDescent="0.2">
      <c r="AD11115" s="31"/>
      <c r="AE11115" s="32"/>
    </row>
    <row r="11116" spans="30:31" x14ac:dyDescent="0.2">
      <c r="AD11116" s="31"/>
      <c r="AE11116" s="32"/>
    </row>
    <row r="11117" spans="30:31" x14ac:dyDescent="0.2">
      <c r="AD11117" s="31"/>
      <c r="AE11117" s="32"/>
    </row>
    <row r="11118" spans="30:31" x14ac:dyDescent="0.2">
      <c r="AD11118" s="31"/>
      <c r="AE11118" s="32"/>
    </row>
    <row r="11119" spans="30:31" x14ac:dyDescent="0.2">
      <c r="AD11119" s="31"/>
      <c r="AE11119" s="32"/>
    </row>
    <row r="11120" spans="30:31" x14ac:dyDescent="0.2">
      <c r="AD11120" s="31"/>
      <c r="AE11120" s="32"/>
    </row>
    <row r="11121" spans="30:31" x14ac:dyDescent="0.2">
      <c r="AD11121" s="31"/>
      <c r="AE11121" s="32"/>
    </row>
    <row r="11122" spans="30:31" x14ac:dyDescent="0.2">
      <c r="AD11122" s="31"/>
      <c r="AE11122" s="32"/>
    </row>
    <row r="11123" spans="30:31" x14ac:dyDescent="0.2">
      <c r="AD11123" s="31"/>
      <c r="AE11123" s="32"/>
    </row>
    <row r="11124" spans="30:31" x14ac:dyDescent="0.2">
      <c r="AD11124" s="31"/>
      <c r="AE11124" s="32"/>
    </row>
    <row r="11125" spans="30:31" x14ac:dyDescent="0.2">
      <c r="AD11125" s="31"/>
      <c r="AE11125" s="32"/>
    </row>
    <row r="11126" spans="30:31" x14ac:dyDescent="0.2">
      <c r="AD11126" s="31"/>
      <c r="AE11126" s="32"/>
    </row>
    <row r="11127" spans="30:31" x14ac:dyDescent="0.2">
      <c r="AD11127" s="31"/>
      <c r="AE11127" s="32"/>
    </row>
    <row r="11128" spans="30:31" x14ac:dyDescent="0.2">
      <c r="AD11128" s="31"/>
      <c r="AE11128" s="32"/>
    </row>
    <row r="11129" spans="30:31" x14ac:dyDescent="0.2">
      <c r="AD11129" s="31"/>
      <c r="AE11129" s="32"/>
    </row>
    <row r="11130" spans="30:31" x14ac:dyDescent="0.2">
      <c r="AD11130" s="31"/>
      <c r="AE11130" s="32"/>
    </row>
    <row r="11131" spans="30:31" x14ac:dyDescent="0.2">
      <c r="AD11131" s="31"/>
      <c r="AE11131" s="32"/>
    </row>
    <row r="11132" spans="30:31" x14ac:dyDescent="0.2">
      <c r="AD11132" s="31"/>
      <c r="AE11132" s="32"/>
    </row>
    <row r="11133" spans="30:31" x14ac:dyDescent="0.2">
      <c r="AD11133" s="31"/>
      <c r="AE11133" s="32"/>
    </row>
    <row r="11134" spans="30:31" x14ac:dyDescent="0.2">
      <c r="AD11134" s="31"/>
      <c r="AE11134" s="32"/>
    </row>
    <row r="11135" spans="30:31" x14ac:dyDescent="0.2">
      <c r="AD11135" s="31"/>
      <c r="AE11135" s="32"/>
    </row>
    <row r="11136" spans="30:31" x14ac:dyDescent="0.2">
      <c r="AD11136" s="31"/>
      <c r="AE11136" s="32"/>
    </row>
    <row r="11137" spans="30:31" x14ac:dyDescent="0.2">
      <c r="AD11137" s="31"/>
      <c r="AE11137" s="32"/>
    </row>
    <row r="11138" spans="30:31" x14ac:dyDescent="0.2">
      <c r="AD11138" s="31"/>
      <c r="AE11138" s="32"/>
    </row>
    <row r="11139" spans="30:31" x14ac:dyDescent="0.2">
      <c r="AD11139" s="31"/>
      <c r="AE11139" s="32"/>
    </row>
    <row r="11140" spans="30:31" x14ac:dyDescent="0.2">
      <c r="AD11140" s="31"/>
      <c r="AE11140" s="32"/>
    </row>
    <row r="11141" spans="30:31" x14ac:dyDescent="0.2">
      <c r="AD11141" s="31"/>
      <c r="AE11141" s="32"/>
    </row>
    <row r="11142" spans="30:31" x14ac:dyDescent="0.2">
      <c r="AD11142" s="31"/>
      <c r="AE11142" s="32"/>
    </row>
    <row r="11143" spans="30:31" x14ac:dyDescent="0.2">
      <c r="AD11143" s="31"/>
      <c r="AE11143" s="32"/>
    </row>
    <row r="11144" spans="30:31" x14ac:dyDescent="0.2">
      <c r="AD11144" s="31"/>
      <c r="AE11144" s="32"/>
    </row>
    <row r="11145" spans="30:31" x14ac:dyDescent="0.2">
      <c r="AD11145" s="31"/>
      <c r="AE11145" s="32"/>
    </row>
    <row r="11146" spans="30:31" x14ac:dyDescent="0.2">
      <c r="AD11146" s="31"/>
      <c r="AE11146" s="32"/>
    </row>
    <row r="11147" spans="30:31" x14ac:dyDescent="0.2">
      <c r="AD11147" s="31"/>
      <c r="AE11147" s="32"/>
    </row>
    <row r="11148" spans="30:31" x14ac:dyDescent="0.2">
      <c r="AD11148" s="31"/>
      <c r="AE11148" s="32"/>
    </row>
    <row r="11149" spans="30:31" x14ac:dyDescent="0.2">
      <c r="AD11149" s="31"/>
      <c r="AE11149" s="32"/>
    </row>
    <row r="11150" spans="30:31" x14ac:dyDescent="0.2">
      <c r="AD11150" s="31"/>
      <c r="AE11150" s="32"/>
    </row>
    <row r="11151" spans="30:31" x14ac:dyDescent="0.2">
      <c r="AD11151" s="31"/>
      <c r="AE11151" s="32"/>
    </row>
    <row r="11152" spans="30:31" x14ac:dyDescent="0.2">
      <c r="AD11152" s="31"/>
      <c r="AE11152" s="32"/>
    </row>
    <row r="11153" spans="30:31" x14ac:dyDescent="0.2">
      <c r="AD11153" s="31"/>
      <c r="AE11153" s="32"/>
    </row>
    <row r="11154" spans="30:31" x14ac:dyDescent="0.2">
      <c r="AD11154" s="31"/>
      <c r="AE11154" s="32"/>
    </row>
    <row r="11155" spans="30:31" x14ac:dyDescent="0.2">
      <c r="AD11155" s="31"/>
      <c r="AE11155" s="32"/>
    </row>
    <row r="11156" spans="30:31" x14ac:dyDescent="0.2">
      <c r="AD11156" s="31"/>
      <c r="AE11156" s="32"/>
    </row>
    <row r="11157" spans="30:31" x14ac:dyDescent="0.2">
      <c r="AD11157" s="31"/>
      <c r="AE11157" s="32"/>
    </row>
    <row r="11158" spans="30:31" x14ac:dyDescent="0.2">
      <c r="AD11158" s="31"/>
      <c r="AE11158" s="32"/>
    </row>
    <row r="11159" spans="30:31" x14ac:dyDescent="0.2">
      <c r="AD11159" s="31"/>
      <c r="AE11159" s="32"/>
    </row>
    <row r="11160" spans="30:31" x14ac:dyDescent="0.2">
      <c r="AD11160" s="31"/>
      <c r="AE11160" s="32"/>
    </row>
    <row r="11161" spans="30:31" x14ac:dyDescent="0.2">
      <c r="AD11161" s="31"/>
      <c r="AE11161" s="32"/>
    </row>
    <row r="11162" spans="30:31" x14ac:dyDescent="0.2">
      <c r="AD11162" s="31"/>
      <c r="AE11162" s="32"/>
    </row>
    <row r="11163" spans="30:31" x14ac:dyDescent="0.2">
      <c r="AD11163" s="31"/>
      <c r="AE11163" s="32"/>
    </row>
    <row r="11164" spans="30:31" x14ac:dyDescent="0.2">
      <c r="AD11164" s="31"/>
      <c r="AE11164" s="32"/>
    </row>
    <row r="11165" spans="30:31" x14ac:dyDescent="0.2">
      <c r="AD11165" s="31"/>
      <c r="AE11165" s="32"/>
    </row>
    <row r="11166" spans="30:31" x14ac:dyDescent="0.2">
      <c r="AD11166" s="31"/>
      <c r="AE11166" s="32"/>
    </row>
    <row r="11167" spans="30:31" x14ac:dyDescent="0.2">
      <c r="AD11167" s="31"/>
      <c r="AE11167" s="32"/>
    </row>
    <row r="11168" spans="30:31" x14ac:dyDescent="0.2">
      <c r="AD11168" s="31"/>
      <c r="AE11168" s="32"/>
    </row>
    <row r="11169" spans="30:31" x14ac:dyDescent="0.2">
      <c r="AD11169" s="31"/>
      <c r="AE11169" s="32"/>
    </row>
    <row r="11170" spans="30:31" x14ac:dyDescent="0.2">
      <c r="AD11170" s="31"/>
      <c r="AE11170" s="32"/>
    </row>
    <row r="11171" spans="30:31" x14ac:dyDescent="0.2">
      <c r="AD11171" s="31"/>
      <c r="AE11171" s="32"/>
    </row>
    <row r="11172" spans="30:31" x14ac:dyDescent="0.2">
      <c r="AD11172" s="31"/>
      <c r="AE11172" s="32"/>
    </row>
    <row r="11173" spans="30:31" x14ac:dyDescent="0.2">
      <c r="AD11173" s="31"/>
      <c r="AE11173" s="32"/>
    </row>
    <row r="11174" spans="30:31" x14ac:dyDescent="0.2">
      <c r="AD11174" s="31"/>
      <c r="AE11174" s="32"/>
    </row>
    <row r="11175" spans="30:31" x14ac:dyDescent="0.2">
      <c r="AD11175" s="31"/>
      <c r="AE11175" s="32"/>
    </row>
    <row r="11176" spans="30:31" x14ac:dyDescent="0.2">
      <c r="AD11176" s="31"/>
      <c r="AE11176" s="32"/>
    </row>
    <row r="11177" spans="30:31" x14ac:dyDescent="0.2">
      <c r="AD11177" s="31"/>
      <c r="AE11177" s="32"/>
    </row>
    <row r="11178" spans="30:31" x14ac:dyDescent="0.2">
      <c r="AD11178" s="31"/>
      <c r="AE11178" s="32"/>
    </row>
    <row r="11179" spans="30:31" x14ac:dyDescent="0.2">
      <c r="AD11179" s="31"/>
      <c r="AE11179" s="32"/>
    </row>
    <row r="11180" spans="30:31" x14ac:dyDescent="0.2">
      <c r="AD11180" s="31"/>
      <c r="AE11180" s="32"/>
    </row>
    <row r="11181" spans="30:31" x14ac:dyDescent="0.2">
      <c r="AD11181" s="31"/>
      <c r="AE11181" s="32"/>
    </row>
    <row r="11182" spans="30:31" x14ac:dyDescent="0.2">
      <c r="AD11182" s="31"/>
      <c r="AE11182" s="32"/>
    </row>
    <row r="11183" spans="30:31" x14ac:dyDescent="0.2">
      <c r="AD11183" s="31"/>
      <c r="AE11183" s="32"/>
    </row>
    <row r="11184" spans="30:31" x14ac:dyDescent="0.2">
      <c r="AD11184" s="31"/>
      <c r="AE11184" s="32"/>
    </row>
    <row r="11185" spans="30:31" x14ac:dyDescent="0.2">
      <c r="AD11185" s="31"/>
      <c r="AE11185" s="32"/>
    </row>
    <row r="11186" spans="30:31" x14ac:dyDescent="0.2">
      <c r="AD11186" s="31"/>
      <c r="AE11186" s="32"/>
    </row>
    <row r="11187" spans="30:31" x14ac:dyDescent="0.2">
      <c r="AD11187" s="31"/>
      <c r="AE11187" s="32"/>
    </row>
    <row r="11188" spans="30:31" x14ac:dyDescent="0.2">
      <c r="AD11188" s="31"/>
      <c r="AE11188" s="32"/>
    </row>
    <row r="11189" spans="30:31" x14ac:dyDescent="0.2">
      <c r="AD11189" s="31"/>
      <c r="AE11189" s="32"/>
    </row>
    <row r="11190" spans="30:31" x14ac:dyDescent="0.2">
      <c r="AD11190" s="31"/>
      <c r="AE11190" s="32"/>
    </row>
    <row r="11191" spans="30:31" x14ac:dyDescent="0.2">
      <c r="AD11191" s="31"/>
      <c r="AE11191" s="32"/>
    </row>
    <row r="11192" spans="30:31" x14ac:dyDescent="0.2">
      <c r="AD11192" s="31"/>
      <c r="AE11192" s="32"/>
    </row>
    <row r="11193" spans="30:31" x14ac:dyDescent="0.2">
      <c r="AD11193" s="31"/>
      <c r="AE11193" s="32"/>
    </row>
    <row r="11194" spans="30:31" x14ac:dyDescent="0.2">
      <c r="AD11194" s="31"/>
      <c r="AE11194" s="32"/>
    </row>
    <row r="11195" spans="30:31" x14ac:dyDescent="0.2">
      <c r="AD11195" s="31"/>
      <c r="AE11195" s="32"/>
    </row>
    <row r="11196" spans="30:31" x14ac:dyDescent="0.2">
      <c r="AD11196" s="31"/>
      <c r="AE11196" s="32"/>
    </row>
    <row r="11197" spans="30:31" x14ac:dyDescent="0.2">
      <c r="AD11197" s="31"/>
      <c r="AE11197" s="32"/>
    </row>
    <row r="11198" spans="30:31" x14ac:dyDescent="0.2">
      <c r="AD11198" s="31"/>
      <c r="AE11198" s="32"/>
    </row>
    <row r="11199" spans="30:31" x14ac:dyDescent="0.2">
      <c r="AD11199" s="31"/>
      <c r="AE11199" s="32"/>
    </row>
    <row r="11200" spans="30:31" x14ac:dyDescent="0.2">
      <c r="AD11200" s="31"/>
      <c r="AE11200" s="32"/>
    </row>
    <row r="11201" spans="30:31" x14ac:dyDescent="0.2">
      <c r="AD11201" s="31"/>
      <c r="AE11201" s="32"/>
    </row>
    <row r="11202" spans="30:31" x14ac:dyDescent="0.2">
      <c r="AD11202" s="31"/>
      <c r="AE11202" s="32"/>
    </row>
    <row r="11203" spans="30:31" x14ac:dyDescent="0.2">
      <c r="AD11203" s="31"/>
      <c r="AE11203" s="32"/>
    </row>
    <row r="11204" spans="30:31" x14ac:dyDescent="0.2">
      <c r="AD11204" s="31"/>
      <c r="AE11204" s="32"/>
    </row>
    <row r="11205" spans="30:31" x14ac:dyDescent="0.2">
      <c r="AD11205" s="31"/>
      <c r="AE11205" s="32"/>
    </row>
    <row r="11206" spans="30:31" x14ac:dyDescent="0.2">
      <c r="AD11206" s="31"/>
      <c r="AE11206" s="32"/>
    </row>
    <row r="11207" spans="30:31" x14ac:dyDescent="0.2">
      <c r="AD11207" s="31"/>
      <c r="AE11207" s="32"/>
    </row>
    <row r="11208" spans="30:31" x14ac:dyDescent="0.2">
      <c r="AD11208" s="31"/>
      <c r="AE11208" s="32"/>
    </row>
    <row r="11209" spans="30:31" x14ac:dyDescent="0.2">
      <c r="AD11209" s="31"/>
      <c r="AE11209" s="32"/>
    </row>
    <row r="11210" spans="30:31" x14ac:dyDescent="0.2">
      <c r="AD11210" s="31"/>
      <c r="AE11210" s="32"/>
    </row>
    <row r="11211" spans="30:31" x14ac:dyDescent="0.2">
      <c r="AD11211" s="31"/>
      <c r="AE11211" s="32"/>
    </row>
    <row r="11212" spans="30:31" x14ac:dyDescent="0.2">
      <c r="AD11212" s="31"/>
      <c r="AE11212" s="32"/>
    </row>
    <row r="11213" spans="30:31" x14ac:dyDescent="0.2">
      <c r="AD11213" s="31"/>
      <c r="AE11213" s="32"/>
    </row>
    <row r="11214" spans="30:31" x14ac:dyDescent="0.2">
      <c r="AD11214" s="31"/>
      <c r="AE11214" s="32"/>
    </row>
    <row r="11215" spans="30:31" x14ac:dyDescent="0.2">
      <c r="AD11215" s="31"/>
      <c r="AE11215" s="32"/>
    </row>
    <row r="11216" spans="30:31" x14ac:dyDescent="0.2">
      <c r="AD11216" s="31"/>
      <c r="AE11216" s="32"/>
    </row>
    <row r="11217" spans="30:31" x14ac:dyDescent="0.2">
      <c r="AD11217" s="31"/>
      <c r="AE11217" s="32"/>
    </row>
    <row r="11218" spans="30:31" x14ac:dyDescent="0.2">
      <c r="AD11218" s="31"/>
      <c r="AE11218" s="32"/>
    </row>
    <row r="11219" spans="30:31" x14ac:dyDescent="0.2">
      <c r="AD11219" s="31"/>
      <c r="AE11219" s="32"/>
    </row>
    <row r="11220" spans="30:31" x14ac:dyDescent="0.2">
      <c r="AD11220" s="31"/>
      <c r="AE11220" s="32"/>
    </row>
    <row r="11221" spans="30:31" x14ac:dyDescent="0.2">
      <c r="AD11221" s="31"/>
      <c r="AE11221" s="32"/>
    </row>
    <row r="11222" spans="30:31" x14ac:dyDescent="0.2">
      <c r="AD11222" s="31"/>
      <c r="AE11222" s="32"/>
    </row>
    <row r="11223" spans="30:31" x14ac:dyDescent="0.2">
      <c r="AD11223" s="31"/>
      <c r="AE11223" s="32"/>
    </row>
    <row r="11224" spans="30:31" x14ac:dyDescent="0.2">
      <c r="AD11224" s="31"/>
      <c r="AE11224" s="32"/>
    </row>
    <row r="11225" spans="30:31" x14ac:dyDescent="0.2">
      <c r="AD11225" s="31"/>
      <c r="AE11225" s="32"/>
    </row>
    <row r="11226" spans="30:31" x14ac:dyDescent="0.2">
      <c r="AD11226" s="31"/>
      <c r="AE11226" s="32"/>
    </row>
    <row r="11227" spans="30:31" x14ac:dyDescent="0.2">
      <c r="AD11227" s="31"/>
      <c r="AE11227" s="32"/>
    </row>
    <row r="11228" spans="30:31" x14ac:dyDescent="0.2">
      <c r="AD11228" s="31"/>
      <c r="AE11228" s="32"/>
    </row>
    <row r="11229" spans="30:31" x14ac:dyDescent="0.2">
      <c r="AD11229" s="31"/>
      <c r="AE11229" s="32"/>
    </row>
    <row r="11230" spans="30:31" x14ac:dyDescent="0.2">
      <c r="AD11230" s="31"/>
      <c r="AE11230" s="32"/>
    </row>
    <row r="11231" spans="30:31" x14ac:dyDescent="0.2">
      <c r="AD11231" s="31"/>
      <c r="AE11231" s="32"/>
    </row>
    <row r="11232" spans="30:31" x14ac:dyDescent="0.2">
      <c r="AD11232" s="31"/>
      <c r="AE11232" s="32"/>
    </row>
    <row r="11233" spans="30:31" x14ac:dyDescent="0.2">
      <c r="AD11233" s="31"/>
      <c r="AE11233" s="32"/>
    </row>
    <row r="11234" spans="30:31" x14ac:dyDescent="0.2">
      <c r="AD11234" s="31"/>
      <c r="AE11234" s="32"/>
    </row>
    <row r="11235" spans="30:31" x14ac:dyDescent="0.2">
      <c r="AD11235" s="31"/>
      <c r="AE11235" s="32"/>
    </row>
    <row r="11236" spans="30:31" x14ac:dyDescent="0.2">
      <c r="AD11236" s="31"/>
      <c r="AE11236" s="32"/>
    </row>
    <row r="11237" spans="30:31" x14ac:dyDescent="0.2">
      <c r="AD11237" s="31"/>
      <c r="AE11237" s="32"/>
    </row>
    <row r="11238" spans="30:31" x14ac:dyDescent="0.2">
      <c r="AD11238" s="31"/>
      <c r="AE11238" s="32"/>
    </row>
    <row r="11239" spans="30:31" x14ac:dyDescent="0.2">
      <c r="AD11239" s="31"/>
      <c r="AE11239" s="32"/>
    </row>
    <row r="11240" spans="30:31" x14ac:dyDescent="0.2">
      <c r="AD11240" s="31"/>
      <c r="AE11240" s="32"/>
    </row>
    <row r="11241" spans="30:31" x14ac:dyDescent="0.2">
      <c r="AD11241" s="31"/>
      <c r="AE11241" s="32"/>
    </row>
    <row r="11242" spans="30:31" x14ac:dyDescent="0.2">
      <c r="AD11242" s="31"/>
      <c r="AE11242" s="32"/>
    </row>
    <row r="11243" spans="30:31" x14ac:dyDescent="0.2">
      <c r="AD11243" s="31"/>
      <c r="AE11243" s="32"/>
    </row>
    <row r="11244" spans="30:31" x14ac:dyDescent="0.2">
      <c r="AD11244" s="31"/>
      <c r="AE11244" s="32"/>
    </row>
    <row r="11245" spans="30:31" x14ac:dyDescent="0.2">
      <c r="AD11245" s="31"/>
      <c r="AE11245" s="32"/>
    </row>
    <row r="11246" spans="30:31" x14ac:dyDescent="0.2">
      <c r="AD11246" s="31"/>
      <c r="AE11246" s="32"/>
    </row>
    <row r="11247" spans="30:31" x14ac:dyDescent="0.2">
      <c r="AD11247" s="31"/>
      <c r="AE11247" s="32"/>
    </row>
    <row r="11248" spans="30:31" x14ac:dyDescent="0.2">
      <c r="AD11248" s="31"/>
      <c r="AE11248" s="32"/>
    </row>
    <row r="11249" spans="30:31" x14ac:dyDescent="0.2">
      <c r="AD11249" s="31"/>
      <c r="AE11249" s="32"/>
    </row>
    <row r="11250" spans="30:31" x14ac:dyDescent="0.2">
      <c r="AD11250" s="31"/>
      <c r="AE11250" s="32"/>
    </row>
    <row r="11251" spans="30:31" x14ac:dyDescent="0.2">
      <c r="AD11251" s="31"/>
      <c r="AE11251" s="32"/>
    </row>
    <row r="11252" spans="30:31" x14ac:dyDescent="0.2">
      <c r="AD11252" s="31"/>
      <c r="AE11252" s="32"/>
    </row>
    <row r="11253" spans="30:31" x14ac:dyDescent="0.2">
      <c r="AD11253" s="31"/>
      <c r="AE11253" s="32"/>
    </row>
    <row r="11254" spans="30:31" x14ac:dyDescent="0.2">
      <c r="AD11254" s="31"/>
      <c r="AE11254" s="32"/>
    </row>
    <row r="11255" spans="30:31" x14ac:dyDescent="0.2">
      <c r="AD11255" s="31"/>
      <c r="AE11255" s="32"/>
    </row>
    <row r="11256" spans="30:31" x14ac:dyDescent="0.2">
      <c r="AD11256" s="31"/>
      <c r="AE11256" s="32"/>
    </row>
    <row r="11257" spans="30:31" x14ac:dyDescent="0.2">
      <c r="AD11257" s="31"/>
      <c r="AE11257" s="32"/>
    </row>
    <row r="11258" spans="30:31" x14ac:dyDescent="0.2">
      <c r="AD11258" s="31"/>
      <c r="AE11258" s="32"/>
    </row>
    <row r="11259" spans="30:31" x14ac:dyDescent="0.2">
      <c r="AD11259" s="31"/>
      <c r="AE11259" s="32"/>
    </row>
    <row r="11260" spans="30:31" x14ac:dyDescent="0.2">
      <c r="AD11260" s="31"/>
      <c r="AE11260" s="32"/>
    </row>
    <row r="11261" spans="30:31" x14ac:dyDescent="0.2">
      <c r="AD11261" s="31"/>
      <c r="AE11261" s="32"/>
    </row>
    <row r="11262" spans="30:31" x14ac:dyDescent="0.2">
      <c r="AD11262" s="31"/>
      <c r="AE11262" s="32"/>
    </row>
    <row r="11263" spans="30:31" x14ac:dyDescent="0.2">
      <c r="AD11263" s="31"/>
      <c r="AE11263" s="32"/>
    </row>
    <row r="11264" spans="30:31" x14ac:dyDescent="0.2">
      <c r="AD11264" s="31"/>
      <c r="AE11264" s="32"/>
    </row>
    <row r="11265" spans="30:31" x14ac:dyDescent="0.2">
      <c r="AD11265" s="31"/>
      <c r="AE11265" s="32"/>
    </row>
    <row r="11266" spans="30:31" x14ac:dyDescent="0.2">
      <c r="AD11266" s="31"/>
      <c r="AE11266" s="32"/>
    </row>
    <row r="11267" spans="30:31" x14ac:dyDescent="0.2">
      <c r="AD11267" s="31"/>
      <c r="AE11267" s="32"/>
    </row>
    <row r="11268" spans="30:31" x14ac:dyDescent="0.2">
      <c r="AD11268" s="31"/>
      <c r="AE11268" s="32"/>
    </row>
    <row r="11269" spans="30:31" x14ac:dyDescent="0.2">
      <c r="AD11269" s="31"/>
      <c r="AE11269" s="32"/>
    </row>
    <row r="11270" spans="30:31" x14ac:dyDescent="0.2">
      <c r="AD11270" s="31"/>
      <c r="AE11270" s="32"/>
    </row>
    <row r="11271" spans="30:31" x14ac:dyDescent="0.2">
      <c r="AD11271" s="31"/>
      <c r="AE11271" s="32"/>
    </row>
    <row r="11272" spans="30:31" x14ac:dyDescent="0.2">
      <c r="AD11272" s="31"/>
      <c r="AE11272" s="32"/>
    </row>
    <row r="11273" spans="30:31" x14ac:dyDescent="0.2">
      <c r="AD11273" s="31"/>
      <c r="AE11273" s="32"/>
    </row>
    <row r="11274" spans="30:31" x14ac:dyDescent="0.2">
      <c r="AD11274" s="31"/>
      <c r="AE11274" s="32"/>
    </row>
    <row r="11275" spans="30:31" x14ac:dyDescent="0.2">
      <c r="AD11275" s="31"/>
      <c r="AE11275" s="32"/>
    </row>
    <row r="11276" spans="30:31" x14ac:dyDescent="0.2">
      <c r="AD11276" s="31"/>
      <c r="AE11276" s="32"/>
    </row>
    <row r="11277" spans="30:31" x14ac:dyDescent="0.2">
      <c r="AD11277" s="31"/>
      <c r="AE11277" s="32"/>
    </row>
    <row r="11278" spans="30:31" x14ac:dyDescent="0.2">
      <c r="AD11278" s="31"/>
      <c r="AE11278" s="32"/>
    </row>
    <row r="11279" spans="30:31" x14ac:dyDescent="0.2">
      <c r="AD11279" s="31"/>
      <c r="AE11279" s="32"/>
    </row>
    <row r="11280" spans="30:31" x14ac:dyDescent="0.2">
      <c r="AD11280" s="31"/>
      <c r="AE11280" s="32"/>
    </row>
    <row r="11281" spans="30:31" x14ac:dyDescent="0.2">
      <c r="AD11281" s="31"/>
      <c r="AE11281" s="32"/>
    </row>
    <row r="11282" spans="30:31" x14ac:dyDescent="0.2">
      <c r="AD11282" s="31"/>
      <c r="AE11282" s="32"/>
    </row>
    <row r="11283" spans="30:31" x14ac:dyDescent="0.2">
      <c r="AD11283" s="31"/>
      <c r="AE11283" s="32"/>
    </row>
    <row r="11284" spans="30:31" x14ac:dyDescent="0.2">
      <c r="AD11284" s="31"/>
      <c r="AE11284" s="32"/>
    </row>
    <row r="11285" spans="30:31" x14ac:dyDescent="0.2">
      <c r="AD11285" s="31"/>
      <c r="AE11285" s="32"/>
    </row>
    <row r="11286" spans="30:31" x14ac:dyDescent="0.2">
      <c r="AD11286" s="31"/>
      <c r="AE11286" s="32"/>
    </row>
    <row r="11287" spans="30:31" x14ac:dyDescent="0.2">
      <c r="AD11287" s="31"/>
      <c r="AE11287" s="32"/>
    </row>
    <row r="11288" spans="30:31" x14ac:dyDescent="0.2">
      <c r="AD11288" s="31"/>
      <c r="AE11288" s="32"/>
    </row>
    <row r="11289" spans="30:31" x14ac:dyDescent="0.2">
      <c r="AD11289" s="31"/>
      <c r="AE11289" s="32"/>
    </row>
    <row r="11290" spans="30:31" x14ac:dyDescent="0.2">
      <c r="AD11290" s="31"/>
      <c r="AE11290" s="32"/>
    </row>
    <row r="11291" spans="30:31" x14ac:dyDescent="0.2">
      <c r="AD11291" s="31"/>
      <c r="AE11291" s="32"/>
    </row>
    <row r="11292" spans="30:31" x14ac:dyDescent="0.2">
      <c r="AD11292" s="31"/>
      <c r="AE11292" s="32"/>
    </row>
    <row r="11293" spans="30:31" x14ac:dyDescent="0.2">
      <c r="AD11293" s="31"/>
      <c r="AE11293" s="32"/>
    </row>
    <row r="11294" spans="30:31" x14ac:dyDescent="0.2">
      <c r="AD11294" s="31"/>
      <c r="AE11294" s="32"/>
    </row>
    <row r="11295" spans="30:31" x14ac:dyDescent="0.2">
      <c r="AD11295" s="31"/>
      <c r="AE11295" s="32"/>
    </row>
    <row r="11296" spans="30:31" x14ac:dyDescent="0.2">
      <c r="AD11296" s="31"/>
      <c r="AE11296" s="32"/>
    </row>
    <row r="11297" spans="30:31" x14ac:dyDescent="0.2">
      <c r="AD11297" s="31"/>
      <c r="AE11297" s="32"/>
    </row>
    <row r="11298" spans="30:31" x14ac:dyDescent="0.2">
      <c r="AD11298" s="31"/>
      <c r="AE11298" s="32"/>
    </row>
    <row r="11299" spans="30:31" x14ac:dyDescent="0.2">
      <c r="AD11299" s="31"/>
      <c r="AE11299" s="32"/>
    </row>
    <row r="11300" spans="30:31" x14ac:dyDescent="0.2">
      <c r="AD11300" s="31"/>
      <c r="AE11300" s="32"/>
    </row>
    <row r="11301" spans="30:31" x14ac:dyDescent="0.2">
      <c r="AD11301" s="31"/>
      <c r="AE11301" s="32"/>
    </row>
    <row r="11302" spans="30:31" x14ac:dyDescent="0.2">
      <c r="AD11302" s="31"/>
      <c r="AE11302" s="32"/>
    </row>
    <row r="11303" spans="30:31" x14ac:dyDescent="0.2">
      <c r="AD11303" s="31"/>
      <c r="AE11303" s="32"/>
    </row>
    <row r="11304" spans="30:31" x14ac:dyDescent="0.2">
      <c r="AD11304" s="31"/>
      <c r="AE11304" s="32"/>
    </row>
    <row r="11305" spans="30:31" x14ac:dyDescent="0.2">
      <c r="AD11305" s="31"/>
      <c r="AE11305" s="32"/>
    </row>
    <row r="11306" spans="30:31" x14ac:dyDescent="0.2">
      <c r="AD11306" s="31"/>
      <c r="AE11306" s="32"/>
    </row>
    <row r="11307" spans="30:31" x14ac:dyDescent="0.2">
      <c r="AD11307" s="31"/>
      <c r="AE11307" s="32"/>
    </row>
    <row r="11308" spans="30:31" x14ac:dyDescent="0.2">
      <c r="AD11308" s="31"/>
      <c r="AE11308" s="32"/>
    </row>
    <row r="11309" spans="30:31" x14ac:dyDescent="0.2">
      <c r="AD11309" s="31"/>
      <c r="AE11309" s="32"/>
    </row>
    <row r="11310" spans="30:31" x14ac:dyDescent="0.2">
      <c r="AD11310" s="31"/>
      <c r="AE11310" s="32"/>
    </row>
    <row r="11311" spans="30:31" x14ac:dyDescent="0.2">
      <c r="AD11311" s="31"/>
      <c r="AE11311" s="32"/>
    </row>
    <row r="11312" spans="30:31" x14ac:dyDescent="0.2">
      <c r="AD11312" s="31"/>
      <c r="AE11312" s="32"/>
    </row>
    <row r="11313" spans="30:31" x14ac:dyDescent="0.2">
      <c r="AD11313" s="31"/>
      <c r="AE11313" s="32"/>
    </row>
    <row r="11314" spans="30:31" x14ac:dyDescent="0.2">
      <c r="AD11314" s="31"/>
      <c r="AE11314" s="32"/>
    </row>
    <row r="11315" spans="30:31" x14ac:dyDescent="0.2">
      <c r="AD11315" s="31"/>
      <c r="AE11315" s="32"/>
    </row>
    <row r="11316" spans="30:31" x14ac:dyDescent="0.2">
      <c r="AD11316" s="31"/>
      <c r="AE11316" s="32"/>
    </row>
    <row r="11317" spans="30:31" x14ac:dyDescent="0.2">
      <c r="AD11317" s="31"/>
      <c r="AE11317" s="32"/>
    </row>
    <row r="11318" spans="30:31" x14ac:dyDescent="0.2">
      <c r="AD11318" s="31"/>
      <c r="AE11318" s="32"/>
    </row>
    <row r="11319" spans="30:31" x14ac:dyDescent="0.2">
      <c r="AD11319" s="31"/>
      <c r="AE11319" s="32"/>
    </row>
    <row r="11320" spans="30:31" x14ac:dyDescent="0.2">
      <c r="AD11320" s="31"/>
      <c r="AE11320" s="32"/>
    </row>
    <row r="11321" spans="30:31" x14ac:dyDescent="0.2">
      <c r="AD11321" s="31"/>
      <c r="AE11321" s="32"/>
    </row>
    <row r="11322" spans="30:31" x14ac:dyDescent="0.2">
      <c r="AD11322" s="31"/>
      <c r="AE11322" s="32"/>
    </row>
    <row r="11323" spans="30:31" x14ac:dyDescent="0.2">
      <c r="AD11323" s="31"/>
      <c r="AE11323" s="32"/>
    </row>
    <row r="11324" spans="30:31" x14ac:dyDescent="0.2">
      <c r="AD11324" s="31"/>
      <c r="AE11324" s="32"/>
    </row>
    <row r="11325" spans="30:31" x14ac:dyDescent="0.2">
      <c r="AD11325" s="31"/>
      <c r="AE11325" s="32"/>
    </row>
    <row r="11326" spans="30:31" x14ac:dyDescent="0.2">
      <c r="AD11326" s="31"/>
      <c r="AE11326" s="32"/>
    </row>
    <row r="11327" spans="30:31" x14ac:dyDescent="0.2">
      <c r="AD11327" s="31"/>
      <c r="AE11327" s="32"/>
    </row>
    <row r="11328" spans="30:31" x14ac:dyDescent="0.2">
      <c r="AD11328" s="31"/>
      <c r="AE11328" s="32"/>
    </row>
    <row r="11329" spans="30:31" x14ac:dyDescent="0.2">
      <c r="AD11329" s="31"/>
      <c r="AE11329" s="32"/>
    </row>
    <row r="11330" spans="30:31" x14ac:dyDescent="0.2">
      <c r="AD11330" s="31"/>
      <c r="AE11330" s="32"/>
    </row>
    <row r="11331" spans="30:31" x14ac:dyDescent="0.2">
      <c r="AD11331" s="31"/>
      <c r="AE11331" s="32"/>
    </row>
    <row r="11332" spans="30:31" x14ac:dyDescent="0.2">
      <c r="AD11332" s="31"/>
      <c r="AE11332" s="32"/>
    </row>
    <row r="11333" spans="30:31" x14ac:dyDescent="0.2">
      <c r="AD11333" s="31"/>
      <c r="AE11333" s="32"/>
    </row>
    <row r="11334" spans="30:31" x14ac:dyDescent="0.2">
      <c r="AD11334" s="31"/>
      <c r="AE11334" s="32"/>
    </row>
    <row r="11335" spans="30:31" x14ac:dyDescent="0.2">
      <c r="AD11335" s="31"/>
      <c r="AE11335" s="32"/>
    </row>
    <row r="11336" spans="30:31" x14ac:dyDescent="0.2">
      <c r="AD11336" s="31"/>
      <c r="AE11336" s="32"/>
    </row>
    <row r="11337" spans="30:31" x14ac:dyDescent="0.2">
      <c r="AD11337" s="31"/>
      <c r="AE11337" s="32"/>
    </row>
    <row r="11338" spans="30:31" x14ac:dyDescent="0.2">
      <c r="AD11338" s="31"/>
      <c r="AE11338" s="32"/>
    </row>
    <row r="11339" spans="30:31" x14ac:dyDescent="0.2">
      <c r="AD11339" s="31"/>
      <c r="AE11339" s="32"/>
    </row>
    <row r="11340" spans="30:31" x14ac:dyDescent="0.2">
      <c r="AD11340" s="31"/>
      <c r="AE11340" s="32"/>
    </row>
    <row r="11341" spans="30:31" x14ac:dyDescent="0.2">
      <c r="AD11341" s="31"/>
      <c r="AE11341" s="32"/>
    </row>
    <row r="11342" spans="30:31" x14ac:dyDescent="0.2">
      <c r="AD11342" s="31"/>
      <c r="AE11342" s="32"/>
    </row>
    <row r="11343" spans="30:31" x14ac:dyDescent="0.2">
      <c r="AD11343" s="31"/>
      <c r="AE11343" s="32"/>
    </row>
    <row r="11344" spans="30:31" x14ac:dyDescent="0.2">
      <c r="AD11344" s="31"/>
      <c r="AE11344" s="32"/>
    </row>
    <row r="11345" spans="30:31" x14ac:dyDescent="0.2">
      <c r="AD11345" s="31"/>
      <c r="AE11345" s="32"/>
    </row>
    <row r="11346" spans="30:31" x14ac:dyDescent="0.2">
      <c r="AD11346" s="31"/>
      <c r="AE11346" s="32"/>
    </row>
    <row r="11347" spans="30:31" x14ac:dyDescent="0.2">
      <c r="AD11347" s="31"/>
      <c r="AE11347" s="32"/>
    </row>
    <row r="11348" spans="30:31" x14ac:dyDescent="0.2">
      <c r="AD11348" s="31"/>
      <c r="AE11348" s="32"/>
    </row>
    <row r="11349" spans="30:31" x14ac:dyDescent="0.2">
      <c r="AD11349" s="31"/>
      <c r="AE11349" s="32"/>
    </row>
    <row r="11350" spans="30:31" x14ac:dyDescent="0.2">
      <c r="AD11350" s="31"/>
      <c r="AE11350" s="32"/>
    </row>
    <row r="11351" spans="30:31" x14ac:dyDescent="0.2">
      <c r="AD11351" s="31"/>
      <c r="AE11351" s="32"/>
    </row>
    <row r="11352" spans="30:31" x14ac:dyDescent="0.2">
      <c r="AD11352" s="31"/>
      <c r="AE11352" s="32"/>
    </row>
    <row r="11353" spans="30:31" x14ac:dyDescent="0.2">
      <c r="AD11353" s="31"/>
      <c r="AE11353" s="32"/>
    </row>
    <row r="11354" spans="30:31" x14ac:dyDescent="0.2">
      <c r="AD11354" s="31"/>
      <c r="AE11354" s="32"/>
    </row>
    <row r="11355" spans="30:31" x14ac:dyDescent="0.2">
      <c r="AD11355" s="31"/>
      <c r="AE11355" s="32"/>
    </row>
    <row r="11356" spans="30:31" x14ac:dyDescent="0.2">
      <c r="AD11356" s="31"/>
      <c r="AE11356" s="32"/>
    </row>
    <row r="11357" spans="30:31" x14ac:dyDescent="0.2">
      <c r="AD11357" s="31"/>
      <c r="AE11357" s="32"/>
    </row>
    <row r="11358" spans="30:31" x14ac:dyDescent="0.2">
      <c r="AD11358" s="31"/>
      <c r="AE11358" s="32"/>
    </row>
    <row r="11359" spans="30:31" x14ac:dyDescent="0.2">
      <c r="AD11359" s="31"/>
      <c r="AE11359" s="32"/>
    </row>
    <row r="11360" spans="30:31" x14ac:dyDescent="0.2">
      <c r="AD11360" s="31"/>
      <c r="AE11360" s="32"/>
    </row>
    <row r="11361" spans="30:31" x14ac:dyDescent="0.2">
      <c r="AD11361" s="31"/>
      <c r="AE11361" s="32"/>
    </row>
    <row r="11362" spans="30:31" x14ac:dyDescent="0.2">
      <c r="AD11362" s="31"/>
      <c r="AE11362" s="32"/>
    </row>
    <row r="11363" spans="30:31" x14ac:dyDescent="0.2">
      <c r="AD11363" s="31"/>
      <c r="AE11363" s="32"/>
    </row>
    <row r="11364" spans="30:31" x14ac:dyDescent="0.2">
      <c r="AD11364" s="31"/>
      <c r="AE11364" s="32"/>
    </row>
    <row r="11365" spans="30:31" x14ac:dyDescent="0.2">
      <c r="AD11365" s="31"/>
      <c r="AE11365" s="32"/>
    </row>
    <row r="11366" spans="30:31" x14ac:dyDescent="0.2">
      <c r="AD11366" s="31"/>
      <c r="AE11366" s="32"/>
    </row>
    <row r="11367" spans="30:31" x14ac:dyDescent="0.2">
      <c r="AD11367" s="31"/>
      <c r="AE11367" s="32"/>
    </row>
    <row r="11368" spans="30:31" x14ac:dyDescent="0.2">
      <c r="AD11368" s="31"/>
      <c r="AE11368" s="32"/>
    </row>
    <row r="11369" spans="30:31" x14ac:dyDescent="0.2">
      <c r="AD11369" s="31"/>
      <c r="AE11369" s="32"/>
    </row>
    <row r="11370" spans="30:31" x14ac:dyDescent="0.2">
      <c r="AD11370" s="31"/>
      <c r="AE11370" s="32"/>
    </row>
    <row r="11371" spans="30:31" x14ac:dyDescent="0.2">
      <c r="AD11371" s="31"/>
      <c r="AE11371" s="32"/>
    </row>
    <row r="11372" spans="30:31" x14ac:dyDescent="0.2">
      <c r="AD11372" s="31"/>
      <c r="AE11372" s="32"/>
    </row>
    <row r="11373" spans="30:31" x14ac:dyDescent="0.2">
      <c r="AD11373" s="31"/>
      <c r="AE11373" s="32"/>
    </row>
    <row r="11374" spans="30:31" x14ac:dyDescent="0.2">
      <c r="AD11374" s="31"/>
      <c r="AE11374" s="32"/>
    </row>
    <row r="11375" spans="30:31" x14ac:dyDescent="0.2">
      <c r="AD11375" s="31"/>
      <c r="AE11375" s="32"/>
    </row>
    <row r="11376" spans="30:31" x14ac:dyDescent="0.2">
      <c r="AD11376" s="31"/>
      <c r="AE11376" s="32"/>
    </row>
    <row r="11377" spans="30:31" x14ac:dyDescent="0.2">
      <c r="AD11377" s="31"/>
      <c r="AE11377" s="32"/>
    </row>
    <row r="11378" spans="30:31" x14ac:dyDescent="0.2">
      <c r="AD11378" s="31"/>
      <c r="AE11378" s="32"/>
    </row>
    <row r="11379" spans="30:31" x14ac:dyDescent="0.2">
      <c r="AD11379" s="31"/>
      <c r="AE11379" s="32"/>
    </row>
    <row r="11380" spans="30:31" x14ac:dyDescent="0.2">
      <c r="AD11380" s="31"/>
      <c r="AE11380" s="32"/>
    </row>
    <row r="11381" spans="30:31" x14ac:dyDescent="0.2">
      <c r="AD11381" s="31"/>
      <c r="AE11381" s="32"/>
    </row>
    <row r="11382" spans="30:31" x14ac:dyDescent="0.2">
      <c r="AD11382" s="31"/>
      <c r="AE11382" s="32"/>
    </row>
    <row r="11383" spans="30:31" x14ac:dyDescent="0.2">
      <c r="AD11383" s="31"/>
      <c r="AE11383" s="32"/>
    </row>
    <row r="11384" spans="30:31" x14ac:dyDescent="0.2">
      <c r="AD11384" s="31"/>
      <c r="AE11384" s="32"/>
    </row>
    <row r="11385" spans="30:31" x14ac:dyDescent="0.2">
      <c r="AD11385" s="31"/>
      <c r="AE11385" s="32"/>
    </row>
    <row r="11386" spans="30:31" x14ac:dyDescent="0.2">
      <c r="AD11386" s="31"/>
      <c r="AE11386" s="32"/>
    </row>
    <row r="11387" spans="30:31" x14ac:dyDescent="0.2">
      <c r="AD11387" s="31"/>
      <c r="AE11387" s="32"/>
    </row>
    <row r="11388" spans="30:31" x14ac:dyDescent="0.2">
      <c r="AD11388" s="31"/>
      <c r="AE11388" s="32"/>
    </row>
    <row r="11389" spans="30:31" x14ac:dyDescent="0.2">
      <c r="AD11389" s="31"/>
      <c r="AE11389" s="32"/>
    </row>
    <row r="11390" spans="30:31" x14ac:dyDescent="0.2">
      <c r="AD11390" s="31"/>
      <c r="AE11390" s="32"/>
    </row>
    <row r="11391" spans="30:31" x14ac:dyDescent="0.2">
      <c r="AD11391" s="31"/>
      <c r="AE11391" s="32"/>
    </row>
    <row r="11392" spans="30:31" x14ac:dyDescent="0.2">
      <c r="AD11392" s="31"/>
      <c r="AE11392" s="32"/>
    </row>
    <row r="11393" spans="30:31" x14ac:dyDescent="0.2">
      <c r="AD11393" s="31"/>
      <c r="AE11393" s="32"/>
    </row>
    <row r="11394" spans="30:31" x14ac:dyDescent="0.2">
      <c r="AD11394" s="31"/>
      <c r="AE11394" s="32"/>
    </row>
    <row r="11395" spans="30:31" x14ac:dyDescent="0.2">
      <c r="AD11395" s="31"/>
      <c r="AE11395" s="32"/>
    </row>
    <row r="11396" spans="30:31" x14ac:dyDescent="0.2">
      <c r="AD11396" s="31"/>
      <c r="AE11396" s="32"/>
    </row>
    <row r="11397" spans="30:31" x14ac:dyDescent="0.2">
      <c r="AD11397" s="31"/>
      <c r="AE11397" s="32"/>
    </row>
    <row r="11398" spans="30:31" x14ac:dyDescent="0.2">
      <c r="AD11398" s="31"/>
      <c r="AE11398" s="32"/>
    </row>
    <row r="11399" spans="30:31" x14ac:dyDescent="0.2">
      <c r="AD11399" s="31"/>
      <c r="AE11399" s="32"/>
    </row>
    <row r="11400" spans="30:31" x14ac:dyDescent="0.2">
      <c r="AD11400" s="31"/>
      <c r="AE11400" s="32"/>
    </row>
    <row r="11401" spans="30:31" x14ac:dyDescent="0.2">
      <c r="AD11401" s="31"/>
      <c r="AE11401" s="32"/>
    </row>
    <row r="11402" spans="30:31" x14ac:dyDescent="0.2">
      <c r="AD11402" s="31"/>
      <c r="AE11402" s="32"/>
    </row>
    <row r="11403" spans="30:31" x14ac:dyDescent="0.2">
      <c r="AD11403" s="31"/>
      <c r="AE11403" s="32"/>
    </row>
    <row r="11404" spans="30:31" x14ac:dyDescent="0.2">
      <c r="AD11404" s="31"/>
      <c r="AE11404" s="32"/>
    </row>
    <row r="11405" spans="30:31" x14ac:dyDescent="0.2">
      <c r="AD11405" s="31"/>
      <c r="AE11405" s="32"/>
    </row>
    <row r="11406" spans="30:31" x14ac:dyDescent="0.2">
      <c r="AD11406" s="31"/>
      <c r="AE11406" s="32"/>
    </row>
    <row r="11407" spans="30:31" x14ac:dyDescent="0.2">
      <c r="AD11407" s="31"/>
      <c r="AE11407" s="32"/>
    </row>
    <row r="11408" spans="30:31" x14ac:dyDescent="0.2">
      <c r="AD11408" s="31"/>
      <c r="AE11408" s="32"/>
    </row>
    <row r="11409" spans="30:31" x14ac:dyDescent="0.2">
      <c r="AD11409" s="31"/>
      <c r="AE11409" s="32"/>
    </row>
    <row r="11410" spans="30:31" x14ac:dyDescent="0.2">
      <c r="AD11410" s="31"/>
      <c r="AE11410" s="32"/>
    </row>
    <row r="11411" spans="30:31" x14ac:dyDescent="0.2">
      <c r="AD11411" s="31"/>
      <c r="AE11411" s="32"/>
    </row>
    <row r="11412" spans="30:31" x14ac:dyDescent="0.2">
      <c r="AD11412" s="31"/>
      <c r="AE11412" s="32"/>
    </row>
    <row r="11413" spans="30:31" x14ac:dyDescent="0.2">
      <c r="AD11413" s="31"/>
      <c r="AE11413" s="32"/>
    </row>
    <row r="11414" spans="30:31" x14ac:dyDescent="0.2">
      <c r="AD11414" s="31"/>
      <c r="AE11414" s="32"/>
    </row>
    <row r="11415" spans="30:31" x14ac:dyDescent="0.2">
      <c r="AD11415" s="31"/>
      <c r="AE11415" s="32"/>
    </row>
    <row r="11416" spans="30:31" x14ac:dyDescent="0.2">
      <c r="AD11416" s="31"/>
      <c r="AE11416" s="32"/>
    </row>
    <row r="11417" spans="30:31" x14ac:dyDescent="0.2">
      <c r="AD11417" s="31"/>
      <c r="AE11417" s="32"/>
    </row>
    <row r="11418" spans="30:31" x14ac:dyDescent="0.2">
      <c r="AD11418" s="31"/>
      <c r="AE11418" s="32"/>
    </row>
    <row r="11419" spans="30:31" x14ac:dyDescent="0.2">
      <c r="AD11419" s="31"/>
      <c r="AE11419" s="32"/>
    </row>
    <row r="11420" spans="30:31" x14ac:dyDescent="0.2">
      <c r="AD11420" s="31"/>
      <c r="AE11420" s="32"/>
    </row>
    <row r="11421" spans="30:31" x14ac:dyDescent="0.2">
      <c r="AD11421" s="31"/>
      <c r="AE11421" s="32"/>
    </row>
    <row r="11422" spans="30:31" x14ac:dyDescent="0.2">
      <c r="AD11422" s="31"/>
      <c r="AE11422" s="32"/>
    </row>
    <row r="11423" spans="30:31" x14ac:dyDescent="0.2">
      <c r="AD11423" s="31"/>
      <c r="AE11423" s="32"/>
    </row>
    <row r="11424" spans="30:31" x14ac:dyDescent="0.2">
      <c r="AD11424" s="31"/>
      <c r="AE11424" s="32"/>
    </row>
    <row r="11425" spans="30:31" x14ac:dyDescent="0.2">
      <c r="AD11425" s="31"/>
      <c r="AE11425" s="32"/>
    </row>
    <row r="11426" spans="30:31" x14ac:dyDescent="0.2">
      <c r="AD11426" s="31"/>
      <c r="AE11426" s="32"/>
    </row>
    <row r="11427" spans="30:31" x14ac:dyDescent="0.2">
      <c r="AD11427" s="31"/>
      <c r="AE11427" s="32"/>
    </row>
    <row r="11428" spans="30:31" x14ac:dyDescent="0.2">
      <c r="AD11428" s="31"/>
      <c r="AE11428" s="32"/>
    </row>
    <row r="11429" spans="30:31" x14ac:dyDescent="0.2">
      <c r="AD11429" s="31"/>
      <c r="AE11429" s="32"/>
    </row>
    <row r="11430" spans="30:31" x14ac:dyDescent="0.2">
      <c r="AD11430" s="31"/>
      <c r="AE11430" s="32"/>
    </row>
    <row r="11431" spans="30:31" x14ac:dyDescent="0.2">
      <c r="AD11431" s="31"/>
      <c r="AE11431" s="32"/>
    </row>
    <row r="11432" spans="30:31" x14ac:dyDescent="0.2">
      <c r="AD11432" s="31"/>
      <c r="AE11432" s="32"/>
    </row>
    <row r="11433" spans="30:31" x14ac:dyDescent="0.2">
      <c r="AD11433" s="31"/>
      <c r="AE11433" s="32"/>
    </row>
    <row r="11434" spans="30:31" x14ac:dyDescent="0.2">
      <c r="AD11434" s="31"/>
      <c r="AE11434" s="32"/>
    </row>
    <row r="11435" spans="30:31" x14ac:dyDescent="0.2">
      <c r="AD11435" s="31"/>
      <c r="AE11435" s="32"/>
    </row>
    <row r="11436" spans="30:31" x14ac:dyDescent="0.2">
      <c r="AD11436" s="31"/>
      <c r="AE11436" s="32"/>
    </row>
    <row r="11437" spans="30:31" x14ac:dyDescent="0.2">
      <c r="AD11437" s="31"/>
      <c r="AE11437" s="32"/>
    </row>
    <row r="11438" spans="30:31" x14ac:dyDescent="0.2">
      <c r="AD11438" s="31"/>
      <c r="AE11438" s="32"/>
    </row>
    <row r="11439" spans="30:31" x14ac:dyDescent="0.2">
      <c r="AD11439" s="31"/>
      <c r="AE11439" s="32"/>
    </row>
    <row r="11440" spans="30:31" x14ac:dyDescent="0.2">
      <c r="AD11440" s="31"/>
      <c r="AE11440" s="32"/>
    </row>
    <row r="11441" spans="30:31" x14ac:dyDescent="0.2">
      <c r="AD11441" s="31"/>
      <c r="AE11441" s="32"/>
    </row>
    <row r="11442" spans="30:31" x14ac:dyDescent="0.2">
      <c r="AD11442" s="31"/>
      <c r="AE11442" s="32"/>
    </row>
    <row r="11443" spans="30:31" x14ac:dyDescent="0.2">
      <c r="AD11443" s="31"/>
      <c r="AE11443" s="32"/>
    </row>
    <row r="11444" spans="30:31" x14ac:dyDescent="0.2">
      <c r="AD11444" s="31"/>
      <c r="AE11444" s="32"/>
    </row>
    <row r="11445" spans="30:31" x14ac:dyDescent="0.2">
      <c r="AD11445" s="31"/>
      <c r="AE11445" s="32"/>
    </row>
    <row r="11446" spans="30:31" x14ac:dyDescent="0.2">
      <c r="AD11446" s="31"/>
      <c r="AE11446" s="32"/>
    </row>
    <row r="11447" spans="30:31" x14ac:dyDescent="0.2">
      <c r="AD11447" s="31"/>
      <c r="AE11447" s="32"/>
    </row>
    <row r="11448" spans="30:31" x14ac:dyDescent="0.2">
      <c r="AD11448" s="31"/>
      <c r="AE11448" s="32"/>
    </row>
    <row r="11449" spans="30:31" x14ac:dyDescent="0.2">
      <c r="AD11449" s="31"/>
      <c r="AE11449" s="32"/>
    </row>
    <row r="11450" spans="30:31" x14ac:dyDescent="0.2">
      <c r="AD11450" s="31"/>
      <c r="AE11450" s="32"/>
    </row>
    <row r="11451" spans="30:31" x14ac:dyDescent="0.2">
      <c r="AD11451" s="31"/>
      <c r="AE11451" s="32"/>
    </row>
    <row r="11452" spans="30:31" x14ac:dyDescent="0.2">
      <c r="AD11452" s="31"/>
      <c r="AE11452" s="32"/>
    </row>
    <row r="11453" spans="30:31" x14ac:dyDescent="0.2">
      <c r="AD11453" s="31"/>
      <c r="AE11453" s="32"/>
    </row>
    <row r="11454" spans="30:31" x14ac:dyDescent="0.2">
      <c r="AD11454" s="31"/>
      <c r="AE11454" s="32"/>
    </row>
    <row r="11455" spans="30:31" x14ac:dyDescent="0.2">
      <c r="AD11455" s="31"/>
      <c r="AE11455" s="32"/>
    </row>
    <row r="11456" spans="30:31" x14ac:dyDescent="0.2">
      <c r="AD11456" s="31"/>
      <c r="AE11456" s="32"/>
    </row>
    <row r="11457" spans="30:31" x14ac:dyDescent="0.2">
      <c r="AD11457" s="31"/>
      <c r="AE11457" s="32"/>
    </row>
    <row r="11458" spans="30:31" x14ac:dyDescent="0.2">
      <c r="AD11458" s="31"/>
      <c r="AE11458" s="32"/>
    </row>
    <row r="11459" spans="30:31" x14ac:dyDescent="0.2">
      <c r="AD11459" s="31"/>
      <c r="AE11459" s="32"/>
    </row>
    <row r="11460" spans="30:31" x14ac:dyDescent="0.2">
      <c r="AD11460" s="31"/>
      <c r="AE11460" s="32"/>
    </row>
    <row r="11461" spans="30:31" x14ac:dyDescent="0.2">
      <c r="AD11461" s="31"/>
      <c r="AE11461" s="32"/>
    </row>
    <row r="11462" spans="30:31" x14ac:dyDescent="0.2">
      <c r="AD11462" s="31"/>
      <c r="AE11462" s="32"/>
    </row>
    <row r="11463" spans="30:31" x14ac:dyDescent="0.2">
      <c r="AD11463" s="31"/>
      <c r="AE11463" s="32"/>
    </row>
    <row r="11464" spans="30:31" x14ac:dyDescent="0.2">
      <c r="AD11464" s="31"/>
      <c r="AE11464" s="32"/>
    </row>
    <row r="11465" spans="30:31" x14ac:dyDescent="0.2">
      <c r="AD11465" s="31"/>
      <c r="AE11465" s="32"/>
    </row>
    <row r="11466" spans="30:31" x14ac:dyDescent="0.2">
      <c r="AD11466" s="31"/>
      <c r="AE11466" s="32"/>
    </row>
    <row r="11467" spans="30:31" x14ac:dyDescent="0.2">
      <c r="AD11467" s="31"/>
      <c r="AE11467" s="32"/>
    </row>
    <row r="11468" spans="30:31" x14ac:dyDescent="0.2">
      <c r="AD11468" s="31"/>
      <c r="AE11468" s="32"/>
    </row>
    <row r="11469" spans="30:31" x14ac:dyDescent="0.2">
      <c r="AD11469" s="31"/>
      <c r="AE11469" s="32"/>
    </row>
    <row r="11470" spans="30:31" x14ac:dyDescent="0.2">
      <c r="AD11470" s="31"/>
      <c r="AE11470" s="32"/>
    </row>
    <row r="11471" spans="30:31" x14ac:dyDescent="0.2">
      <c r="AD11471" s="31"/>
      <c r="AE11471" s="32"/>
    </row>
    <row r="11472" spans="30:31" x14ac:dyDescent="0.2">
      <c r="AD11472" s="31"/>
      <c r="AE11472" s="32"/>
    </row>
    <row r="11473" spans="30:31" x14ac:dyDescent="0.2">
      <c r="AD11473" s="31"/>
      <c r="AE11473" s="32"/>
    </row>
    <row r="11474" spans="30:31" x14ac:dyDescent="0.2">
      <c r="AD11474" s="31"/>
      <c r="AE11474" s="32"/>
    </row>
    <row r="11475" spans="30:31" x14ac:dyDescent="0.2">
      <c r="AD11475" s="31"/>
      <c r="AE11475" s="32"/>
    </row>
    <row r="11476" spans="30:31" x14ac:dyDescent="0.2">
      <c r="AD11476" s="31"/>
      <c r="AE11476" s="32"/>
    </row>
    <row r="11477" spans="30:31" x14ac:dyDescent="0.2">
      <c r="AD11477" s="31"/>
      <c r="AE11477" s="32"/>
    </row>
    <row r="11478" spans="30:31" x14ac:dyDescent="0.2">
      <c r="AD11478" s="31"/>
      <c r="AE11478" s="32"/>
    </row>
    <row r="11479" spans="30:31" x14ac:dyDescent="0.2">
      <c r="AD11479" s="31"/>
      <c r="AE11479" s="32"/>
    </row>
    <row r="11480" spans="30:31" x14ac:dyDescent="0.2">
      <c r="AD11480" s="31"/>
      <c r="AE11480" s="32"/>
    </row>
    <row r="11481" spans="30:31" x14ac:dyDescent="0.2">
      <c r="AD11481" s="31"/>
      <c r="AE11481" s="32"/>
    </row>
    <row r="11482" spans="30:31" x14ac:dyDescent="0.2">
      <c r="AD11482" s="31"/>
      <c r="AE11482" s="32"/>
    </row>
    <row r="11483" spans="30:31" x14ac:dyDescent="0.2">
      <c r="AD11483" s="31"/>
      <c r="AE11483" s="32"/>
    </row>
    <row r="11484" spans="30:31" x14ac:dyDescent="0.2">
      <c r="AD11484" s="31"/>
      <c r="AE11484" s="32"/>
    </row>
    <row r="11485" spans="30:31" x14ac:dyDescent="0.2">
      <c r="AD11485" s="31"/>
      <c r="AE11485" s="32"/>
    </row>
    <row r="11486" spans="30:31" x14ac:dyDescent="0.2">
      <c r="AD11486" s="31"/>
      <c r="AE11486" s="32"/>
    </row>
    <row r="11487" spans="30:31" x14ac:dyDescent="0.2">
      <c r="AD11487" s="31"/>
      <c r="AE11487" s="32"/>
    </row>
    <row r="11488" spans="30:31" x14ac:dyDescent="0.2">
      <c r="AD11488" s="31"/>
      <c r="AE11488" s="32"/>
    </row>
    <row r="11489" spans="30:31" x14ac:dyDescent="0.2">
      <c r="AD11489" s="31"/>
      <c r="AE11489" s="32"/>
    </row>
    <row r="11490" spans="30:31" x14ac:dyDescent="0.2">
      <c r="AD11490" s="31"/>
      <c r="AE11490" s="32"/>
    </row>
    <row r="11491" spans="30:31" x14ac:dyDescent="0.2">
      <c r="AD11491" s="31"/>
      <c r="AE11491" s="32"/>
    </row>
    <row r="11492" spans="30:31" x14ac:dyDescent="0.2">
      <c r="AD11492" s="31"/>
      <c r="AE11492" s="32"/>
    </row>
    <row r="11493" spans="30:31" x14ac:dyDescent="0.2">
      <c r="AD11493" s="31"/>
      <c r="AE11493" s="32"/>
    </row>
    <row r="11494" spans="30:31" x14ac:dyDescent="0.2">
      <c r="AD11494" s="31"/>
      <c r="AE11494" s="32"/>
    </row>
    <row r="11495" spans="30:31" x14ac:dyDescent="0.2">
      <c r="AD11495" s="31"/>
      <c r="AE11495" s="32"/>
    </row>
    <row r="11496" spans="30:31" x14ac:dyDescent="0.2">
      <c r="AD11496" s="31"/>
      <c r="AE11496" s="32"/>
    </row>
    <row r="11497" spans="30:31" x14ac:dyDescent="0.2">
      <c r="AD11497" s="31"/>
      <c r="AE11497" s="32"/>
    </row>
    <row r="11498" spans="30:31" x14ac:dyDescent="0.2">
      <c r="AD11498" s="31"/>
      <c r="AE11498" s="32"/>
    </row>
    <row r="11499" spans="30:31" x14ac:dyDescent="0.2">
      <c r="AD11499" s="31"/>
      <c r="AE11499" s="32"/>
    </row>
    <row r="11500" spans="30:31" x14ac:dyDescent="0.2">
      <c r="AD11500" s="31"/>
      <c r="AE11500" s="32"/>
    </row>
    <row r="11501" spans="30:31" x14ac:dyDescent="0.2">
      <c r="AD11501" s="31"/>
      <c r="AE11501" s="32"/>
    </row>
    <row r="11502" spans="30:31" x14ac:dyDescent="0.2">
      <c r="AD11502" s="31"/>
      <c r="AE11502" s="32"/>
    </row>
    <row r="11503" spans="30:31" x14ac:dyDescent="0.2">
      <c r="AD11503" s="31"/>
      <c r="AE11503" s="32"/>
    </row>
    <row r="11504" spans="30:31" x14ac:dyDescent="0.2">
      <c r="AD11504" s="31"/>
      <c r="AE11504" s="32"/>
    </row>
    <row r="11505" spans="30:31" x14ac:dyDescent="0.2">
      <c r="AD11505" s="31"/>
      <c r="AE11505" s="32"/>
    </row>
    <row r="11506" spans="30:31" x14ac:dyDescent="0.2">
      <c r="AD11506" s="31"/>
      <c r="AE11506" s="32"/>
    </row>
    <row r="11507" spans="30:31" x14ac:dyDescent="0.2">
      <c r="AD11507" s="31"/>
      <c r="AE11507" s="32"/>
    </row>
    <row r="11508" spans="30:31" x14ac:dyDescent="0.2">
      <c r="AD11508" s="31"/>
      <c r="AE11508" s="32"/>
    </row>
    <row r="11509" spans="30:31" x14ac:dyDescent="0.2">
      <c r="AD11509" s="31"/>
      <c r="AE11509" s="32"/>
    </row>
    <row r="11510" spans="30:31" x14ac:dyDescent="0.2">
      <c r="AD11510" s="31"/>
      <c r="AE11510" s="32"/>
    </row>
    <row r="11511" spans="30:31" x14ac:dyDescent="0.2">
      <c r="AD11511" s="31"/>
      <c r="AE11511" s="32"/>
    </row>
    <row r="11512" spans="30:31" x14ac:dyDescent="0.2">
      <c r="AD11512" s="31"/>
      <c r="AE11512" s="32"/>
    </row>
    <row r="11513" spans="30:31" x14ac:dyDescent="0.2">
      <c r="AD11513" s="31"/>
      <c r="AE11513" s="32"/>
    </row>
    <row r="11514" spans="30:31" x14ac:dyDescent="0.2">
      <c r="AD11514" s="31"/>
      <c r="AE11514" s="32"/>
    </row>
    <row r="11515" spans="30:31" x14ac:dyDescent="0.2">
      <c r="AD11515" s="31"/>
      <c r="AE11515" s="32"/>
    </row>
    <row r="11516" spans="30:31" x14ac:dyDescent="0.2">
      <c r="AD11516" s="31"/>
      <c r="AE11516" s="32"/>
    </row>
    <row r="11517" spans="30:31" x14ac:dyDescent="0.2">
      <c r="AD11517" s="31"/>
      <c r="AE11517" s="32"/>
    </row>
    <row r="11518" spans="30:31" x14ac:dyDescent="0.2">
      <c r="AD11518" s="31"/>
      <c r="AE11518" s="32"/>
    </row>
    <row r="11519" spans="30:31" x14ac:dyDescent="0.2">
      <c r="AD11519" s="31"/>
      <c r="AE11519" s="32"/>
    </row>
    <row r="11520" spans="30:31" x14ac:dyDescent="0.2">
      <c r="AD11520" s="31"/>
      <c r="AE11520" s="32"/>
    </row>
    <row r="11521" spans="30:31" x14ac:dyDescent="0.2">
      <c r="AD11521" s="31"/>
      <c r="AE11521" s="32"/>
    </row>
    <row r="11522" spans="30:31" x14ac:dyDescent="0.2">
      <c r="AD11522" s="31"/>
      <c r="AE11522" s="32"/>
    </row>
    <row r="11523" spans="30:31" x14ac:dyDescent="0.2">
      <c r="AD11523" s="31"/>
      <c r="AE11523" s="32"/>
    </row>
    <row r="11524" spans="30:31" x14ac:dyDescent="0.2">
      <c r="AD11524" s="31"/>
      <c r="AE11524" s="32"/>
    </row>
    <row r="11525" spans="30:31" x14ac:dyDescent="0.2">
      <c r="AD11525" s="31"/>
      <c r="AE11525" s="32"/>
    </row>
    <row r="11526" spans="30:31" x14ac:dyDescent="0.2">
      <c r="AD11526" s="31"/>
      <c r="AE11526" s="32"/>
    </row>
    <row r="11527" spans="30:31" x14ac:dyDescent="0.2">
      <c r="AD11527" s="31"/>
      <c r="AE11527" s="32"/>
    </row>
    <row r="11528" spans="30:31" x14ac:dyDescent="0.2">
      <c r="AD11528" s="31"/>
      <c r="AE11528" s="32"/>
    </row>
    <row r="11529" spans="30:31" x14ac:dyDescent="0.2">
      <c r="AD11529" s="31"/>
      <c r="AE11529" s="32"/>
    </row>
    <row r="11530" spans="30:31" x14ac:dyDescent="0.2">
      <c r="AD11530" s="31"/>
      <c r="AE11530" s="32"/>
    </row>
    <row r="11531" spans="30:31" x14ac:dyDescent="0.2">
      <c r="AD11531" s="31"/>
      <c r="AE11531" s="32"/>
    </row>
    <row r="11532" spans="30:31" x14ac:dyDescent="0.2">
      <c r="AD11532" s="31"/>
      <c r="AE11532" s="32"/>
    </row>
    <row r="11533" spans="30:31" x14ac:dyDescent="0.2">
      <c r="AD11533" s="31"/>
      <c r="AE11533" s="32"/>
    </row>
    <row r="11534" spans="30:31" x14ac:dyDescent="0.2">
      <c r="AD11534" s="31"/>
      <c r="AE11534" s="32"/>
    </row>
    <row r="11535" spans="30:31" x14ac:dyDescent="0.2">
      <c r="AD11535" s="31"/>
      <c r="AE11535" s="32"/>
    </row>
    <row r="11536" spans="30:31" x14ac:dyDescent="0.2">
      <c r="AD11536" s="31"/>
      <c r="AE11536" s="32"/>
    </row>
    <row r="11537" spans="30:31" x14ac:dyDescent="0.2">
      <c r="AD11537" s="31"/>
      <c r="AE11537" s="32"/>
    </row>
    <row r="11538" spans="30:31" x14ac:dyDescent="0.2">
      <c r="AD11538" s="31"/>
      <c r="AE11538" s="32"/>
    </row>
    <row r="11539" spans="30:31" x14ac:dyDescent="0.2">
      <c r="AD11539" s="31"/>
      <c r="AE11539" s="32"/>
    </row>
    <row r="11540" spans="30:31" x14ac:dyDescent="0.2">
      <c r="AD11540" s="31"/>
      <c r="AE11540" s="32"/>
    </row>
    <row r="11541" spans="30:31" x14ac:dyDescent="0.2">
      <c r="AD11541" s="31"/>
      <c r="AE11541" s="32"/>
    </row>
    <row r="11542" spans="30:31" x14ac:dyDescent="0.2">
      <c r="AD11542" s="31"/>
      <c r="AE11542" s="32"/>
    </row>
    <row r="11543" spans="30:31" x14ac:dyDescent="0.2">
      <c r="AD11543" s="31"/>
      <c r="AE11543" s="32"/>
    </row>
    <row r="11544" spans="30:31" x14ac:dyDescent="0.2">
      <c r="AD11544" s="31"/>
      <c r="AE11544" s="32"/>
    </row>
    <row r="11545" spans="30:31" x14ac:dyDescent="0.2">
      <c r="AD11545" s="31"/>
      <c r="AE11545" s="32"/>
    </row>
    <row r="11546" spans="30:31" x14ac:dyDescent="0.2">
      <c r="AD11546" s="31"/>
      <c r="AE11546" s="32"/>
    </row>
    <row r="11547" spans="30:31" x14ac:dyDescent="0.2">
      <c r="AD11547" s="31"/>
      <c r="AE11547" s="32"/>
    </row>
    <row r="11548" spans="30:31" x14ac:dyDescent="0.2">
      <c r="AD11548" s="31"/>
      <c r="AE11548" s="32"/>
    </row>
    <row r="11549" spans="30:31" x14ac:dyDescent="0.2">
      <c r="AD11549" s="31"/>
      <c r="AE11549" s="32"/>
    </row>
    <row r="11550" spans="30:31" x14ac:dyDescent="0.2">
      <c r="AD11550" s="31"/>
      <c r="AE11550" s="32"/>
    </row>
    <row r="11551" spans="30:31" x14ac:dyDescent="0.2">
      <c r="AD11551" s="31"/>
      <c r="AE11551" s="32"/>
    </row>
    <row r="11552" spans="30:31" x14ac:dyDescent="0.2">
      <c r="AD11552" s="31"/>
      <c r="AE11552" s="32"/>
    </row>
    <row r="11553" spans="30:31" x14ac:dyDescent="0.2">
      <c r="AD11553" s="31"/>
      <c r="AE11553" s="32"/>
    </row>
    <row r="11554" spans="30:31" x14ac:dyDescent="0.2">
      <c r="AD11554" s="31"/>
      <c r="AE11554" s="32"/>
    </row>
    <row r="11555" spans="30:31" x14ac:dyDescent="0.2">
      <c r="AD11555" s="31"/>
      <c r="AE11555" s="32"/>
    </row>
    <row r="11556" spans="30:31" x14ac:dyDescent="0.2">
      <c r="AD11556" s="31"/>
      <c r="AE11556" s="32"/>
    </row>
    <row r="11557" spans="30:31" x14ac:dyDescent="0.2">
      <c r="AD11557" s="31"/>
      <c r="AE11557" s="32"/>
    </row>
    <row r="11558" spans="30:31" x14ac:dyDescent="0.2">
      <c r="AD11558" s="31"/>
      <c r="AE11558" s="32"/>
    </row>
    <row r="11559" spans="30:31" x14ac:dyDescent="0.2">
      <c r="AD11559" s="31"/>
      <c r="AE11559" s="32"/>
    </row>
    <row r="11560" spans="30:31" x14ac:dyDescent="0.2">
      <c r="AD11560" s="31"/>
      <c r="AE11560" s="32"/>
    </row>
    <row r="11561" spans="30:31" x14ac:dyDescent="0.2">
      <c r="AD11561" s="31"/>
      <c r="AE11561" s="32"/>
    </row>
    <row r="11562" spans="30:31" x14ac:dyDescent="0.2">
      <c r="AD11562" s="31"/>
      <c r="AE11562" s="32"/>
    </row>
    <row r="11563" spans="30:31" x14ac:dyDescent="0.2">
      <c r="AD11563" s="31"/>
      <c r="AE11563" s="32"/>
    </row>
    <row r="11564" spans="30:31" x14ac:dyDescent="0.2">
      <c r="AD11564" s="31"/>
      <c r="AE11564" s="32"/>
    </row>
    <row r="11565" spans="30:31" x14ac:dyDescent="0.2">
      <c r="AD11565" s="31"/>
      <c r="AE11565" s="32"/>
    </row>
    <row r="11566" spans="30:31" x14ac:dyDescent="0.2">
      <c r="AD11566" s="31"/>
      <c r="AE11566" s="32"/>
    </row>
    <row r="11567" spans="30:31" x14ac:dyDescent="0.2">
      <c r="AD11567" s="31"/>
      <c r="AE11567" s="32"/>
    </row>
    <row r="11568" spans="30:31" x14ac:dyDescent="0.2">
      <c r="AD11568" s="31"/>
      <c r="AE11568" s="32"/>
    </row>
    <row r="11569" spans="30:31" x14ac:dyDescent="0.2">
      <c r="AD11569" s="31"/>
      <c r="AE11569" s="32"/>
    </row>
    <row r="11570" spans="30:31" x14ac:dyDescent="0.2">
      <c r="AD11570" s="31"/>
      <c r="AE11570" s="32"/>
    </row>
    <row r="11571" spans="30:31" x14ac:dyDescent="0.2">
      <c r="AD11571" s="31"/>
      <c r="AE11571" s="32"/>
    </row>
    <row r="11572" spans="30:31" x14ac:dyDescent="0.2">
      <c r="AD11572" s="31"/>
      <c r="AE11572" s="32"/>
    </row>
    <row r="11573" spans="30:31" x14ac:dyDescent="0.2">
      <c r="AD11573" s="31"/>
      <c r="AE11573" s="32"/>
    </row>
    <row r="11574" spans="30:31" x14ac:dyDescent="0.2">
      <c r="AD11574" s="31"/>
      <c r="AE11574" s="32"/>
    </row>
    <row r="11575" spans="30:31" x14ac:dyDescent="0.2">
      <c r="AD11575" s="31"/>
      <c r="AE11575" s="32"/>
    </row>
    <row r="11576" spans="30:31" x14ac:dyDescent="0.2">
      <c r="AD11576" s="31"/>
      <c r="AE11576" s="32"/>
    </row>
    <row r="11577" spans="30:31" x14ac:dyDescent="0.2">
      <c r="AD11577" s="31"/>
      <c r="AE11577" s="32"/>
    </row>
    <row r="11578" spans="30:31" x14ac:dyDescent="0.2">
      <c r="AD11578" s="31"/>
      <c r="AE11578" s="32"/>
    </row>
    <row r="11579" spans="30:31" x14ac:dyDescent="0.2">
      <c r="AD11579" s="31"/>
      <c r="AE11579" s="32"/>
    </row>
    <row r="11580" spans="30:31" x14ac:dyDescent="0.2">
      <c r="AD11580" s="31"/>
      <c r="AE11580" s="32"/>
    </row>
    <row r="11581" spans="30:31" x14ac:dyDescent="0.2">
      <c r="AD11581" s="31"/>
      <c r="AE11581" s="32"/>
    </row>
    <row r="11582" spans="30:31" x14ac:dyDescent="0.2">
      <c r="AD11582" s="31"/>
      <c r="AE11582" s="32"/>
    </row>
    <row r="11583" spans="30:31" x14ac:dyDescent="0.2">
      <c r="AD11583" s="31"/>
      <c r="AE11583" s="32"/>
    </row>
    <row r="11584" spans="30:31" x14ac:dyDescent="0.2">
      <c r="AD11584" s="31"/>
      <c r="AE11584" s="32"/>
    </row>
    <row r="11585" spans="30:31" x14ac:dyDescent="0.2">
      <c r="AD11585" s="31"/>
      <c r="AE11585" s="32"/>
    </row>
    <row r="11586" spans="30:31" x14ac:dyDescent="0.2">
      <c r="AD11586" s="31"/>
      <c r="AE11586" s="32"/>
    </row>
    <row r="11587" spans="30:31" x14ac:dyDescent="0.2">
      <c r="AD11587" s="31"/>
      <c r="AE11587" s="32"/>
    </row>
    <row r="11588" spans="30:31" x14ac:dyDescent="0.2">
      <c r="AD11588" s="31"/>
      <c r="AE11588" s="32"/>
    </row>
    <row r="11589" spans="30:31" x14ac:dyDescent="0.2">
      <c r="AD11589" s="31"/>
      <c r="AE11589" s="32"/>
    </row>
    <row r="11590" spans="30:31" x14ac:dyDescent="0.2">
      <c r="AD11590" s="31"/>
      <c r="AE11590" s="32"/>
    </row>
    <row r="11591" spans="30:31" x14ac:dyDescent="0.2">
      <c r="AD11591" s="31"/>
      <c r="AE11591" s="32"/>
    </row>
    <row r="11592" spans="30:31" x14ac:dyDescent="0.2">
      <c r="AD11592" s="31"/>
      <c r="AE11592" s="32"/>
    </row>
    <row r="11593" spans="30:31" x14ac:dyDescent="0.2">
      <c r="AD11593" s="31"/>
      <c r="AE11593" s="32"/>
    </row>
    <row r="11594" spans="30:31" x14ac:dyDescent="0.2">
      <c r="AD11594" s="31"/>
      <c r="AE11594" s="32"/>
    </row>
    <row r="11595" spans="30:31" x14ac:dyDescent="0.2">
      <c r="AD11595" s="31"/>
      <c r="AE11595" s="32"/>
    </row>
    <row r="11596" spans="30:31" x14ac:dyDescent="0.2">
      <c r="AD11596" s="31"/>
      <c r="AE11596" s="32"/>
    </row>
    <row r="11597" spans="30:31" x14ac:dyDescent="0.2">
      <c r="AD11597" s="31"/>
      <c r="AE11597" s="32"/>
    </row>
    <row r="11598" spans="30:31" x14ac:dyDescent="0.2">
      <c r="AD11598" s="31"/>
      <c r="AE11598" s="32"/>
    </row>
    <row r="11599" spans="30:31" x14ac:dyDescent="0.2">
      <c r="AD11599" s="31"/>
      <c r="AE11599" s="32"/>
    </row>
    <row r="11600" spans="30:31" x14ac:dyDescent="0.2">
      <c r="AD11600" s="31"/>
      <c r="AE11600" s="32"/>
    </row>
    <row r="11601" spans="30:31" x14ac:dyDescent="0.2">
      <c r="AD11601" s="31"/>
      <c r="AE11601" s="32"/>
    </row>
    <row r="11602" spans="30:31" x14ac:dyDescent="0.2">
      <c r="AD11602" s="31"/>
      <c r="AE11602" s="32"/>
    </row>
    <row r="11603" spans="30:31" x14ac:dyDescent="0.2">
      <c r="AD11603" s="31"/>
      <c r="AE11603" s="32"/>
    </row>
    <row r="11604" spans="30:31" x14ac:dyDescent="0.2">
      <c r="AD11604" s="31"/>
      <c r="AE11604" s="32"/>
    </row>
    <row r="11605" spans="30:31" x14ac:dyDescent="0.2">
      <c r="AD11605" s="31"/>
      <c r="AE11605" s="32"/>
    </row>
    <row r="11606" spans="30:31" x14ac:dyDescent="0.2">
      <c r="AD11606" s="31"/>
      <c r="AE11606" s="32"/>
    </row>
    <row r="11607" spans="30:31" x14ac:dyDescent="0.2">
      <c r="AD11607" s="31"/>
      <c r="AE11607" s="32"/>
    </row>
    <row r="11608" spans="30:31" x14ac:dyDescent="0.2">
      <c r="AD11608" s="31"/>
      <c r="AE11608" s="32"/>
    </row>
    <row r="11609" spans="30:31" x14ac:dyDescent="0.2">
      <c r="AD11609" s="31"/>
      <c r="AE11609" s="32"/>
    </row>
    <row r="11610" spans="30:31" x14ac:dyDescent="0.2">
      <c r="AD11610" s="31"/>
      <c r="AE11610" s="32"/>
    </row>
    <row r="11611" spans="30:31" x14ac:dyDescent="0.2">
      <c r="AD11611" s="31"/>
      <c r="AE11611" s="32"/>
    </row>
    <row r="11612" spans="30:31" x14ac:dyDescent="0.2">
      <c r="AD11612" s="31"/>
      <c r="AE11612" s="32"/>
    </row>
    <row r="11613" spans="30:31" x14ac:dyDescent="0.2">
      <c r="AD11613" s="31"/>
      <c r="AE11613" s="32"/>
    </row>
    <row r="11614" spans="30:31" x14ac:dyDescent="0.2">
      <c r="AD11614" s="31"/>
      <c r="AE11614" s="32"/>
    </row>
    <row r="11615" spans="30:31" x14ac:dyDescent="0.2">
      <c r="AD11615" s="31"/>
      <c r="AE11615" s="32"/>
    </row>
    <row r="11616" spans="30:31" x14ac:dyDescent="0.2">
      <c r="AD11616" s="31"/>
      <c r="AE11616" s="32"/>
    </row>
    <row r="11617" spans="30:31" x14ac:dyDescent="0.2">
      <c r="AD11617" s="31"/>
      <c r="AE11617" s="32"/>
    </row>
    <row r="11618" spans="30:31" x14ac:dyDescent="0.2">
      <c r="AD11618" s="31"/>
      <c r="AE11618" s="32"/>
    </row>
    <row r="11619" spans="30:31" x14ac:dyDescent="0.2">
      <c r="AD11619" s="31"/>
      <c r="AE11619" s="32"/>
    </row>
    <row r="11620" spans="30:31" x14ac:dyDescent="0.2">
      <c r="AD11620" s="31"/>
      <c r="AE11620" s="32"/>
    </row>
    <row r="11621" spans="30:31" x14ac:dyDescent="0.2">
      <c r="AD11621" s="31"/>
      <c r="AE11621" s="32"/>
    </row>
    <row r="11622" spans="30:31" x14ac:dyDescent="0.2">
      <c r="AD11622" s="31"/>
      <c r="AE11622" s="32"/>
    </row>
    <row r="11623" spans="30:31" x14ac:dyDescent="0.2">
      <c r="AD11623" s="31"/>
      <c r="AE11623" s="32"/>
    </row>
    <row r="11624" spans="30:31" x14ac:dyDescent="0.2">
      <c r="AD11624" s="31"/>
      <c r="AE11624" s="32"/>
    </row>
    <row r="11625" spans="30:31" x14ac:dyDescent="0.2">
      <c r="AD11625" s="31"/>
      <c r="AE11625" s="32"/>
    </row>
    <row r="11626" spans="30:31" x14ac:dyDescent="0.2">
      <c r="AD11626" s="31"/>
      <c r="AE11626" s="32"/>
    </row>
    <row r="11627" spans="30:31" x14ac:dyDescent="0.2">
      <c r="AD11627" s="31"/>
      <c r="AE11627" s="32"/>
    </row>
    <row r="11628" spans="30:31" x14ac:dyDescent="0.2">
      <c r="AD11628" s="31"/>
      <c r="AE11628" s="32"/>
    </row>
    <row r="11629" spans="30:31" x14ac:dyDescent="0.2">
      <c r="AD11629" s="31"/>
      <c r="AE11629" s="32"/>
    </row>
    <row r="11630" spans="30:31" x14ac:dyDescent="0.2">
      <c r="AD11630" s="31"/>
      <c r="AE11630" s="32"/>
    </row>
    <row r="11631" spans="30:31" x14ac:dyDescent="0.2">
      <c r="AD11631" s="31"/>
      <c r="AE11631" s="32"/>
    </row>
    <row r="11632" spans="30:31" x14ac:dyDescent="0.2">
      <c r="AD11632" s="31"/>
      <c r="AE11632" s="32"/>
    </row>
    <row r="11633" spans="30:31" x14ac:dyDescent="0.2">
      <c r="AD11633" s="31"/>
      <c r="AE11633" s="32"/>
    </row>
    <row r="11634" spans="30:31" x14ac:dyDescent="0.2">
      <c r="AD11634" s="31"/>
      <c r="AE11634" s="32"/>
    </row>
    <row r="11635" spans="30:31" x14ac:dyDescent="0.2">
      <c r="AD11635" s="31"/>
      <c r="AE11635" s="32"/>
    </row>
    <row r="11636" spans="30:31" x14ac:dyDescent="0.2">
      <c r="AD11636" s="31"/>
      <c r="AE11636" s="32"/>
    </row>
    <row r="11637" spans="30:31" x14ac:dyDescent="0.2">
      <c r="AD11637" s="31"/>
      <c r="AE11637" s="32"/>
    </row>
    <row r="11638" spans="30:31" x14ac:dyDescent="0.2">
      <c r="AD11638" s="31"/>
      <c r="AE11638" s="32"/>
    </row>
    <row r="11639" spans="30:31" x14ac:dyDescent="0.2">
      <c r="AD11639" s="31"/>
      <c r="AE11639" s="32"/>
    </row>
    <row r="11640" spans="30:31" x14ac:dyDescent="0.2">
      <c r="AD11640" s="31"/>
      <c r="AE11640" s="32"/>
    </row>
    <row r="11641" spans="30:31" x14ac:dyDescent="0.2">
      <c r="AD11641" s="31"/>
      <c r="AE11641" s="32"/>
    </row>
    <row r="11642" spans="30:31" x14ac:dyDescent="0.2">
      <c r="AD11642" s="31"/>
      <c r="AE11642" s="32"/>
    </row>
    <row r="11643" spans="30:31" x14ac:dyDescent="0.2">
      <c r="AD11643" s="31"/>
      <c r="AE11643" s="32"/>
    </row>
    <row r="11644" spans="30:31" x14ac:dyDescent="0.2">
      <c r="AD11644" s="31"/>
      <c r="AE11644" s="32"/>
    </row>
    <row r="11645" spans="30:31" x14ac:dyDescent="0.2">
      <c r="AD11645" s="31"/>
      <c r="AE11645" s="32"/>
    </row>
    <row r="11646" spans="30:31" x14ac:dyDescent="0.2">
      <c r="AD11646" s="31"/>
      <c r="AE11646" s="32"/>
    </row>
    <row r="11647" spans="30:31" x14ac:dyDescent="0.2">
      <c r="AD11647" s="31"/>
      <c r="AE11647" s="32"/>
    </row>
    <row r="11648" spans="30:31" x14ac:dyDescent="0.2">
      <c r="AD11648" s="31"/>
      <c r="AE11648" s="32"/>
    </row>
    <row r="11649" spans="30:31" x14ac:dyDescent="0.2">
      <c r="AD11649" s="31"/>
      <c r="AE11649" s="32"/>
    </row>
    <row r="11650" spans="30:31" x14ac:dyDescent="0.2">
      <c r="AD11650" s="31"/>
      <c r="AE11650" s="32"/>
    </row>
    <row r="11651" spans="30:31" x14ac:dyDescent="0.2">
      <c r="AD11651" s="31"/>
      <c r="AE11651" s="32"/>
    </row>
    <row r="11652" spans="30:31" x14ac:dyDescent="0.2">
      <c r="AD11652" s="31"/>
      <c r="AE11652" s="32"/>
    </row>
    <row r="11653" spans="30:31" x14ac:dyDescent="0.2">
      <c r="AD11653" s="31"/>
      <c r="AE11653" s="32"/>
    </row>
    <row r="11654" spans="30:31" x14ac:dyDescent="0.2">
      <c r="AD11654" s="31"/>
      <c r="AE11654" s="32"/>
    </row>
    <row r="11655" spans="30:31" x14ac:dyDescent="0.2">
      <c r="AD11655" s="31"/>
      <c r="AE11655" s="32"/>
    </row>
    <row r="11656" spans="30:31" x14ac:dyDescent="0.2">
      <c r="AD11656" s="31"/>
      <c r="AE11656" s="32"/>
    </row>
    <row r="11657" spans="30:31" x14ac:dyDescent="0.2">
      <c r="AD11657" s="31"/>
      <c r="AE11657" s="32"/>
    </row>
    <row r="11658" spans="30:31" x14ac:dyDescent="0.2">
      <c r="AD11658" s="31"/>
      <c r="AE11658" s="32"/>
    </row>
    <row r="11659" spans="30:31" x14ac:dyDescent="0.2">
      <c r="AD11659" s="31"/>
      <c r="AE11659" s="32"/>
    </row>
    <row r="11660" spans="30:31" x14ac:dyDescent="0.2">
      <c r="AD11660" s="31"/>
      <c r="AE11660" s="32"/>
    </row>
    <row r="11661" spans="30:31" x14ac:dyDescent="0.2">
      <c r="AD11661" s="31"/>
      <c r="AE11661" s="32"/>
    </row>
    <row r="11662" spans="30:31" x14ac:dyDescent="0.2">
      <c r="AD11662" s="31"/>
      <c r="AE11662" s="32"/>
    </row>
    <row r="11663" spans="30:31" x14ac:dyDescent="0.2">
      <c r="AD11663" s="31"/>
      <c r="AE11663" s="32"/>
    </row>
    <row r="11664" spans="30:31" x14ac:dyDescent="0.2">
      <c r="AD11664" s="31"/>
      <c r="AE11664" s="32"/>
    </row>
    <row r="11665" spans="30:31" x14ac:dyDescent="0.2">
      <c r="AD11665" s="31"/>
      <c r="AE11665" s="32"/>
    </row>
    <row r="11666" spans="30:31" x14ac:dyDescent="0.2">
      <c r="AD11666" s="31"/>
      <c r="AE11666" s="32"/>
    </row>
    <row r="11667" spans="30:31" x14ac:dyDescent="0.2">
      <c r="AD11667" s="31"/>
      <c r="AE11667" s="32"/>
    </row>
    <row r="11668" spans="30:31" x14ac:dyDescent="0.2">
      <c r="AD11668" s="31"/>
      <c r="AE11668" s="32"/>
    </row>
    <row r="11669" spans="30:31" x14ac:dyDescent="0.2">
      <c r="AD11669" s="31"/>
      <c r="AE11669" s="32"/>
    </row>
    <row r="11670" spans="30:31" x14ac:dyDescent="0.2">
      <c r="AD11670" s="31"/>
      <c r="AE11670" s="32"/>
    </row>
    <row r="11671" spans="30:31" x14ac:dyDescent="0.2">
      <c r="AD11671" s="31"/>
      <c r="AE11671" s="32"/>
    </row>
    <row r="11672" spans="30:31" x14ac:dyDescent="0.2">
      <c r="AD11672" s="31"/>
      <c r="AE11672" s="32"/>
    </row>
    <row r="11673" spans="30:31" x14ac:dyDescent="0.2">
      <c r="AD11673" s="31"/>
      <c r="AE11673" s="32"/>
    </row>
    <row r="11674" spans="30:31" x14ac:dyDescent="0.2">
      <c r="AD11674" s="31"/>
      <c r="AE11674" s="32"/>
    </row>
    <row r="11675" spans="30:31" x14ac:dyDescent="0.2">
      <c r="AD11675" s="31"/>
      <c r="AE11675" s="32"/>
    </row>
    <row r="11676" spans="30:31" x14ac:dyDescent="0.2">
      <c r="AD11676" s="31"/>
      <c r="AE11676" s="32"/>
    </row>
    <row r="11677" spans="30:31" x14ac:dyDescent="0.2">
      <c r="AD11677" s="31"/>
      <c r="AE11677" s="32"/>
    </row>
    <row r="11678" spans="30:31" x14ac:dyDescent="0.2">
      <c r="AD11678" s="31"/>
      <c r="AE11678" s="32"/>
    </row>
    <row r="11679" spans="30:31" x14ac:dyDescent="0.2">
      <c r="AD11679" s="31"/>
      <c r="AE11679" s="32"/>
    </row>
    <row r="11680" spans="30:31" x14ac:dyDescent="0.2">
      <c r="AD11680" s="31"/>
      <c r="AE11680" s="32"/>
    </row>
    <row r="11681" spans="30:31" x14ac:dyDescent="0.2">
      <c r="AD11681" s="31"/>
      <c r="AE11681" s="32"/>
    </row>
    <row r="11682" spans="30:31" x14ac:dyDescent="0.2">
      <c r="AD11682" s="31"/>
      <c r="AE11682" s="32"/>
    </row>
    <row r="11683" spans="30:31" x14ac:dyDescent="0.2">
      <c r="AD11683" s="31"/>
      <c r="AE11683" s="32"/>
    </row>
    <row r="11684" spans="30:31" x14ac:dyDescent="0.2">
      <c r="AD11684" s="31"/>
      <c r="AE11684" s="32"/>
    </row>
    <row r="11685" spans="30:31" x14ac:dyDescent="0.2">
      <c r="AD11685" s="31"/>
      <c r="AE11685" s="32"/>
    </row>
    <row r="11686" spans="30:31" x14ac:dyDescent="0.2">
      <c r="AD11686" s="31"/>
      <c r="AE11686" s="32"/>
    </row>
    <row r="11687" spans="30:31" x14ac:dyDescent="0.2">
      <c r="AD11687" s="31"/>
      <c r="AE11687" s="32"/>
    </row>
    <row r="11688" spans="30:31" x14ac:dyDescent="0.2">
      <c r="AD11688" s="31"/>
      <c r="AE11688" s="32"/>
    </row>
    <row r="11689" spans="30:31" x14ac:dyDescent="0.2">
      <c r="AD11689" s="31"/>
      <c r="AE11689" s="32"/>
    </row>
    <row r="11690" spans="30:31" x14ac:dyDescent="0.2">
      <c r="AD11690" s="31"/>
      <c r="AE11690" s="32"/>
    </row>
    <row r="11691" spans="30:31" x14ac:dyDescent="0.2">
      <c r="AD11691" s="31"/>
      <c r="AE11691" s="32"/>
    </row>
    <row r="11692" spans="30:31" x14ac:dyDescent="0.2">
      <c r="AD11692" s="31"/>
      <c r="AE11692" s="32"/>
    </row>
    <row r="11693" spans="30:31" x14ac:dyDescent="0.2">
      <c r="AD11693" s="31"/>
      <c r="AE11693" s="32"/>
    </row>
    <row r="11694" spans="30:31" x14ac:dyDescent="0.2">
      <c r="AD11694" s="31"/>
      <c r="AE11694" s="32"/>
    </row>
    <row r="11695" spans="30:31" x14ac:dyDescent="0.2">
      <c r="AD11695" s="31"/>
      <c r="AE11695" s="32"/>
    </row>
    <row r="11696" spans="30:31" x14ac:dyDescent="0.2">
      <c r="AD11696" s="31"/>
      <c r="AE11696" s="32"/>
    </row>
    <row r="11697" spans="30:31" x14ac:dyDescent="0.2">
      <c r="AD11697" s="31"/>
      <c r="AE11697" s="32"/>
    </row>
    <row r="11698" spans="30:31" x14ac:dyDescent="0.2">
      <c r="AD11698" s="31"/>
      <c r="AE11698" s="32"/>
    </row>
    <row r="11699" spans="30:31" x14ac:dyDescent="0.2">
      <c r="AD11699" s="31"/>
      <c r="AE11699" s="32"/>
    </row>
    <row r="11700" spans="30:31" x14ac:dyDescent="0.2">
      <c r="AD11700" s="31"/>
      <c r="AE11700" s="32"/>
    </row>
    <row r="11701" spans="30:31" x14ac:dyDescent="0.2">
      <c r="AD11701" s="31"/>
      <c r="AE11701" s="32"/>
    </row>
    <row r="11702" spans="30:31" x14ac:dyDescent="0.2">
      <c r="AD11702" s="31"/>
      <c r="AE11702" s="32"/>
    </row>
    <row r="11703" spans="30:31" x14ac:dyDescent="0.2">
      <c r="AD11703" s="31"/>
      <c r="AE11703" s="32"/>
    </row>
    <row r="11704" spans="30:31" x14ac:dyDescent="0.2">
      <c r="AD11704" s="31"/>
      <c r="AE11704" s="32"/>
    </row>
    <row r="11705" spans="30:31" x14ac:dyDescent="0.2">
      <c r="AD11705" s="31"/>
      <c r="AE11705" s="32"/>
    </row>
    <row r="11706" spans="30:31" x14ac:dyDescent="0.2">
      <c r="AD11706" s="31"/>
      <c r="AE11706" s="32"/>
    </row>
    <row r="11707" spans="30:31" x14ac:dyDescent="0.2">
      <c r="AD11707" s="31"/>
      <c r="AE11707" s="32"/>
    </row>
    <row r="11708" spans="30:31" x14ac:dyDescent="0.2">
      <c r="AD11708" s="31"/>
      <c r="AE11708" s="32"/>
    </row>
    <row r="11709" spans="30:31" x14ac:dyDescent="0.2">
      <c r="AD11709" s="31"/>
      <c r="AE11709" s="32"/>
    </row>
    <row r="11710" spans="30:31" x14ac:dyDescent="0.2">
      <c r="AD11710" s="31"/>
      <c r="AE11710" s="32"/>
    </row>
    <row r="11711" spans="30:31" x14ac:dyDescent="0.2">
      <c r="AD11711" s="31"/>
      <c r="AE11711" s="32"/>
    </row>
    <row r="11712" spans="30:31" x14ac:dyDescent="0.2">
      <c r="AD11712" s="31"/>
      <c r="AE11712" s="32"/>
    </row>
    <row r="11713" spans="30:31" x14ac:dyDescent="0.2">
      <c r="AD11713" s="31"/>
      <c r="AE11713" s="32"/>
    </row>
    <row r="11714" spans="30:31" x14ac:dyDescent="0.2">
      <c r="AD11714" s="31"/>
      <c r="AE11714" s="32"/>
    </row>
    <row r="11715" spans="30:31" x14ac:dyDescent="0.2">
      <c r="AD11715" s="31"/>
      <c r="AE11715" s="32"/>
    </row>
    <row r="11716" spans="30:31" x14ac:dyDescent="0.2">
      <c r="AD11716" s="31"/>
      <c r="AE11716" s="32"/>
    </row>
    <row r="11717" spans="30:31" x14ac:dyDescent="0.2">
      <c r="AD11717" s="31"/>
      <c r="AE11717" s="32"/>
    </row>
    <row r="11718" spans="30:31" x14ac:dyDescent="0.2">
      <c r="AD11718" s="31"/>
      <c r="AE11718" s="32"/>
    </row>
    <row r="11719" spans="30:31" x14ac:dyDescent="0.2">
      <c r="AD11719" s="31"/>
      <c r="AE11719" s="32"/>
    </row>
    <row r="11720" spans="30:31" x14ac:dyDescent="0.2">
      <c r="AD11720" s="31"/>
      <c r="AE11720" s="32"/>
    </row>
    <row r="11721" spans="30:31" x14ac:dyDescent="0.2">
      <c r="AD11721" s="31"/>
      <c r="AE11721" s="32"/>
    </row>
    <row r="11722" spans="30:31" x14ac:dyDescent="0.2">
      <c r="AD11722" s="31"/>
      <c r="AE11722" s="32"/>
    </row>
    <row r="11723" spans="30:31" x14ac:dyDescent="0.2">
      <c r="AD11723" s="31"/>
      <c r="AE11723" s="32"/>
    </row>
    <row r="11724" spans="30:31" x14ac:dyDescent="0.2">
      <c r="AD11724" s="31"/>
      <c r="AE11724" s="32"/>
    </row>
    <row r="11725" spans="30:31" x14ac:dyDescent="0.2">
      <c r="AD11725" s="31"/>
      <c r="AE11725" s="32"/>
    </row>
    <row r="11726" spans="30:31" x14ac:dyDescent="0.2">
      <c r="AD11726" s="31"/>
      <c r="AE11726" s="32"/>
    </row>
    <row r="11727" spans="30:31" x14ac:dyDescent="0.2">
      <c r="AD11727" s="31"/>
      <c r="AE11727" s="32"/>
    </row>
    <row r="11728" spans="30:31" x14ac:dyDescent="0.2">
      <c r="AD11728" s="31"/>
      <c r="AE11728" s="32"/>
    </row>
    <row r="11729" spans="30:31" x14ac:dyDescent="0.2">
      <c r="AD11729" s="31"/>
      <c r="AE11729" s="32"/>
    </row>
    <row r="11730" spans="30:31" x14ac:dyDescent="0.2">
      <c r="AD11730" s="31"/>
      <c r="AE11730" s="32"/>
    </row>
    <row r="11731" spans="30:31" x14ac:dyDescent="0.2">
      <c r="AD11731" s="31"/>
      <c r="AE11731" s="32"/>
    </row>
    <row r="11732" spans="30:31" x14ac:dyDescent="0.2">
      <c r="AD11732" s="31"/>
      <c r="AE11732" s="32"/>
    </row>
    <row r="11733" spans="30:31" x14ac:dyDescent="0.2">
      <c r="AD11733" s="31"/>
      <c r="AE11733" s="32"/>
    </row>
    <row r="11734" spans="30:31" x14ac:dyDescent="0.2">
      <c r="AD11734" s="31"/>
      <c r="AE11734" s="32"/>
    </row>
    <row r="11735" spans="30:31" x14ac:dyDescent="0.2">
      <c r="AD11735" s="31"/>
      <c r="AE11735" s="32"/>
    </row>
    <row r="11736" spans="30:31" x14ac:dyDescent="0.2">
      <c r="AD11736" s="31"/>
      <c r="AE11736" s="32"/>
    </row>
    <row r="11737" spans="30:31" x14ac:dyDescent="0.2">
      <c r="AD11737" s="31"/>
      <c r="AE11737" s="32"/>
    </row>
    <row r="11738" spans="30:31" x14ac:dyDescent="0.2">
      <c r="AD11738" s="31"/>
      <c r="AE11738" s="32"/>
    </row>
    <row r="11739" spans="30:31" x14ac:dyDescent="0.2">
      <c r="AD11739" s="31"/>
      <c r="AE11739" s="32"/>
    </row>
    <row r="11740" spans="30:31" x14ac:dyDescent="0.2">
      <c r="AD11740" s="31"/>
      <c r="AE11740" s="32"/>
    </row>
    <row r="11741" spans="30:31" x14ac:dyDescent="0.2">
      <c r="AD11741" s="31"/>
      <c r="AE11741" s="32"/>
    </row>
    <row r="11742" spans="30:31" x14ac:dyDescent="0.2">
      <c r="AD11742" s="31"/>
      <c r="AE11742" s="32"/>
    </row>
    <row r="11743" spans="30:31" x14ac:dyDescent="0.2">
      <c r="AD11743" s="31"/>
      <c r="AE11743" s="32"/>
    </row>
    <row r="11744" spans="30:31" x14ac:dyDescent="0.2">
      <c r="AD11744" s="31"/>
      <c r="AE11744" s="32"/>
    </row>
    <row r="11745" spans="30:31" x14ac:dyDescent="0.2">
      <c r="AD11745" s="31"/>
      <c r="AE11745" s="32"/>
    </row>
    <row r="11746" spans="30:31" x14ac:dyDescent="0.2">
      <c r="AD11746" s="31"/>
      <c r="AE11746" s="32"/>
    </row>
    <row r="11747" spans="30:31" x14ac:dyDescent="0.2">
      <c r="AD11747" s="31"/>
      <c r="AE11747" s="32"/>
    </row>
    <row r="11748" spans="30:31" x14ac:dyDescent="0.2">
      <c r="AD11748" s="31"/>
      <c r="AE11748" s="32"/>
    </row>
    <row r="11749" spans="30:31" x14ac:dyDescent="0.2">
      <c r="AD11749" s="31"/>
      <c r="AE11749" s="32"/>
    </row>
    <row r="11750" spans="30:31" x14ac:dyDescent="0.2">
      <c r="AD11750" s="31"/>
      <c r="AE11750" s="32"/>
    </row>
    <row r="11751" spans="30:31" x14ac:dyDescent="0.2">
      <c r="AD11751" s="31"/>
      <c r="AE11751" s="32"/>
    </row>
    <row r="11752" spans="30:31" x14ac:dyDescent="0.2">
      <c r="AD11752" s="31"/>
      <c r="AE11752" s="32"/>
    </row>
    <row r="11753" spans="30:31" x14ac:dyDescent="0.2">
      <c r="AD11753" s="31"/>
      <c r="AE11753" s="32"/>
    </row>
    <row r="11754" spans="30:31" x14ac:dyDescent="0.2">
      <c r="AD11754" s="31"/>
      <c r="AE11754" s="32"/>
    </row>
    <row r="11755" spans="30:31" x14ac:dyDescent="0.2">
      <c r="AD11755" s="31"/>
      <c r="AE11755" s="32"/>
    </row>
    <row r="11756" spans="30:31" x14ac:dyDescent="0.2">
      <c r="AD11756" s="31"/>
      <c r="AE11756" s="32"/>
    </row>
    <row r="11757" spans="30:31" x14ac:dyDescent="0.2">
      <c r="AD11757" s="31"/>
      <c r="AE11757" s="32"/>
    </row>
    <row r="11758" spans="30:31" x14ac:dyDescent="0.2">
      <c r="AD11758" s="31"/>
      <c r="AE11758" s="32"/>
    </row>
    <row r="11759" spans="30:31" x14ac:dyDescent="0.2">
      <c r="AD11759" s="31"/>
      <c r="AE11759" s="32"/>
    </row>
    <row r="11760" spans="30:31" x14ac:dyDescent="0.2">
      <c r="AD11760" s="31"/>
      <c r="AE11760" s="32"/>
    </row>
    <row r="11761" spans="30:31" x14ac:dyDescent="0.2">
      <c r="AD11761" s="31"/>
      <c r="AE11761" s="32"/>
    </row>
    <row r="11762" spans="30:31" x14ac:dyDescent="0.2">
      <c r="AD11762" s="31"/>
      <c r="AE11762" s="32"/>
    </row>
    <row r="11763" spans="30:31" x14ac:dyDescent="0.2">
      <c r="AD11763" s="31"/>
      <c r="AE11763" s="32"/>
    </row>
    <row r="11764" spans="30:31" x14ac:dyDescent="0.2">
      <c r="AD11764" s="31"/>
      <c r="AE11764" s="32"/>
    </row>
    <row r="11765" spans="30:31" x14ac:dyDescent="0.2">
      <c r="AD11765" s="31"/>
      <c r="AE11765" s="32"/>
    </row>
    <row r="11766" spans="30:31" x14ac:dyDescent="0.2">
      <c r="AD11766" s="31"/>
      <c r="AE11766" s="32"/>
    </row>
    <row r="11767" spans="30:31" x14ac:dyDescent="0.2">
      <c r="AD11767" s="31"/>
      <c r="AE11767" s="32"/>
    </row>
    <row r="11768" spans="30:31" x14ac:dyDescent="0.2">
      <c r="AD11768" s="31"/>
      <c r="AE11768" s="32"/>
    </row>
    <row r="11769" spans="30:31" x14ac:dyDescent="0.2">
      <c r="AD11769" s="31"/>
      <c r="AE11769" s="32"/>
    </row>
    <row r="11770" spans="30:31" x14ac:dyDescent="0.2">
      <c r="AD11770" s="31"/>
      <c r="AE11770" s="32"/>
    </row>
    <row r="11771" spans="30:31" x14ac:dyDescent="0.2">
      <c r="AD11771" s="31"/>
      <c r="AE11771" s="32"/>
    </row>
    <row r="11772" spans="30:31" x14ac:dyDescent="0.2">
      <c r="AD11772" s="31"/>
      <c r="AE11772" s="32"/>
    </row>
    <row r="11773" spans="30:31" x14ac:dyDescent="0.2">
      <c r="AD11773" s="31"/>
      <c r="AE11773" s="32"/>
    </row>
    <row r="11774" spans="30:31" x14ac:dyDescent="0.2">
      <c r="AD11774" s="31"/>
      <c r="AE11774" s="32"/>
    </row>
    <row r="11775" spans="30:31" x14ac:dyDescent="0.2">
      <c r="AD11775" s="31"/>
      <c r="AE11775" s="32"/>
    </row>
    <row r="11776" spans="30:31" x14ac:dyDescent="0.2">
      <c r="AD11776" s="31"/>
      <c r="AE11776" s="32"/>
    </row>
    <row r="11777" spans="30:31" x14ac:dyDescent="0.2">
      <c r="AD11777" s="31"/>
      <c r="AE11777" s="32"/>
    </row>
    <row r="11778" spans="30:31" x14ac:dyDescent="0.2">
      <c r="AD11778" s="31"/>
      <c r="AE11778" s="32"/>
    </row>
    <row r="11779" spans="30:31" x14ac:dyDescent="0.2">
      <c r="AD11779" s="31"/>
      <c r="AE11779" s="32"/>
    </row>
    <row r="11780" spans="30:31" x14ac:dyDescent="0.2">
      <c r="AD11780" s="31"/>
      <c r="AE11780" s="32"/>
    </row>
    <row r="11781" spans="30:31" x14ac:dyDescent="0.2">
      <c r="AD11781" s="31"/>
      <c r="AE11781" s="32"/>
    </row>
    <row r="11782" spans="30:31" x14ac:dyDescent="0.2">
      <c r="AD11782" s="31"/>
      <c r="AE11782" s="32"/>
    </row>
    <row r="11783" spans="30:31" x14ac:dyDescent="0.2">
      <c r="AD11783" s="31"/>
      <c r="AE11783" s="32"/>
    </row>
    <row r="11784" spans="30:31" x14ac:dyDescent="0.2">
      <c r="AD11784" s="31"/>
      <c r="AE11784" s="32"/>
    </row>
    <row r="11785" spans="30:31" x14ac:dyDescent="0.2">
      <c r="AD11785" s="31"/>
      <c r="AE11785" s="32"/>
    </row>
    <row r="11786" spans="30:31" x14ac:dyDescent="0.2">
      <c r="AD11786" s="31"/>
      <c r="AE11786" s="32"/>
    </row>
    <row r="11787" spans="30:31" x14ac:dyDescent="0.2">
      <c r="AD11787" s="31"/>
      <c r="AE11787" s="32"/>
    </row>
    <row r="11788" spans="30:31" x14ac:dyDescent="0.2">
      <c r="AD11788" s="31"/>
      <c r="AE11788" s="32"/>
    </row>
    <row r="11789" spans="30:31" x14ac:dyDescent="0.2">
      <c r="AD11789" s="31"/>
      <c r="AE11789" s="32"/>
    </row>
    <row r="11790" spans="30:31" x14ac:dyDescent="0.2">
      <c r="AD11790" s="31"/>
      <c r="AE11790" s="32"/>
    </row>
    <row r="11791" spans="30:31" x14ac:dyDescent="0.2">
      <c r="AD11791" s="31"/>
      <c r="AE11791" s="32"/>
    </row>
    <row r="11792" spans="30:31" x14ac:dyDescent="0.2">
      <c r="AD11792" s="31"/>
      <c r="AE11792" s="32"/>
    </row>
    <row r="11793" spans="30:31" x14ac:dyDescent="0.2">
      <c r="AD11793" s="31"/>
      <c r="AE11793" s="32"/>
    </row>
    <row r="11794" spans="30:31" x14ac:dyDescent="0.2">
      <c r="AD11794" s="31"/>
      <c r="AE11794" s="32"/>
    </row>
    <row r="11795" spans="30:31" x14ac:dyDescent="0.2">
      <c r="AD11795" s="31"/>
      <c r="AE11795" s="32"/>
    </row>
    <row r="11796" spans="30:31" x14ac:dyDescent="0.2">
      <c r="AD11796" s="31"/>
      <c r="AE11796" s="32"/>
    </row>
    <row r="11797" spans="30:31" x14ac:dyDescent="0.2">
      <c r="AD11797" s="31"/>
      <c r="AE11797" s="32"/>
    </row>
    <row r="11798" spans="30:31" x14ac:dyDescent="0.2">
      <c r="AD11798" s="31"/>
      <c r="AE11798" s="32"/>
    </row>
    <row r="11799" spans="30:31" x14ac:dyDescent="0.2">
      <c r="AD11799" s="31"/>
      <c r="AE11799" s="32"/>
    </row>
    <row r="11800" spans="30:31" x14ac:dyDescent="0.2">
      <c r="AD11800" s="31"/>
      <c r="AE11800" s="32"/>
    </row>
    <row r="11801" spans="30:31" x14ac:dyDescent="0.2">
      <c r="AD11801" s="31"/>
      <c r="AE11801" s="32"/>
    </row>
    <row r="11802" spans="30:31" x14ac:dyDescent="0.2">
      <c r="AD11802" s="31"/>
      <c r="AE11802" s="32"/>
    </row>
    <row r="11803" spans="30:31" x14ac:dyDescent="0.2">
      <c r="AD11803" s="31"/>
      <c r="AE11803" s="32"/>
    </row>
    <row r="11804" spans="30:31" x14ac:dyDescent="0.2">
      <c r="AD11804" s="31"/>
      <c r="AE11804" s="32"/>
    </row>
    <row r="11805" spans="30:31" x14ac:dyDescent="0.2">
      <c r="AD11805" s="31"/>
      <c r="AE11805" s="32"/>
    </row>
    <row r="11806" spans="30:31" x14ac:dyDescent="0.2">
      <c r="AD11806" s="31"/>
      <c r="AE11806" s="32"/>
    </row>
    <row r="11807" spans="30:31" x14ac:dyDescent="0.2">
      <c r="AD11807" s="31"/>
      <c r="AE11807" s="32"/>
    </row>
    <row r="11808" spans="30:31" x14ac:dyDescent="0.2">
      <c r="AD11808" s="31"/>
      <c r="AE11808" s="32"/>
    </row>
    <row r="11809" spans="30:31" x14ac:dyDescent="0.2">
      <c r="AD11809" s="31"/>
      <c r="AE11809" s="32"/>
    </row>
    <row r="11810" spans="30:31" x14ac:dyDescent="0.2">
      <c r="AD11810" s="31"/>
      <c r="AE11810" s="32"/>
    </row>
    <row r="11811" spans="30:31" x14ac:dyDescent="0.2">
      <c r="AD11811" s="31"/>
      <c r="AE11811" s="32"/>
    </row>
    <row r="11812" spans="30:31" x14ac:dyDescent="0.2">
      <c r="AD11812" s="31"/>
      <c r="AE11812" s="32"/>
    </row>
    <row r="11813" spans="30:31" x14ac:dyDescent="0.2">
      <c r="AD11813" s="31"/>
      <c r="AE11813" s="32"/>
    </row>
    <row r="11814" spans="30:31" x14ac:dyDescent="0.2">
      <c r="AD11814" s="31"/>
      <c r="AE11814" s="32"/>
    </row>
    <row r="11815" spans="30:31" x14ac:dyDescent="0.2">
      <c r="AD11815" s="31"/>
      <c r="AE11815" s="32"/>
    </row>
    <row r="11816" spans="30:31" x14ac:dyDescent="0.2">
      <c r="AD11816" s="31"/>
      <c r="AE11816" s="32"/>
    </row>
    <row r="11817" spans="30:31" x14ac:dyDescent="0.2">
      <c r="AD11817" s="31"/>
      <c r="AE11817" s="32"/>
    </row>
    <row r="11818" spans="30:31" x14ac:dyDescent="0.2">
      <c r="AD11818" s="31"/>
      <c r="AE11818" s="32"/>
    </row>
    <row r="11819" spans="30:31" x14ac:dyDescent="0.2">
      <c r="AD11819" s="31"/>
      <c r="AE11819" s="32"/>
    </row>
    <row r="11820" spans="30:31" x14ac:dyDescent="0.2">
      <c r="AD11820" s="31"/>
      <c r="AE11820" s="32"/>
    </row>
    <row r="11821" spans="30:31" x14ac:dyDescent="0.2">
      <c r="AD11821" s="31"/>
      <c r="AE11821" s="32"/>
    </row>
    <row r="11822" spans="30:31" x14ac:dyDescent="0.2">
      <c r="AD11822" s="31"/>
      <c r="AE11822" s="32"/>
    </row>
    <row r="11823" spans="30:31" x14ac:dyDescent="0.2">
      <c r="AD11823" s="31"/>
      <c r="AE11823" s="32"/>
    </row>
    <row r="11824" spans="30:31" x14ac:dyDescent="0.2">
      <c r="AD11824" s="31"/>
      <c r="AE11824" s="32"/>
    </row>
    <row r="11825" spans="30:31" x14ac:dyDescent="0.2">
      <c r="AD11825" s="31"/>
      <c r="AE11825" s="32"/>
    </row>
    <row r="11826" spans="30:31" x14ac:dyDescent="0.2">
      <c r="AD11826" s="31"/>
      <c r="AE11826" s="32"/>
    </row>
    <row r="11827" spans="30:31" x14ac:dyDescent="0.2">
      <c r="AD11827" s="31"/>
      <c r="AE11827" s="32"/>
    </row>
    <row r="11828" spans="30:31" x14ac:dyDescent="0.2">
      <c r="AD11828" s="31"/>
      <c r="AE11828" s="32"/>
    </row>
    <row r="11829" spans="30:31" x14ac:dyDescent="0.2">
      <c r="AD11829" s="31"/>
      <c r="AE11829" s="32"/>
    </row>
    <row r="11830" spans="30:31" x14ac:dyDescent="0.2">
      <c r="AD11830" s="31"/>
      <c r="AE11830" s="32"/>
    </row>
    <row r="11831" spans="30:31" x14ac:dyDescent="0.2">
      <c r="AD11831" s="31"/>
      <c r="AE11831" s="32"/>
    </row>
    <row r="11832" spans="30:31" x14ac:dyDescent="0.2">
      <c r="AD11832" s="31"/>
      <c r="AE11832" s="32"/>
    </row>
    <row r="11833" spans="30:31" x14ac:dyDescent="0.2">
      <c r="AD11833" s="31"/>
      <c r="AE11833" s="32"/>
    </row>
    <row r="11834" spans="30:31" x14ac:dyDescent="0.2">
      <c r="AD11834" s="31"/>
      <c r="AE11834" s="32"/>
    </row>
    <row r="11835" spans="30:31" x14ac:dyDescent="0.2">
      <c r="AD11835" s="31"/>
      <c r="AE11835" s="32"/>
    </row>
    <row r="11836" spans="30:31" x14ac:dyDescent="0.2">
      <c r="AD11836" s="31"/>
      <c r="AE11836" s="32"/>
    </row>
    <row r="11837" spans="30:31" x14ac:dyDescent="0.2">
      <c r="AD11837" s="31"/>
      <c r="AE11837" s="32"/>
    </row>
    <row r="11838" spans="30:31" x14ac:dyDescent="0.2">
      <c r="AD11838" s="31"/>
      <c r="AE11838" s="32"/>
    </row>
    <row r="11839" spans="30:31" x14ac:dyDescent="0.2">
      <c r="AD11839" s="31"/>
      <c r="AE11839" s="32"/>
    </row>
    <row r="11840" spans="30:31" x14ac:dyDescent="0.2">
      <c r="AD11840" s="31"/>
      <c r="AE11840" s="32"/>
    </row>
    <row r="11841" spans="30:31" x14ac:dyDescent="0.2">
      <c r="AD11841" s="31"/>
      <c r="AE11841" s="32"/>
    </row>
    <row r="11842" spans="30:31" x14ac:dyDescent="0.2">
      <c r="AD11842" s="31"/>
      <c r="AE11842" s="32"/>
    </row>
    <row r="11843" spans="30:31" x14ac:dyDescent="0.2">
      <c r="AD11843" s="31"/>
      <c r="AE11843" s="32"/>
    </row>
    <row r="11844" spans="30:31" x14ac:dyDescent="0.2">
      <c r="AD11844" s="31"/>
      <c r="AE11844" s="32"/>
    </row>
    <row r="11845" spans="30:31" x14ac:dyDescent="0.2">
      <c r="AD11845" s="31"/>
      <c r="AE11845" s="32"/>
    </row>
    <row r="11846" spans="30:31" x14ac:dyDescent="0.2">
      <c r="AD11846" s="31"/>
      <c r="AE11846" s="32"/>
    </row>
    <row r="11847" spans="30:31" x14ac:dyDescent="0.2">
      <c r="AD11847" s="31"/>
      <c r="AE11847" s="32"/>
    </row>
    <row r="11848" spans="30:31" x14ac:dyDescent="0.2">
      <c r="AD11848" s="31"/>
      <c r="AE11848" s="32"/>
    </row>
    <row r="11849" spans="30:31" x14ac:dyDescent="0.2">
      <c r="AD11849" s="31"/>
      <c r="AE11849" s="32"/>
    </row>
    <row r="11850" spans="30:31" x14ac:dyDescent="0.2">
      <c r="AD11850" s="31"/>
      <c r="AE11850" s="32"/>
    </row>
    <row r="11851" spans="30:31" x14ac:dyDescent="0.2">
      <c r="AD11851" s="31"/>
      <c r="AE11851" s="32"/>
    </row>
    <row r="11852" spans="30:31" x14ac:dyDescent="0.2">
      <c r="AD11852" s="31"/>
      <c r="AE11852" s="32"/>
    </row>
    <row r="11853" spans="30:31" x14ac:dyDescent="0.2">
      <c r="AD11853" s="31"/>
      <c r="AE11853" s="32"/>
    </row>
    <row r="11854" spans="30:31" x14ac:dyDescent="0.2">
      <c r="AD11854" s="31"/>
      <c r="AE11854" s="32"/>
    </row>
    <row r="11855" spans="30:31" x14ac:dyDescent="0.2">
      <c r="AD11855" s="31"/>
      <c r="AE11855" s="32"/>
    </row>
    <row r="11856" spans="30:31" x14ac:dyDescent="0.2">
      <c r="AD11856" s="31"/>
      <c r="AE11856" s="32"/>
    </row>
    <row r="11857" spans="30:31" x14ac:dyDescent="0.2">
      <c r="AD11857" s="31"/>
      <c r="AE11857" s="32"/>
    </row>
    <row r="11858" spans="30:31" x14ac:dyDescent="0.2">
      <c r="AD11858" s="31"/>
      <c r="AE11858" s="32"/>
    </row>
    <row r="11859" spans="30:31" x14ac:dyDescent="0.2">
      <c r="AD11859" s="31"/>
      <c r="AE11859" s="32"/>
    </row>
    <row r="11860" spans="30:31" x14ac:dyDescent="0.2">
      <c r="AD11860" s="31"/>
      <c r="AE11860" s="32"/>
    </row>
    <row r="11861" spans="30:31" x14ac:dyDescent="0.2">
      <c r="AD11861" s="31"/>
      <c r="AE11861" s="32"/>
    </row>
    <row r="11862" spans="30:31" x14ac:dyDescent="0.2">
      <c r="AD11862" s="31"/>
      <c r="AE11862" s="32"/>
    </row>
    <row r="11863" spans="30:31" x14ac:dyDescent="0.2">
      <c r="AD11863" s="31"/>
      <c r="AE11863" s="32"/>
    </row>
    <row r="11864" spans="30:31" x14ac:dyDescent="0.2">
      <c r="AD11864" s="31"/>
      <c r="AE11864" s="32"/>
    </row>
    <row r="11865" spans="30:31" x14ac:dyDescent="0.2">
      <c r="AD11865" s="31"/>
      <c r="AE11865" s="32"/>
    </row>
    <row r="11866" spans="30:31" x14ac:dyDescent="0.2">
      <c r="AD11866" s="31"/>
      <c r="AE11866" s="32"/>
    </row>
    <row r="11867" spans="30:31" x14ac:dyDescent="0.2">
      <c r="AD11867" s="31"/>
      <c r="AE11867" s="32"/>
    </row>
    <row r="11868" spans="30:31" x14ac:dyDescent="0.2">
      <c r="AD11868" s="31"/>
      <c r="AE11868" s="32"/>
    </row>
    <row r="11869" spans="30:31" x14ac:dyDescent="0.2">
      <c r="AD11869" s="31"/>
      <c r="AE11869" s="32"/>
    </row>
    <row r="11870" spans="30:31" x14ac:dyDescent="0.2">
      <c r="AD11870" s="31"/>
      <c r="AE11870" s="32"/>
    </row>
    <row r="11871" spans="30:31" x14ac:dyDescent="0.2">
      <c r="AD11871" s="31"/>
      <c r="AE11871" s="32"/>
    </row>
    <row r="11872" spans="30:31" x14ac:dyDescent="0.2">
      <c r="AD11872" s="31"/>
      <c r="AE11872" s="32"/>
    </row>
    <row r="11873" spans="30:31" x14ac:dyDescent="0.2">
      <c r="AD11873" s="31"/>
      <c r="AE11873" s="32"/>
    </row>
    <row r="11874" spans="30:31" x14ac:dyDescent="0.2">
      <c r="AD11874" s="31"/>
      <c r="AE11874" s="32"/>
    </row>
    <row r="11875" spans="30:31" x14ac:dyDescent="0.2">
      <c r="AD11875" s="31"/>
      <c r="AE11875" s="32"/>
    </row>
    <row r="11876" spans="30:31" x14ac:dyDescent="0.2">
      <c r="AD11876" s="31"/>
      <c r="AE11876" s="32"/>
    </row>
    <row r="11877" spans="30:31" x14ac:dyDescent="0.2">
      <c r="AD11877" s="31"/>
      <c r="AE11877" s="32"/>
    </row>
    <row r="11878" spans="30:31" x14ac:dyDescent="0.2">
      <c r="AD11878" s="31"/>
      <c r="AE11878" s="32"/>
    </row>
    <row r="11879" spans="30:31" x14ac:dyDescent="0.2">
      <c r="AD11879" s="31"/>
      <c r="AE11879" s="32"/>
    </row>
    <row r="11880" spans="30:31" x14ac:dyDescent="0.2">
      <c r="AD11880" s="31"/>
      <c r="AE11880" s="32"/>
    </row>
    <row r="11881" spans="30:31" x14ac:dyDescent="0.2">
      <c r="AD11881" s="31"/>
      <c r="AE11881" s="32"/>
    </row>
    <row r="11882" spans="30:31" x14ac:dyDescent="0.2">
      <c r="AD11882" s="31"/>
      <c r="AE11882" s="32"/>
    </row>
    <row r="11883" spans="30:31" x14ac:dyDescent="0.2">
      <c r="AD11883" s="31"/>
      <c r="AE11883" s="32"/>
    </row>
    <row r="11884" spans="30:31" x14ac:dyDescent="0.2">
      <c r="AD11884" s="31"/>
      <c r="AE11884" s="32"/>
    </row>
    <row r="11885" spans="30:31" x14ac:dyDescent="0.2">
      <c r="AD11885" s="31"/>
      <c r="AE11885" s="32"/>
    </row>
    <row r="11886" spans="30:31" x14ac:dyDescent="0.2">
      <c r="AD11886" s="31"/>
      <c r="AE11886" s="32"/>
    </row>
    <row r="11887" spans="30:31" x14ac:dyDescent="0.2">
      <c r="AD11887" s="31"/>
      <c r="AE11887" s="32"/>
    </row>
    <row r="11888" spans="30:31" x14ac:dyDescent="0.2">
      <c r="AD11888" s="31"/>
      <c r="AE11888" s="32"/>
    </row>
    <row r="11889" spans="30:31" x14ac:dyDescent="0.2">
      <c r="AD11889" s="31"/>
      <c r="AE11889" s="32"/>
    </row>
    <row r="11890" spans="30:31" x14ac:dyDescent="0.2">
      <c r="AD11890" s="31"/>
      <c r="AE11890" s="32"/>
    </row>
    <row r="11891" spans="30:31" x14ac:dyDescent="0.2">
      <c r="AD11891" s="31"/>
      <c r="AE11891" s="32"/>
    </row>
    <row r="11892" spans="30:31" x14ac:dyDescent="0.2">
      <c r="AD11892" s="31"/>
      <c r="AE11892" s="32"/>
    </row>
    <row r="11893" spans="30:31" x14ac:dyDescent="0.2">
      <c r="AD11893" s="31"/>
      <c r="AE11893" s="32"/>
    </row>
    <row r="11894" spans="30:31" x14ac:dyDescent="0.2">
      <c r="AD11894" s="31"/>
      <c r="AE11894" s="32"/>
    </row>
    <row r="11895" spans="30:31" x14ac:dyDescent="0.2">
      <c r="AD11895" s="31"/>
      <c r="AE11895" s="32"/>
    </row>
    <row r="11896" spans="30:31" x14ac:dyDescent="0.2">
      <c r="AD11896" s="31"/>
      <c r="AE11896" s="32"/>
    </row>
    <row r="11897" spans="30:31" x14ac:dyDescent="0.2">
      <c r="AD11897" s="31"/>
      <c r="AE11897" s="32"/>
    </row>
    <row r="11898" spans="30:31" x14ac:dyDescent="0.2">
      <c r="AD11898" s="31"/>
      <c r="AE11898" s="32"/>
    </row>
    <row r="11899" spans="30:31" x14ac:dyDescent="0.2">
      <c r="AD11899" s="31"/>
      <c r="AE11899" s="32"/>
    </row>
    <row r="11900" spans="30:31" x14ac:dyDescent="0.2">
      <c r="AD11900" s="31"/>
      <c r="AE11900" s="32"/>
    </row>
    <row r="11901" spans="30:31" x14ac:dyDescent="0.2">
      <c r="AD11901" s="31"/>
      <c r="AE11901" s="32"/>
    </row>
    <row r="11902" spans="30:31" x14ac:dyDescent="0.2">
      <c r="AD11902" s="31"/>
      <c r="AE11902" s="32"/>
    </row>
    <row r="11903" spans="30:31" x14ac:dyDescent="0.2">
      <c r="AD11903" s="31"/>
      <c r="AE11903" s="32"/>
    </row>
    <row r="11904" spans="30:31" x14ac:dyDescent="0.2">
      <c r="AD11904" s="31"/>
      <c r="AE11904" s="32"/>
    </row>
    <row r="11905" spans="30:31" x14ac:dyDescent="0.2">
      <c r="AD11905" s="31"/>
      <c r="AE11905" s="32"/>
    </row>
    <row r="11906" spans="30:31" x14ac:dyDescent="0.2">
      <c r="AD11906" s="31"/>
      <c r="AE11906" s="32"/>
    </row>
    <row r="11907" spans="30:31" x14ac:dyDescent="0.2">
      <c r="AD11907" s="31"/>
      <c r="AE11907" s="32"/>
    </row>
    <row r="11908" spans="30:31" x14ac:dyDescent="0.2">
      <c r="AD11908" s="31"/>
      <c r="AE11908" s="32"/>
    </row>
    <row r="11909" spans="30:31" x14ac:dyDescent="0.2">
      <c r="AD11909" s="31"/>
      <c r="AE11909" s="32"/>
    </row>
    <row r="11910" spans="30:31" x14ac:dyDescent="0.2">
      <c r="AD11910" s="31"/>
      <c r="AE11910" s="32"/>
    </row>
    <row r="11911" spans="30:31" x14ac:dyDescent="0.2">
      <c r="AD11911" s="31"/>
      <c r="AE11911" s="32"/>
    </row>
    <row r="11912" spans="30:31" x14ac:dyDescent="0.2">
      <c r="AD11912" s="31"/>
      <c r="AE11912" s="32"/>
    </row>
    <row r="11913" spans="30:31" x14ac:dyDescent="0.2">
      <c r="AD11913" s="31"/>
      <c r="AE11913" s="32"/>
    </row>
    <row r="11914" spans="30:31" x14ac:dyDescent="0.2">
      <c r="AD11914" s="31"/>
      <c r="AE11914" s="32"/>
    </row>
    <row r="11915" spans="30:31" x14ac:dyDescent="0.2">
      <c r="AD11915" s="31"/>
      <c r="AE11915" s="32"/>
    </row>
    <row r="11916" spans="30:31" x14ac:dyDescent="0.2">
      <c r="AD11916" s="31"/>
      <c r="AE11916" s="32"/>
    </row>
    <row r="11917" spans="30:31" x14ac:dyDescent="0.2">
      <c r="AD11917" s="31"/>
      <c r="AE11917" s="32"/>
    </row>
    <row r="11918" spans="30:31" x14ac:dyDescent="0.2">
      <c r="AD11918" s="31"/>
      <c r="AE11918" s="32"/>
    </row>
    <row r="11919" spans="30:31" x14ac:dyDescent="0.2">
      <c r="AD11919" s="31"/>
      <c r="AE11919" s="32"/>
    </row>
    <row r="11920" spans="30:31" x14ac:dyDescent="0.2">
      <c r="AD11920" s="31"/>
      <c r="AE11920" s="32"/>
    </row>
    <row r="11921" spans="30:31" x14ac:dyDescent="0.2">
      <c r="AD11921" s="31"/>
      <c r="AE11921" s="32"/>
    </row>
    <row r="11922" spans="30:31" x14ac:dyDescent="0.2">
      <c r="AD11922" s="31"/>
      <c r="AE11922" s="32"/>
    </row>
    <row r="11923" spans="30:31" x14ac:dyDescent="0.2">
      <c r="AD11923" s="31"/>
      <c r="AE11923" s="32"/>
    </row>
    <row r="11924" spans="30:31" x14ac:dyDescent="0.2">
      <c r="AD11924" s="31"/>
      <c r="AE11924" s="32"/>
    </row>
    <row r="11925" spans="30:31" x14ac:dyDescent="0.2">
      <c r="AD11925" s="31"/>
      <c r="AE11925" s="32"/>
    </row>
    <row r="11926" spans="30:31" x14ac:dyDescent="0.2">
      <c r="AD11926" s="31"/>
      <c r="AE11926" s="32"/>
    </row>
    <row r="11927" spans="30:31" x14ac:dyDescent="0.2">
      <c r="AD11927" s="31"/>
      <c r="AE11927" s="32"/>
    </row>
    <row r="11928" spans="30:31" x14ac:dyDescent="0.2">
      <c r="AD11928" s="31"/>
      <c r="AE11928" s="32"/>
    </row>
    <row r="11929" spans="30:31" x14ac:dyDescent="0.2">
      <c r="AD11929" s="31"/>
      <c r="AE11929" s="32"/>
    </row>
    <row r="11930" spans="30:31" x14ac:dyDescent="0.2">
      <c r="AD11930" s="31"/>
      <c r="AE11930" s="32"/>
    </row>
    <row r="11931" spans="30:31" x14ac:dyDescent="0.2">
      <c r="AD11931" s="31"/>
      <c r="AE11931" s="32"/>
    </row>
    <row r="11932" spans="30:31" x14ac:dyDescent="0.2">
      <c r="AD11932" s="31"/>
      <c r="AE11932" s="32"/>
    </row>
    <row r="11933" spans="30:31" x14ac:dyDescent="0.2">
      <c r="AD11933" s="31"/>
      <c r="AE11933" s="32"/>
    </row>
    <row r="11934" spans="30:31" x14ac:dyDescent="0.2">
      <c r="AD11934" s="31"/>
      <c r="AE11934" s="32"/>
    </row>
    <row r="11935" spans="30:31" x14ac:dyDescent="0.2">
      <c r="AD11935" s="31"/>
      <c r="AE11935" s="32"/>
    </row>
    <row r="11936" spans="30:31" x14ac:dyDescent="0.2">
      <c r="AD11936" s="31"/>
      <c r="AE11936" s="32"/>
    </row>
    <row r="11937" spans="30:31" x14ac:dyDescent="0.2">
      <c r="AD11937" s="31"/>
      <c r="AE11937" s="32"/>
    </row>
    <row r="11938" spans="30:31" x14ac:dyDescent="0.2">
      <c r="AD11938" s="31"/>
      <c r="AE11938" s="32"/>
    </row>
    <row r="11939" spans="30:31" x14ac:dyDescent="0.2">
      <c r="AD11939" s="31"/>
      <c r="AE11939" s="32"/>
    </row>
    <row r="11940" spans="30:31" x14ac:dyDescent="0.2">
      <c r="AD11940" s="31"/>
      <c r="AE11940" s="32"/>
    </row>
    <row r="11941" spans="30:31" x14ac:dyDescent="0.2">
      <c r="AD11941" s="31"/>
      <c r="AE11941" s="32"/>
    </row>
    <row r="11942" spans="30:31" x14ac:dyDescent="0.2">
      <c r="AD11942" s="31"/>
      <c r="AE11942" s="32"/>
    </row>
    <row r="11943" spans="30:31" x14ac:dyDescent="0.2">
      <c r="AD11943" s="31"/>
      <c r="AE11943" s="32"/>
    </row>
    <row r="11944" spans="30:31" x14ac:dyDescent="0.2">
      <c r="AD11944" s="31"/>
      <c r="AE11944" s="32"/>
    </row>
    <row r="11945" spans="30:31" x14ac:dyDescent="0.2">
      <c r="AD11945" s="31"/>
      <c r="AE11945" s="32"/>
    </row>
    <row r="11946" spans="30:31" x14ac:dyDescent="0.2">
      <c r="AD11946" s="31"/>
      <c r="AE11946" s="32"/>
    </row>
    <row r="11947" spans="30:31" x14ac:dyDescent="0.2">
      <c r="AD11947" s="31"/>
      <c r="AE11947" s="32"/>
    </row>
    <row r="11948" spans="30:31" x14ac:dyDescent="0.2">
      <c r="AD11948" s="31"/>
      <c r="AE11948" s="32"/>
    </row>
    <row r="11949" spans="30:31" x14ac:dyDescent="0.2">
      <c r="AD11949" s="31"/>
      <c r="AE11949" s="32"/>
    </row>
    <row r="11950" spans="30:31" x14ac:dyDescent="0.2">
      <c r="AD11950" s="31"/>
      <c r="AE11950" s="32"/>
    </row>
    <row r="11951" spans="30:31" x14ac:dyDescent="0.2">
      <c r="AD11951" s="31"/>
      <c r="AE11951" s="32"/>
    </row>
    <row r="11952" spans="30:31" x14ac:dyDescent="0.2">
      <c r="AD11952" s="31"/>
      <c r="AE11952" s="32"/>
    </row>
    <row r="11953" spans="30:31" x14ac:dyDescent="0.2">
      <c r="AD11953" s="31"/>
      <c r="AE11953" s="32"/>
    </row>
    <row r="11954" spans="30:31" x14ac:dyDescent="0.2">
      <c r="AD11954" s="31"/>
      <c r="AE11954" s="32"/>
    </row>
    <row r="11955" spans="30:31" x14ac:dyDescent="0.2">
      <c r="AD11955" s="31"/>
      <c r="AE11955" s="32"/>
    </row>
    <row r="11956" spans="30:31" x14ac:dyDescent="0.2">
      <c r="AD11956" s="31"/>
      <c r="AE11956" s="32"/>
    </row>
    <row r="11957" spans="30:31" x14ac:dyDescent="0.2">
      <c r="AD11957" s="31"/>
      <c r="AE11957" s="32"/>
    </row>
    <row r="11958" spans="30:31" x14ac:dyDescent="0.2">
      <c r="AD11958" s="31"/>
      <c r="AE11958" s="32"/>
    </row>
    <row r="11959" spans="30:31" x14ac:dyDescent="0.2">
      <c r="AD11959" s="31"/>
      <c r="AE11959" s="32"/>
    </row>
    <row r="11960" spans="30:31" x14ac:dyDescent="0.2">
      <c r="AD11960" s="31"/>
      <c r="AE11960" s="32"/>
    </row>
    <row r="11961" spans="30:31" x14ac:dyDescent="0.2">
      <c r="AD11961" s="31"/>
      <c r="AE11961" s="32"/>
    </row>
    <row r="11962" spans="30:31" x14ac:dyDescent="0.2">
      <c r="AD11962" s="31"/>
      <c r="AE11962" s="32"/>
    </row>
    <row r="11963" spans="30:31" x14ac:dyDescent="0.2">
      <c r="AD11963" s="31"/>
      <c r="AE11963" s="32"/>
    </row>
    <row r="11964" spans="30:31" x14ac:dyDescent="0.2">
      <c r="AD11964" s="31"/>
      <c r="AE11964" s="32"/>
    </row>
    <row r="11965" spans="30:31" x14ac:dyDescent="0.2">
      <c r="AD11965" s="31"/>
      <c r="AE11965" s="32"/>
    </row>
    <row r="11966" spans="30:31" x14ac:dyDescent="0.2">
      <c r="AD11966" s="31"/>
      <c r="AE11966" s="32"/>
    </row>
    <row r="11967" spans="30:31" x14ac:dyDescent="0.2">
      <c r="AD11967" s="31"/>
      <c r="AE11967" s="32"/>
    </row>
    <row r="11968" spans="30:31" x14ac:dyDescent="0.2">
      <c r="AD11968" s="31"/>
      <c r="AE11968" s="32"/>
    </row>
    <row r="11969" spans="30:31" x14ac:dyDescent="0.2">
      <c r="AD11969" s="31"/>
      <c r="AE11969" s="32"/>
    </row>
    <row r="11970" spans="30:31" x14ac:dyDescent="0.2">
      <c r="AD11970" s="31"/>
      <c r="AE11970" s="32"/>
    </row>
    <row r="11971" spans="30:31" x14ac:dyDescent="0.2">
      <c r="AD11971" s="31"/>
      <c r="AE11971" s="32"/>
    </row>
    <row r="11972" spans="30:31" x14ac:dyDescent="0.2">
      <c r="AD11972" s="31"/>
      <c r="AE11972" s="32"/>
    </row>
    <row r="11973" spans="30:31" x14ac:dyDescent="0.2">
      <c r="AD11973" s="31"/>
      <c r="AE11973" s="32"/>
    </row>
    <row r="11974" spans="30:31" x14ac:dyDescent="0.2">
      <c r="AD11974" s="31"/>
      <c r="AE11974" s="32"/>
    </row>
    <row r="11975" spans="30:31" x14ac:dyDescent="0.2">
      <c r="AD11975" s="31"/>
      <c r="AE11975" s="32"/>
    </row>
    <row r="11976" spans="30:31" x14ac:dyDescent="0.2">
      <c r="AD11976" s="31"/>
      <c r="AE11976" s="32"/>
    </row>
    <row r="11977" spans="30:31" x14ac:dyDescent="0.2">
      <c r="AD11977" s="31"/>
      <c r="AE11977" s="32"/>
    </row>
    <row r="11978" spans="30:31" x14ac:dyDescent="0.2">
      <c r="AD11978" s="31"/>
      <c r="AE11978" s="32"/>
    </row>
    <row r="11979" spans="30:31" x14ac:dyDescent="0.2">
      <c r="AD11979" s="31"/>
      <c r="AE11979" s="32"/>
    </row>
    <row r="11980" spans="30:31" x14ac:dyDescent="0.2">
      <c r="AD11980" s="31"/>
      <c r="AE11980" s="32"/>
    </row>
    <row r="11981" spans="30:31" x14ac:dyDescent="0.2">
      <c r="AD11981" s="31"/>
      <c r="AE11981" s="32"/>
    </row>
    <row r="11982" spans="30:31" x14ac:dyDescent="0.2">
      <c r="AD11982" s="31"/>
      <c r="AE11982" s="32"/>
    </row>
    <row r="11983" spans="30:31" x14ac:dyDescent="0.2">
      <c r="AD11983" s="31"/>
      <c r="AE11983" s="32"/>
    </row>
    <row r="11984" spans="30:31" x14ac:dyDescent="0.2">
      <c r="AD11984" s="31"/>
      <c r="AE11984" s="32"/>
    </row>
    <row r="11985" spans="30:31" x14ac:dyDescent="0.2">
      <c r="AD11985" s="31"/>
      <c r="AE11985" s="32"/>
    </row>
    <row r="11986" spans="30:31" x14ac:dyDescent="0.2">
      <c r="AD11986" s="31"/>
      <c r="AE11986" s="32"/>
    </row>
    <row r="11987" spans="30:31" x14ac:dyDescent="0.2">
      <c r="AD11987" s="31"/>
      <c r="AE11987" s="32"/>
    </row>
    <row r="11988" spans="30:31" x14ac:dyDescent="0.2">
      <c r="AD11988" s="31"/>
      <c r="AE11988" s="32"/>
    </row>
    <row r="11989" spans="30:31" x14ac:dyDescent="0.2">
      <c r="AD11989" s="31"/>
      <c r="AE11989" s="32"/>
    </row>
    <row r="11990" spans="30:31" x14ac:dyDescent="0.2">
      <c r="AD11990" s="31"/>
      <c r="AE11990" s="32"/>
    </row>
    <row r="11991" spans="30:31" x14ac:dyDescent="0.2">
      <c r="AD11991" s="31"/>
      <c r="AE11991" s="32"/>
    </row>
    <row r="11992" spans="30:31" x14ac:dyDescent="0.2">
      <c r="AD11992" s="31"/>
      <c r="AE11992" s="32"/>
    </row>
    <row r="11993" spans="30:31" x14ac:dyDescent="0.2">
      <c r="AD11993" s="31"/>
      <c r="AE11993" s="32"/>
    </row>
    <row r="11994" spans="30:31" x14ac:dyDescent="0.2">
      <c r="AD11994" s="31"/>
      <c r="AE11994" s="32"/>
    </row>
    <row r="11995" spans="30:31" x14ac:dyDescent="0.2">
      <c r="AD11995" s="31"/>
      <c r="AE11995" s="32"/>
    </row>
    <row r="11996" spans="30:31" x14ac:dyDescent="0.2">
      <c r="AD11996" s="31"/>
      <c r="AE11996" s="32"/>
    </row>
    <row r="11997" spans="30:31" x14ac:dyDescent="0.2">
      <c r="AD11997" s="31"/>
      <c r="AE11997" s="32"/>
    </row>
    <row r="11998" spans="30:31" x14ac:dyDescent="0.2">
      <c r="AD11998" s="31"/>
      <c r="AE11998" s="32"/>
    </row>
    <row r="11999" spans="30:31" x14ac:dyDescent="0.2">
      <c r="AD11999" s="31"/>
      <c r="AE11999" s="32"/>
    </row>
    <row r="12000" spans="30:31" x14ac:dyDescent="0.2">
      <c r="AD12000" s="31"/>
      <c r="AE12000" s="32"/>
    </row>
    <row r="12001" spans="30:31" x14ac:dyDescent="0.2">
      <c r="AD12001" s="31"/>
      <c r="AE12001" s="32"/>
    </row>
    <row r="12002" spans="30:31" x14ac:dyDescent="0.2">
      <c r="AD12002" s="31"/>
      <c r="AE12002" s="32"/>
    </row>
    <row r="12003" spans="30:31" x14ac:dyDescent="0.2">
      <c r="AD12003" s="31"/>
      <c r="AE12003" s="32"/>
    </row>
    <row r="12004" spans="30:31" x14ac:dyDescent="0.2">
      <c r="AD12004" s="31"/>
      <c r="AE12004" s="32"/>
    </row>
    <row r="12005" spans="30:31" x14ac:dyDescent="0.2">
      <c r="AD12005" s="31"/>
      <c r="AE12005" s="32"/>
    </row>
    <row r="12006" spans="30:31" x14ac:dyDescent="0.2">
      <c r="AD12006" s="31"/>
      <c r="AE12006" s="32"/>
    </row>
    <row r="12007" spans="30:31" x14ac:dyDescent="0.2">
      <c r="AD12007" s="31"/>
      <c r="AE12007" s="32"/>
    </row>
    <row r="12008" spans="30:31" x14ac:dyDescent="0.2">
      <c r="AD12008" s="31"/>
      <c r="AE12008" s="32"/>
    </row>
    <row r="12009" spans="30:31" x14ac:dyDescent="0.2">
      <c r="AD12009" s="31"/>
      <c r="AE12009" s="32"/>
    </row>
    <row r="12010" spans="30:31" x14ac:dyDescent="0.2">
      <c r="AD12010" s="31"/>
      <c r="AE12010" s="32"/>
    </row>
    <row r="12011" spans="30:31" x14ac:dyDescent="0.2">
      <c r="AD12011" s="31"/>
      <c r="AE12011" s="32"/>
    </row>
    <row r="12012" spans="30:31" x14ac:dyDescent="0.2">
      <c r="AD12012" s="31"/>
      <c r="AE12012" s="32"/>
    </row>
    <row r="12013" spans="30:31" x14ac:dyDescent="0.2">
      <c r="AD12013" s="31"/>
      <c r="AE12013" s="32"/>
    </row>
    <row r="12014" spans="30:31" x14ac:dyDescent="0.2">
      <c r="AD12014" s="31"/>
      <c r="AE12014" s="32"/>
    </row>
    <row r="12015" spans="30:31" x14ac:dyDescent="0.2">
      <c r="AD12015" s="31"/>
      <c r="AE12015" s="32"/>
    </row>
    <row r="12016" spans="30:31" x14ac:dyDescent="0.2">
      <c r="AD12016" s="31"/>
      <c r="AE12016" s="32"/>
    </row>
    <row r="12017" spans="30:31" x14ac:dyDescent="0.2">
      <c r="AD12017" s="31"/>
      <c r="AE12017" s="32"/>
    </row>
    <row r="12018" spans="30:31" x14ac:dyDescent="0.2">
      <c r="AD12018" s="31"/>
      <c r="AE12018" s="32"/>
    </row>
    <row r="12019" spans="30:31" x14ac:dyDescent="0.2">
      <c r="AD12019" s="31"/>
      <c r="AE12019" s="32"/>
    </row>
    <row r="12020" spans="30:31" x14ac:dyDescent="0.2">
      <c r="AD12020" s="31"/>
      <c r="AE12020" s="32"/>
    </row>
    <row r="12021" spans="30:31" x14ac:dyDescent="0.2">
      <c r="AD12021" s="31"/>
      <c r="AE12021" s="32"/>
    </row>
    <row r="12022" spans="30:31" x14ac:dyDescent="0.2">
      <c r="AD12022" s="31"/>
      <c r="AE12022" s="32"/>
    </row>
    <row r="12023" spans="30:31" x14ac:dyDescent="0.2">
      <c r="AD12023" s="31"/>
      <c r="AE12023" s="32"/>
    </row>
    <row r="12024" spans="30:31" x14ac:dyDescent="0.2">
      <c r="AD12024" s="31"/>
      <c r="AE12024" s="32"/>
    </row>
    <row r="12025" spans="30:31" x14ac:dyDescent="0.2">
      <c r="AD12025" s="31"/>
      <c r="AE12025" s="32"/>
    </row>
    <row r="12026" spans="30:31" x14ac:dyDescent="0.2">
      <c r="AD12026" s="31"/>
      <c r="AE12026" s="32"/>
    </row>
    <row r="12027" spans="30:31" x14ac:dyDescent="0.2">
      <c r="AD12027" s="31"/>
      <c r="AE12027" s="32"/>
    </row>
    <row r="12028" spans="30:31" x14ac:dyDescent="0.2">
      <c r="AD12028" s="31"/>
      <c r="AE12028" s="32"/>
    </row>
    <row r="12029" spans="30:31" x14ac:dyDescent="0.2">
      <c r="AD12029" s="31"/>
      <c r="AE12029" s="32"/>
    </row>
    <row r="12030" spans="30:31" x14ac:dyDescent="0.2">
      <c r="AD12030" s="31"/>
      <c r="AE12030" s="32"/>
    </row>
    <row r="12031" spans="30:31" x14ac:dyDescent="0.2">
      <c r="AD12031" s="31"/>
      <c r="AE12031" s="32"/>
    </row>
    <row r="12032" spans="30:31" x14ac:dyDescent="0.2">
      <c r="AD12032" s="31"/>
      <c r="AE12032" s="32"/>
    </row>
    <row r="12033" spans="30:31" x14ac:dyDescent="0.2">
      <c r="AD12033" s="31"/>
      <c r="AE12033" s="32"/>
    </row>
    <row r="12034" spans="30:31" x14ac:dyDescent="0.2">
      <c r="AD12034" s="31"/>
      <c r="AE12034" s="32"/>
    </row>
    <row r="12035" spans="30:31" x14ac:dyDescent="0.2">
      <c r="AD12035" s="31"/>
      <c r="AE12035" s="32"/>
    </row>
    <row r="12036" spans="30:31" x14ac:dyDescent="0.2">
      <c r="AD12036" s="31"/>
      <c r="AE12036" s="32"/>
    </row>
    <row r="12037" spans="30:31" x14ac:dyDescent="0.2">
      <c r="AD12037" s="31"/>
      <c r="AE12037" s="32"/>
    </row>
    <row r="12038" spans="30:31" x14ac:dyDescent="0.2">
      <c r="AD12038" s="31"/>
      <c r="AE12038" s="32"/>
    </row>
    <row r="12039" spans="30:31" x14ac:dyDescent="0.2">
      <c r="AD12039" s="31"/>
      <c r="AE12039" s="32"/>
    </row>
    <row r="12040" spans="30:31" x14ac:dyDescent="0.2">
      <c r="AD12040" s="31"/>
      <c r="AE12040" s="32"/>
    </row>
    <row r="12041" spans="30:31" x14ac:dyDescent="0.2">
      <c r="AD12041" s="31"/>
      <c r="AE12041" s="32"/>
    </row>
    <row r="12042" spans="30:31" x14ac:dyDescent="0.2">
      <c r="AD12042" s="31"/>
      <c r="AE12042" s="32"/>
    </row>
    <row r="12043" spans="30:31" x14ac:dyDescent="0.2">
      <c r="AD12043" s="31"/>
      <c r="AE12043" s="32"/>
    </row>
    <row r="12044" spans="30:31" x14ac:dyDescent="0.2">
      <c r="AD12044" s="31"/>
      <c r="AE12044" s="32"/>
    </row>
    <row r="12045" spans="30:31" x14ac:dyDescent="0.2">
      <c r="AD12045" s="31"/>
      <c r="AE12045" s="32"/>
    </row>
    <row r="12046" spans="30:31" x14ac:dyDescent="0.2">
      <c r="AD12046" s="31"/>
      <c r="AE12046" s="32"/>
    </row>
    <row r="12047" spans="30:31" x14ac:dyDescent="0.2">
      <c r="AD12047" s="31"/>
      <c r="AE12047" s="32"/>
    </row>
    <row r="12048" spans="30:31" x14ac:dyDescent="0.2">
      <c r="AD12048" s="31"/>
      <c r="AE12048" s="32"/>
    </row>
    <row r="12049" spans="30:31" x14ac:dyDescent="0.2">
      <c r="AD12049" s="31"/>
      <c r="AE12049" s="32"/>
    </row>
    <row r="12050" spans="30:31" x14ac:dyDescent="0.2">
      <c r="AD12050" s="31"/>
      <c r="AE12050" s="32"/>
    </row>
    <row r="12051" spans="30:31" x14ac:dyDescent="0.2">
      <c r="AD12051" s="31"/>
      <c r="AE12051" s="32"/>
    </row>
    <row r="12052" spans="30:31" x14ac:dyDescent="0.2">
      <c r="AD12052" s="31"/>
      <c r="AE12052" s="32"/>
    </row>
    <row r="12053" spans="30:31" x14ac:dyDescent="0.2">
      <c r="AD12053" s="31"/>
      <c r="AE12053" s="32"/>
    </row>
    <row r="12054" spans="30:31" x14ac:dyDescent="0.2">
      <c r="AD12054" s="31"/>
      <c r="AE12054" s="32"/>
    </row>
    <row r="12055" spans="30:31" x14ac:dyDescent="0.2">
      <c r="AD12055" s="31"/>
      <c r="AE12055" s="32"/>
    </row>
    <row r="12056" spans="30:31" x14ac:dyDescent="0.2">
      <c r="AD12056" s="31"/>
      <c r="AE12056" s="32"/>
    </row>
    <row r="12057" spans="30:31" x14ac:dyDescent="0.2">
      <c r="AD12057" s="31"/>
      <c r="AE12057" s="32"/>
    </row>
    <row r="12058" spans="30:31" x14ac:dyDescent="0.2">
      <c r="AD12058" s="31"/>
      <c r="AE12058" s="32"/>
    </row>
    <row r="12059" spans="30:31" x14ac:dyDescent="0.2">
      <c r="AD12059" s="31"/>
      <c r="AE12059" s="32"/>
    </row>
    <row r="12060" spans="30:31" x14ac:dyDescent="0.2">
      <c r="AD12060" s="31"/>
      <c r="AE12060" s="32"/>
    </row>
    <row r="12061" spans="30:31" x14ac:dyDescent="0.2">
      <c r="AD12061" s="31"/>
      <c r="AE12061" s="32"/>
    </row>
    <row r="12062" spans="30:31" x14ac:dyDescent="0.2">
      <c r="AD12062" s="31"/>
      <c r="AE12062" s="32"/>
    </row>
    <row r="12063" spans="30:31" x14ac:dyDescent="0.2">
      <c r="AD12063" s="31"/>
      <c r="AE12063" s="32"/>
    </row>
    <row r="12064" spans="30:31" x14ac:dyDescent="0.2">
      <c r="AD12064" s="31"/>
      <c r="AE12064" s="32"/>
    </row>
    <row r="12065" spans="30:31" x14ac:dyDescent="0.2">
      <c r="AD12065" s="31"/>
      <c r="AE12065" s="32"/>
    </row>
    <row r="12066" spans="30:31" x14ac:dyDescent="0.2">
      <c r="AD12066" s="31"/>
      <c r="AE12066" s="32"/>
    </row>
    <row r="12067" spans="30:31" x14ac:dyDescent="0.2">
      <c r="AD12067" s="31"/>
      <c r="AE12067" s="32"/>
    </row>
    <row r="12068" spans="30:31" x14ac:dyDescent="0.2">
      <c r="AD12068" s="31"/>
      <c r="AE12068" s="32"/>
    </row>
    <row r="12069" spans="30:31" x14ac:dyDescent="0.2">
      <c r="AD12069" s="31"/>
      <c r="AE12069" s="32"/>
    </row>
    <row r="12070" spans="30:31" x14ac:dyDescent="0.2">
      <c r="AD12070" s="31"/>
      <c r="AE12070" s="32"/>
    </row>
    <row r="12071" spans="30:31" x14ac:dyDescent="0.2">
      <c r="AD12071" s="31"/>
      <c r="AE12071" s="32"/>
    </row>
    <row r="12072" spans="30:31" x14ac:dyDescent="0.2">
      <c r="AD12072" s="31"/>
      <c r="AE12072" s="32"/>
    </row>
    <row r="12073" spans="30:31" x14ac:dyDescent="0.2">
      <c r="AD12073" s="31"/>
      <c r="AE12073" s="32"/>
    </row>
    <row r="12074" spans="30:31" x14ac:dyDescent="0.2">
      <c r="AD12074" s="31"/>
      <c r="AE12074" s="32"/>
    </row>
    <row r="12075" spans="30:31" x14ac:dyDescent="0.2">
      <c r="AD12075" s="31"/>
      <c r="AE12075" s="32"/>
    </row>
    <row r="12076" spans="30:31" x14ac:dyDescent="0.2">
      <c r="AD12076" s="31"/>
      <c r="AE12076" s="32"/>
    </row>
    <row r="12077" spans="30:31" x14ac:dyDescent="0.2">
      <c r="AD12077" s="31"/>
      <c r="AE12077" s="32"/>
    </row>
    <row r="12078" spans="30:31" x14ac:dyDescent="0.2">
      <c r="AD12078" s="31"/>
      <c r="AE12078" s="32"/>
    </row>
    <row r="12079" spans="30:31" x14ac:dyDescent="0.2">
      <c r="AD12079" s="31"/>
      <c r="AE12079" s="32"/>
    </row>
    <row r="12080" spans="30:31" x14ac:dyDescent="0.2">
      <c r="AD12080" s="31"/>
      <c r="AE12080" s="32"/>
    </row>
    <row r="12081" spans="30:31" x14ac:dyDescent="0.2">
      <c r="AD12081" s="31"/>
      <c r="AE12081" s="32"/>
    </row>
    <row r="12082" spans="30:31" x14ac:dyDescent="0.2">
      <c r="AD12082" s="31"/>
      <c r="AE12082" s="32"/>
    </row>
    <row r="12083" spans="30:31" x14ac:dyDescent="0.2">
      <c r="AD12083" s="31"/>
      <c r="AE12083" s="32"/>
    </row>
    <row r="12084" spans="30:31" x14ac:dyDescent="0.2">
      <c r="AD12084" s="31"/>
      <c r="AE12084" s="32"/>
    </row>
    <row r="12085" spans="30:31" x14ac:dyDescent="0.2">
      <c r="AD12085" s="31"/>
      <c r="AE12085" s="32"/>
    </row>
    <row r="12086" spans="30:31" x14ac:dyDescent="0.2">
      <c r="AD12086" s="31"/>
      <c r="AE12086" s="32"/>
    </row>
    <row r="12087" spans="30:31" x14ac:dyDescent="0.2">
      <c r="AD12087" s="31"/>
      <c r="AE12087" s="32"/>
    </row>
    <row r="12088" spans="30:31" x14ac:dyDescent="0.2">
      <c r="AD12088" s="31"/>
      <c r="AE12088" s="32"/>
    </row>
    <row r="12089" spans="30:31" x14ac:dyDescent="0.2">
      <c r="AD12089" s="31"/>
      <c r="AE12089" s="32"/>
    </row>
    <row r="12090" spans="30:31" x14ac:dyDescent="0.2">
      <c r="AD12090" s="31"/>
      <c r="AE12090" s="32"/>
    </row>
    <row r="12091" spans="30:31" x14ac:dyDescent="0.2">
      <c r="AD12091" s="31"/>
      <c r="AE12091" s="32"/>
    </row>
    <row r="12092" spans="30:31" x14ac:dyDescent="0.2">
      <c r="AD12092" s="31"/>
      <c r="AE12092" s="32"/>
    </row>
    <row r="12093" spans="30:31" x14ac:dyDescent="0.2">
      <c r="AD12093" s="31"/>
      <c r="AE12093" s="32"/>
    </row>
    <row r="12094" spans="30:31" x14ac:dyDescent="0.2">
      <c r="AD12094" s="31"/>
      <c r="AE12094" s="32"/>
    </row>
    <row r="12095" spans="30:31" x14ac:dyDescent="0.2">
      <c r="AD12095" s="31"/>
      <c r="AE12095" s="32"/>
    </row>
    <row r="12096" spans="30:31" x14ac:dyDescent="0.2">
      <c r="AD12096" s="31"/>
      <c r="AE12096" s="32"/>
    </row>
    <row r="12097" spans="30:31" x14ac:dyDescent="0.2">
      <c r="AD12097" s="31"/>
      <c r="AE12097" s="32"/>
    </row>
    <row r="12098" spans="30:31" x14ac:dyDescent="0.2">
      <c r="AD12098" s="31"/>
      <c r="AE12098" s="32"/>
    </row>
    <row r="12099" spans="30:31" x14ac:dyDescent="0.2">
      <c r="AD12099" s="31"/>
      <c r="AE12099" s="32"/>
    </row>
    <row r="12100" spans="30:31" x14ac:dyDescent="0.2">
      <c r="AD12100" s="31"/>
      <c r="AE12100" s="32"/>
    </row>
    <row r="12101" spans="30:31" x14ac:dyDescent="0.2">
      <c r="AD12101" s="31"/>
      <c r="AE12101" s="32"/>
    </row>
    <row r="12102" spans="30:31" x14ac:dyDescent="0.2">
      <c r="AD12102" s="31"/>
      <c r="AE12102" s="32"/>
    </row>
    <row r="12103" spans="30:31" x14ac:dyDescent="0.2">
      <c r="AD12103" s="31"/>
      <c r="AE12103" s="32"/>
    </row>
    <row r="12104" spans="30:31" x14ac:dyDescent="0.2">
      <c r="AD12104" s="31"/>
      <c r="AE12104" s="32"/>
    </row>
    <row r="12105" spans="30:31" x14ac:dyDescent="0.2">
      <c r="AD12105" s="31"/>
      <c r="AE12105" s="32"/>
    </row>
    <row r="12106" spans="30:31" x14ac:dyDescent="0.2">
      <c r="AD12106" s="31"/>
      <c r="AE12106" s="32"/>
    </row>
    <row r="12107" spans="30:31" x14ac:dyDescent="0.2">
      <c r="AD12107" s="31"/>
      <c r="AE12107" s="32"/>
    </row>
    <row r="12108" spans="30:31" x14ac:dyDescent="0.2">
      <c r="AD12108" s="31"/>
      <c r="AE12108" s="32"/>
    </row>
    <row r="12109" spans="30:31" x14ac:dyDescent="0.2">
      <c r="AD12109" s="31"/>
      <c r="AE12109" s="32"/>
    </row>
    <row r="12110" spans="30:31" x14ac:dyDescent="0.2">
      <c r="AD12110" s="31"/>
      <c r="AE12110" s="32"/>
    </row>
    <row r="12111" spans="30:31" x14ac:dyDescent="0.2">
      <c r="AD12111" s="31"/>
      <c r="AE12111" s="32"/>
    </row>
    <row r="12112" spans="30:31" x14ac:dyDescent="0.2">
      <c r="AD12112" s="31"/>
      <c r="AE12112" s="32"/>
    </row>
    <row r="12113" spans="30:31" x14ac:dyDescent="0.2">
      <c r="AD12113" s="31"/>
      <c r="AE12113" s="32"/>
    </row>
    <row r="12114" spans="30:31" x14ac:dyDescent="0.2">
      <c r="AD12114" s="31"/>
      <c r="AE12114" s="32"/>
    </row>
    <row r="12115" spans="30:31" x14ac:dyDescent="0.2">
      <c r="AD12115" s="31"/>
      <c r="AE12115" s="32"/>
    </row>
    <row r="12116" spans="30:31" x14ac:dyDescent="0.2">
      <c r="AD12116" s="31"/>
      <c r="AE12116" s="32"/>
    </row>
    <row r="12117" spans="30:31" x14ac:dyDescent="0.2">
      <c r="AD12117" s="31"/>
      <c r="AE12117" s="32"/>
    </row>
    <row r="12118" spans="30:31" x14ac:dyDescent="0.2">
      <c r="AD12118" s="31"/>
      <c r="AE12118" s="32"/>
    </row>
    <row r="12119" spans="30:31" x14ac:dyDescent="0.2">
      <c r="AD12119" s="31"/>
      <c r="AE12119" s="32"/>
    </row>
    <row r="12120" spans="30:31" x14ac:dyDescent="0.2">
      <c r="AD12120" s="31"/>
      <c r="AE12120" s="32"/>
    </row>
    <row r="12121" spans="30:31" x14ac:dyDescent="0.2">
      <c r="AD12121" s="31"/>
      <c r="AE12121" s="32"/>
    </row>
    <row r="12122" spans="30:31" x14ac:dyDescent="0.2">
      <c r="AD12122" s="31"/>
      <c r="AE12122" s="32"/>
    </row>
    <row r="12123" spans="30:31" x14ac:dyDescent="0.2">
      <c r="AD12123" s="31"/>
      <c r="AE12123" s="32"/>
    </row>
    <row r="12124" spans="30:31" x14ac:dyDescent="0.2">
      <c r="AD12124" s="31"/>
      <c r="AE12124" s="32"/>
    </row>
    <row r="12125" spans="30:31" x14ac:dyDescent="0.2">
      <c r="AD12125" s="31"/>
      <c r="AE12125" s="32"/>
    </row>
    <row r="12126" spans="30:31" x14ac:dyDescent="0.2">
      <c r="AD12126" s="31"/>
      <c r="AE12126" s="32"/>
    </row>
    <row r="12127" spans="30:31" x14ac:dyDescent="0.2">
      <c r="AD12127" s="31"/>
      <c r="AE12127" s="32"/>
    </row>
    <row r="12128" spans="30:31" x14ac:dyDescent="0.2">
      <c r="AD12128" s="31"/>
      <c r="AE12128" s="32"/>
    </row>
    <row r="12129" spans="30:31" x14ac:dyDescent="0.2">
      <c r="AD12129" s="31"/>
      <c r="AE12129" s="32"/>
    </row>
    <row r="12130" spans="30:31" x14ac:dyDescent="0.2">
      <c r="AD12130" s="31"/>
      <c r="AE12130" s="32"/>
    </row>
    <row r="12131" spans="30:31" x14ac:dyDescent="0.2">
      <c r="AD12131" s="31"/>
      <c r="AE12131" s="32"/>
    </row>
    <row r="12132" spans="30:31" x14ac:dyDescent="0.2">
      <c r="AD12132" s="31"/>
      <c r="AE12132" s="32"/>
    </row>
    <row r="12133" spans="30:31" x14ac:dyDescent="0.2">
      <c r="AD12133" s="31"/>
      <c r="AE12133" s="32"/>
    </row>
    <row r="12134" spans="30:31" x14ac:dyDescent="0.2">
      <c r="AD12134" s="31"/>
      <c r="AE12134" s="32"/>
    </row>
    <row r="12135" spans="30:31" x14ac:dyDescent="0.2">
      <c r="AD12135" s="31"/>
      <c r="AE12135" s="32"/>
    </row>
    <row r="12136" spans="30:31" x14ac:dyDescent="0.2">
      <c r="AD12136" s="31"/>
      <c r="AE12136" s="32"/>
    </row>
    <row r="12137" spans="30:31" x14ac:dyDescent="0.2">
      <c r="AD12137" s="31"/>
      <c r="AE12137" s="32"/>
    </row>
    <row r="12138" spans="30:31" x14ac:dyDescent="0.2">
      <c r="AD12138" s="31"/>
      <c r="AE12138" s="32"/>
    </row>
    <row r="12139" spans="30:31" x14ac:dyDescent="0.2">
      <c r="AD12139" s="31"/>
      <c r="AE12139" s="32"/>
    </row>
    <row r="12140" spans="30:31" x14ac:dyDescent="0.2">
      <c r="AD12140" s="31"/>
      <c r="AE12140" s="32"/>
    </row>
    <row r="12141" spans="30:31" x14ac:dyDescent="0.2">
      <c r="AD12141" s="31"/>
      <c r="AE12141" s="32"/>
    </row>
    <row r="12142" spans="30:31" x14ac:dyDescent="0.2">
      <c r="AD12142" s="31"/>
      <c r="AE12142" s="32"/>
    </row>
    <row r="12143" spans="30:31" x14ac:dyDescent="0.2">
      <c r="AD12143" s="31"/>
      <c r="AE12143" s="32"/>
    </row>
    <row r="12144" spans="30:31" x14ac:dyDescent="0.2">
      <c r="AD12144" s="31"/>
      <c r="AE12144" s="32"/>
    </row>
    <row r="12145" spans="30:31" x14ac:dyDescent="0.2">
      <c r="AD12145" s="31"/>
      <c r="AE12145" s="32"/>
    </row>
    <row r="12146" spans="30:31" x14ac:dyDescent="0.2">
      <c r="AD12146" s="31"/>
      <c r="AE12146" s="32"/>
    </row>
    <row r="12147" spans="30:31" x14ac:dyDescent="0.2">
      <c r="AD12147" s="31"/>
      <c r="AE12147" s="32"/>
    </row>
    <row r="12148" spans="30:31" x14ac:dyDescent="0.2">
      <c r="AD12148" s="31"/>
      <c r="AE12148" s="32"/>
    </row>
    <row r="12149" spans="30:31" x14ac:dyDescent="0.2">
      <c r="AD12149" s="31"/>
      <c r="AE12149" s="32"/>
    </row>
    <row r="12150" spans="30:31" x14ac:dyDescent="0.2">
      <c r="AD12150" s="31"/>
      <c r="AE12150" s="32"/>
    </row>
    <row r="12151" spans="30:31" x14ac:dyDescent="0.2">
      <c r="AD12151" s="31"/>
      <c r="AE12151" s="32"/>
    </row>
    <row r="12152" spans="30:31" x14ac:dyDescent="0.2">
      <c r="AD12152" s="31"/>
      <c r="AE12152" s="32"/>
    </row>
    <row r="12153" spans="30:31" x14ac:dyDescent="0.2">
      <c r="AD12153" s="31"/>
      <c r="AE12153" s="32"/>
    </row>
    <row r="12154" spans="30:31" x14ac:dyDescent="0.2">
      <c r="AD12154" s="31"/>
      <c r="AE12154" s="32"/>
    </row>
    <row r="12155" spans="30:31" x14ac:dyDescent="0.2">
      <c r="AD12155" s="31"/>
      <c r="AE12155" s="32"/>
    </row>
    <row r="12156" spans="30:31" x14ac:dyDescent="0.2">
      <c r="AD12156" s="31"/>
      <c r="AE12156" s="32"/>
    </row>
    <row r="12157" spans="30:31" x14ac:dyDescent="0.2">
      <c r="AD12157" s="31"/>
      <c r="AE12157" s="32"/>
    </row>
    <row r="12158" spans="30:31" x14ac:dyDescent="0.2">
      <c r="AD12158" s="31"/>
      <c r="AE12158" s="32"/>
    </row>
    <row r="12159" spans="30:31" x14ac:dyDescent="0.2">
      <c r="AD12159" s="31"/>
      <c r="AE12159" s="32"/>
    </row>
    <row r="12160" spans="30:31" x14ac:dyDescent="0.2">
      <c r="AD12160" s="31"/>
      <c r="AE12160" s="32"/>
    </row>
    <row r="12161" spans="30:31" x14ac:dyDescent="0.2">
      <c r="AD12161" s="31"/>
      <c r="AE12161" s="32"/>
    </row>
    <row r="12162" spans="30:31" x14ac:dyDescent="0.2">
      <c r="AD12162" s="31"/>
      <c r="AE12162" s="32"/>
    </row>
    <row r="12163" spans="30:31" x14ac:dyDescent="0.2">
      <c r="AD12163" s="31"/>
      <c r="AE12163" s="32"/>
    </row>
    <row r="12164" spans="30:31" x14ac:dyDescent="0.2">
      <c r="AD12164" s="31"/>
      <c r="AE12164" s="32"/>
    </row>
    <row r="12165" spans="30:31" x14ac:dyDescent="0.2">
      <c r="AD12165" s="31"/>
      <c r="AE12165" s="32"/>
    </row>
    <row r="12166" spans="30:31" x14ac:dyDescent="0.2">
      <c r="AD12166" s="31"/>
      <c r="AE12166" s="32"/>
    </row>
    <row r="12167" spans="30:31" x14ac:dyDescent="0.2">
      <c r="AD12167" s="31"/>
      <c r="AE12167" s="32"/>
    </row>
    <row r="12168" spans="30:31" x14ac:dyDescent="0.2">
      <c r="AD12168" s="31"/>
      <c r="AE12168" s="32"/>
    </row>
    <row r="12169" spans="30:31" x14ac:dyDescent="0.2">
      <c r="AD12169" s="31"/>
      <c r="AE12169" s="32"/>
    </row>
    <row r="12170" spans="30:31" x14ac:dyDescent="0.2">
      <c r="AD12170" s="31"/>
      <c r="AE12170" s="32"/>
    </row>
    <row r="12171" spans="30:31" x14ac:dyDescent="0.2">
      <c r="AD12171" s="31"/>
      <c r="AE12171" s="32"/>
    </row>
    <row r="12172" spans="30:31" x14ac:dyDescent="0.2">
      <c r="AD12172" s="31"/>
      <c r="AE12172" s="32"/>
    </row>
    <row r="12173" spans="30:31" x14ac:dyDescent="0.2">
      <c r="AD12173" s="31"/>
      <c r="AE12173" s="32"/>
    </row>
    <row r="12174" spans="30:31" x14ac:dyDescent="0.2">
      <c r="AD12174" s="31"/>
      <c r="AE12174" s="32"/>
    </row>
    <row r="12175" spans="30:31" x14ac:dyDescent="0.2">
      <c r="AD12175" s="31"/>
      <c r="AE12175" s="32"/>
    </row>
    <row r="12176" spans="30:31" x14ac:dyDescent="0.2">
      <c r="AD12176" s="31"/>
      <c r="AE12176" s="32"/>
    </row>
    <row r="12177" spans="30:31" x14ac:dyDescent="0.2">
      <c r="AD12177" s="31"/>
      <c r="AE12177" s="32"/>
    </row>
    <row r="12178" spans="30:31" x14ac:dyDescent="0.2">
      <c r="AD12178" s="31"/>
      <c r="AE12178" s="32"/>
    </row>
    <row r="12179" spans="30:31" x14ac:dyDescent="0.2">
      <c r="AD12179" s="31"/>
      <c r="AE12179" s="32"/>
    </row>
    <row r="12180" spans="30:31" x14ac:dyDescent="0.2">
      <c r="AD12180" s="31"/>
      <c r="AE12180" s="32"/>
    </row>
    <row r="12181" spans="30:31" x14ac:dyDescent="0.2">
      <c r="AD12181" s="31"/>
      <c r="AE12181" s="32"/>
    </row>
    <row r="12182" spans="30:31" x14ac:dyDescent="0.2">
      <c r="AD12182" s="31"/>
      <c r="AE12182" s="32"/>
    </row>
    <row r="12183" spans="30:31" x14ac:dyDescent="0.2">
      <c r="AD12183" s="31"/>
      <c r="AE12183" s="32"/>
    </row>
    <row r="12184" spans="30:31" x14ac:dyDescent="0.2">
      <c r="AD12184" s="31"/>
      <c r="AE12184" s="32"/>
    </row>
    <row r="12185" spans="30:31" x14ac:dyDescent="0.2">
      <c r="AD12185" s="31"/>
      <c r="AE12185" s="32"/>
    </row>
    <row r="12186" spans="30:31" x14ac:dyDescent="0.2">
      <c r="AD12186" s="31"/>
      <c r="AE12186" s="32"/>
    </row>
    <row r="12187" spans="30:31" x14ac:dyDescent="0.2">
      <c r="AD12187" s="31"/>
      <c r="AE12187" s="32"/>
    </row>
    <row r="12188" spans="30:31" x14ac:dyDescent="0.2">
      <c r="AD12188" s="31"/>
      <c r="AE12188" s="32"/>
    </row>
    <row r="12189" spans="30:31" x14ac:dyDescent="0.2">
      <c r="AD12189" s="31"/>
      <c r="AE12189" s="32"/>
    </row>
    <row r="12190" spans="30:31" x14ac:dyDescent="0.2">
      <c r="AD12190" s="31"/>
      <c r="AE12190" s="32"/>
    </row>
    <row r="12191" spans="30:31" x14ac:dyDescent="0.2">
      <c r="AD12191" s="31"/>
      <c r="AE12191" s="32"/>
    </row>
    <row r="12192" spans="30:31" x14ac:dyDescent="0.2">
      <c r="AD12192" s="31"/>
      <c r="AE12192" s="32"/>
    </row>
    <row r="12193" spans="30:31" x14ac:dyDescent="0.2">
      <c r="AD12193" s="31"/>
      <c r="AE12193" s="32"/>
    </row>
    <row r="12194" spans="30:31" x14ac:dyDescent="0.2">
      <c r="AD12194" s="31"/>
      <c r="AE12194" s="32"/>
    </row>
    <row r="12195" spans="30:31" x14ac:dyDescent="0.2">
      <c r="AD12195" s="31"/>
      <c r="AE12195" s="32"/>
    </row>
    <row r="12196" spans="30:31" x14ac:dyDescent="0.2">
      <c r="AD12196" s="31"/>
      <c r="AE12196" s="32"/>
    </row>
    <row r="12197" spans="30:31" x14ac:dyDescent="0.2">
      <c r="AD12197" s="31"/>
      <c r="AE12197" s="32"/>
    </row>
    <row r="12198" spans="30:31" x14ac:dyDescent="0.2">
      <c r="AD12198" s="31"/>
      <c r="AE12198" s="32"/>
    </row>
    <row r="12199" spans="30:31" x14ac:dyDescent="0.2">
      <c r="AD12199" s="31"/>
      <c r="AE12199" s="32"/>
    </row>
    <row r="12200" spans="30:31" x14ac:dyDescent="0.2">
      <c r="AD12200" s="31"/>
      <c r="AE12200" s="32"/>
    </row>
    <row r="12201" spans="30:31" x14ac:dyDescent="0.2">
      <c r="AD12201" s="31"/>
      <c r="AE12201" s="32"/>
    </row>
    <row r="12202" spans="30:31" x14ac:dyDescent="0.2">
      <c r="AD12202" s="31"/>
      <c r="AE12202" s="32"/>
    </row>
    <row r="12203" spans="30:31" x14ac:dyDescent="0.2">
      <c r="AD12203" s="31"/>
      <c r="AE12203" s="32"/>
    </row>
    <row r="12204" spans="30:31" x14ac:dyDescent="0.2">
      <c r="AD12204" s="31"/>
      <c r="AE12204" s="32"/>
    </row>
    <row r="12205" spans="30:31" x14ac:dyDescent="0.2">
      <c r="AD12205" s="31"/>
      <c r="AE12205" s="32"/>
    </row>
    <row r="12206" spans="30:31" x14ac:dyDescent="0.2">
      <c r="AD12206" s="31"/>
      <c r="AE12206" s="32"/>
    </row>
    <row r="12207" spans="30:31" x14ac:dyDescent="0.2">
      <c r="AD12207" s="31"/>
      <c r="AE12207" s="32"/>
    </row>
    <row r="12208" spans="30:31" x14ac:dyDescent="0.2">
      <c r="AD12208" s="31"/>
      <c r="AE12208" s="32"/>
    </row>
    <row r="12209" spans="30:31" x14ac:dyDescent="0.2">
      <c r="AD12209" s="31"/>
      <c r="AE12209" s="32"/>
    </row>
    <row r="12210" spans="30:31" x14ac:dyDescent="0.2">
      <c r="AD12210" s="31"/>
      <c r="AE12210" s="32"/>
    </row>
    <row r="12211" spans="30:31" x14ac:dyDescent="0.2">
      <c r="AD12211" s="31"/>
      <c r="AE12211" s="32"/>
    </row>
    <row r="12212" spans="30:31" x14ac:dyDescent="0.2">
      <c r="AD12212" s="31"/>
      <c r="AE12212" s="32"/>
    </row>
    <row r="12213" spans="30:31" x14ac:dyDescent="0.2">
      <c r="AD12213" s="31"/>
      <c r="AE12213" s="32"/>
    </row>
    <row r="12214" spans="30:31" x14ac:dyDescent="0.2">
      <c r="AD12214" s="31"/>
      <c r="AE12214" s="32"/>
    </row>
    <row r="12215" spans="30:31" x14ac:dyDescent="0.2">
      <c r="AD12215" s="31"/>
      <c r="AE12215" s="32"/>
    </row>
    <row r="12216" spans="30:31" x14ac:dyDescent="0.2">
      <c r="AD12216" s="31"/>
      <c r="AE12216" s="32"/>
    </row>
    <row r="12217" spans="30:31" x14ac:dyDescent="0.2">
      <c r="AD12217" s="31"/>
      <c r="AE12217" s="32"/>
    </row>
    <row r="12218" spans="30:31" x14ac:dyDescent="0.2">
      <c r="AD12218" s="31"/>
      <c r="AE12218" s="32"/>
    </row>
    <row r="12219" spans="30:31" x14ac:dyDescent="0.2">
      <c r="AD12219" s="31"/>
      <c r="AE12219" s="32"/>
    </row>
    <row r="12220" spans="30:31" x14ac:dyDescent="0.2">
      <c r="AD12220" s="31"/>
      <c r="AE12220" s="32"/>
    </row>
    <row r="12221" spans="30:31" x14ac:dyDescent="0.2">
      <c r="AD12221" s="31"/>
      <c r="AE12221" s="32"/>
    </row>
    <row r="12222" spans="30:31" x14ac:dyDescent="0.2">
      <c r="AD12222" s="31"/>
      <c r="AE12222" s="32"/>
    </row>
    <row r="12223" spans="30:31" x14ac:dyDescent="0.2">
      <c r="AD12223" s="31"/>
      <c r="AE12223" s="32"/>
    </row>
    <row r="12224" spans="30:31" x14ac:dyDescent="0.2">
      <c r="AD12224" s="31"/>
      <c r="AE12224" s="32"/>
    </row>
    <row r="12225" spans="30:31" x14ac:dyDescent="0.2">
      <c r="AD12225" s="31"/>
      <c r="AE12225" s="32"/>
    </row>
    <row r="12226" spans="30:31" x14ac:dyDescent="0.2">
      <c r="AD12226" s="31"/>
      <c r="AE12226" s="32"/>
    </row>
    <row r="12227" spans="30:31" x14ac:dyDescent="0.2">
      <c r="AD12227" s="31"/>
      <c r="AE12227" s="32"/>
    </row>
    <row r="12228" spans="30:31" x14ac:dyDescent="0.2">
      <c r="AD12228" s="31"/>
      <c r="AE12228" s="32"/>
    </row>
    <row r="12229" spans="30:31" x14ac:dyDescent="0.2">
      <c r="AD12229" s="31"/>
      <c r="AE12229" s="32"/>
    </row>
    <row r="12230" spans="30:31" x14ac:dyDescent="0.2">
      <c r="AD12230" s="31"/>
      <c r="AE12230" s="32"/>
    </row>
    <row r="12231" spans="30:31" x14ac:dyDescent="0.2">
      <c r="AD12231" s="31"/>
      <c r="AE12231" s="32"/>
    </row>
    <row r="12232" spans="30:31" x14ac:dyDescent="0.2">
      <c r="AD12232" s="31"/>
      <c r="AE12232" s="32"/>
    </row>
    <row r="12233" spans="30:31" x14ac:dyDescent="0.2">
      <c r="AD12233" s="31"/>
      <c r="AE12233" s="32"/>
    </row>
    <row r="12234" spans="30:31" x14ac:dyDescent="0.2">
      <c r="AD12234" s="31"/>
      <c r="AE12234" s="32"/>
    </row>
    <row r="12235" spans="30:31" x14ac:dyDescent="0.2">
      <c r="AD12235" s="31"/>
      <c r="AE12235" s="32"/>
    </row>
    <row r="12236" spans="30:31" x14ac:dyDescent="0.2">
      <c r="AD12236" s="31"/>
      <c r="AE12236" s="32"/>
    </row>
    <row r="12237" spans="30:31" x14ac:dyDescent="0.2">
      <c r="AD12237" s="31"/>
      <c r="AE12237" s="32"/>
    </row>
    <row r="12238" spans="30:31" x14ac:dyDescent="0.2">
      <c r="AD12238" s="31"/>
      <c r="AE12238" s="32"/>
    </row>
    <row r="12239" spans="30:31" x14ac:dyDescent="0.2">
      <c r="AD12239" s="31"/>
      <c r="AE12239" s="32"/>
    </row>
    <row r="12240" spans="30:31" x14ac:dyDescent="0.2">
      <c r="AD12240" s="31"/>
      <c r="AE12240" s="32"/>
    </row>
    <row r="12241" spans="30:31" x14ac:dyDescent="0.2">
      <c r="AD12241" s="31"/>
      <c r="AE12241" s="32"/>
    </row>
    <row r="12242" spans="30:31" x14ac:dyDescent="0.2">
      <c r="AD12242" s="31"/>
      <c r="AE12242" s="32"/>
    </row>
    <row r="12243" spans="30:31" x14ac:dyDescent="0.2">
      <c r="AD12243" s="31"/>
      <c r="AE12243" s="32"/>
    </row>
    <row r="12244" spans="30:31" x14ac:dyDescent="0.2">
      <c r="AD12244" s="31"/>
      <c r="AE12244" s="32"/>
    </row>
    <row r="12245" spans="30:31" x14ac:dyDescent="0.2">
      <c r="AD12245" s="31"/>
      <c r="AE12245" s="32"/>
    </row>
    <row r="12246" spans="30:31" x14ac:dyDescent="0.2">
      <c r="AD12246" s="31"/>
      <c r="AE12246" s="32"/>
    </row>
    <row r="12247" spans="30:31" x14ac:dyDescent="0.2">
      <c r="AD12247" s="31"/>
      <c r="AE12247" s="32"/>
    </row>
    <row r="12248" spans="30:31" x14ac:dyDescent="0.2">
      <c r="AD12248" s="31"/>
      <c r="AE12248" s="32"/>
    </row>
    <row r="12249" spans="30:31" x14ac:dyDescent="0.2">
      <c r="AD12249" s="31"/>
      <c r="AE12249" s="32"/>
    </row>
    <row r="12250" spans="30:31" x14ac:dyDescent="0.2">
      <c r="AD12250" s="31"/>
      <c r="AE12250" s="32"/>
    </row>
    <row r="12251" spans="30:31" x14ac:dyDescent="0.2">
      <c r="AD12251" s="31"/>
      <c r="AE12251" s="32"/>
    </row>
    <row r="12252" spans="30:31" x14ac:dyDescent="0.2">
      <c r="AD12252" s="31"/>
      <c r="AE12252" s="32"/>
    </row>
    <row r="12253" spans="30:31" x14ac:dyDescent="0.2">
      <c r="AD12253" s="31"/>
      <c r="AE12253" s="32"/>
    </row>
    <row r="12254" spans="30:31" x14ac:dyDescent="0.2">
      <c r="AD12254" s="31"/>
      <c r="AE12254" s="32"/>
    </row>
    <row r="12255" spans="30:31" x14ac:dyDescent="0.2">
      <c r="AD12255" s="31"/>
      <c r="AE12255" s="32"/>
    </row>
    <row r="12256" spans="30:31" x14ac:dyDescent="0.2">
      <c r="AD12256" s="31"/>
      <c r="AE12256" s="32"/>
    </row>
    <row r="12257" spans="30:31" x14ac:dyDescent="0.2">
      <c r="AD12257" s="31"/>
      <c r="AE12257" s="32"/>
    </row>
    <row r="12258" spans="30:31" x14ac:dyDescent="0.2">
      <c r="AD12258" s="31"/>
      <c r="AE12258" s="32"/>
    </row>
    <row r="12259" spans="30:31" x14ac:dyDescent="0.2">
      <c r="AD12259" s="31"/>
      <c r="AE12259" s="32"/>
    </row>
    <row r="12260" spans="30:31" x14ac:dyDescent="0.2">
      <c r="AD12260" s="31"/>
      <c r="AE12260" s="32"/>
    </row>
    <row r="12261" spans="30:31" x14ac:dyDescent="0.2">
      <c r="AD12261" s="31"/>
      <c r="AE12261" s="32"/>
    </row>
    <row r="12262" spans="30:31" x14ac:dyDescent="0.2">
      <c r="AD12262" s="31"/>
      <c r="AE12262" s="32"/>
    </row>
    <row r="12263" spans="30:31" x14ac:dyDescent="0.2">
      <c r="AD12263" s="31"/>
      <c r="AE12263" s="32"/>
    </row>
    <row r="12264" spans="30:31" x14ac:dyDescent="0.2">
      <c r="AD12264" s="31"/>
      <c r="AE12264" s="32"/>
    </row>
    <row r="12265" spans="30:31" x14ac:dyDescent="0.2">
      <c r="AD12265" s="31"/>
      <c r="AE12265" s="32"/>
    </row>
    <row r="12266" spans="30:31" x14ac:dyDescent="0.2">
      <c r="AD12266" s="31"/>
      <c r="AE12266" s="32"/>
    </row>
    <row r="12267" spans="30:31" x14ac:dyDescent="0.2">
      <c r="AD12267" s="31"/>
      <c r="AE12267" s="32"/>
    </row>
    <row r="12268" spans="30:31" x14ac:dyDescent="0.2">
      <c r="AD12268" s="31"/>
      <c r="AE12268" s="32"/>
    </row>
    <row r="12269" spans="30:31" x14ac:dyDescent="0.2">
      <c r="AD12269" s="31"/>
      <c r="AE12269" s="32"/>
    </row>
    <row r="12270" spans="30:31" x14ac:dyDescent="0.2">
      <c r="AD12270" s="31"/>
      <c r="AE12270" s="32"/>
    </row>
    <row r="12271" spans="30:31" x14ac:dyDescent="0.2">
      <c r="AD12271" s="31"/>
      <c r="AE12271" s="32"/>
    </row>
    <row r="12272" spans="30:31" x14ac:dyDescent="0.2">
      <c r="AD12272" s="31"/>
      <c r="AE12272" s="32"/>
    </row>
    <row r="12273" spans="30:31" x14ac:dyDescent="0.2">
      <c r="AD12273" s="31"/>
      <c r="AE12273" s="32"/>
    </row>
    <row r="12274" spans="30:31" x14ac:dyDescent="0.2">
      <c r="AD12274" s="31"/>
      <c r="AE12274" s="32"/>
    </row>
    <row r="12275" spans="30:31" x14ac:dyDescent="0.2">
      <c r="AD12275" s="31"/>
      <c r="AE12275" s="32"/>
    </row>
    <row r="12276" spans="30:31" x14ac:dyDescent="0.2">
      <c r="AD12276" s="31"/>
      <c r="AE12276" s="32"/>
    </row>
    <row r="12277" spans="30:31" x14ac:dyDescent="0.2">
      <c r="AD12277" s="31"/>
      <c r="AE12277" s="32"/>
    </row>
    <row r="12278" spans="30:31" x14ac:dyDescent="0.2">
      <c r="AD12278" s="31"/>
      <c r="AE12278" s="32"/>
    </row>
    <row r="12279" spans="30:31" x14ac:dyDescent="0.2">
      <c r="AD12279" s="31"/>
      <c r="AE12279" s="32"/>
    </row>
    <row r="12280" spans="30:31" x14ac:dyDescent="0.2">
      <c r="AD12280" s="31"/>
      <c r="AE12280" s="32"/>
    </row>
    <row r="12281" spans="30:31" x14ac:dyDescent="0.2">
      <c r="AD12281" s="31"/>
      <c r="AE12281" s="32"/>
    </row>
    <row r="12282" spans="30:31" x14ac:dyDescent="0.2">
      <c r="AD12282" s="31"/>
      <c r="AE12282" s="32"/>
    </row>
    <row r="12283" spans="30:31" x14ac:dyDescent="0.2">
      <c r="AD12283" s="31"/>
      <c r="AE12283" s="32"/>
    </row>
    <row r="12284" spans="30:31" x14ac:dyDescent="0.2">
      <c r="AD12284" s="31"/>
      <c r="AE12284" s="32"/>
    </row>
    <row r="12285" spans="30:31" x14ac:dyDescent="0.2">
      <c r="AD12285" s="31"/>
      <c r="AE12285" s="32"/>
    </row>
    <row r="12286" spans="30:31" x14ac:dyDescent="0.2">
      <c r="AD12286" s="31"/>
      <c r="AE12286" s="32"/>
    </row>
    <row r="12287" spans="30:31" x14ac:dyDescent="0.2">
      <c r="AD12287" s="31"/>
      <c r="AE12287" s="32"/>
    </row>
    <row r="12288" spans="30:31" x14ac:dyDescent="0.2">
      <c r="AD12288" s="31"/>
      <c r="AE12288" s="32"/>
    </row>
    <row r="12289" spans="30:31" x14ac:dyDescent="0.2">
      <c r="AD12289" s="31"/>
      <c r="AE12289" s="32"/>
    </row>
    <row r="12290" spans="30:31" x14ac:dyDescent="0.2">
      <c r="AD12290" s="31"/>
      <c r="AE12290" s="32"/>
    </row>
    <row r="12291" spans="30:31" x14ac:dyDescent="0.2">
      <c r="AD12291" s="31"/>
      <c r="AE12291" s="32"/>
    </row>
    <row r="12292" spans="30:31" x14ac:dyDescent="0.2">
      <c r="AD12292" s="31"/>
      <c r="AE12292" s="32"/>
    </row>
    <row r="12293" spans="30:31" x14ac:dyDescent="0.2">
      <c r="AD12293" s="31"/>
      <c r="AE12293" s="32"/>
    </row>
    <row r="12294" spans="30:31" x14ac:dyDescent="0.2">
      <c r="AD12294" s="31"/>
      <c r="AE12294" s="32"/>
    </row>
    <row r="12295" spans="30:31" x14ac:dyDescent="0.2">
      <c r="AD12295" s="31"/>
      <c r="AE12295" s="32"/>
    </row>
    <row r="12296" spans="30:31" x14ac:dyDescent="0.2">
      <c r="AD12296" s="31"/>
      <c r="AE12296" s="32"/>
    </row>
    <row r="12297" spans="30:31" x14ac:dyDescent="0.2">
      <c r="AD12297" s="31"/>
      <c r="AE12297" s="32"/>
    </row>
    <row r="12298" spans="30:31" x14ac:dyDescent="0.2">
      <c r="AD12298" s="31"/>
      <c r="AE12298" s="32"/>
    </row>
    <row r="12299" spans="30:31" x14ac:dyDescent="0.2">
      <c r="AD12299" s="31"/>
      <c r="AE12299" s="32"/>
    </row>
    <row r="12300" spans="30:31" x14ac:dyDescent="0.2">
      <c r="AD12300" s="31"/>
      <c r="AE12300" s="32"/>
    </row>
    <row r="12301" spans="30:31" x14ac:dyDescent="0.2">
      <c r="AD12301" s="31"/>
      <c r="AE12301" s="32"/>
    </row>
    <row r="12302" spans="30:31" x14ac:dyDescent="0.2">
      <c r="AD12302" s="31"/>
      <c r="AE12302" s="32"/>
    </row>
    <row r="12303" spans="30:31" x14ac:dyDescent="0.2">
      <c r="AD12303" s="31"/>
      <c r="AE12303" s="32"/>
    </row>
    <row r="12304" spans="30:31" x14ac:dyDescent="0.2">
      <c r="AD12304" s="31"/>
      <c r="AE12304" s="32"/>
    </row>
    <row r="12305" spans="30:31" x14ac:dyDescent="0.2">
      <c r="AD12305" s="31"/>
      <c r="AE12305" s="32"/>
    </row>
    <row r="12306" spans="30:31" x14ac:dyDescent="0.2">
      <c r="AD12306" s="31"/>
      <c r="AE12306" s="32"/>
    </row>
    <row r="12307" spans="30:31" x14ac:dyDescent="0.2">
      <c r="AD12307" s="31"/>
      <c r="AE12307" s="32"/>
    </row>
    <row r="12308" spans="30:31" x14ac:dyDescent="0.2">
      <c r="AD12308" s="31"/>
      <c r="AE12308" s="32"/>
    </row>
    <row r="12309" spans="30:31" x14ac:dyDescent="0.2">
      <c r="AD12309" s="31"/>
      <c r="AE12309" s="32"/>
    </row>
    <row r="12310" spans="30:31" x14ac:dyDescent="0.2">
      <c r="AD12310" s="31"/>
      <c r="AE12310" s="32"/>
    </row>
    <row r="12311" spans="30:31" x14ac:dyDescent="0.2">
      <c r="AD12311" s="31"/>
      <c r="AE12311" s="32"/>
    </row>
    <row r="12312" spans="30:31" x14ac:dyDescent="0.2">
      <c r="AD12312" s="31"/>
      <c r="AE12312" s="32"/>
    </row>
    <row r="12313" spans="30:31" x14ac:dyDescent="0.2">
      <c r="AD12313" s="31"/>
      <c r="AE12313" s="32"/>
    </row>
    <row r="12314" spans="30:31" x14ac:dyDescent="0.2">
      <c r="AD12314" s="31"/>
      <c r="AE12314" s="32"/>
    </row>
    <row r="12315" spans="30:31" x14ac:dyDescent="0.2">
      <c r="AD12315" s="31"/>
      <c r="AE12315" s="32"/>
    </row>
    <row r="12316" spans="30:31" x14ac:dyDescent="0.2">
      <c r="AD12316" s="31"/>
      <c r="AE12316" s="32"/>
    </row>
    <row r="12317" spans="30:31" x14ac:dyDescent="0.2">
      <c r="AD12317" s="31"/>
      <c r="AE12317" s="32"/>
    </row>
    <row r="12318" spans="30:31" x14ac:dyDescent="0.2">
      <c r="AD12318" s="31"/>
      <c r="AE12318" s="32"/>
    </row>
    <row r="12319" spans="30:31" x14ac:dyDescent="0.2">
      <c r="AD12319" s="31"/>
      <c r="AE12319" s="32"/>
    </row>
    <row r="12320" spans="30:31" x14ac:dyDescent="0.2">
      <c r="AD12320" s="31"/>
      <c r="AE12320" s="32"/>
    </row>
    <row r="12321" spans="30:31" x14ac:dyDescent="0.2">
      <c r="AD12321" s="31"/>
      <c r="AE12321" s="32"/>
    </row>
    <row r="12322" spans="30:31" x14ac:dyDescent="0.2">
      <c r="AD12322" s="31"/>
      <c r="AE12322" s="32"/>
    </row>
    <row r="12323" spans="30:31" x14ac:dyDescent="0.2">
      <c r="AD12323" s="31"/>
      <c r="AE12323" s="32"/>
    </row>
    <row r="12324" spans="30:31" x14ac:dyDescent="0.2">
      <c r="AD12324" s="31"/>
      <c r="AE12324" s="32"/>
    </row>
    <row r="12325" spans="30:31" x14ac:dyDescent="0.2">
      <c r="AD12325" s="31"/>
      <c r="AE12325" s="32"/>
    </row>
    <row r="12326" spans="30:31" x14ac:dyDescent="0.2">
      <c r="AD12326" s="31"/>
      <c r="AE12326" s="32"/>
    </row>
    <row r="12327" spans="30:31" x14ac:dyDescent="0.2">
      <c r="AD12327" s="31"/>
      <c r="AE12327" s="32"/>
    </row>
    <row r="12328" spans="30:31" x14ac:dyDescent="0.2">
      <c r="AD12328" s="31"/>
      <c r="AE12328" s="32"/>
    </row>
    <row r="12329" spans="30:31" x14ac:dyDescent="0.2">
      <c r="AD12329" s="31"/>
      <c r="AE12329" s="32"/>
    </row>
    <row r="12330" spans="30:31" x14ac:dyDescent="0.2">
      <c r="AD12330" s="31"/>
      <c r="AE12330" s="32"/>
    </row>
    <row r="12331" spans="30:31" x14ac:dyDescent="0.2">
      <c r="AD12331" s="31"/>
      <c r="AE12331" s="32"/>
    </row>
    <row r="12332" spans="30:31" x14ac:dyDescent="0.2">
      <c r="AD12332" s="31"/>
      <c r="AE12332" s="32"/>
    </row>
    <row r="12333" spans="30:31" x14ac:dyDescent="0.2">
      <c r="AD12333" s="31"/>
      <c r="AE12333" s="32"/>
    </row>
    <row r="12334" spans="30:31" x14ac:dyDescent="0.2">
      <c r="AD12334" s="31"/>
      <c r="AE12334" s="32"/>
    </row>
    <row r="12335" spans="30:31" x14ac:dyDescent="0.2">
      <c r="AD12335" s="31"/>
      <c r="AE12335" s="32"/>
    </row>
    <row r="12336" spans="30:31" x14ac:dyDescent="0.2">
      <c r="AD12336" s="31"/>
      <c r="AE12336" s="32"/>
    </row>
    <row r="12337" spans="30:31" x14ac:dyDescent="0.2">
      <c r="AD12337" s="31"/>
      <c r="AE12337" s="32"/>
    </row>
    <row r="12338" spans="30:31" x14ac:dyDescent="0.2">
      <c r="AD12338" s="31"/>
      <c r="AE12338" s="32"/>
    </row>
    <row r="12339" spans="30:31" x14ac:dyDescent="0.2">
      <c r="AD12339" s="31"/>
      <c r="AE12339" s="32"/>
    </row>
    <row r="12340" spans="30:31" x14ac:dyDescent="0.2">
      <c r="AD12340" s="31"/>
      <c r="AE12340" s="32"/>
    </row>
    <row r="12341" spans="30:31" x14ac:dyDescent="0.2">
      <c r="AD12341" s="31"/>
      <c r="AE12341" s="32"/>
    </row>
    <row r="12342" spans="30:31" x14ac:dyDescent="0.2">
      <c r="AD12342" s="31"/>
      <c r="AE12342" s="32"/>
    </row>
    <row r="12343" spans="30:31" x14ac:dyDescent="0.2">
      <c r="AD12343" s="31"/>
      <c r="AE12343" s="32"/>
    </row>
    <row r="12344" spans="30:31" x14ac:dyDescent="0.2">
      <c r="AD12344" s="31"/>
      <c r="AE12344" s="32"/>
    </row>
    <row r="12345" spans="30:31" x14ac:dyDescent="0.2">
      <c r="AD12345" s="31"/>
      <c r="AE12345" s="32"/>
    </row>
    <row r="12346" spans="30:31" x14ac:dyDescent="0.2">
      <c r="AD12346" s="31"/>
      <c r="AE12346" s="32"/>
    </row>
    <row r="12347" spans="30:31" x14ac:dyDescent="0.2">
      <c r="AD12347" s="31"/>
      <c r="AE12347" s="32"/>
    </row>
    <row r="12348" spans="30:31" x14ac:dyDescent="0.2">
      <c r="AD12348" s="31"/>
      <c r="AE12348" s="32"/>
    </row>
    <row r="12349" spans="30:31" x14ac:dyDescent="0.2">
      <c r="AD12349" s="31"/>
      <c r="AE12349" s="32"/>
    </row>
    <row r="12350" spans="30:31" x14ac:dyDescent="0.2">
      <c r="AD12350" s="31"/>
      <c r="AE12350" s="32"/>
    </row>
    <row r="12351" spans="30:31" x14ac:dyDescent="0.2">
      <c r="AD12351" s="31"/>
      <c r="AE12351" s="32"/>
    </row>
    <row r="12352" spans="30:31" x14ac:dyDescent="0.2">
      <c r="AD12352" s="31"/>
      <c r="AE12352" s="32"/>
    </row>
    <row r="12353" spans="30:31" x14ac:dyDescent="0.2">
      <c r="AD12353" s="31"/>
      <c r="AE12353" s="32"/>
    </row>
    <row r="12354" spans="30:31" x14ac:dyDescent="0.2">
      <c r="AD12354" s="31"/>
      <c r="AE12354" s="32"/>
    </row>
    <row r="12355" spans="30:31" x14ac:dyDescent="0.2">
      <c r="AD12355" s="31"/>
      <c r="AE12355" s="32"/>
    </row>
    <row r="12356" spans="30:31" x14ac:dyDescent="0.2">
      <c r="AD12356" s="31"/>
      <c r="AE12356" s="32"/>
    </row>
    <row r="12357" spans="30:31" x14ac:dyDescent="0.2">
      <c r="AD12357" s="31"/>
      <c r="AE12357" s="32"/>
    </row>
    <row r="12358" spans="30:31" x14ac:dyDescent="0.2">
      <c r="AD12358" s="31"/>
      <c r="AE12358" s="32"/>
    </row>
    <row r="12359" spans="30:31" x14ac:dyDescent="0.2">
      <c r="AD12359" s="31"/>
      <c r="AE12359" s="32"/>
    </row>
    <row r="12360" spans="30:31" x14ac:dyDescent="0.2">
      <c r="AD12360" s="31"/>
      <c r="AE12360" s="32"/>
    </row>
    <row r="12361" spans="30:31" x14ac:dyDescent="0.2">
      <c r="AD12361" s="31"/>
      <c r="AE12361" s="32"/>
    </row>
    <row r="12362" spans="30:31" x14ac:dyDescent="0.2">
      <c r="AD12362" s="31"/>
      <c r="AE12362" s="32"/>
    </row>
    <row r="12363" spans="30:31" x14ac:dyDescent="0.2">
      <c r="AD12363" s="31"/>
      <c r="AE12363" s="32"/>
    </row>
    <row r="12364" spans="30:31" x14ac:dyDescent="0.2">
      <c r="AD12364" s="31"/>
      <c r="AE12364" s="32"/>
    </row>
    <row r="12365" spans="30:31" x14ac:dyDescent="0.2">
      <c r="AD12365" s="31"/>
      <c r="AE12365" s="32"/>
    </row>
    <row r="12366" spans="30:31" x14ac:dyDescent="0.2">
      <c r="AD12366" s="31"/>
      <c r="AE12366" s="32"/>
    </row>
    <row r="12367" spans="30:31" x14ac:dyDescent="0.2">
      <c r="AD12367" s="31"/>
      <c r="AE12367" s="32"/>
    </row>
    <row r="12368" spans="30:31" x14ac:dyDescent="0.2">
      <c r="AD12368" s="31"/>
      <c r="AE12368" s="32"/>
    </row>
    <row r="12369" spans="30:31" x14ac:dyDescent="0.2">
      <c r="AD12369" s="31"/>
      <c r="AE12369" s="32"/>
    </row>
    <row r="12370" spans="30:31" x14ac:dyDescent="0.2">
      <c r="AD12370" s="31"/>
      <c r="AE12370" s="32"/>
    </row>
    <row r="12371" spans="30:31" x14ac:dyDescent="0.2">
      <c r="AD12371" s="31"/>
      <c r="AE12371" s="32"/>
    </row>
    <row r="12372" spans="30:31" x14ac:dyDescent="0.2">
      <c r="AD12372" s="31"/>
      <c r="AE12372" s="32"/>
    </row>
    <row r="12373" spans="30:31" x14ac:dyDescent="0.2">
      <c r="AD12373" s="31"/>
      <c r="AE12373" s="32"/>
    </row>
    <row r="12374" spans="30:31" x14ac:dyDescent="0.2">
      <c r="AD12374" s="31"/>
      <c r="AE12374" s="32"/>
    </row>
    <row r="12375" spans="30:31" x14ac:dyDescent="0.2">
      <c r="AD12375" s="31"/>
      <c r="AE12375" s="32"/>
    </row>
    <row r="12376" spans="30:31" x14ac:dyDescent="0.2">
      <c r="AD12376" s="31"/>
      <c r="AE12376" s="32"/>
    </row>
    <row r="12377" spans="30:31" x14ac:dyDescent="0.2">
      <c r="AD12377" s="31"/>
      <c r="AE12377" s="32"/>
    </row>
    <row r="12378" spans="30:31" x14ac:dyDescent="0.2">
      <c r="AD12378" s="31"/>
      <c r="AE12378" s="32"/>
    </row>
    <row r="12379" spans="30:31" x14ac:dyDescent="0.2">
      <c r="AD12379" s="31"/>
      <c r="AE12379" s="32"/>
    </row>
    <row r="12380" spans="30:31" x14ac:dyDescent="0.2">
      <c r="AD12380" s="31"/>
      <c r="AE12380" s="32"/>
    </row>
    <row r="12381" spans="30:31" x14ac:dyDescent="0.2">
      <c r="AD12381" s="31"/>
      <c r="AE12381" s="32"/>
    </row>
    <row r="12382" spans="30:31" x14ac:dyDescent="0.2">
      <c r="AD12382" s="31"/>
      <c r="AE12382" s="32"/>
    </row>
    <row r="12383" spans="30:31" x14ac:dyDescent="0.2">
      <c r="AD12383" s="31"/>
      <c r="AE12383" s="32"/>
    </row>
    <row r="12384" spans="30:31" x14ac:dyDescent="0.2">
      <c r="AD12384" s="31"/>
      <c r="AE12384" s="32"/>
    </row>
    <row r="12385" spans="30:31" x14ac:dyDescent="0.2">
      <c r="AD12385" s="31"/>
      <c r="AE12385" s="32"/>
    </row>
    <row r="12386" spans="30:31" x14ac:dyDescent="0.2">
      <c r="AD12386" s="31"/>
      <c r="AE12386" s="32"/>
    </row>
    <row r="12387" spans="30:31" x14ac:dyDescent="0.2">
      <c r="AD12387" s="31"/>
      <c r="AE12387" s="32"/>
    </row>
    <row r="12388" spans="30:31" x14ac:dyDescent="0.2">
      <c r="AD12388" s="31"/>
      <c r="AE12388" s="32"/>
    </row>
    <row r="12389" spans="30:31" x14ac:dyDescent="0.2">
      <c r="AD12389" s="31"/>
      <c r="AE12389" s="32"/>
    </row>
    <row r="12390" spans="30:31" x14ac:dyDescent="0.2">
      <c r="AD12390" s="31"/>
      <c r="AE12390" s="32"/>
    </row>
    <row r="12391" spans="30:31" x14ac:dyDescent="0.2">
      <c r="AD12391" s="31"/>
      <c r="AE12391" s="32"/>
    </row>
    <row r="12392" spans="30:31" x14ac:dyDescent="0.2">
      <c r="AD12392" s="31"/>
      <c r="AE12392" s="32"/>
    </row>
    <row r="12393" spans="30:31" x14ac:dyDescent="0.2">
      <c r="AD12393" s="31"/>
      <c r="AE12393" s="32"/>
    </row>
    <row r="12394" spans="30:31" x14ac:dyDescent="0.2">
      <c r="AD12394" s="31"/>
      <c r="AE12394" s="32"/>
    </row>
    <row r="12395" spans="30:31" x14ac:dyDescent="0.2">
      <c r="AD12395" s="31"/>
      <c r="AE12395" s="32"/>
    </row>
    <row r="12396" spans="30:31" x14ac:dyDescent="0.2">
      <c r="AD12396" s="31"/>
      <c r="AE12396" s="32"/>
    </row>
    <row r="12397" spans="30:31" x14ac:dyDescent="0.2">
      <c r="AD12397" s="31"/>
      <c r="AE12397" s="32"/>
    </row>
    <row r="12398" spans="30:31" x14ac:dyDescent="0.2">
      <c r="AD12398" s="31"/>
      <c r="AE12398" s="32"/>
    </row>
    <row r="12399" spans="30:31" x14ac:dyDescent="0.2">
      <c r="AD12399" s="31"/>
      <c r="AE12399" s="32"/>
    </row>
    <row r="12400" spans="30:31" x14ac:dyDescent="0.2">
      <c r="AD12400" s="31"/>
      <c r="AE12400" s="32"/>
    </row>
    <row r="12401" spans="30:31" x14ac:dyDescent="0.2">
      <c r="AD12401" s="31"/>
      <c r="AE12401" s="32"/>
    </row>
    <row r="12402" spans="30:31" x14ac:dyDescent="0.2">
      <c r="AD12402" s="31"/>
      <c r="AE12402" s="32"/>
    </row>
    <row r="12403" spans="30:31" x14ac:dyDescent="0.2">
      <c r="AD12403" s="31"/>
      <c r="AE12403" s="32"/>
    </row>
    <row r="12404" spans="30:31" x14ac:dyDescent="0.2">
      <c r="AD12404" s="31"/>
      <c r="AE12404" s="32"/>
    </row>
    <row r="12405" spans="30:31" x14ac:dyDescent="0.2">
      <c r="AD12405" s="31"/>
      <c r="AE12405" s="32"/>
    </row>
    <row r="12406" spans="30:31" x14ac:dyDescent="0.2">
      <c r="AD12406" s="31"/>
      <c r="AE12406" s="32"/>
    </row>
    <row r="12407" spans="30:31" x14ac:dyDescent="0.2">
      <c r="AD12407" s="31"/>
      <c r="AE12407" s="32"/>
    </row>
    <row r="12408" spans="30:31" x14ac:dyDescent="0.2">
      <c r="AD12408" s="31"/>
      <c r="AE12408" s="32"/>
    </row>
    <row r="12409" spans="30:31" x14ac:dyDescent="0.2">
      <c r="AD12409" s="31"/>
      <c r="AE12409" s="32"/>
    </row>
    <row r="12410" spans="30:31" x14ac:dyDescent="0.2">
      <c r="AD12410" s="31"/>
      <c r="AE12410" s="32"/>
    </row>
    <row r="12411" spans="30:31" x14ac:dyDescent="0.2">
      <c r="AD12411" s="31"/>
      <c r="AE12411" s="32"/>
    </row>
    <row r="12412" spans="30:31" x14ac:dyDescent="0.2">
      <c r="AD12412" s="31"/>
      <c r="AE12412" s="32"/>
    </row>
    <row r="12413" spans="30:31" x14ac:dyDescent="0.2">
      <c r="AD12413" s="31"/>
      <c r="AE12413" s="32"/>
    </row>
    <row r="12414" spans="30:31" x14ac:dyDescent="0.2">
      <c r="AD12414" s="31"/>
      <c r="AE12414" s="32"/>
    </row>
    <row r="12415" spans="30:31" x14ac:dyDescent="0.2">
      <c r="AD12415" s="31"/>
      <c r="AE12415" s="32"/>
    </row>
    <row r="12416" spans="30:31" x14ac:dyDescent="0.2">
      <c r="AD12416" s="31"/>
      <c r="AE12416" s="32"/>
    </row>
    <row r="12417" spans="30:31" x14ac:dyDescent="0.2">
      <c r="AD12417" s="31"/>
      <c r="AE12417" s="32"/>
    </row>
    <row r="12418" spans="30:31" x14ac:dyDescent="0.2">
      <c r="AD12418" s="31"/>
      <c r="AE12418" s="32"/>
    </row>
    <row r="12419" spans="30:31" x14ac:dyDescent="0.2">
      <c r="AD12419" s="31"/>
      <c r="AE12419" s="32"/>
    </row>
    <row r="12420" spans="30:31" x14ac:dyDescent="0.2">
      <c r="AD12420" s="31"/>
      <c r="AE12420" s="32"/>
    </row>
    <row r="12421" spans="30:31" x14ac:dyDescent="0.2">
      <c r="AD12421" s="31"/>
      <c r="AE12421" s="32"/>
    </row>
    <row r="12422" spans="30:31" x14ac:dyDescent="0.2">
      <c r="AD12422" s="31"/>
      <c r="AE12422" s="32"/>
    </row>
    <row r="12423" spans="30:31" x14ac:dyDescent="0.2">
      <c r="AD12423" s="31"/>
      <c r="AE12423" s="32"/>
    </row>
    <row r="12424" spans="30:31" x14ac:dyDescent="0.2">
      <c r="AD12424" s="31"/>
      <c r="AE12424" s="32"/>
    </row>
    <row r="12425" spans="30:31" x14ac:dyDescent="0.2">
      <c r="AD12425" s="31"/>
      <c r="AE12425" s="32"/>
    </row>
    <row r="12426" spans="30:31" x14ac:dyDescent="0.2">
      <c r="AD12426" s="31"/>
      <c r="AE12426" s="32"/>
    </row>
    <row r="12427" spans="30:31" x14ac:dyDescent="0.2">
      <c r="AD12427" s="31"/>
      <c r="AE12427" s="32"/>
    </row>
    <row r="12428" spans="30:31" x14ac:dyDescent="0.2">
      <c r="AD12428" s="31"/>
      <c r="AE12428" s="32"/>
    </row>
    <row r="12429" spans="30:31" x14ac:dyDescent="0.2">
      <c r="AD12429" s="31"/>
      <c r="AE12429" s="32"/>
    </row>
    <row r="12430" spans="30:31" x14ac:dyDescent="0.2">
      <c r="AD12430" s="31"/>
      <c r="AE12430" s="32"/>
    </row>
    <row r="12431" spans="30:31" x14ac:dyDescent="0.2">
      <c r="AD12431" s="31"/>
      <c r="AE12431" s="32"/>
    </row>
    <row r="12432" spans="30:31" x14ac:dyDescent="0.2">
      <c r="AD12432" s="31"/>
      <c r="AE12432" s="32"/>
    </row>
    <row r="12433" spans="30:31" x14ac:dyDescent="0.2">
      <c r="AD12433" s="31"/>
      <c r="AE12433" s="32"/>
    </row>
    <row r="12434" spans="30:31" x14ac:dyDescent="0.2">
      <c r="AD12434" s="31"/>
      <c r="AE12434" s="32"/>
    </row>
    <row r="12435" spans="30:31" x14ac:dyDescent="0.2">
      <c r="AD12435" s="31"/>
      <c r="AE12435" s="32"/>
    </row>
    <row r="12436" spans="30:31" x14ac:dyDescent="0.2">
      <c r="AD12436" s="31"/>
      <c r="AE12436" s="32"/>
    </row>
    <row r="12437" spans="30:31" x14ac:dyDescent="0.2">
      <c r="AD12437" s="31"/>
      <c r="AE12437" s="32"/>
    </row>
    <row r="12438" spans="30:31" x14ac:dyDescent="0.2">
      <c r="AD12438" s="31"/>
      <c r="AE12438" s="32"/>
    </row>
    <row r="12439" spans="30:31" x14ac:dyDescent="0.2">
      <c r="AD12439" s="31"/>
      <c r="AE12439" s="32"/>
    </row>
    <row r="12440" spans="30:31" x14ac:dyDescent="0.2">
      <c r="AD12440" s="31"/>
      <c r="AE12440" s="32"/>
    </row>
    <row r="12441" spans="30:31" x14ac:dyDescent="0.2">
      <c r="AD12441" s="31"/>
      <c r="AE12441" s="32"/>
    </row>
    <row r="12442" spans="30:31" x14ac:dyDescent="0.2">
      <c r="AD12442" s="31"/>
      <c r="AE12442" s="32"/>
    </row>
    <row r="12443" spans="30:31" x14ac:dyDescent="0.2">
      <c r="AD12443" s="31"/>
      <c r="AE12443" s="32"/>
    </row>
    <row r="12444" spans="30:31" x14ac:dyDescent="0.2">
      <c r="AD12444" s="31"/>
      <c r="AE12444" s="32"/>
    </row>
    <row r="12445" spans="30:31" x14ac:dyDescent="0.2">
      <c r="AD12445" s="31"/>
      <c r="AE12445" s="32"/>
    </row>
    <row r="12446" spans="30:31" x14ac:dyDescent="0.2">
      <c r="AD12446" s="31"/>
      <c r="AE12446" s="32"/>
    </row>
    <row r="12447" spans="30:31" x14ac:dyDescent="0.2">
      <c r="AD12447" s="31"/>
      <c r="AE12447" s="32"/>
    </row>
    <row r="12448" spans="30:31" x14ac:dyDescent="0.2">
      <c r="AD12448" s="31"/>
      <c r="AE12448" s="32"/>
    </row>
    <row r="12449" spans="30:31" x14ac:dyDescent="0.2">
      <c r="AD12449" s="31"/>
      <c r="AE12449" s="32"/>
    </row>
    <row r="12450" spans="30:31" x14ac:dyDescent="0.2">
      <c r="AD12450" s="31"/>
      <c r="AE12450" s="32"/>
    </row>
    <row r="12451" spans="30:31" x14ac:dyDescent="0.2">
      <c r="AD12451" s="31"/>
      <c r="AE12451" s="32"/>
    </row>
    <row r="12452" spans="30:31" x14ac:dyDescent="0.2">
      <c r="AD12452" s="31"/>
      <c r="AE12452" s="32"/>
    </row>
    <row r="12453" spans="30:31" x14ac:dyDescent="0.2">
      <c r="AD12453" s="31"/>
      <c r="AE12453" s="32"/>
    </row>
    <row r="12454" spans="30:31" x14ac:dyDescent="0.2">
      <c r="AD12454" s="31"/>
      <c r="AE12454" s="32"/>
    </row>
    <row r="12455" spans="30:31" x14ac:dyDescent="0.2">
      <c r="AD12455" s="31"/>
      <c r="AE12455" s="32"/>
    </row>
    <row r="12456" spans="30:31" x14ac:dyDescent="0.2">
      <c r="AD12456" s="31"/>
      <c r="AE12456" s="32"/>
    </row>
    <row r="12457" spans="30:31" x14ac:dyDescent="0.2">
      <c r="AD12457" s="31"/>
      <c r="AE12457" s="32"/>
    </row>
    <row r="12458" spans="30:31" x14ac:dyDescent="0.2">
      <c r="AD12458" s="31"/>
      <c r="AE12458" s="32"/>
    </row>
    <row r="12459" spans="30:31" x14ac:dyDescent="0.2">
      <c r="AD12459" s="31"/>
      <c r="AE12459" s="32"/>
    </row>
    <row r="12460" spans="30:31" x14ac:dyDescent="0.2">
      <c r="AD12460" s="31"/>
      <c r="AE12460" s="32"/>
    </row>
    <row r="12461" spans="30:31" x14ac:dyDescent="0.2">
      <c r="AD12461" s="31"/>
      <c r="AE12461" s="32"/>
    </row>
    <row r="12462" spans="30:31" x14ac:dyDescent="0.2">
      <c r="AD12462" s="31"/>
      <c r="AE12462" s="32"/>
    </row>
    <row r="12463" spans="30:31" x14ac:dyDescent="0.2">
      <c r="AD12463" s="31"/>
      <c r="AE12463" s="32"/>
    </row>
    <row r="12464" spans="30:31" x14ac:dyDescent="0.2">
      <c r="AD12464" s="31"/>
      <c r="AE12464" s="32"/>
    </row>
    <row r="12465" spans="30:31" x14ac:dyDescent="0.2">
      <c r="AD12465" s="31"/>
      <c r="AE12465" s="32"/>
    </row>
    <row r="12466" spans="30:31" x14ac:dyDescent="0.2">
      <c r="AD12466" s="31"/>
      <c r="AE12466" s="32"/>
    </row>
    <row r="12467" spans="30:31" x14ac:dyDescent="0.2">
      <c r="AD12467" s="31"/>
      <c r="AE12467" s="32"/>
    </row>
    <row r="12468" spans="30:31" x14ac:dyDescent="0.2">
      <c r="AD12468" s="31"/>
      <c r="AE12468" s="32"/>
    </row>
    <row r="12469" spans="30:31" x14ac:dyDescent="0.2">
      <c r="AD12469" s="31"/>
      <c r="AE12469" s="32"/>
    </row>
    <row r="12470" spans="30:31" x14ac:dyDescent="0.2">
      <c r="AD12470" s="31"/>
      <c r="AE12470" s="32"/>
    </row>
    <row r="12471" spans="30:31" x14ac:dyDescent="0.2">
      <c r="AD12471" s="31"/>
      <c r="AE12471" s="32"/>
    </row>
    <row r="12472" spans="30:31" x14ac:dyDescent="0.2">
      <c r="AD12472" s="31"/>
      <c r="AE12472" s="32"/>
    </row>
    <row r="12473" spans="30:31" x14ac:dyDescent="0.2">
      <c r="AD12473" s="31"/>
      <c r="AE12473" s="32"/>
    </row>
    <row r="12474" spans="30:31" x14ac:dyDescent="0.2">
      <c r="AD12474" s="31"/>
      <c r="AE12474" s="32"/>
    </row>
    <row r="12475" spans="30:31" x14ac:dyDescent="0.2">
      <c r="AD12475" s="31"/>
      <c r="AE12475" s="32"/>
    </row>
    <row r="12476" spans="30:31" x14ac:dyDescent="0.2">
      <c r="AD12476" s="31"/>
      <c r="AE12476" s="32"/>
    </row>
    <row r="12477" spans="30:31" x14ac:dyDescent="0.2">
      <c r="AD12477" s="31"/>
      <c r="AE12477" s="32"/>
    </row>
    <row r="12478" spans="30:31" x14ac:dyDescent="0.2">
      <c r="AD12478" s="31"/>
      <c r="AE12478" s="32"/>
    </row>
    <row r="12479" spans="30:31" x14ac:dyDescent="0.2">
      <c r="AD12479" s="31"/>
      <c r="AE12479" s="32"/>
    </row>
    <row r="12480" spans="30:31" x14ac:dyDescent="0.2">
      <c r="AD12480" s="31"/>
      <c r="AE12480" s="32"/>
    </row>
    <row r="12481" spans="30:31" x14ac:dyDescent="0.2">
      <c r="AD12481" s="31"/>
      <c r="AE12481" s="32"/>
    </row>
    <row r="12482" spans="30:31" x14ac:dyDescent="0.2">
      <c r="AD12482" s="31"/>
      <c r="AE12482" s="32"/>
    </row>
    <row r="12483" spans="30:31" x14ac:dyDescent="0.2">
      <c r="AD12483" s="31"/>
      <c r="AE12483" s="32"/>
    </row>
    <row r="12484" spans="30:31" x14ac:dyDescent="0.2">
      <c r="AD12484" s="31"/>
      <c r="AE12484" s="32"/>
    </row>
    <row r="12485" spans="30:31" x14ac:dyDescent="0.2">
      <c r="AD12485" s="31"/>
      <c r="AE12485" s="32"/>
    </row>
    <row r="12486" spans="30:31" x14ac:dyDescent="0.2">
      <c r="AD12486" s="31"/>
      <c r="AE12486" s="32"/>
    </row>
    <row r="12487" spans="30:31" x14ac:dyDescent="0.2">
      <c r="AD12487" s="31"/>
      <c r="AE12487" s="32"/>
    </row>
    <row r="12488" spans="30:31" x14ac:dyDescent="0.2">
      <c r="AD12488" s="31"/>
      <c r="AE12488" s="32"/>
    </row>
    <row r="12489" spans="30:31" x14ac:dyDescent="0.2">
      <c r="AD12489" s="31"/>
      <c r="AE12489" s="32"/>
    </row>
    <row r="12490" spans="30:31" x14ac:dyDescent="0.2">
      <c r="AD12490" s="31"/>
      <c r="AE12490" s="32"/>
    </row>
    <row r="12491" spans="30:31" x14ac:dyDescent="0.2">
      <c r="AD12491" s="31"/>
      <c r="AE12491" s="32"/>
    </row>
    <row r="12492" spans="30:31" x14ac:dyDescent="0.2">
      <c r="AD12492" s="31"/>
      <c r="AE12492" s="32"/>
    </row>
    <row r="12493" spans="30:31" x14ac:dyDescent="0.2">
      <c r="AD12493" s="31"/>
      <c r="AE12493" s="32"/>
    </row>
    <row r="12494" spans="30:31" x14ac:dyDescent="0.2">
      <c r="AD12494" s="31"/>
      <c r="AE12494" s="32"/>
    </row>
    <row r="12495" spans="30:31" x14ac:dyDescent="0.2">
      <c r="AD12495" s="31"/>
      <c r="AE12495" s="32"/>
    </row>
    <row r="12496" spans="30:31" x14ac:dyDescent="0.2">
      <c r="AD12496" s="31"/>
      <c r="AE12496" s="32"/>
    </row>
    <row r="12497" spans="30:31" x14ac:dyDescent="0.2">
      <c r="AD12497" s="31"/>
      <c r="AE12497" s="32"/>
    </row>
    <row r="12498" spans="30:31" x14ac:dyDescent="0.2">
      <c r="AD12498" s="31"/>
      <c r="AE12498" s="32"/>
    </row>
    <row r="12499" spans="30:31" x14ac:dyDescent="0.2">
      <c r="AD12499" s="31"/>
      <c r="AE12499" s="32"/>
    </row>
    <row r="12500" spans="30:31" x14ac:dyDescent="0.2">
      <c r="AD12500" s="31"/>
      <c r="AE12500" s="32"/>
    </row>
    <row r="12501" spans="30:31" x14ac:dyDescent="0.2">
      <c r="AD12501" s="31"/>
      <c r="AE12501" s="32"/>
    </row>
    <row r="12502" spans="30:31" x14ac:dyDescent="0.2">
      <c r="AD12502" s="31"/>
      <c r="AE12502" s="32"/>
    </row>
    <row r="12503" spans="30:31" x14ac:dyDescent="0.2">
      <c r="AD12503" s="31"/>
      <c r="AE12503" s="32"/>
    </row>
    <row r="12504" spans="30:31" x14ac:dyDescent="0.2">
      <c r="AD12504" s="31"/>
      <c r="AE12504" s="32"/>
    </row>
    <row r="12505" spans="30:31" x14ac:dyDescent="0.2">
      <c r="AD12505" s="31"/>
      <c r="AE12505" s="32"/>
    </row>
    <row r="12506" spans="30:31" x14ac:dyDescent="0.2">
      <c r="AD12506" s="31"/>
      <c r="AE12506" s="32"/>
    </row>
    <row r="12507" spans="30:31" x14ac:dyDescent="0.2">
      <c r="AD12507" s="31"/>
      <c r="AE12507" s="32"/>
    </row>
    <row r="12508" spans="30:31" x14ac:dyDescent="0.2">
      <c r="AD12508" s="31"/>
      <c r="AE12508" s="32"/>
    </row>
    <row r="12509" spans="30:31" x14ac:dyDescent="0.2">
      <c r="AD12509" s="31"/>
      <c r="AE12509" s="32"/>
    </row>
    <row r="12510" spans="30:31" x14ac:dyDescent="0.2">
      <c r="AD12510" s="31"/>
      <c r="AE12510" s="32"/>
    </row>
    <row r="12511" spans="30:31" x14ac:dyDescent="0.2">
      <c r="AD12511" s="31"/>
      <c r="AE12511" s="32"/>
    </row>
    <row r="12512" spans="30:31" x14ac:dyDescent="0.2">
      <c r="AD12512" s="31"/>
      <c r="AE12512" s="32"/>
    </row>
    <row r="12513" spans="30:31" x14ac:dyDescent="0.2">
      <c r="AD12513" s="31"/>
      <c r="AE12513" s="32"/>
    </row>
    <row r="12514" spans="30:31" x14ac:dyDescent="0.2">
      <c r="AD12514" s="31"/>
      <c r="AE12514" s="32"/>
    </row>
    <row r="12515" spans="30:31" x14ac:dyDescent="0.2">
      <c r="AD12515" s="31"/>
      <c r="AE12515" s="32"/>
    </row>
    <row r="12516" spans="30:31" x14ac:dyDescent="0.2">
      <c r="AD12516" s="31"/>
      <c r="AE12516" s="32"/>
    </row>
    <row r="12517" spans="30:31" x14ac:dyDescent="0.2">
      <c r="AD12517" s="31"/>
      <c r="AE12517" s="32"/>
    </row>
    <row r="12518" spans="30:31" x14ac:dyDescent="0.2">
      <c r="AD12518" s="31"/>
      <c r="AE12518" s="32"/>
    </row>
    <row r="12519" spans="30:31" x14ac:dyDescent="0.2">
      <c r="AD12519" s="31"/>
      <c r="AE12519" s="32"/>
    </row>
    <row r="12520" spans="30:31" x14ac:dyDescent="0.2">
      <c r="AD12520" s="31"/>
      <c r="AE12520" s="32"/>
    </row>
    <row r="12521" spans="30:31" x14ac:dyDescent="0.2">
      <c r="AD12521" s="31"/>
      <c r="AE12521" s="32"/>
    </row>
    <row r="12522" spans="30:31" x14ac:dyDescent="0.2">
      <c r="AD12522" s="31"/>
      <c r="AE12522" s="32"/>
    </row>
    <row r="12523" spans="30:31" x14ac:dyDescent="0.2">
      <c r="AD12523" s="31"/>
      <c r="AE12523" s="32"/>
    </row>
    <row r="12524" spans="30:31" x14ac:dyDescent="0.2">
      <c r="AD12524" s="31"/>
      <c r="AE12524" s="32"/>
    </row>
    <row r="12525" spans="30:31" x14ac:dyDescent="0.2">
      <c r="AD12525" s="31"/>
      <c r="AE12525" s="32"/>
    </row>
    <row r="12526" spans="30:31" x14ac:dyDescent="0.2">
      <c r="AD12526" s="31"/>
      <c r="AE12526" s="32"/>
    </row>
    <row r="12527" spans="30:31" x14ac:dyDescent="0.2">
      <c r="AD12527" s="31"/>
      <c r="AE12527" s="32"/>
    </row>
    <row r="12528" spans="30:31" x14ac:dyDescent="0.2">
      <c r="AD12528" s="31"/>
      <c r="AE12528" s="32"/>
    </row>
    <row r="12529" spans="30:31" x14ac:dyDescent="0.2">
      <c r="AD12529" s="31"/>
      <c r="AE12529" s="32"/>
    </row>
    <row r="12530" spans="30:31" x14ac:dyDescent="0.2">
      <c r="AD12530" s="31"/>
      <c r="AE12530" s="32"/>
    </row>
    <row r="12531" spans="30:31" x14ac:dyDescent="0.2">
      <c r="AD12531" s="31"/>
      <c r="AE12531" s="32"/>
    </row>
    <row r="12532" spans="30:31" x14ac:dyDescent="0.2">
      <c r="AD12532" s="31"/>
      <c r="AE12532" s="32"/>
    </row>
    <row r="12533" spans="30:31" x14ac:dyDescent="0.2">
      <c r="AD12533" s="31"/>
      <c r="AE12533" s="32"/>
    </row>
    <row r="12534" spans="30:31" x14ac:dyDescent="0.2">
      <c r="AD12534" s="31"/>
      <c r="AE12534" s="32"/>
    </row>
    <row r="12535" spans="30:31" x14ac:dyDescent="0.2">
      <c r="AD12535" s="31"/>
      <c r="AE12535" s="32"/>
    </row>
    <row r="12536" spans="30:31" x14ac:dyDescent="0.2">
      <c r="AD12536" s="31"/>
      <c r="AE12536" s="32"/>
    </row>
    <row r="12537" spans="30:31" x14ac:dyDescent="0.2">
      <c r="AD12537" s="31"/>
      <c r="AE12537" s="32"/>
    </row>
    <row r="12538" spans="30:31" x14ac:dyDescent="0.2">
      <c r="AD12538" s="31"/>
      <c r="AE12538" s="32"/>
    </row>
    <row r="12539" spans="30:31" x14ac:dyDescent="0.2">
      <c r="AD12539" s="31"/>
      <c r="AE12539" s="32"/>
    </row>
    <row r="12540" spans="30:31" x14ac:dyDescent="0.2">
      <c r="AD12540" s="31"/>
      <c r="AE12540" s="32"/>
    </row>
    <row r="12541" spans="30:31" x14ac:dyDescent="0.2">
      <c r="AD12541" s="31"/>
      <c r="AE12541" s="32"/>
    </row>
    <row r="12542" spans="30:31" x14ac:dyDescent="0.2">
      <c r="AD12542" s="31"/>
      <c r="AE12542" s="32"/>
    </row>
    <row r="12543" spans="30:31" x14ac:dyDescent="0.2">
      <c r="AD12543" s="31"/>
      <c r="AE12543" s="32"/>
    </row>
    <row r="12544" spans="30:31" x14ac:dyDescent="0.2">
      <c r="AD12544" s="31"/>
      <c r="AE12544" s="32"/>
    </row>
    <row r="12545" spans="30:31" x14ac:dyDescent="0.2">
      <c r="AD12545" s="31"/>
      <c r="AE12545" s="32"/>
    </row>
    <row r="12546" spans="30:31" x14ac:dyDescent="0.2">
      <c r="AD12546" s="31"/>
      <c r="AE12546" s="32"/>
    </row>
    <row r="12547" spans="30:31" x14ac:dyDescent="0.2">
      <c r="AD12547" s="31"/>
      <c r="AE12547" s="32"/>
    </row>
    <row r="12548" spans="30:31" x14ac:dyDescent="0.2">
      <c r="AD12548" s="31"/>
      <c r="AE12548" s="32"/>
    </row>
    <row r="12549" spans="30:31" x14ac:dyDescent="0.2">
      <c r="AD12549" s="31"/>
      <c r="AE12549" s="32"/>
    </row>
    <row r="12550" spans="30:31" x14ac:dyDescent="0.2">
      <c r="AD12550" s="31"/>
      <c r="AE12550" s="32"/>
    </row>
    <row r="12551" spans="30:31" x14ac:dyDescent="0.2">
      <c r="AD12551" s="31"/>
      <c r="AE12551" s="32"/>
    </row>
    <row r="12552" spans="30:31" x14ac:dyDescent="0.2">
      <c r="AD12552" s="31"/>
      <c r="AE12552" s="32"/>
    </row>
    <row r="12553" spans="30:31" x14ac:dyDescent="0.2">
      <c r="AD12553" s="31"/>
      <c r="AE12553" s="32"/>
    </row>
    <row r="12554" spans="30:31" x14ac:dyDescent="0.2">
      <c r="AD12554" s="31"/>
      <c r="AE12554" s="32"/>
    </row>
    <row r="12555" spans="30:31" x14ac:dyDescent="0.2">
      <c r="AD12555" s="31"/>
      <c r="AE12555" s="32"/>
    </row>
    <row r="12556" spans="30:31" x14ac:dyDescent="0.2">
      <c r="AD12556" s="31"/>
      <c r="AE12556" s="32"/>
    </row>
    <row r="12557" spans="30:31" x14ac:dyDescent="0.2">
      <c r="AD12557" s="31"/>
      <c r="AE12557" s="32"/>
    </row>
    <row r="12558" spans="30:31" x14ac:dyDescent="0.2">
      <c r="AD12558" s="31"/>
      <c r="AE12558" s="32"/>
    </row>
    <row r="12559" spans="30:31" x14ac:dyDescent="0.2">
      <c r="AD12559" s="31"/>
      <c r="AE12559" s="32"/>
    </row>
    <row r="12560" spans="30:31" x14ac:dyDescent="0.2">
      <c r="AD12560" s="31"/>
      <c r="AE12560" s="32"/>
    </row>
    <row r="12561" spans="30:31" x14ac:dyDescent="0.2">
      <c r="AD12561" s="31"/>
      <c r="AE12561" s="32"/>
    </row>
    <row r="12562" spans="30:31" x14ac:dyDescent="0.2">
      <c r="AD12562" s="31"/>
      <c r="AE12562" s="32"/>
    </row>
    <row r="12563" spans="30:31" x14ac:dyDescent="0.2">
      <c r="AD12563" s="31"/>
      <c r="AE12563" s="32"/>
    </row>
    <row r="12564" spans="30:31" x14ac:dyDescent="0.2">
      <c r="AD12564" s="31"/>
      <c r="AE12564" s="32"/>
    </row>
    <row r="12565" spans="30:31" x14ac:dyDescent="0.2">
      <c r="AD12565" s="31"/>
      <c r="AE12565" s="32"/>
    </row>
    <row r="12566" spans="30:31" x14ac:dyDescent="0.2">
      <c r="AD12566" s="31"/>
      <c r="AE12566" s="32"/>
    </row>
    <row r="12567" spans="30:31" x14ac:dyDescent="0.2">
      <c r="AD12567" s="31"/>
      <c r="AE12567" s="32"/>
    </row>
    <row r="12568" spans="30:31" x14ac:dyDescent="0.2">
      <c r="AD12568" s="31"/>
      <c r="AE12568" s="32"/>
    </row>
    <row r="12569" spans="30:31" x14ac:dyDescent="0.2">
      <c r="AD12569" s="31"/>
      <c r="AE12569" s="32"/>
    </row>
    <row r="12570" spans="30:31" x14ac:dyDescent="0.2">
      <c r="AD12570" s="31"/>
      <c r="AE12570" s="32"/>
    </row>
    <row r="12571" spans="30:31" x14ac:dyDescent="0.2">
      <c r="AD12571" s="31"/>
      <c r="AE12571" s="32"/>
    </row>
    <row r="12572" spans="30:31" x14ac:dyDescent="0.2">
      <c r="AD12572" s="31"/>
      <c r="AE12572" s="32"/>
    </row>
    <row r="12573" spans="30:31" x14ac:dyDescent="0.2">
      <c r="AD12573" s="31"/>
      <c r="AE12573" s="32"/>
    </row>
    <row r="12574" spans="30:31" x14ac:dyDescent="0.2">
      <c r="AD12574" s="31"/>
      <c r="AE12574" s="32"/>
    </row>
    <row r="12575" spans="30:31" x14ac:dyDescent="0.2">
      <c r="AD12575" s="31"/>
      <c r="AE12575" s="32"/>
    </row>
    <row r="12576" spans="30:31" x14ac:dyDescent="0.2">
      <c r="AD12576" s="31"/>
      <c r="AE12576" s="32"/>
    </row>
    <row r="12577" spans="30:31" x14ac:dyDescent="0.2">
      <c r="AD12577" s="31"/>
      <c r="AE12577" s="32"/>
    </row>
    <row r="12578" spans="30:31" x14ac:dyDescent="0.2">
      <c r="AD12578" s="31"/>
      <c r="AE12578" s="32"/>
    </row>
    <row r="12579" spans="30:31" x14ac:dyDescent="0.2">
      <c r="AD12579" s="31"/>
      <c r="AE12579" s="32"/>
    </row>
    <row r="12580" spans="30:31" x14ac:dyDescent="0.2">
      <c r="AD12580" s="31"/>
      <c r="AE12580" s="32"/>
    </row>
    <row r="12581" spans="30:31" x14ac:dyDescent="0.2">
      <c r="AD12581" s="31"/>
      <c r="AE12581" s="32"/>
    </row>
    <row r="12582" spans="30:31" x14ac:dyDescent="0.2">
      <c r="AD12582" s="31"/>
      <c r="AE12582" s="32"/>
    </row>
    <row r="12583" spans="30:31" x14ac:dyDescent="0.2">
      <c r="AD12583" s="31"/>
      <c r="AE12583" s="32"/>
    </row>
    <row r="12584" spans="30:31" x14ac:dyDescent="0.2">
      <c r="AD12584" s="31"/>
      <c r="AE12584" s="32"/>
    </row>
    <row r="12585" spans="30:31" x14ac:dyDescent="0.2">
      <c r="AD12585" s="31"/>
      <c r="AE12585" s="32"/>
    </row>
    <row r="12586" spans="30:31" x14ac:dyDescent="0.2">
      <c r="AD12586" s="31"/>
      <c r="AE12586" s="32"/>
    </row>
    <row r="12587" spans="30:31" x14ac:dyDescent="0.2">
      <c r="AD12587" s="31"/>
      <c r="AE12587" s="32"/>
    </row>
    <row r="12588" spans="30:31" x14ac:dyDescent="0.2">
      <c r="AD12588" s="31"/>
      <c r="AE12588" s="32"/>
    </row>
    <row r="12589" spans="30:31" x14ac:dyDescent="0.2">
      <c r="AD12589" s="31"/>
      <c r="AE12589" s="32"/>
    </row>
    <row r="12590" spans="30:31" x14ac:dyDescent="0.2">
      <c r="AD12590" s="31"/>
      <c r="AE12590" s="32"/>
    </row>
    <row r="12591" spans="30:31" x14ac:dyDescent="0.2">
      <c r="AD12591" s="31"/>
      <c r="AE12591" s="32"/>
    </row>
    <row r="12592" spans="30:31" x14ac:dyDescent="0.2">
      <c r="AD12592" s="31"/>
      <c r="AE12592" s="32"/>
    </row>
    <row r="12593" spans="30:31" x14ac:dyDescent="0.2">
      <c r="AD12593" s="31"/>
      <c r="AE12593" s="32"/>
    </row>
    <row r="12594" spans="30:31" x14ac:dyDescent="0.2">
      <c r="AD12594" s="31"/>
      <c r="AE12594" s="32"/>
    </row>
    <row r="12595" spans="30:31" x14ac:dyDescent="0.2">
      <c r="AD12595" s="31"/>
      <c r="AE12595" s="32"/>
    </row>
    <row r="12596" spans="30:31" x14ac:dyDescent="0.2">
      <c r="AD12596" s="31"/>
      <c r="AE12596" s="32"/>
    </row>
    <row r="12597" spans="30:31" x14ac:dyDescent="0.2">
      <c r="AD12597" s="31"/>
      <c r="AE12597" s="32"/>
    </row>
    <row r="12598" spans="30:31" x14ac:dyDescent="0.2">
      <c r="AD12598" s="31"/>
      <c r="AE12598" s="32"/>
    </row>
    <row r="12599" spans="30:31" x14ac:dyDescent="0.2">
      <c r="AD12599" s="31"/>
      <c r="AE12599" s="32"/>
    </row>
    <row r="12600" spans="30:31" x14ac:dyDescent="0.2">
      <c r="AD12600" s="31"/>
      <c r="AE12600" s="32"/>
    </row>
    <row r="12601" spans="30:31" x14ac:dyDescent="0.2">
      <c r="AD12601" s="31"/>
      <c r="AE12601" s="32"/>
    </row>
    <row r="12602" spans="30:31" x14ac:dyDescent="0.2">
      <c r="AD12602" s="31"/>
      <c r="AE12602" s="32"/>
    </row>
    <row r="12603" spans="30:31" x14ac:dyDescent="0.2">
      <c r="AD12603" s="31"/>
      <c r="AE12603" s="32"/>
    </row>
    <row r="12604" spans="30:31" x14ac:dyDescent="0.2">
      <c r="AD12604" s="31"/>
      <c r="AE12604" s="32"/>
    </row>
    <row r="12605" spans="30:31" x14ac:dyDescent="0.2">
      <c r="AD12605" s="31"/>
      <c r="AE12605" s="32"/>
    </row>
    <row r="12606" spans="30:31" x14ac:dyDescent="0.2">
      <c r="AD12606" s="31"/>
      <c r="AE12606" s="32"/>
    </row>
    <row r="12607" spans="30:31" x14ac:dyDescent="0.2">
      <c r="AD12607" s="31"/>
      <c r="AE12607" s="32"/>
    </row>
    <row r="12608" spans="30:31" x14ac:dyDescent="0.2">
      <c r="AD12608" s="31"/>
      <c r="AE12608" s="32"/>
    </row>
    <row r="12609" spans="30:31" x14ac:dyDescent="0.2">
      <c r="AD12609" s="31"/>
      <c r="AE12609" s="32"/>
    </row>
    <row r="12610" spans="30:31" x14ac:dyDescent="0.2">
      <c r="AD12610" s="31"/>
      <c r="AE12610" s="32"/>
    </row>
    <row r="12611" spans="30:31" x14ac:dyDescent="0.2">
      <c r="AD12611" s="31"/>
      <c r="AE12611" s="32"/>
    </row>
    <row r="12612" spans="30:31" x14ac:dyDescent="0.2">
      <c r="AD12612" s="31"/>
      <c r="AE12612" s="32"/>
    </row>
    <row r="12613" spans="30:31" x14ac:dyDescent="0.2">
      <c r="AD12613" s="31"/>
      <c r="AE12613" s="32"/>
    </row>
    <row r="12614" spans="30:31" x14ac:dyDescent="0.2">
      <c r="AD12614" s="31"/>
      <c r="AE12614" s="32"/>
    </row>
    <row r="12615" spans="30:31" x14ac:dyDescent="0.2">
      <c r="AD12615" s="31"/>
      <c r="AE12615" s="32"/>
    </row>
    <row r="12616" spans="30:31" x14ac:dyDescent="0.2">
      <c r="AD12616" s="31"/>
      <c r="AE12616" s="32"/>
    </row>
    <row r="12617" spans="30:31" x14ac:dyDescent="0.2">
      <c r="AD12617" s="31"/>
      <c r="AE12617" s="32"/>
    </row>
    <row r="12618" spans="30:31" x14ac:dyDescent="0.2">
      <c r="AD12618" s="31"/>
      <c r="AE12618" s="32"/>
    </row>
    <row r="12619" spans="30:31" x14ac:dyDescent="0.2">
      <c r="AD12619" s="31"/>
      <c r="AE12619" s="32"/>
    </row>
    <row r="12620" spans="30:31" x14ac:dyDescent="0.2">
      <c r="AD12620" s="31"/>
      <c r="AE12620" s="32"/>
    </row>
    <row r="12621" spans="30:31" x14ac:dyDescent="0.2">
      <c r="AD12621" s="31"/>
      <c r="AE12621" s="32"/>
    </row>
    <row r="12622" spans="30:31" x14ac:dyDescent="0.2">
      <c r="AD12622" s="31"/>
      <c r="AE12622" s="32"/>
    </row>
    <row r="12623" spans="30:31" x14ac:dyDescent="0.2">
      <c r="AD12623" s="31"/>
      <c r="AE12623" s="32"/>
    </row>
    <row r="12624" spans="30:31" x14ac:dyDescent="0.2">
      <c r="AD12624" s="31"/>
      <c r="AE12624" s="32"/>
    </row>
    <row r="12625" spans="30:31" x14ac:dyDescent="0.2">
      <c r="AD12625" s="31"/>
      <c r="AE12625" s="32"/>
    </row>
    <row r="12626" spans="30:31" x14ac:dyDescent="0.2">
      <c r="AD12626" s="31"/>
      <c r="AE12626" s="32"/>
    </row>
    <row r="12627" spans="30:31" x14ac:dyDescent="0.2">
      <c r="AD12627" s="31"/>
      <c r="AE12627" s="32"/>
    </row>
    <row r="12628" spans="30:31" x14ac:dyDescent="0.2">
      <c r="AD12628" s="31"/>
      <c r="AE12628" s="32"/>
    </row>
    <row r="12629" spans="30:31" x14ac:dyDescent="0.2">
      <c r="AD12629" s="31"/>
      <c r="AE12629" s="32"/>
    </row>
    <row r="12630" spans="30:31" x14ac:dyDescent="0.2">
      <c r="AD12630" s="31"/>
      <c r="AE12630" s="32"/>
    </row>
    <row r="12631" spans="30:31" x14ac:dyDescent="0.2">
      <c r="AD12631" s="31"/>
      <c r="AE12631" s="32"/>
    </row>
    <row r="12632" spans="30:31" x14ac:dyDescent="0.2">
      <c r="AD12632" s="31"/>
      <c r="AE12632" s="32"/>
    </row>
    <row r="12633" spans="30:31" x14ac:dyDescent="0.2">
      <c r="AD12633" s="31"/>
      <c r="AE12633" s="32"/>
    </row>
    <row r="12634" spans="30:31" x14ac:dyDescent="0.2">
      <c r="AD12634" s="31"/>
      <c r="AE12634" s="32"/>
    </row>
    <row r="12635" spans="30:31" x14ac:dyDescent="0.2">
      <c r="AD12635" s="31"/>
      <c r="AE12635" s="32"/>
    </row>
    <row r="12636" spans="30:31" x14ac:dyDescent="0.2">
      <c r="AD12636" s="31"/>
      <c r="AE12636" s="32"/>
    </row>
    <row r="12637" spans="30:31" x14ac:dyDescent="0.2">
      <c r="AD12637" s="31"/>
      <c r="AE12637" s="32"/>
    </row>
    <row r="12638" spans="30:31" x14ac:dyDescent="0.2">
      <c r="AD12638" s="31"/>
      <c r="AE12638" s="32"/>
    </row>
    <row r="12639" spans="30:31" x14ac:dyDescent="0.2">
      <c r="AD12639" s="31"/>
      <c r="AE12639" s="32"/>
    </row>
    <row r="12640" spans="30:31" x14ac:dyDescent="0.2">
      <c r="AD12640" s="31"/>
      <c r="AE12640" s="32"/>
    </row>
    <row r="12641" spans="30:31" x14ac:dyDescent="0.2">
      <c r="AD12641" s="31"/>
      <c r="AE12641" s="32"/>
    </row>
    <row r="12642" spans="30:31" x14ac:dyDescent="0.2">
      <c r="AD12642" s="31"/>
      <c r="AE12642" s="32"/>
    </row>
    <row r="12643" spans="30:31" x14ac:dyDescent="0.2">
      <c r="AD12643" s="31"/>
      <c r="AE12643" s="32"/>
    </row>
    <row r="12644" spans="30:31" x14ac:dyDescent="0.2">
      <c r="AD12644" s="31"/>
      <c r="AE12644" s="32"/>
    </row>
    <row r="12645" spans="30:31" x14ac:dyDescent="0.2">
      <c r="AD12645" s="31"/>
      <c r="AE12645" s="32"/>
    </row>
    <row r="12646" spans="30:31" x14ac:dyDescent="0.2">
      <c r="AD12646" s="31"/>
      <c r="AE12646" s="32"/>
    </row>
    <row r="12647" spans="30:31" x14ac:dyDescent="0.2">
      <c r="AD12647" s="31"/>
      <c r="AE12647" s="32"/>
    </row>
    <row r="12648" spans="30:31" x14ac:dyDescent="0.2">
      <c r="AD12648" s="31"/>
      <c r="AE12648" s="32"/>
    </row>
    <row r="12649" spans="30:31" x14ac:dyDescent="0.2">
      <c r="AD12649" s="31"/>
      <c r="AE12649" s="32"/>
    </row>
    <row r="12650" spans="30:31" x14ac:dyDescent="0.2">
      <c r="AD12650" s="31"/>
      <c r="AE12650" s="32"/>
    </row>
    <row r="12651" spans="30:31" x14ac:dyDescent="0.2">
      <c r="AD12651" s="31"/>
      <c r="AE12651" s="32"/>
    </row>
    <row r="12652" spans="30:31" x14ac:dyDescent="0.2">
      <c r="AD12652" s="31"/>
      <c r="AE12652" s="32"/>
    </row>
    <row r="12653" spans="30:31" x14ac:dyDescent="0.2">
      <c r="AD12653" s="31"/>
      <c r="AE12653" s="32"/>
    </row>
    <row r="12654" spans="30:31" x14ac:dyDescent="0.2">
      <c r="AD12654" s="31"/>
      <c r="AE12654" s="32"/>
    </row>
    <row r="12655" spans="30:31" x14ac:dyDescent="0.2">
      <c r="AD12655" s="31"/>
      <c r="AE12655" s="32"/>
    </row>
    <row r="12656" spans="30:31" x14ac:dyDescent="0.2">
      <c r="AD12656" s="31"/>
      <c r="AE12656" s="32"/>
    </row>
    <row r="12657" spans="30:31" x14ac:dyDescent="0.2">
      <c r="AD12657" s="31"/>
      <c r="AE12657" s="32"/>
    </row>
    <row r="12658" spans="30:31" x14ac:dyDescent="0.2">
      <c r="AD12658" s="31"/>
      <c r="AE12658" s="32"/>
    </row>
    <row r="12659" spans="30:31" x14ac:dyDescent="0.2">
      <c r="AD12659" s="31"/>
      <c r="AE12659" s="32"/>
    </row>
    <row r="12660" spans="30:31" x14ac:dyDescent="0.2">
      <c r="AD12660" s="31"/>
      <c r="AE12660" s="32"/>
    </row>
    <row r="12661" spans="30:31" x14ac:dyDescent="0.2">
      <c r="AD12661" s="31"/>
      <c r="AE12661" s="32"/>
    </row>
    <row r="12662" spans="30:31" x14ac:dyDescent="0.2">
      <c r="AD12662" s="31"/>
      <c r="AE12662" s="32"/>
    </row>
    <row r="12663" spans="30:31" x14ac:dyDescent="0.2">
      <c r="AD12663" s="31"/>
      <c r="AE12663" s="32"/>
    </row>
    <row r="12664" spans="30:31" x14ac:dyDescent="0.2">
      <c r="AD12664" s="31"/>
      <c r="AE12664" s="32"/>
    </row>
    <row r="12665" spans="30:31" x14ac:dyDescent="0.2">
      <c r="AD12665" s="31"/>
      <c r="AE12665" s="32"/>
    </row>
    <row r="12666" spans="30:31" x14ac:dyDescent="0.2">
      <c r="AD12666" s="31"/>
      <c r="AE12666" s="32"/>
    </row>
    <row r="12667" spans="30:31" x14ac:dyDescent="0.2">
      <c r="AD12667" s="31"/>
      <c r="AE12667" s="32"/>
    </row>
    <row r="12668" spans="30:31" x14ac:dyDescent="0.2">
      <c r="AD12668" s="31"/>
      <c r="AE12668" s="32"/>
    </row>
    <row r="12669" spans="30:31" x14ac:dyDescent="0.2">
      <c r="AD12669" s="31"/>
      <c r="AE12669" s="32"/>
    </row>
    <row r="12670" spans="30:31" x14ac:dyDescent="0.2">
      <c r="AD12670" s="31"/>
      <c r="AE12670" s="32"/>
    </row>
    <row r="12671" spans="30:31" x14ac:dyDescent="0.2">
      <c r="AD12671" s="31"/>
      <c r="AE12671" s="32"/>
    </row>
    <row r="12672" spans="30:31" x14ac:dyDescent="0.2">
      <c r="AD12672" s="31"/>
      <c r="AE12672" s="32"/>
    </row>
    <row r="12673" spans="30:31" x14ac:dyDescent="0.2">
      <c r="AD12673" s="31"/>
      <c r="AE12673" s="32"/>
    </row>
    <row r="12674" spans="30:31" x14ac:dyDescent="0.2">
      <c r="AD12674" s="31"/>
      <c r="AE12674" s="32"/>
    </row>
    <row r="12675" spans="30:31" x14ac:dyDescent="0.2">
      <c r="AD12675" s="31"/>
      <c r="AE12675" s="32"/>
    </row>
    <row r="12676" spans="30:31" x14ac:dyDescent="0.2">
      <c r="AD12676" s="31"/>
      <c r="AE12676" s="32"/>
    </row>
    <row r="12677" spans="30:31" x14ac:dyDescent="0.2">
      <c r="AD12677" s="31"/>
      <c r="AE12677" s="32"/>
    </row>
    <row r="12678" spans="30:31" x14ac:dyDescent="0.2">
      <c r="AD12678" s="31"/>
      <c r="AE12678" s="32"/>
    </row>
    <row r="12679" spans="30:31" x14ac:dyDescent="0.2">
      <c r="AD12679" s="31"/>
      <c r="AE12679" s="32"/>
    </row>
    <row r="12680" spans="30:31" x14ac:dyDescent="0.2">
      <c r="AD12680" s="31"/>
      <c r="AE12680" s="32"/>
    </row>
    <row r="12681" spans="30:31" x14ac:dyDescent="0.2">
      <c r="AD12681" s="31"/>
      <c r="AE12681" s="32"/>
    </row>
    <row r="12682" spans="30:31" x14ac:dyDescent="0.2">
      <c r="AD12682" s="31"/>
      <c r="AE12682" s="32"/>
    </row>
    <row r="12683" spans="30:31" x14ac:dyDescent="0.2">
      <c r="AD12683" s="31"/>
      <c r="AE12683" s="32"/>
    </row>
    <row r="12684" spans="30:31" x14ac:dyDescent="0.2">
      <c r="AD12684" s="31"/>
      <c r="AE12684" s="32"/>
    </row>
    <row r="12685" spans="30:31" x14ac:dyDescent="0.2">
      <c r="AD12685" s="31"/>
      <c r="AE12685" s="32"/>
    </row>
    <row r="12686" spans="30:31" x14ac:dyDescent="0.2">
      <c r="AD12686" s="31"/>
      <c r="AE12686" s="32"/>
    </row>
    <row r="12687" spans="30:31" x14ac:dyDescent="0.2">
      <c r="AD12687" s="31"/>
      <c r="AE12687" s="32"/>
    </row>
    <row r="12688" spans="30:31" x14ac:dyDescent="0.2">
      <c r="AD12688" s="31"/>
      <c r="AE12688" s="32"/>
    </row>
    <row r="12689" spans="30:31" x14ac:dyDescent="0.2">
      <c r="AD12689" s="31"/>
      <c r="AE12689" s="32"/>
    </row>
    <row r="12690" spans="30:31" x14ac:dyDescent="0.2">
      <c r="AD12690" s="31"/>
      <c r="AE12690" s="32"/>
    </row>
    <row r="12691" spans="30:31" x14ac:dyDescent="0.2">
      <c r="AD12691" s="31"/>
      <c r="AE12691" s="32"/>
    </row>
    <row r="12692" spans="30:31" x14ac:dyDescent="0.2">
      <c r="AD12692" s="31"/>
      <c r="AE12692" s="32"/>
    </row>
    <row r="12693" spans="30:31" x14ac:dyDescent="0.2">
      <c r="AD12693" s="31"/>
      <c r="AE12693" s="32"/>
    </row>
    <row r="12694" spans="30:31" x14ac:dyDescent="0.2">
      <c r="AD12694" s="31"/>
      <c r="AE12694" s="32"/>
    </row>
    <row r="12695" spans="30:31" x14ac:dyDescent="0.2">
      <c r="AD12695" s="31"/>
      <c r="AE12695" s="32"/>
    </row>
    <row r="12696" spans="30:31" x14ac:dyDescent="0.2">
      <c r="AD12696" s="31"/>
      <c r="AE12696" s="32"/>
    </row>
    <row r="12697" spans="30:31" x14ac:dyDescent="0.2">
      <c r="AD12697" s="31"/>
      <c r="AE12697" s="32"/>
    </row>
    <row r="12698" spans="30:31" x14ac:dyDescent="0.2">
      <c r="AD12698" s="31"/>
      <c r="AE12698" s="32"/>
    </row>
    <row r="12699" spans="30:31" x14ac:dyDescent="0.2">
      <c r="AD12699" s="31"/>
      <c r="AE12699" s="32"/>
    </row>
    <row r="12700" spans="30:31" x14ac:dyDescent="0.2">
      <c r="AD12700" s="31"/>
      <c r="AE12700" s="32"/>
    </row>
    <row r="12701" spans="30:31" x14ac:dyDescent="0.2">
      <c r="AD12701" s="31"/>
      <c r="AE12701" s="32"/>
    </row>
    <row r="12702" spans="30:31" x14ac:dyDescent="0.2">
      <c r="AD12702" s="31"/>
      <c r="AE12702" s="32"/>
    </row>
    <row r="12703" spans="30:31" x14ac:dyDescent="0.2">
      <c r="AD12703" s="31"/>
      <c r="AE12703" s="32"/>
    </row>
    <row r="12704" spans="30:31" x14ac:dyDescent="0.2">
      <c r="AD12704" s="31"/>
      <c r="AE12704" s="32"/>
    </row>
    <row r="12705" spans="30:31" x14ac:dyDescent="0.2">
      <c r="AD12705" s="31"/>
      <c r="AE12705" s="32"/>
    </row>
    <row r="12706" spans="30:31" x14ac:dyDescent="0.2">
      <c r="AD12706" s="31"/>
      <c r="AE12706" s="32"/>
    </row>
    <row r="12707" spans="30:31" x14ac:dyDescent="0.2">
      <c r="AD12707" s="31"/>
      <c r="AE12707" s="32"/>
    </row>
    <row r="12708" spans="30:31" x14ac:dyDescent="0.2">
      <c r="AD12708" s="31"/>
      <c r="AE12708" s="32"/>
    </row>
    <row r="12709" spans="30:31" x14ac:dyDescent="0.2">
      <c r="AD12709" s="31"/>
      <c r="AE12709" s="32"/>
    </row>
    <row r="12710" spans="30:31" x14ac:dyDescent="0.2">
      <c r="AD12710" s="31"/>
      <c r="AE12710" s="32"/>
    </row>
    <row r="12711" spans="30:31" x14ac:dyDescent="0.2">
      <c r="AD12711" s="31"/>
      <c r="AE12711" s="32"/>
    </row>
    <row r="12712" spans="30:31" x14ac:dyDescent="0.2">
      <c r="AD12712" s="31"/>
      <c r="AE12712" s="32"/>
    </row>
    <row r="12713" spans="30:31" x14ac:dyDescent="0.2">
      <c r="AD12713" s="31"/>
      <c r="AE12713" s="32"/>
    </row>
    <row r="12714" spans="30:31" x14ac:dyDescent="0.2">
      <c r="AD12714" s="31"/>
      <c r="AE12714" s="32"/>
    </row>
    <row r="12715" spans="30:31" x14ac:dyDescent="0.2">
      <c r="AD12715" s="31"/>
      <c r="AE12715" s="32"/>
    </row>
    <row r="12716" spans="30:31" x14ac:dyDescent="0.2">
      <c r="AD12716" s="31"/>
      <c r="AE12716" s="32"/>
    </row>
    <row r="12717" spans="30:31" x14ac:dyDescent="0.2">
      <c r="AD12717" s="31"/>
      <c r="AE12717" s="32"/>
    </row>
    <row r="12718" spans="30:31" x14ac:dyDescent="0.2">
      <c r="AD12718" s="31"/>
      <c r="AE12718" s="32"/>
    </row>
    <row r="12719" spans="30:31" x14ac:dyDescent="0.2">
      <c r="AD12719" s="31"/>
      <c r="AE12719" s="32"/>
    </row>
    <row r="12720" spans="30:31" x14ac:dyDescent="0.2">
      <c r="AD12720" s="31"/>
      <c r="AE12720" s="32"/>
    </row>
    <row r="12721" spans="30:31" x14ac:dyDescent="0.2">
      <c r="AD12721" s="31"/>
      <c r="AE12721" s="32"/>
    </row>
    <row r="12722" spans="30:31" x14ac:dyDescent="0.2">
      <c r="AD12722" s="31"/>
      <c r="AE12722" s="32"/>
    </row>
    <row r="12723" spans="30:31" x14ac:dyDescent="0.2">
      <c r="AD12723" s="31"/>
      <c r="AE12723" s="32"/>
    </row>
    <row r="12724" spans="30:31" x14ac:dyDescent="0.2">
      <c r="AD12724" s="31"/>
      <c r="AE12724" s="32"/>
    </row>
    <row r="12725" spans="30:31" x14ac:dyDescent="0.2">
      <c r="AD12725" s="31"/>
      <c r="AE12725" s="32"/>
    </row>
    <row r="12726" spans="30:31" x14ac:dyDescent="0.2">
      <c r="AD12726" s="31"/>
      <c r="AE12726" s="32"/>
    </row>
    <row r="12727" spans="30:31" x14ac:dyDescent="0.2">
      <c r="AD12727" s="31"/>
      <c r="AE12727" s="32"/>
    </row>
    <row r="12728" spans="30:31" x14ac:dyDescent="0.2">
      <c r="AD12728" s="31"/>
      <c r="AE12728" s="32"/>
    </row>
    <row r="12729" spans="30:31" x14ac:dyDescent="0.2">
      <c r="AD12729" s="31"/>
      <c r="AE12729" s="32"/>
    </row>
    <row r="12730" spans="30:31" x14ac:dyDescent="0.2">
      <c r="AD12730" s="31"/>
      <c r="AE12730" s="32"/>
    </row>
    <row r="12731" spans="30:31" x14ac:dyDescent="0.2">
      <c r="AD12731" s="31"/>
      <c r="AE12731" s="32"/>
    </row>
    <row r="12732" spans="30:31" x14ac:dyDescent="0.2">
      <c r="AD12732" s="31"/>
      <c r="AE12732" s="32"/>
    </row>
    <row r="12733" spans="30:31" x14ac:dyDescent="0.2">
      <c r="AD12733" s="31"/>
      <c r="AE12733" s="32"/>
    </row>
    <row r="12734" spans="30:31" x14ac:dyDescent="0.2">
      <c r="AD12734" s="31"/>
      <c r="AE12734" s="32"/>
    </row>
    <row r="12735" spans="30:31" x14ac:dyDescent="0.2">
      <c r="AD12735" s="31"/>
      <c r="AE12735" s="32"/>
    </row>
    <row r="12736" spans="30:31" x14ac:dyDescent="0.2">
      <c r="AD12736" s="31"/>
      <c r="AE12736" s="32"/>
    </row>
    <row r="12737" spans="30:31" x14ac:dyDescent="0.2">
      <c r="AD12737" s="31"/>
      <c r="AE12737" s="32"/>
    </row>
    <row r="12738" spans="30:31" x14ac:dyDescent="0.2">
      <c r="AD12738" s="31"/>
      <c r="AE12738" s="32"/>
    </row>
    <row r="12739" spans="30:31" x14ac:dyDescent="0.2">
      <c r="AD12739" s="31"/>
      <c r="AE12739" s="32"/>
    </row>
    <row r="12740" spans="30:31" x14ac:dyDescent="0.2">
      <c r="AD12740" s="31"/>
      <c r="AE12740" s="32"/>
    </row>
    <row r="12741" spans="30:31" x14ac:dyDescent="0.2">
      <c r="AD12741" s="31"/>
      <c r="AE12741" s="32"/>
    </row>
    <row r="12742" spans="30:31" x14ac:dyDescent="0.2">
      <c r="AD12742" s="31"/>
      <c r="AE12742" s="32"/>
    </row>
    <row r="12743" spans="30:31" x14ac:dyDescent="0.2">
      <c r="AD12743" s="31"/>
      <c r="AE12743" s="32"/>
    </row>
    <row r="12744" spans="30:31" x14ac:dyDescent="0.2">
      <c r="AD12744" s="31"/>
      <c r="AE12744" s="32"/>
    </row>
    <row r="12745" spans="30:31" x14ac:dyDescent="0.2">
      <c r="AD12745" s="31"/>
      <c r="AE12745" s="32"/>
    </row>
    <row r="12746" spans="30:31" x14ac:dyDescent="0.2">
      <c r="AD12746" s="31"/>
      <c r="AE12746" s="32"/>
    </row>
    <row r="12747" spans="30:31" x14ac:dyDescent="0.2">
      <c r="AD12747" s="31"/>
      <c r="AE12747" s="32"/>
    </row>
    <row r="12748" spans="30:31" x14ac:dyDescent="0.2">
      <c r="AD12748" s="31"/>
      <c r="AE12748" s="32"/>
    </row>
    <row r="12749" spans="30:31" x14ac:dyDescent="0.2">
      <c r="AD12749" s="31"/>
      <c r="AE12749" s="32"/>
    </row>
    <row r="12750" spans="30:31" x14ac:dyDescent="0.2">
      <c r="AD12750" s="31"/>
      <c r="AE12750" s="32"/>
    </row>
    <row r="12751" spans="30:31" x14ac:dyDescent="0.2">
      <c r="AD12751" s="31"/>
      <c r="AE12751" s="32"/>
    </row>
    <row r="12752" spans="30:31" x14ac:dyDescent="0.2">
      <c r="AD12752" s="31"/>
      <c r="AE12752" s="32"/>
    </row>
    <row r="12753" spans="30:31" x14ac:dyDescent="0.2">
      <c r="AD12753" s="31"/>
      <c r="AE12753" s="32"/>
    </row>
    <row r="12754" spans="30:31" x14ac:dyDescent="0.2">
      <c r="AD12754" s="31"/>
      <c r="AE12754" s="32"/>
    </row>
    <row r="12755" spans="30:31" x14ac:dyDescent="0.2">
      <c r="AD12755" s="31"/>
      <c r="AE12755" s="32"/>
    </row>
    <row r="12756" spans="30:31" x14ac:dyDescent="0.2">
      <c r="AD12756" s="31"/>
      <c r="AE12756" s="32"/>
    </row>
    <row r="12757" spans="30:31" x14ac:dyDescent="0.2">
      <c r="AD12757" s="31"/>
      <c r="AE12757" s="32"/>
    </row>
    <row r="12758" spans="30:31" x14ac:dyDescent="0.2">
      <c r="AD12758" s="31"/>
      <c r="AE12758" s="32"/>
    </row>
    <row r="12759" spans="30:31" x14ac:dyDescent="0.2">
      <c r="AD12759" s="31"/>
      <c r="AE12759" s="32"/>
    </row>
    <row r="12760" spans="30:31" x14ac:dyDescent="0.2">
      <c r="AD12760" s="31"/>
      <c r="AE12760" s="32"/>
    </row>
    <row r="12761" spans="30:31" x14ac:dyDescent="0.2">
      <c r="AD12761" s="31"/>
      <c r="AE12761" s="32"/>
    </row>
    <row r="12762" spans="30:31" x14ac:dyDescent="0.2">
      <c r="AD12762" s="31"/>
      <c r="AE12762" s="32"/>
    </row>
    <row r="12763" spans="30:31" x14ac:dyDescent="0.2">
      <c r="AD12763" s="31"/>
      <c r="AE12763" s="32"/>
    </row>
    <row r="12764" spans="30:31" x14ac:dyDescent="0.2">
      <c r="AD12764" s="31"/>
      <c r="AE12764" s="32"/>
    </row>
    <row r="12765" spans="30:31" x14ac:dyDescent="0.2">
      <c r="AD12765" s="31"/>
      <c r="AE12765" s="32"/>
    </row>
    <row r="12766" spans="30:31" x14ac:dyDescent="0.2">
      <c r="AD12766" s="31"/>
      <c r="AE12766" s="32"/>
    </row>
    <row r="12767" spans="30:31" x14ac:dyDescent="0.2">
      <c r="AD12767" s="31"/>
      <c r="AE12767" s="32"/>
    </row>
    <row r="12768" spans="30:31" x14ac:dyDescent="0.2">
      <c r="AD12768" s="31"/>
      <c r="AE12768" s="32"/>
    </row>
    <row r="12769" spans="30:31" x14ac:dyDescent="0.2">
      <c r="AD12769" s="31"/>
      <c r="AE12769" s="32"/>
    </row>
    <row r="12770" spans="30:31" x14ac:dyDescent="0.2">
      <c r="AD12770" s="31"/>
      <c r="AE12770" s="32"/>
    </row>
    <row r="12771" spans="30:31" x14ac:dyDescent="0.2">
      <c r="AD12771" s="31"/>
      <c r="AE12771" s="32"/>
    </row>
    <row r="12772" spans="30:31" x14ac:dyDescent="0.2">
      <c r="AD12772" s="31"/>
      <c r="AE12772" s="32"/>
    </row>
    <row r="12773" spans="30:31" x14ac:dyDescent="0.2">
      <c r="AD12773" s="31"/>
      <c r="AE12773" s="32"/>
    </row>
    <row r="12774" spans="30:31" x14ac:dyDescent="0.2">
      <c r="AD12774" s="31"/>
      <c r="AE12774" s="32"/>
    </row>
    <row r="12775" spans="30:31" x14ac:dyDescent="0.2">
      <c r="AD12775" s="31"/>
      <c r="AE12775" s="32"/>
    </row>
    <row r="12776" spans="30:31" x14ac:dyDescent="0.2">
      <c r="AD12776" s="31"/>
      <c r="AE12776" s="32"/>
    </row>
    <row r="12777" spans="30:31" x14ac:dyDescent="0.2">
      <c r="AD12777" s="31"/>
      <c r="AE12777" s="32"/>
    </row>
    <row r="12778" spans="30:31" x14ac:dyDescent="0.2">
      <c r="AD12778" s="31"/>
      <c r="AE12778" s="32"/>
    </row>
    <row r="12779" spans="30:31" x14ac:dyDescent="0.2">
      <c r="AD12779" s="31"/>
      <c r="AE12779" s="32"/>
    </row>
    <row r="12780" spans="30:31" x14ac:dyDescent="0.2">
      <c r="AD12780" s="31"/>
      <c r="AE12780" s="32"/>
    </row>
    <row r="12781" spans="30:31" x14ac:dyDescent="0.2">
      <c r="AD12781" s="31"/>
      <c r="AE12781" s="32"/>
    </row>
    <row r="12782" spans="30:31" x14ac:dyDescent="0.2">
      <c r="AD12782" s="31"/>
      <c r="AE12782" s="32"/>
    </row>
    <row r="12783" spans="30:31" x14ac:dyDescent="0.2">
      <c r="AD12783" s="31"/>
      <c r="AE12783" s="32"/>
    </row>
    <row r="12784" spans="30:31" x14ac:dyDescent="0.2">
      <c r="AD12784" s="31"/>
      <c r="AE12784" s="32"/>
    </row>
    <row r="12785" spans="30:31" x14ac:dyDescent="0.2">
      <c r="AD12785" s="31"/>
      <c r="AE12785" s="32"/>
    </row>
    <row r="12786" spans="30:31" x14ac:dyDescent="0.2">
      <c r="AD12786" s="31"/>
      <c r="AE12786" s="32"/>
    </row>
    <row r="12787" spans="30:31" x14ac:dyDescent="0.2">
      <c r="AD12787" s="31"/>
      <c r="AE12787" s="32"/>
    </row>
    <row r="12788" spans="30:31" x14ac:dyDescent="0.2">
      <c r="AD12788" s="31"/>
      <c r="AE12788" s="32"/>
    </row>
    <row r="12789" spans="30:31" x14ac:dyDescent="0.2">
      <c r="AD12789" s="31"/>
      <c r="AE12789" s="32"/>
    </row>
    <row r="12790" spans="30:31" x14ac:dyDescent="0.2">
      <c r="AD12790" s="31"/>
      <c r="AE12790" s="32"/>
    </row>
    <row r="12791" spans="30:31" x14ac:dyDescent="0.2">
      <c r="AD12791" s="31"/>
      <c r="AE12791" s="32"/>
    </row>
    <row r="12792" spans="30:31" x14ac:dyDescent="0.2">
      <c r="AD12792" s="31"/>
      <c r="AE12792" s="32"/>
    </row>
    <row r="12793" spans="30:31" x14ac:dyDescent="0.2">
      <c r="AD12793" s="31"/>
      <c r="AE12793" s="32"/>
    </row>
    <row r="12794" spans="30:31" x14ac:dyDescent="0.2">
      <c r="AD12794" s="31"/>
      <c r="AE12794" s="32"/>
    </row>
    <row r="12795" spans="30:31" x14ac:dyDescent="0.2">
      <c r="AD12795" s="31"/>
      <c r="AE12795" s="32"/>
    </row>
    <row r="12796" spans="30:31" x14ac:dyDescent="0.2">
      <c r="AD12796" s="31"/>
      <c r="AE12796" s="32"/>
    </row>
    <row r="12797" spans="30:31" x14ac:dyDescent="0.2">
      <c r="AD12797" s="31"/>
      <c r="AE12797" s="32"/>
    </row>
    <row r="12798" spans="30:31" x14ac:dyDescent="0.2">
      <c r="AD12798" s="31"/>
      <c r="AE12798" s="32"/>
    </row>
    <row r="12799" spans="30:31" x14ac:dyDescent="0.2">
      <c r="AD12799" s="31"/>
      <c r="AE12799" s="32"/>
    </row>
    <row r="12800" spans="30:31" x14ac:dyDescent="0.2">
      <c r="AD12800" s="31"/>
      <c r="AE12800" s="32"/>
    </row>
    <row r="12801" spans="30:31" x14ac:dyDescent="0.2">
      <c r="AD12801" s="31"/>
      <c r="AE12801" s="32"/>
    </row>
    <row r="12802" spans="30:31" x14ac:dyDescent="0.2">
      <c r="AD12802" s="31"/>
      <c r="AE12802" s="32"/>
    </row>
    <row r="12803" spans="30:31" x14ac:dyDescent="0.2">
      <c r="AD12803" s="31"/>
      <c r="AE12803" s="32"/>
    </row>
    <row r="12804" spans="30:31" x14ac:dyDescent="0.2">
      <c r="AD12804" s="31"/>
      <c r="AE12804" s="32"/>
    </row>
    <row r="12805" spans="30:31" x14ac:dyDescent="0.2">
      <c r="AD12805" s="31"/>
      <c r="AE12805" s="32"/>
    </row>
    <row r="12806" spans="30:31" x14ac:dyDescent="0.2">
      <c r="AD12806" s="31"/>
      <c r="AE12806" s="32"/>
    </row>
    <row r="12807" spans="30:31" x14ac:dyDescent="0.2">
      <c r="AD12807" s="31"/>
      <c r="AE12807" s="32"/>
    </row>
    <row r="12808" spans="30:31" x14ac:dyDescent="0.2">
      <c r="AD12808" s="31"/>
      <c r="AE12808" s="32"/>
    </row>
    <row r="12809" spans="30:31" x14ac:dyDescent="0.2">
      <c r="AD12809" s="31"/>
      <c r="AE12809" s="32"/>
    </row>
    <row r="12810" spans="30:31" x14ac:dyDescent="0.2">
      <c r="AD12810" s="31"/>
      <c r="AE12810" s="32"/>
    </row>
    <row r="12811" spans="30:31" x14ac:dyDescent="0.2">
      <c r="AD12811" s="31"/>
      <c r="AE12811" s="32"/>
    </row>
    <row r="12812" spans="30:31" x14ac:dyDescent="0.2">
      <c r="AD12812" s="31"/>
      <c r="AE12812" s="32"/>
    </row>
    <row r="12813" spans="30:31" x14ac:dyDescent="0.2">
      <c r="AD12813" s="31"/>
      <c r="AE12813" s="32"/>
    </row>
    <row r="12814" spans="30:31" x14ac:dyDescent="0.2">
      <c r="AD12814" s="31"/>
      <c r="AE12814" s="32"/>
    </row>
    <row r="12815" spans="30:31" x14ac:dyDescent="0.2">
      <c r="AD12815" s="31"/>
      <c r="AE12815" s="32"/>
    </row>
    <row r="12816" spans="30:31" x14ac:dyDescent="0.2">
      <c r="AD12816" s="31"/>
      <c r="AE12816" s="32"/>
    </row>
    <row r="12817" spans="30:31" x14ac:dyDescent="0.2">
      <c r="AD12817" s="31"/>
      <c r="AE12817" s="32"/>
    </row>
    <row r="12818" spans="30:31" x14ac:dyDescent="0.2">
      <c r="AD12818" s="31"/>
      <c r="AE12818" s="32"/>
    </row>
    <row r="12819" spans="30:31" x14ac:dyDescent="0.2">
      <c r="AD12819" s="31"/>
      <c r="AE12819" s="32"/>
    </row>
    <row r="12820" spans="30:31" x14ac:dyDescent="0.2">
      <c r="AD12820" s="31"/>
      <c r="AE12820" s="32"/>
    </row>
    <row r="12821" spans="30:31" x14ac:dyDescent="0.2">
      <c r="AD12821" s="31"/>
      <c r="AE12821" s="32"/>
    </row>
    <row r="12822" spans="30:31" x14ac:dyDescent="0.2">
      <c r="AD12822" s="31"/>
      <c r="AE12822" s="32"/>
    </row>
    <row r="12823" spans="30:31" x14ac:dyDescent="0.2">
      <c r="AD12823" s="31"/>
      <c r="AE12823" s="32"/>
    </row>
    <row r="12824" spans="30:31" x14ac:dyDescent="0.2">
      <c r="AD12824" s="31"/>
      <c r="AE12824" s="32"/>
    </row>
    <row r="12825" spans="30:31" x14ac:dyDescent="0.2">
      <c r="AD12825" s="31"/>
      <c r="AE12825" s="32"/>
    </row>
    <row r="12826" spans="30:31" x14ac:dyDescent="0.2">
      <c r="AD12826" s="31"/>
      <c r="AE12826" s="32"/>
    </row>
    <row r="12827" spans="30:31" x14ac:dyDescent="0.2">
      <c r="AD12827" s="31"/>
      <c r="AE12827" s="32"/>
    </row>
    <row r="12828" spans="30:31" x14ac:dyDescent="0.2">
      <c r="AD12828" s="31"/>
      <c r="AE12828" s="32"/>
    </row>
    <row r="12829" spans="30:31" x14ac:dyDescent="0.2">
      <c r="AD12829" s="31"/>
      <c r="AE12829" s="32"/>
    </row>
    <row r="12830" spans="30:31" x14ac:dyDescent="0.2">
      <c r="AD12830" s="31"/>
      <c r="AE12830" s="32"/>
    </row>
    <row r="12831" spans="30:31" x14ac:dyDescent="0.2">
      <c r="AD12831" s="31"/>
      <c r="AE12831" s="32"/>
    </row>
    <row r="12832" spans="30:31" x14ac:dyDescent="0.2">
      <c r="AD12832" s="31"/>
      <c r="AE12832" s="32"/>
    </row>
    <row r="12833" spans="30:31" x14ac:dyDescent="0.2">
      <c r="AD12833" s="31"/>
      <c r="AE12833" s="32"/>
    </row>
    <row r="12834" spans="30:31" x14ac:dyDescent="0.2">
      <c r="AD12834" s="31"/>
      <c r="AE12834" s="32"/>
    </row>
    <row r="12835" spans="30:31" x14ac:dyDescent="0.2">
      <c r="AD12835" s="31"/>
      <c r="AE12835" s="32"/>
    </row>
    <row r="12836" spans="30:31" x14ac:dyDescent="0.2">
      <c r="AD12836" s="31"/>
      <c r="AE12836" s="32"/>
    </row>
    <row r="12837" spans="30:31" x14ac:dyDescent="0.2">
      <c r="AD12837" s="31"/>
      <c r="AE12837" s="32"/>
    </row>
    <row r="12838" spans="30:31" x14ac:dyDescent="0.2">
      <c r="AD12838" s="31"/>
      <c r="AE12838" s="32"/>
    </row>
    <row r="12839" spans="30:31" x14ac:dyDescent="0.2">
      <c r="AD12839" s="31"/>
      <c r="AE12839" s="32"/>
    </row>
    <row r="12840" spans="30:31" x14ac:dyDescent="0.2">
      <c r="AD12840" s="31"/>
      <c r="AE12840" s="32"/>
    </row>
    <row r="12841" spans="30:31" x14ac:dyDescent="0.2">
      <c r="AD12841" s="31"/>
      <c r="AE12841" s="32"/>
    </row>
    <row r="12842" spans="30:31" x14ac:dyDescent="0.2">
      <c r="AD12842" s="31"/>
      <c r="AE12842" s="32"/>
    </row>
    <row r="12843" spans="30:31" x14ac:dyDescent="0.2">
      <c r="AD12843" s="31"/>
      <c r="AE12843" s="32"/>
    </row>
    <row r="12844" spans="30:31" x14ac:dyDescent="0.2">
      <c r="AD12844" s="31"/>
      <c r="AE12844" s="32"/>
    </row>
    <row r="12845" spans="30:31" x14ac:dyDescent="0.2">
      <c r="AD12845" s="31"/>
      <c r="AE12845" s="32"/>
    </row>
    <row r="12846" spans="30:31" x14ac:dyDescent="0.2">
      <c r="AD12846" s="31"/>
      <c r="AE12846" s="32"/>
    </row>
    <row r="12847" spans="30:31" x14ac:dyDescent="0.2">
      <c r="AD12847" s="31"/>
      <c r="AE12847" s="32"/>
    </row>
    <row r="12848" spans="30:31" x14ac:dyDescent="0.2">
      <c r="AD12848" s="31"/>
      <c r="AE12848" s="32"/>
    </row>
    <row r="12849" spans="30:31" x14ac:dyDescent="0.2">
      <c r="AD12849" s="31"/>
      <c r="AE12849" s="32"/>
    </row>
    <row r="12850" spans="30:31" x14ac:dyDescent="0.2">
      <c r="AD12850" s="31"/>
      <c r="AE12850" s="32"/>
    </row>
    <row r="12851" spans="30:31" x14ac:dyDescent="0.2">
      <c r="AD12851" s="31"/>
      <c r="AE12851" s="32"/>
    </row>
    <row r="12852" spans="30:31" x14ac:dyDescent="0.2">
      <c r="AD12852" s="31"/>
      <c r="AE12852" s="32"/>
    </row>
    <row r="12853" spans="30:31" x14ac:dyDescent="0.2">
      <c r="AD12853" s="31"/>
      <c r="AE12853" s="32"/>
    </row>
    <row r="12854" spans="30:31" x14ac:dyDescent="0.2">
      <c r="AD12854" s="31"/>
      <c r="AE12854" s="32"/>
    </row>
    <row r="12855" spans="30:31" x14ac:dyDescent="0.2">
      <c r="AD12855" s="31"/>
      <c r="AE12855" s="32"/>
    </row>
    <row r="12856" spans="30:31" x14ac:dyDescent="0.2">
      <c r="AD12856" s="31"/>
      <c r="AE12856" s="32"/>
    </row>
    <row r="12857" spans="30:31" x14ac:dyDescent="0.2">
      <c r="AD12857" s="31"/>
      <c r="AE12857" s="32"/>
    </row>
    <row r="12858" spans="30:31" x14ac:dyDescent="0.2">
      <c r="AD12858" s="31"/>
      <c r="AE12858" s="32"/>
    </row>
    <row r="12859" spans="30:31" x14ac:dyDescent="0.2">
      <c r="AD12859" s="31"/>
      <c r="AE12859" s="32"/>
    </row>
    <row r="12860" spans="30:31" x14ac:dyDescent="0.2">
      <c r="AD12860" s="31"/>
      <c r="AE12860" s="32"/>
    </row>
    <row r="12861" spans="30:31" x14ac:dyDescent="0.2">
      <c r="AD12861" s="31"/>
      <c r="AE12861" s="32"/>
    </row>
    <row r="12862" spans="30:31" x14ac:dyDescent="0.2">
      <c r="AD12862" s="31"/>
      <c r="AE12862" s="32"/>
    </row>
    <row r="12863" spans="30:31" x14ac:dyDescent="0.2">
      <c r="AD12863" s="31"/>
      <c r="AE12863" s="32"/>
    </row>
    <row r="12864" spans="30:31" x14ac:dyDescent="0.2">
      <c r="AD12864" s="31"/>
      <c r="AE12864" s="32"/>
    </row>
    <row r="12865" spans="30:31" x14ac:dyDescent="0.2">
      <c r="AD12865" s="31"/>
      <c r="AE12865" s="32"/>
    </row>
    <row r="12866" spans="30:31" x14ac:dyDescent="0.2">
      <c r="AD12866" s="31"/>
      <c r="AE12866" s="32"/>
    </row>
    <row r="12867" spans="30:31" x14ac:dyDescent="0.2">
      <c r="AD12867" s="31"/>
      <c r="AE12867" s="32"/>
    </row>
    <row r="12868" spans="30:31" x14ac:dyDescent="0.2">
      <c r="AD12868" s="31"/>
      <c r="AE12868" s="32"/>
    </row>
    <row r="12869" spans="30:31" x14ac:dyDescent="0.2">
      <c r="AD12869" s="31"/>
      <c r="AE12869" s="32"/>
    </row>
    <row r="12870" spans="30:31" x14ac:dyDescent="0.2">
      <c r="AD12870" s="31"/>
      <c r="AE12870" s="32"/>
    </row>
    <row r="12871" spans="30:31" x14ac:dyDescent="0.2">
      <c r="AD12871" s="31"/>
      <c r="AE12871" s="32"/>
    </row>
    <row r="12872" spans="30:31" x14ac:dyDescent="0.2">
      <c r="AD12872" s="31"/>
      <c r="AE12872" s="32"/>
    </row>
    <row r="12873" spans="30:31" x14ac:dyDescent="0.2">
      <c r="AD12873" s="31"/>
      <c r="AE12873" s="32"/>
    </row>
    <row r="12874" spans="30:31" x14ac:dyDescent="0.2">
      <c r="AD12874" s="31"/>
      <c r="AE12874" s="32"/>
    </row>
    <row r="12875" spans="30:31" x14ac:dyDescent="0.2">
      <c r="AD12875" s="31"/>
      <c r="AE12875" s="32"/>
    </row>
    <row r="12876" spans="30:31" x14ac:dyDescent="0.2">
      <c r="AD12876" s="31"/>
      <c r="AE12876" s="32"/>
    </row>
    <row r="12877" spans="30:31" x14ac:dyDescent="0.2">
      <c r="AD12877" s="31"/>
      <c r="AE12877" s="32"/>
    </row>
    <row r="12878" spans="30:31" x14ac:dyDescent="0.2">
      <c r="AD12878" s="31"/>
      <c r="AE12878" s="32"/>
    </row>
    <row r="12879" spans="30:31" x14ac:dyDescent="0.2">
      <c r="AD12879" s="31"/>
      <c r="AE12879" s="32"/>
    </row>
    <row r="12880" spans="30:31" x14ac:dyDescent="0.2">
      <c r="AD12880" s="31"/>
      <c r="AE12880" s="32"/>
    </row>
    <row r="12881" spans="30:31" x14ac:dyDescent="0.2">
      <c r="AD12881" s="31"/>
      <c r="AE12881" s="32"/>
    </row>
    <row r="12882" spans="30:31" x14ac:dyDescent="0.2">
      <c r="AD12882" s="31"/>
      <c r="AE12882" s="32"/>
    </row>
    <row r="12883" spans="30:31" x14ac:dyDescent="0.2">
      <c r="AD12883" s="31"/>
      <c r="AE12883" s="32"/>
    </row>
    <row r="12884" spans="30:31" x14ac:dyDescent="0.2">
      <c r="AD12884" s="31"/>
      <c r="AE12884" s="32"/>
    </row>
    <row r="12885" spans="30:31" x14ac:dyDescent="0.2">
      <c r="AD12885" s="31"/>
      <c r="AE12885" s="32"/>
    </row>
    <row r="12886" spans="30:31" x14ac:dyDescent="0.2">
      <c r="AD12886" s="31"/>
      <c r="AE12886" s="32"/>
    </row>
    <row r="12887" spans="30:31" x14ac:dyDescent="0.2">
      <c r="AD12887" s="31"/>
      <c r="AE12887" s="32"/>
    </row>
    <row r="12888" spans="30:31" x14ac:dyDescent="0.2">
      <c r="AD12888" s="31"/>
      <c r="AE12888" s="32"/>
    </row>
    <row r="12889" spans="30:31" x14ac:dyDescent="0.2">
      <c r="AD12889" s="31"/>
      <c r="AE12889" s="32"/>
    </row>
    <row r="12890" spans="30:31" x14ac:dyDescent="0.2">
      <c r="AD12890" s="31"/>
      <c r="AE12890" s="32"/>
    </row>
    <row r="12891" spans="30:31" x14ac:dyDescent="0.2">
      <c r="AD12891" s="31"/>
      <c r="AE12891" s="32"/>
    </row>
    <row r="12892" spans="30:31" x14ac:dyDescent="0.2">
      <c r="AD12892" s="31"/>
      <c r="AE12892" s="32"/>
    </row>
    <row r="12893" spans="30:31" x14ac:dyDescent="0.2">
      <c r="AD12893" s="31"/>
      <c r="AE12893" s="32"/>
    </row>
    <row r="12894" spans="30:31" x14ac:dyDescent="0.2">
      <c r="AD12894" s="31"/>
      <c r="AE12894" s="32"/>
    </row>
    <row r="12895" spans="30:31" x14ac:dyDescent="0.2">
      <c r="AD12895" s="31"/>
      <c r="AE12895" s="32"/>
    </row>
    <row r="12896" spans="30:31" x14ac:dyDescent="0.2">
      <c r="AD12896" s="31"/>
      <c r="AE12896" s="32"/>
    </row>
    <row r="12897" spans="30:31" x14ac:dyDescent="0.2">
      <c r="AD12897" s="31"/>
      <c r="AE12897" s="32"/>
    </row>
    <row r="12898" spans="30:31" x14ac:dyDescent="0.2">
      <c r="AD12898" s="31"/>
      <c r="AE12898" s="32"/>
    </row>
    <row r="12899" spans="30:31" x14ac:dyDescent="0.2">
      <c r="AD12899" s="31"/>
      <c r="AE12899" s="32"/>
    </row>
    <row r="12900" spans="30:31" x14ac:dyDescent="0.2">
      <c r="AD12900" s="31"/>
      <c r="AE12900" s="32"/>
    </row>
    <row r="12901" spans="30:31" x14ac:dyDescent="0.2">
      <c r="AD12901" s="31"/>
      <c r="AE12901" s="32"/>
    </row>
    <row r="12902" spans="30:31" x14ac:dyDescent="0.2">
      <c r="AD12902" s="31"/>
      <c r="AE12902" s="32"/>
    </row>
    <row r="12903" spans="30:31" x14ac:dyDescent="0.2">
      <c r="AD12903" s="31"/>
      <c r="AE12903" s="32"/>
    </row>
    <row r="12904" spans="30:31" x14ac:dyDescent="0.2">
      <c r="AD12904" s="31"/>
      <c r="AE12904" s="32"/>
    </row>
    <row r="12905" spans="30:31" x14ac:dyDescent="0.2">
      <c r="AD12905" s="31"/>
      <c r="AE12905" s="32"/>
    </row>
    <row r="12906" spans="30:31" x14ac:dyDescent="0.2">
      <c r="AD12906" s="31"/>
      <c r="AE12906" s="32"/>
    </row>
    <row r="12907" spans="30:31" x14ac:dyDescent="0.2">
      <c r="AD12907" s="31"/>
      <c r="AE12907" s="32"/>
    </row>
    <row r="12908" spans="30:31" x14ac:dyDescent="0.2">
      <c r="AD12908" s="31"/>
      <c r="AE12908" s="32"/>
    </row>
    <row r="12909" spans="30:31" x14ac:dyDescent="0.2">
      <c r="AD12909" s="31"/>
      <c r="AE12909" s="32"/>
    </row>
    <row r="12910" spans="30:31" x14ac:dyDescent="0.2">
      <c r="AD12910" s="31"/>
      <c r="AE12910" s="32"/>
    </row>
    <row r="12911" spans="30:31" x14ac:dyDescent="0.2">
      <c r="AD12911" s="31"/>
      <c r="AE12911" s="32"/>
    </row>
    <row r="12912" spans="30:31" x14ac:dyDescent="0.2">
      <c r="AD12912" s="31"/>
      <c r="AE12912" s="32"/>
    </row>
    <row r="12913" spans="30:31" x14ac:dyDescent="0.2">
      <c r="AD12913" s="31"/>
      <c r="AE12913" s="32"/>
    </row>
    <row r="12914" spans="30:31" x14ac:dyDescent="0.2">
      <c r="AD12914" s="31"/>
      <c r="AE12914" s="32"/>
    </row>
    <row r="12915" spans="30:31" x14ac:dyDescent="0.2">
      <c r="AD12915" s="31"/>
      <c r="AE12915" s="32"/>
    </row>
    <row r="12916" spans="30:31" x14ac:dyDescent="0.2">
      <c r="AD12916" s="31"/>
      <c r="AE12916" s="32"/>
    </row>
    <row r="12917" spans="30:31" x14ac:dyDescent="0.2">
      <c r="AD12917" s="31"/>
      <c r="AE12917" s="32"/>
    </row>
    <row r="12918" spans="30:31" x14ac:dyDescent="0.2">
      <c r="AD12918" s="31"/>
      <c r="AE12918" s="32"/>
    </row>
    <row r="12919" spans="30:31" x14ac:dyDescent="0.2">
      <c r="AD12919" s="31"/>
      <c r="AE12919" s="32"/>
    </row>
    <row r="12920" spans="30:31" x14ac:dyDescent="0.2">
      <c r="AD12920" s="31"/>
      <c r="AE12920" s="32"/>
    </row>
    <row r="12921" spans="30:31" x14ac:dyDescent="0.2">
      <c r="AD12921" s="31"/>
      <c r="AE12921" s="32"/>
    </row>
    <row r="12922" spans="30:31" x14ac:dyDescent="0.2">
      <c r="AD12922" s="31"/>
      <c r="AE12922" s="32"/>
    </row>
    <row r="12923" spans="30:31" x14ac:dyDescent="0.2">
      <c r="AD12923" s="31"/>
      <c r="AE12923" s="32"/>
    </row>
    <row r="12924" spans="30:31" x14ac:dyDescent="0.2">
      <c r="AD12924" s="31"/>
      <c r="AE12924" s="32"/>
    </row>
    <row r="12925" spans="30:31" x14ac:dyDescent="0.2">
      <c r="AD12925" s="31"/>
      <c r="AE12925" s="32"/>
    </row>
    <row r="12926" spans="30:31" x14ac:dyDescent="0.2">
      <c r="AD12926" s="31"/>
      <c r="AE12926" s="32"/>
    </row>
    <row r="12927" spans="30:31" x14ac:dyDescent="0.2">
      <c r="AD12927" s="31"/>
      <c r="AE12927" s="32"/>
    </row>
    <row r="12928" spans="30:31" x14ac:dyDescent="0.2">
      <c r="AD12928" s="31"/>
      <c r="AE12928" s="32"/>
    </row>
    <row r="12929" spans="30:31" x14ac:dyDescent="0.2">
      <c r="AD12929" s="31"/>
      <c r="AE12929" s="32"/>
    </row>
    <row r="12930" spans="30:31" x14ac:dyDescent="0.2">
      <c r="AD12930" s="31"/>
      <c r="AE12930" s="32"/>
    </row>
    <row r="12931" spans="30:31" x14ac:dyDescent="0.2">
      <c r="AD12931" s="31"/>
      <c r="AE12931" s="32"/>
    </row>
    <row r="12932" spans="30:31" x14ac:dyDescent="0.2">
      <c r="AD12932" s="31"/>
      <c r="AE12932" s="32"/>
    </row>
    <row r="12933" spans="30:31" x14ac:dyDescent="0.2">
      <c r="AD12933" s="31"/>
      <c r="AE12933" s="32"/>
    </row>
    <row r="12934" spans="30:31" x14ac:dyDescent="0.2">
      <c r="AD12934" s="31"/>
      <c r="AE12934" s="32"/>
    </row>
    <row r="12935" spans="30:31" x14ac:dyDescent="0.2">
      <c r="AD12935" s="31"/>
      <c r="AE12935" s="32"/>
    </row>
    <row r="12936" spans="30:31" x14ac:dyDescent="0.2">
      <c r="AD12936" s="31"/>
      <c r="AE12936" s="32"/>
    </row>
    <row r="12937" spans="30:31" x14ac:dyDescent="0.2">
      <c r="AD12937" s="31"/>
      <c r="AE12937" s="32"/>
    </row>
    <row r="12938" spans="30:31" x14ac:dyDescent="0.2">
      <c r="AD12938" s="31"/>
      <c r="AE12938" s="32"/>
    </row>
    <row r="12939" spans="30:31" x14ac:dyDescent="0.2">
      <c r="AD12939" s="31"/>
      <c r="AE12939" s="32"/>
    </row>
    <row r="12940" spans="30:31" x14ac:dyDescent="0.2">
      <c r="AD12940" s="31"/>
      <c r="AE12940" s="32"/>
    </row>
    <row r="12941" spans="30:31" x14ac:dyDescent="0.2">
      <c r="AD12941" s="31"/>
      <c r="AE12941" s="32"/>
    </row>
    <row r="12942" spans="30:31" x14ac:dyDescent="0.2">
      <c r="AD12942" s="31"/>
      <c r="AE12942" s="32"/>
    </row>
    <row r="12943" spans="30:31" x14ac:dyDescent="0.2">
      <c r="AD12943" s="31"/>
      <c r="AE12943" s="32"/>
    </row>
    <row r="12944" spans="30:31" x14ac:dyDescent="0.2">
      <c r="AD12944" s="31"/>
      <c r="AE12944" s="32"/>
    </row>
    <row r="12945" spans="30:31" x14ac:dyDescent="0.2">
      <c r="AD12945" s="31"/>
      <c r="AE12945" s="32"/>
    </row>
    <row r="12946" spans="30:31" x14ac:dyDescent="0.2">
      <c r="AD12946" s="31"/>
      <c r="AE12946" s="32"/>
    </row>
    <row r="12947" spans="30:31" x14ac:dyDescent="0.2">
      <c r="AD12947" s="31"/>
      <c r="AE12947" s="32"/>
    </row>
    <row r="12948" spans="30:31" x14ac:dyDescent="0.2">
      <c r="AD12948" s="31"/>
      <c r="AE12948" s="32"/>
    </row>
    <row r="12949" spans="30:31" x14ac:dyDescent="0.2">
      <c r="AD12949" s="31"/>
      <c r="AE12949" s="32"/>
    </row>
    <row r="12950" spans="30:31" x14ac:dyDescent="0.2">
      <c r="AD12950" s="31"/>
      <c r="AE12950" s="32"/>
    </row>
    <row r="12951" spans="30:31" x14ac:dyDescent="0.2">
      <c r="AD12951" s="31"/>
      <c r="AE12951" s="32"/>
    </row>
    <row r="12952" spans="30:31" x14ac:dyDescent="0.2">
      <c r="AD12952" s="31"/>
      <c r="AE12952" s="32"/>
    </row>
    <row r="12953" spans="30:31" x14ac:dyDescent="0.2">
      <c r="AD12953" s="31"/>
      <c r="AE12953" s="32"/>
    </row>
    <row r="12954" spans="30:31" x14ac:dyDescent="0.2">
      <c r="AD12954" s="31"/>
      <c r="AE12954" s="32"/>
    </row>
    <row r="12955" spans="30:31" x14ac:dyDescent="0.2">
      <c r="AD12955" s="31"/>
      <c r="AE12955" s="32"/>
    </row>
    <row r="12956" spans="30:31" x14ac:dyDescent="0.2">
      <c r="AD12956" s="31"/>
      <c r="AE12956" s="32"/>
    </row>
    <row r="12957" spans="30:31" x14ac:dyDescent="0.2">
      <c r="AD12957" s="31"/>
      <c r="AE12957" s="32"/>
    </row>
    <row r="12958" spans="30:31" x14ac:dyDescent="0.2">
      <c r="AD12958" s="31"/>
      <c r="AE12958" s="32"/>
    </row>
    <row r="12959" spans="30:31" x14ac:dyDescent="0.2">
      <c r="AD12959" s="31"/>
      <c r="AE12959" s="32"/>
    </row>
    <row r="12960" spans="30:31" x14ac:dyDescent="0.2">
      <c r="AD12960" s="31"/>
      <c r="AE12960" s="32"/>
    </row>
    <row r="12961" spans="30:31" x14ac:dyDescent="0.2">
      <c r="AD12961" s="31"/>
      <c r="AE12961" s="32"/>
    </row>
    <row r="12962" spans="30:31" x14ac:dyDescent="0.2">
      <c r="AD12962" s="31"/>
      <c r="AE12962" s="32"/>
    </row>
    <row r="12963" spans="30:31" x14ac:dyDescent="0.2">
      <c r="AD12963" s="31"/>
      <c r="AE12963" s="32"/>
    </row>
    <row r="12964" spans="30:31" x14ac:dyDescent="0.2">
      <c r="AD12964" s="31"/>
      <c r="AE12964" s="32"/>
    </row>
    <row r="12965" spans="30:31" x14ac:dyDescent="0.2">
      <c r="AD12965" s="31"/>
      <c r="AE12965" s="32"/>
    </row>
    <row r="12966" spans="30:31" x14ac:dyDescent="0.2">
      <c r="AD12966" s="31"/>
      <c r="AE12966" s="32"/>
    </row>
    <row r="12967" spans="30:31" x14ac:dyDescent="0.2">
      <c r="AD12967" s="31"/>
      <c r="AE12967" s="32"/>
    </row>
    <row r="12968" spans="30:31" x14ac:dyDescent="0.2">
      <c r="AD12968" s="31"/>
      <c r="AE12968" s="32"/>
    </row>
    <row r="12969" spans="30:31" x14ac:dyDescent="0.2">
      <c r="AD12969" s="31"/>
      <c r="AE12969" s="32"/>
    </row>
    <row r="12970" spans="30:31" x14ac:dyDescent="0.2">
      <c r="AD12970" s="31"/>
      <c r="AE12970" s="32"/>
    </row>
    <row r="12971" spans="30:31" x14ac:dyDescent="0.2">
      <c r="AD12971" s="31"/>
      <c r="AE12971" s="32"/>
    </row>
    <row r="12972" spans="30:31" x14ac:dyDescent="0.2">
      <c r="AD12972" s="31"/>
      <c r="AE12972" s="32"/>
    </row>
    <row r="12973" spans="30:31" x14ac:dyDescent="0.2">
      <c r="AD12973" s="31"/>
      <c r="AE12973" s="32"/>
    </row>
    <row r="12974" spans="30:31" x14ac:dyDescent="0.2">
      <c r="AD12974" s="31"/>
      <c r="AE12974" s="32"/>
    </row>
    <row r="12975" spans="30:31" x14ac:dyDescent="0.2">
      <c r="AD12975" s="31"/>
      <c r="AE12975" s="32"/>
    </row>
    <row r="12976" spans="30:31" x14ac:dyDescent="0.2">
      <c r="AD12976" s="31"/>
      <c r="AE12976" s="32"/>
    </row>
    <row r="12977" spans="30:31" x14ac:dyDescent="0.2">
      <c r="AD12977" s="31"/>
      <c r="AE12977" s="32"/>
    </row>
    <row r="12978" spans="30:31" x14ac:dyDescent="0.2">
      <c r="AD12978" s="31"/>
      <c r="AE12978" s="32"/>
    </row>
    <row r="12979" spans="30:31" x14ac:dyDescent="0.2">
      <c r="AD12979" s="31"/>
      <c r="AE12979" s="32"/>
    </row>
    <row r="12980" spans="30:31" x14ac:dyDescent="0.2">
      <c r="AD12980" s="31"/>
      <c r="AE12980" s="32"/>
    </row>
    <row r="12981" spans="30:31" x14ac:dyDescent="0.2">
      <c r="AD12981" s="31"/>
      <c r="AE12981" s="32"/>
    </row>
    <row r="12982" spans="30:31" x14ac:dyDescent="0.2">
      <c r="AD12982" s="31"/>
      <c r="AE12982" s="32"/>
    </row>
    <row r="12983" spans="30:31" x14ac:dyDescent="0.2">
      <c r="AD12983" s="31"/>
      <c r="AE12983" s="32"/>
    </row>
    <row r="12984" spans="30:31" x14ac:dyDescent="0.2">
      <c r="AD12984" s="31"/>
      <c r="AE12984" s="32"/>
    </row>
    <row r="12985" spans="30:31" x14ac:dyDescent="0.2">
      <c r="AD12985" s="31"/>
      <c r="AE12985" s="32"/>
    </row>
    <row r="12986" spans="30:31" x14ac:dyDescent="0.2">
      <c r="AD12986" s="31"/>
      <c r="AE12986" s="32"/>
    </row>
    <row r="12987" spans="30:31" x14ac:dyDescent="0.2">
      <c r="AD12987" s="31"/>
      <c r="AE12987" s="32"/>
    </row>
    <row r="12988" spans="30:31" x14ac:dyDescent="0.2">
      <c r="AD12988" s="31"/>
      <c r="AE12988" s="32"/>
    </row>
    <row r="12989" spans="30:31" x14ac:dyDescent="0.2">
      <c r="AD12989" s="31"/>
      <c r="AE12989" s="32"/>
    </row>
    <row r="12990" spans="30:31" x14ac:dyDescent="0.2">
      <c r="AD12990" s="31"/>
      <c r="AE12990" s="32"/>
    </row>
    <row r="12991" spans="30:31" x14ac:dyDescent="0.2">
      <c r="AD12991" s="31"/>
      <c r="AE12991" s="32"/>
    </row>
    <row r="12992" spans="30:31" x14ac:dyDescent="0.2">
      <c r="AD12992" s="31"/>
      <c r="AE12992" s="32"/>
    </row>
    <row r="12993" spans="30:31" x14ac:dyDescent="0.2">
      <c r="AD12993" s="31"/>
      <c r="AE12993" s="32"/>
    </row>
    <row r="12994" spans="30:31" x14ac:dyDescent="0.2">
      <c r="AD12994" s="31"/>
      <c r="AE12994" s="32"/>
    </row>
    <row r="12995" spans="30:31" x14ac:dyDescent="0.2">
      <c r="AD12995" s="31"/>
      <c r="AE12995" s="32"/>
    </row>
    <row r="12996" spans="30:31" x14ac:dyDescent="0.2">
      <c r="AD12996" s="31"/>
      <c r="AE12996" s="32"/>
    </row>
    <row r="12997" spans="30:31" x14ac:dyDescent="0.2">
      <c r="AD12997" s="31"/>
      <c r="AE12997" s="32"/>
    </row>
    <row r="12998" spans="30:31" x14ac:dyDescent="0.2">
      <c r="AD12998" s="31"/>
      <c r="AE12998" s="32"/>
    </row>
    <row r="12999" spans="30:31" x14ac:dyDescent="0.2">
      <c r="AD12999" s="31"/>
      <c r="AE12999" s="32"/>
    </row>
    <row r="13000" spans="30:31" x14ac:dyDescent="0.2">
      <c r="AD13000" s="31"/>
      <c r="AE13000" s="32"/>
    </row>
    <row r="13001" spans="30:31" x14ac:dyDescent="0.2">
      <c r="AD13001" s="31"/>
      <c r="AE13001" s="32"/>
    </row>
    <row r="13002" spans="30:31" x14ac:dyDescent="0.2">
      <c r="AD13002" s="31"/>
      <c r="AE13002" s="32"/>
    </row>
    <row r="13003" spans="30:31" x14ac:dyDescent="0.2">
      <c r="AD13003" s="31"/>
      <c r="AE13003" s="32"/>
    </row>
    <row r="13004" spans="30:31" x14ac:dyDescent="0.2">
      <c r="AD13004" s="31"/>
      <c r="AE13004" s="32"/>
    </row>
    <row r="13005" spans="30:31" x14ac:dyDescent="0.2">
      <c r="AD13005" s="31"/>
      <c r="AE13005" s="32"/>
    </row>
    <row r="13006" spans="30:31" x14ac:dyDescent="0.2">
      <c r="AD13006" s="31"/>
      <c r="AE13006" s="32"/>
    </row>
    <row r="13007" spans="30:31" x14ac:dyDescent="0.2">
      <c r="AD13007" s="31"/>
      <c r="AE13007" s="32"/>
    </row>
    <row r="13008" spans="30:31" x14ac:dyDescent="0.2">
      <c r="AD13008" s="31"/>
      <c r="AE13008" s="32"/>
    </row>
    <row r="13009" spans="30:31" x14ac:dyDescent="0.2">
      <c r="AD13009" s="31"/>
      <c r="AE13009" s="32"/>
    </row>
    <row r="13010" spans="30:31" x14ac:dyDescent="0.2">
      <c r="AD13010" s="31"/>
      <c r="AE13010" s="32"/>
    </row>
    <row r="13011" spans="30:31" x14ac:dyDescent="0.2">
      <c r="AD13011" s="31"/>
      <c r="AE13011" s="32"/>
    </row>
    <row r="13012" spans="30:31" x14ac:dyDescent="0.2">
      <c r="AD13012" s="31"/>
      <c r="AE13012" s="32"/>
    </row>
    <row r="13013" spans="30:31" x14ac:dyDescent="0.2">
      <c r="AD13013" s="31"/>
      <c r="AE13013" s="32"/>
    </row>
    <row r="13014" spans="30:31" x14ac:dyDescent="0.2">
      <c r="AD13014" s="31"/>
      <c r="AE13014" s="32"/>
    </row>
    <row r="13015" spans="30:31" x14ac:dyDescent="0.2">
      <c r="AD13015" s="31"/>
      <c r="AE13015" s="32"/>
    </row>
    <row r="13016" spans="30:31" x14ac:dyDescent="0.2">
      <c r="AD13016" s="31"/>
      <c r="AE13016" s="32"/>
    </row>
    <row r="13017" spans="30:31" x14ac:dyDescent="0.2">
      <c r="AD13017" s="31"/>
      <c r="AE13017" s="32"/>
    </row>
    <row r="13018" spans="30:31" x14ac:dyDescent="0.2">
      <c r="AD13018" s="31"/>
      <c r="AE13018" s="32"/>
    </row>
    <row r="13019" spans="30:31" x14ac:dyDescent="0.2">
      <c r="AD13019" s="31"/>
      <c r="AE13019" s="32"/>
    </row>
    <row r="13020" spans="30:31" x14ac:dyDescent="0.2">
      <c r="AD13020" s="31"/>
      <c r="AE13020" s="32"/>
    </row>
    <row r="13021" spans="30:31" x14ac:dyDescent="0.2">
      <c r="AD13021" s="31"/>
      <c r="AE13021" s="32"/>
    </row>
    <row r="13022" spans="30:31" x14ac:dyDescent="0.2">
      <c r="AD13022" s="31"/>
      <c r="AE13022" s="32"/>
    </row>
    <row r="13023" spans="30:31" x14ac:dyDescent="0.2">
      <c r="AD13023" s="31"/>
      <c r="AE13023" s="32"/>
    </row>
    <row r="13024" spans="30:31" x14ac:dyDescent="0.2">
      <c r="AD13024" s="31"/>
      <c r="AE13024" s="32"/>
    </row>
    <row r="13025" spans="30:31" x14ac:dyDescent="0.2">
      <c r="AD13025" s="31"/>
      <c r="AE13025" s="32"/>
    </row>
    <row r="13026" spans="30:31" x14ac:dyDescent="0.2">
      <c r="AD13026" s="31"/>
      <c r="AE13026" s="32"/>
    </row>
    <row r="13027" spans="30:31" x14ac:dyDescent="0.2">
      <c r="AD13027" s="31"/>
      <c r="AE13027" s="32"/>
    </row>
    <row r="13028" spans="30:31" x14ac:dyDescent="0.2">
      <c r="AD13028" s="31"/>
      <c r="AE13028" s="32"/>
    </row>
    <row r="13029" spans="30:31" x14ac:dyDescent="0.2">
      <c r="AD13029" s="31"/>
      <c r="AE13029" s="32"/>
    </row>
    <row r="13030" spans="30:31" x14ac:dyDescent="0.2">
      <c r="AD13030" s="31"/>
      <c r="AE13030" s="32"/>
    </row>
    <row r="13031" spans="30:31" x14ac:dyDescent="0.2">
      <c r="AD13031" s="31"/>
      <c r="AE13031" s="32"/>
    </row>
    <row r="13032" spans="30:31" x14ac:dyDescent="0.2">
      <c r="AD13032" s="31"/>
      <c r="AE13032" s="32"/>
    </row>
    <row r="13033" spans="30:31" x14ac:dyDescent="0.2">
      <c r="AD13033" s="31"/>
      <c r="AE13033" s="32"/>
    </row>
    <row r="13034" spans="30:31" x14ac:dyDescent="0.2">
      <c r="AD13034" s="31"/>
      <c r="AE13034" s="32"/>
    </row>
    <row r="13035" spans="30:31" x14ac:dyDescent="0.2">
      <c r="AD13035" s="31"/>
      <c r="AE13035" s="32"/>
    </row>
    <row r="13036" spans="30:31" x14ac:dyDescent="0.2">
      <c r="AD13036" s="31"/>
      <c r="AE13036" s="32"/>
    </row>
    <row r="13037" spans="30:31" x14ac:dyDescent="0.2">
      <c r="AD13037" s="31"/>
      <c r="AE13037" s="32"/>
    </row>
    <row r="13038" spans="30:31" x14ac:dyDescent="0.2">
      <c r="AD13038" s="31"/>
      <c r="AE13038" s="32"/>
    </row>
    <row r="13039" spans="30:31" x14ac:dyDescent="0.2">
      <c r="AD13039" s="31"/>
      <c r="AE13039" s="32"/>
    </row>
    <row r="13040" spans="30:31" x14ac:dyDescent="0.2">
      <c r="AD13040" s="31"/>
      <c r="AE13040" s="32"/>
    </row>
    <row r="13041" spans="30:31" x14ac:dyDescent="0.2">
      <c r="AD13041" s="31"/>
      <c r="AE13041" s="32"/>
    </row>
    <row r="13042" spans="30:31" x14ac:dyDescent="0.2">
      <c r="AD13042" s="31"/>
      <c r="AE13042" s="32"/>
    </row>
    <row r="13043" spans="30:31" x14ac:dyDescent="0.2">
      <c r="AD13043" s="31"/>
      <c r="AE13043" s="32"/>
    </row>
    <row r="13044" spans="30:31" x14ac:dyDescent="0.2">
      <c r="AD13044" s="31"/>
      <c r="AE13044" s="32"/>
    </row>
    <row r="13045" spans="30:31" x14ac:dyDescent="0.2">
      <c r="AD13045" s="31"/>
      <c r="AE13045" s="32"/>
    </row>
    <row r="13046" spans="30:31" x14ac:dyDescent="0.2">
      <c r="AD13046" s="31"/>
      <c r="AE13046" s="32"/>
    </row>
    <row r="13047" spans="30:31" x14ac:dyDescent="0.2">
      <c r="AD13047" s="31"/>
      <c r="AE13047" s="32"/>
    </row>
    <row r="13048" spans="30:31" x14ac:dyDescent="0.2">
      <c r="AD13048" s="31"/>
      <c r="AE13048" s="32"/>
    </row>
    <row r="13049" spans="30:31" x14ac:dyDescent="0.2">
      <c r="AD13049" s="31"/>
      <c r="AE13049" s="32"/>
    </row>
    <row r="13050" spans="30:31" x14ac:dyDescent="0.2">
      <c r="AD13050" s="31"/>
      <c r="AE13050" s="32"/>
    </row>
    <row r="13051" spans="30:31" x14ac:dyDescent="0.2">
      <c r="AD13051" s="31"/>
      <c r="AE13051" s="32"/>
    </row>
    <row r="13052" spans="30:31" x14ac:dyDescent="0.2">
      <c r="AD13052" s="31"/>
      <c r="AE13052" s="32"/>
    </row>
    <row r="13053" spans="30:31" x14ac:dyDescent="0.2">
      <c r="AD13053" s="31"/>
      <c r="AE13053" s="32"/>
    </row>
    <row r="13054" spans="30:31" x14ac:dyDescent="0.2">
      <c r="AD13054" s="31"/>
      <c r="AE13054" s="32"/>
    </row>
    <row r="13055" spans="30:31" x14ac:dyDescent="0.2">
      <c r="AD13055" s="31"/>
      <c r="AE13055" s="32"/>
    </row>
    <row r="13056" spans="30:31" x14ac:dyDescent="0.2">
      <c r="AD13056" s="31"/>
      <c r="AE13056" s="32"/>
    </row>
    <row r="13057" spans="30:31" x14ac:dyDescent="0.2">
      <c r="AD13057" s="31"/>
      <c r="AE13057" s="32"/>
    </row>
    <row r="13058" spans="30:31" x14ac:dyDescent="0.2">
      <c r="AD13058" s="31"/>
      <c r="AE13058" s="32"/>
    </row>
    <row r="13059" spans="30:31" x14ac:dyDescent="0.2">
      <c r="AD13059" s="31"/>
      <c r="AE13059" s="32"/>
    </row>
    <row r="13060" spans="30:31" x14ac:dyDescent="0.2">
      <c r="AD13060" s="31"/>
      <c r="AE13060" s="32"/>
    </row>
    <row r="13061" spans="30:31" x14ac:dyDescent="0.2">
      <c r="AD13061" s="31"/>
      <c r="AE13061" s="32"/>
    </row>
    <row r="13062" spans="30:31" x14ac:dyDescent="0.2">
      <c r="AD13062" s="31"/>
      <c r="AE13062" s="32"/>
    </row>
    <row r="13063" spans="30:31" x14ac:dyDescent="0.2">
      <c r="AD13063" s="31"/>
      <c r="AE13063" s="32"/>
    </row>
    <row r="13064" spans="30:31" x14ac:dyDescent="0.2">
      <c r="AD13064" s="31"/>
      <c r="AE13064" s="32"/>
    </row>
    <row r="13065" spans="30:31" x14ac:dyDescent="0.2">
      <c r="AD13065" s="31"/>
      <c r="AE13065" s="32"/>
    </row>
    <row r="13066" spans="30:31" x14ac:dyDescent="0.2">
      <c r="AD13066" s="31"/>
      <c r="AE13066" s="32"/>
    </row>
    <row r="13067" spans="30:31" x14ac:dyDescent="0.2">
      <c r="AD13067" s="31"/>
      <c r="AE13067" s="32"/>
    </row>
    <row r="13068" spans="30:31" x14ac:dyDescent="0.2">
      <c r="AD13068" s="31"/>
      <c r="AE13068" s="32"/>
    </row>
    <row r="13069" spans="30:31" x14ac:dyDescent="0.2">
      <c r="AD13069" s="31"/>
      <c r="AE13069" s="32"/>
    </row>
    <row r="13070" spans="30:31" x14ac:dyDescent="0.2">
      <c r="AD13070" s="31"/>
      <c r="AE13070" s="32"/>
    </row>
    <row r="13071" spans="30:31" x14ac:dyDescent="0.2">
      <c r="AD13071" s="31"/>
      <c r="AE13071" s="32"/>
    </row>
    <row r="13072" spans="30:31" x14ac:dyDescent="0.2">
      <c r="AD13072" s="31"/>
      <c r="AE13072" s="32"/>
    </row>
    <row r="13073" spans="30:31" x14ac:dyDescent="0.2">
      <c r="AD13073" s="31"/>
      <c r="AE13073" s="32"/>
    </row>
    <row r="13074" spans="30:31" x14ac:dyDescent="0.2">
      <c r="AD13074" s="31"/>
      <c r="AE13074" s="32"/>
    </row>
    <row r="13075" spans="30:31" x14ac:dyDescent="0.2">
      <c r="AD13075" s="31"/>
      <c r="AE13075" s="32"/>
    </row>
    <row r="13076" spans="30:31" x14ac:dyDescent="0.2">
      <c r="AD13076" s="31"/>
      <c r="AE13076" s="32"/>
    </row>
    <row r="13077" spans="30:31" x14ac:dyDescent="0.2">
      <c r="AD13077" s="31"/>
      <c r="AE13077" s="32"/>
    </row>
    <row r="13078" spans="30:31" x14ac:dyDescent="0.2">
      <c r="AD13078" s="31"/>
      <c r="AE13078" s="32"/>
    </row>
    <row r="13079" spans="30:31" x14ac:dyDescent="0.2">
      <c r="AD13079" s="31"/>
      <c r="AE13079" s="32"/>
    </row>
    <row r="13080" spans="30:31" x14ac:dyDescent="0.2">
      <c r="AD13080" s="31"/>
      <c r="AE13080" s="32"/>
    </row>
    <row r="13081" spans="30:31" x14ac:dyDescent="0.2">
      <c r="AD13081" s="31"/>
      <c r="AE13081" s="32"/>
    </row>
    <row r="13082" spans="30:31" x14ac:dyDescent="0.2">
      <c r="AD13082" s="31"/>
      <c r="AE13082" s="32"/>
    </row>
    <row r="13083" spans="30:31" x14ac:dyDescent="0.2">
      <c r="AD13083" s="31"/>
      <c r="AE13083" s="32"/>
    </row>
    <row r="13084" spans="30:31" x14ac:dyDescent="0.2">
      <c r="AD13084" s="31"/>
      <c r="AE13084" s="32"/>
    </row>
    <row r="13085" spans="30:31" x14ac:dyDescent="0.2">
      <c r="AD13085" s="31"/>
      <c r="AE13085" s="32"/>
    </row>
    <row r="13086" spans="30:31" x14ac:dyDescent="0.2">
      <c r="AD13086" s="31"/>
      <c r="AE13086" s="32"/>
    </row>
    <row r="13087" spans="30:31" x14ac:dyDescent="0.2">
      <c r="AD13087" s="31"/>
      <c r="AE13087" s="32"/>
    </row>
    <row r="13088" spans="30:31" x14ac:dyDescent="0.2">
      <c r="AD13088" s="31"/>
      <c r="AE13088" s="32"/>
    </row>
    <row r="13089" spans="30:31" x14ac:dyDescent="0.2">
      <c r="AD13089" s="31"/>
      <c r="AE13089" s="32"/>
    </row>
    <row r="13090" spans="30:31" x14ac:dyDescent="0.2">
      <c r="AD13090" s="31"/>
      <c r="AE13090" s="32"/>
    </row>
    <row r="13091" spans="30:31" x14ac:dyDescent="0.2">
      <c r="AD13091" s="31"/>
      <c r="AE13091" s="32"/>
    </row>
    <row r="13092" spans="30:31" x14ac:dyDescent="0.2">
      <c r="AD13092" s="31"/>
      <c r="AE13092" s="32"/>
    </row>
    <row r="13093" spans="30:31" x14ac:dyDescent="0.2">
      <c r="AD13093" s="31"/>
      <c r="AE13093" s="32"/>
    </row>
    <row r="13094" spans="30:31" x14ac:dyDescent="0.2">
      <c r="AD13094" s="31"/>
      <c r="AE13094" s="32"/>
    </row>
    <row r="13095" spans="30:31" x14ac:dyDescent="0.2">
      <c r="AD13095" s="31"/>
      <c r="AE13095" s="32"/>
    </row>
    <row r="13096" spans="30:31" x14ac:dyDescent="0.2">
      <c r="AD13096" s="31"/>
      <c r="AE13096" s="32"/>
    </row>
    <row r="13097" spans="30:31" x14ac:dyDescent="0.2">
      <c r="AD13097" s="31"/>
      <c r="AE13097" s="32"/>
    </row>
    <row r="13098" spans="30:31" x14ac:dyDescent="0.2">
      <c r="AD13098" s="31"/>
      <c r="AE13098" s="32"/>
    </row>
    <row r="13099" spans="30:31" x14ac:dyDescent="0.2">
      <c r="AD13099" s="31"/>
      <c r="AE13099" s="32"/>
    </row>
    <row r="13100" spans="30:31" x14ac:dyDescent="0.2">
      <c r="AD13100" s="31"/>
      <c r="AE13100" s="32"/>
    </row>
    <row r="13101" spans="30:31" x14ac:dyDescent="0.2">
      <c r="AD13101" s="31"/>
      <c r="AE13101" s="32"/>
    </row>
    <row r="13102" spans="30:31" x14ac:dyDescent="0.2">
      <c r="AD13102" s="31"/>
      <c r="AE13102" s="32"/>
    </row>
    <row r="13103" spans="30:31" x14ac:dyDescent="0.2">
      <c r="AD13103" s="31"/>
      <c r="AE13103" s="32"/>
    </row>
    <row r="13104" spans="30:31" x14ac:dyDescent="0.2">
      <c r="AD13104" s="31"/>
      <c r="AE13104" s="32"/>
    </row>
    <row r="13105" spans="30:31" x14ac:dyDescent="0.2">
      <c r="AD13105" s="31"/>
      <c r="AE13105" s="32"/>
    </row>
    <row r="13106" spans="30:31" x14ac:dyDescent="0.2">
      <c r="AD13106" s="31"/>
      <c r="AE13106" s="32"/>
    </row>
    <row r="13107" spans="30:31" x14ac:dyDescent="0.2">
      <c r="AD13107" s="31"/>
      <c r="AE13107" s="32"/>
    </row>
    <row r="13108" spans="30:31" x14ac:dyDescent="0.2">
      <c r="AD13108" s="31"/>
      <c r="AE13108" s="32"/>
    </row>
    <row r="13109" spans="30:31" x14ac:dyDescent="0.2">
      <c r="AD13109" s="31"/>
      <c r="AE13109" s="32"/>
    </row>
    <row r="13110" spans="30:31" x14ac:dyDescent="0.2">
      <c r="AD13110" s="31"/>
      <c r="AE13110" s="32"/>
    </row>
    <row r="13111" spans="30:31" x14ac:dyDescent="0.2">
      <c r="AD13111" s="31"/>
      <c r="AE13111" s="32"/>
    </row>
    <row r="13112" spans="30:31" x14ac:dyDescent="0.2">
      <c r="AD13112" s="31"/>
      <c r="AE13112" s="32"/>
    </row>
    <row r="13113" spans="30:31" x14ac:dyDescent="0.2">
      <c r="AD13113" s="31"/>
      <c r="AE13113" s="32"/>
    </row>
    <row r="13114" spans="30:31" x14ac:dyDescent="0.2">
      <c r="AD13114" s="31"/>
      <c r="AE13114" s="32"/>
    </row>
    <row r="13115" spans="30:31" x14ac:dyDescent="0.2">
      <c r="AD13115" s="31"/>
      <c r="AE13115" s="32"/>
    </row>
    <row r="13116" spans="30:31" x14ac:dyDescent="0.2">
      <c r="AD13116" s="31"/>
      <c r="AE13116" s="32"/>
    </row>
    <row r="13117" spans="30:31" x14ac:dyDescent="0.2">
      <c r="AD13117" s="31"/>
      <c r="AE13117" s="32"/>
    </row>
    <row r="13118" spans="30:31" x14ac:dyDescent="0.2">
      <c r="AD13118" s="31"/>
      <c r="AE13118" s="32"/>
    </row>
    <row r="13119" spans="30:31" x14ac:dyDescent="0.2">
      <c r="AD13119" s="31"/>
      <c r="AE13119" s="32"/>
    </row>
    <row r="13120" spans="30:31" x14ac:dyDescent="0.2">
      <c r="AD13120" s="31"/>
      <c r="AE13120" s="32"/>
    </row>
    <row r="13121" spans="30:31" x14ac:dyDescent="0.2">
      <c r="AD13121" s="31"/>
      <c r="AE13121" s="32"/>
    </row>
    <row r="13122" spans="30:31" x14ac:dyDescent="0.2">
      <c r="AD13122" s="31"/>
      <c r="AE13122" s="32"/>
    </row>
    <row r="13123" spans="30:31" x14ac:dyDescent="0.2">
      <c r="AD13123" s="31"/>
      <c r="AE13123" s="32"/>
    </row>
    <row r="13124" spans="30:31" x14ac:dyDescent="0.2">
      <c r="AD13124" s="31"/>
      <c r="AE13124" s="32"/>
    </row>
    <row r="13125" spans="30:31" x14ac:dyDescent="0.2">
      <c r="AD13125" s="31"/>
      <c r="AE13125" s="32"/>
    </row>
    <row r="13126" spans="30:31" x14ac:dyDescent="0.2">
      <c r="AD13126" s="31"/>
      <c r="AE13126" s="32"/>
    </row>
    <row r="13127" spans="30:31" x14ac:dyDescent="0.2">
      <c r="AD13127" s="31"/>
      <c r="AE13127" s="32"/>
    </row>
    <row r="13128" spans="30:31" x14ac:dyDescent="0.2">
      <c r="AD13128" s="31"/>
      <c r="AE13128" s="32"/>
    </row>
    <row r="13129" spans="30:31" x14ac:dyDescent="0.2">
      <c r="AD13129" s="31"/>
      <c r="AE13129" s="32"/>
    </row>
    <row r="13130" spans="30:31" x14ac:dyDescent="0.2">
      <c r="AD13130" s="31"/>
      <c r="AE13130" s="32"/>
    </row>
    <row r="13131" spans="30:31" x14ac:dyDescent="0.2">
      <c r="AD13131" s="31"/>
      <c r="AE13131" s="32"/>
    </row>
    <row r="13132" spans="30:31" x14ac:dyDescent="0.2">
      <c r="AD13132" s="31"/>
      <c r="AE13132" s="32"/>
    </row>
    <row r="13133" spans="30:31" x14ac:dyDescent="0.2">
      <c r="AD13133" s="31"/>
      <c r="AE13133" s="32"/>
    </row>
    <row r="13134" spans="30:31" x14ac:dyDescent="0.2">
      <c r="AD13134" s="31"/>
      <c r="AE13134" s="32"/>
    </row>
    <row r="13135" spans="30:31" x14ac:dyDescent="0.2">
      <c r="AD13135" s="31"/>
      <c r="AE13135" s="32"/>
    </row>
    <row r="13136" spans="30:31" x14ac:dyDescent="0.2">
      <c r="AD13136" s="31"/>
      <c r="AE13136" s="32"/>
    </row>
    <row r="13137" spans="30:31" x14ac:dyDescent="0.2">
      <c r="AD13137" s="31"/>
      <c r="AE13137" s="32"/>
    </row>
    <row r="13138" spans="30:31" x14ac:dyDescent="0.2">
      <c r="AD13138" s="31"/>
      <c r="AE13138" s="32"/>
    </row>
    <row r="13139" spans="30:31" x14ac:dyDescent="0.2">
      <c r="AD13139" s="31"/>
      <c r="AE13139" s="32"/>
    </row>
    <row r="13140" spans="30:31" x14ac:dyDescent="0.2">
      <c r="AD13140" s="31"/>
      <c r="AE13140" s="32"/>
    </row>
    <row r="13141" spans="30:31" x14ac:dyDescent="0.2">
      <c r="AD13141" s="31"/>
      <c r="AE13141" s="32"/>
    </row>
    <row r="13142" spans="30:31" x14ac:dyDescent="0.2">
      <c r="AD13142" s="31"/>
      <c r="AE13142" s="32"/>
    </row>
    <row r="13143" spans="30:31" x14ac:dyDescent="0.2">
      <c r="AD13143" s="31"/>
      <c r="AE13143" s="32"/>
    </row>
    <row r="13144" spans="30:31" x14ac:dyDescent="0.2">
      <c r="AD13144" s="31"/>
      <c r="AE13144" s="32"/>
    </row>
    <row r="13145" spans="30:31" x14ac:dyDescent="0.2">
      <c r="AD13145" s="31"/>
      <c r="AE13145" s="32"/>
    </row>
    <row r="13146" spans="30:31" x14ac:dyDescent="0.2">
      <c r="AD13146" s="31"/>
      <c r="AE13146" s="32"/>
    </row>
    <row r="13147" spans="30:31" x14ac:dyDescent="0.2">
      <c r="AD13147" s="31"/>
      <c r="AE13147" s="32"/>
    </row>
    <row r="13148" spans="30:31" x14ac:dyDescent="0.2">
      <c r="AD13148" s="31"/>
      <c r="AE13148" s="32"/>
    </row>
    <row r="13149" spans="30:31" x14ac:dyDescent="0.2">
      <c r="AD13149" s="31"/>
      <c r="AE13149" s="32"/>
    </row>
    <row r="13150" spans="30:31" x14ac:dyDescent="0.2">
      <c r="AD13150" s="31"/>
      <c r="AE13150" s="32"/>
    </row>
    <row r="13151" spans="30:31" x14ac:dyDescent="0.2">
      <c r="AD13151" s="31"/>
      <c r="AE13151" s="32"/>
    </row>
    <row r="13152" spans="30:31" x14ac:dyDescent="0.2">
      <c r="AD13152" s="31"/>
      <c r="AE13152" s="32"/>
    </row>
    <row r="13153" spans="30:31" x14ac:dyDescent="0.2">
      <c r="AD13153" s="31"/>
      <c r="AE13153" s="32"/>
    </row>
    <row r="13154" spans="30:31" x14ac:dyDescent="0.2">
      <c r="AD13154" s="31"/>
      <c r="AE13154" s="32"/>
    </row>
    <row r="13155" spans="30:31" x14ac:dyDescent="0.2">
      <c r="AD13155" s="31"/>
      <c r="AE13155" s="32"/>
    </row>
    <row r="13156" spans="30:31" x14ac:dyDescent="0.2">
      <c r="AD13156" s="31"/>
      <c r="AE13156" s="32"/>
    </row>
    <row r="13157" spans="30:31" x14ac:dyDescent="0.2">
      <c r="AD13157" s="31"/>
      <c r="AE13157" s="32"/>
    </row>
    <row r="13158" spans="30:31" x14ac:dyDescent="0.2">
      <c r="AD13158" s="31"/>
      <c r="AE13158" s="32"/>
    </row>
    <row r="13159" spans="30:31" x14ac:dyDescent="0.2">
      <c r="AD13159" s="31"/>
      <c r="AE13159" s="32"/>
    </row>
    <row r="13160" spans="30:31" x14ac:dyDescent="0.2">
      <c r="AD13160" s="31"/>
      <c r="AE13160" s="32"/>
    </row>
    <row r="13161" spans="30:31" x14ac:dyDescent="0.2">
      <c r="AD13161" s="31"/>
      <c r="AE13161" s="32"/>
    </row>
    <row r="13162" spans="30:31" x14ac:dyDescent="0.2">
      <c r="AD13162" s="31"/>
      <c r="AE13162" s="32"/>
    </row>
    <row r="13163" spans="30:31" x14ac:dyDescent="0.2">
      <c r="AD13163" s="31"/>
      <c r="AE13163" s="32"/>
    </row>
    <row r="13164" spans="30:31" x14ac:dyDescent="0.2">
      <c r="AD13164" s="31"/>
      <c r="AE13164" s="32"/>
    </row>
    <row r="13165" spans="30:31" x14ac:dyDescent="0.2">
      <c r="AD13165" s="31"/>
      <c r="AE13165" s="32"/>
    </row>
    <row r="13166" spans="30:31" x14ac:dyDescent="0.2">
      <c r="AD13166" s="31"/>
      <c r="AE13166" s="32"/>
    </row>
    <row r="13167" spans="30:31" x14ac:dyDescent="0.2">
      <c r="AD13167" s="31"/>
      <c r="AE13167" s="32"/>
    </row>
    <row r="13168" spans="30:31" x14ac:dyDescent="0.2">
      <c r="AD13168" s="31"/>
      <c r="AE13168" s="32"/>
    </row>
    <row r="13169" spans="30:31" x14ac:dyDescent="0.2">
      <c r="AD13169" s="31"/>
      <c r="AE13169" s="32"/>
    </row>
    <row r="13170" spans="30:31" x14ac:dyDescent="0.2">
      <c r="AD13170" s="31"/>
      <c r="AE13170" s="32"/>
    </row>
    <row r="13171" spans="30:31" x14ac:dyDescent="0.2">
      <c r="AD13171" s="31"/>
      <c r="AE13171" s="32"/>
    </row>
    <row r="13172" spans="30:31" x14ac:dyDescent="0.2">
      <c r="AD13172" s="31"/>
      <c r="AE13172" s="32"/>
    </row>
    <row r="13173" spans="30:31" x14ac:dyDescent="0.2">
      <c r="AD13173" s="31"/>
      <c r="AE13173" s="32"/>
    </row>
    <row r="13174" spans="30:31" x14ac:dyDescent="0.2">
      <c r="AD13174" s="31"/>
      <c r="AE13174" s="32"/>
    </row>
    <row r="13175" spans="30:31" x14ac:dyDescent="0.2">
      <c r="AD13175" s="31"/>
      <c r="AE13175" s="32"/>
    </row>
    <row r="13176" spans="30:31" x14ac:dyDescent="0.2">
      <c r="AD13176" s="31"/>
      <c r="AE13176" s="32"/>
    </row>
    <row r="13177" spans="30:31" x14ac:dyDescent="0.2">
      <c r="AD13177" s="31"/>
      <c r="AE13177" s="32"/>
    </row>
    <row r="13178" spans="30:31" x14ac:dyDescent="0.2">
      <c r="AD13178" s="31"/>
      <c r="AE13178" s="32"/>
    </row>
    <row r="13179" spans="30:31" x14ac:dyDescent="0.2">
      <c r="AD13179" s="31"/>
      <c r="AE13179" s="32"/>
    </row>
    <row r="13180" spans="30:31" x14ac:dyDescent="0.2">
      <c r="AD13180" s="31"/>
      <c r="AE13180" s="32"/>
    </row>
    <row r="13181" spans="30:31" x14ac:dyDescent="0.2">
      <c r="AD13181" s="31"/>
      <c r="AE13181" s="32"/>
    </row>
    <row r="13182" spans="30:31" x14ac:dyDescent="0.2">
      <c r="AD13182" s="31"/>
      <c r="AE13182" s="32"/>
    </row>
    <row r="13183" spans="30:31" x14ac:dyDescent="0.2">
      <c r="AD13183" s="31"/>
      <c r="AE13183" s="32"/>
    </row>
    <row r="13184" spans="30:31" x14ac:dyDescent="0.2">
      <c r="AD13184" s="31"/>
      <c r="AE13184" s="32"/>
    </row>
    <row r="13185" spans="30:31" x14ac:dyDescent="0.2">
      <c r="AD13185" s="31"/>
      <c r="AE13185" s="32"/>
    </row>
    <row r="13186" spans="30:31" x14ac:dyDescent="0.2">
      <c r="AD13186" s="31"/>
      <c r="AE13186" s="32"/>
    </row>
    <row r="13187" spans="30:31" x14ac:dyDescent="0.2">
      <c r="AD13187" s="31"/>
      <c r="AE13187" s="32"/>
    </row>
    <row r="13188" spans="30:31" x14ac:dyDescent="0.2">
      <c r="AD13188" s="31"/>
      <c r="AE13188" s="32"/>
    </row>
    <row r="13189" spans="30:31" x14ac:dyDescent="0.2">
      <c r="AD13189" s="31"/>
      <c r="AE13189" s="32"/>
    </row>
    <row r="13190" spans="30:31" x14ac:dyDescent="0.2">
      <c r="AD13190" s="31"/>
      <c r="AE13190" s="32"/>
    </row>
    <row r="13191" spans="30:31" x14ac:dyDescent="0.2">
      <c r="AD13191" s="31"/>
      <c r="AE13191" s="32"/>
    </row>
    <row r="13192" spans="30:31" x14ac:dyDescent="0.2">
      <c r="AD13192" s="31"/>
      <c r="AE13192" s="32"/>
    </row>
    <row r="13193" spans="30:31" x14ac:dyDescent="0.2">
      <c r="AD13193" s="31"/>
      <c r="AE13193" s="32"/>
    </row>
    <row r="13194" spans="30:31" x14ac:dyDescent="0.2">
      <c r="AD13194" s="31"/>
      <c r="AE13194" s="32"/>
    </row>
    <row r="13195" spans="30:31" x14ac:dyDescent="0.2">
      <c r="AD13195" s="31"/>
      <c r="AE13195" s="32"/>
    </row>
    <row r="13196" spans="30:31" x14ac:dyDescent="0.2">
      <c r="AD13196" s="31"/>
      <c r="AE13196" s="32"/>
    </row>
    <row r="13197" spans="30:31" x14ac:dyDescent="0.2">
      <c r="AD13197" s="31"/>
      <c r="AE13197" s="32"/>
    </row>
    <row r="13198" spans="30:31" x14ac:dyDescent="0.2">
      <c r="AD13198" s="31"/>
      <c r="AE13198" s="32"/>
    </row>
    <row r="13199" spans="30:31" x14ac:dyDescent="0.2">
      <c r="AD13199" s="31"/>
      <c r="AE13199" s="32"/>
    </row>
    <row r="13200" spans="30:31" x14ac:dyDescent="0.2">
      <c r="AD13200" s="31"/>
      <c r="AE13200" s="32"/>
    </row>
    <row r="13201" spans="30:31" x14ac:dyDescent="0.2">
      <c r="AD13201" s="31"/>
      <c r="AE13201" s="32"/>
    </row>
    <row r="13202" spans="30:31" x14ac:dyDescent="0.2">
      <c r="AD13202" s="31"/>
      <c r="AE13202" s="32"/>
    </row>
    <row r="13203" spans="30:31" x14ac:dyDescent="0.2">
      <c r="AD13203" s="31"/>
      <c r="AE13203" s="32"/>
    </row>
    <row r="13204" spans="30:31" x14ac:dyDescent="0.2">
      <c r="AD13204" s="31"/>
      <c r="AE13204" s="32"/>
    </row>
    <row r="13205" spans="30:31" x14ac:dyDescent="0.2">
      <c r="AD13205" s="31"/>
      <c r="AE13205" s="32"/>
    </row>
    <row r="13206" spans="30:31" x14ac:dyDescent="0.2">
      <c r="AD13206" s="31"/>
      <c r="AE13206" s="32"/>
    </row>
    <row r="13207" spans="30:31" x14ac:dyDescent="0.2">
      <c r="AD13207" s="31"/>
      <c r="AE13207" s="32"/>
    </row>
    <row r="13208" spans="30:31" x14ac:dyDescent="0.2">
      <c r="AD13208" s="31"/>
      <c r="AE13208" s="32"/>
    </row>
    <row r="13209" spans="30:31" x14ac:dyDescent="0.2">
      <c r="AD13209" s="31"/>
      <c r="AE13209" s="32"/>
    </row>
    <row r="13210" spans="30:31" x14ac:dyDescent="0.2">
      <c r="AD13210" s="31"/>
      <c r="AE13210" s="32"/>
    </row>
    <row r="13211" spans="30:31" x14ac:dyDescent="0.2">
      <c r="AD13211" s="31"/>
      <c r="AE13211" s="32"/>
    </row>
    <row r="13212" spans="30:31" x14ac:dyDescent="0.2">
      <c r="AD13212" s="31"/>
      <c r="AE13212" s="32"/>
    </row>
    <row r="13213" spans="30:31" x14ac:dyDescent="0.2">
      <c r="AD13213" s="31"/>
      <c r="AE13213" s="32"/>
    </row>
    <row r="13214" spans="30:31" x14ac:dyDescent="0.2">
      <c r="AD13214" s="31"/>
      <c r="AE13214" s="32"/>
    </row>
    <row r="13215" spans="30:31" x14ac:dyDescent="0.2">
      <c r="AD13215" s="31"/>
      <c r="AE13215" s="32"/>
    </row>
    <row r="13216" spans="30:31" x14ac:dyDescent="0.2">
      <c r="AD13216" s="31"/>
      <c r="AE13216" s="32"/>
    </row>
    <row r="13217" spans="30:31" x14ac:dyDescent="0.2">
      <c r="AD13217" s="31"/>
      <c r="AE13217" s="32"/>
    </row>
    <row r="13218" spans="30:31" x14ac:dyDescent="0.2">
      <c r="AD13218" s="31"/>
      <c r="AE13218" s="32"/>
    </row>
    <row r="13219" spans="30:31" x14ac:dyDescent="0.2">
      <c r="AD13219" s="31"/>
      <c r="AE13219" s="32"/>
    </row>
    <row r="13220" spans="30:31" x14ac:dyDescent="0.2">
      <c r="AD13220" s="31"/>
      <c r="AE13220" s="32"/>
    </row>
    <row r="13221" spans="30:31" x14ac:dyDescent="0.2">
      <c r="AD13221" s="31"/>
      <c r="AE13221" s="32"/>
    </row>
    <row r="13222" spans="30:31" x14ac:dyDescent="0.2">
      <c r="AD13222" s="31"/>
      <c r="AE13222" s="32"/>
    </row>
    <row r="13223" spans="30:31" x14ac:dyDescent="0.2">
      <c r="AD13223" s="31"/>
      <c r="AE13223" s="32"/>
    </row>
    <row r="13224" spans="30:31" x14ac:dyDescent="0.2">
      <c r="AD13224" s="31"/>
      <c r="AE13224" s="32"/>
    </row>
    <row r="13225" spans="30:31" x14ac:dyDescent="0.2">
      <c r="AD13225" s="31"/>
      <c r="AE13225" s="32"/>
    </row>
    <row r="13226" spans="30:31" x14ac:dyDescent="0.2">
      <c r="AD13226" s="31"/>
      <c r="AE13226" s="32"/>
    </row>
    <row r="13227" spans="30:31" x14ac:dyDescent="0.2">
      <c r="AD13227" s="31"/>
      <c r="AE13227" s="32"/>
    </row>
    <row r="13228" spans="30:31" x14ac:dyDescent="0.2">
      <c r="AD13228" s="31"/>
      <c r="AE13228" s="32"/>
    </row>
    <row r="13229" spans="30:31" x14ac:dyDescent="0.2">
      <c r="AD13229" s="31"/>
      <c r="AE13229" s="32"/>
    </row>
    <row r="13230" spans="30:31" x14ac:dyDescent="0.2">
      <c r="AD13230" s="31"/>
      <c r="AE13230" s="32"/>
    </row>
    <row r="13231" spans="30:31" x14ac:dyDescent="0.2">
      <c r="AD13231" s="31"/>
      <c r="AE13231" s="32"/>
    </row>
    <row r="13232" spans="30:31" x14ac:dyDescent="0.2">
      <c r="AD13232" s="31"/>
      <c r="AE13232" s="32"/>
    </row>
    <row r="13233" spans="30:31" x14ac:dyDescent="0.2">
      <c r="AD13233" s="31"/>
      <c r="AE13233" s="32"/>
    </row>
    <row r="13234" spans="30:31" x14ac:dyDescent="0.2">
      <c r="AD13234" s="31"/>
      <c r="AE13234" s="32"/>
    </row>
    <row r="13235" spans="30:31" x14ac:dyDescent="0.2">
      <c r="AD13235" s="31"/>
      <c r="AE13235" s="32"/>
    </row>
    <row r="13236" spans="30:31" x14ac:dyDescent="0.2">
      <c r="AD13236" s="31"/>
      <c r="AE13236" s="32"/>
    </row>
    <row r="13237" spans="30:31" x14ac:dyDescent="0.2">
      <c r="AD13237" s="31"/>
      <c r="AE13237" s="32"/>
    </row>
    <row r="13238" spans="30:31" x14ac:dyDescent="0.2">
      <c r="AD13238" s="31"/>
      <c r="AE13238" s="32"/>
    </row>
    <row r="13239" spans="30:31" x14ac:dyDescent="0.2">
      <c r="AD13239" s="31"/>
      <c r="AE13239" s="32"/>
    </row>
    <row r="13240" spans="30:31" x14ac:dyDescent="0.2">
      <c r="AD13240" s="31"/>
      <c r="AE13240" s="32"/>
    </row>
    <row r="13241" spans="30:31" x14ac:dyDescent="0.2">
      <c r="AD13241" s="31"/>
      <c r="AE13241" s="32"/>
    </row>
    <row r="13242" spans="30:31" x14ac:dyDescent="0.2">
      <c r="AD13242" s="31"/>
      <c r="AE13242" s="32"/>
    </row>
    <row r="13243" spans="30:31" x14ac:dyDescent="0.2">
      <c r="AD13243" s="31"/>
      <c r="AE13243" s="32"/>
    </row>
    <row r="13244" spans="30:31" x14ac:dyDescent="0.2">
      <c r="AD13244" s="31"/>
      <c r="AE13244" s="32"/>
    </row>
    <row r="13245" spans="30:31" x14ac:dyDescent="0.2">
      <c r="AD13245" s="31"/>
      <c r="AE13245" s="32"/>
    </row>
    <row r="13246" spans="30:31" x14ac:dyDescent="0.2">
      <c r="AD13246" s="31"/>
      <c r="AE13246" s="32"/>
    </row>
    <row r="13247" spans="30:31" x14ac:dyDescent="0.2">
      <c r="AD13247" s="31"/>
      <c r="AE13247" s="32"/>
    </row>
    <row r="13248" spans="30:31" x14ac:dyDescent="0.2">
      <c r="AD13248" s="31"/>
      <c r="AE13248" s="32"/>
    </row>
    <row r="13249" spans="30:31" x14ac:dyDescent="0.2">
      <c r="AD13249" s="31"/>
      <c r="AE13249" s="32"/>
    </row>
    <row r="13250" spans="30:31" x14ac:dyDescent="0.2">
      <c r="AD13250" s="31"/>
      <c r="AE13250" s="32"/>
    </row>
    <row r="13251" spans="30:31" x14ac:dyDescent="0.2">
      <c r="AD13251" s="31"/>
      <c r="AE13251" s="32"/>
    </row>
    <row r="13252" spans="30:31" x14ac:dyDescent="0.2">
      <c r="AD13252" s="31"/>
      <c r="AE13252" s="32"/>
    </row>
    <row r="13253" spans="30:31" x14ac:dyDescent="0.2">
      <c r="AD13253" s="31"/>
      <c r="AE13253" s="32"/>
    </row>
    <row r="13254" spans="30:31" x14ac:dyDescent="0.2">
      <c r="AD13254" s="31"/>
      <c r="AE13254" s="32"/>
    </row>
    <row r="13255" spans="30:31" x14ac:dyDescent="0.2">
      <c r="AD13255" s="31"/>
      <c r="AE13255" s="32"/>
    </row>
    <row r="13256" spans="30:31" x14ac:dyDescent="0.2">
      <c r="AD13256" s="31"/>
      <c r="AE13256" s="32"/>
    </row>
    <row r="13257" spans="30:31" x14ac:dyDescent="0.2">
      <c r="AD13257" s="31"/>
      <c r="AE13257" s="32"/>
    </row>
    <row r="13258" spans="30:31" x14ac:dyDescent="0.2">
      <c r="AD13258" s="31"/>
      <c r="AE13258" s="32"/>
    </row>
    <row r="13259" spans="30:31" x14ac:dyDescent="0.2">
      <c r="AD13259" s="31"/>
      <c r="AE13259" s="32"/>
    </row>
    <row r="13260" spans="30:31" x14ac:dyDescent="0.2">
      <c r="AD13260" s="31"/>
      <c r="AE13260" s="32"/>
    </row>
    <row r="13261" spans="30:31" x14ac:dyDescent="0.2">
      <c r="AD13261" s="31"/>
      <c r="AE13261" s="32"/>
    </row>
    <row r="13262" spans="30:31" x14ac:dyDescent="0.2">
      <c r="AD13262" s="31"/>
      <c r="AE13262" s="32"/>
    </row>
    <row r="13263" spans="30:31" x14ac:dyDescent="0.2">
      <c r="AD13263" s="31"/>
      <c r="AE13263" s="32"/>
    </row>
    <row r="13264" spans="30:31" x14ac:dyDescent="0.2">
      <c r="AD13264" s="31"/>
      <c r="AE13264" s="32"/>
    </row>
    <row r="13265" spans="30:31" x14ac:dyDescent="0.2">
      <c r="AD13265" s="31"/>
      <c r="AE13265" s="32"/>
    </row>
    <row r="13266" spans="30:31" x14ac:dyDescent="0.2">
      <c r="AD13266" s="31"/>
      <c r="AE13266" s="32"/>
    </row>
    <row r="13267" spans="30:31" x14ac:dyDescent="0.2">
      <c r="AD13267" s="31"/>
      <c r="AE13267" s="32"/>
    </row>
    <row r="13268" spans="30:31" x14ac:dyDescent="0.2">
      <c r="AD13268" s="31"/>
      <c r="AE13268" s="32"/>
    </row>
    <row r="13269" spans="30:31" x14ac:dyDescent="0.2">
      <c r="AD13269" s="31"/>
      <c r="AE13269" s="32"/>
    </row>
    <row r="13270" spans="30:31" x14ac:dyDescent="0.2">
      <c r="AD13270" s="31"/>
      <c r="AE13270" s="32"/>
    </row>
    <row r="13271" spans="30:31" x14ac:dyDescent="0.2">
      <c r="AD13271" s="31"/>
      <c r="AE13271" s="32"/>
    </row>
    <row r="13272" spans="30:31" x14ac:dyDescent="0.2">
      <c r="AD13272" s="31"/>
      <c r="AE13272" s="32"/>
    </row>
    <row r="13273" spans="30:31" x14ac:dyDescent="0.2">
      <c r="AD13273" s="31"/>
      <c r="AE13273" s="32"/>
    </row>
    <row r="13274" spans="30:31" x14ac:dyDescent="0.2">
      <c r="AD13274" s="31"/>
      <c r="AE13274" s="32"/>
    </row>
    <row r="13275" spans="30:31" x14ac:dyDescent="0.2">
      <c r="AD13275" s="31"/>
      <c r="AE13275" s="32"/>
    </row>
    <row r="13276" spans="30:31" x14ac:dyDescent="0.2">
      <c r="AD13276" s="31"/>
      <c r="AE13276" s="32"/>
    </row>
    <row r="13277" spans="30:31" x14ac:dyDescent="0.2">
      <c r="AD13277" s="31"/>
      <c r="AE13277" s="32"/>
    </row>
    <row r="13278" spans="30:31" x14ac:dyDescent="0.2">
      <c r="AD13278" s="31"/>
      <c r="AE13278" s="32"/>
    </row>
    <row r="13279" spans="30:31" x14ac:dyDescent="0.2">
      <c r="AD13279" s="31"/>
      <c r="AE13279" s="32"/>
    </row>
    <row r="13280" spans="30:31" x14ac:dyDescent="0.2">
      <c r="AD13280" s="31"/>
      <c r="AE13280" s="32"/>
    </row>
    <row r="13281" spans="30:31" x14ac:dyDescent="0.2">
      <c r="AD13281" s="31"/>
      <c r="AE13281" s="32"/>
    </row>
    <row r="13282" spans="30:31" x14ac:dyDescent="0.2">
      <c r="AD13282" s="31"/>
      <c r="AE13282" s="32"/>
    </row>
    <row r="13283" spans="30:31" x14ac:dyDescent="0.2">
      <c r="AD13283" s="31"/>
      <c r="AE13283" s="32"/>
    </row>
    <row r="13284" spans="30:31" x14ac:dyDescent="0.2">
      <c r="AD13284" s="31"/>
      <c r="AE13284" s="32"/>
    </row>
    <row r="13285" spans="30:31" x14ac:dyDescent="0.2">
      <c r="AD13285" s="31"/>
      <c r="AE13285" s="32"/>
    </row>
    <row r="13286" spans="30:31" x14ac:dyDescent="0.2">
      <c r="AD13286" s="31"/>
      <c r="AE13286" s="32"/>
    </row>
    <row r="13287" spans="30:31" x14ac:dyDescent="0.2">
      <c r="AD13287" s="31"/>
      <c r="AE13287" s="32"/>
    </row>
    <row r="13288" spans="30:31" x14ac:dyDescent="0.2">
      <c r="AD13288" s="31"/>
      <c r="AE13288" s="32"/>
    </row>
    <row r="13289" spans="30:31" x14ac:dyDescent="0.2">
      <c r="AD13289" s="31"/>
      <c r="AE13289" s="32"/>
    </row>
    <row r="13290" spans="30:31" x14ac:dyDescent="0.2">
      <c r="AD13290" s="31"/>
      <c r="AE13290" s="32"/>
    </row>
    <row r="13291" spans="30:31" x14ac:dyDescent="0.2">
      <c r="AD13291" s="31"/>
      <c r="AE13291" s="32"/>
    </row>
    <row r="13292" spans="30:31" x14ac:dyDescent="0.2">
      <c r="AD13292" s="31"/>
      <c r="AE13292" s="32"/>
    </row>
    <row r="13293" spans="30:31" x14ac:dyDescent="0.2">
      <c r="AD13293" s="31"/>
      <c r="AE13293" s="32"/>
    </row>
    <row r="13294" spans="30:31" x14ac:dyDescent="0.2">
      <c r="AD13294" s="31"/>
      <c r="AE13294" s="32"/>
    </row>
    <row r="13295" spans="30:31" x14ac:dyDescent="0.2">
      <c r="AD13295" s="31"/>
      <c r="AE13295" s="32"/>
    </row>
    <row r="13296" spans="30:31" x14ac:dyDescent="0.2">
      <c r="AD13296" s="31"/>
      <c r="AE13296" s="32"/>
    </row>
    <row r="13297" spans="30:31" x14ac:dyDescent="0.2">
      <c r="AD13297" s="31"/>
      <c r="AE13297" s="32"/>
    </row>
    <row r="13298" spans="30:31" x14ac:dyDescent="0.2">
      <c r="AD13298" s="31"/>
      <c r="AE13298" s="32"/>
    </row>
    <row r="13299" spans="30:31" x14ac:dyDescent="0.2">
      <c r="AD13299" s="31"/>
      <c r="AE13299" s="32"/>
    </row>
    <row r="13300" spans="30:31" x14ac:dyDescent="0.2">
      <c r="AD13300" s="31"/>
      <c r="AE13300" s="32"/>
    </row>
    <row r="13301" spans="30:31" x14ac:dyDescent="0.2">
      <c r="AD13301" s="31"/>
      <c r="AE13301" s="32"/>
    </row>
    <row r="13302" spans="30:31" x14ac:dyDescent="0.2">
      <c r="AD13302" s="31"/>
      <c r="AE13302" s="32"/>
    </row>
    <row r="13303" spans="30:31" x14ac:dyDescent="0.2">
      <c r="AD13303" s="31"/>
      <c r="AE13303" s="32"/>
    </row>
    <row r="13304" spans="30:31" x14ac:dyDescent="0.2">
      <c r="AD13304" s="31"/>
      <c r="AE13304" s="32"/>
    </row>
    <row r="13305" spans="30:31" x14ac:dyDescent="0.2">
      <c r="AD13305" s="31"/>
      <c r="AE13305" s="32"/>
    </row>
    <row r="13306" spans="30:31" x14ac:dyDescent="0.2">
      <c r="AD13306" s="31"/>
      <c r="AE13306" s="32"/>
    </row>
    <row r="13307" spans="30:31" x14ac:dyDescent="0.2">
      <c r="AD13307" s="31"/>
      <c r="AE13307" s="32"/>
    </row>
    <row r="13308" spans="30:31" x14ac:dyDescent="0.2">
      <c r="AD13308" s="31"/>
      <c r="AE13308" s="32"/>
    </row>
    <row r="13309" spans="30:31" x14ac:dyDescent="0.2">
      <c r="AD13309" s="31"/>
      <c r="AE13309" s="32"/>
    </row>
    <row r="13310" spans="30:31" x14ac:dyDescent="0.2">
      <c r="AD13310" s="31"/>
      <c r="AE13310" s="32"/>
    </row>
    <row r="13311" spans="30:31" x14ac:dyDescent="0.2">
      <c r="AD13311" s="31"/>
      <c r="AE13311" s="32"/>
    </row>
    <row r="13312" spans="30:31" x14ac:dyDescent="0.2">
      <c r="AD13312" s="31"/>
      <c r="AE13312" s="32"/>
    </row>
    <row r="13313" spans="30:31" x14ac:dyDescent="0.2">
      <c r="AD13313" s="31"/>
      <c r="AE13313" s="32"/>
    </row>
    <row r="13314" spans="30:31" x14ac:dyDescent="0.2">
      <c r="AD13314" s="31"/>
      <c r="AE13314" s="32"/>
    </row>
    <row r="13315" spans="30:31" x14ac:dyDescent="0.2">
      <c r="AD13315" s="31"/>
      <c r="AE13315" s="32"/>
    </row>
    <row r="13316" spans="30:31" x14ac:dyDescent="0.2">
      <c r="AD13316" s="31"/>
      <c r="AE13316" s="32"/>
    </row>
    <row r="13317" spans="30:31" x14ac:dyDescent="0.2">
      <c r="AD13317" s="31"/>
      <c r="AE13317" s="32"/>
    </row>
    <row r="13318" spans="30:31" x14ac:dyDescent="0.2">
      <c r="AD13318" s="31"/>
      <c r="AE13318" s="32"/>
    </row>
    <row r="13319" spans="30:31" x14ac:dyDescent="0.2">
      <c r="AD13319" s="31"/>
      <c r="AE13319" s="32"/>
    </row>
    <row r="13320" spans="30:31" x14ac:dyDescent="0.2">
      <c r="AD13320" s="31"/>
      <c r="AE13320" s="32"/>
    </row>
    <row r="13321" spans="30:31" x14ac:dyDescent="0.2">
      <c r="AD13321" s="31"/>
      <c r="AE13321" s="32"/>
    </row>
    <row r="13322" spans="30:31" x14ac:dyDescent="0.2">
      <c r="AD13322" s="31"/>
      <c r="AE13322" s="32"/>
    </row>
    <row r="13323" spans="30:31" x14ac:dyDescent="0.2">
      <c r="AD13323" s="31"/>
      <c r="AE13323" s="32"/>
    </row>
    <row r="13324" spans="30:31" x14ac:dyDescent="0.2">
      <c r="AD13324" s="31"/>
      <c r="AE13324" s="32"/>
    </row>
    <row r="13325" spans="30:31" x14ac:dyDescent="0.2">
      <c r="AD13325" s="31"/>
      <c r="AE13325" s="32"/>
    </row>
    <row r="13326" spans="30:31" x14ac:dyDescent="0.2">
      <c r="AD13326" s="31"/>
      <c r="AE13326" s="32"/>
    </row>
    <row r="13327" spans="30:31" x14ac:dyDescent="0.2">
      <c r="AD13327" s="31"/>
      <c r="AE13327" s="32"/>
    </row>
    <row r="13328" spans="30:31" x14ac:dyDescent="0.2">
      <c r="AD13328" s="31"/>
      <c r="AE13328" s="32"/>
    </row>
    <row r="13329" spans="30:31" x14ac:dyDescent="0.2">
      <c r="AD13329" s="31"/>
      <c r="AE13329" s="32"/>
    </row>
    <row r="13330" spans="30:31" x14ac:dyDescent="0.2">
      <c r="AD13330" s="31"/>
      <c r="AE13330" s="32"/>
    </row>
    <row r="13331" spans="30:31" x14ac:dyDescent="0.2">
      <c r="AD13331" s="31"/>
      <c r="AE13331" s="32"/>
    </row>
    <row r="13332" spans="30:31" x14ac:dyDescent="0.2">
      <c r="AD13332" s="31"/>
      <c r="AE13332" s="32"/>
    </row>
    <row r="13333" spans="30:31" x14ac:dyDescent="0.2">
      <c r="AD13333" s="31"/>
      <c r="AE13333" s="32"/>
    </row>
    <row r="13334" spans="30:31" x14ac:dyDescent="0.2">
      <c r="AD13334" s="31"/>
      <c r="AE13334" s="32"/>
    </row>
    <row r="13335" spans="30:31" x14ac:dyDescent="0.2">
      <c r="AD13335" s="31"/>
      <c r="AE13335" s="32"/>
    </row>
    <row r="13336" spans="30:31" x14ac:dyDescent="0.2">
      <c r="AD13336" s="31"/>
      <c r="AE13336" s="32"/>
    </row>
    <row r="13337" spans="30:31" x14ac:dyDescent="0.2">
      <c r="AD13337" s="31"/>
      <c r="AE13337" s="32"/>
    </row>
    <row r="13338" spans="30:31" x14ac:dyDescent="0.2">
      <c r="AD13338" s="31"/>
      <c r="AE13338" s="32"/>
    </row>
    <row r="13339" spans="30:31" x14ac:dyDescent="0.2">
      <c r="AD13339" s="31"/>
      <c r="AE13339" s="32"/>
    </row>
    <row r="13340" spans="30:31" x14ac:dyDescent="0.2">
      <c r="AD13340" s="31"/>
      <c r="AE13340" s="32"/>
    </row>
    <row r="13341" spans="30:31" x14ac:dyDescent="0.2">
      <c r="AD13341" s="31"/>
      <c r="AE13341" s="32"/>
    </row>
    <row r="13342" spans="30:31" x14ac:dyDescent="0.2">
      <c r="AD13342" s="31"/>
      <c r="AE13342" s="32"/>
    </row>
    <row r="13343" spans="30:31" x14ac:dyDescent="0.2">
      <c r="AD13343" s="31"/>
      <c r="AE13343" s="32"/>
    </row>
    <row r="13344" spans="30:31" x14ac:dyDescent="0.2">
      <c r="AD13344" s="31"/>
      <c r="AE13344" s="32"/>
    </row>
    <row r="13345" spans="30:31" x14ac:dyDescent="0.2">
      <c r="AD13345" s="31"/>
      <c r="AE13345" s="32"/>
    </row>
    <row r="13346" spans="30:31" x14ac:dyDescent="0.2">
      <c r="AD13346" s="31"/>
      <c r="AE13346" s="32"/>
    </row>
    <row r="13347" spans="30:31" x14ac:dyDescent="0.2">
      <c r="AD13347" s="31"/>
      <c r="AE13347" s="32"/>
    </row>
    <row r="13348" spans="30:31" x14ac:dyDescent="0.2">
      <c r="AD13348" s="31"/>
      <c r="AE13348" s="32"/>
    </row>
    <row r="13349" spans="30:31" x14ac:dyDescent="0.2">
      <c r="AD13349" s="31"/>
      <c r="AE13349" s="32"/>
    </row>
    <row r="13350" spans="30:31" x14ac:dyDescent="0.2">
      <c r="AD13350" s="31"/>
      <c r="AE13350" s="32"/>
    </row>
    <row r="13351" spans="30:31" x14ac:dyDescent="0.2">
      <c r="AD13351" s="31"/>
      <c r="AE13351" s="32"/>
    </row>
    <row r="13352" spans="30:31" x14ac:dyDescent="0.2">
      <c r="AD13352" s="31"/>
      <c r="AE13352" s="32"/>
    </row>
    <row r="13353" spans="30:31" x14ac:dyDescent="0.2">
      <c r="AD13353" s="31"/>
      <c r="AE13353" s="32"/>
    </row>
    <row r="13354" spans="30:31" x14ac:dyDescent="0.2">
      <c r="AD13354" s="31"/>
      <c r="AE13354" s="32"/>
    </row>
    <row r="13355" spans="30:31" x14ac:dyDescent="0.2">
      <c r="AD13355" s="31"/>
      <c r="AE13355" s="32"/>
    </row>
    <row r="13356" spans="30:31" x14ac:dyDescent="0.2">
      <c r="AD13356" s="31"/>
      <c r="AE13356" s="32"/>
    </row>
    <row r="13357" spans="30:31" x14ac:dyDescent="0.2">
      <c r="AD13357" s="31"/>
      <c r="AE13357" s="32"/>
    </row>
    <row r="13358" spans="30:31" x14ac:dyDescent="0.2">
      <c r="AD13358" s="31"/>
      <c r="AE13358" s="32"/>
    </row>
    <row r="13359" spans="30:31" x14ac:dyDescent="0.2">
      <c r="AD13359" s="31"/>
      <c r="AE13359" s="32"/>
    </row>
    <row r="13360" spans="30:31" x14ac:dyDescent="0.2">
      <c r="AD13360" s="31"/>
      <c r="AE13360" s="32"/>
    </row>
    <row r="13361" spans="30:31" x14ac:dyDescent="0.2">
      <c r="AD13361" s="31"/>
      <c r="AE13361" s="32"/>
    </row>
    <row r="13362" spans="30:31" x14ac:dyDescent="0.2">
      <c r="AD13362" s="31"/>
      <c r="AE13362" s="32"/>
    </row>
    <row r="13363" spans="30:31" x14ac:dyDescent="0.2">
      <c r="AD13363" s="31"/>
      <c r="AE13363" s="32"/>
    </row>
    <row r="13364" spans="30:31" x14ac:dyDescent="0.2">
      <c r="AD13364" s="31"/>
      <c r="AE13364" s="32"/>
    </row>
    <row r="13365" spans="30:31" x14ac:dyDescent="0.2">
      <c r="AD13365" s="31"/>
      <c r="AE13365" s="32"/>
    </row>
    <row r="13366" spans="30:31" x14ac:dyDescent="0.2">
      <c r="AD13366" s="31"/>
      <c r="AE13366" s="32"/>
    </row>
    <row r="13367" spans="30:31" x14ac:dyDescent="0.2">
      <c r="AD13367" s="31"/>
      <c r="AE13367" s="32"/>
    </row>
    <row r="13368" spans="30:31" x14ac:dyDescent="0.2">
      <c r="AD13368" s="31"/>
      <c r="AE13368" s="32"/>
    </row>
    <row r="13369" spans="30:31" x14ac:dyDescent="0.2">
      <c r="AD13369" s="31"/>
      <c r="AE13369" s="32"/>
    </row>
    <row r="13370" spans="30:31" x14ac:dyDescent="0.2">
      <c r="AD13370" s="31"/>
      <c r="AE13370" s="32"/>
    </row>
    <row r="13371" spans="30:31" x14ac:dyDescent="0.2">
      <c r="AD13371" s="31"/>
      <c r="AE13371" s="32"/>
    </row>
    <row r="13372" spans="30:31" x14ac:dyDescent="0.2">
      <c r="AD13372" s="31"/>
      <c r="AE13372" s="32"/>
    </row>
    <row r="13373" spans="30:31" x14ac:dyDescent="0.2">
      <c r="AD13373" s="31"/>
      <c r="AE13373" s="32"/>
    </row>
    <row r="13374" spans="30:31" x14ac:dyDescent="0.2">
      <c r="AD13374" s="31"/>
      <c r="AE13374" s="32"/>
    </row>
    <row r="13375" spans="30:31" x14ac:dyDescent="0.2">
      <c r="AD13375" s="31"/>
      <c r="AE13375" s="32"/>
    </row>
    <row r="13376" spans="30:31" x14ac:dyDescent="0.2">
      <c r="AD13376" s="31"/>
      <c r="AE13376" s="32"/>
    </row>
    <row r="13377" spans="30:31" x14ac:dyDescent="0.2">
      <c r="AD13377" s="31"/>
      <c r="AE13377" s="32"/>
    </row>
    <row r="13378" spans="30:31" x14ac:dyDescent="0.2">
      <c r="AD13378" s="31"/>
      <c r="AE13378" s="32"/>
    </row>
    <row r="13379" spans="30:31" x14ac:dyDescent="0.2">
      <c r="AD13379" s="31"/>
      <c r="AE13379" s="32"/>
    </row>
    <row r="13380" spans="30:31" x14ac:dyDescent="0.2">
      <c r="AD13380" s="31"/>
      <c r="AE13380" s="32"/>
    </row>
    <row r="13381" spans="30:31" x14ac:dyDescent="0.2">
      <c r="AD13381" s="31"/>
      <c r="AE13381" s="32"/>
    </row>
    <row r="13382" spans="30:31" x14ac:dyDescent="0.2">
      <c r="AD13382" s="31"/>
      <c r="AE13382" s="32"/>
    </row>
    <row r="13383" spans="30:31" x14ac:dyDescent="0.2">
      <c r="AD13383" s="31"/>
      <c r="AE13383" s="32"/>
    </row>
    <row r="13384" spans="30:31" x14ac:dyDescent="0.2">
      <c r="AD13384" s="31"/>
      <c r="AE13384" s="32"/>
    </row>
    <row r="13385" spans="30:31" x14ac:dyDescent="0.2">
      <c r="AD13385" s="31"/>
      <c r="AE13385" s="32"/>
    </row>
    <row r="13386" spans="30:31" x14ac:dyDescent="0.2">
      <c r="AD13386" s="31"/>
      <c r="AE13386" s="32"/>
    </row>
    <row r="13387" spans="30:31" x14ac:dyDescent="0.2">
      <c r="AD13387" s="31"/>
      <c r="AE13387" s="32"/>
    </row>
    <row r="13388" spans="30:31" x14ac:dyDescent="0.2">
      <c r="AD13388" s="31"/>
      <c r="AE13388" s="32"/>
    </row>
    <row r="13389" spans="30:31" x14ac:dyDescent="0.2">
      <c r="AD13389" s="31"/>
      <c r="AE13389" s="32"/>
    </row>
    <row r="13390" spans="30:31" x14ac:dyDescent="0.2">
      <c r="AD13390" s="31"/>
      <c r="AE13390" s="32"/>
    </row>
    <row r="13391" spans="30:31" x14ac:dyDescent="0.2">
      <c r="AD13391" s="31"/>
      <c r="AE13391" s="32"/>
    </row>
    <row r="13392" spans="30:31" x14ac:dyDescent="0.2">
      <c r="AD13392" s="31"/>
      <c r="AE13392" s="32"/>
    </row>
    <row r="13393" spans="30:31" x14ac:dyDescent="0.2">
      <c r="AD13393" s="31"/>
      <c r="AE13393" s="32"/>
    </row>
    <row r="13394" spans="30:31" x14ac:dyDescent="0.2">
      <c r="AD13394" s="31"/>
      <c r="AE13394" s="32"/>
    </row>
    <row r="13395" spans="30:31" x14ac:dyDescent="0.2">
      <c r="AD13395" s="31"/>
      <c r="AE13395" s="32"/>
    </row>
    <row r="13396" spans="30:31" x14ac:dyDescent="0.2">
      <c r="AD13396" s="31"/>
      <c r="AE13396" s="32"/>
    </row>
    <row r="13397" spans="30:31" x14ac:dyDescent="0.2">
      <c r="AD13397" s="31"/>
      <c r="AE13397" s="32"/>
    </row>
    <row r="13398" spans="30:31" x14ac:dyDescent="0.2">
      <c r="AD13398" s="31"/>
      <c r="AE13398" s="32"/>
    </row>
    <row r="13399" spans="30:31" x14ac:dyDescent="0.2">
      <c r="AD13399" s="31"/>
      <c r="AE13399" s="32"/>
    </row>
    <row r="13400" spans="30:31" x14ac:dyDescent="0.2">
      <c r="AD13400" s="31"/>
      <c r="AE13400" s="32"/>
    </row>
    <row r="13401" spans="30:31" x14ac:dyDescent="0.2">
      <c r="AD13401" s="31"/>
      <c r="AE13401" s="32"/>
    </row>
    <row r="13402" spans="30:31" x14ac:dyDescent="0.2">
      <c r="AD13402" s="31"/>
      <c r="AE13402" s="32"/>
    </row>
    <row r="13403" spans="30:31" x14ac:dyDescent="0.2">
      <c r="AD13403" s="31"/>
      <c r="AE13403" s="32"/>
    </row>
    <row r="13404" spans="30:31" x14ac:dyDescent="0.2">
      <c r="AD13404" s="31"/>
      <c r="AE13404" s="32"/>
    </row>
    <row r="13405" spans="30:31" x14ac:dyDescent="0.2">
      <c r="AD13405" s="31"/>
      <c r="AE13405" s="32"/>
    </row>
    <row r="13406" spans="30:31" x14ac:dyDescent="0.2">
      <c r="AD13406" s="31"/>
      <c r="AE13406" s="32"/>
    </row>
    <row r="13407" spans="30:31" x14ac:dyDescent="0.2">
      <c r="AD13407" s="31"/>
      <c r="AE13407" s="32"/>
    </row>
    <row r="13408" spans="30:31" x14ac:dyDescent="0.2">
      <c r="AD13408" s="31"/>
      <c r="AE13408" s="32"/>
    </row>
    <row r="13409" spans="30:31" x14ac:dyDescent="0.2">
      <c r="AD13409" s="31"/>
      <c r="AE13409" s="32"/>
    </row>
    <row r="13410" spans="30:31" x14ac:dyDescent="0.2">
      <c r="AD13410" s="31"/>
      <c r="AE13410" s="32"/>
    </row>
    <row r="13411" spans="30:31" x14ac:dyDescent="0.2">
      <c r="AD13411" s="31"/>
      <c r="AE13411" s="32"/>
    </row>
    <row r="13412" spans="30:31" x14ac:dyDescent="0.2">
      <c r="AD13412" s="31"/>
      <c r="AE13412" s="32"/>
    </row>
    <row r="13413" spans="30:31" x14ac:dyDescent="0.2">
      <c r="AD13413" s="31"/>
      <c r="AE13413" s="32"/>
    </row>
    <row r="13414" spans="30:31" x14ac:dyDescent="0.2">
      <c r="AD13414" s="31"/>
      <c r="AE13414" s="32"/>
    </row>
    <row r="13415" spans="30:31" x14ac:dyDescent="0.2">
      <c r="AD13415" s="31"/>
      <c r="AE13415" s="32"/>
    </row>
    <row r="13416" spans="30:31" x14ac:dyDescent="0.2">
      <c r="AD13416" s="31"/>
      <c r="AE13416" s="32"/>
    </row>
    <row r="13417" spans="30:31" x14ac:dyDescent="0.2">
      <c r="AD13417" s="31"/>
      <c r="AE13417" s="32"/>
    </row>
    <row r="13418" spans="30:31" x14ac:dyDescent="0.2">
      <c r="AD13418" s="31"/>
      <c r="AE13418" s="32"/>
    </row>
    <row r="13419" spans="30:31" x14ac:dyDescent="0.2">
      <c r="AD13419" s="31"/>
      <c r="AE13419" s="32"/>
    </row>
    <row r="13420" spans="30:31" x14ac:dyDescent="0.2">
      <c r="AD13420" s="31"/>
      <c r="AE13420" s="32"/>
    </row>
    <row r="13421" spans="30:31" x14ac:dyDescent="0.2">
      <c r="AD13421" s="31"/>
      <c r="AE13421" s="32"/>
    </row>
    <row r="13422" spans="30:31" x14ac:dyDescent="0.2">
      <c r="AD13422" s="31"/>
      <c r="AE13422" s="32"/>
    </row>
    <row r="13423" spans="30:31" x14ac:dyDescent="0.2">
      <c r="AD13423" s="31"/>
      <c r="AE13423" s="32"/>
    </row>
    <row r="13424" spans="30:31" x14ac:dyDescent="0.2">
      <c r="AD13424" s="31"/>
      <c r="AE13424" s="32"/>
    </row>
    <row r="13425" spans="30:31" x14ac:dyDescent="0.2">
      <c r="AD13425" s="31"/>
      <c r="AE13425" s="32"/>
    </row>
    <row r="13426" spans="30:31" x14ac:dyDescent="0.2">
      <c r="AD13426" s="31"/>
      <c r="AE13426" s="32"/>
    </row>
    <row r="13427" spans="30:31" x14ac:dyDescent="0.2">
      <c r="AD13427" s="31"/>
      <c r="AE13427" s="32"/>
    </row>
    <row r="13428" spans="30:31" x14ac:dyDescent="0.2">
      <c r="AD13428" s="31"/>
      <c r="AE13428" s="32"/>
    </row>
    <row r="13429" spans="30:31" x14ac:dyDescent="0.2">
      <c r="AD13429" s="31"/>
      <c r="AE13429" s="32"/>
    </row>
    <row r="13430" spans="30:31" x14ac:dyDescent="0.2">
      <c r="AD13430" s="31"/>
      <c r="AE13430" s="32"/>
    </row>
    <row r="13431" spans="30:31" x14ac:dyDescent="0.2">
      <c r="AD13431" s="31"/>
      <c r="AE13431" s="32"/>
    </row>
    <row r="13432" spans="30:31" x14ac:dyDescent="0.2">
      <c r="AD13432" s="31"/>
      <c r="AE13432" s="32"/>
    </row>
    <row r="13433" spans="30:31" x14ac:dyDescent="0.2">
      <c r="AD13433" s="31"/>
      <c r="AE13433" s="32"/>
    </row>
    <row r="13434" spans="30:31" x14ac:dyDescent="0.2">
      <c r="AD13434" s="31"/>
      <c r="AE13434" s="32"/>
    </row>
    <row r="13435" spans="30:31" x14ac:dyDescent="0.2">
      <c r="AD13435" s="31"/>
      <c r="AE13435" s="32"/>
    </row>
    <row r="13436" spans="30:31" x14ac:dyDescent="0.2">
      <c r="AD13436" s="31"/>
      <c r="AE13436" s="32"/>
    </row>
    <row r="13437" spans="30:31" x14ac:dyDescent="0.2">
      <c r="AD13437" s="31"/>
      <c r="AE13437" s="32"/>
    </row>
    <row r="13438" spans="30:31" x14ac:dyDescent="0.2">
      <c r="AD13438" s="31"/>
      <c r="AE13438" s="32"/>
    </row>
    <row r="13439" spans="30:31" x14ac:dyDescent="0.2">
      <c r="AD13439" s="31"/>
      <c r="AE13439" s="32"/>
    </row>
    <row r="13440" spans="30:31" x14ac:dyDescent="0.2">
      <c r="AD13440" s="31"/>
      <c r="AE13440" s="32"/>
    </row>
    <row r="13441" spans="30:31" x14ac:dyDescent="0.2">
      <c r="AD13441" s="31"/>
      <c r="AE13441" s="32"/>
    </row>
    <row r="13442" spans="30:31" x14ac:dyDescent="0.2">
      <c r="AD13442" s="31"/>
      <c r="AE13442" s="32"/>
    </row>
    <row r="13443" spans="30:31" x14ac:dyDescent="0.2">
      <c r="AD13443" s="31"/>
      <c r="AE13443" s="32"/>
    </row>
    <row r="13444" spans="30:31" x14ac:dyDescent="0.2">
      <c r="AD13444" s="31"/>
      <c r="AE13444" s="32"/>
    </row>
    <row r="13445" spans="30:31" x14ac:dyDescent="0.2">
      <c r="AD13445" s="31"/>
      <c r="AE13445" s="32"/>
    </row>
    <row r="13446" spans="30:31" x14ac:dyDescent="0.2">
      <c r="AD13446" s="31"/>
      <c r="AE13446" s="32"/>
    </row>
    <row r="13447" spans="30:31" x14ac:dyDescent="0.2">
      <c r="AD13447" s="31"/>
      <c r="AE13447" s="32"/>
    </row>
    <row r="13448" spans="30:31" x14ac:dyDescent="0.2">
      <c r="AD13448" s="31"/>
      <c r="AE13448" s="32"/>
    </row>
    <row r="13449" spans="30:31" x14ac:dyDescent="0.2">
      <c r="AD13449" s="31"/>
      <c r="AE13449" s="32"/>
    </row>
    <row r="13450" spans="30:31" x14ac:dyDescent="0.2">
      <c r="AD13450" s="31"/>
      <c r="AE13450" s="32"/>
    </row>
    <row r="13451" spans="30:31" x14ac:dyDescent="0.2">
      <c r="AD13451" s="31"/>
      <c r="AE13451" s="32"/>
    </row>
    <row r="13452" spans="30:31" x14ac:dyDescent="0.2">
      <c r="AD13452" s="31"/>
      <c r="AE13452" s="32"/>
    </row>
    <row r="13453" spans="30:31" x14ac:dyDescent="0.2">
      <c r="AD13453" s="31"/>
      <c r="AE13453" s="32"/>
    </row>
    <row r="13454" spans="30:31" x14ac:dyDescent="0.2">
      <c r="AD13454" s="31"/>
      <c r="AE13454" s="32"/>
    </row>
    <row r="13455" spans="30:31" x14ac:dyDescent="0.2">
      <c r="AD13455" s="31"/>
      <c r="AE13455" s="32"/>
    </row>
    <row r="13456" spans="30:31" x14ac:dyDescent="0.2">
      <c r="AD13456" s="31"/>
      <c r="AE13456" s="32"/>
    </row>
    <row r="13457" spans="30:31" x14ac:dyDescent="0.2">
      <c r="AD13457" s="31"/>
      <c r="AE13457" s="32"/>
    </row>
    <row r="13458" spans="30:31" x14ac:dyDescent="0.2">
      <c r="AD13458" s="31"/>
      <c r="AE13458" s="32"/>
    </row>
    <row r="13459" spans="30:31" x14ac:dyDescent="0.2">
      <c r="AD13459" s="31"/>
      <c r="AE13459" s="32"/>
    </row>
    <row r="13460" spans="30:31" x14ac:dyDescent="0.2">
      <c r="AD13460" s="31"/>
      <c r="AE13460" s="32"/>
    </row>
    <row r="13461" spans="30:31" x14ac:dyDescent="0.2">
      <c r="AD13461" s="31"/>
      <c r="AE13461" s="32"/>
    </row>
    <row r="13462" spans="30:31" x14ac:dyDescent="0.2">
      <c r="AD13462" s="31"/>
      <c r="AE13462" s="32"/>
    </row>
    <row r="13463" spans="30:31" x14ac:dyDescent="0.2">
      <c r="AD13463" s="31"/>
      <c r="AE13463" s="32"/>
    </row>
    <row r="13464" spans="30:31" x14ac:dyDescent="0.2">
      <c r="AD13464" s="31"/>
      <c r="AE13464" s="32"/>
    </row>
    <row r="13465" spans="30:31" x14ac:dyDescent="0.2">
      <c r="AD13465" s="31"/>
      <c r="AE13465" s="32"/>
    </row>
    <row r="13466" spans="30:31" x14ac:dyDescent="0.2">
      <c r="AD13466" s="31"/>
      <c r="AE13466" s="32"/>
    </row>
    <row r="13467" spans="30:31" x14ac:dyDescent="0.2">
      <c r="AD13467" s="31"/>
      <c r="AE13467" s="32"/>
    </row>
    <row r="13468" spans="30:31" x14ac:dyDescent="0.2">
      <c r="AD13468" s="31"/>
      <c r="AE13468" s="32"/>
    </row>
    <row r="13469" spans="30:31" x14ac:dyDescent="0.2">
      <c r="AD13469" s="31"/>
      <c r="AE13469" s="32"/>
    </row>
    <row r="13470" spans="30:31" x14ac:dyDescent="0.2">
      <c r="AD13470" s="31"/>
      <c r="AE13470" s="32"/>
    </row>
    <row r="13471" spans="30:31" x14ac:dyDescent="0.2">
      <c r="AD13471" s="31"/>
      <c r="AE13471" s="32"/>
    </row>
    <row r="13472" spans="30:31" x14ac:dyDescent="0.2">
      <c r="AD13472" s="31"/>
      <c r="AE13472" s="32"/>
    </row>
    <row r="13473" spans="30:31" x14ac:dyDescent="0.2">
      <c r="AD13473" s="31"/>
      <c r="AE13473" s="32"/>
    </row>
    <row r="13474" spans="30:31" x14ac:dyDescent="0.2">
      <c r="AD13474" s="31"/>
      <c r="AE13474" s="32"/>
    </row>
    <row r="13475" spans="30:31" x14ac:dyDescent="0.2">
      <c r="AD13475" s="31"/>
      <c r="AE13475" s="32"/>
    </row>
    <row r="13476" spans="30:31" x14ac:dyDescent="0.2">
      <c r="AD13476" s="31"/>
      <c r="AE13476" s="32"/>
    </row>
    <row r="13477" spans="30:31" x14ac:dyDescent="0.2">
      <c r="AD13477" s="31"/>
      <c r="AE13477" s="32"/>
    </row>
    <row r="13478" spans="30:31" x14ac:dyDescent="0.2">
      <c r="AD13478" s="31"/>
      <c r="AE13478" s="32"/>
    </row>
    <row r="13479" spans="30:31" x14ac:dyDescent="0.2">
      <c r="AD13479" s="31"/>
      <c r="AE13479" s="32"/>
    </row>
    <row r="13480" spans="30:31" x14ac:dyDescent="0.2">
      <c r="AD13480" s="31"/>
      <c r="AE13480" s="32"/>
    </row>
    <row r="13481" spans="30:31" x14ac:dyDescent="0.2">
      <c r="AD13481" s="31"/>
      <c r="AE13481" s="32"/>
    </row>
    <row r="13482" spans="30:31" x14ac:dyDescent="0.2">
      <c r="AD13482" s="31"/>
      <c r="AE13482" s="32"/>
    </row>
    <row r="13483" spans="30:31" x14ac:dyDescent="0.2">
      <c r="AD13483" s="31"/>
      <c r="AE13483" s="32"/>
    </row>
    <row r="13484" spans="30:31" x14ac:dyDescent="0.2">
      <c r="AD13484" s="31"/>
      <c r="AE13484" s="32"/>
    </row>
    <row r="13485" spans="30:31" x14ac:dyDescent="0.2">
      <c r="AD13485" s="31"/>
      <c r="AE13485" s="32"/>
    </row>
    <row r="13486" spans="30:31" x14ac:dyDescent="0.2">
      <c r="AD13486" s="31"/>
      <c r="AE13486" s="32"/>
    </row>
    <row r="13487" spans="30:31" x14ac:dyDescent="0.2">
      <c r="AD13487" s="31"/>
      <c r="AE13487" s="32"/>
    </row>
    <row r="13488" spans="30:31" x14ac:dyDescent="0.2">
      <c r="AD13488" s="31"/>
      <c r="AE13488" s="32"/>
    </row>
    <row r="13489" spans="30:31" x14ac:dyDescent="0.2">
      <c r="AD13489" s="31"/>
      <c r="AE13489" s="32"/>
    </row>
    <row r="13490" spans="30:31" x14ac:dyDescent="0.2">
      <c r="AD13490" s="31"/>
      <c r="AE13490" s="32"/>
    </row>
    <row r="13491" spans="30:31" x14ac:dyDescent="0.2">
      <c r="AD13491" s="31"/>
      <c r="AE13491" s="32"/>
    </row>
    <row r="13492" spans="30:31" x14ac:dyDescent="0.2">
      <c r="AD13492" s="31"/>
      <c r="AE13492" s="32"/>
    </row>
    <row r="13493" spans="30:31" x14ac:dyDescent="0.2">
      <c r="AD13493" s="31"/>
      <c r="AE13493" s="32"/>
    </row>
    <row r="13494" spans="30:31" x14ac:dyDescent="0.2">
      <c r="AD13494" s="31"/>
      <c r="AE13494" s="32"/>
    </row>
    <row r="13495" spans="30:31" x14ac:dyDescent="0.2">
      <c r="AD13495" s="31"/>
      <c r="AE13495" s="32"/>
    </row>
    <row r="13496" spans="30:31" x14ac:dyDescent="0.2">
      <c r="AD13496" s="31"/>
      <c r="AE13496" s="32"/>
    </row>
    <row r="13497" spans="30:31" x14ac:dyDescent="0.2">
      <c r="AD13497" s="31"/>
      <c r="AE13497" s="32"/>
    </row>
    <row r="13498" spans="30:31" x14ac:dyDescent="0.2">
      <c r="AD13498" s="31"/>
      <c r="AE13498" s="32"/>
    </row>
    <row r="13499" spans="30:31" x14ac:dyDescent="0.2">
      <c r="AD13499" s="31"/>
      <c r="AE13499" s="32"/>
    </row>
    <row r="13500" spans="30:31" x14ac:dyDescent="0.2">
      <c r="AD13500" s="31"/>
      <c r="AE13500" s="32"/>
    </row>
    <row r="13501" spans="30:31" x14ac:dyDescent="0.2">
      <c r="AD13501" s="31"/>
      <c r="AE13501" s="32"/>
    </row>
    <row r="13502" spans="30:31" x14ac:dyDescent="0.2">
      <c r="AD13502" s="31"/>
      <c r="AE13502" s="32"/>
    </row>
    <row r="13503" spans="30:31" x14ac:dyDescent="0.2">
      <c r="AD13503" s="31"/>
      <c r="AE13503" s="32"/>
    </row>
    <row r="13504" spans="30:31" x14ac:dyDescent="0.2">
      <c r="AD13504" s="31"/>
      <c r="AE13504" s="32"/>
    </row>
    <row r="13505" spans="30:31" x14ac:dyDescent="0.2">
      <c r="AD13505" s="31"/>
      <c r="AE13505" s="32"/>
    </row>
    <row r="13506" spans="30:31" x14ac:dyDescent="0.2">
      <c r="AD13506" s="31"/>
      <c r="AE13506" s="32"/>
    </row>
    <row r="13507" spans="30:31" x14ac:dyDescent="0.2">
      <c r="AD13507" s="31"/>
      <c r="AE13507" s="32"/>
    </row>
    <row r="13508" spans="30:31" x14ac:dyDescent="0.2">
      <c r="AD13508" s="31"/>
      <c r="AE13508" s="32"/>
    </row>
    <row r="13509" spans="30:31" x14ac:dyDescent="0.2">
      <c r="AD13509" s="31"/>
      <c r="AE13509" s="32"/>
    </row>
    <row r="13510" spans="30:31" x14ac:dyDescent="0.2">
      <c r="AD13510" s="31"/>
      <c r="AE13510" s="32"/>
    </row>
    <row r="13511" spans="30:31" x14ac:dyDescent="0.2">
      <c r="AD13511" s="31"/>
      <c r="AE13511" s="32"/>
    </row>
    <row r="13512" spans="30:31" x14ac:dyDescent="0.2">
      <c r="AD13512" s="31"/>
      <c r="AE13512" s="32"/>
    </row>
    <row r="13513" spans="30:31" x14ac:dyDescent="0.2">
      <c r="AD13513" s="31"/>
      <c r="AE13513" s="32"/>
    </row>
    <row r="13514" spans="30:31" x14ac:dyDescent="0.2">
      <c r="AD13514" s="31"/>
      <c r="AE13514" s="32"/>
    </row>
    <row r="13515" spans="30:31" x14ac:dyDescent="0.2">
      <c r="AD13515" s="31"/>
      <c r="AE13515" s="32"/>
    </row>
    <row r="13516" spans="30:31" x14ac:dyDescent="0.2">
      <c r="AD13516" s="31"/>
      <c r="AE13516" s="32"/>
    </row>
    <row r="13517" spans="30:31" x14ac:dyDescent="0.2">
      <c r="AD13517" s="31"/>
      <c r="AE13517" s="32"/>
    </row>
    <row r="13518" spans="30:31" x14ac:dyDescent="0.2">
      <c r="AD13518" s="31"/>
      <c r="AE13518" s="32"/>
    </row>
    <row r="13519" spans="30:31" x14ac:dyDescent="0.2">
      <c r="AD13519" s="31"/>
      <c r="AE13519" s="32"/>
    </row>
    <row r="13520" spans="30:31" x14ac:dyDescent="0.2">
      <c r="AD13520" s="31"/>
      <c r="AE13520" s="32"/>
    </row>
    <row r="13521" spans="30:31" x14ac:dyDescent="0.2">
      <c r="AD13521" s="31"/>
      <c r="AE13521" s="32"/>
    </row>
    <row r="13522" spans="30:31" x14ac:dyDescent="0.2">
      <c r="AD13522" s="31"/>
      <c r="AE13522" s="32"/>
    </row>
    <row r="13523" spans="30:31" x14ac:dyDescent="0.2">
      <c r="AD13523" s="31"/>
      <c r="AE13523" s="32"/>
    </row>
    <row r="13524" spans="30:31" x14ac:dyDescent="0.2">
      <c r="AD13524" s="31"/>
      <c r="AE13524" s="32"/>
    </row>
    <row r="13525" spans="30:31" x14ac:dyDescent="0.2">
      <c r="AD13525" s="31"/>
      <c r="AE13525" s="32"/>
    </row>
    <row r="13526" spans="30:31" x14ac:dyDescent="0.2">
      <c r="AD13526" s="31"/>
      <c r="AE13526" s="32"/>
    </row>
    <row r="13527" spans="30:31" x14ac:dyDescent="0.2">
      <c r="AD13527" s="31"/>
      <c r="AE13527" s="32"/>
    </row>
    <row r="13528" spans="30:31" x14ac:dyDescent="0.2">
      <c r="AD13528" s="31"/>
      <c r="AE13528" s="32"/>
    </row>
    <row r="13529" spans="30:31" x14ac:dyDescent="0.2">
      <c r="AD13529" s="31"/>
      <c r="AE13529" s="32"/>
    </row>
    <row r="13530" spans="30:31" x14ac:dyDescent="0.2">
      <c r="AD13530" s="31"/>
      <c r="AE13530" s="32"/>
    </row>
    <row r="13531" spans="30:31" x14ac:dyDescent="0.2">
      <c r="AD13531" s="31"/>
      <c r="AE13531" s="32"/>
    </row>
    <row r="13532" spans="30:31" x14ac:dyDescent="0.2">
      <c r="AD13532" s="31"/>
      <c r="AE13532" s="32"/>
    </row>
    <row r="13533" spans="30:31" x14ac:dyDescent="0.2">
      <c r="AD13533" s="31"/>
      <c r="AE13533" s="32"/>
    </row>
    <row r="13534" spans="30:31" x14ac:dyDescent="0.2">
      <c r="AD13534" s="31"/>
      <c r="AE13534" s="32"/>
    </row>
    <row r="13535" spans="30:31" x14ac:dyDescent="0.2">
      <c r="AD13535" s="31"/>
      <c r="AE13535" s="32"/>
    </row>
    <row r="13536" spans="30:31" x14ac:dyDescent="0.2">
      <c r="AD13536" s="31"/>
      <c r="AE13536" s="32"/>
    </row>
    <row r="13537" spans="30:31" x14ac:dyDescent="0.2">
      <c r="AD13537" s="31"/>
      <c r="AE13537" s="32"/>
    </row>
    <row r="13538" spans="30:31" x14ac:dyDescent="0.2">
      <c r="AD13538" s="31"/>
      <c r="AE13538" s="32"/>
    </row>
    <row r="13539" spans="30:31" x14ac:dyDescent="0.2">
      <c r="AD13539" s="31"/>
      <c r="AE13539" s="32"/>
    </row>
    <row r="13540" spans="30:31" x14ac:dyDescent="0.2">
      <c r="AD13540" s="31"/>
      <c r="AE13540" s="32"/>
    </row>
    <row r="13541" spans="30:31" x14ac:dyDescent="0.2">
      <c r="AD13541" s="31"/>
      <c r="AE13541" s="32"/>
    </row>
    <row r="13542" spans="30:31" x14ac:dyDescent="0.2">
      <c r="AD13542" s="31"/>
      <c r="AE13542" s="32"/>
    </row>
    <row r="13543" spans="30:31" x14ac:dyDescent="0.2">
      <c r="AD13543" s="31"/>
      <c r="AE13543" s="32"/>
    </row>
    <row r="13544" spans="30:31" x14ac:dyDescent="0.2">
      <c r="AD13544" s="31"/>
      <c r="AE13544" s="32"/>
    </row>
    <row r="13545" spans="30:31" x14ac:dyDescent="0.2">
      <c r="AD13545" s="31"/>
      <c r="AE13545" s="32"/>
    </row>
    <row r="13546" spans="30:31" x14ac:dyDescent="0.2">
      <c r="AD13546" s="31"/>
      <c r="AE13546" s="32"/>
    </row>
    <row r="13547" spans="30:31" x14ac:dyDescent="0.2">
      <c r="AD13547" s="31"/>
      <c r="AE13547" s="32"/>
    </row>
    <row r="13548" spans="30:31" x14ac:dyDescent="0.2">
      <c r="AD13548" s="31"/>
      <c r="AE13548" s="32"/>
    </row>
    <row r="13549" spans="30:31" x14ac:dyDescent="0.2">
      <c r="AD13549" s="31"/>
      <c r="AE13549" s="32"/>
    </row>
    <row r="13550" spans="30:31" x14ac:dyDescent="0.2">
      <c r="AD13550" s="31"/>
      <c r="AE13550" s="32"/>
    </row>
    <row r="13551" spans="30:31" x14ac:dyDescent="0.2">
      <c r="AD13551" s="31"/>
      <c r="AE13551" s="32"/>
    </row>
    <row r="13552" spans="30:31" x14ac:dyDescent="0.2">
      <c r="AD13552" s="31"/>
      <c r="AE13552" s="32"/>
    </row>
    <row r="13553" spans="30:31" x14ac:dyDescent="0.2">
      <c r="AD13553" s="31"/>
      <c r="AE13553" s="32"/>
    </row>
    <row r="13554" spans="30:31" x14ac:dyDescent="0.2">
      <c r="AD13554" s="31"/>
      <c r="AE13554" s="32"/>
    </row>
    <row r="13555" spans="30:31" x14ac:dyDescent="0.2">
      <c r="AD13555" s="31"/>
      <c r="AE13555" s="32"/>
    </row>
    <row r="13556" spans="30:31" x14ac:dyDescent="0.2">
      <c r="AD13556" s="31"/>
      <c r="AE13556" s="32"/>
    </row>
    <row r="13557" spans="30:31" x14ac:dyDescent="0.2">
      <c r="AD13557" s="31"/>
      <c r="AE13557" s="32"/>
    </row>
    <row r="13558" spans="30:31" x14ac:dyDescent="0.2">
      <c r="AD13558" s="31"/>
      <c r="AE13558" s="32"/>
    </row>
    <row r="13559" spans="30:31" x14ac:dyDescent="0.2">
      <c r="AD13559" s="31"/>
      <c r="AE13559" s="32"/>
    </row>
    <row r="13560" spans="30:31" x14ac:dyDescent="0.2">
      <c r="AD13560" s="31"/>
      <c r="AE13560" s="32"/>
    </row>
    <row r="13561" spans="30:31" x14ac:dyDescent="0.2">
      <c r="AD13561" s="31"/>
      <c r="AE13561" s="32"/>
    </row>
    <row r="13562" spans="30:31" x14ac:dyDescent="0.2">
      <c r="AD13562" s="31"/>
      <c r="AE13562" s="32"/>
    </row>
    <row r="13563" spans="30:31" x14ac:dyDescent="0.2">
      <c r="AD13563" s="31"/>
      <c r="AE13563" s="32"/>
    </row>
    <row r="13564" spans="30:31" x14ac:dyDescent="0.2">
      <c r="AD13564" s="31"/>
      <c r="AE13564" s="32"/>
    </row>
    <row r="13565" spans="30:31" x14ac:dyDescent="0.2">
      <c r="AD13565" s="31"/>
      <c r="AE13565" s="32"/>
    </row>
    <row r="13566" spans="30:31" x14ac:dyDescent="0.2">
      <c r="AD13566" s="31"/>
      <c r="AE13566" s="32"/>
    </row>
    <row r="13567" spans="30:31" x14ac:dyDescent="0.2">
      <c r="AD13567" s="31"/>
      <c r="AE13567" s="32"/>
    </row>
    <row r="13568" spans="30:31" x14ac:dyDescent="0.2">
      <c r="AD13568" s="31"/>
      <c r="AE13568" s="32"/>
    </row>
    <row r="13569" spans="30:31" x14ac:dyDescent="0.2">
      <c r="AD13569" s="31"/>
      <c r="AE13569" s="32"/>
    </row>
    <row r="13570" spans="30:31" x14ac:dyDescent="0.2">
      <c r="AD13570" s="31"/>
      <c r="AE13570" s="32"/>
    </row>
    <row r="13571" spans="30:31" x14ac:dyDescent="0.2">
      <c r="AD13571" s="31"/>
      <c r="AE13571" s="32"/>
    </row>
    <row r="13572" spans="30:31" x14ac:dyDescent="0.2">
      <c r="AD13572" s="31"/>
      <c r="AE13572" s="32"/>
    </row>
    <row r="13573" spans="30:31" x14ac:dyDescent="0.2">
      <c r="AD13573" s="31"/>
      <c r="AE13573" s="32"/>
    </row>
    <row r="13574" spans="30:31" x14ac:dyDescent="0.2">
      <c r="AD13574" s="31"/>
      <c r="AE13574" s="32"/>
    </row>
    <row r="13575" spans="30:31" x14ac:dyDescent="0.2">
      <c r="AD13575" s="31"/>
      <c r="AE13575" s="32"/>
    </row>
    <row r="13576" spans="30:31" x14ac:dyDescent="0.2">
      <c r="AD13576" s="31"/>
      <c r="AE13576" s="32"/>
    </row>
    <row r="13577" spans="30:31" x14ac:dyDescent="0.2">
      <c r="AD13577" s="31"/>
      <c r="AE13577" s="32"/>
    </row>
    <row r="13578" spans="30:31" x14ac:dyDescent="0.2">
      <c r="AD13578" s="31"/>
      <c r="AE13578" s="32"/>
    </row>
    <row r="13579" spans="30:31" x14ac:dyDescent="0.2">
      <c r="AD13579" s="31"/>
      <c r="AE13579" s="32"/>
    </row>
    <row r="13580" spans="30:31" x14ac:dyDescent="0.2">
      <c r="AD13580" s="31"/>
      <c r="AE13580" s="32"/>
    </row>
    <row r="13581" spans="30:31" x14ac:dyDescent="0.2">
      <c r="AD13581" s="31"/>
      <c r="AE13581" s="32"/>
    </row>
    <row r="13582" spans="30:31" x14ac:dyDescent="0.2">
      <c r="AD13582" s="31"/>
      <c r="AE13582" s="32"/>
    </row>
    <row r="13583" spans="30:31" x14ac:dyDescent="0.2">
      <c r="AD13583" s="31"/>
      <c r="AE13583" s="32"/>
    </row>
    <row r="13584" spans="30:31" x14ac:dyDescent="0.2">
      <c r="AD13584" s="31"/>
      <c r="AE13584" s="32"/>
    </row>
    <row r="13585" spans="30:31" x14ac:dyDescent="0.2">
      <c r="AD13585" s="31"/>
      <c r="AE13585" s="32"/>
    </row>
    <row r="13586" spans="30:31" x14ac:dyDescent="0.2">
      <c r="AD13586" s="31"/>
      <c r="AE13586" s="32"/>
    </row>
    <row r="13587" spans="30:31" x14ac:dyDescent="0.2">
      <c r="AD13587" s="31"/>
      <c r="AE13587" s="32"/>
    </row>
    <row r="13588" spans="30:31" x14ac:dyDescent="0.2">
      <c r="AD13588" s="31"/>
      <c r="AE13588" s="32"/>
    </row>
    <row r="13589" spans="30:31" x14ac:dyDescent="0.2">
      <c r="AD13589" s="31"/>
      <c r="AE13589" s="32"/>
    </row>
    <row r="13590" spans="30:31" x14ac:dyDescent="0.2">
      <c r="AD13590" s="31"/>
      <c r="AE13590" s="32"/>
    </row>
    <row r="13591" spans="30:31" x14ac:dyDescent="0.2">
      <c r="AD13591" s="31"/>
      <c r="AE13591" s="32"/>
    </row>
    <row r="13592" spans="30:31" x14ac:dyDescent="0.2">
      <c r="AD13592" s="31"/>
      <c r="AE13592" s="32"/>
    </row>
    <row r="13593" spans="30:31" x14ac:dyDescent="0.2">
      <c r="AD13593" s="31"/>
      <c r="AE13593" s="32"/>
    </row>
    <row r="13594" spans="30:31" x14ac:dyDescent="0.2">
      <c r="AD13594" s="31"/>
      <c r="AE13594" s="32"/>
    </row>
    <row r="13595" spans="30:31" x14ac:dyDescent="0.2">
      <c r="AD13595" s="31"/>
      <c r="AE13595" s="32"/>
    </row>
    <row r="13596" spans="30:31" x14ac:dyDescent="0.2">
      <c r="AD13596" s="31"/>
      <c r="AE13596" s="32"/>
    </row>
    <row r="13597" spans="30:31" x14ac:dyDescent="0.2">
      <c r="AD13597" s="31"/>
      <c r="AE13597" s="32"/>
    </row>
    <row r="13598" spans="30:31" x14ac:dyDescent="0.2">
      <c r="AD13598" s="31"/>
      <c r="AE13598" s="32"/>
    </row>
    <row r="13599" spans="30:31" x14ac:dyDescent="0.2">
      <c r="AD13599" s="31"/>
      <c r="AE13599" s="32"/>
    </row>
    <row r="13600" spans="30:31" x14ac:dyDescent="0.2">
      <c r="AD13600" s="31"/>
      <c r="AE13600" s="32"/>
    </row>
    <row r="13601" spans="30:31" x14ac:dyDescent="0.2">
      <c r="AD13601" s="31"/>
      <c r="AE13601" s="32"/>
    </row>
    <row r="13602" spans="30:31" x14ac:dyDescent="0.2">
      <c r="AD13602" s="31"/>
      <c r="AE13602" s="32"/>
    </row>
    <row r="13603" spans="30:31" x14ac:dyDescent="0.2">
      <c r="AD13603" s="31"/>
      <c r="AE13603" s="32"/>
    </row>
    <row r="13604" spans="30:31" x14ac:dyDescent="0.2">
      <c r="AD13604" s="31"/>
      <c r="AE13604" s="32"/>
    </row>
    <row r="13605" spans="30:31" x14ac:dyDescent="0.2">
      <c r="AD13605" s="31"/>
      <c r="AE13605" s="32"/>
    </row>
    <row r="13606" spans="30:31" x14ac:dyDescent="0.2">
      <c r="AD13606" s="31"/>
      <c r="AE13606" s="32"/>
    </row>
    <row r="13607" spans="30:31" x14ac:dyDescent="0.2">
      <c r="AD13607" s="31"/>
      <c r="AE13607" s="32"/>
    </row>
    <row r="13608" spans="30:31" x14ac:dyDescent="0.2">
      <c r="AD13608" s="31"/>
      <c r="AE13608" s="32"/>
    </row>
    <row r="13609" spans="30:31" x14ac:dyDescent="0.2">
      <c r="AD13609" s="31"/>
      <c r="AE13609" s="32"/>
    </row>
    <row r="13610" spans="30:31" x14ac:dyDescent="0.2">
      <c r="AD13610" s="31"/>
      <c r="AE13610" s="32"/>
    </row>
    <row r="13611" spans="30:31" x14ac:dyDescent="0.2">
      <c r="AD13611" s="31"/>
      <c r="AE13611" s="32"/>
    </row>
    <row r="13612" spans="30:31" x14ac:dyDescent="0.2">
      <c r="AD13612" s="31"/>
      <c r="AE13612" s="32"/>
    </row>
    <row r="13613" spans="30:31" x14ac:dyDescent="0.2">
      <c r="AD13613" s="31"/>
      <c r="AE13613" s="32"/>
    </row>
    <row r="13614" spans="30:31" x14ac:dyDescent="0.2">
      <c r="AD13614" s="31"/>
      <c r="AE13614" s="32"/>
    </row>
    <row r="13615" spans="30:31" x14ac:dyDescent="0.2">
      <c r="AD13615" s="31"/>
      <c r="AE13615" s="32"/>
    </row>
    <row r="13616" spans="30:31" x14ac:dyDescent="0.2">
      <c r="AD13616" s="31"/>
      <c r="AE13616" s="32"/>
    </row>
    <row r="13617" spans="30:31" x14ac:dyDescent="0.2">
      <c r="AD13617" s="31"/>
      <c r="AE13617" s="32"/>
    </row>
    <row r="13618" spans="30:31" x14ac:dyDescent="0.2">
      <c r="AD13618" s="31"/>
      <c r="AE13618" s="32"/>
    </row>
    <row r="13619" spans="30:31" x14ac:dyDescent="0.2">
      <c r="AD13619" s="31"/>
      <c r="AE13619" s="32"/>
    </row>
    <row r="13620" spans="30:31" x14ac:dyDescent="0.2">
      <c r="AD13620" s="31"/>
      <c r="AE13620" s="32"/>
    </row>
    <row r="13621" spans="30:31" x14ac:dyDescent="0.2">
      <c r="AD13621" s="31"/>
      <c r="AE13621" s="32"/>
    </row>
    <row r="13622" spans="30:31" x14ac:dyDescent="0.2">
      <c r="AD13622" s="31"/>
      <c r="AE13622" s="32"/>
    </row>
    <row r="13623" spans="30:31" x14ac:dyDescent="0.2">
      <c r="AD13623" s="31"/>
      <c r="AE13623" s="32"/>
    </row>
    <row r="13624" spans="30:31" x14ac:dyDescent="0.2">
      <c r="AD13624" s="31"/>
      <c r="AE13624" s="32"/>
    </row>
    <row r="13625" spans="30:31" x14ac:dyDescent="0.2">
      <c r="AD13625" s="31"/>
      <c r="AE13625" s="32"/>
    </row>
    <row r="13626" spans="30:31" x14ac:dyDescent="0.2">
      <c r="AD13626" s="31"/>
      <c r="AE13626" s="32"/>
    </row>
    <row r="13627" spans="30:31" x14ac:dyDescent="0.2">
      <c r="AD13627" s="31"/>
      <c r="AE13627" s="32"/>
    </row>
    <row r="13628" spans="30:31" x14ac:dyDescent="0.2">
      <c r="AD13628" s="31"/>
      <c r="AE13628" s="32"/>
    </row>
    <row r="13629" spans="30:31" x14ac:dyDescent="0.2">
      <c r="AD13629" s="31"/>
      <c r="AE13629" s="32"/>
    </row>
    <row r="13630" spans="30:31" x14ac:dyDescent="0.2">
      <c r="AD13630" s="31"/>
      <c r="AE13630" s="32"/>
    </row>
    <row r="13631" spans="30:31" x14ac:dyDescent="0.2">
      <c r="AD13631" s="31"/>
      <c r="AE13631" s="32"/>
    </row>
    <row r="13632" spans="30:31" x14ac:dyDescent="0.2">
      <c r="AD13632" s="31"/>
      <c r="AE13632" s="32"/>
    </row>
    <row r="13633" spans="30:31" x14ac:dyDescent="0.2">
      <c r="AD13633" s="31"/>
      <c r="AE13633" s="32"/>
    </row>
    <row r="13634" spans="30:31" x14ac:dyDescent="0.2">
      <c r="AD13634" s="31"/>
      <c r="AE13634" s="32"/>
    </row>
    <row r="13635" spans="30:31" x14ac:dyDescent="0.2">
      <c r="AD13635" s="31"/>
      <c r="AE13635" s="32"/>
    </row>
    <row r="13636" spans="30:31" x14ac:dyDescent="0.2">
      <c r="AD13636" s="31"/>
      <c r="AE13636" s="32"/>
    </row>
    <row r="13637" spans="30:31" x14ac:dyDescent="0.2">
      <c r="AD13637" s="31"/>
      <c r="AE13637" s="32"/>
    </row>
    <row r="13638" spans="30:31" x14ac:dyDescent="0.2">
      <c r="AD13638" s="31"/>
      <c r="AE13638" s="32"/>
    </row>
    <row r="13639" spans="30:31" x14ac:dyDescent="0.2">
      <c r="AD13639" s="31"/>
      <c r="AE13639" s="32"/>
    </row>
    <row r="13640" spans="30:31" x14ac:dyDescent="0.2">
      <c r="AD13640" s="31"/>
      <c r="AE13640" s="32"/>
    </row>
    <row r="13641" spans="30:31" x14ac:dyDescent="0.2">
      <c r="AD13641" s="31"/>
      <c r="AE13641" s="32"/>
    </row>
    <row r="13642" spans="30:31" x14ac:dyDescent="0.2">
      <c r="AD13642" s="31"/>
      <c r="AE13642" s="32"/>
    </row>
    <row r="13643" spans="30:31" x14ac:dyDescent="0.2">
      <c r="AD13643" s="31"/>
      <c r="AE13643" s="32"/>
    </row>
    <row r="13644" spans="30:31" x14ac:dyDescent="0.2">
      <c r="AD13644" s="31"/>
      <c r="AE13644" s="32"/>
    </row>
    <row r="13645" spans="30:31" x14ac:dyDescent="0.2">
      <c r="AD13645" s="31"/>
      <c r="AE13645" s="32"/>
    </row>
    <row r="13646" spans="30:31" x14ac:dyDescent="0.2">
      <c r="AD13646" s="31"/>
      <c r="AE13646" s="32"/>
    </row>
    <row r="13647" spans="30:31" x14ac:dyDescent="0.2">
      <c r="AD13647" s="31"/>
      <c r="AE13647" s="32"/>
    </row>
    <row r="13648" spans="30:31" x14ac:dyDescent="0.2">
      <c r="AD13648" s="31"/>
      <c r="AE13648" s="32"/>
    </row>
    <row r="13649" spans="30:31" x14ac:dyDescent="0.2">
      <c r="AD13649" s="31"/>
      <c r="AE13649" s="32"/>
    </row>
    <row r="13650" spans="30:31" x14ac:dyDescent="0.2">
      <c r="AD13650" s="31"/>
      <c r="AE13650" s="32"/>
    </row>
    <row r="13651" spans="30:31" x14ac:dyDescent="0.2">
      <c r="AD13651" s="31"/>
      <c r="AE13651" s="32"/>
    </row>
    <row r="13652" spans="30:31" x14ac:dyDescent="0.2">
      <c r="AD13652" s="31"/>
      <c r="AE13652" s="32"/>
    </row>
    <row r="13653" spans="30:31" x14ac:dyDescent="0.2">
      <c r="AD13653" s="31"/>
      <c r="AE13653" s="32"/>
    </row>
    <row r="13654" spans="30:31" x14ac:dyDescent="0.2">
      <c r="AD13654" s="31"/>
      <c r="AE13654" s="32"/>
    </row>
    <row r="13655" spans="30:31" x14ac:dyDescent="0.2">
      <c r="AD13655" s="31"/>
      <c r="AE13655" s="32"/>
    </row>
    <row r="13656" spans="30:31" x14ac:dyDescent="0.2">
      <c r="AD13656" s="31"/>
      <c r="AE13656" s="32"/>
    </row>
    <row r="13657" spans="30:31" x14ac:dyDescent="0.2">
      <c r="AD13657" s="31"/>
      <c r="AE13657" s="32"/>
    </row>
    <row r="13658" spans="30:31" x14ac:dyDescent="0.2">
      <c r="AD13658" s="31"/>
      <c r="AE13658" s="32"/>
    </row>
    <row r="13659" spans="30:31" x14ac:dyDescent="0.2">
      <c r="AD13659" s="31"/>
      <c r="AE13659" s="32"/>
    </row>
    <row r="13660" spans="30:31" x14ac:dyDescent="0.2">
      <c r="AD13660" s="31"/>
      <c r="AE13660" s="32"/>
    </row>
    <row r="13661" spans="30:31" x14ac:dyDescent="0.2">
      <c r="AD13661" s="31"/>
      <c r="AE13661" s="32"/>
    </row>
    <row r="13662" spans="30:31" x14ac:dyDescent="0.2">
      <c r="AD13662" s="31"/>
      <c r="AE13662" s="32"/>
    </row>
    <row r="13663" spans="30:31" x14ac:dyDescent="0.2">
      <c r="AD13663" s="31"/>
      <c r="AE13663" s="32"/>
    </row>
    <row r="13664" spans="30:31" x14ac:dyDescent="0.2">
      <c r="AD13664" s="31"/>
      <c r="AE13664" s="32"/>
    </row>
    <row r="13665" spans="30:31" x14ac:dyDescent="0.2">
      <c r="AD13665" s="31"/>
      <c r="AE13665" s="32"/>
    </row>
    <row r="13666" spans="30:31" x14ac:dyDescent="0.2">
      <c r="AD13666" s="31"/>
      <c r="AE13666" s="32"/>
    </row>
    <row r="13667" spans="30:31" x14ac:dyDescent="0.2">
      <c r="AD13667" s="31"/>
      <c r="AE13667" s="32"/>
    </row>
    <row r="13668" spans="30:31" x14ac:dyDescent="0.2">
      <c r="AD13668" s="31"/>
      <c r="AE13668" s="32"/>
    </row>
    <row r="13669" spans="30:31" x14ac:dyDescent="0.2">
      <c r="AD13669" s="31"/>
      <c r="AE13669" s="32"/>
    </row>
    <row r="13670" spans="30:31" x14ac:dyDescent="0.2">
      <c r="AD13670" s="31"/>
      <c r="AE13670" s="32"/>
    </row>
    <row r="13671" spans="30:31" x14ac:dyDescent="0.2">
      <c r="AD13671" s="31"/>
      <c r="AE13671" s="32"/>
    </row>
    <row r="13672" spans="30:31" x14ac:dyDescent="0.2">
      <c r="AD13672" s="31"/>
      <c r="AE13672" s="32"/>
    </row>
    <row r="13673" spans="30:31" x14ac:dyDescent="0.2">
      <c r="AD13673" s="31"/>
      <c r="AE13673" s="32"/>
    </row>
    <row r="13674" spans="30:31" x14ac:dyDescent="0.2">
      <c r="AD13674" s="31"/>
      <c r="AE13674" s="32"/>
    </row>
    <row r="13675" spans="30:31" x14ac:dyDescent="0.2">
      <c r="AD13675" s="31"/>
      <c r="AE13675" s="32"/>
    </row>
    <row r="13676" spans="30:31" x14ac:dyDescent="0.2">
      <c r="AD13676" s="31"/>
      <c r="AE13676" s="32"/>
    </row>
    <row r="13677" spans="30:31" x14ac:dyDescent="0.2">
      <c r="AD13677" s="31"/>
      <c r="AE13677" s="32"/>
    </row>
    <row r="13678" spans="30:31" x14ac:dyDescent="0.2">
      <c r="AD13678" s="31"/>
      <c r="AE13678" s="32"/>
    </row>
    <row r="13679" spans="30:31" x14ac:dyDescent="0.2">
      <c r="AD13679" s="31"/>
      <c r="AE13679" s="32"/>
    </row>
    <row r="13680" spans="30:31" x14ac:dyDescent="0.2">
      <c r="AD13680" s="31"/>
      <c r="AE13680" s="32"/>
    </row>
    <row r="13681" spans="30:31" x14ac:dyDescent="0.2">
      <c r="AD13681" s="31"/>
      <c r="AE13681" s="32"/>
    </row>
    <row r="13682" spans="30:31" x14ac:dyDescent="0.2">
      <c r="AD13682" s="31"/>
      <c r="AE13682" s="32"/>
    </row>
    <row r="13683" spans="30:31" x14ac:dyDescent="0.2">
      <c r="AD13683" s="31"/>
      <c r="AE13683" s="32"/>
    </row>
    <row r="13684" spans="30:31" x14ac:dyDescent="0.2">
      <c r="AD13684" s="31"/>
      <c r="AE13684" s="32"/>
    </row>
    <row r="13685" spans="30:31" x14ac:dyDescent="0.2">
      <c r="AD13685" s="31"/>
      <c r="AE13685" s="32"/>
    </row>
    <row r="13686" spans="30:31" x14ac:dyDescent="0.2">
      <c r="AD13686" s="31"/>
      <c r="AE13686" s="32"/>
    </row>
    <row r="13687" spans="30:31" x14ac:dyDescent="0.2">
      <c r="AD13687" s="31"/>
      <c r="AE13687" s="32"/>
    </row>
    <row r="13688" spans="30:31" x14ac:dyDescent="0.2">
      <c r="AD13688" s="31"/>
      <c r="AE13688" s="32"/>
    </row>
    <row r="13689" spans="30:31" x14ac:dyDescent="0.2">
      <c r="AD13689" s="31"/>
      <c r="AE13689" s="32"/>
    </row>
    <row r="13690" spans="30:31" x14ac:dyDescent="0.2">
      <c r="AD13690" s="31"/>
      <c r="AE13690" s="32"/>
    </row>
    <row r="13691" spans="30:31" x14ac:dyDescent="0.2">
      <c r="AD13691" s="31"/>
      <c r="AE13691" s="32"/>
    </row>
    <row r="13692" spans="30:31" x14ac:dyDescent="0.2">
      <c r="AD13692" s="31"/>
      <c r="AE13692" s="32"/>
    </row>
    <row r="13693" spans="30:31" x14ac:dyDescent="0.2">
      <c r="AD13693" s="31"/>
      <c r="AE13693" s="32"/>
    </row>
    <row r="13694" spans="30:31" x14ac:dyDescent="0.2">
      <c r="AD13694" s="31"/>
      <c r="AE13694" s="32"/>
    </row>
    <row r="13695" spans="30:31" x14ac:dyDescent="0.2">
      <c r="AD13695" s="31"/>
      <c r="AE13695" s="32"/>
    </row>
    <row r="13696" spans="30:31" x14ac:dyDescent="0.2">
      <c r="AD13696" s="31"/>
      <c r="AE13696" s="32"/>
    </row>
    <row r="13697" spans="30:31" x14ac:dyDescent="0.2">
      <c r="AD13697" s="31"/>
      <c r="AE13697" s="32"/>
    </row>
    <row r="13698" spans="30:31" x14ac:dyDescent="0.2">
      <c r="AD13698" s="31"/>
      <c r="AE13698" s="32"/>
    </row>
    <row r="13699" spans="30:31" x14ac:dyDescent="0.2">
      <c r="AD13699" s="31"/>
      <c r="AE13699" s="32"/>
    </row>
    <row r="13700" spans="30:31" x14ac:dyDescent="0.2">
      <c r="AD13700" s="31"/>
      <c r="AE13700" s="32"/>
    </row>
    <row r="13701" spans="30:31" x14ac:dyDescent="0.2">
      <c r="AD13701" s="31"/>
      <c r="AE13701" s="32"/>
    </row>
    <row r="13702" spans="30:31" x14ac:dyDescent="0.2">
      <c r="AD13702" s="31"/>
      <c r="AE13702" s="32"/>
    </row>
    <row r="13703" spans="30:31" x14ac:dyDescent="0.2">
      <c r="AD13703" s="31"/>
      <c r="AE13703" s="32"/>
    </row>
    <row r="13704" spans="30:31" x14ac:dyDescent="0.2">
      <c r="AD13704" s="31"/>
      <c r="AE13704" s="32"/>
    </row>
    <row r="13705" spans="30:31" x14ac:dyDescent="0.2">
      <c r="AD13705" s="31"/>
      <c r="AE13705" s="32"/>
    </row>
    <row r="13706" spans="30:31" x14ac:dyDescent="0.2">
      <c r="AD13706" s="31"/>
      <c r="AE13706" s="32"/>
    </row>
    <row r="13707" spans="30:31" x14ac:dyDescent="0.2">
      <c r="AD13707" s="31"/>
      <c r="AE13707" s="32"/>
    </row>
    <row r="13708" spans="30:31" x14ac:dyDescent="0.2">
      <c r="AD13708" s="31"/>
      <c r="AE13708" s="32"/>
    </row>
    <row r="13709" spans="30:31" x14ac:dyDescent="0.2">
      <c r="AD13709" s="31"/>
      <c r="AE13709" s="32"/>
    </row>
    <row r="13710" spans="30:31" x14ac:dyDescent="0.2">
      <c r="AD13710" s="31"/>
      <c r="AE13710" s="32"/>
    </row>
    <row r="13711" spans="30:31" x14ac:dyDescent="0.2">
      <c r="AD13711" s="31"/>
      <c r="AE13711" s="32"/>
    </row>
    <row r="13712" spans="30:31" x14ac:dyDescent="0.2">
      <c r="AD13712" s="31"/>
      <c r="AE13712" s="32"/>
    </row>
    <row r="13713" spans="30:31" x14ac:dyDescent="0.2">
      <c r="AD13713" s="31"/>
      <c r="AE13713" s="32"/>
    </row>
    <row r="13714" spans="30:31" x14ac:dyDescent="0.2">
      <c r="AD13714" s="31"/>
      <c r="AE13714" s="32"/>
    </row>
    <row r="13715" spans="30:31" x14ac:dyDescent="0.2">
      <c r="AD13715" s="31"/>
      <c r="AE13715" s="32"/>
    </row>
    <row r="13716" spans="30:31" x14ac:dyDescent="0.2">
      <c r="AD13716" s="31"/>
      <c r="AE13716" s="32"/>
    </row>
    <row r="13717" spans="30:31" x14ac:dyDescent="0.2">
      <c r="AD13717" s="31"/>
      <c r="AE13717" s="32"/>
    </row>
    <row r="13718" spans="30:31" x14ac:dyDescent="0.2">
      <c r="AD13718" s="31"/>
      <c r="AE13718" s="32"/>
    </row>
    <row r="13719" spans="30:31" x14ac:dyDescent="0.2">
      <c r="AD13719" s="31"/>
      <c r="AE13719" s="32"/>
    </row>
    <row r="13720" spans="30:31" x14ac:dyDescent="0.2">
      <c r="AD13720" s="31"/>
      <c r="AE13720" s="32"/>
    </row>
    <row r="13721" spans="30:31" x14ac:dyDescent="0.2">
      <c r="AD13721" s="31"/>
      <c r="AE13721" s="32"/>
    </row>
    <row r="13722" spans="30:31" x14ac:dyDescent="0.2">
      <c r="AD13722" s="31"/>
      <c r="AE13722" s="32"/>
    </row>
    <row r="13723" spans="30:31" x14ac:dyDescent="0.2">
      <c r="AD13723" s="31"/>
      <c r="AE13723" s="32"/>
    </row>
    <row r="13724" spans="30:31" x14ac:dyDescent="0.2">
      <c r="AD13724" s="31"/>
      <c r="AE13724" s="32"/>
    </row>
    <row r="13725" spans="30:31" x14ac:dyDescent="0.2">
      <c r="AD13725" s="31"/>
      <c r="AE13725" s="32"/>
    </row>
    <row r="13726" spans="30:31" x14ac:dyDescent="0.2">
      <c r="AD13726" s="31"/>
      <c r="AE13726" s="32"/>
    </row>
    <row r="13727" spans="30:31" x14ac:dyDescent="0.2">
      <c r="AD13727" s="31"/>
      <c r="AE13727" s="32"/>
    </row>
    <row r="13728" spans="30:31" x14ac:dyDescent="0.2">
      <c r="AD13728" s="31"/>
      <c r="AE13728" s="32"/>
    </row>
    <row r="13729" spans="30:31" x14ac:dyDescent="0.2">
      <c r="AD13729" s="31"/>
      <c r="AE13729" s="32"/>
    </row>
    <row r="13730" spans="30:31" x14ac:dyDescent="0.2">
      <c r="AD13730" s="31"/>
      <c r="AE13730" s="32"/>
    </row>
    <row r="13731" spans="30:31" x14ac:dyDescent="0.2">
      <c r="AD13731" s="31"/>
      <c r="AE13731" s="32"/>
    </row>
    <row r="13732" spans="30:31" x14ac:dyDescent="0.2">
      <c r="AD13732" s="31"/>
      <c r="AE13732" s="32"/>
    </row>
    <row r="13733" spans="30:31" x14ac:dyDescent="0.2">
      <c r="AD13733" s="31"/>
      <c r="AE13733" s="32"/>
    </row>
    <row r="13734" spans="30:31" x14ac:dyDescent="0.2">
      <c r="AD13734" s="31"/>
      <c r="AE13734" s="32"/>
    </row>
    <row r="13735" spans="30:31" x14ac:dyDescent="0.2">
      <c r="AD13735" s="31"/>
      <c r="AE13735" s="32"/>
    </row>
    <row r="13736" spans="30:31" x14ac:dyDescent="0.2">
      <c r="AD13736" s="31"/>
      <c r="AE13736" s="32"/>
    </row>
    <row r="13737" spans="30:31" x14ac:dyDescent="0.2">
      <c r="AD13737" s="31"/>
      <c r="AE13737" s="32"/>
    </row>
    <row r="13738" spans="30:31" x14ac:dyDescent="0.2">
      <c r="AD13738" s="31"/>
      <c r="AE13738" s="32"/>
    </row>
    <row r="13739" spans="30:31" x14ac:dyDescent="0.2">
      <c r="AD13739" s="31"/>
      <c r="AE13739" s="32"/>
    </row>
    <row r="13740" spans="30:31" x14ac:dyDescent="0.2">
      <c r="AD13740" s="31"/>
      <c r="AE13740" s="32"/>
    </row>
    <row r="13741" spans="30:31" x14ac:dyDescent="0.2">
      <c r="AD13741" s="31"/>
      <c r="AE13741" s="32"/>
    </row>
    <row r="13742" spans="30:31" x14ac:dyDescent="0.2">
      <c r="AD13742" s="31"/>
      <c r="AE13742" s="32"/>
    </row>
    <row r="13743" spans="30:31" x14ac:dyDescent="0.2">
      <c r="AD13743" s="31"/>
      <c r="AE13743" s="32"/>
    </row>
    <row r="13744" spans="30:31" x14ac:dyDescent="0.2">
      <c r="AD13744" s="31"/>
      <c r="AE13744" s="32"/>
    </row>
    <row r="13745" spans="30:31" x14ac:dyDescent="0.2">
      <c r="AD13745" s="31"/>
      <c r="AE13745" s="32"/>
    </row>
    <row r="13746" spans="30:31" x14ac:dyDescent="0.2">
      <c r="AD13746" s="31"/>
      <c r="AE13746" s="32"/>
    </row>
    <row r="13747" spans="30:31" x14ac:dyDescent="0.2">
      <c r="AD13747" s="31"/>
      <c r="AE13747" s="32"/>
    </row>
    <row r="13748" spans="30:31" x14ac:dyDescent="0.2">
      <c r="AD13748" s="31"/>
      <c r="AE13748" s="32"/>
    </row>
    <row r="13749" spans="30:31" x14ac:dyDescent="0.2">
      <c r="AD13749" s="31"/>
      <c r="AE13749" s="32"/>
    </row>
    <row r="13750" spans="30:31" x14ac:dyDescent="0.2">
      <c r="AD13750" s="31"/>
      <c r="AE13750" s="32"/>
    </row>
    <row r="13751" spans="30:31" x14ac:dyDescent="0.2">
      <c r="AD13751" s="31"/>
      <c r="AE13751" s="32"/>
    </row>
    <row r="13752" spans="30:31" x14ac:dyDescent="0.2">
      <c r="AD13752" s="31"/>
      <c r="AE13752" s="32"/>
    </row>
    <row r="13753" spans="30:31" x14ac:dyDescent="0.2">
      <c r="AD13753" s="31"/>
      <c r="AE13753" s="32"/>
    </row>
    <row r="13754" spans="30:31" x14ac:dyDescent="0.2">
      <c r="AD13754" s="31"/>
      <c r="AE13754" s="32"/>
    </row>
    <row r="13755" spans="30:31" x14ac:dyDescent="0.2">
      <c r="AD13755" s="31"/>
      <c r="AE13755" s="32"/>
    </row>
    <row r="13756" spans="30:31" x14ac:dyDescent="0.2">
      <c r="AD13756" s="31"/>
      <c r="AE13756" s="32"/>
    </row>
    <row r="13757" spans="30:31" x14ac:dyDescent="0.2">
      <c r="AD13757" s="31"/>
      <c r="AE13757" s="32"/>
    </row>
    <row r="13758" spans="30:31" x14ac:dyDescent="0.2">
      <c r="AD13758" s="31"/>
      <c r="AE13758" s="32"/>
    </row>
    <row r="13759" spans="30:31" x14ac:dyDescent="0.2">
      <c r="AD13759" s="31"/>
      <c r="AE13759" s="32"/>
    </row>
    <row r="13760" spans="30:31" x14ac:dyDescent="0.2">
      <c r="AD13760" s="31"/>
      <c r="AE13760" s="32"/>
    </row>
    <row r="13761" spans="30:31" x14ac:dyDescent="0.2">
      <c r="AD13761" s="31"/>
      <c r="AE13761" s="32"/>
    </row>
    <row r="13762" spans="30:31" x14ac:dyDescent="0.2">
      <c r="AD13762" s="31"/>
      <c r="AE13762" s="32"/>
    </row>
    <row r="13763" spans="30:31" x14ac:dyDescent="0.2">
      <c r="AD13763" s="31"/>
      <c r="AE13763" s="32"/>
    </row>
    <row r="13764" spans="30:31" x14ac:dyDescent="0.2">
      <c r="AD13764" s="31"/>
      <c r="AE13764" s="32"/>
    </row>
    <row r="13765" spans="30:31" x14ac:dyDescent="0.2">
      <c r="AD13765" s="31"/>
      <c r="AE13765" s="32"/>
    </row>
    <row r="13766" spans="30:31" x14ac:dyDescent="0.2">
      <c r="AD13766" s="31"/>
      <c r="AE13766" s="32"/>
    </row>
    <row r="13767" spans="30:31" x14ac:dyDescent="0.2">
      <c r="AD13767" s="31"/>
      <c r="AE13767" s="32"/>
    </row>
    <row r="13768" spans="30:31" x14ac:dyDescent="0.2">
      <c r="AD13768" s="31"/>
      <c r="AE13768" s="32"/>
    </row>
    <row r="13769" spans="30:31" x14ac:dyDescent="0.2">
      <c r="AD13769" s="31"/>
      <c r="AE13769" s="32"/>
    </row>
    <row r="13770" spans="30:31" x14ac:dyDescent="0.2">
      <c r="AD13770" s="31"/>
      <c r="AE13770" s="32"/>
    </row>
    <row r="13771" spans="30:31" x14ac:dyDescent="0.2">
      <c r="AD13771" s="31"/>
      <c r="AE13771" s="32"/>
    </row>
    <row r="13772" spans="30:31" x14ac:dyDescent="0.2">
      <c r="AD13772" s="31"/>
      <c r="AE13772" s="32"/>
    </row>
    <row r="13773" spans="30:31" x14ac:dyDescent="0.2">
      <c r="AD13773" s="31"/>
      <c r="AE13773" s="32"/>
    </row>
    <row r="13774" spans="30:31" x14ac:dyDescent="0.2">
      <c r="AD13774" s="31"/>
      <c r="AE13774" s="32"/>
    </row>
    <row r="13775" spans="30:31" x14ac:dyDescent="0.2">
      <c r="AD13775" s="31"/>
      <c r="AE13775" s="32"/>
    </row>
    <row r="13776" spans="30:31" x14ac:dyDescent="0.2">
      <c r="AD13776" s="31"/>
      <c r="AE13776" s="32"/>
    </row>
    <row r="13777" spans="30:31" x14ac:dyDescent="0.2">
      <c r="AD13777" s="31"/>
      <c r="AE13777" s="32"/>
    </row>
    <row r="13778" spans="30:31" x14ac:dyDescent="0.2">
      <c r="AD13778" s="31"/>
      <c r="AE13778" s="32"/>
    </row>
    <row r="13779" spans="30:31" x14ac:dyDescent="0.2">
      <c r="AD13779" s="31"/>
      <c r="AE13779" s="32"/>
    </row>
    <row r="13780" spans="30:31" x14ac:dyDescent="0.2">
      <c r="AD13780" s="31"/>
      <c r="AE13780" s="32"/>
    </row>
    <row r="13781" spans="30:31" x14ac:dyDescent="0.2">
      <c r="AD13781" s="31"/>
      <c r="AE13781" s="32"/>
    </row>
    <row r="13782" spans="30:31" x14ac:dyDescent="0.2">
      <c r="AD13782" s="31"/>
      <c r="AE13782" s="32"/>
    </row>
    <row r="13783" spans="30:31" x14ac:dyDescent="0.2">
      <c r="AD13783" s="31"/>
      <c r="AE13783" s="32"/>
    </row>
    <row r="13784" spans="30:31" x14ac:dyDescent="0.2">
      <c r="AD13784" s="31"/>
      <c r="AE13784" s="32"/>
    </row>
    <row r="13785" spans="30:31" x14ac:dyDescent="0.2">
      <c r="AD13785" s="31"/>
      <c r="AE13785" s="32"/>
    </row>
    <row r="13786" spans="30:31" x14ac:dyDescent="0.2">
      <c r="AD13786" s="31"/>
      <c r="AE13786" s="32"/>
    </row>
    <row r="13787" spans="30:31" x14ac:dyDescent="0.2">
      <c r="AD13787" s="31"/>
      <c r="AE13787" s="32"/>
    </row>
    <row r="13788" spans="30:31" x14ac:dyDescent="0.2">
      <c r="AD13788" s="31"/>
      <c r="AE13788" s="32"/>
    </row>
    <row r="13789" spans="30:31" x14ac:dyDescent="0.2">
      <c r="AD13789" s="31"/>
      <c r="AE13789" s="32"/>
    </row>
    <row r="13790" spans="30:31" x14ac:dyDescent="0.2">
      <c r="AD13790" s="31"/>
      <c r="AE13790" s="32"/>
    </row>
    <row r="13791" spans="30:31" x14ac:dyDescent="0.2">
      <c r="AD13791" s="31"/>
      <c r="AE13791" s="32"/>
    </row>
    <row r="13792" spans="30:31" x14ac:dyDescent="0.2">
      <c r="AD13792" s="31"/>
      <c r="AE13792" s="32"/>
    </row>
    <row r="13793" spans="30:31" x14ac:dyDescent="0.2">
      <c r="AD13793" s="31"/>
      <c r="AE13793" s="32"/>
    </row>
    <row r="13794" spans="30:31" x14ac:dyDescent="0.2">
      <c r="AD13794" s="31"/>
      <c r="AE13794" s="32"/>
    </row>
    <row r="13795" spans="30:31" x14ac:dyDescent="0.2">
      <c r="AD13795" s="31"/>
      <c r="AE13795" s="32"/>
    </row>
    <row r="13796" spans="30:31" x14ac:dyDescent="0.2">
      <c r="AD13796" s="31"/>
      <c r="AE13796" s="32"/>
    </row>
    <row r="13797" spans="30:31" x14ac:dyDescent="0.2">
      <c r="AD13797" s="31"/>
      <c r="AE13797" s="32"/>
    </row>
    <row r="13798" spans="30:31" x14ac:dyDescent="0.2">
      <c r="AD13798" s="31"/>
      <c r="AE13798" s="32"/>
    </row>
    <row r="13799" spans="30:31" x14ac:dyDescent="0.2">
      <c r="AD13799" s="31"/>
      <c r="AE13799" s="32"/>
    </row>
    <row r="13800" spans="30:31" x14ac:dyDescent="0.2">
      <c r="AD13800" s="31"/>
      <c r="AE13800" s="32"/>
    </row>
    <row r="13801" spans="30:31" x14ac:dyDescent="0.2">
      <c r="AD13801" s="31"/>
      <c r="AE13801" s="32"/>
    </row>
    <row r="13802" spans="30:31" x14ac:dyDescent="0.2">
      <c r="AD13802" s="31"/>
      <c r="AE13802" s="32"/>
    </row>
    <row r="13803" spans="30:31" x14ac:dyDescent="0.2">
      <c r="AD13803" s="31"/>
      <c r="AE13803" s="32"/>
    </row>
    <row r="13804" spans="30:31" x14ac:dyDescent="0.2">
      <c r="AD13804" s="31"/>
      <c r="AE13804" s="32"/>
    </row>
    <row r="13805" spans="30:31" x14ac:dyDescent="0.2">
      <c r="AD13805" s="31"/>
      <c r="AE13805" s="32"/>
    </row>
    <row r="13806" spans="30:31" x14ac:dyDescent="0.2">
      <c r="AD13806" s="31"/>
      <c r="AE13806" s="32"/>
    </row>
    <row r="13807" spans="30:31" x14ac:dyDescent="0.2">
      <c r="AD13807" s="31"/>
      <c r="AE13807" s="32"/>
    </row>
    <row r="13808" spans="30:31" x14ac:dyDescent="0.2">
      <c r="AD13808" s="31"/>
      <c r="AE13808" s="32"/>
    </row>
    <row r="13809" spans="30:31" x14ac:dyDescent="0.2">
      <c r="AD13809" s="31"/>
      <c r="AE13809" s="32"/>
    </row>
    <row r="13810" spans="30:31" x14ac:dyDescent="0.2">
      <c r="AD13810" s="31"/>
      <c r="AE13810" s="32"/>
    </row>
    <row r="13811" spans="30:31" x14ac:dyDescent="0.2">
      <c r="AD13811" s="31"/>
      <c r="AE13811" s="32"/>
    </row>
    <row r="13812" spans="30:31" x14ac:dyDescent="0.2">
      <c r="AD13812" s="31"/>
      <c r="AE13812" s="32"/>
    </row>
    <row r="13813" spans="30:31" x14ac:dyDescent="0.2">
      <c r="AD13813" s="31"/>
      <c r="AE13813" s="32"/>
    </row>
    <row r="13814" spans="30:31" x14ac:dyDescent="0.2">
      <c r="AD13814" s="31"/>
      <c r="AE13814" s="32"/>
    </row>
    <row r="13815" spans="30:31" x14ac:dyDescent="0.2">
      <c r="AD13815" s="31"/>
      <c r="AE13815" s="32"/>
    </row>
    <row r="13816" spans="30:31" x14ac:dyDescent="0.2">
      <c r="AD13816" s="31"/>
      <c r="AE13816" s="32"/>
    </row>
    <row r="13817" spans="30:31" x14ac:dyDescent="0.2">
      <c r="AD13817" s="31"/>
      <c r="AE13817" s="32"/>
    </row>
    <row r="13818" spans="30:31" x14ac:dyDescent="0.2">
      <c r="AD13818" s="31"/>
      <c r="AE13818" s="32"/>
    </row>
    <row r="13819" spans="30:31" x14ac:dyDescent="0.2">
      <c r="AD13819" s="31"/>
      <c r="AE13819" s="32"/>
    </row>
    <row r="13820" spans="30:31" x14ac:dyDescent="0.2">
      <c r="AD13820" s="31"/>
      <c r="AE13820" s="32"/>
    </row>
    <row r="13821" spans="30:31" x14ac:dyDescent="0.2">
      <c r="AD13821" s="31"/>
      <c r="AE13821" s="32"/>
    </row>
    <row r="13822" spans="30:31" x14ac:dyDescent="0.2">
      <c r="AD13822" s="31"/>
      <c r="AE13822" s="32"/>
    </row>
    <row r="13823" spans="30:31" x14ac:dyDescent="0.2">
      <c r="AD13823" s="31"/>
      <c r="AE13823" s="32"/>
    </row>
    <row r="13824" spans="30:31" x14ac:dyDescent="0.2">
      <c r="AD13824" s="31"/>
      <c r="AE13824" s="32"/>
    </row>
    <row r="13825" spans="30:31" x14ac:dyDescent="0.2">
      <c r="AD13825" s="31"/>
      <c r="AE13825" s="32"/>
    </row>
    <row r="13826" spans="30:31" x14ac:dyDescent="0.2">
      <c r="AD13826" s="31"/>
      <c r="AE13826" s="32"/>
    </row>
    <row r="13827" spans="30:31" x14ac:dyDescent="0.2">
      <c r="AD13827" s="31"/>
      <c r="AE13827" s="32"/>
    </row>
    <row r="13828" spans="30:31" x14ac:dyDescent="0.2">
      <c r="AD13828" s="31"/>
      <c r="AE13828" s="32"/>
    </row>
    <row r="13829" spans="30:31" x14ac:dyDescent="0.2">
      <c r="AD13829" s="31"/>
      <c r="AE13829" s="32"/>
    </row>
    <row r="13830" spans="30:31" x14ac:dyDescent="0.2">
      <c r="AD13830" s="31"/>
      <c r="AE13830" s="32"/>
    </row>
    <row r="13831" spans="30:31" x14ac:dyDescent="0.2">
      <c r="AD13831" s="31"/>
      <c r="AE13831" s="32"/>
    </row>
    <row r="13832" spans="30:31" x14ac:dyDescent="0.2">
      <c r="AD13832" s="31"/>
      <c r="AE13832" s="32"/>
    </row>
    <row r="13833" spans="30:31" x14ac:dyDescent="0.2">
      <c r="AD13833" s="31"/>
      <c r="AE13833" s="32"/>
    </row>
    <row r="13834" spans="30:31" x14ac:dyDescent="0.2">
      <c r="AD13834" s="31"/>
      <c r="AE13834" s="32"/>
    </row>
    <row r="13835" spans="30:31" x14ac:dyDescent="0.2">
      <c r="AD13835" s="31"/>
      <c r="AE13835" s="32"/>
    </row>
    <row r="13836" spans="30:31" x14ac:dyDescent="0.2">
      <c r="AD13836" s="31"/>
      <c r="AE13836" s="32"/>
    </row>
    <row r="13837" spans="30:31" x14ac:dyDescent="0.2">
      <c r="AD13837" s="31"/>
      <c r="AE13837" s="32"/>
    </row>
    <row r="13838" spans="30:31" x14ac:dyDescent="0.2">
      <c r="AD13838" s="31"/>
      <c r="AE13838" s="32"/>
    </row>
    <row r="13839" spans="30:31" x14ac:dyDescent="0.2">
      <c r="AD13839" s="31"/>
      <c r="AE13839" s="32"/>
    </row>
    <row r="13840" spans="30:31" x14ac:dyDescent="0.2">
      <c r="AD13840" s="31"/>
      <c r="AE13840" s="32"/>
    </row>
    <row r="13841" spans="30:31" x14ac:dyDescent="0.2">
      <c r="AD13841" s="31"/>
      <c r="AE13841" s="32"/>
    </row>
    <row r="13842" spans="30:31" x14ac:dyDescent="0.2">
      <c r="AD13842" s="31"/>
      <c r="AE13842" s="32"/>
    </row>
    <row r="13843" spans="30:31" x14ac:dyDescent="0.2">
      <c r="AD13843" s="31"/>
      <c r="AE13843" s="32"/>
    </row>
    <row r="13844" spans="30:31" x14ac:dyDescent="0.2">
      <c r="AD13844" s="31"/>
      <c r="AE13844" s="32"/>
    </row>
    <row r="13845" spans="30:31" x14ac:dyDescent="0.2">
      <c r="AD13845" s="31"/>
      <c r="AE13845" s="32"/>
    </row>
    <row r="13846" spans="30:31" x14ac:dyDescent="0.2">
      <c r="AD13846" s="31"/>
      <c r="AE13846" s="32"/>
    </row>
    <row r="13847" spans="30:31" x14ac:dyDescent="0.2">
      <c r="AD13847" s="31"/>
      <c r="AE13847" s="32"/>
    </row>
    <row r="13848" spans="30:31" x14ac:dyDescent="0.2">
      <c r="AD13848" s="31"/>
      <c r="AE13848" s="32"/>
    </row>
    <row r="13849" spans="30:31" x14ac:dyDescent="0.2">
      <c r="AD13849" s="31"/>
      <c r="AE13849" s="32"/>
    </row>
    <row r="13850" spans="30:31" x14ac:dyDescent="0.2">
      <c r="AD13850" s="31"/>
      <c r="AE13850" s="32"/>
    </row>
    <row r="13851" spans="30:31" x14ac:dyDescent="0.2">
      <c r="AD13851" s="31"/>
      <c r="AE13851" s="32"/>
    </row>
    <row r="13852" spans="30:31" x14ac:dyDescent="0.2">
      <c r="AD13852" s="31"/>
      <c r="AE13852" s="32"/>
    </row>
    <row r="13853" spans="30:31" x14ac:dyDescent="0.2">
      <c r="AD13853" s="31"/>
      <c r="AE13853" s="32"/>
    </row>
    <row r="13854" spans="30:31" x14ac:dyDescent="0.2">
      <c r="AD13854" s="31"/>
      <c r="AE13854" s="32"/>
    </row>
    <row r="13855" spans="30:31" x14ac:dyDescent="0.2">
      <c r="AD13855" s="31"/>
      <c r="AE13855" s="32"/>
    </row>
    <row r="13856" spans="30:31" x14ac:dyDescent="0.2">
      <c r="AD13856" s="31"/>
      <c r="AE13856" s="32"/>
    </row>
    <row r="13857" spans="30:31" x14ac:dyDescent="0.2">
      <c r="AD13857" s="31"/>
      <c r="AE13857" s="32"/>
    </row>
    <row r="13858" spans="30:31" x14ac:dyDescent="0.2">
      <c r="AD13858" s="31"/>
      <c r="AE13858" s="32"/>
    </row>
    <row r="13859" spans="30:31" x14ac:dyDescent="0.2">
      <c r="AD13859" s="31"/>
      <c r="AE13859" s="32"/>
    </row>
    <row r="13860" spans="30:31" x14ac:dyDescent="0.2">
      <c r="AD13860" s="31"/>
      <c r="AE13860" s="32"/>
    </row>
    <row r="13861" spans="30:31" x14ac:dyDescent="0.2">
      <c r="AD13861" s="31"/>
      <c r="AE13861" s="32"/>
    </row>
    <row r="13862" spans="30:31" x14ac:dyDescent="0.2">
      <c r="AD13862" s="31"/>
      <c r="AE13862" s="32"/>
    </row>
    <row r="13863" spans="30:31" x14ac:dyDescent="0.2">
      <c r="AD13863" s="31"/>
      <c r="AE13863" s="32"/>
    </row>
    <row r="13864" spans="30:31" x14ac:dyDescent="0.2">
      <c r="AD13864" s="31"/>
      <c r="AE13864" s="32"/>
    </row>
    <row r="13865" spans="30:31" x14ac:dyDescent="0.2">
      <c r="AD13865" s="31"/>
      <c r="AE13865" s="32"/>
    </row>
    <row r="13866" spans="30:31" x14ac:dyDescent="0.2">
      <c r="AD13866" s="31"/>
      <c r="AE13866" s="32"/>
    </row>
    <row r="13867" spans="30:31" x14ac:dyDescent="0.2">
      <c r="AD13867" s="31"/>
      <c r="AE13867" s="32"/>
    </row>
    <row r="13868" spans="30:31" x14ac:dyDescent="0.2">
      <c r="AD13868" s="31"/>
      <c r="AE13868" s="32"/>
    </row>
    <row r="13869" spans="30:31" x14ac:dyDescent="0.2">
      <c r="AD13869" s="31"/>
      <c r="AE13869" s="32"/>
    </row>
    <row r="13870" spans="30:31" x14ac:dyDescent="0.2">
      <c r="AD13870" s="31"/>
      <c r="AE13870" s="32"/>
    </row>
    <row r="13871" spans="30:31" x14ac:dyDescent="0.2">
      <c r="AD13871" s="31"/>
      <c r="AE13871" s="32"/>
    </row>
    <row r="13872" spans="30:31" x14ac:dyDescent="0.2">
      <c r="AD13872" s="31"/>
      <c r="AE13872" s="32"/>
    </row>
    <row r="13873" spans="30:31" x14ac:dyDescent="0.2">
      <c r="AD13873" s="31"/>
      <c r="AE13873" s="32"/>
    </row>
    <row r="13874" spans="30:31" x14ac:dyDescent="0.2">
      <c r="AD13874" s="31"/>
      <c r="AE13874" s="32"/>
    </row>
    <row r="13875" spans="30:31" x14ac:dyDescent="0.2">
      <c r="AD13875" s="31"/>
      <c r="AE13875" s="32"/>
    </row>
    <row r="13876" spans="30:31" x14ac:dyDescent="0.2">
      <c r="AD13876" s="31"/>
      <c r="AE13876" s="32"/>
    </row>
    <row r="13877" spans="30:31" x14ac:dyDescent="0.2">
      <c r="AD13877" s="31"/>
      <c r="AE13877" s="32"/>
    </row>
    <row r="13878" spans="30:31" x14ac:dyDescent="0.2">
      <c r="AD13878" s="31"/>
      <c r="AE13878" s="32"/>
    </row>
    <row r="13879" spans="30:31" x14ac:dyDescent="0.2">
      <c r="AD13879" s="31"/>
      <c r="AE13879" s="32"/>
    </row>
    <row r="13880" spans="30:31" x14ac:dyDescent="0.2">
      <c r="AD13880" s="31"/>
      <c r="AE13880" s="32"/>
    </row>
    <row r="13881" spans="30:31" x14ac:dyDescent="0.2">
      <c r="AD13881" s="31"/>
      <c r="AE13881" s="32"/>
    </row>
    <row r="13882" spans="30:31" x14ac:dyDescent="0.2">
      <c r="AD13882" s="31"/>
      <c r="AE13882" s="32"/>
    </row>
    <row r="13883" spans="30:31" x14ac:dyDescent="0.2">
      <c r="AD13883" s="31"/>
      <c r="AE13883" s="32"/>
    </row>
    <row r="13884" spans="30:31" x14ac:dyDescent="0.2">
      <c r="AD13884" s="31"/>
      <c r="AE13884" s="32"/>
    </row>
    <row r="13885" spans="30:31" x14ac:dyDescent="0.2">
      <c r="AD13885" s="31"/>
      <c r="AE13885" s="32"/>
    </row>
    <row r="13886" spans="30:31" x14ac:dyDescent="0.2">
      <c r="AD13886" s="31"/>
      <c r="AE13886" s="32"/>
    </row>
    <row r="13887" spans="30:31" x14ac:dyDescent="0.2">
      <c r="AD13887" s="31"/>
      <c r="AE13887" s="32"/>
    </row>
    <row r="13888" spans="30:31" x14ac:dyDescent="0.2">
      <c r="AD13888" s="31"/>
      <c r="AE13888" s="32"/>
    </row>
    <row r="13889" spans="30:31" x14ac:dyDescent="0.2">
      <c r="AD13889" s="31"/>
      <c r="AE13889" s="32"/>
    </row>
    <row r="13890" spans="30:31" x14ac:dyDescent="0.2">
      <c r="AD13890" s="31"/>
      <c r="AE13890" s="32"/>
    </row>
    <row r="13891" spans="30:31" x14ac:dyDescent="0.2">
      <c r="AD13891" s="31"/>
      <c r="AE13891" s="32"/>
    </row>
    <row r="13892" spans="30:31" x14ac:dyDescent="0.2">
      <c r="AD13892" s="31"/>
      <c r="AE13892" s="32"/>
    </row>
    <row r="13893" spans="30:31" x14ac:dyDescent="0.2">
      <c r="AD13893" s="31"/>
      <c r="AE13893" s="32"/>
    </row>
    <row r="13894" spans="30:31" x14ac:dyDescent="0.2">
      <c r="AD13894" s="31"/>
      <c r="AE13894" s="32"/>
    </row>
    <row r="13895" spans="30:31" x14ac:dyDescent="0.2">
      <c r="AD13895" s="31"/>
      <c r="AE13895" s="32"/>
    </row>
    <row r="13896" spans="30:31" x14ac:dyDescent="0.2">
      <c r="AD13896" s="31"/>
      <c r="AE13896" s="32"/>
    </row>
    <row r="13897" spans="30:31" x14ac:dyDescent="0.2">
      <c r="AD13897" s="31"/>
      <c r="AE13897" s="32"/>
    </row>
    <row r="13898" spans="30:31" x14ac:dyDescent="0.2">
      <c r="AD13898" s="31"/>
      <c r="AE13898" s="32"/>
    </row>
    <row r="13899" spans="30:31" x14ac:dyDescent="0.2">
      <c r="AD13899" s="31"/>
      <c r="AE13899" s="32"/>
    </row>
    <row r="13900" spans="30:31" x14ac:dyDescent="0.2">
      <c r="AD13900" s="31"/>
      <c r="AE13900" s="32"/>
    </row>
    <row r="13901" spans="30:31" x14ac:dyDescent="0.2">
      <c r="AD13901" s="31"/>
      <c r="AE13901" s="32"/>
    </row>
    <row r="13902" spans="30:31" x14ac:dyDescent="0.2">
      <c r="AD13902" s="31"/>
      <c r="AE13902" s="32"/>
    </row>
    <row r="13903" spans="30:31" x14ac:dyDescent="0.2">
      <c r="AD13903" s="31"/>
      <c r="AE13903" s="32"/>
    </row>
    <row r="13904" spans="30:31" x14ac:dyDescent="0.2">
      <c r="AD13904" s="31"/>
      <c r="AE13904" s="32"/>
    </row>
    <row r="13905" spans="30:31" x14ac:dyDescent="0.2">
      <c r="AD13905" s="31"/>
      <c r="AE13905" s="32"/>
    </row>
    <row r="13906" spans="30:31" x14ac:dyDescent="0.2">
      <c r="AD13906" s="31"/>
      <c r="AE13906" s="32"/>
    </row>
    <row r="13907" spans="30:31" x14ac:dyDescent="0.2">
      <c r="AD13907" s="31"/>
      <c r="AE13907" s="32"/>
    </row>
    <row r="13908" spans="30:31" x14ac:dyDescent="0.2">
      <c r="AD13908" s="31"/>
      <c r="AE13908" s="32"/>
    </row>
    <row r="13909" spans="30:31" x14ac:dyDescent="0.2">
      <c r="AD13909" s="31"/>
      <c r="AE13909" s="32"/>
    </row>
    <row r="13910" spans="30:31" x14ac:dyDescent="0.2">
      <c r="AD13910" s="31"/>
      <c r="AE13910" s="32"/>
    </row>
    <row r="13911" spans="30:31" x14ac:dyDescent="0.2">
      <c r="AD13911" s="31"/>
      <c r="AE13911" s="32"/>
    </row>
    <row r="13912" spans="30:31" x14ac:dyDescent="0.2">
      <c r="AD13912" s="31"/>
      <c r="AE13912" s="32"/>
    </row>
    <row r="13913" spans="30:31" x14ac:dyDescent="0.2">
      <c r="AD13913" s="31"/>
      <c r="AE13913" s="32"/>
    </row>
    <row r="13914" spans="30:31" x14ac:dyDescent="0.2">
      <c r="AD13914" s="31"/>
      <c r="AE13914" s="32"/>
    </row>
    <row r="13915" spans="30:31" x14ac:dyDescent="0.2">
      <c r="AD13915" s="31"/>
      <c r="AE13915" s="32"/>
    </row>
    <row r="13916" spans="30:31" x14ac:dyDescent="0.2">
      <c r="AD13916" s="31"/>
      <c r="AE13916" s="32"/>
    </row>
    <row r="13917" spans="30:31" x14ac:dyDescent="0.2">
      <c r="AD13917" s="31"/>
      <c r="AE13917" s="32"/>
    </row>
    <row r="13918" spans="30:31" x14ac:dyDescent="0.2">
      <c r="AD13918" s="31"/>
      <c r="AE13918" s="32"/>
    </row>
    <row r="13919" spans="30:31" x14ac:dyDescent="0.2">
      <c r="AD13919" s="31"/>
      <c r="AE13919" s="32"/>
    </row>
    <row r="13920" spans="30:31" x14ac:dyDescent="0.2">
      <c r="AD13920" s="31"/>
      <c r="AE13920" s="32"/>
    </row>
    <row r="13921" spans="30:31" x14ac:dyDescent="0.2">
      <c r="AD13921" s="31"/>
      <c r="AE13921" s="32"/>
    </row>
    <row r="13922" spans="30:31" x14ac:dyDescent="0.2">
      <c r="AD13922" s="31"/>
      <c r="AE13922" s="32"/>
    </row>
    <row r="13923" spans="30:31" x14ac:dyDescent="0.2">
      <c r="AD13923" s="31"/>
      <c r="AE13923" s="32"/>
    </row>
    <row r="13924" spans="30:31" x14ac:dyDescent="0.2">
      <c r="AD13924" s="31"/>
      <c r="AE13924" s="32"/>
    </row>
    <row r="13925" spans="30:31" x14ac:dyDescent="0.2">
      <c r="AD13925" s="31"/>
      <c r="AE13925" s="32"/>
    </row>
    <row r="13926" spans="30:31" x14ac:dyDescent="0.2">
      <c r="AD13926" s="31"/>
      <c r="AE13926" s="32"/>
    </row>
    <row r="13927" spans="30:31" x14ac:dyDescent="0.2">
      <c r="AD13927" s="31"/>
      <c r="AE13927" s="32"/>
    </row>
    <row r="13928" spans="30:31" x14ac:dyDescent="0.2">
      <c r="AD13928" s="31"/>
      <c r="AE13928" s="32"/>
    </row>
    <row r="13929" spans="30:31" x14ac:dyDescent="0.2">
      <c r="AD13929" s="31"/>
      <c r="AE13929" s="32"/>
    </row>
    <row r="13930" spans="30:31" x14ac:dyDescent="0.2">
      <c r="AD13930" s="31"/>
      <c r="AE13930" s="32"/>
    </row>
    <row r="13931" spans="30:31" x14ac:dyDescent="0.2">
      <c r="AD13931" s="31"/>
      <c r="AE13931" s="32"/>
    </row>
    <row r="13932" spans="30:31" x14ac:dyDescent="0.2">
      <c r="AD13932" s="31"/>
      <c r="AE13932" s="32"/>
    </row>
    <row r="13933" spans="30:31" x14ac:dyDescent="0.2">
      <c r="AD13933" s="31"/>
      <c r="AE13933" s="32"/>
    </row>
    <row r="13934" spans="30:31" x14ac:dyDescent="0.2">
      <c r="AD13934" s="31"/>
      <c r="AE13934" s="32"/>
    </row>
    <row r="13935" spans="30:31" x14ac:dyDescent="0.2">
      <c r="AD13935" s="31"/>
      <c r="AE13935" s="32"/>
    </row>
    <row r="13936" spans="30:31" x14ac:dyDescent="0.2">
      <c r="AD13936" s="31"/>
      <c r="AE13936" s="32"/>
    </row>
    <row r="13937" spans="30:31" x14ac:dyDescent="0.2">
      <c r="AD13937" s="31"/>
      <c r="AE13937" s="32"/>
    </row>
    <row r="13938" spans="30:31" x14ac:dyDescent="0.2">
      <c r="AD13938" s="31"/>
      <c r="AE13938" s="32"/>
    </row>
    <row r="13939" spans="30:31" x14ac:dyDescent="0.2">
      <c r="AD13939" s="31"/>
      <c r="AE13939" s="32"/>
    </row>
    <row r="13940" spans="30:31" x14ac:dyDescent="0.2">
      <c r="AD13940" s="31"/>
      <c r="AE13940" s="32"/>
    </row>
    <row r="13941" spans="30:31" x14ac:dyDescent="0.2">
      <c r="AD13941" s="31"/>
      <c r="AE13941" s="32"/>
    </row>
    <row r="13942" spans="30:31" x14ac:dyDescent="0.2">
      <c r="AD13942" s="31"/>
      <c r="AE13942" s="32"/>
    </row>
    <row r="13943" spans="30:31" x14ac:dyDescent="0.2">
      <c r="AD13943" s="31"/>
      <c r="AE13943" s="32"/>
    </row>
    <row r="13944" spans="30:31" x14ac:dyDescent="0.2">
      <c r="AD13944" s="31"/>
      <c r="AE13944" s="32"/>
    </row>
    <row r="13945" spans="30:31" x14ac:dyDescent="0.2">
      <c r="AD13945" s="31"/>
      <c r="AE13945" s="32"/>
    </row>
    <row r="13946" spans="30:31" x14ac:dyDescent="0.2">
      <c r="AD13946" s="31"/>
      <c r="AE13946" s="32"/>
    </row>
    <row r="13947" spans="30:31" x14ac:dyDescent="0.2">
      <c r="AD13947" s="31"/>
      <c r="AE13947" s="32"/>
    </row>
    <row r="13948" spans="30:31" x14ac:dyDescent="0.2">
      <c r="AD13948" s="31"/>
      <c r="AE13948" s="32"/>
    </row>
    <row r="13949" spans="30:31" x14ac:dyDescent="0.2">
      <c r="AD13949" s="31"/>
      <c r="AE13949" s="32"/>
    </row>
    <row r="13950" spans="30:31" x14ac:dyDescent="0.2">
      <c r="AD13950" s="31"/>
      <c r="AE13950" s="32"/>
    </row>
    <row r="13951" spans="30:31" x14ac:dyDescent="0.2">
      <c r="AD13951" s="31"/>
      <c r="AE13951" s="32"/>
    </row>
    <row r="13952" spans="30:31" x14ac:dyDescent="0.2">
      <c r="AD13952" s="31"/>
      <c r="AE13952" s="32"/>
    </row>
    <row r="13953" spans="30:31" x14ac:dyDescent="0.2">
      <c r="AD13953" s="31"/>
      <c r="AE13953" s="32"/>
    </row>
    <row r="13954" spans="30:31" x14ac:dyDescent="0.2">
      <c r="AD13954" s="31"/>
      <c r="AE13954" s="32"/>
    </row>
    <row r="13955" spans="30:31" x14ac:dyDescent="0.2">
      <c r="AD13955" s="31"/>
      <c r="AE13955" s="32"/>
    </row>
    <row r="13956" spans="30:31" x14ac:dyDescent="0.2">
      <c r="AD13956" s="31"/>
      <c r="AE13956" s="32"/>
    </row>
    <row r="13957" spans="30:31" x14ac:dyDescent="0.2">
      <c r="AD13957" s="31"/>
      <c r="AE13957" s="32"/>
    </row>
    <row r="13958" spans="30:31" x14ac:dyDescent="0.2">
      <c r="AD13958" s="31"/>
      <c r="AE13958" s="32"/>
    </row>
    <row r="13959" spans="30:31" x14ac:dyDescent="0.2">
      <c r="AD13959" s="31"/>
      <c r="AE13959" s="32"/>
    </row>
    <row r="13960" spans="30:31" x14ac:dyDescent="0.2">
      <c r="AD13960" s="31"/>
      <c r="AE13960" s="32"/>
    </row>
    <row r="13961" spans="30:31" x14ac:dyDescent="0.2">
      <c r="AD13961" s="31"/>
      <c r="AE13961" s="32"/>
    </row>
    <row r="13962" spans="30:31" x14ac:dyDescent="0.2">
      <c r="AD13962" s="31"/>
      <c r="AE13962" s="32"/>
    </row>
    <row r="13963" spans="30:31" x14ac:dyDescent="0.2">
      <c r="AD13963" s="31"/>
      <c r="AE13963" s="32"/>
    </row>
    <row r="13964" spans="30:31" x14ac:dyDescent="0.2">
      <c r="AD13964" s="31"/>
      <c r="AE13964" s="32"/>
    </row>
    <row r="13965" spans="30:31" x14ac:dyDescent="0.2">
      <c r="AD13965" s="31"/>
      <c r="AE13965" s="32"/>
    </row>
    <row r="13966" spans="30:31" x14ac:dyDescent="0.2">
      <c r="AD13966" s="31"/>
      <c r="AE13966" s="32"/>
    </row>
    <row r="13967" spans="30:31" x14ac:dyDescent="0.2">
      <c r="AD13967" s="31"/>
      <c r="AE13967" s="32"/>
    </row>
    <row r="13968" spans="30:31" x14ac:dyDescent="0.2">
      <c r="AD13968" s="31"/>
      <c r="AE13968" s="32"/>
    </row>
    <row r="13969" spans="30:31" x14ac:dyDescent="0.2">
      <c r="AD13969" s="31"/>
      <c r="AE13969" s="32"/>
    </row>
    <row r="13970" spans="30:31" x14ac:dyDescent="0.2">
      <c r="AD13970" s="31"/>
      <c r="AE13970" s="32"/>
    </row>
    <row r="13971" spans="30:31" x14ac:dyDescent="0.2">
      <c r="AD13971" s="31"/>
      <c r="AE13971" s="32"/>
    </row>
    <row r="13972" spans="30:31" x14ac:dyDescent="0.2">
      <c r="AD13972" s="31"/>
      <c r="AE13972" s="32"/>
    </row>
    <row r="13973" spans="30:31" x14ac:dyDescent="0.2">
      <c r="AD13973" s="31"/>
      <c r="AE13973" s="32"/>
    </row>
    <row r="13974" spans="30:31" x14ac:dyDescent="0.2">
      <c r="AD13974" s="31"/>
      <c r="AE13974" s="32"/>
    </row>
    <row r="13975" spans="30:31" x14ac:dyDescent="0.2">
      <c r="AD13975" s="31"/>
      <c r="AE13975" s="32"/>
    </row>
    <row r="13976" spans="30:31" x14ac:dyDescent="0.2">
      <c r="AD13976" s="31"/>
      <c r="AE13976" s="32"/>
    </row>
    <row r="13977" spans="30:31" x14ac:dyDescent="0.2">
      <c r="AD13977" s="31"/>
      <c r="AE13977" s="32"/>
    </row>
    <row r="13978" spans="30:31" x14ac:dyDescent="0.2">
      <c r="AD13978" s="31"/>
      <c r="AE13978" s="32"/>
    </row>
    <row r="13979" spans="30:31" x14ac:dyDescent="0.2">
      <c r="AD13979" s="31"/>
      <c r="AE13979" s="32"/>
    </row>
    <row r="13980" spans="30:31" x14ac:dyDescent="0.2">
      <c r="AD13980" s="31"/>
      <c r="AE13980" s="32"/>
    </row>
    <row r="13981" spans="30:31" x14ac:dyDescent="0.2">
      <c r="AD13981" s="31"/>
      <c r="AE13981" s="32"/>
    </row>
    <row r="13982" spans="30:31" x14ac:dyDescent="0.2">
      <c r="AD13982" s="31"/>
      <c r="AE13982" s="32"/>
    </row>
    <row r="13983" spans="30:31" x14ac:dyDescent="0.2">
      <c r="AD13983" s="31"/>
      <c r="AE13983" s="32"/>
    </row>
    <row r="13984" spans="30:31" x14ac:dyDescent="0.2">
      <c r="AD13984" s="31"/>
      <c r="AE13984" s="32"/>
    </row>
    <row r="13985" spans="30:31" x14ac:dyDescent="0.2">
      <c r="AD13985" s="31"/>
      <c r="AE13985" s="32"/>
    </row>
    <row r="13986" spans="30:31" x14ac:dyDescent="0.2">
      <c r="AD13986" s="31"/>
      <c r="AE13986" s="32"/>
    </row>
    <row r="13987" spans="30:31" x14ac:dyDescent="0.2">
      <c r="AD13987" s="31"/>
      <c r="AE13987" s="32"/>
    </row>
    <row r="13988" spans="30:31" x14ac:dyDescent="0.2">
      <c r="AD13988" s="31"/>
      <c r="AE13988" s="32"/>
    </row>
    <row r="13989" spans="30:31" x14ac:dyDescent="0.2">
      <c r="AD13989" s="31"/>
      <c r="AE13989" s="32"/>
    </row>
    <row r="13990" spans="30:31" x14ac:dyDescent="0.2">
      <c r="AD13990" s="31"/>
      <c r="AE13990" s="32"/>
    </row>
    <row r="13991" spans="30:31" x14ac:dyDescent="0.2">
      <c r="AD13991" s="31"/>
      <c r="AE13991" s="32"/>
    </row>
    <row r="13992" spans="30:31" x14ac:dyDescent="0.2">
      <c r="AD13992" s="31"/>
      <c r="AE13992" s="32"/>
    </row>
    <row r="13993" spans="30:31" x14ac:dyDescent="0.2">
      <c r="AD13993" s="31"/>
      <c r="AE13993" s="32"/>
    </row>
    <row r="13994" spans="30:31" x14ac:dyDescent="0.2">
      <c r="AD13994" s="31"/>
      <c r="AE13994" s="32"/>
    </row>
    <row r="13995" spans="30:31" x14ac:dyDescent="0.2">
      <c r="AD13995" s="31"/>
      <c r="AE13995" s="32"/>
    </row>
    <row r="13996" spans="30:31" x14ac:dyDescent="0.2">
      <c r="AD13996" s="31"/>
      <c r="AE13996" s="32"/>
    </row>
    <row r="13997" spans="30:31" x14ac:dyDescent="0.2">
      <c r="AD13997" s="31"/>
      <c r="AE13997" s="32"/>
    </row>
    <row r="13998" spans="30:31" x14ac:dyDescent="0.2">
      <c r="AD13998" s="31"/>
      <c r="AE13998" s="32"/>
    </row>
    <row r="13999" spans="30:31" x14ac:dyDescent="0.2">
      <c r="AD13999" s="31"/>
      <c r="AE13999" s="32"/>
    </row>
    <row r="14000" spans="30:31" x14ac:dyDescent="0.2">
      <c r="AD14000" s="31"/>
      <c r="AE14000" s="32"/>
    </row>
    <row r="14001" spans="30:31" x14ac:dyDescent="0.2">
      <c r="AD14001" s="31"/>
      <c r="AE14001" s="32"/>
    </row>
    <row r="14002" spans="30:31" x14ac:dyDescent="0.2">
      <c r="AD14002" s="31"/>
      <c r="AE14002" s="32"/>
    </row>
    <row r="14003" spans="30:31" x14ac:dyDescent="0.2">
      <c r="AD14003" s="31"/>
      <c r="AE14003" s="32"/>
    </row>
    <row r="14004" spans="30:31" x14ac:dyDescent="0.2">
      <c r="AD14004" s="31"/>
      <c r="AE14004" s="32"/>
    </row>
    <row r="14005" spans="30:31" x14ac:dyDescent="0.2">
      <c r="AD14005" s="31"/>
      <c r="AE14005" s="32"/>
    </row>
    <row r="14006" spans="30:31" x14ac:dyDescent="0.2">
      <c r="AD14006" s="31"/>
      <c r="AE14006" s="32"/>
    </row>
    <row r="14007" spans="30:31" x14ac:dyDescent="0.2">
      <c r="AD14007" s="31"/>
      <c r="AE14007" s="32"/>
    </row>
    <row r="14008" spans="30:31" x14ac:dyDescent="0.2">
      <c r="AD14008" s="31"/>
      <c r="AE14008" s="32"/>
    </row>
    <row r="14009" spans="30:31" x14ac:dyDescent="0.2">
      <c r="AD14009" s="31"/>
      <c r="AE14009" s="32"/>
    </row>
    <row r="14010" spans="30:31" x14ac:dyDescent="0.2">
      <c r="AD14010" s="31"/>
      <c r="AE14010" s="32"/>
    </row>
    <row r="14011" spans="30:31" x14ac:dyDescent="0.2">
      <c r="AD14011" s="31"/>
      <c r="AE14011" s="32"/>
    </row>
    <row r="14012" spans="30:31" x14ac:dyDescent="0.2">
      <c r="AD14012" s="31"/>
      <c r="AE14012" s="32"/>
    </row>
    <row r="14013" spans="30:31" x14ac:dyDescent="0.2">
      <c r="AD14013" s="31"/>
      <c r="AE14013" s="32"/>
    </row>
    <row r="14014" spans="30:31" x14ac:dyDescent="0.2">
      <c r="AD14014" s="31"/>
      <c r="AE14014" s="32"/>
    </row>
    <row r="14015" spans="30:31" x14ac:dyDescent="0.2">
      <c r="AD14015" s="31"/>
      <c r="AE14015" s="32"/>
    </row>
    <row r="14016" spans="30:31" x14ac:dyDescent="0.2">
      <c r="AD14016" s="31"/>
      <c r="AE14016" s="32"/>
    </row>
    <row r="14017" spans="30:31" x14ac:dyDescent="0.2">
      <c r="AD14017" s="31"/>
      <c r="AE14017" s="32"/>
    </row>
    <row r="14018" spans="30:31" x14ac:dyDescent="0.2">
      <c r="AD14018" s="31"/>
      <c r="AE14018" s="32"/>
    </row>
    <row r="14019" spans="30:31" x14ac:dyDescent="0.2">
      <c r="AD14019" s="31"/>
      <c r="AE14019" s="32"/>
    </row>
    <row r="14020" spans="30:31" x14ac:dyDescent="0.2">
      <c r="AD14020" s="31"/>
      <c r="AE14020" s="32"/>
    </row>
    <row r="14021" spans="30:31" x14ac:dyDescent="0.2">
      <c r="AD14021" s="31"/>
      <c r="AE14021" s="32"/>
    </row>
    <row r="14022" spans="30:31" x14ac:dyDescent="0.2">
      <c r="AD14022" s="31"/>
      <c r="AE14022" s="32"/>
    </row>
    <row r="14023" spans="30:31" x14ac:dyDescent="0.2">
      <c r="AD14023" s="31"/>
      <c r="AE14023" s="32"/>
    </row>
    <row r="14024" spans="30:31" x14ac:dyDescent="0.2">
      <c r="AD14024" s="31"/>
      <c r="AE14024" s="32"/>
    </row>
    <row r="14025" spans="30:31" x14ac:dyDescent="0.2">
      <c r="AD14025" s="31"/>
      <c r="AE14025" s="32"/>
    </row>
    <row r="14026" spans="30:31" x14ac:dyDescent="0.2">
      <c r="AD14026" s="31"/>
      <c r="AE14026" s="32"/>
    </row>
    <row r="14027" spans="30:31" x14ac:dyDescent="0.2">
      <c r="AD14027" s="31"/>
      <c r="AE14027" s="32"/>
    </row>
    <row r="14028" spans="30:31" x14ac:dyDescent="0.2">
      <c r="AD14028" s="31"/>
      <c r="AE14028" s="32"/>
    </row>
    <row r="14029" spans="30:31" x14ac:dyDescent="0.2">
      <c r="AD14029" s="31"/>
      <c r="AE14029" s="32"/>
    </row>
    <row r="14030" spans="30:31" x14ac:dyDescent="0.2">
      <c r="AD14030" s="31"/>
      <c r="AE14030" s="32"/>
    </row>
    <row r="14031" spans="30:31" x14ac:dyDescent="0.2">
      <c r="AD14031" s="31"/>
      <c r="AE14031" s="32"/>
    </row>
    <row r="14032" spans="30:31" x14ac:dyDescent="0.2">
      <c r="AD14032" s="31"/>
      <c r="AE14032" s="32"/>
    </row>
    <row r="14033" spans="30:31" x14ac:dyDescent="0.2">
      <c r="AD14033" s="31"/>
      <c r="AE14033" s="32"/>
    </row>
    <row r="14034" spans="30:31" x14ac:dyDescent="0.2">
      <c r="AD14034" s="31"/>
      <c r="AE14034" s="32"/>
    </row>
    <row r="14035" spans="30:31" x14ac:dyDescent="0.2">
      <c r="AD14035" s="31"/>
      <c r="AE14035" s="32"/>
    </row>
    <row r="14036" spans="30:31" x14ac:dyDescent="0.2">
      <c r="AD14036" s="31"/>
      <c r="AE14036" s="32"/>
    </row>
    <row r="14037" spans="30:31" x14ac:dyDescent="0.2">
      <c r="AD14037" s="31"/>
      <c r="AE14037" s="32"/>
    </row>
    <row r="14038" spans="30:31" x14ac:dyDescent="0.2">
      <c r="AD14038" s="31"/>
      <c r="AE14038" s="32"/>
    </row>
    <row r="14039" spans="30:31" x14ac:dyDescent="0.2">
      <c r="AD14039" s="31"/>
      <c r="AE14039" s="32"/>
    </row>
    <row r="14040" spans="30:31" x14ac:dyDescent="0.2">
      <c r="AD14040" s="31"/>
      <c r="AE14040" s="32"/>
    </row>
    <row r="14041" spans="30:31" x14ac:dyDescent="0.2">
      <c r="AD14041" s="31"/>
      <c r="AE14041" s="32"/>
    </row>
    <row r="14042" spans="30:31" x14ac:dyDescent="0.2">
      <c r="AD14042" s="31"/>
      <c r="AE14042" s="32"/>
    </row>
    <row r="14043" spans="30:31" x14ac:dyDescent="0.2">
      <c r="AD14043" s="31"/>
      <c r="AE14043" s="32"/>
    </row>
    <row r="14044" spans="30:31" x14ac:dyDescent="0.2">
      <c r="AD14044" s="31"/>
      <c r="AE14044" s="32"/>
    </row>
    <row r="14045" spans="30:31" x14ac:dyDescent="0.2">
      <c r="AD14045" s="31"/>
      <c r="AE14045" s="32"/>
    </row>
    <row r="14046" spans="30:31" x14ac:dyDescent="0.2">
      <c r="AD14046" s="31"/>
      <c r="AE14046" s="32"/>
    </row>
    <row r="14047" spans="30:31" x14ac:dyDescent="0.2">
      <c r="AD14047" s="31"/>
      <c r="AE14047" s="32"/>
    </row>
    <row r="14048" spans="30:31" x14ac:dyDescent="0.2">
      <c r="AD14048" s="31"/>
      <c r="AE14048" s="32"/>
    </row>
    <row r="14049" spans="30:31" x14ac:dyDescent="0.2">
      <c r="AD14049" s="31"/>
      <c r="AE14049" s="32"/>
    </row>
    <row r="14050" spans="30:31" x14ac:dyDescent="0.2">
      <c r="AD14050" s="31"/>
      <c r="AE14050" s="32"/>
    </row>
    <row r="14051" spans="30:31" x14ac:dyDescent="0.2">
      <c r="AD14051" s="31"/>
      <c r="AE14051" s="32"/>
    </row>
    <row r="14052" spans="30:31" x14ac:dyDescent="0.2">
      <c r="AD14052" s="31"/>
      <c r="AE14052" s="32"/>
    </row>
    <row r="14053" spans="30:31" x14ac:dyDescent="0.2">
      <c r="AD14053" s="31"/>
      <c r="AE14053" s="32"/>
    </row>
    <row r="14054" spans="30:31" x14ac:dyDescent="0.2">
      <c r="AD14054" s="31"/>
      <c r="AE14054" s="32"/>
    </row>
    <row r="14055" spans="30:31" x14ac:dyDescent="0.2">
      <c r="AD14055" s="31"/>
      <c r="AE14055" s="32"/>
    </row>
    <row r="14056" spans="30:31" x14ac:dyDescent="0.2">
      <c r="AD14056" s="31"/>
      <c r="AE14056" s="32"/>
    </row>
    <row r="14057" spans="30:31" x14ac:dyDescent="0.2">
      <c r="AD14057" s="31"/>
      <c r="AE14057" s="32"/>
    </row>
    <row r="14058" spans="30:31" x14ac:dyDescent="0.2">
      <c r="AD14058" s="31"/>
      <c r="AE14058" s="32"/>
    </row>
    <row r="14059" spans="30:31" x14ac:dyDescent="0.2">
      <c r="AD14059" s="31"/>
      <c r="AE14059" s="32"/>
    </row>
    <row r="14060" spans="30:31" x14ac:dyDescent="0.2">
      <c r="AD14060" s="31"/>
      <c r="AE14060" s="32"/>
    </row>
    <row r="14061" spans="30:31" x14ac:dyDescent="0.2">
      <c r="AD14061" s="31"/>
      <c r="AE14061" s="32"/>
    </row>
    <row r="14062" spans="30:31" x14ac:dyDescent="0.2">
      <c r="AD14062" s="31"/>
      <c r="AE14062" s="32"/>
    </row>
    <row r="14063" spans="30:31" x14ac:dyDescent="0.2">
      <c r="AD14063" s="31"/>
      <c r="AE14063" s="32"/>
    </row>
    <row r="14064" spans="30:31" x14ac:dyDescent="0.2">
      <c r="AD14064" s="31"/>
      <c r="AE14064" s="32"/>
    </row>
    <row r="14065" spans="30:31" x14ac:dyDescent="0.2">
      <c r="AD14065" s="31"/>
      <c r="AE14065" s="32"/>
    </row>
    <row r="14066" spans="30:31" x14ac:dyDescent="0.2">
      <c r="AD14066" s="31"/>
      <c r="AE14066" s="32"/>
    </row>
    <row r="14067" spans="30:31" x14ac:dyDescent="0.2">
      <c r="AD14067" s="31"/>
      <c r="AE14067" s="32"/>
    </row>
    <row r="14068" spans="30:31" x14ac:dyDescent="0.2">
      <c r="AD14068" s="31"/>
      <c r="AE14068" s="32"/>
    </row>
    <row r="14069" spans="30:31" x14ac:dyDescent="0.2">
      <c r="AD14069" s="31"/>
      <c r="AE14069" s="32"/>
    </row>
    <row r="14070" spans="30:31" x14ac:dyDescent="0.2">
      <c r="AD14070" s="31"/>
      <c r="AE14070" s="32"/>
    </row>
    <row r="14071" spans="30:31" x14ac:dyDescent="0.2">
      <c r="AD14071" s="31"/>
      <c r="AE14071" s="32"/>
    </row>
    <row r="14072" spans="30:31" x14ac:dyDescent="0.2">
      <c r="AD14072" s="31"/>
      <c r="AE14072" s="32"/>
    </row>
    <row r="14073" spans="30:31" x14ac:dyDescent="0.2">
      <c r="AD14073" s="31"/>
      <c r="AE14073" s="32"/>
    </row>
    <row r="14074" spans="30:31" x14ac:dyDescent="0.2">
      <c r="AD14074" s="31"/>
      <c r="AE14074" s="32"/>
    </row>
    <row r="14075" spans="30:31" x14ac:dyDescent="0.2">
      <c r="AD14075" s="31"/>
      <c r="AE14075" s="32"/>
    </row>
    <row r="14076" spans="30:31" x14ac:dyDescent="0.2">
      <c r="AD14076" s="31"/>
      <c r="AE14076" s="32"/>
    </row>
    <row r="14077" spans="30:31" x14ac:dyDescent="0.2">
      <c r="AD14077" s="31"/>
      <c r="AE14077" s="32"/>
    </row>
    <row r="14078" spans="30:31" x14ac:dyDescent="0.2">
      <c r="AD14078" s="31"/>
      <c r="AE14078" s="32"/>
    </row>
    <row r="14079" spans="30:31" x14ac:dyDescent="0.2">
      <c r="AD14079" s="31"/>
      <c r="AE14079" s="32"/>
    </row>
    <row r="14080" spans="30:31" x14ac:dyDescent="0.2">
      <c r="AD14080" s="31"/>
      <c r="AE14080" s="32"/>
    </row>
    <row r="14081" spans="30:31" x14ac:dyDescent="0.2">
      <c r="AD14081" s="31"/>
      <c r="AE14081" s="32"/>
    </row>
    <row r="14082" spans="30:31" x14ac:dyDescent="0.2">
      <c r="AD14082" s="31"/>
      <c r="AE14082" s="32"/>
    </row>
    <row r="14083" spans="30:31" x14ac:dyDescent="0.2">
      <c r="AD14083" s="31"/>
      <c r="AE14083" s="32"/>
    </row>
    <row r="14084" spans="30:31" x14ac:dyDescent="0.2">
      <c r="AD14084" s="31"/>
      <c r="AE14084" s="32"/>
    </row>
    <row r="14085" spans="30:31" x14ac:dyDescent="0.2">
      <c r="AD14085" s="31"/>
      <c r="AE14085" s="32"/>
    </row>
    <row r="14086" spans="30:31" x14ac:dyDescent="0.2">
      <c r="AD14086" s="31"/>
      <c r="AE14086" s="32"/>
    </row>
    <row r="14087" spans="30:31" x14ac:dyDescent="0.2">
      <c r="AD14087" s="31"/>
      <c r="AE14087" s="32"/>
    </row>
    <row r="14088" spans="30:31" x14ac:dyDescent="0.2">
      <c r="AD14088" s="31"/>
      <c r="AE14088" s="32"/>
    </row>
    <row r="14089" spans="30:31" x14ac:dyDescent="0.2">
      <c r="AD14089" s="31"/>
      <c r="AE14089" s="32"/>
    </row>
    <row r="14090" spans="30:31" x14ac:dyDescent="0.2">
      <c r="AD14090" s="31"/>
      <c r="AE14090" s="32"/>
    </row>
    <row r="14091" spans="30:31" x14ac:dyDescent="0.2">
      <c r="AD14091" s="31"/>
      <c r="AE14091" s="32"/>
    </row>
    <row r="14092" spans="30:31" x14ac:dyDescent="0.2">
      <c r="AD14092" s="31"/>
      <c r="AE14092" s="32"/>
    </row>
    <row r="14093" spans="30:31" x14ac:dyDescent="0.2">
      <c r="AD14093" s="31"/>
      <c r="AE14093" s="32"/>
    </row>
    <row r="14094" spans="30:31" x14ac:dyDescent="0.2">
      <c r="AD14094" s="31"/>
      <c r="AE14094" s="32"/>
    </row>
    <row r="14095" spans="30:31" x14ac:dyDescent="0.2">
      <c r="AD14095" s="31"/>
      <c r="AE14095" s="32"/>
    </row>
    <row r="14096" spans="30:31" x14ac:dyDescent="0.2">
      <c r="AD14096" s="31"/>
      <c r="AE14096" s="32"/>
    </row>
    <row r="14097" spans="30:31" x14ac:dyDescent="0.2">
      <c r="AD14097" s="31"/>
      <c r="AE14097" s="32"/>
    </row>
    <row r="14098" spans="30:31" x14ac:dyDescent="0.2">
      <c r="AD14098" s="31"/>
      <c r="AE14098" s="32"/>
    </row>
    <row r="14099" spans="30:31" x14ac:dyDescent="0.2">
      <c r="AD14099" s="31"/>
      <c r="AE14099" s="32"/>
    </row>
    <row r="14100" spans="30:31" x14ac:dyDescent="0.2">
      <c r="AD14100" s="31"/>
      <c r="AE14100" s="32"/>
    </row>
    <row r="14101" spans="30:31" x14ac:dyDescent="0.2">
      <c r="AD14101" s="31"/>
      <c r="AE14101" s="32"/>
    </row>
    <row r="14102" spans="30:31" x14ac:dyDescent="0.2">
      <c r="AD14102" s="31"/>
      <c r="AE14102" s="32"/>
    </row>
    <row r="14103" spans="30:31" x14ac:dyDescent="0.2">
      <c r="AD14103" s="31"/>
      <c r="AE14103" s="32"/>
    </row>
    <row r="14104" spans="30:31" x14ac:dyDescent="0.2">
      <c r="AD14104" s="31"/>
      <c r="AE14104" s="32"/>
    </row>
    <row r="14105" spans="30:31" x14ac:dyDescent="0.2">
      <c r="AD14105" s="31"/>
      <c r="AE14105" s="32"/>
    </row>
    <row r="14106" spans="30:31" x14ac:dyDescent="0.2">
      <c r="AD14106" s="31"/>
      <c r="AE14106" s="32"/>
    </row>
    <row r="14107" spans="30:31" x14ac:dyDescent="0.2">
      <c r="AD14107" s="31"/>
      <c r="AE14107" s="32"/>
    </row>
    <row r="14108" spans="30:31" x14ac:dyDescent="0.2">
      <c r="AD14108" s="31"/>
      <c r="AE14108" s="32"/>
    </row>
    <row r="14109" spans="30:31" x14ac:dyDescent="0.2">
      <c r="AD14109" s="31"/>
      <c r="AE14109" s="32"/>
    </row>
    <row r="14110" spans="30:31" x14ac:dyDescent="0.2">
      <c r="AD14110" s="31"/>
      <c r="AE14110" s="32"/>
    </row>
    <row r="14111" spans="30:31" x14ac:dyDescent="0.2">
      <c r="AD14111" s="31"/>
      <c r="AE14111" s="32"/>
    </row>
    <row r="14112" spans="30:31" x14ac:dyDescent="0.2">
      <c r="AD14112" s="31"/>
      <c r="AE14112" s="32"/>
    </row>
    <row r="14113" spans="30:31" x14ac:dyDescent="0.2">
      <c r="AD14113" s="31"/>
      <c r="AE14113" s="32"/>
    </row>
    <row r="14114" spans="30:31" x14ac:dyDescent="0.2">
      <c r="AD14114" s="31"/>
      <c r="AE14114" s="32"/>
    </row>
    <row r="14115" spans="30:31" x14ac:dyDescent="0.2">
      <c r="AD14115" s="31"/>
      <c r="AE14115" s="32"/>
    </row>
    <row r="14116" spans="30:31" x14ac:dyDescent="0.2">
      <c r="AD14116" s="31"/>
      <c r="AE14116" s="32"/>
    </row>
    <row r="14117" spans="30:31" x14ac:dyDescent="0.2">
      <c r="AD14117" s="31"/>
      <c r="AE14117" s="32"/>
    </row>
    <row r="14118" spans="30:31" x14ac:dyDescent="0.2">
      <c r="AD14118" s="31"/>
      <c r="AE14118" s="32"/>
    </row>
    <row r="14119" spans="30:31" x14ac:dyDescent="0.2">
      <c r="AD14119" s="31"/>
      <c r="AE14119" s="32"/>
    </row>
    <row r="14120" spans="30:31" x14ac:dyDescent="0.2">
      <c r="AD14120" s="31"/>
      <c r="AE14120" s="32"/>
    </row>
    <row r="14121" spans="30:31" x14ac:dyDescent="0.2">
      <c r="AD14121" s="31"/>
      <c r="AE14121" s="32"/>
    </row>
    <row r="14122" spans="30:31" x14ac:dyDescent="0.2">
      <c r="AD14122" s="31"/>
      <c r="AE14122" s="32"/>
    </row>
    <row r="14123" spans="30:31" x14ac:dyDescent="0.2">
      <c r="AD14123" s="31"/>
      <c r="AE14123" s="32"/>
    </row>
    <row r="14124" spans="30:31" x14ac:dyDescent="0.2">
      <c r="AD14124" s="31"/>
      <c r="AE14124" s="32"/>
    </row>
    <row r="14125" spans="30:31" x14ac:dyDescent="0.2">
      <c r="AD14125" s="31"/>
      <c r="AE14125" s="32"/>
    </row>
    <row r="14126" spans="30:31" x14ac:dyDescent="0.2">
      <c r="AD14126" s="31"/>
      <c r="AE14126" s="32"/>
    </row>
    <row r="14127" spans="30:31" x14ac:dyDescent="0.2">
      <c r="AD14127" s="31"/>
      <c r="AE14127" s="32"/>
    </row>
    <row r="14128" spans="30:31" x14ac:dyDescent="0.2">
      <c r="AD14128" s="31"/>
      <c r="AE14128" s="32"/>
    </row>
    <row r="14129" spans="30:31" x14ac:dyDescent="0.2">
      <c r="AD14129" s="31"/>
      <c r="AE14129" s="32"/>
    </row>
    <row r="14130" spans="30:31" x14ac:dyDescent="0.2">
      <c r="AD14130" s="31"/>
      <c r="AE14130" s="32"/>
    </row>
    <row r="14131" spans="30:31" x14ac:dyDescent="0.2">
      <c r="AD14131" s="31"/>
      <c r="AE14131" s="32"/>
    </row>
    <row r="14132" spans="30:31" x14ac:dyDescent="0.2">
      <c r="AD14132" s="31"/>
      <c r="AE14132" s="32"/>
    </row>
    <row r="14133" spans="30:31" x14ac:dyDescent="0.2">
      <c r="AD14133" s="31"/>
      <c r="AE14133" s="32"/>
    </row>
    <row r="14134" spans="30:31" x14ac:dyDescent="0.2">
      <c r="AD14134" s="31"/>
      <c r="AE14134" s="32"/>
    </row>
    <row r="14135" spans="30:31" x14ac:dyDescent="0.2">
      <c r="AD14135" s="31"/>
      <c r="AE14135" s="32"/>
    </row>
    <row r="14136" spans="30:31" x14ac:dyDescent="0.2">
      <c r="AD14136" s="31"/>
      <c r="AE14136" s="32"/>
    </row>
    <row r="14137" spans="30:31" x14ac:dyDescent="0.2">
      <c r="AD14137" s="31"/>
      <c r="AE14137" s="32"/>
    </row>
    <row r="14138" spans="30:31" x14ac:dyDescent="0.2">
      <c r="AD14138" s="31"/>
      <c r="AE14138" s="32"/>
    </row>
    <row r="14139" spans="30:31" x14ac:dyDescent="0.2">
      <c r="AD14139" s="31"/>
      <c r="AE14139" s="32"/>
    </row>
    <row r="14140" spans="30:31" x14ac:dyDescent="0.2">
      <c r="AD14140" s="31"/>
      <c r="AE14140" s="32"/>
    </row>
    <row r="14141" spans="30:31" x14ac:dyDescent="0.2">
      <c r="AD14141" s="31"/>
      <c r="AE14141" s="32"/>
    </row>
    <row r="14142" spans="30:31" x14ac:dyDescent="0.2">
      <c r="AD14142" s="31"/>
      <c r="AE14142" s="32"/>
    </row>
    <row r="14143" spans="30:31" x14ac:dyDescent="0.2">
      <c r="AD14143" s="31"/>
      <c r="AE14143" s="32"/>
    </row>
    <row r="14144" spans="30:31" x14ac:dyDescent="0.2">
      <c r="AD14144" s="31"/>
      <c r="AE14144" s="32"/>
    </row>
    <row r="14145" spans="30:31" x14ac:dyDescent="0.2">
      <c r="AD14145" s="31"/>
      <c r="AE14145" s="32"/>
    </row>
    <row r="14146" spans="30:31" x14ac:dyDescent="0.2">
      <c r="AD14146" s="31"/>
      <c r="AE14146" s="32"/>
    </row>
    <row r="14147" spans="30:31" x14ac:dyDescent="0.2">
      <c r="AD14147" s="31"/>
      <c r="AE14147" s="32"/>
    </row>
    <row r="14148" spans="30:31" x14ac:dyDescent="0.2">
      <c r="AD14148" s="31"/>
      <c r="AE14148" s="32"/>
    </row>
    <row r="14149" spans="30:31" x14ac:dyDescent="0.2">
      <c r="AD14149" s="31"/>
      <c r="AE14149" s="32"/>
    </row>
    <row r="14150" spans="30:31" x14ac:dyDescent="0.2">
      <c r="AD14150" s="31"/>
      <c r="AE14150" s="32"/>
    </row>
    <row r="14151" spans="30:31" x14ac:dyDescent="0.2">
      <c r="AD14151" s="31"/>
      <c r="AE14151" s="32"/>
    </row>
    <row r="14152" spans="30:31" x14ac:dyDescent="0.2">
      <c r="AD14152" s="31"/>
      <c r="AE14152" s="32"/>
    </row>
    <row r="14153" spans="30:31" x14ac:dyDescent="0.2">
      <c r="AD14153" s="31"/>
      <c r="AE14153" s="32"/>
    </row>
    <row r="14154" spans="30:31" x14ac:dyDescent="0.2">
      <c r="AD14154" s="31"/>
      <c r="AE14154" s="32"/>
    </row>
    <row r="14155" spans="30:31" x14ac:dyDescent="0.2">
      <c r="AD14155" s="31"/>
      <c r="AE14155" s="32"/>
    </row>
    <row r="14156" spans="30:31" x14ac:dyDescent="0.2">
      <c r="AD14156" s="31"/>
      <c r="AE14156" s="32"/>
    </row>
    <row r="14157" spans="30:31" x14ac:dyDescent="0.2">
      <c r="AD14157" s="31"/>
      <c r="AE14157" s="32"/>
    </row>
    <row r="14158" spans="30:31" x14ac:dyDescent="0.2">
      <c r="AD14158" s="31"/>
      <c r="AE14158" s="32"/>
    </row>
    <row r="14159" spans="30:31" x14ac:dyDescent="0.2">
      <c r="AD14159" s="31"/>
      <c r="AE14159" s="32"/>
    </row>
    <row r="14160" spans="30:31" x14ac:dyDescent="0.2">
      <c r="AD14160" s="31"/>
      <c r="AE14160" s="32"/>
    </row>
    <row r="14161" spans="30:31" x14ac:dyDescent="0.2">
      <c r="AD14161" s="31"/>
      <c r="AE14161" s="32"/>
    </row>
    <row r="14162" spans="30:31" x14ac:dyDescent="0.2">
      <c r="AD14162" s="31"/>
      <c r="AE14162" s="32"/>
    </row>
    <row r="14163" spans="30:31" x14ac:dyDescent="0.2">
      <c r="AD14163" s="31"/>
      <c r="AE14163" s="32"/>
    </row>
    <row r="14164" spans="30:31" x14ac:dyDescent="0.2">
      <c r="AD14164" s="31"/>
      <c r="AE14164" s="32"/>
    </row>
    <row r="14165" spans="30:31" x14ac:dyDescent="0.2">
      <c r="AD14165" s="31"/>
      <c r="AE14165" s="32"/>
    </row>
    <row r="14166" spans="30:31" x14ac:dyDescent="0.2">
      <c r="AD14166" s="31"/>
      <c r="AE14166" s="32"/>
    </row>
    <row r="14167" spans="30:31" x14ac:dyDescent="0.2">
      <c r="AD14167" s="31"/>
      <c r="AE14167" s="32"/>
    </row>
    <row r="14168" spans="30:31" x14ac:dyDescent="0.2">
      <c r="AD14168" s="31"/>
      <c r="AE14168" s="32"/>
    </row>
    <row r="14169" spans="30:31" x14ac:dyDescent="0.2">
      <c r="AD14169" s="31"/>
      <c r="AE14169" s="32"/>
    </row>
    <row r="14170" spans="30:31" x14ac:dyDescent="0.2">
      <c r="AD14170" s="31"/>
      <c r="AE14170" s="32"/>
    </row>
    <row r="14171" spans="30:31" x14ac:dyDescent="0.2">
      <c r="AD14171" s="31"/>
      <c r="AE14171" s="32"/>
    </row>
    <row r="14172" spans="30:31" x14ac:dyDescent="0.2">
      <c r="AD14172" s="31"/>
      <c r="AE14172" s="32"/>
    </row>
    <row r="14173" spans="30:31" x14ac:dyDescent="0.2">
      <c r="AD14173" s="31"/>
      <c r="AE14173" s="32"/>
    </row>
    <row r="14174" spans="30:31" x14ac:dyDescent="0.2">
      <c r="AD14174" s="31"/>
      <c r="AE14174" s="32"/>
    </row>
    <row r="14175" spans="30:31" x14ac:dyDescent="0.2">
      <c r="AD14175" s="31"/>
      <c r="AE14175" s="32"/>
    </row>
    <row r="14176" spans="30:31" x14ac:dyDescent="0.2">
      <c r="AD14176" s="31"/>
      <c r="AE14176" s="32"/>
    </row>
    <row r="14177" spans="30:31" x14ac:dyDescent="0.2">
      <c r="AD14177" s="31"/>
      <c r="AE14177" s="32"/>
    </row>
    <row r="14178" spans="30:31" x14ac:dyDescent="0.2">
      <c r="AD14178" s="31"/>
      <c r="AE14178" s="32"/>
    </row>
    <row r="14179" spans="30:31" x14ac:dyDescent="0.2">
      <c r="AD14179" s="31"/>
      <c r="AE14179" s="32"/>
    </row>
    <row r="14180" spans="30:31" x14ac:dyDescent="0.2">
      <c r="AD14180" s="31"/>
      <c r="AE14180" s="32"/>
    </row>
    <row r="14181" spans="30:31" x14ac:dyDescent="0.2">
      <c r="AD14181" s="31"/>
      <c r="AE14181" s="32"/>
    </row>
    <row r="14182" spans="30:31" x14ac:dyDescent="0.2">
      <c r="AD14182" s="31"/>
      <c r="AE14182" s="32"/>
    </row>
    <row r="14183" spans="30:31" x14ac:dyDescent="0.2">
      <c r="AD14183" s="31"/>
      <c r="AE14183" s="32"/>
    </row>
    <row r="14184" spans="30:31" x14ac:dyDescent="0.2">
      <c r="AD14184" s="31"/>
      <c r="AE14184" s="32"/>
    </row>
    <row r="14185" spans="30:31" x14ac:dyDescent="0.2">
      <c r="AD14185" s="31"/>
      <c r="AE14185" s="32"/>
    </row>
    <row r="14186" spans="30:31" x14ac:dyDescent="0.2">
      <c r="AD14186" s="31"/>
      <c r="AE14186" s="32"/>
    </row>
    <row r="14187" spans="30:31" x14ac:dyDescent="0.2">
      <c r="AD14187" s="31"/>
      <c r="AE14187" s="32"/>
    </row>
    <row r="14188" spans="30:31" x14ac:dyDescent="0.2">
      <c r="AD14188" s="31"/>
      <c r="AE14188" s="32"/>
    </row>
    <row r="14189" spans="30:31" x14ac:dyDescent="0.2">
      <c r="AD14189" s="31"/>
      <c r="AE14189" s="32"/>
    </row>
    <row r="14190" spans="30:31" x14ac:dyDescent="0.2">
      <c r="AD14190" s="31"/>
      <c r="AE14190" s="32"/>
    </row>
    <row r="14191" spans="30:31" x14ac:dyDescent="0.2">
      <c r="AD14191" s="31"/>
      <c r="AE14191" s="32"/>
    </row>
    <row r="14192" spans="30:31" x14ac:dyDescent="0.2">
      <c r="AD14192" s="31"/>
      <c r="AE14192" s="32"/>
    </row>
    <row r="14193" spans="30:31" x14ac:dyDescent="0.2">
      <c r="AD14193" s="31"/>
      <c r="AE14193" s="32"/>
    </row>
    <row r="14194" spans="30:31" x14ac:dyDescent="0.2">
      <c r="AD14194" s="31"/>
      <c r="AE14194" s="32"/>
    </row>
    <row r="14195" spans="30:31" x14ac:dyDescent="0.2">
      <c r="AD14195" s="31"/>
      <c r="AE14195" s="32"/>
    </row>
    <row r="14196" spans="30:31" x14ac:dyDescent="0.2">
      <c r="AD14196" s="31"/>
      <c r="AE14196" s="32"/>
    </row>
    <row r="14197" spans="30:31" x14ac:dyDescent="0.2">
      <c r="AD14197" s="31"/>
      <c r="AE14197" s="32"/>
    </row>
    <row r="14198" spans="30:31" x14ac:dyDescent="0.2">
      <c r="AD14198" s="31"/>
      <c r="AE14198" s="32"/>
    </row>
    <row r="14199" spans="30:31" x14ac:dyDescent="0.2">
      <c r="AD14199" s="31"/>
      <c r="AE14199" s="32"/>
    </row>
    <row r="14200" spans="30:31" x14ac:dyDescent="0.2">
      <c r="AD14200" s="31"/>
      <c r="AE14200" s="32"/>
    </row>
    <row r="14201" spans="30:31" x14ac:dyDescent="0.2">
      <c r="AD14201" s="31"/>
      <c r="AE14201" s="32"/>
    </row>
    <row r="14202" spans="30:31" x14ac:dyDescent="0.2">
      <c r="AD14202" s="31"/>
      <c r="AE14202" s="32"/>
    </row>
    <row r="14203" spans="30:31" x14ac:dyDescent="0.2">
      <c r="AD14203" s="31"/>
      <c r="AE14203" s="32"/>
    </row>
    <row r="14204" spans="30:31" x14ac:dyDescent="0.2">
      <c r="AD14204" s="31"/>
      <c r="AE14204" s="32"/>
    </row>
    <row r="14205" spans="30:31" x14ac:dyDescent="0.2">
      <c r="AD14205" s="31"/>
      <c r="AE14205" s="32"/>
    </row>
    <row r="14206" spans="30:31" x14ac:dyDescent="0.2">
      <c r="AD14206" s="31"/>
      <c r="AE14206" s="32"/>
    </row>
    <row r="14207" spans="30:31" x14ac:dyDescent="0.2">
      <c r="AD14207" s="31"/>
      <c r="AE14207" s="32"/>
    </row>
    <row r="14208" spans="30:31" x14ac:dyDescent="0.2">
      <c r="AD14208" s="31"/>
      <c r="AE14208" s="32"/>
    </row>
    <row r="14209" spans="30:31" x14ac:dyDescent="0.2">
      <c r="AD14209" s="31"/>
      <c r="AE14209" s="32"/>
    </row>
    <row r="14210" spans="30:31" x14ac:dyDescent="0.2">
      <c r="AD14210" s="31"/>
      <c r="AE14210" s="32"/>
    </row>
    <row r="14211" spans="30:31" x14ac:dyDescent="0.2">
      <c r="AD14211" s="31"/>
      <c r="AE14211" s="32"/>
    </row>
    <row r="14212" spans="30:31" x14ac:dyDescent="0.2">
      <c r="AD14212" s="31"/>
      <c r="AE14212" s="32"/>
    </row>
    <row r="14213" spans="30:31" x14ac:dyDescent="0.2">
      <c r="AD14213" s="31"/>
      <c r="AE14213" s="32"/>
    </row>
    <row r="14214" spans="30:31" x14ac:dyDescent="0.2">
      <c r="AD14214" s="31"/>
      <c r="AE14214" s="32"/>
    </row>
    <row r="14215" spans="30:31" x14ac:dyDescent="0.2">
      <c r="AD14215" s="31"/>
      <c r="AE14215" s="32"/>
    </row>
    <row r="14216" spans="30:31" x14ac:dyDescent="0.2">
      <c r="AD14216" s="31"/>
      <c r="AE14216" s="32"/>
    </row>
    <row r="14217" spans="30:31" x14ac:dyDescent="0.2">
      <c r="AD14217" s="31"/>
      <c r="AE14217" s="32"/>
    </row>
    <row r="14218" spans="30:31" x14ac:dyDescent="0.2">
      <c r="AD14218" s="31"/>
      <c r="AE14218" s="32"/>
    </row>
    <row r="14219" spans="30:31" x14ac:dyDescent="0.2">
      <c r="AD14219" s="31"/>
      <c r="AE14219" s="32"/>
    </row>
    <row r="14220" spans="30:31" x14ac:dyDescent="0.2">
      <c r="AD14220" s="31"/>
      <c r="AE14220" s="32"/>
    </row>
    <row r="14221" spans="30:31" x14ac:dyDescent="0.2">
      <c r="AD14221" s="31"/>
      <c r="AE14221" s="32"/>
    </row>
    <row r="14222" spans="30:31" x14ac:dyDescent="0.2">
      <c r="AD14222" s="31"/>
      <c r="AE14222" s="32"/>
    </row>
    <row r="14223" spans="30:31" x14ac:dyDescent="0.2">
      <c r="AD14223" s="31"/>
      <c r="AE14223" s="32"/>
    </row>
    <row r="14224" spans="30:31" x14ac:dyDescent="0.2">
      <c r="AD14224" s="31"/>
      <c r="AE14224" s="32"/>
    </row>
    <row r="14225" spans="30:31" x14ac:dyDescent="0.2">
      <c r="AD14225" s="31"/>
      <c r="AE14225" s="32"/>
    </row>
    <row r="14226" spans="30:31" x14ac:dyDescent="0.2">
      <c r="AD14226" s="31"/>
      <c r="AE14226" s="32"/>
    </row>
    <row r="14227" spans="30:31" x14ac:dyDescent="0.2">
      <c r="AD14227" s="31"/>
      <c r="AE14227" s="32"/>
    </row>
    <row r="14228" spans="30:31" x14ac:dyDescent="0.2">
      <c r="AD14228" s="31"/>
      <c r="AE14228" s="32"/>
    </row>
    <row r="14229" spans="30:31" x14ac:dyDescent="0.2">
      <c r="AD14229" s="31"/>
      <c r="AE14229" s="32"/>
    </row>
    <row r="14230" spans="30:31" x14ac:dyDescent="0.2">
      <c r="AD14230" s="31"/>
      <c r="AE14230" s="32"/>
    </row>
    <row r="14231" spans="30:31" x14ac:dyDescent="0.2">
      <c r="AD14231" s="31"/>
      <c r="AE14231" s="32"/>
    </row>
    <row r="14232" spans="30:31" x14ac:dyDescent="0.2">
      <c r="AD14232" s="31"/>
      <c r="AE14232" s="32"/>
    </row>
    <row r="14233" spans="30:31" x14ac:dyDescent="0.2">
      <c r="AD14233" s="31"/>
      <c r="AE14233" s="32"/>
    </row>
    <row r="14234" spans="30:31" x14ac:dyDescent="0.2">
      <c r="AD14234" s="31"/>
      <c r="AE14234" s="32"/>
    </row>
    <row r="14235" spans="30:31" x14ac:dyDescent="0.2">
      <c r="AD14235" s="31"/>
      <c r="AE14235" s="32"/>
    </row>
    <row r="14236" spans="30:31" x14ac:dyDescent="0.2">
      <c r="AD14236" s="31"/>
      <c r="AE14236" s="32"/>
    </row>
    <row r="14237" spans="30:31" x14ac:dyDescent="0.2">
      <c r="AD14237" s="31"/>
      <c r="AE14237" s="32"/>
    </row>
    <row r="14238" spans="30:31" x14ac:dyDescent="0.2">
      <c r="AD14238" s="31"/>
      <c r="AE14238" s="32"/>
    </row>
    <row r="14239" spans="30:31" x14ac:dyDescent="0.2">
      <c r="AD14239" s="31"/>
      <c r="AE14239" s="32"/>
    </row>
    <row r="14240" spans="30:31" x14ac:dyDescent="0.2">
      <c r="AD14240" s="31"/>
      <c r="AE14240" s="32"/>
    </row>
    <row r="14241" spans="30:31" x14ac:dyDescent="0.2">
      <c r="AD14241" s="31"/>
      <c r="AE14241" s="32"/>
    </row>
    <row r="14242" spans="30:31" x14ac:dyDescent="0.2">
      <c r="AD14242" s="31"/>
      <c r="AE14242" s="32"/>
    </row>
    <row r="14243" spans="30:31" x14ac:dyDescent="0.2">
      <c r="AD14243" s="31"/>
      <c r="AE14243" s="32"/>
    </row>
    <row r="14244" spans="30:31" x14ac:dyDescent="0.2">
      <c r="AD14244" s="31"/>
      <c r="AE14244" s="32"/>
    </row>
    <row r="14245" spans="30:31" x14ac:dyDescent="0.2">
      <c r="AD14245" s="31"/>
      <c r="AE14245" s="32"/>
    </row>
    <row r="14246" spans="30:31" x14ac:dyDescent="0.2">
      <c r="AD14246" s="31"/>
      <c r="AE14246" s="32"/>
    </row>
    <row r="14247" spans="30:31" x14ac:dyDescent="0.2">
      <c r="AD14247" s="31"/>
      <c r="AE14247" s="32"/>
    </row>
    <row r="14248" spans="30:31" x14ac:dyDescent="0.2">
      <c r="AD14248" s="31"/>
      <c r="AE14248" s="32"/>
    </row>
    <row r="14249" spans="30:31" x14ac:dyDescent="0.2">
      <c r="AD14249" s="31"/>
      <c r="AE14249" s="32"/>
    </row>
    <row r="14250" spans="30:31" x14ac:dyDescent="0.2">
      <c r="AD14250" s="31"/>
      <c r="AE14250" s="32"/>
    </row>
    <row r="14251" spans="30:31" x14ac:dyDescent="0.2">
      <c r="AD14251" s="31"/>
      <c r="AE14251" s="32"/>
    </row>
    <row r="14252" spans="30:31" x14ac:dyDescent="0.2">
      <c r="AD14252" s="31"/>
      <c r="AE14252" s="32"/>
    </row>
    <row r="14253" spans="30:31" x14ac:dyDescent="0.2">
      <c r="AD14253" s="31"/>
      <c r="AE14253" s="32"/>
    </row>
    <row r="14254" spans="30:31" x14ac:dyDescent="0.2">
      <c r="AD14254" s="31"/>
      <c r="AE14254" s="32"/>
    </row>
    <row r="14255" spans="30:31" x14ac:dyDescent="0.2">
      <c r="AD14255" s="31"/>
      <c r="AE14255" s="32"/>
    </row>
    <row r="14256" spans="30:31" x14ac:dyDescent="0.2">
      <c r="AD14256" s="31"/>
      <c r="AE14256" s="32"/>
    </row>
    <row r="14257" spans="30:31" x14ac:dyDescent="0.2">
      <c r="AD14257" s="31"/>
      <c r="AE14257" s="32"/>
    </row>
    <row r="14258" spans="30:31" x14ac:dyDescent="0.2">
      <c r="AD14258" s="31"/>
      <c r="AE14258" s="32"/>
    </row>
    <row r="14259" spans="30:31" x14ac:dyDescent="0.2">
      <c r="AD14259" s="31"/>
      <c r="AE14259" s="32"/>
    </row>
    <row r="14260" spans="30:31" x14ac:dyDescent="0.2">
      <c r="AD14260" s="31"/>
      <c r="AE14260" s="32"/>
    </row>
    <row r="14261" spans="30:31" x14ac:dyDescent="0.2">
      <c r="AD14261" s="31"/>
      <c r="AE14261" s="32"/>
    </row>
    <row r="14262" spans="30:31" x14ac:dyDescent="0.2">
      <c r="AD14262" s="31"/>
      <c r="AE14262" s="32"/>
    </row>
    <row r="14263" spans="30:31" x14ac:dyDescent="0.2">
      <c r="AD14263" s="31"/>
      <c r="AE14263" s="32"/>
    </row>
    <row r="14264" spans="30:31" x14ac:dyDescent="0.2">
      <c r="AD14264" s="31"/>
      <c r="AE14264" s="32"/>
    </row>
    <row r="14265" spans="30:31" x14ac:dyDescent="0.2">
      <c r="AD14265" s="31"/>
      <c r="AE14265" s="32"/>
    </row>
    <row r="14266" spans="30:31" x14ac:dyDescent="0.2">
      <c r="AD14266" s="31"/>
      <c r="AE14266" s="32"/>
    </row>
    <row r="14267" spans="30:31" x14ac:dyDescent="0.2">
      <c r="AD14267" s="31"/>
      <c r="AE14267" s="32"/>
    </row>
    <row r="14268" spans="30:31" x14ac:dyDescent="0.2">
      <c r="AD14268" s="31"/>
      <c r="AE14268" s="32"/>
    </row>
    <row r="14269" spans="30:31" x14ac:dyDescent="0.2">
      <c r="AD14269" s="31"/>
      <c r="AE14269" s="32"/>
    </row>
    <row r="14270" spans="30:31" x14ac:dyDescent="0.2">
      <c r="AD14270" s="31"/>
      <c r="AE14270" s="32"/>
    </row>
    <row r="14271" spans="30:31" x14ac:dyDescent="0.2">
      <c r="AD14271" s="31"/>
      <c r="AE14271" s="32"/>
    </row>
    <row r="14272" spans="30:31" x14ac:dyDescent="0.2">
      <c r="AD14272" s="31"/>
      <c r="AE14272" s="32"/>
    </row>
    <row r="14273" spans="30:31" x14ac:dyDescent="0.2">
      <c r="AD14273" s="31"/>
      <c r="AE14273" s="32"/>
    </row>
    <row r="14274" spans="30:31" x14ac:dyDescent="0.2">
      <c r="AD14274" s="31"/>
      <c r="AE14274" s="32"/>
    </row>
    <row r="14275" spans="30:31" x14ac:dyDescent="0.2">
      <c r="AD14275" s="31"/>
      <c r="AE14275" s="32"/>
    </row>
    <row r="14276" spans="30:31" x14ac:dyDescent="0.2">
      <c r="AD14276" s="31"/>
      <c r="AE14276" s="32"/>
    </row>
    <row r="14277" spans="30:31" x14ac:dyDescent="0.2">
      <c r="AD14277" s="31"/>
      <c r="AE14277" s="32"/>
    </row>
    <row r="14278" spans="30:31" x14ac:dyDescent="0.2">
      <c r="AD14278" s="31"/>
      <c r="AE14278" s="32"/>
    </row>
    <row r="14279" spans="30:31" x14ac:dyDescent="0.2">
      <c r="AD14279" s="31"/>
      <c r="AE14279" s="32"/>
    </row>
    <row r="14280" spans="30:31" x14ac:dyDescent="0.2">
      <c r="AD14280" s="31"/>
      <c r="AE14280" s="32"/>
    </row>
    <row r="14281" spans="30:31" x14ac:dyDescent="0.2">
      <c r="AD14281" s="31"/>
      <c r="AE14281" s="32"/>
    </row>
    <row r="14282" spans="30:31" x14ac:dyDescent="0.2">
      <c r="AD14282" s="31"/>
      <c r="AE14282" s="32"/>
    </row>
    <row r="14283" spans="30:31" x14ac:dyDescent="0.2">
      <c r="AD14283" s="31"/>
      <c r="AE14283" s="32"/>
    </row>
    <row r="14284" spans="30:31" x14ac:dyDescent="0.2">
      <c r="AD14284" s="31"/>
      <c r="AE14284" s="32"/>
    </row>
    <row r="14285" spans="30:31" x14ac:dyDescent="0.2">
      <c r="AD14285" s="31"/>
      <c r="AE14285" s="32"/>
    </row>
    <row r="14286" spans="30:31" x14ac:dyDescent="0.2">
      <c r="AD14286" s="31"/>
      <c r="AE14286" s="32"/>
    </row>
    <row r="14287" spans="30:31" x14ac:dyDescent="0.2">
      <c r="AD14287" s="31"/>
      <c r="AE14287" s="32"/>
    </row>
    <row r="14288" spans="30:31" x14ac:dyDescent="0.2">
      <c r="AD14288" s="31"/>
      <c r="AE14288" s="32"/>
    </row>
    <row r="14289" spans="30:31" x14ac:dyDescent="0.2">
      <c r="AD14289" s="31"/>
      <c r="AE14289" s="32"/>
    </row>
    <row r="14290" spans="30:31" x14ac:dyDescent="0.2">
      <c r="AD14290" s="31"/>
      <c r="AE14290" s="32"/>
    </row>
    <row r="14291" spans="30:31" x14ac:dyDescent="0.2">
      <c r="AD14291" s="31"/>
      <c r="AE14291" s="32"/>
    </row>
    <row r="14292" spans="30:31" x14ac:dyDescent="0.2">
      <c r="AD14292" s="31"/>
      <c r="AE14292" s="32"/>
    </row>
    <row r="14293" spans="30:31" x14ac:dyDescent="0.2">
      <c r="AD14293" s="31"/>
      <c r="AE14293" s="32"/>
    </row>
    <row r="14294" spans="30:31" x14ac:dyDescent="0.2">
      <c r="AD14294" s="31"/>
      <c r="AE14294" s="32"/>
    </row>
    <row r="14295" spans="30:31" x14ac:dyDescent="0.2">
      <c r="AD14295" s="31"/>
      <c r="AE14295" s="32"/>
    </row>
    <row r="14296" spans="30:31" x14ac:dyDescent="0.2">
      <c r="AD14296" s="31"/>
      <c r="AE14296" s="32"/>
    </row>
    <row r="14297" spans="30:31" x14ac:dyDescent="0.2">
      <c r="AD14297" s="31"/>
      <c r="AE14297" s="32"/>
    </row>
    <row r="14298" spans="30:31" x14ac:dyDescent="0.2">
      <c r="AD14298" s="31"/>
      <c r="AE14298" s="32"/>
    </row>
    <row r="14299" spans="30:31" x14ac:dyDescent="0.2">
      <c r="AD14299" s="31"/>
      <c r="AE14299" s="32"/>
    </row>
    <row r="14300" spans="30:31" x14ac:dyDescent="0.2">
      <c r="AD14300" s="31"/>
      <c r="AE14300" s="32"/>
    </row>
    <row r="14301" spans="30:31" x14ac:dyDescent="0.2">
      <c r="AD14301" s="31"/>
      <c r="AE14301" s="32"/>
    </row>
    <row r="14302" spans="30:31" x14ac:dyDescent="0.2">
      <c r="AD14302" s="31"/>
      <c r="AE14302" s="32"/>
    </row>
    <row r="14303" spans="30:31" x14ac:dyDescent="0.2">
      <c r="AD14303" s="31"/>
      <c r="AE14303" s="32"/>
    </row>
    <row r="14304" spans="30:31" x14ac:dyDescent="0.2">
      <c r="AD14304" s="31"/>
      <c r="AE14304" s="32"/>
    </row>
    <row r="14305" spans="30:31" x14ac:dyDescent="0.2">
      <c r="AD14305" s="31"/>
      <c r="AE14305" s="32"/>
    </row>
    <row r="14306" spans="30:31" x14ac:dyDescent="0.2">
      <c r="AD14306" s="31"/>
      <c r="AE14306" s="32"/>
    </row>
    <row r="14307" spans="30:31" x14ac:dyDescent="0.2">
      <c r="AD14307" s="31"/>
      <c r="AE14307" s="32"/>
    </row>
    <row r="14308" spans="30:31" x14ac:dyDescent="0.2">
      <c r="AD14308" s="31"/>
      <c r="AE14308" s="32"/>
    </row>
    <row r="14309" spans="30:31" x14ac:dyDescent="0.2">
      <c r="AD14309" s="31"/>
      <c r="AE14309" s="32"/>
    </row>
    <row r="14310" spans="30:31" x14ac:dyDescent="0.2">
      <c r="AD14310" s="31"/>
      <c r="AE14310" s="32"/>
    </row>
    <row r="14311" spans="30:31" x14ac:dyDescent="0.2">
      <c r="AD14311" s="31"/>
      <c r="AE14311" s="32"/>
    </row>
    <row r="14312" spans="30:31" x14ac:dyDescent="0.2">
      <c r="AD14312" s="31"/>
      <c r="AE14312" s="32"/>
    </row>
    <row r="14313" spans="30:31" x14ac:dyDescent="0.2">
      <c r="AD14313" s="31"/>
      <c r="AE14313" s="32"/>
    </row>
    <row r="14314" spans="30:31" x14ac:dyDescent="0.2">
      <c r="AD14314" s="31"/>
      <c r="AE14314" s="32"/>
    </row>
    <row r="14315" spans="30:31" x14ac:dyDescent="0.2">
      <c r="AD14315" s="31"/>
      <c r="AE14315" s="32"/>
    </row>
    <row r="14316" spans="30:31" x14ac:dyDescent="0.2">
      <c r="AD14316" s="31"/>
      <c r="AE14316" s="32"/>
    </row>
    <row r="14317" spans="30:31" x14ac:dyDescent="0.2">
      <c r="AD14317" s="31"/>
      <c r="AE14317" s="32"/>
    </row>
    <row r="14318" spans="30:31" x14ac:dyDescent="0.2">
      <c r="AD14318" s="31"/>
      <c r="AE14318" s="32"/>
    </row>
    <row r="14319" spans="30:31" x14ac:dyDescent="0.2">
      <c r="AD14319" s="31"/>
      <c r="AE14319" s="32"/>
    </row>
    <row r="14320" spans="30:31" x14ac:dyDescent="0.2">
      <c r="AD14320" s="31"/>
      <c r="AE14320" s="32"/>
    </row>
    <row r="14321" spans="30:31" x14ac:dyDescent="0.2">
      <c r="AD14321" s="31"/>
      <c r="AE14321" s="32"/>
    </row>
    <row r="14322" spans="30:31" x14ac:dyDescent="0.2">
      <c r="AD14322" s="31"/>
      <c r="AE14322" s="32"/>
    </row>
    <row r="14323" spans="30:31" x14ac:dyDescent="0.2">
      <c r="AD14323" s="31"/>
      <c r="AE14323" s="32"/>
    </row>
    <row r="14324" spans="30:31" x14ac:dyDescent="0.2">
      <c r="AD14324" s="31"/>
      <c r="AE14324" s="32"/>
    </row>
    <row r="14325" spans="30:31" x14ac:dyDescent="0.2">
      <c r="AD14325" s="31"/>
      <c r="AE14325" s="32"/>
    </row>
    <row r="14326" spans="30:31" x14ac:dyDescent="0.2">
      <c r="AD14326" s="31"/>
      <c r="AE14326" s="32"/>
    </row>
    <row r="14327" spans="30:31" x14ac:dyDescent="0.2">
      <c r="AD14327" s="31"/>
      <c r="AE14327" s="32"/>
    </row>
    <row r="14328" spans="30:31" x14ac:dyDescent="0.2">
      <c r="AD14328" s="31"/>
      <c r="AE14328" s="32"/>
    </row>
    <row r="14329" spans="30:31" x14ac:dyDescent="0.2">
      <c r="AD14329" s="31"/>
      <c r="AE14329" s="32"/>
    </row>
    <row r="14330" spans="30:31" x14ac:dyDescent="0.2">
      <c r="AD14330" s="31"/>
      <c r="AE14330" s="32"/>
    </row>
    <row r="14331" spans="30:31" x14ac:dyDescent="0.2">
      <c r="AD14331" s="31"/>
      <c r="AE14331" s="32"/>
    </row>
    <row r="14332" spans="30:31" x14ac:dyDescent="0.2">
      <c r="AD14332" s="31"/>
      <c r="AE14332" s="32"/>
    </row>
    <row r="14333" spans="30:31" x14ac:dyDescent="0.2">
      <c r="AD14333" s="31"/>
      <c r="AE14333" s="32"/>
    </row>
    <row r="14334" spans="30:31" x14ac:dyDescent="0.2">
      <c r="AD14334" s="31"/>
      <c r="AE14334" s="32"/>
    </row>
    <row r="14335" spans="30:31" x14ac:dyDescent="0.2">
      <c r="AD14335" s="31"/>
      <c r="AE14335" s="32"/>
    </row>
    <row r="14336" spans="30:31" x14ac:dyDescent="0.2">
      <c r="AD14336" s="31"/>
      <c r="AE14336" s="32"/>
    </row>
    <row r="14337" spans="30:31" x14ac:dyDescent="0.2">
      <c r="AD14337" s="31"/>
      <c r="AE14337" s="32"/>
    </row>
    <row r="14338" spans="30:31" x14ac:dyDescent="0.2">
      <c r="AD14338" s="31"/>
      <c r="AE14338" s="32"/>
    </row>
    <row r="14339" spans="30:31" x14ac:dyDescent="0.2">
      <c r="AD14339" s="31"/>
      <c r="AE14339" s="32"/>
    </row>
    <row r="14340" spans="30:31" x14ac:dyDescent="0.2">
      <c r="AD14340" s="31"/>
      <c r="AE14340" s="32"/>
    </row>
    <row r="14341" spans="30:31" x14ac:dyDescent="0.2">
      <c r="AD14341" s="31"/>
      <c r="AE14341" s="32"/>
    </row>
    <row r="14342" spans="30:31" x14ac:dyDescent="0.2">
      <c r="AD14342" s="31"/>
      <c r="AE14342" s="32"/>
    </row>
    <row r="14343" spans="30:31" x14ac:dyDescent="0.2">
      <c r="AD14343" s="31"/>
      <c r="AE14343" s="32"/>
    </row>
    <row r="14344" spans="30:31" x14ac:dyDescent="0.2">
      <c r="AD14344" s="31"/>
      <c r="AE14344" s="32"/>
    </row>
    <row r="14345" spans="30:31" x14ac:dyDescent="0.2">
      <c r="AD14345" s="31"/>
      <c r="AE14345" s="32"/>
    </row>
    <row r="14346" spans="30:31" x14ac:dyDescent="0.2">
      <c r="AD14346" s="31"/>
      <c r="AE14346" s="32"/>
    </row>
    <row r="14347" spans="30:31" x14ac:dyDescent="0.2">
      <c r="AD14347" s="31"/>
      <c r="AE14347" s="32"/>
    </row>
    <row r="14348" spans="30:31" x14ac:dyDescent="0.2">
      <c r="AD14348" s="31"/>
      <c r="AE14348" s="32"/>
    </row>
    <row r="14349" spans="30:31" x14ac:dyDescent="0.2">
      <c r="AD14349" s="31"/>
      <c r="AE14349" s="32"/>
    </row>
    <row r="14350" spans="30:31" x14ac:dyDescent="0.2">
      <c r="AD14350" s="31"/>
      <c r="AE14350" s="32"/>
    </row>
    <row r="14351" spans="30:31" x14ac:dyDescent="0.2">
      <c r="AD14351" s="31"/>
      <c r="AE14351" s="32"/>
    </row>
    <row r="14352" spans="30:31" x14ac:dyDescent="0.2">
      <c r="AD14352" s="31"/>
      <c r="AE14352" s="32"/>
    </row>
    <row r="14353" spans="30:31" x14ac:dyDescent="0.2">
      <c r="AD14353" s="31"/>
      <c r="AE14353" s="32"/>
    </row>
    <row r="14354" spans="30:31" x14ac:dyDescent="0.2">
      <c r="AD14354" s="31"/>
      <c r="AE14354" s="32"/>
    </row>
    <row r="14355" spans="30:31" x14ac:dyDescent="0.2">
      <c r="AD14355" s="31"/>
      <c r="AE14355" s="32"/>
    </row>
    <row r="14356" spans="30:31" x14ac:dyDescent="0.2">
      <c r="AD14356" s="31"/>
      <c r="AE14356" s="32"/>
    </row>
    <row r="14357" spans="30:31" x14ac:dyDescent="0.2">
      <c r="AD14357" s="31"/>
      <c r="AE14357" s="32"/>
    </row>
    <row r="14358" spans="30:31" x14ac:dyDescent="0.2">
      <c r="AD14358" s="31"/>
      <c r="AE14358" s="32"/>
    </row>
    <row r="14359" spans="30:31" x14ac:dyDescent="0.2">
      <c r="AD14359" s="31"/>
      <c r="AE14359" s="32"/>
    </row>
    <row r="14360" spans="30:31" x14ac:dyDescent="0.2">
      <c r="AD14360" s="31"/>
      <c r="AE14360" s="32"/>
    </row>
    <row r="14361" spans="30:31" x14ac:dyDescent="0.2">
      <c r="AD14361" s="31"/>
      <c r="AE14361" s="32"/>
    </row>
    <row r="14362" spans="30:31" x14ac:dyDescent="0.2">
      <c r="AD14362" s="31"/>
      <c r="AE14362" s="32"/>
    </row>
    <row r="14363" spans="30:31" x14ac:dyDescent="0.2">
      <c r="AD14363" s="31"/>
      <c r="AE14363" s="32"/>
    </row>
    <row r="14364" spans="30:31" x14ac:dyDescent="0.2">
      <c r="AD14364" s="31"/>
      <c r="AE14364" s="32"/>
    </row>
    <row r="14365" spans="30:31" x14ac:dyDescent="0.2">
      <c r="AD14365" s="31"/>
      <c r="AE14365" s="32"/>
    </row>
    <row r="14366" spans="30:31" x14ac:dyDescent="0.2">
      <c r="AD14366" s="31"/>
      <c r="AE14366" s="32"/>
    </row>
    <row r="14367" spans="30:31" x14ac:dyDescent="0.2">
      <c r="AD14367" s="31"/>
      <c r="AE14367" s="32"/>
    </row>
    <row r="14368" spans="30:31" x14ac:dyDescent="0.2">
      <c r="AD14368" s="31"/>
      <c r="AE14368" s="32"/>
    </row>
    <row r="14369" spans="30:31" x14ac:dyDescent="0.2">
      <c r="AD14369" s="31"/>
      <c r="AE14369" s="32"/>
    </row>
    <row r="14370" spans="30:31" x14ac:dyDescent="0.2">
      <c r="AD14370" s="31"/>
      <c r="AE14370" s="32"/>
    </row>
    <row r="14371" spans="30:31" x14ac:dyDescent="0.2">
      <c r="AD14371" s="31"/>
      <c r="AE14371" s="32"/>
    </row>
    <row r="14372" spans="30:31" x14ac:dyDescent="0.2">
      <c r="AD14372" s="31"/>
      <c r="AE14372" s="32"/>
    </row>
    <row r="14373" spans="30:31" x14ac:dyDescent="0.2">
      <c r="AD14373" s="31"/>
      <c r="AE14373" s="32"/>
    </row>
    <row r="14374" spans="30:31" x14ac:dyDescent="0.2">
      <c r="AD14374" s="31"/>
      <c r="AE14374" s="32"/>
    </row>
    <row r="14375" spans="30:31" x14ac:dyDescent="0.2">
      <c r="AD14375" s="31"/>
      <c r="AE14375" s="32"/>
    </row>
    <row r="14376" spans="30:31" x14ac:dyDescent="0.2">
      <c r="AD14376" s="31"/>
      <c r="AE14376" s="32"/>
    </row>
    <row r="14377" spans="30:31" x14ac:dyDescent="0.2">
      <c r="AD14377" s="31"/>
      <c r="AE14377" s="32"/>
    </row>
    <row r="14378" spans="30:31" x14ac:dyDescent="0.2">
      <c r="AD14378" s="31"/>
      <c r="AE14378" s="32"/>
    </row>
    <row r="14379" spans="30:31" x14ac:dyDescent="0.2">
      <c r="AD14379" s="31"/>
      <c r="AE14379" s="32"/>
    </row>
    <row r="14380" spans="30:31" x14ac:dyDescent="0.2">
      <c r="AD14380" s="31"/>
      <c r="AE14380" s="32"/>
    </row>
    <row r="14381" spans="30:31" x14ac:dyDescent="0.2">
      <c r="AD14381" s="31"/>
      <c r="AE14381" s="32"/>
    </row>
    <row r="14382" spans="30:31" x14ac:dyDescent="0.2">
      <c r="AD14382" s="31"/>
      <c r="AE14382" s="32"/>
    </row>
    <row r="14383" spans="30:31" x14ac:dyDescent="0.2">
      <c r="AD14383" s="31"/>
      <c r="AE14383" s="32"/>
    </row>
    <row r="14384" spans="30:31" x14ac:dyDescent="0.2">
      <c r="AD14384" s="31"/>
      <c r="AE14384" s="32"/>
    </row>
    <row r="14385" spans="30:31" x14ac:dyDescent="0.2">
      <c r="AD14385" s="31"/>
      <c r="AE14385" s="32"/>
    </row>
    <row r="14386" spans="30:31" x14ac:dyDescent="0.2">
      <c r="AD14386" s="31"/>
      <c r="AE14386" s="32"/>
    </row>
    <row r="14387" spans="30:31" x14ac:dyDescent="0.2">
      <c r="AD14387" s="31"/>
      <c r="AE14387" s="32"/>
    </row>
    <row r="14388" spans="30:31" x14ac:dyDescent="0.2">
      <c r="AD14388" s="31"/>
      <c r="AE14388" s="32"/>
    </row>
    <row r="14389" spans="30:31" x14ac:dyDescent="0.2">
      <c r="AD14389" s="31"/>
      <c r="AE14389" s="32"/>
    </row>
    <row r="14390" spans="30:31" x14ac:dyDescent="0.2">
      <c r="AD14390" s="31"/>
      <c r="AE14390" s="32"/>
    </row>
    <row r="14391" spans="30:31" x14ac:dyDescent="0.2">
      <c r="AD14391" s="31"/>
      <c r="AE14391" s="32"/>
    </row>
    <row r="14392" spans="30:31" x14ac:dyDescent="0.2">
      <c r="AD14392" s="31"/>
      <c r="AE14392" s="32"/>
    </row>
    <row r="14393" spans="30:31" x14ac:dyDescent="0.2">
      <c r="AD14393" s="31"/>
      <c r="AE14393" s="32"/>
    </row>
    <row r="14394" spans="30:31" x14ac:dyDescent="0.2">
      <c r="AD14394" s="31"/>
      <c r="AE14394" s="32"/>
    </row>
    <row r="14395" spans="30:31" x14ac:dyDescent="0.2">
      <c r="AD14395" s="31"/>
      <c r="AE14395" s="32"/>
    </row>
    <row r="14396" spans="30:31" x14ac:dyDescent="0.2">
      <c r="AD14396" s="31"/>
      <c r="AE14396" s="32"/>
    </row>
    <row r="14397" spans="30:31" x14ac:dyDescent="0.2">
      <c r="AD14397" s="31"/>
      <c r="AE14397" s="32"/>
    </row>
    <row r="14398" spans="30:31" x14ac:dyDescent="0.2">
      <c r="AD14398" s="31"/>
      <c r="AE14398" s="32"/>
    </row>
    <row r="14399" spans="30:31" x14ac:dyDescent="0.2">
      <c r="AD14399" s="31"/>
      <c r="AE14399" s="32"/>
    </row>
    <row r="14400" spans="30:31" x14ac:dyDescent="0.2">
      <c r="AD14400" s="31"/>
      <c r="AE14400" s="32"/>
    </row>
    <row r="14401" spans="30:31" x14ac:dyDescent="0.2">
      <c r="AD14401" s="31"/>
      <c r="AE14401" s="32"/>
    </row>
    <row r="14402" spans="30:31" x14ac:dyDescent="0.2">
      <c r="AD14402" s="31"/>
      <c r="AE14402" s="32"/>
    </row>
    <row r="14403" spans="30:31" x14ac:dyDescent="0.2">
      <c r="AD14403" s="31"/>
      <c r="AE14403" s="32"/>
    </row>
    <row r="14404" spans="30:31" x14ac:dyDescent="0.2">
      <c r="AD14404" s="31"/>
      <c r="AE14404" s="32"/>
    </row>
    <row r="14405" spans="30:31" x14ac:dyDescent="0.2">
      <c r="AD14405" s="31"/>
      <c r="AE14405" s="32"/>
    </row>
    <row r="14406" spans="30:31" x14ac:dyDescent="0.2">
      <c r="AD14406" s="31"/>
      <c r="AE14406" s="32"/>
    </row>
    <row r="14407" spans="30:31" x14ac:dyDescent="0.2">
      <c r="AD14407" s="31"/>
      <c r="AE14407" s="32"/>
    </row>
    <row r="14408" spans="30:31" x14ac:dyDescent="0.2">
      <c r="AD14408" s="31"/>
      <c r="AE14408" s="32"/>
    </row>
    <row r="14409" spans="30:31" x14ac:dyDescent="0.2">
      <c r="AD14409" s="31"/>
      <c r="AE14409" s="32"/>
    </row>
    <row r="14410" spans="30:31" x14ac:dyDescent="0.2">
      <c r="AD14410" s="31"/>
      <c r="AE14410" s="32"/>
    </row>
    <row r="14411" spans="30:31" x14ac:dyDescent="0.2">
      <c r="AD14411" s="31"/>
      <c r="AE14411" s="32"/>
    </row>
    <row r="14412" spans="30:31" x14ac:dyDescent="0.2">
      <c r="AD14412" s="31"/>
      <c r="AE14412" s="32"/>
    </row>
    <row r="14413" spans="30:31" x14ac:dyDescent="0.2">
      <c r="AD14413" s="31"/>
      <c r="AE14413" s="32"/>
    </row>
    <row r="14414" spans="30:31" x14ac:dyDescent="0.2">
      <c r="AD14414" s="31"/>
      <c r="AE14414" s="32"/>
    </row>
    <row r="14415" spans="30:31" x14ac:dyDescent="0.2">
      <c r="AD14415" s="31"/>
      <c r="AE14415" s="32"/>
    </row>
    <row r="14416" spans="30:31" x14ac:dyDescent="0.2">
      <c r="AD14416" s="31"/>
      <c r="AE14416" s="32"/>
    </row>
    <row r="14417" spans="30:31" x14ac:dyDescent="0.2">
      <c r="AD14417" s="31"/>
      <c r="AE14417" s="32"/>
    </row>
    <row r="14418" spans="30:31" x14ac:dyDescent="0.2">
      <c r="AD14418" s="31"/>
      <c r="AE14418" s="32"/>
    </row>
    <row r="14419" spans="30:31" x14ac:dyDescent="0.2">
      <c r="AD14419" s="31"/>
      <c r="AE14419" s="32"/>
    </row>
    <row r="14420" spans="30:31" x14ac:dyDescent="0.2">
      <c r="AD14420" s="31"/>
      <c r="AE14420" s="32"/>
    </row>
    <row r="14421" spans="30:31" x14ac:dyDescent="0.2">
      <c r="AD14421" s="31"/>
      <c r="AE14421" s="32"/>
    </row>
    <row r="14422" spans="30:31" x14ac:dyDescent="0.2">
      <c r="AD14422" s="31"/>
      <c r="AE14422" s="32"/>
    </row>
    <row r="14423" spans="30:31" x14ac:dyDescent="0.2">
      <c r="AD14423" s="31"/>
      <c r="AE14423" s="32"/>
    </row>
    <row r="14424" spans="30:31" x14ac:dyDescent="0.2">
      <c r="AD14424" s="31"/>
      <c r="AE14424" s="32"/>
    </row>
    <row r="14425" spans="30:31" x14ac:dyDescent="0.2">
      <c r="AD14425" s="31"/>
      <c r="AE14425" s="32"/>
    </row>
    <row r="14426" spans="30:31" x14ac:dyDescent="0.2">
      <c r="AD14426" s="31"/>
      <c r="AE14426" s="32"/>
    </row>
    <row r="14427" spans="30:31" x14ac:dyDescent="0.2">
      <c r="AD14427" s="31"/>
      <c r="AE14427" s="32"/>
    </row>
    <row r="14428" spans="30:31" x14ac:dyDescent="0.2">
      <c r="AD14428" s="31"/>
      <c r="AE14428" s="32"/>
    </row>
    <row r="14429" spans="30:31" x14ac:dyDescent="0.2">
      <c r="AD14429" s="31"/>
      <c r="AE14429" s="32"/>
    </row>
    <row r="14430" spans="30:31" x14ac:dyDescent="0.2">
      <c r="AD14430" s="31"/>
      <c r="AE14430" s="32"/>
    </row>
    <row r="14431" spans="30:31" x14ac:dyDescent="0.2">
      <c r="AD14431" s="31"/>
      <c r="AE14431" s="32"/>
    </row>
    <row r="14432" spans="30:31" x14ac:dyDescent="0.2">
      <c r="AD14432" s="31"/>
      <c r="AE14432" s="32"/>
    </row>
    <row r="14433" spans="30:31" x14ac:dyDescent="0.2">
      <c r="AD14433" s="31"/>
      <c r="AE14433" s="32"/>
    </row>
    <row r="14434" spans="30:31" x14ac:dyDescent="0.2">
      <c r="AD14434" s="31"/>
      <c r="AE14434" s="32"/>
    </row>
    <row r="14435" spans="30:31" x14ac:dyDescent="0.2">
      <c r="AD14435" s="31"/>
      <c r="AE14435" s="32"/>
    </row>
    <row r="14436" spans="30:31" x14ac:dyDescent="0.2">
      <c r="AD14436" s="31"/>
      <c r="AE14436" s="32"/>
    </row>
    <row r="14437" spans="30:31" x14ac:dyDescent="0.2">
      <c r="AD14437" s="31"/>
      <c r="AE14437" s="32"/>
    </row>
    <row r="14438" spans="30:31" x14ac:dyDescent="0.2">
      <c r="AD14438" s="31"/>
      <c r="AE14438" s="32"/>
    </row>
    <row r="14439" spans="30:31" x14ac:dyDescent="0.2">
      <c r="AD14439" s="31"/>
      <c r="AE14439" s="32"/>
    </row>
    <row r="14440" spans="30:31" x14ac:dyDescent="0.2">
      <c r="AD14440" s="31"/>
      <c r="AE14440" s="32"/>
    </row>
    <row r="14441" spans="30:31" x14ac:dyDescent="0.2">
      <c r="AD14441" s="31"/>
      <c r="AE14441" s="32"/>
    </row>
    <row r="14442" spans="30:31" x14ac:dyDescent="0.2">
      <c r="AD14442" s="31"/>
      <c r="AE14442" s="32"/>
    </row>
    <row r="14443" spans="30:31" x14ac:dyDescent="0.2">
      <c r="AD14443" s="31"/>
      <c r="AE14443" s="32"/>
    </row>
    <row r="14444" spans="30:31" x14ac:dyDescent="0.2">
      <c r="AD14444" s="31"/>
      <c r="AE14444" s="32"/>
    </row>
    <row r="14445" spans="30:31" x14ac:dyDescent="0.2">
      <c r="AD14445" s="31"/>
      <c r="AE14445" s="32"/>
    </row>
    <row r="14446" spans="30:31" x14ac:dyDescent="0.2">
      <c r="AD14446" s="31"/>
      <c r="AE14446" s="32"/>
    </row>
    <row r="14447" spans="30:31" x14ac:dyDescent="0.2">
      <c r="AD14447" s="31"/>
      <c r="AE14447" s="32"/>
    </row>
    <row r="14448" spans="30:31" x14ac:dyDescent="0.2">
      <c r="AD14448" s="31"/>
      <c r="AE14448" s="32"/>
    </row>
    <row r="14449" spans="30:31" x14ac:dyDescent="0.2">
      <c r="AD14449" s="31"/>
      <c r="AE14449" s="32"/>
    </row>
    <row r="14450" spans="30:31" x14ac:dyDescent="0.2">
      <c r="AD14450" s="31"/>
      <c r="AE14450" s="32"/>
    </row>
    <row r="14451" spans="30:31" x14ac:dyDescent="0.2">
      <c r="AD14451" s="31"/>
      <c r="AE14451" s="32"/>
    </row>
    <row r="14452" spans="30:31" x14ac:dyDescent="0.2">
      <c r="AD14452" s="31"/>
      <c r="AE14452" s="32"/>
    </row>
    <row r="14453" spans="30:31" x14ac:dyDescent="0.2">
      <c r="AD14453" s="31"/>
      <c r="AE14453" s="32"/>
    </row>
    <row r="14454" spans="30:31" x14ac:dyDescent="0.2">
      <c r="AD14454" s="31"/>
      <c r="AE14454" s="32"/>
    </row>
    <row r="14455" spans="30:31" x14ac:dyDescent="0.2">
      <c r="AD14455" s="31"/>
      <c r="AE14455" s="32"/>
    </row>
    <row r="14456" spans="30:31" x14ac:dyDescent="0.2">
      <c r="AD14456" s="31"/>
      <c r="AE14456" s="32"/>
    </row>
    <row r="14457" spans="30:31" x14ac:dyDescent="0.2">
      <c r="AD14457" s="31"/>
      <c r="AE14457" s="32"/>
    </row>
    <row r="14458" spans="30:31" x14ac:dyDescent="0.2">
      <c r="AD14458" s="31"/>
      <c r="AE14458" s="32"/>
    </row>
    <row r="14459" spans="30:31" x14ac:dyDescent="0.2">
      <c r="AD14459" s="31"/>
      <c r="AE14459" s="32"/>
    </row>
    <row r="14460" spans="30:31" x14ac:dyDescent="0.2">
      <c r="AD14460" s="31"/>
      <c r="AE14460" s="32"/>
    </row>
    <row r="14461" spans="30:31" x14ac:dyDescent="0.2">
      <c r="AD14461" s="31"/>
      <c r="AE14461" s="32"/>
    </row>
    <row r="14462" spans="30:31" x14ac:dyDescent="0.2">
      <c r="AD14462" s="31"/>
      <c r="AE14462" s="32"/>
    </row>
    <row r="14463" spans="30:31" x14ac:dyDescent="0.2">
      <c r="AD14463" s="31"/>
      <c r="AE14463" s="32"/>
    </row>
    <row r="14464" spans="30:31" x14ac:dyDescent="0.2">
      <c r="AD14464" s="31"/>
      <c r="AE14464" s="32"/>
    </row>
    <row r="14465" spans="30:31" x14ac:dyDescent="0.2">
      <c r="AD14465" s="31"/>
      <c r="AE14465" s="32"/>
    </row>
    <row r="14466" spans="30:31" x14ac:dyDescent="0.2">
      <c r="AD14466" s="31"/>
      <c r="AE14466" s="32"/>
    </row>
    <row r="14467" spans="30:31" x14ac:dyDescent="0.2">
      <c r="AD14467" s="31"/>
      <c r="AE14467" s="32"/>
    </row>
    <row r="14468" spans="30:31" x14ac:dyDescent="0.2">
      <c r="AD14468" s="31"/>
      <c r="AE14468" s="32"/>
    </row>
    <row r="14469" spans="30:31" x14ac:dyDescent="0.2">
      <c r="AD14469" s="31"/>
      <c r="AE14469" s="32"/>
    </row>
    <row r="14470" spans="30:31" x14ac:dyDescent="0.2">
      <c r="AD14470" s="31"/>
      <c r="AE14470" s="32"/>
    </row>
    <row r="14471" spans="30:31" x14ac:dyDescent="0.2">
      <c r="AD14471" s="31"/>
      <c r="AE14471" s="32"/>
    </row>
    <row r="14472" spans="30:31" x14ac:dyDescent="0.2">
      <c r="AD14472" s="31"/>
      <c r="AE14472" s="32"/>
    </row>
    <row r="14473" spans="30:31" x14ac:dyDescent="0.2">
      <c r="AD14473" s="31"/>
      <c r="AE14473" s="32"/>
    </row>
    <row r="14474" spans="30:31" x14ac:dyDescent="0.2">
      <c r="AD14474" s="31"/>
      <c r="AE14474" s="32"/>
    </row>
    <row r="14475" spans="30:31" x14ac:dyDescent="0.2">
      <c r="AD14475" s="31"/>
      <c r="AE14475" s="32"/>
    </row>
    <row r="14476" spans="30:31" x14ac:dyDescent="0.2">
      <c r="AD14476" s="31"/>
      <c r="AE14476" s="32"/>
    </row>
    <row r="14477" spans="30:31" x14ac:dyDescent="0.2">
      <c r="AD14477" s="31"/>
      <c r="AE14477" s="32"/>
    </row>
    <row r="14478" spans="30:31" x14ac:dyDescent="0.2">
      <c r="AD14478" s="31"/>
      <c r="AE14478" s="32"/>
    </row>
    <row r="14479" spans="30:31" x14ac:dyDescent="0.2">
      <c r="AD14479" s="31"/>
      <c r="AE14479" s="32"/>
    </row>
    <row r="14480" spans="30:31" x14ac:dyDescent="0.2">
      <c r="AD14480" s="31"/>
      <c r="AE14480" s="32"/>
    </row>
    <row r="14481" spans="30:31" x14ac:dyDescent="0.2">
      <c r="AD14481" s="31"/>
      <c r="AE14481" s="32"/>
    </row>
    <row r="14482" spans="30:31" x14ac:dyDescent="0.2">
      <c r="AD14482" s="31"/>
      <c r="AE14482" s="32"/>
    </row>
    <row r="14483" spans="30:31" x14ac:dyDescent="0.2">
      <c r="AD14483" s="31"/>
      <c r="AE14483" s="32"/>
    </row>
    <row r="14484" spans="30:31" x14ac:dyDescent="0.2">
      <c r="AD14484" s="31"/>
      <c r="AE14484" s="32"/>
    </row>
    <row r="14485" spans="30:31" x14ac:dyDescent="0.2">
      <c r="AD14485" s="31"/>
      <c r="AE14485" s="32"/>
    </row>
    <row r="14486" spans="30:31" x14ac:dyDescent="0.2">
      <c r="AD14486" s="31"/>
      <c r="AE14486" s="32"/>
    </row>
    <row r="14487" spans="30:31" x14ac:dyDescent="0.2">
      <c r="AD14487" s="31"/>
      <c r="AE14487" s="32"/>
    </row>
    <row r="14488" spans="30:31" x14ac:dyDescent="0.2">
      <c r="AD14488" s="31"/>
      <c r="AE14488" s="32"/>
    </row>
    <row r="14489" spans="30:31" x14ac:dyDescent="0.2">
      <c r="AD14489" s="31"/>
      <c r="AE14489" s="32"/>
    </row>
    <row r="14490" spans="30:31" x14ac:dyDescent="0.2">
      <c r="AD14490" s="31"/>
      <c r="AE14490" s="32"/>
    </row>
    <row r="14491" spans="30:31" x14ac:dyDescent="0.2">
      <c r="AD14491" s="31"/>
      <c r="AE14491" s="32"/>
    </row>
    <row r="14492" spans="30:31" x14ac:dyDescent="0.2">
      <c r="AD14492" s="31"/>
      <c r="AE14492" s="32"/>
    </row>
    <row r="14493" spans="30:31" x14ac:dyDescent="0.2">
      <c r="AD14493" s="31"/>
      <c r="AE14493" s="32"/>
    </row>
    <row r="14494" spans="30:31" x14ac:dyDescent="0.2">
      <c r="AD14494" s="31"/>
      <c r="AE14494" s="32"/>
    </row>
    <row r="14495" spans="30:31" x14ac:dyDescent="0.2">
      <c r="AD14495" s="31"/>
      <c r="AE14495" s="32"/>
    </row>
    <row r="14496" spans="30:31" x14ac:dyDescent="0.2">
      <c r="AD14496" s="31"/>
      <c r="AE14496" s="32"/>
    </row>
    <row r="14497" spans="30:31" x14ac:dyDescent="0.2">
      <c r="AD14497" s="31"/>
      <c r="AE14497" s="32"/>
    </row>
    <row r="14498" spans="30:31" x14ac:dyDescent="0.2">
      <c r="AD14498" s="31"/>
      <c r="AE14498" s="32"/>
    </row>
    <row r="14499" spans="30:31" x14ac:dyDescent="0.2">
      <c r="AD14499" s="31"/>
      <c r="AE14499" s="32"/>
    </row>
    <row r="14500" spans="30:31" x14ac:dyDescent="0.2">
      <c r="AD14500" s="31"/>
      <c r="AE14500" s="32"/>
    </row>
    <row r="14501" spans="30:31" x14ac:dyDescent="0.2">
      <c r="AD14501" s="31"/>
      <c r="AE14501" s="32"/>
    </row>
    <row r="14502" spans="30:31" x14ac:dyDescent="0.2">
      <c r="AD14502" s="31"/>
      <c r="AE14502" s="32"/>
    </row>
    <row r="14503" spans="30:31" x14ac:dyDescent="0.2">
      <c r="AD14503" s="31"/>
      <c r="AE14503" s="32"/>
    </row>
    <row r="14504" spans="30:31" x14ac:dyDescent="0.2">
      <c r="AD14504" s="31"/>
      <c r="AE14504" s="32"/>
    </row>
    <row r="14505" spans="30:31" x14ac:dyDescent="0.2">
      <c r="AD14505" s="31"/>
      <c r="AE14505" s="32"/>
    </row>
    <row r="14506" spans="30:31" x14ac:dyDescent="0.2">
      <c r="AD14506" s="31"/>
      <c r="AE14506" s="32"/>
    </row>
    <row r="14507" spans="30:31" x14ac:dyDescent="0.2">
      <c r="AD14507" s="31"/>
      <c r="AE14507" s="32"/>
    </row>
    <row r="14508" spans="30:31" x14ac:dyDescent="0.2">
      <c r="AD14508" s="31"/>
      <c r="AE14508" s="32"/>
    </row>
    <row r="14509" spans="30:31" x14ac:dyDescent="0.2">
      <c r="AD14509" s="31"/>
      <c r="AE14509" s="32"/>
    </row>
    <row r="14510" spans="30:31" x14ac:dyDescent="0.2">
      <c r="AD14510" s="31"/>
      <c r="AE14510" s="32"/>
    </row>
    <row r="14511" spans="30:31" x14ac:dyDescent="0.2">
      <c r="AD14511" s="31"/>
      <c r="AE14511" s="32"/>
    </row>
    <row r="14512" spans="30:31" x14ac:dyDescent="0.2">
      <c r="AD14512" s="31"/>
      <c r="AE14512" s="32"/>
    </row>
    <row r="14513" spans="30:31" x14ac:dyDescent="0.2">
      <c r="AD14513" s="31"/>
      <c r="AE14513" s="32"/>
    </row>
    <row r="14514" spans="30:31" x14ac:dyDescent="0.2">
      <c r="AD14514" s="31"/>
      <c r="AE14514" s="32"/>
    </row>
    <row r="14515" spans="30:31" x14ac:dyDescent="0.2">
      <c r="AD14515" s="31"/>
      <c r="AE14515" s="32"/>
    </row>
    <row r="14516" spans="30:31" x14ac:dyDescent="0.2">
      <c r="AD14516" s="31"/>
      <c r="AE14516" s="32"/>
    </row>
    <row r="14517" spans="30:31" x14ac:dyDescent="0.2">
      <c r="AD14517" s="31"/>
      <c r="AE14517" s="32"/>
    </row>
    <row r="14518" spans="30:31" x14ac:dyDescent="0.2">
      <c r="AD14518" s="31"/>
      <c r="AE14518" s="32"/>
    </row>
    <row r="14519" spans="30:31" x14ac:dyDescent="0.2">
      <c r="AD14519" s="31"/>
      <c r="AE14519" s="32"/>
    </row>
    <row r="14520" spans="30:31" x14ac:dyDescent="0.2">
      <c r="AD14520" s="31"/>
      <c r="AE14520" s="32"/>
    </row>
    <row r="14521" spans="30:31" x14ac:dyDescent="0.2">
      <c r="AD14521" s="31"/>
      <c r="AE14521" s="32"/>
    </row>
    <row r="14522" spans="30:31" x14ac:dyDescent="0.2">
      <c r="AD14522" s="31"/>
      <c r="AE14522" s="32"/>
    </row>
    <row r="14523" spans="30:31" x14ac:dyDescent="0.2">
      <c r="AD14523" s="31"/>
      <c r="AE14523" s="32"/>
    </row>
    <row r="14524" spans="30:31" x14ac:dyDescent="0.2">
      <c r="AD14524" s="31"/>
      <c r="AE14524" s="32"/>
    </row>
    <row r="14525" spans="30:31" x14ac:dyDescent="0.2">
      <c r="AD14525" s="31"/>
      <c r="AE14525" s="32"/>
    </row>
    <row r="14526" spans="30:31" x14ac:dyDescent="0.2">
      <c r="AD14526" s="31"/>
      <c r="AE14526" s="32"/>
    </row>
    <row r="14527" spans="30:31" x14ac:dyDescent="0.2">
      <c r="AD14527" s="31"/>
      <c r="AE14527" s="32"/>
    </row>
    <row r="14528" spans="30:31" x14ac:dyDescent="0.2">
      <c r="AD14528" s="31"/>
      <c r="AE14528" s="32"/>
    </row>
    <row r="14529" spans="30:31" x14ac:dyDescent="0.2">
      <c r="AD14529" s="31"/>
      <c r="AE14529" s="32"/>
    </row>
    <row r="14530" spans="30:31" x14ac:dyDescent="0.2">
      <c r="AD14530" s="31"/>
      <c r="AE14530" s="32"/>
    </row>
    <row r="14531" spans="30:31" x14ac:dyDescent="0.2">
      <c r="AD14531" s="31"/>
      <c r="AE14531" s="32"/>
    </row>
    <row r="14532" spans="30:31" x14ac:dyDescent="0.2">
      <c r="AD14532" s="31"/>
      <c r="AE14532" s="32"/>
    </row>
    <row r="14533" spans="30:31" x14ac:dyDescent="0.2">
      <c r="AD14533" s="31"/>
      <c r="AE14533" s="32"/>
    </row>
    <row r="14534" spans="30:31" x14ac:dyDescent="0.2">
      <c r="AD14534" s="31"/>
      <c r="AE14534" s="32"/>
    </row>
    <row r="14535" spans="30:31" x14ac:dyDescent="0.2">
      <c r="AD14535" s="31"/>
      <c r="AE14535" s="32"/>
    </row>
    <row r="14536" spans="30:31" x14ac:dyDescent="0.2">
      <c r="AD14536" s="31"/>
      <c r="AE14536" s="32"/>
    </row>
    <row r="14537" spans="30:31" x14ac:dyDescent="0.2">
      <c r="AD14537" s="31"/>
      <c r="AE14537" s="32"/>
    </row>
    <row r="14538" spans="30:31" x14ac:dyDescent="0.2">
      <c r="AD14538" s="31"/>
      <c r="AE14538" s="32"/>
    </row>
    <row r="14539" spans="30:31" x14ac:dyDescent="0.2">
      <c r="AD14539" s="31"/>
      <c r="AE14539" s="32"/>
    </row>
    <row r="14540" spans="30:31" x14ac:dyDescent="0.2">
      <c r="AD14540" s="31"/>
      <c r="AE14540" s="32"/>
    </row>
    <row r="14541" spans="30:31" x14ac:dyDescent="0.2">
      <c r="AD14541" s="31"/>
      <c r="AE14541" s="32"/>
    </row>
    <row r="14542" spans="30:31" x14ac:dyDescent="0.2">
      <c r="AD14542" s="31"/>
      <c r="AE14542" s="32"/>
    </row>
    <row r="14543" spans="30:31" x14ac:dyDescent="0.2">
      <c r="AD14543" s="31"/>
      <c r="AE14543" s="32"/>
    </row>
    <row r="14544" spans="30:31" x14ac:dyDescent="0.2">
      <c r="AD14544" s="31"/>
      <c r="AE14544" s="32"/>
    </row>
    <row r="14545" spans="30:31" x14ac:dyDescent="0.2">
      <c r="AD14545" s="31"/>
      <c r="AE14545" s="32"/>
    </row>
    <row r="14546" spans="30:31" x14ac:dyDescent="0.2">
      <c r="AD14546" s="31"/>
      <c r="AE14546" s="32"/>
    </row>
    <row r="14547" spans="30:31" x14ac:dyDescent="0.2">
      <c r="AD14547" s="31"/>
      <c r="AE14547" s="32"/>
    </row>
    <row r="14548" spans="30:31" x14ac:dyDescent="0.2">
      <c r="AD14548" s="31"/>
      <c r="AE14548" s="32"/>
    </row>
    <row r="14549" spans="30:31" x14ac:dyDescent="0.2">
      <c r="AD14549" s="31"/>
      <c r="AE14549" s="32"/>
    </row>
    <row r="14550" spans="30:31" x14ac:dyDescent="0.2">
      <c r="AD14550" s="31"/>
      <c r="AE14550" s="32"/>
    </row>
    <row r="14551" spans="30:31" x14ac:dyDescent="0.2">
      <c r="AD14551" s="31"/>
      <c r="AE14551" s="32"/>
    </row>
    <row r="14552" spans="30:31" x14ac:dyDescent="0.2">
      <c r="AD14552" s="31"/>
      <c r="AE14552" s="32"/>
    </row>
    <row r="14553" spans="30:31" x14ac:dyDescent="0.2">
      <c r="AD14553" s="31"/>
      <c r="AE14553" s="32"/>
    </row>
    <row r="14554" spans="30:31" x14ac:dyDescent="0.2">
      <c r="AD14554" s="31"/>
      <c r="AE14554" s="32"/>
    </row>
    <row r="14555" spans="30:31" x14ac:dyDescent="0.2">
      <c r="AD14555" s="31"/>
      <c r="AE14555" s="32"/>
    </row>
    <row r="14556" spans="30:31" x14ac:dyDescent="0.2">
      <c r="AD14556" s="31"/>
      <c r="AE14556" s="32"/>
    </row>
    <row r="14557" spans="30:31" x14ac:dyDescent="0.2">
      <c r="AD14557" s="31"/>
      <c r="AE14557" s="32"/>
    </row>
    <row r="14558" spans="30:31" x14ac:dyDescent="0.2">
      <c r="AD14558" s="31"/>
      <c r="AE14558" s="32"/>
    </row>
    <row r="14559" spans="30:31" x14ac:dyDescent="0.2">
      <c r="AD14559" s="31"/>
      <c r="AE14559" s="32"/>
    </row>
    <row r="14560" spans="30:31" x14ac:dyDescent="0.2">
      <c r="AD14560" s="31"/>
      <c r="AE14560" s="32"/>
    </row>
    <row r="14561" spans="30:31" x14ac:dyDescent="0.2">
      <c r="AD14561" s="31"/>
      <c r="AE14561" s="32"/>
    </row>
    <row r="14562" spans="30:31" x14ac:dyDescent="0.2">
      <c r="AD14562" s="31"/>
      <c r="AE14562" s="32"/>
    </row>
    <row r="14563" spans="30:31" x14ac:dyDescent="0.2">
      <c r="AD14563" s="31"/>
      <c r="AE14563" s="32"/>
    </row>
    <row r="14564" spans="30:31" x14ac:dyDescent="0.2">
      <c r="AD14564" s="31"/>
      <c r="AE14564" s="32"/>
    </row>
    <row r="14565" spans="30:31" x14ac:dyDescent="0.2">
      <c r="AD14565" s="31"/>
      <c r="AE14565" s="32"/>
    </row>
    <row r="14566" spans="30:31" x14ac:dyDescent="0.2">
      <c r="AD14566" s="31"/>
      <c r="AE14566" s="32"/>
    </row>
    <row r="14567" spans="30:31" x14ac:dyDescent="0.2">
      <c r="AD14567" s="31"/>
      <c r="AE14567" s="32"/>
    </row>
    <row r="14568" spans="30:31" x14ac:dyDescent="0.2">
      <c r="AD14568" s="31"/>
      <c r="AE14568" s="32"/>
    </row>
    <row r="14569" spans="30:31" x14ac:dyDescent="0.2">
      <c r="AD14569" s="31"/>
      <c r="AE14569" s="32"/>
    </row>
    <row r="14570" spans="30:31" x14ac:dyDescent="0.2">
      <c r="AD14570" s="31"/>
      <c r="AE14570" s="32"/>
    </row>
    <row r="14571" spans="30:31" x14ac:dyDescent="0.2">
      <c r="AD14571" s="31"/>
      <c r="AE14571" s="32"/>
    </row>
    <row r="14572" spans="30:31" x14ac:dyDescent="0.2">
      <c r="AD14572" s="31"/>
      <c r="AE14572" s="32"/>
    </row>
    <row r="14573" spans="30:31" x14ac:dyDescent="0.2">
      <c r="AD14573" s="31"/>
      <c r="AE14573" s="32"/>
    </row>
    <row r="14574" spans="30:31" x14ac:dyDescent="0.2">
      <c r="AD14574" s="31"/>
      <c r="AE14574" s="32"/>
    </row>
    <row r="14575" spans="30:31" x14ac:dyDescent="0.2">
      <c r="AD14575" s="31"/>
      <c r="AE14575" s="32"/>
    </row>
    <row r="14576" spans="30:31" x14ac:dyDescent="0.2">
      <c r="AD14576" s="31"/>
      <c r="AE14576" s="32"/>
    </row>
    <row r="14577" spans="30:31" x14ac:dyDescent="0.2">
      <c r="AD14577" s="31"/>
      <c r="AE14577" s="32"/>
    </row>
    <row r="14578" spans="30:31" x14ac:dyDescent="0.2">
      <c r="AD14578" s="31"/>
      <c r="AE14578" s="32"/>
    </row>
    <row r="14579" spans="30:31" x14ac:dyDescent="0.2">
      <c r="AD14579" s="31"/>
      <c r="AE14579" s="32"/>
    </row>
    <row r="14580" spans="30:31" x14ac:dyDescent="0.2">
      <c r="AD14580" s="31"/>
      <c r="AE14580" s="32"/>
    </row>
    <row r="14581" spans="30:31" x14ac:dyDescent="0.2">
      <c r="AD14581" s="31"/>
      <c r="AE14581" s="32"/>
    </row>
    <row r="14582" spans="30:31" x14ac:dyDescent="0.2">
      <c r="AD14582" s="31"/>
      <c r="AE14582" s="32"/>
    </row>
    <row r="14583" spans="30:31" x14ac:dyDescent="0.2">
      <c r="AD14583" s="31"/>
      <c r="AE14583" s="32"/>
    </row>
    <row r="14584" spans="30:31" x14ac:dyDescent="0.2">
      <c r="AD14584" s="31"/>
      <c r="AE14584" s="32"/>
    </row>
    <row r="14585" spans="30:31" x14ac:dyDescent="0.2">
      <c r="AD14585" s="31"/>
      <c r="AE14585" s="32"/>
    </row>
    <row r="14586" spans="30:31" x14ac:dyDescent="0.2">
      <c r="AD14586" s="31"/>
      <c r="AE14586" s="32"/>
    </row>
    <row r="14587" spans="30:31" x14ac:dyDescent="0.2">
      <c r="AD14587" s="31"/>
      <c r="AE14587" s="32"/>
    </row>
    <row r="14588" spans="30:31" x14ac:dyDescent="0.2">
      <c r="AD14588" s="31"/>
      <c r="AE14588" s="32"/>
    </row>
    <row r="14589" spans="30:31" x14ac:dyDescent="0.2">
      <c r="AD14589" s="31"/>
      <c r="AE14589" s="32"/>
    </row>
    <row r="14590" spans="30:31" x14ac:dyDescent="0.2">
      <c r="AD14590" s="31"/>
      <c r="AE14590" s="32"/>
    </row>
    <row r="14591" spans="30:31" x14ac:dyDescent="0.2">
      <c r="AD14591" s="31"/>
      <c r="AE14591" s="32"/>
    </row>
    <row r="14592" spans="30:31" x14ac:dyDescent="0.2">
      <c r="AD14592" s="31"/>
      <c r="AE14592" s="32"/>
    </row>
    <row r="14593" spans="30:31" x14ac:dyDescent="0.2">
      <c r="AD14593" s="31"/>
      <c r="AE14593" s="32"/>
    </row>
    <row r="14594" spans="30:31" x14ac:dyDescent="0.2">
      <c r="AD14594" s="31"/>
      <c r="AE14594" s="32"/>
    </row>
    <row r="14595" spans="30:31" x14ac:dyDescent="0.2">
      <c r="AD14595" s="31"/>
      <c r="AE14595" s="32"/>
    </row>
    <row r="14596" spans="30:31" x14ac:dyDescent="0.2">
      <c r="AD14596" s="31"/>
      <c r="AE14596" s="32"/>
    </row>
    <row r="14597" spans="30:31" x14ac:dyDescent="0.2">
      <c r="AD14597" s="31"/>
      <c r="AE14597" s="32"/>
    </row>
    <row r="14598" spans="30:31" x14ac:dyDescent="0.2">
      <c r="AD14598" s="31"/>
      <c r="AE14598" s="32"/>
    </row>
    <row r="14599" spans="30:31" x14ac:dyDescent="0.2">
      <c r="AD14599" s="31"/>
      <c r="AE14599" s="32"/>
    </row>
    <row r="14600" spans="30:31" x14ac:dyDescent="0.2">
      <c r="AD14600" s="31"/>
      <c r="AE14600" s="32"/>
    </row>
    <row r="14601" spans="30:31" x14ac:dyDescent="0.2">
      <c r="AD14601" s="31"/>
      <c r="AE14601" s="32"/>
    </row>
    <row r="14602" spans="30:31" x14ac:dyDescent="0.2">
      <c r="AD14602" s="31"/>
      <c r="AE14602" s="32"/>
    </row>
    <row r="14603" spans="30:31" x14ac:dyDescent="0.2">
      <c r="AD14603" s="31"/>
      <c r="AE14603" s="32"/>
    </row>
    <row r="14604" spans="30:31" x14ac:dyDescent="0.2">
      <c r="AD14604" s="31"/>
      <c r="AE14604" s="32"/>
    </row>
    <row r="14605" spans="30:31" x14ac:dyDescent="0.2">
      <c r="AD14605" s="31"/>
      <c r="AE14605" s="32"/>
    </row>
    <row r="14606" spans="30:31" x14ac:dyDescent="0.2">
      <c r="AD14606" s="31"/>
      <c r="AE14606" s="32"/>
    </row>
    <row r="14607" spans="30:31" x14ac:dyDescent="0.2">
      <c r="AD14607" s="31"/>
      <c r="AE14607" s="32"/>
    </row>
    <row r="14608" spans="30:31" x14ac:dyDescent="0.2">
      <c r="AD14608" s="31"/>
      <c r="AE14608" s="32"/>
    </row>
    <row r="14609" spans="30:31" x14ac:dyDescent="0.2">
      <c r="AD14609" s="31"/>
      <c r="AE14609" s="32"/>
    </row>
    <row r="14610" spans="30:31" x14ac:dyDescent="0.2">
      <c r="AD14610" s="31"/>
      <c r="AE14610" s="32"/>
    </row>
    <row r="14611" spans="30:31" x14ac:dyDescent="0.2">
      <c r="AD14611" s="31"/>
      <c r="AE14611" s="32"/>
    </row>
    <row r="14612" spans="30:31" x14ac:dyDescent="0.2">
      <c r="AD14612" s="31"/>
      <c r="AE14612" s="32"/>
    </row>
    <row r="14613" spans="30:31" x14ac:dyDescent="0.2">
      <c r="AD14613" s="31"/>
      <c r="AE14613" s="32"/>
    </row>
    <row r="14614" spans="30:31" x14ac:dyDescent="0.2">
      <c r="AD14614" s="31"/>
      <c r="AE14614" s="32"/>
    </row>
    <row r="14615" spans="30:31" x14ac:dyDescent="0.2">
      <c r="AD14615" s="31"/>
      <c r="AE14615" s="32"/>
    </row>
    <row r="14616" spans="30:31" x14ac:dyDescent="0.2">
      <c r="AD14616" s="31"/>
      <c r="AE14616" s="32"/>
    </row>
    <row r="14617" spans="30:31" x14ac:dyDescent="0.2">
      <c r="AD14617" s="31"/>
      <c r="AE14617" s="32"/>
    </row>
    <row r="14618" spans="30:31" x14ac:dyDescent="0.2">
      <c r="AD14618" s="31"/>
      <c r="AE14618" s="32"/>
    </row>
    <row r="14619" spans="30:31" x14ac:dyDescent="0.2">
      <c r="AD14619" s="31"/>
      <c r="AE14619" s="32"/>
    </row>
    <row r="14620" spans="30:31" x14ac:dyDescent="0.2">
      <c r="AD14620" s="31"/>
      <c r="AE14620" s="32"/>
    </row>
    <row r="14621" spans="30:31" x14ac:dyDescent="0.2">
      <c r="AD14621" s="31"/>
      <c r="AE14621" s="32"/>
    </row>
    <row r="14622" spans="30:31" x14ac:dyDescent="0.2">
      <c r="AD14622" s="31"/>
      <c r="AE14622" s="32"/>
    </row>
    <row r="14623" spans="30:31" x14ac:dyDescent="0.2">
      <c r="AD14623" s="31"/>
      <c r="AE14623" s="32"/>
    </row>
    <row r="14624" spans="30:31" x14ac:dyDescent="0.2">
      <c r="AD14624" s="31"/>
      <c r="AE14624" s="32"/>
    </row>
    <row r="14625" spans="30:31" x14ac:dyDescent="0.2">
      <c r="AD14625" s="31"/>
      <c r="AE14625" s="32"/>
    </row>
    <row r="14626" spans="30:31" x14ac:dyDescent="0.2">
      <c r="AD14626" s="31"/>
      <c r="AE14626" s="32"/>
    </row>
    <row r="14627" spans="30:31" x14ac:dyDescent="0.2">
      <c r="AD14627" s="31"/>
      <c r="AE14627" s="32"/>
    </row>
    <row r="14628" spans="30:31" x14ac:dyDescent="0.2">
      <c r="AD14628" s="31"/>
      <c r="AE14628" s="32"/>
    </row>
    <row r="14629" spans="30:31" x14ac:dyDescent="0.2">
      <c r="AD14629" s="31"/>
      <c r="AE14629" s="32"/>
    </row>
    <row r="14630" spans="30:31" x14ac:dyDescent="0.2">
      <c r="AD14630" s="31"/>
      <c r="AE14630" s="32"/>
    </row>
    <row r="14631" spans="30:31" x14ac:dyDescent="0.2">
      <c r="AD14631" s="31"/>
      <c r="AE14631" s="32"/>
    </row>
    <row r="14632" spans="30:31" x14ac:dyDescent="0.2">
      <c r="AD14632" s="31"/>
      <c r="AE14632" s="32"/>
    </row>
    <row r="14633" spans="30:31" x14ac:dyDescent="0.2">
      <c r="AD14633" s="31"/>
      <c r="AE14633" s="32"/>
    </row>
    <row r="14634" spans="30:31" x14ac:dyDescent="0.2">
      <c r="AD14634" s="31"/>
      <c r="AE14634" s="32"/>
    </row>
    <row r="14635" spans="30:31" x14ac:dyDescent="0.2">
      <c r="AD14635" s="31"/>
      <c r="AE14635" s="32"/>
    </row>
    <row r="14636" spans="30:31" x14ac:dyDescent="0.2">
      <c r="AD14636" s="31"/>
      <c r="AE14636" s="32"/>
    </row>
    <row r="14637" spans="30:31" x14ac:dyDescent="0.2">
      <c r="AD14637" s="31"/>
      <c r="AE14637" s="32"/>
    </row>
    <row r="14638" spans="30:31" x14ac:dyDescent="0.2">
      <c r="AD14638" s="31"/>
      <c r="AE14638" s="32"/>
    </row>
    <row r="14639" spans="30:31" x14ac:dyDescent="0.2">
      <c r="AD14639" s="31"/>
      <c r="AE14639" s="32"/>
    </row>
    <row r="14640" spans="30:31" x14ac:dyDescent="0.2">
      <c r="AD14640" s="31"/>
      <c r="AE14640" s="32"/>
    </row>
    <row r="14641" spans="30:31" x14ac:dyDescent="0.2">
      <c r="AD14641" s="31"/>
      <c r="AE14641" s="32"/>
    </row>
    <row r="14642" spans="30:31" x14ac:dyDescent="0.2">
      <c r="AD14642" s="31"/>
      <c r="AE14642" s="32"/>
    </row>
    <row r="14643" spans="30:31" x14ac:dyDescent="0.2">
      <c r="AD14643" s="31"/>
      <c r="AE14643" s="32"/>
    </row>
    <row r="14644" spans="30:31" x14ac:dyDescent="0.2">
      <c r="AD14644" s="31"/>
      <c r="AE14644" s="32"/>
    </row>
    <row r="14645" spans="30:31" x14ac:dyDescent="0.2">
      <c r="AD14645" s="31"/>
      <c r="AE14645" s="32"/>
    </row>
    <row r="14646" spans="30:31" x14ac:dyDescent="0.2">
      <c r="AD14646" s="31"/>
      <c r="AE14646" s="32"/>
    </row>
    <row r="14647" spans="30:31" x14ac:dyDescent="0.2">
      <c r="AD14647" s="31"/>
      <c r="AE14647" s="32"/>
    </row>
    <row r="14648" spans="30:31" x14ac:dyDescent="0.2">
      <c r="AD14648" s="31"/>
      <c r="AE14648" s="32"/>
    </row>
    <row r="14649" spans="30:31" x14ac:dyDescent="0.2">
      <c r="AD14649" s="31"/>
      <c r="AE14649" s="32"/>
    </row>
    <row r="14650" spans="30:31" x14ac:dyDescent="0.2">
      <c r="AD14650" s="31"/>
      <c r="AE14650" s="32"/>
    </row>
    <row r="14651" spans="30:31" x14ac:dyDescent="0.2">
      <c r="AD14651" s="31"/>
      <c r="AE14651" s="32"/>
    </row>
    <row r="14652" spans="30:31" x14ac:dyDescent="0.2">
      <c r="AD14652" s="31"/>
      <c r="AE14652" s="32"/>
    </row>
    <row r="14653" spans="30:31" x14ac:dyDescent="0.2">
      <c r="AD14653" s="31"/>
      <c r="AE14653" s="32"/>
    </row>
    <row r="14654" spans="30:31" x14ac:dyDescent="0.2">
      <c r="AD14654" s="31"/>
      <c r="AE14654" s="32"/>
    </row>
    <row r="14655" spans="30:31" x14ac:dyDescent="0.2">
      <c r="AD14655" s="31"/>
      <c r="AE14655" s="32"/>
    </row>
    <row r="14656" spans="30:31" x14ac:dyDescent="0.2">
      <c r="AD14656" s="31"/>
      <c r="AE14656" s="32"/>
    </row>
    <row r="14657" spans="30:31" x14ac:dyDescent="0.2">
      <c r="AD14657" s="31"/>
      <c r="AE14657" s="32"/>
    </row>
    <row r="14658" spans="30:31" x14ac:dyDescent="0.2">
      <c r="AD14658" s="31"/>
      <c r="AE14658" s="32"/>
    </row>
    <row r="14659" spans="30:31" x14ac:dyDescent="0.2">
      <c r="AD14659" s="31"/>
      <c r="AE14659" s="32"/>
    </row>
    <row r="14660" spans="30:31" x14ac:dyDescent="0.2">
      <c r="AD14660" s="31"/>
      <c r="AE14660" s="32"/>
    </row>
    <row r="14661" spans="30:31" x14ac:dyDescent="0.2">
      <c r="AD14661" s="31"/>
      <c r="AE14661" s="32"/>
    </row>
    <row r="14662" spans="30:31" x14ac:dyDescent="0.2">
      <c r="AD14662" s="31"/>
      <c r="AE14662" s="32"/>
    </row>
    <row r="14663" spans="30:31" x14ac:dyDescent="0.2">
      <c r="AD14663" s="31"/>
      <c r="AE14663" s="32"/>
    </row>
    <row r="14664" spans="30:31" x14ac:dyDescent="0.2">
      <c r="AD14664" s="31"/>
      <c r="AE14664" s="32"/>
    </row>
    <row r="14665" spans="30:31" x14ac:dyDescent="0.2">
      <c r="AD14665" s="31"/>
      <c r="AE14665" s="32"/>
    </row>
    <row r="14666" spans="30:31" x14ac:dyDescent="0.2">
      <c r="AD14666" s="31"/>
      <c r="AE14666" s="32"/>
    </row>
    <row r="14667" spans="30:31" x14ac:dyDescent="0.2">
      <c r="AD14667" s="31"/>
      <c r="AE14667" s="32"/>
    </row>
    <row r="14668" spans="30:31" x14ac:dyDescent="0.2">
      <c r="AD14668" s="31"/>
      <c r="AE14668" s="32"/>
    </row>
    <row r="14669" spans="30:31" x14ac:dyDescent="0.2">
      <c r="AD14669" s="31"/>
      <c r="AE14669" s="32"/>
    </row>
    <row r="14670" spans="30:31" x14ac:dyDescent="0.2">
      <c r="AD14670" s="31"/>
      <c r="AE14670" s="32"/>
    </row>
    <row r="14671" spans="30:31" x14ac:dyDescent="0.2">
      <c r="AD14671" s="31"/>
      <c r="AE14671" s="32"/>
    </row>
    <row r="14672" spans="30:31" x14ac:dyDescent="0.2">
      <c r="AD14672" s="31"/>
      <c r="AE14672" s="32"/>
    </row>
    <row r="14673" spans="30:31" x14ac:dyDescent="0.2">
      <c r="AD14673" s="31"/>
      <c r="AE14673" s="32"/>
    </row>
    <row r="14674" spans="30:31" x14ac:dyDescent="0.2">
      <c r="AD14674" s="31"/>
      <c r="AE14674" s="32"/>
    </row>
    <row r="14675" spans="30:31" x14ac:dyDescent="0.2">
      <c r="AD14675" s="31"/>
      <c r="AE14675" s="32"/>
    </row>
    <row r="14676" spans="30:31" x14ac:dyDescent="0.2">
      <c r="AD14676" s="31"/>
      <c r="AE14676" s="32"/>
    </row>
    <row r="14677" spans="30:31" x14ac:dyDescent="0.2">
      <c r="AD14677" s="31"/>
      <c r="AE14677" s="32"/>
    </row>
    <row r="14678" spans="30:31" x14ac:dyDescent="0.2">
      <c r="AD14678" s="31"/>
      <c r="AE14678" s="32"/>
    </row>
    <row r="14679" spans="30:31" x14ac:dyDescent="0.2">
      <c r="AD14679" s="31"/>
      <c r="AE14679" s="32"/>
    </row>
    <row r="14680" spans="30:31" x14ac:dyDescent="0.2">
      <c r="AD14680" s="31"/>
      <c r="AE14680" s="32"/>
    </row>
    <row r="14681" spans="30:31" x14ac:dyDescent="0.2">
      <c r="AD14681" s="31"/>
      <c r="AE14681" s="32"/>
    </row>
    <row r="14682" spans="30:31" x14ac:dyDescent="0.2">
      <c r="AD14682" s="31"/>
      <c r="AE14682" s="32"/>
    </row>
    <row r="14683" spans="30:31" x14ac:dyDescent="0.2">
      <c r="AD14683" s="31"/>
      <c r="AE14683" s="32"/>
    </row>
    <row r="14684" spans="30:31" x14ac:dyDescent="0.2">
      <c r="AD14684" s="31"/>
      <c r="AE14684" s="32"/>
    </row>
    <row r="14685" spans="30:31" x14ac:dyDescent="0.2">
      <c r="AD14685" s="31"/>
      <c r="AE14685" s="32"/>
    </row>
    <row r="14686" spans="30:31" x14ac:dyDescent="0.2">
      <c r="AD14686" s="31"/>
      <c r="AE14686" s="32"/>
    </row>
    <row r="14687" spans="30:31" x14ac:dyDescent="0.2">
      <c r="AD14687" s="31"/>
      <c r="AE14687" s="32"/>
    </row>
    <row r="14688" spans="30:31" x14ac:dyDescent="0.2">
      <c r="AD14688" s="31"/>
      <c r="AE14688" s="32"/>
    </row>
    <row r="14689" spans="30:31" x14ac:dyDescent="0.2">
      <c r="AD14689" s="31"/>
      <c r="AE14689" s="32"/>
    </row>
    <row r="14690" spans="30:31" x14ac:dyDescent="0.2">
      <c r="AD14690" s="31"/>
      <c r="AE14690" s="32"/>
    </row>
    <row r="14691" spans="30:31" x14ac:dyDescent="0.2">
      <c r="AD14691" s="31"/>
      <c r="AE14691" s="32"/>
    </row>
    <row r="14692" spans="30:31" x14ac:dyDescent="0.2">
      <c r="AD14692" s="31"/>
      <c r="AE14692" s="32"/>
    </row>
    <row r="14693" spans="30:31" x14ac:dyDescent="0.2">
      <c r="AD14693" s="31"/>
      <c r="AE14693" s="32"/>
    </row>
    <row r="14694" spans="30:31" x14ac:dyDescent="0.2">
      <c r="AD14694" s="31"/>
      <c r="AE14694" s="32"/>
    </row>
    <row r="14695" spans="30:31" x14ac:dyDescent="0.2">
      <c r="AD14695" s="31"/>
      <c r="AE14695" s="32"/>
    </row>
    <row r="14696" spans="30:31" x14ac:dyDescent="0.2">
      <c r="AD14696" s="31"/>
      <c r="AE14696" s="32"/>
    </row>
    <row r="14697" spans="30:31" x14ac:dyDescent="0.2">
      <c r="AD14697" s="31"/>
      <c r="AE14697" s="32"/>
    </row>
    <row r="14698" spans="30:31" x14ac:dyDescent="0.2">
      <c r="AD14698" s="31"/>
      <c r="AE14698" s="32"/>
    </row>
    <row r="14699" spans="30:31" x14ac:dyDescent="0.2">
      <c r="AD14699" s="31"/>
      <c r="AE14699" s="32"/>
    </row>
    <row r="14700" spans="30:31" x14ac:dyDescent="0.2">
      <c r="AD14700" s="31"/>
      <c r="AE14700" s="32"/>
    </row>
    <row r="14701" spans="30:31" x14ac:dyDescent="0.2">
      <c r="AD14701" s="31"/>
      <c r="AE14701" s="32"/>
    </row>
    <row r="14702" spans="30:31" x14ac:dyDescent="0.2">
      <c r="AD14702" s="31"/>
      <c r="AE14702" s="32"/>
    </row>
    <row r="14703" spans="30:31" x14ac:dyDescent="0.2">
      <c r="AD14703" s="31"/>
      <c r="AE14703" s="32"/>
    </row>
    <row r="14704" spans="30:31" x14ac:dyDescent="0.2">
      <c r="AD14704" s="31"/>
      <c r="AE14704" s="32"/>
    </row>
    <row r="14705" spans="30:31" x14ac:dyDescent="0.2">
      <c r="AD14705" s="31"/>
      <c r="AE14705" s="32"/>
    </row>
    <row r="14706" spans="30:31" x14ac:dyDescent="0.2">
      <c r="AD14706" s="31"/>
      <c r="AE14706" s="32"/>
    </row>
    <row r="14707" spans="30:31" x14ac:dyDescent="0.2">
      <c r="AD14707" s="31"/>
      <c r="AE14707" s="32"/>
    </row>
    <row r="14708" spans="30:31" x14ac:dyDescent="0.2">
      <c r="AD14708" s="31"/>
      <c r="AE14708" s="32"/>
    </row>
    <row r="14709" spans="30:31" x14ac:dyDescent="0.2">
      <c r="AD14709" s="31"/>
      <c r="AE14709" s="32"/>
    </row>
    <row r="14710" spans="30:31" x14ac:dyDescent="0.2">
      <c r="AD14710" s="31"/>
      <c r="AE14710" s="32"/>
    </row>
    <row r="14711" spans="30:31" x14ac:dyDescent="0.2">
      <c r="AD14711" s="31"/>
      <c r="AE14711" s="32"/>
    </row>
    <row r="14712" spans="30:31" x14ac:dyDescent="0.2">
      <c r="AD14712" s="31"/>
      <c r="AE14712" s="32"/>
    </row>
    <row r="14713" spans="30:31" x14ac:dyDescent="0.2">
      <c r="AD14713" s="31"/>
      <c r="AE14713" s="32"/>
    </row>
    <row r="14714" spans="30:31" x14ac:dyDescent="0.2">
      <c r="AD14714" s="31"/>
      <c r="AE14714" s="32"/>
    </row>
    <row r="14715" spans="30:31" x14ac:dyDescent="0.2">
      <c r="AD14715" s="31"/>
      <c r="AE14715" s="32"/>
    </row>
    <row r="14716" spans="30:31" x14ac:dyDescent="0.2">
      <c r="AD14716" s="31"/>
      <c r="AE14716" s="32"/>
    </row>
    <row r="14717" spans="30:31" x14ac:dyDescent="0.2">
      <c r="AD14717" s="31"/>
      <c r="AE14717" s="32"/>
    </row>
    <row r="14718" spans="30:31" x14ac:dyDescent="0.2">
      <c r="AD14718" s="31"/>
      <c r="AE14718" s="32"/>
    </row>
    <row r="14719" spans="30:31" x14ac:dyDescent="0.2">
      <c r="AD14719" s="31"/>
      <c r="AE14719" s="32"/>
    </row>
    <row r="14720" spans="30:31" x14ac:dyDescent="0.2">
      <c r="AD14720" s="31"/>
      <c r="AE14720" s="32"/>
    </row>
    <row r="14721" spans="30:31" x14ac:dyDescent="0.2">
      <c r="AD14721" s="31"/>
      <c r="AE14721" s="32"/>
    </row>
    <row r="14722" spans="30:31" x14ac:dyDescent="0.2">
      <c r="AD14722" s="31"/>
      <c r="AE14722" s="32"/>
    </row>
    <row r="14723" spans="30:31" x14ac:dyDescent="0.2">
      <c r="AD14723" s="31"/>
      <c r="AE14723" s="32"/>
    </row>
    <row r="14724" spans="30:31" x14ac:dyDescent="0.2">
      <c r="AD14724" s="31"/>
      <c r="AE14724" s="32"/>
    </row>
    <row r="14725" spans="30:31" x14ac:dyDescent="0.2">
      <c r="AD14725" s="31"/>
      <c r="AE14725" s="32"/>
    </row>
    <row r="14726" spans="30:31" x14ac:dyDescent="0.2">
      <c r="AD14726" s="31"/>
      <c r="AE14726" s="32"/>
    </row>
    <row r="14727" spans="30:31" x14ac:dyDescent="0.2">
      <c r="AD14727" s="31"/>
      <c r="AE14727" s="32"/>
    </row>
    <row r="14728" spans="30:31" x14ac:dyDescent="0.2">
      <c r="AD14728" s="31"/>
      <c r="AE14728" s="32"/>
    </row>
    <row r="14729" spans="30:31" x14ac:dyDescent="0.2">
      <c r="AD14729" s="31"/>
      <c r="AE14729" s="32"/>
    </row>
    <row r="14730" spans="30:31" x14ac:dyDescent="0.2">
      <c r="AD14730" s="31"/>
      <c r="AE14730" s="32"/>
    </row>
    <row r="14731" spans="30:31" x14ac:dyDescent="0.2">
      <c r="AD14731" s="31"/>
      <c r="AE14731" s="32"/>
    </row>
    <row r="14732" spans="30:31" x14ac:dyDescent="0.2">
      <c r="AD14732" s="31"/>
      <c r="AE14732" s="32"/>
    </row>
    <row r="14733" spans="30:31" x14ac:dyDescent="0.2">
      <c r="AD14733" s="31"/>
      <c r="AE14733" s="32"/>
    </row>
    <row r="14734" spans="30:31" x14ac:dyDescent="0.2">
      <c r="AD14734" s="31"/>
      <c r="AE14734" s="32"/>
    </row>
    <row r="14735" spans="30:31" x14ac:dyDescent="0.2">
      <c r="AD14735" s="31"/>
      <c r="AE14735" s="32"/>
    </row>
    <row r="14736" spans="30:31" x14ac:dyDescent="0.2">
      <c r="AD14736" s="31"/>
      <c r="AE14736" s="32"/>
    </row>
    <row r="14737" spans="30:31" x14ac:dyDescent="0.2">
      <c r="AD14737" s="31"/>
      <c r="AE14737" s="32"/>
    </row>
    <row r="14738" spans="30:31" x14ac:dyDescent="0.2">
      <c r="AD14738" s="31"/>
      <c r="AE14738" s="32"/>
    </row>
    <row r="14739" spans="30:31" x14ac:dyDescent="0.2">
      <c r="AD14739" s="31"/>
      <c r="AE14739" s="32"/>
    </row>
    <row r="14740" spans="30:31" x14ac:dyDescent="0.2">
      <c r="AD14740" s="31"/>
      <c r="AE14740" s="32"/>
    </row>
    <row r="14741" spans="30:31" x14ac:dyDescent="0.2">
      <c r="AD14741" s="31"/>
      <c r="AE14741" s="32"/>
    </row>
    <row r="14742" spans="30:31" x14ac:dyDescent="0.2">
      <c r="AD14742" s="31"/>
      <c r="AE14742" s="32"/>
    </row>
    <row r="14743" spans="30:31" x14ac:dyDescent="0.2">
      <c r="AD14743" s="31"/>
      <c r="AE14743" s="32"/>
    </row>
    <row r="14744" spans="30:31" x14ac:dyDescent="0.2">
      <c r="AD14744" s="31"/>
      <c r="AE14744" s="32"/>
    </row>
    <row r="14745" spans="30:31" x14ac:dyDescent="0.2">
      <c r="AD14745" s="31"/>
      <c r="AE14745" s="32"/>
    </row>
    <row r="14746" spans="30:31" x14ac:dyDescent="0.2">
      <c r="AD14746" s="31"/>
      <c r="AE14746" s="32"/>
    </row>
    <row r="14747" spans="30:31" x14ac:dyDescent="0.2">
      <c r="AD14747" s="31"/>
      <c r="AE14747" s="32"/>
    </row>
    <row r="14748" spans="30:31" x14ac:dyDescent="0.2">
      <c r="AD14748" s="31"/>
      <c r="AE14748" s="32"/>
    </row>
    <row r="14749" spans="30:31" x14ac:dyDescent="0.2">
      <c r="AD14749" s="31"/>
      <c r="AE14749" s="32"/>
    </row>
    <row r="14750" spans="30:31" x14ac:dyDescent="0.2">
      <c r="AD14750" s="31"/>
      <c r="AE14750" s="32"/>
    </row>
    <row r="14751" spans="30:31" x14ac:dyDescent="0.2">
      <c r="AD14751" s="31"/>
      <c r="AE14751" s="32"/>
    </row>
    <row r="14752" spans="30:31" x14ac:dyDescent="0.2">
      <c r="AD14752" s="31"/>
      <c r="AE14752" s="32"/>
    </row>
    <row r="14753" spans="30:31" x14ac:dyDescent="0.2">
      <c r="AD14753" s="31"/>
      <c r="AE14753" s="32"/>
    </row>
    <row r="14754" spans="30:31" x14ac:dyDescent="0.2">
      <c r="AD14754" s="31"/>
      <c r="AE14754" s="32"/>
    </row>
    <row r="14755" spans="30:31" x14ac:dyDescent="0.2">
      <c r="AD14755" s="31"/>
      <c r="AE14755" s="32"/>
    </row>
    <row r="14756" spans="30:31" x14ac:dyDescent="0.2">
      <c r="AD14756" s="31"/>
      <c r="AE14756" s="32"/>
    </row>
    <row r="14757" spans="30:31" x14ac:dyDescent="0.2">
      <c r="AD14757" s="31"/>
      <c r="AE14757" s="32"/>
    </row>
    <row r="14758" spans="30:31" x14ac:dyDescent="0.2">
      <c r="AD14758" s="31"/>
      <c r="AE14758" s="32"/>
    </row>
    <row r="14759" spans="30:31" x14ac:dyDescent="0.2">
      <c r="AD14759" s="31"/>
      <c r="AE14759" s="32"/>
    </row>
    <row r="14760" spans="30:31" x14ac:dyDescent="0.2">
      <c r="AD14760" s="31"/>
      <c r="AE14760" s="32"/>
    </row>
    <row r="14761" spans="30:31" x14ac:dyDescent="0.2">
      <c r="AD14761" s="31"/>
      <c r="AE14761" s="32"/>
    </row>
    <row r="14762" spans="30:31" x14ac:dyDescent="0.2">
      <c r="AD14762" s="31"/>
      <c r="AE14762" s="32"/>
    </row>
    <row r="14763" spans="30:31" x14ac:dyDescent="0.2">
      <c r="AD14763" s="31"/>
      <c r="AE14763" s="32"/>
    </row>
    <row r="14764" spans="30:31" x14ac:dyDescent="0.2">
      <c r="AD14764" s="31"/>
      <c r="AE14764" s="32"/>
    </row>
    <row r="14765" spans="30:31" x14ac:dyDescent="0.2">
      <c r="AD14765" s="31"/>
      <c r="AE14765" s="32"/>
    </row>
    <row r="14766" spans="30:31" x14ac:dyDescent="0.2">
      <c r="AD14766" s="31"/>
      <c r="AE14766" s="32"/>
    </row>
    <row r="14767" spans="30:31" x14ac:dyDescent="0.2">
      <c r="AD14767" s="31"/>
      <c r="AE14767" s="32"/>
    </row>
    <row r="14768" spans="30:31" x14ac:dyDescent="0.2">
      <c r="AD14768" s="31"/>
      <c r="AE14768" s="32"/>
    </row>
    <row r="14769" spans="30:31" x14ac:dyDescent="0.2">
      <c r="AD14769" s="31"/>
      <c r="AE14769" s="32"/>
    </row>
    <row r="14770" spans="30:31" x14ac:dyDescent="0.2">
      <c r="AD14770" s="31"/>
      <c r="AE14770" s="32"/>
    </row>
    <row r="14771" spans="30:31" x14ac:dyDescent="0.2">
      <c r="AD14771" s="31"/>
      <c r="AE14771" s="32"/>
    </row>
    <row r="14772" spans="30:31" x14ac:dyDescent="0.2">
      <c r="AD14772" s="31"/>
      <c r="AE14772" s="32"/>
    </row>
    <row r="14773" spans="30:31" x14ac:dyDescent="0.2">
      <c r="AD14773" s="31"/>
      <c r="AE14773" s="32"/>
    </row>
    <row r="14774" spans="30:31" x14ac:dyDescent="0.2">
      <c r="AD14774" s="31"/>
      <c r="AE14774" s="32"/>
    </row>
    <row r="14775" spans="30:31" x14ac:dyDescent="0.2">
      <c r="AD14775" s="31"/>
      <c r="AE14775" s="32"/>
    </row>
    <row r="14776" spans="30:31" x14ac:dyDescent="0.2">
      <c r="AD14776" s="31"/>
      <c r="AE14776" s="32"/>
    </row>
    <row r="14777" spans="30:31" x14ac:dyDescent="0.2">
      <c r="AD14777" s="31"/>
      <c r="AE14777" s="32"/>
    </row>
    <row r="14778" spans="30:31" x14ac:dyDescent="0.2">
      <c r="AD14778" s="31"/>
      <c r="AE14778" s="32"/>
    </row>
    <row r="14779" spans="30:31" x14ac:dyDescent="0.2">
      <c r="AD14779" s="31"/>
      <c r="AE14779" s="32"/>
    </row>
    <row r="14780" spans="30:31" x14ac:dyDescent="0.2">
      <c r="AD14780" s="31"/>
      <c r="AE14780" s="32"/>
    </row>
    <row r="14781" spans="30:31" x14ac:dyDescent="0.2">
      <c r="AD14781" s="31"/>
      <c r="AE14781" s="32"/>
    </row>
    <row r="14782" spans="30:31" x14ac:dyDescent="0.2">
      <c r="AD14782" s="31"/>
      <c r="AE14782" s="32"/>
    </row>
    <row r="14783" spans="30:31" x14ac:dyDescent="0.2">
      <c r="AD14783" s="31"/>
      <c r="AE14783" s="32"/>
    </row>
    <row r="14784" spans="30:31" x14ac:dyDescent="0.2">
      <c r="AD14784" s="31"/>
      <c r="AE14784" s="32"/>
    </row>
    <row r="14785" spans="30:31" x14ac:dyDescent="0.2">
      <c r="AD14785" s="31"/>
      <c r="AE14785" s="32"/>
    </row>
    <row r="14786" spans="30:31" x14ac:dyDescent="0.2">
      <c r="AD14786" s="31"/>
      <c r="AE14786" s="32"/>
    </row>
    <row r="14787" spans="30:31" x14ac:dyDescent="0.2">
      <c r="AD14787" s="31"/>
      <c r="AE14787" s="32"/>
    </row>
    <row r="14788" spans="30:31" x14ac:dyDescent="0.2">
      <c r="AD14788" s="31"/>
      <c r="AE14788" s="32"/>
    </row>
    <row r="14789" spans="30:31" x14ac:dyDescent="0.2">
      <c r="AD14789" s="31"/>
      <c r="AE14789" s="32"/>
    </row>
    <row r="14790" spans="30:31" x14ac:dyDescent="0.2">
      <c r="AD14790" s="31"/>
      <c r="AE14790" s="32"/>
    </row>
    <row r="14791" spans="30:31" x14ac:dyDescent="0.2">
      <c r="AD14791" s="31"/>
      <c r="AE14791" s="32"/>
    </row>
    <row r="14792" spans="30:31" x14ac:dyDescent="0.2">
      <c r="AD14792" s="31"/>
      <c r="AE14792" s="32"/>
    </row>
    <row r="14793" spans="30:31" x14ac:dyDescent="0.2">
      <c r="AD14793" s="31"/>
      <c r="AE14793" s="32"/>
    </row>
    <row r="14794" spans="30:31" x14ac:dyDescent="0.2">
      <c r="AD14794" s="31"/>
      <c r="AE14794" s="32"/>
    </row>
    <row r="14795" spans="30:31" x14ac:dyDescent="0.2">
      <c r="AD14795" s="31"/>
      <c r="AE14795" s="32"/>
    </row>
    <row r="14796" spans="30:31" x14ac:dyDescent="0.2">
      <c r="AD14796" s="31"/>
      <c r="AE14796" s="32"/>
    </row>
    <row r="14797" spans="30:31" x14ac:dyDescent="0.2">
      <c r="AD14797" s="31"/>
      <c r="AE14797" s="32"/>
    </row>
    <row r="14798" spans="30:31" x14ac:dyDescent="0.2">
      <c r="AD14798" s="31"/>
      <c r="AE14798" s="32"/>
    </row>
    <row r="14799" spans="30:31" x14ac:dyDescent="0.2">
      <c r="AD14799" s="31"/>
      <c r="AE14799" s="32"/>
    </row>
    <row r="14800" spans="30:31" x14ac:dyDescent="0.2">
      <c r="AD14800" s="31"/>
      <c r="AE14800" s="32"/>
    </row>
    <row r="14801" spans="30:31" x14ac:dyDescent="0.2">
      <c r="AD14801" s="31"/>
      <c r="AE14801" s="32"/>
    </row>
    <row r="14802" spans="30:31" x14ac:dyDescent="0.2">
      <c r="AD14802" s="31"/>
      <c r="AE14802" s="32"/>
    </row>
    <row r="14803" spans="30:31" x14ac:dyDescent="0.2">
      <c r="AD14803" s="31"/>
      <c r="AE14803" s="32"/>
    </row>
    <row r="14804" spans="30:31" x14ac:dyDescent="0.2">
      <c r="AD14804" s="31"/>
      <c r="AE14804" s="32"/>
    </row>
    <row r="14805" spans="30:31" x14ac:dyDescent="0.2">
      <c r="AD14805" s="31"/>
      <c r="AE14805" s="32"/>
    </row>
    <row r="14806" spans="30:31" x14ac:dyDescent="0.2">
      <c r="AD14806" s="31"/>
      <c r="AE14806" s="32"/>
    </row>
    <row r="14807" spans="30:31" x14ac:dyDescent="0.2">
      <c r="AD14807" s="31"/>
      <c r="AE14807" s="32"/>
    </row>
    <row r="14808" spans="30:31" x14ac:dyDescent="0.2">
      <c r="AD14808" s="31"/>
      <c r="AE14808" s="32"/>
    </row>
    <row r="14809" spans="30:31" x14ac:dyDescent="0.2">
      <c r="AD14809" s="31"/>
      <c r="AE14809" s="32"/>
    </row>
    <row r="14810" spans="30:31" x14ac:dyDescent="0.2">
      <c r="AD14810" s="31"/>
      <c r="AE14810" s="32"/>
    </row>
    <row r="14811" spans="30:31" x14ac:dyDescent="0.2">
      <c r="AD14811" s="31"/>
      <c r="AE14811" s="32"/>
    </row>
    <row r="14812" spans="30:31" x14ac:dyDescent="0.2">
      <c r="AD14812" s="31"/>
      <c r="AE14812" s="32"/>
    </row>
    <row r="14813" spans="30:31" x14ac:dyDescent="0.2">
      <c r="AD14813" s="31"/>
      <c r="AE14813" s="32"/>
    </row>
    <row r="14814" spans="30:31" x14ac:dyDescent="0.2">
      <c r="AD14814" s="31"/>
      <c r="AE14814" s="32"/>
    </row>
    <row r="14815" spans="30:31" x14ac:dyDescent="0.2">
      <c r="AD14815" s="31"/>
      <c r="AE14815" s="32"/>
    </row>
    <row r="14816" spans="30:31" x14ac:dyDescent="0.2">
      <c r="AD14816" s="31"/>
      <c r="AE14816" s="32"/>
    </row>
    <row r="14817" spans="30:31" x14ac:dyDescent="0.2">
      <c r="AD14817" s="31"/>
      <c r="AE14817" s="32"/>
    </row>
    <row r="14818" spans="30:31" x14ac:dyDescent="0.2">
      <c r="AD14818" s="31"/>
      <c r="AE14818" s="32"/>
    </row>
    <row r="14819" spans="30:31" x14ac:dyDescent="0.2">
      <c r="AD14819" s="31"/>
      <c r="AE14819" s="32"/>
    </row>
    <row r="14820" spans="30:31" x14ac:dyDescent="0.2">
      <c r="AD14820" s="31"/>
      <c r="AE14820" s="32"/>
    </row>
    <row r="14821" spans="30:31" x14ac:dyDescent="0.2">
      <c r="AD14821" s="31"/>
      <c r="AE14821" s="32"/>
    </row>
    <row r="14822" spans="30:31" x14ac:dyDescent="0.2">
      <c r="AD14822" s="31"/>
      <c r="AE14822" s="32"/>
    </row>
    <row r="14823" spans="30:31" x14ac:dyDescent="0.2">
      <c r="AD14823" s="31"/>
      <c r="AE14823" s="32"/>
    </row>
    <row r="14824" spans="30:31" x14ac:dyDescent="0.2">
      <c r="AD14824" s="31"/>
      <c r="AE14824" s="32"/>
    </row>
    <row r="14825" spans="30:31" x14ac:dyDescent="0.2">
      <c r="AD14825" s="31"/>
      <c r="AE14825" s="32"/>
    </row>
    <row r="14826" spans="30:31" x14ac:dyDescent="0.2">
      <c r="AD14826" s="31"/>
      <c r="AE14826" s="32"/>
    </row>
    <row r="14827" spans="30:31" x14ac:dyDescent="0.2">
      <c r="AD14827" s="31"/>
      <c r="AE14827" s="32"/>
    </row>
    <row r="14828" spans="30:31" x14ac:dyDescent="0.2">
      <c r="AD14828" s="31"/>
      <c r="AE14828" s="32"/>
    </row>
    <row r="14829" spans="30:31" x14ac:dyDescent="0.2">
      <c r="AD14829" s="31"/>
      <c r="AE14829" s="32"/>
    </row>
    <row r="14830" spans="30:31" x14ac:dyDescent="0.2">
      <c r="AD14830" s="31"/>
      <c r="AE14830" s="32"/>
    </row>
    <row r="14831" spans="30:31" x14ac:dyDescent="0.2">
      <c r="AD14831" s="31"/>
      <c r="AE14831" s="32"/>
    </row>
    <row r="14832" spans="30:31" x14ac:dyDescent="0.2">
      <c r="AD14832" s="31"/>
      <c r="AE14832" s="32"/>
    </row>
    <row r="14833" spans="30:31" x14ac:dyDescent="0.2">
      <c r="AD14833" s="31"/>
      <c r="AE14833" s="32"/>
    </row>
    <row r="14834" spans="30:31" x14ac:dyDescent="0.2">
      <c r="AD14834" s="31"/>
      <c r="AE14834" s="32"/>
    </row>
    <row r="14835" spans="30:31" x14ac:dyDescent="0.2">
      <c r="AD14835" s="31"/>
      <c r="AE14835" s="32"/>
    </row>
    <row r="14836" spans="30:31" x14ac:dyDescent="0.2">
      <c r="AD14836" s="31"/>
      <c r="AE14836" s="32"/>
    </row>
    <row r="14837" spans="30:31" x14ac:dyDescent="0.2">
      <c r="AD14837" s="31"/>
      <c r="AE14837" s="32"/>
    </row>
    <row r="14838" spans="30:31" x14ac:dyDescent="0.2">
      <c r="AD14838" s="31"/>
      <c r="AE14838" s="32"/>
    </row>
    <row r="14839" spans="30:31" x14ac:dyDescent="0.2">
      <c r="AD14839" s="31"/>
      <c r="AE14839" s="32"/>
    </row>
    <row r="14840" spans="30:31" x14ac:dyDescent="0.2">
      <c r="AD14840" s="31"/>
      <c r="AE14840" s="32"/>
    </row>
    <row r="14841" spans="30:31" x14ac:dyDescent="0.2">
      <c r="AD14841" s="31"/>
      <c r="AE14841" s="32"/>
    </row>
    <row r="14842" spans="30:31" x14ac:dyDescent="0.2">
      <c r="AD14842" s="31"/>
      <c r="AE14842" s="32"/>
    </row>
    <row r="14843" spans="30:31" x14ac:dyDescent="0.2">
      <c r="AD14843" s="31"/>
      <c r="AE14843" s="32"/>
    </row>
    <row r="14844" spans="30:31" x14ac:dyDescent="0.2">
      <c r="AD14844" s="31"/>
      <c r="AE14844" s="32"/>
    </row>
    <row r="14845" spans="30:31" x14ac:dyDescent="0.2">
      <c r="AD14845" s="31"/>
      <c r="AE14845" s="32"/>
    </row>
    <row r="14846" spans="30:31" x14ac:dyDescent="0.2">
      <c r="AD14846" s="31"/>
      <c r="AE14846" s="32"/>
    </row>
    <row r="14847" spans="30:31" x14ac:dyDescent="0.2">
      <c r="AD14847" s="31"/>
      <c r="AE14847" s="32"/>
    </row>
    <row r="14848" spans="30:31" x14ac:dyDescent="0.2">
      <c r="AD14848" s="31"/>
      <c r="AE14848" s="32"/>
    </row>
    <row r="14849" spans="30:31" x14ac:dyDescent="0.2">
      <c r="AD14849" s="31"/>
      <c r="AE14849" s="32"/>
    </row>
    <row r="14850" spans="30:31" x14ac:dyDescent="0.2">
      <c r="AD14850" s="31"/>
      <c r="AE14850" s="32"/>
    </row>
    <row r="14851" spans="30:31" x14ac:dyDescent="0.2">
      <c r="AD14851" s="31"/>
      <c r="AE14851" s="32"/>
    </row>
    <row r="14852" spans="30:31" x14ac:dyDescent="0.2">
      <c r="AD14852" s="31"/>
      <c r="AE14852" s="32"/>
    </row>
    <row r="14853" spans="30:31" x14ac:dyDescent="0.2">
      <c r="AD14853" s="31"/>
      <c r="AE14853" s="32"/>
    </row>
    <row r="14854" spans="30:31" x14ac:dyDescent="0.2">
      <c r="AD14854" s="31"/>
      <c r="AE14854" s="32"/>
    </row>
    <row r="14855" spans="30:31" x14ac:dyDescent="0.2">
      <c r="AD14855" s="31"/>
      <c r="AE14855" s="32"/>
    </row>
    <row r="14856" spans="30:31" x14ac:dyDescent="0.2">
      <c r="AD14856" s="31"/>
      <c r="AE14856" s="32"/>
    </row>
    <row r="14857" spans="30:31" x14ac:dyDescent="0.2">
      <c r="AD14857" s="31"/>
      <c r="AE14857" s="32"/>
    </row>
    <row r="14858" spans="30:31" x14ac:dyDescent="0.2">
      <c r="AD14858" s="31"/>
      <c r="AE14858" s="32"/>
    </row>
    <row r="14859" spans="30:31" x14ac:dyDescent="0.2">
      <c r="AD14859" s="31"/>
      <c r="AE14859" s="32"/>
    </row>
    <row r="14860" spans="30:31" x14ac:dyDescent="0.2">
      <c r="AD14860" s="31"/>
      <c r="AE14860" s="32"/>
    </row>
    <row r="14861" spans="30:31" x14ac:dyDescent="0.2">
      <c r="AD14861" s="31"/>
      <c r="AE14861" s="32"/>
    </row>
    <row r="14862" spans="30:31" x14ac:dyDescent="0.2">
      <c r="AD14862" s="31"/>
      <c r="AE14862" s="32"/>
    </row>
    <row r="14863" spans="30:31" x14ac:dyDescent="0.2">
      <c r="AD14863" s="31"/>
      <c r="AE14863" s="32"/>
    </row>
    <row r="14864" spans="30:31" x14ac:dyDescent="0.2">
      <c r="AD14864" s="31"/>
      <c r="AE14864" s="32"/>
    </row>
    <row r="14865" spans="30:31" x14ac:dyDescent="0.2">
      <c r="AD14865" s="31"/>
      <c r="AE14865" s="32"/>
    </row>
    <row r="14866" spans="30:31" x14ac:dyDescent="0.2">
      <c r="AD14866" s="31"/>
      <c r="AE14866" s="32"/>
    </row>
    <row r="14867" spans="30:31" x14ac:dyDescent="0.2">
      <c r="AD14867" s="31"/>
      <c r="AE14867" s="32"/>
    </row>
    <row r="14868" spans="30:31" x14ac:dyDescent="0.2">
      <c r="AD14868" s="31"/>
      <c r="AE14868" s="32"/>
    </row>
    <row r="14869" spans="30:31" x14ac:dyDescent="0.2">
      <c r="AD14869" s="31"/>
      <c r="AE14869" s="32"/>
    </row>
    <row r="14870" spans="30:31" x14ac:dyDescent="0.2">
      <c r="AD14870" s="31"/>
      <c r="AE14870" s="32"/>
    </row>
    <row r="14871" spans="30:31" x14ac:dyDescent="0.2">
      <c r="AD14871" s="31"/>
      <c r="AE14871" s="32"/>
    </row>
    <row r="14872" spans="30:31" x14ac:dyDescent="0.2">
      <c r="AD14872" s="31"/>
      <c r="AE14872" s="32"/>
    </row>
    <row r="14873" spans="30:31" x14ac:dyDescent="0.2">
      <c r="AD14873" s="31"/>
      <c r="AE14873" s="32"/>
    </row>
    <row r="14874" spans="30:31" x14ac:dyDescent="0.2">
      <c r="AD14874" s="31"/>
      <c r="AE14874" s="32"/>
    </row>
    <row r="14875" spans="30:31" x14ac:dyDescent="0.2">
      <c r="AD14875" s="31"/>
      <c r="AE14875" s="32"/>
    </row>
    <row r="14876" spans="30:31" x14ac:dyDescent="0.2">
      <c r="AD14876" s="31"/>
      <c r="AE14876" s="32"/>
    </row>
    <row r="14877" spans="30:31" x14ac:dyDescent="0.2">
      <c r="AD14877" s="31"/>
      <c r="AE14877" s="32"/>
    </row>
    <row r="14878" spans="30:31" x14ac:dyDescent="0.2">
      <c r="AD14878" s="31"/>
      <c r="AE14878" s="32"/>
    </row>
    <row r="14879" spans="30:31" x14ac:dyDescent="0.2">
      <c r="AD14879" s="31"/>
      <c r="AE14879" s="32"/>
    </row>
    <row r="14880" spans="30:31" x14ac:dyDescent="0.2">
      <c r="AD14880" s="31"/>
      <c r="AE14880" s="32"/>
    </row>
    <row r="14881" spans="30:31" x14ac:dyDescent="0.2">
      <c r="AD14881" s="31"/>
      <c r="AE14881" s="32"/>
    </row>
    <row r="14882" spans="30:31" x14ac:dyDescent="0.2">
      <c r="AD14882" s="31"/>
      <c r="AE14882" s="32"/>
    </row>
    <row r="14883" spans="30:31" x14ac:dyDescent="0.2">
      <c r="AD14883" s="31"/>
      <c r="AE14883" s="32"/>
    </row>
    <row r="14884" spans="30:31" x14ac:dyDescent="0.2">
      <c r="AD14884" s="31"/>
      <c r="AE14884" s="32"/>
    </row>
    <row r="14885" spans="30:31" x14ac:dyDescent="0.2">
      <c r="AD14885" s="31"/>
      <c r="AE14885" s="32"/>
    </row>
    <row r="14886" spans="30:31" x14ac:dyDescent="0.2">
      <c r="AD14886" s="31"/>
      <c r="AE14886" s="32"/>
    </row>
    <row r="14887" spans="30:31" x14ac:dyDescent="0.2">
      <c r="AD14887" s="31"/>
      <c r="AE14887" s="32"/>
    </row>
    <row r="14888" spans="30:31" x14ac:dyDescent="0.2">
      <c r="AD14888" s="31"/>
      <c r="AE14888" s="32"/>
    </row>
    <row r="14889" spans="30:31" x14ac:dyDescent="0.2">
      <c r="AD14889" s="31"/>
      <c r="AE14889" s="32"/>
    </row>
    <row r="14890" spans="30:31" x14ac:dyDescent="0.2">
      <c r="AD14890" s="31"/>
      <c r="AE14890" s="32"/>
    </row>
    <row r="14891" spans="30:31" x14ac:dyDescent="0.2">
      <c r="AD14891" s="31"/>
      <c r="AE14891" s="32"/>
    </row>
    <row r="14892" spans="30:31" x14ac:dyDescent="0.2">
      <c r="AD14892" s="31"/>
      <c r="AE14892" s="32"/>
    </row>
    <row r="14893" spans="30:31" x14ac:dyDescent="0.2">
      <c r="AD14893" s="31"/>
      <c r="AE14893" s="32"/>
    </row>
    <row r="14894" spans="30:31" x14ac:dyDescent="0.2">
      <c r="AD14894" s="31"/>
      <c r="AE14894" s="32"/>
    </row>
    <row r="14895" spans="30:31" x14ac:dyDescent="0.2">
      <c r="AD14895" s="31"/>
      <c r="AE14895" s="32"/>
    </row>
    <row r="14896" spans="30:31" x14ac:dyDescent="0.2">
      <c r="AD14896" s="31"/>
      <c r="AE14896" s="32"/>
    </row>
    <row r="14897" spans="30:31" x14ac:dyDescent="0.2">
      <c r="AD14897" s="31"/>
      <c r="AE14897" s="32"/>
    </row>
    <row r="14898" spans="30:31" x14ac:dyDescent="0.2">
      <c r="AD14898" s="31"/>
      <c r="AE14898" s="32"/>
    </row>
    <row r="14899" spans="30:31" x14ac:dyDescent="0.2">
      <c r="AD14899" s="31"/>
      <c r="AE14899" s="32"/>
    </row>
    <row r="14900" spans="30:31" x14ac:dyDescent="0.2">
      <c r="AD14900" s="31"/>
      <c r="AE14900" s="32"/>
    </row>
    <row r="14901" spans="30:31" x14ac:dyDescent="0.2">
      <c r="AD14901" s="31"/>
      <c r="AE14901" s="32"/>
    </row>
    <row r="14902" spans="30:31" x14ac:dyDescent="0.2">
      <c r="AD14902" s="31"/>
      <c r="AE14902" s="32"/>
    </row>
    <row r="14903" spans="30:31" x14ac:dyDescent="0.2">
      <c r="AD14903" s="31"/>
      <c r="AE14903" s="32"/>
    </row>
    <row r="14904" spans="30:31" x14ac:dyDescent="0.2">
      <c r="AD14904" s="31"/>
      <c r="AE14904" s="32"/>
    </row>
    <row r="14905" spans="30:31" x14ac:dyDescent="0.2">
      <c r="AD14905" s="31"/>
      <c r="AE14905" s="32"/>
    </row>
    <row r="14906" spans="30:31" x14ac:dyDescent="0.2">
      <c r="AD14906" s="31"/>
      <c r="AE14906" s="32"/>
    </row>
    <row r="14907" spans="30:31" x14ac:dyDescent="0.2">
      <c r="AD14907" s="31"/>
      <c r="AE14907" s="32"/>
    </row>
    <row r="14908" spans="30:31" x14ac:dyDescent="0.2">
      <c r="AD14908" s="31"/>
      <c r="AE14908" s="32"/>
    </row>
    <row r="14909" spans="30:31" x14ac:dyDescent="0.2">
      <c r="AD14909" s="31"/>
      <c r="AE14909" s="32"/>
    </row>
    <row r="14910" spans="30:31" x14ac:dyDescent="0.2">
      <c r="AD14910" s="31"/>
      <c r="AE14910" s="32"/>
    </row>
    <row r="14911" spans="30:31" x14ac:dyDescent="0.2">
      <c r="AD14911" s="31"/>
      <c r="AE14911" s="32"/>
    </row>
    <row r="14912" spans="30:31" x14ac:dyDescent="0.2">
      <c r="AD14912" s="31"/>
      <c r="AE14912" s="32"/>
    </row>
    <row r="14913" spans="30:31" x14ac:dyDescent="0.2">
      <c r="AD14913" s="31"/>
      <c r="AE14913" s="32"/>
    </row>
    <row r="14914" spans="30:31" x14ac:dyDescent="0.2">
      <c r="AD14914" s="31"/>
      <c r="AE14914" s="32"/>
    </row>
    <row r="14915" spans="30:31" x14ac:dyDescent="0.2">
      <c r="AD14915" s="31"/>
      <c r="AE14915" s="32"/>
    </row>
    <row r="14916" spans="30:31" x14ac:dyDescent="0.2">
      <c r="AD14916" s="31"/>
      <c r="AE14916" s="32"/>
    </row>
    <row r="14917" spans="30:31" x14ac:dyDescent="0.2">
      <c r="AD14917" s="31"/>
      <c r="AE14917" s="32"/>
    </row>
    <row r="14918" spans="30:31" x14ac:dyDescent="0.2">
      <c r="AD14918" s="31"/>
      <c r="AE14918" s="32"/>
    </row>
    <row r="14919" spans="30:31" x14ac:dyDescent="0.2">
      <c r="AD14919" s="31"/>
      <c r="AE14919" s="32"/>
    </row>
    <row r="14920" spans="30:31" x14ac:dyDescent="0.2">
      <c r="AD14920" s="31"/>
      <c r="AE14920" s="32"/>
    </row>
    <row r="14921" spans="30:31" x14ac:dyDescent="0.2">
      <c r="AD14921" s="31"/>
      <c r="AE14921" s="32"/>
    </row>
    <row r="14922" spans="30:31" x14ac:dyDescent="0.2">
      <c r="AD14922" s="31"/>
      <c r="AE14922" s="32"/>
    </row>
    <row r="14923" spans="30:31" x14ac:dyDescent="0.2">
      <c r="AD14923" s="31"/>
      <c r="AE14923" s="32"/>
    </row>
    <row r="14924" spans="30:31" x14ac:dyDescent="0.2">
      <c r="AD14924" s="31"/>
      <c r="AE14924" s="32"/>
    </row>
    <row r="14925" spans="30:31" x14ac:dyDescent="0.2">
      <c r="AD14925" s="31"/>
      <c r="AE14925" s="32"/>
    </row>
    <row r="14926" spans="30:31" x14ac:dyDescent="0.2">
      <c r="AD14926" s="31"/>
      <c r="AE14926" s="32"/>
    </row>
    <row r="14927" spans="30:31" x14ac:dyDescent="0.2">
      <c r="AD14927" s="31"/>
      <c r="AE14927" s="32"/>
    </row>
    <row r="14928" spans="30:31" x14ac:dyDescent="0.2">
      <c r="AD14928" s="31"/>
      <c r="AE14928" s="32"/>
    </row>
    <row r="14929" spans="30:31" x14ac:dyDescent="0.2">
      <c r="AD14929" s="31"/>
      <c r="AE14929" s="32"/>
    </row>
    <row r="14930" spans="30:31" x14ac:dyDescent="0.2">
      <c r="AD14930" s="31"/>
      <c r="AE14930" s="32"/>
    </row>
    <row r="14931" spans="30:31" x14ac:dyDescent="0.2">
      <c r="AD14931" s="31"/>
      <c r="AE14931" s="32"/>
    </row>
    <row r="14932" spans="30:31" x14ac:dyDescent="0.2">
      <c r="AD14932" s="31"/>
      <c r="AE14932" s="32"/>
    </row>
    <row r="14933" spans="30:31" x14ac:dyDescent="0.2">
      <c r="AD14933" s="31"/>
      <c r="AE14933" s="32"/>
    </row>
    <row r="14934" spans="30:31" x14ac:dyDescent="0.2">
      <c r="AD14934" s="31"/>
      <c r="AE14934" s="32"/>
    </row>
    <row r="14935" spans="30:31" x14ac:dyDescent="0.2">
      <c r="AD14935" s="31"/>
      <c r="AE14935" s="32"/>
    </row>
    <row r="14936" spans="30:31" x14ac:dyDescent="0.2">
      <c r="AD14936" s="31"/>
      <c r="AE14936" s="32"/>
    </row>
    <row r="14937" spans="30:31" x14ac:dyDescent="0.2">
      <c r="AD14937" s="31"/>
      <c r="AE14937" s="32"/>
    </row>
    <row r="14938" spans="30:31" x14ac:dyDescent="0.2">
      <c r="AD14938" s="31"/>
      <c r="AE14938" s="32"/>
    </row>
    <row r="14939" spans="30:31" x14ac:dyDescent="0.2">
      <c r="AD14939" s="31"/>
      <c r="AE14939" s="32"/>
    </row>
    <row r="14940" spans="30:31" x14ac:dyDescent="0.2">
      <c r="AD14940" s="31"/>
      <c r="AE14940" s="32"/>
    </row>
    <row r="14941" spans="30:31" x14ac:dyDescent="0.2">
      <c r="AD14941" s="31"/>
      <c r="AE14941" s="32"/>
    </row>
    <row r="14942" spans="30:31" x14ac:dyDescent="0.2">
      <c r="AD14942" s="31"/>
      <c r="AE14942" s="32"/>
    </row>
    <row r="14943" spans="30:31" x14ac:dyDescent="0.2">
      <c r="AD14943" s="31"/>
      <c r="AE14943" s="32"/>
    </row>
    <row r="14944" spans="30:31" x14ac:dyDescent="0.2">
      <c r="AD14944" s="31"/>
      <c r="AE14944" s="32"/>
    </row>
    <row r="14945" spans="30:31" x14ac:dyDescent="0.2">
      <c r="AD14945" s="31"/>
      <c r="AE14945" s="32"/>
    </row>
    <row r="14946" spans="30:31" x14ac:dyDescent="0.2">
      <c r="AD14946" s="31"/>
      <c r="AE14946" s="32"/>
    </row>
    <row r="14947" spans="30:31" x14ac:dyDescent="0.2">
      <c r="AD14947" s="31"/>
      <c r="AE14947" s="32"/>
    </row>
    <row r="14948" spans="30:31" x14ac:dyDescent="0.2">
      <c r="AD14948" s="31"/>
      <c r="AE14948" s="32"/>
    </row>
    <row r="14949" spans="30:31" x14ac:dyDescent="0.2">
      <c r="AD14949" s="31"/>
      <c r="AE14949" s="32"/>
    </row>
    <row r="14950" spans="30:31" x14ac:dyDescent="0.2">
      <c r="AD14950" s="31"/>
      <c r="AE14950" s="32"/>
    </row>
    <row r="14951" spans="30:31" x14ac:dyDescent="0.2">
      <c r="AD14951" s="31"/>
      <c r="AE14951" s="32"/>
    </row>
    <row r="14952" spans="30:31" x14ac:dyDescent="0.2">
      <c r="AD14952" s="31"/>
      <c r="AE14952" s="32"/>
    </row>
    <row r="14953" spans="30:31" x14ac:dyDescent="0.2">
      <c r="AD14953" s="31"/>
      <c r="AE14953" s="32"/>
    </row>
    <row r="14954" spans="30:31" x14ac:dyDescent="0.2">
      <c r="AD14954" s="31"/>
      <c r="AE14954" s="32"/>
    </row>
    <row r="14955" spans="30:31" x14ac:dyDescent="0.2">
      <c r="AD14955" s="31"/>
      <c r="AE14955" s="32"/>
    </row>
    <row r="14956" spans="30:31" x14ac:dyDescent="0.2">
      <c r="AD14956" s="31"/>
      <c r="AE14956" s="32"/>
    </row>
    <row r="14957" spans="30:31" x14ac:dyDescent="0.2">
      <c r="AD14957" s="31"/>
      <c r="AE14957" s="32"/>
    </row>
    <row r="14958" spans="30:31" x14ac:dyDescent="0.2">
      <c r="AD14958" s="31"/>
      <c r="AE14958" s="32"/>
    </row>
    <row r="14959" spans="30:31" x14ac:dyDescent="0.2">
      <c r="AD14959" s="31"/>
      <c r="AE14959" s="32"/>
    </row>
    <row r="14960" spans="30:31" x14ac:dyDescent="0.2">
      <c r="AD14960" s="31"/>
      <c r="AE14960" s="32"/>
    </row>
    <row r="14961" spans="30:31" x14ac:dyDescent="0.2">
      <c r="AD14961" s="31"/>
      <c r="AE14961" s="32"/>
    </row>
    <row r="14962" spans="30:31" x14ac:dyDescent="0.2">
      <c r="AD14962" s="31"/>
      <c r="AE14962" s="32"/>
    </row>
    <row r="14963" spans="30:31" x14ac:dyDescent="0.2">
      <c r="AD14963" s="31"/>
      <c r="AE14963" s="32"/>
    </row>
    <row r="14964" spans="30:31" x14ac:dyDescent="0.2">
      <c r="AD14964" s="31"/>
      <c r="AE14964" s="32"/>
    </row>
    <row r="14965" spans="30:31" x14ac:dyDescent="0.2">
      <c r="AD14965" s="31"/>
      <c r="AE14965" s="32"/>
    </row>
    <row r="14966" spans="30:31" x14ac:dyDescent="0.2">
      <c r="AD14966" s="31"/>
      <c r="AE14966" s="32"/>
    </row>
    <row r="14967" spans="30:31" x14ac:dyDescent="0.2">
      <c r="AD14967" s="31"/>
      <c r="AE14967" s="32"/>
    </row>
    <row r="14968" spans="30:31" x14ac:dyDescent="0.2">
      <c r="AD14968" s="31"/>
      <c r="AE14968" s="32"/>
    </row>
    <row r="14969" spans="30:31" x14ac:dyDescent="0.2">
      <c r="AD14969" s="31"/>
      <c r="AE14969" s="32"/>
    </row>
    <row r="14970" spans="30:31" x14ac:dyDescent="0.2">
      <c r="AD14970" s="31"/>
      <c r="AE14970" s="32"/>
    </row>
    <row r="14971" spans="30:31" x14ac:dyDescent="0.2">
      <c r="AD14971" s="31"/>
      <c r="AE14971" s="32"/>
    </row>
    <row r="14972" spans="30:31" x14ac:dyDescent="0.2">
      <c r="AD14972" s="31"/>
      <c r="AE14972" s="32"/>
    </row>
    <row r="14973" spans="30:31" x14ac:dyDescent="0.2">
      <c r="AD14973" s="31"/>
      <c r="AE14973" s="32"/>
    </row>
    <row r="14974" spans="30:31" x14ac:dyDescent="0.2">
      <c r="AD14974" s="31"/>
      <c r="AE14974" s="32"/>
    </row>
    <row r="14975" spans="30:31" x14ac:dyDescent="0.2">
      <c r="AD14975" s="31"/>
      <c r="AE14975" s="32"/>
    </row>
    <row r="14976" spans="30:31" x14ac:dyDescent="0.2">
      <c r="AD14976" s="31"/>
      <c r="AE14976" s="32"/>
    </row>
    <row r="14977" spans="30:31" x14ac:dyDescent="0.2">
      <c r="AD14977" s="31"/>
      <c r="AE14977" s="32"/>
    </row>
    <row r="14978" spans="30:31" x14ac:dyDescent="0.2">
      <c r="AD14978" s="31"/>
      <c r="AE14978" s="32"/>
    </row>
    <row r="14979" spans="30:31" x14ac:dyDescent="0.2">
      <c r="AD14979" s="31"/>
      <c r="AE14979" s="32"/>
    </row>
    <row r="14980" spans="30:31" x14ac:dyDescent="0.2">
      <c r="AD14980" s="31"/>
      <c r="AE14980" s="32"/>
    </row>
    <row r="14981" spans="30:31" x14ac:dyDescent="0.2">
      <c r="AD14981" s="31"/>
      <c r="AE14981" s="32"/>
    </row>
    <row r="14982" spans="30:31" x14ac:dyDescent="0.2">
      <c r="AD14982" s="31"/>
      <c r="AE14982" s="32"/>
    </row>
    <row r="14983" spans="30:31" x14ac:dyDescent="0.2">
      <c r="AD14983" s="31"/>
      <c r="AE14983" s="32"/>
    </row>
    <row r="14984" spans="30:31" x14ac:dyDescent="0.2">
      <c r="AD14984" s="31"/>
      <c r="AE14984" s="32"/>
    </row>
    <row r="14985" spans="30:31" x14ac:dyDescent="0.2">
      <c r="AD14985" s="31"/>
      <c r="AE14985" s="32"/>
    </row>
    <row r="14986" spans="30:31" x14ac:dyDescent="0.2">
      <c r="AD14986" s="31"/>
      <c r="AE14986" s="32"/>
    </row>
    <row r="14987" spans="30:31" x14ac:dyDescent="0.2">
      <c r="AD14987" s="31"/>
      <c r="AE14987" s="32"/>
    </row>
    <row r="14988" spans="30:31" x14ac:dyDescent="0.2">
      <c r="AD14988" s="31"/>
      <c r="AE14988" s="32"/>
    </row>
    <row r="14989" spans="30:31" x14ac:dyDescent="0.2">
      <c r="AD14989" s="31"/>
      <c r="AE14989" s="32"/>
    </row>
    <row r="14990" spans="30:31" x14ac:dyDescent="0.2">
      <c r="AD14990" s="31"/>
      <c r="AE14990" s="32"/>
    </row>
    <row r="14991" spans="30:31" x14ac:dyDescent="0.2">
      <c r="AD14991" s="31"/>
      <c r="AE14991" s="32"/>
    </row>
    <row r="14992" spans="30:31" x14ac:dyDescent="0.2">
      <c r="AD14992" s="31"/>
      <c r="AE14992" s="32"/>
    </row>
    <row r="14993" spans="30:31" x14ac:dyDescent="0.2">
      <c r="AD14993" s="31"/>
      <c r="AE14993" s="32"/>
    </row>
    <row r="14994" spans="30:31" x14ac:dyDescent="0.2">
      <c r="AD14994" s="31"/>
      <c r="AE14994" s="32"/>
    </row>
    <row r="14995" spans="30:31" x14ac:dyDescent="0.2">
      <c r="AD14995" s="31"/>
      <c r="AE14995" s="32"/>
    </row>
    <row r="14996" spans="30:31" x14ac:dyDescent="0.2">
      <c r="AD14996" s="31"/>
      <c r="AE14996" s="32"/>
    </row>
    <row r="14997" spans="30:31" x14ac:dyDescent="0.2">
      <c r="AD14997" s="31"/>
      <c r="AE14997" s="32"/>
    </row>
    <row r="14998" spans="30:31" x14ac:dyDescent="0.2">
      <c r="AD14998" s="31"/>
      <c r="AE14998" s="32"/>
    </row>
    <row r="14999" spans="30:31" x14ac:dyDescent="0.2">
      <c r="AD14999" s="31"/>
      <c r="AE14999" s="32"/>
    </row>
    <row r="15000" spans="30:31" x14ac:dyDescent="0.2">
      <c r="AD15000" s="31"/>
      <c r="AE15000" s="32"/>
    </row>
    <row r="15001" spans="30:31" x14ac:dyDescent="0.2">
      <c r="AD15001" s="31"/>
      <c r="AE15001" s="32"/>
    </row>
    <row r="15002" spans="30:31" x14ac:dyDescent="0.2">
      <c r="AD15002" s="31"/>
      <c r="AE15002" s="32"/>
    </row>
    <row r="15003" spans="30:31" x14ac:dyDescent="0.2">
      <c r="AD15003" s="31"/>
      <c r="AE15003" s="32"/>
    </row>
    <row r="15004" spans="30:31" x14ac:dyDescent="0.2">
      <c r="AD15004" s="31"/>
      <c r="AE15004" s="32"/>
    </row>
    <row r="15005" spans="30:31" x14ac:dyDescent="0.2">
      <c r="AD15005" s="31"/>
      <c r="AE15005" s="32"/>
    </row>
    <row r="15006" spans="30:31" x14ac:dyDescent="0.2">
      <c r="AD15006" s="31"/>
      <c r="AE15006" s="32"/>
    </row>
    <row r="15007" spans="30:31" x14ac:dyDescent="0.2">
      <c r="AD15007" s="31"/>
      <c r="AE15007" s="32"/>
    </row>
    <row r="15008" spans="30:31" x14ac:dyDescent="0.2">
      <c r="AD15008" s="31"/>
      <c r="AE15008" s="32"/>
    </row>
    <row r="15009" spans="30:31" x14ac:dyDescent="0.2">
      <c r="AD15009" s="31"/>
      <c r="AE15009" s="32"/>
    </row>
    <row r="15010" spans="30:31" x14ac:dyDescent="0.2">
      <c r="AD15010" s="31"/>
      <c r="AE15010" s="32"/>
    </row>
    <row r="15011" spans="30:31" x14ac:dyDescent="0.2">
      <c r="AD15011" s="31"/>
      <c r="AE15011" s="32"/>
    </row>
    <row r="15012" spans="30:31" x14ac:dyDescent="0.2">
      <c r="AD15012" s="31"/>
      <c r="AE15012" s="32"/>
    </row>
    <row r="15013" spans="30:31" x14ac:dyDescent="0.2">
      <c r="AD15013" s="31"/>
      <c r="AE15013" s="32"/>
    </row>
    <row r="15014" spans="30:31" x14ac:dyDescent="0.2">
      <c r="AD15014" s="31"/>
      <c r="AE15014" s="32"/>
    </row>
    <row r="15015" spans="30:31" x14ac:dyDescent="0.2">
      <c r="AD15015" s="31"/>
      <c r="AE15015" s="32"/>
    </row>
    <row r="15016" spans="30:31" x14ac:dyDescent="0.2">
      <c r="AD15016" s="31"/>
      <c r="AE15016" s="32"/>
    </row>
    <row r="15017" spans="30:31" x14ac:dyDescent="0.2">
      <c r="AD15017" s="31"/>
      <c r="AE15017" s="32"/>
    </row>
    <row r="15018" spans="30:31" x14ac:dyDescent="0.2">
      <c r="AD15018" s="31"/>
      <c r="AE15018" s="32"/>
    </row>
    <row r="15019" spans="30:31" x14ac:dyDescent="0.2">
      <c r="AD15019" s="31"/>
      <c r="AE15019" s="32"/>
    </row>
    <row r="15020" spans="30:31" x14ac:dyDescent="0.2">
      <c r="AD15020" s="31"/>
      <c r="AE15020" s="32"/>
    </row>
    <row r="15021" spans="30:31" x14ac:dyDescent="0.2">
      <c r="AD15021" s="31"/>
      <c r="AE15021" s="32"/>
    </row>
    <row r="15022" spans="30:31" x14ac:dyDescent="0.2">
      <c r="AD15022" s="31"/>
      <c r="AE15022" s="32"/>
    </row>
    <row r="15023" spans="30:31" x14ac:dyDescent="0.2">
      <c r="AD15023" s="31"/>
      <c r="AE15023" s="32"/>
    </row>
    <row r="15024" spans="30:31" x14ac:dyDescent="0.2">
      <c r="AD15024" s="31"/>
      <c r="AE15024" s="32"/>
    </row>
    <row r="15025" spans="30:31" x14ac:dyDescent="0.2">
      <c r="AD15025" s="31"/>
      <c r="AE15025" s="32"/>
    </row>
    <row r="15026" spans="30:31" x14ac:dyDescent="0.2">
      <c r="AD15026" s="31"/>
      <c r="AE15026" s="32"/>
    </row>
    <row r="15027" spans="30:31" x14ac:dyDescent="0.2">
      <c r="AD15027" s="31"/>
      <c r="AE15027" s="32"/>
    </row>
    <row r="15028" spans="30:31" x14ac:dyDescent="0.2">
      <c r="AD15028" s="31"/>
      <c r="AE15028" s="32"/>
    </row>
    <row r="15029" spans="30:31" x14ac:dyDescent="0.2">
      <c r="AD15029" s="31"/>
      <c r="AE15029" s="32"/>
    </row>
    <row r="15030" spans="30:31" x14ac:dyDescent="0.2">
      <c r="AD15030" s="31"/>
      <c r="AE15030" s="32"/>
    </row>
    <row r="15031" spans="30:31" x14ac:dyDescent="0.2">
      <c r="AD15031" s="31"/>
      <c r="AE15031" s="32"/>
    </row>
    <row r="15032" spans="30:31" x14ac:dyDescent="0.2">
      <c r="AD15032" s="31"/>
      <c r="AE15032" s="32"/>
    </row>
    <row r="15033" spans="30:31" x14ac:dyDescent="0.2">
      <c r="AD15033" s="31"/>
      <c r="AE15033" s="32"/>
    </row>
    <row r="15034" spans="30:31" x14ac:dyDescent="0.2">
      <c r="AD15034" s="31"/>
      <c r="AE15034" s="32"/>
    </row>
    <row r="15035" spans="30:31" x14ac:dyDescent="0.2">
      <c r="AD15035" s="31"/>
      <c r="AE15035" s="32"/>
    </row>
    <row r="15036" spans="30:31" x14ac:dyDescent="0.2">
      <c r="AD15036" s="31"/>
      <c r="AE15036" s="32"/>
    </row>
    <row r="15037" spans="30:31" x14ac:dyDescent="0.2">
      <c r="AD15037" s="31"/>
      <c r="AE15037" s="32"/>
    </row>
    <row r="15038" spans="30:31" x14ac:dyDescent="0.2">
      <c r="AD15038" s="31"/>
      <c r="AE15038" s="32"/>
    </row>
    <row r="15039" spans="30:31" x14ac:dyDescent="0.2">
      <c r="AD15039" s="31"/>
      <c r="AE15039" s="32"/>
    </row>
    <row r="15040" spans="30:31" x14ac:dyDescent="0.2">
      <c r="AD15040" s="31"/>
      <c r="AE15040" s="32"/>
    </row>
    <row r="15041" spans="30:31" x14ac:dyDescent="0.2">
      <c r="AD15041" s="31"/>
      <c r="AE15041" s="32"/>
    </row>
    <row r="15042" spans="30:31" x14ac:dyDescent="0.2">
      <c r="AD15042" s="31"/>
      <c r="AE15042" s="32"/>
    </row>
    <row r="15043" spans="30:31" x14ac:dyDescent="0.2">
      <c r="AD15043" s="31"/>
      <c r="AE15043" s="32"/>
    </row>
    <row r="15044" spans="30:31" x14ac:dyDescent="0.2">
      <c r="AD15044" s="31"/>
      <c r="AE15044" s="32"/>
    </row>
    <row r="15045" spans="30:31" x14ac:dyDescent="0.2">
      <c r="AD15045" s="31"/>
      <c r="AE15045" s="32"/>
    </row>
    <row r="15046" spans="30:31" x14ac:dyDescent="0.2">
      <c r="AD15046" s="31"/>
      <c r="AE15046" s="32"/>
    </row>
    <row r="15047" spans="30:31" x14ac:dyDescent="0.2">
      <c r="AD15047" s="31"/>
      <c r="AE15047" s="32"/>
    </row>
    <row r="15048" spans="30:31" x14ac:dyDescent="0.2">
      <c r="AD15048" s="31"/>
      <c r="AE15048" s="32"/>
    </row>
    <row r="15049" spans="30:31" x14ac:dyDescent="0.2">
      <c r="AD15049" s="31"/>
      <c r="AE15049" s="32"/>
    </row>
    <row r="15050" spans="30:31" x14ac:dyDescent="0.2">
      <c r="AD15050" s="31"/>
      <c r="AE15050" s="32"/>
    </row>
    <row r="15051" spans="30:31" x14ac:dyDescent="0.2">
      <c r="AD15051" s="31"/>
      <c r="AE15051" s="32"/>
    </row>
    <row r="15052" spans="30:31" x14ac:dyDescent="0.2">
      <c r="AD15052" s="31"/>
      <c r="AE15052" s="32"/>
    </row>
    <row r="15053" spans="30:31" x14ac:dyDescent="0.2">
      <c r="AD15053" s="31"/>
      <c r="AE15053" s="32"/>
    </row>
    <row r="15054" spans="30:31" x14ac:dyDescent="0.2">
      <c r="AD15054" s="31"/>
      <c r="AE15054" s="32"/>
    </row>
    <row r="15055" spans="30:31" x14ac:dyDescent="0.2">
      <c r="AD15055" s="31"/>
      <c r="AE15055" s="32"/>
    </row>
    <row r="15056" spans="30:31" x14ac:dyDescent="0.2">
      <c r="AD15056" s="31"/>
      <c r="AE15056" s="32"/>
    </row>
    <row r="15057" spans="30:31" x14ac:dyDescent="0.2">
      <c r="AD15057" s="31"/>
      <c r="AE15057" s="32"/>
    </row>
    <row r="15058" spans="30:31" x14ac:dyDescent="0.2">
      <c r="AD15058" s="31"/>
      <c r="AE15058" s="32"/>
    </row>
    <row r="15059" spans="30:31" x14ac:dyDescent="0.2">
      <c r="AD15059" s="31"/>
      <c r="AE15059" s="32"/>
    </row>
    <row r="15060" spans="30:31" x14ac:dyDescent="0.2">
      <c r="AD15060" s="31"/>
      <c r="AE15060" s="32"/>
    </row>
    <row r="15061" spans="30:31" x14ac:dyDescent="0.2">
      <c r="AD15061" s="31"/>
      <c r="AE15061" s="32"/>
    </row>
    <row r="15062" spans="30:31" x14ac:dyDescent="0.2">
      <c r="AD15062" s="31"/>
      <c r="AE15062" s="32"/>
    </row>
    <row r="15063" spans="30:31" x14ac:dyDescent="0.2">
      <c r="AD15063" s="31"/>
      <c r="AE15063" s="32"/>
    </row>
    <row r="15064" spans="30:31" x14ac:dyDescent="0.2">
      <c r="AD15064" s="31"/>
      <c r="AE15064" s="32"/>
    </row>
    <row r="15065" spans="30:31" x14ac:dyDescent="0.2">
      <c r="AD15065" s="31"/>
      <c r="AE15065" s="32"/>
    </row>
    <row r="15066" spans="30:31" x14ac:dyDescent="0.2">
      <c r="AD15066" s="31"/>
      <c r="AE15066" s="32"/>
    </row>
    <row r="15067" spans="30:31" x14ac:dyDescent="0.2">
      <c r="AD15067" s="31"/>
      <c r="AE15067" s="32"/>
    </row>
    <row r="15068" spans="30:31" x14ac:dyDescent="0.2">
      <c r="AD15068" s="31"/>
      <c r="AE15068" s="32"/>
    </row>
    <row r="15069" spans="30:31" x14ac:dyDescent="0.2">
      <c r="AD15069" s="31"/>
      <c r="AE15069" s="32"/>
    </row>
    <row r="15070" spans="30:31" x14ac:dyDescent="0.2">
      <c r="AD15070" s="31"/>
      <c r="AE15070" s="32"/>
    </row>
    <row r="15071" spans="30:31" x14ac:dyDescent="0.2">
      <c r="AD15071" s="31"/>
      <c r="AE15071" s="32"/>
    </row>
    <row r="15072" spans="30:31" x14ac:dyDescent="0.2">
      <c r="AD15072" s="31"/>
      <c r="AE15072" s="32"/>
    </row>
    <row r="15073" spans="30:31" x14ac:dyDescent="0.2">
      <c r="AD15073" s="31"/>
      <c r="AE15073" s="32"/>
    </row>
    <row r="15074" spans="30:31" x14ac:dyDescent="0.2">
      <c r="AD15074" s="31"/>
      <c r="AE15074" s="32"/>
    </row>
    <row r="15075" spans="30:31" x14ac:dyDescent="0.2">
      <c r="AD15075" s="31"/>
      <c r="AE15075" s="32"/>
    </row>
    <row r="15076" spans="30:31" x14ac:dyDescent="0.2">
      <c r="AD15076" s="31"/>
      <c r="AE15076" s="32"/>
    </row>
    <row r="15077" spans="30:31" x14ac:dyDescent="0.2">
      <c r="AD15077" s="31"/>
      <c r="AE15077" s="32"/>
    </row>
    <row r="15078" spans="30:31" x14ac:dyDescent="0.2">
      <c r="AD15078" s="31"/>
      <c r="AE15078" s="32"/>
    </row>
    <row r="15079" spans="30:31" x14ac:dyDescent="0.2">
      <c r="AD15079" s="31"/>
      <c r="AE15079" s="32"/>
    </row>
    <row r="15080" spans="30:31" x14ac:dyDescent="0.2">
      <c r="AD15080" s="31"/>
      <c r="AE15080" s="32"/>
    </row>
    <row r="15081" spans="30:31" x14ac:dyDescent="0.2">
      <c r="AD15081" s="31"/>
      <c r="AE15081" s="32"/>
    </row>
    <row r="15082" spans="30:31" x14ac:dyDescent="0.2">
      <c r="AD15082" s="31"/>
      <c r="AE15082" s="32"/>
    </row>
    <row r="15083" spans="30:31" x14ac:dyDescent="0.2">
      <c r="AD15083" s="31"/>
      <c r="AE15083" s="32"/>
    </row>
    <row r="15084" spans="30:31" x14ac:dyDescent="0.2">
      <c r="AD15084" s="31"/>
      <c r="AE15084" s="32"/>
    </row>
    <row r="15085" spans="30:31" x14ac:dyDescent="0.2">
      <c r="AD15085" s="31"/>
      <c r="AE15085" s="32"/>
    </row>
    <row r="15086" spans="30:31" x14ac:dyDescent="0.2">
      <c r="AD15086" s="31"/>
      <c r="AE15086" s="32"/>
    </row>
    <row r="15087" spans="30:31" x14ac:dyDescent="0.2">
      <c r="AD15087" s="31"/>
      <c r="AE15087" s="32"/>
    </row>
    <row r="15088" spans="30:31" x14ac:dyDescent="0.2">
      <c r="AD15088" s="31"/>
      <c r="AE15088" s="32"/>
    </row>
    <row r="15089" spans="30:31" x14ac:dyDescent="0.2">
      <c r="AD15089" s="31"/>
      <c r="AE15089" s="32"/>
    </row>
    <row r="15090" spans="30:31" x14ac:dyDescent="0.2">
      <c r="AD15090" s="31"/>
      <c r="AE15090" s="32"/>
    </row>
    <row r="15091" spans="30:31" x14ac:dyDescent="0.2">
      <c r="AD15091" s="31"/>
      <c r="AE15091" s="32"/>
    </row>
    <row r="15092" spans="30:31" x14ac:dyDescent="0.2">
      <c r="AD15092" s="31"/>
      <c r="AE15092" s="32"/>
    </row>
    <row r="15093" spans="30:31" x14ac:dyDescent="0.2">
      <c r="AD15093" s="31"/>
      <c r="AE15093" s="32"/>
    </row>
    <row r="15094" spans="30:31" x14ac:dyDescent="0.2">
      <c r="AD15094" s="31"/>
      <c r="AE15094" s="32"/>
    </row>
    <row r="15095" spans="30:31" x14ac:dyDescent="0.2">
      <c r="AD15095" s="31"/>
      <c r="AE15095" s="32"/>
    </row>
    <row r="15096" spans="30:31" x14ac:dyDescent="0.2">
      <c r="AD15096" s="31"/>
      <c r="AE15096" s="32"/>
    </row>
    <row r="15097" spans="30:31" x14ac:dyDescent="0.2">
      <c r="AD15097" s="31"/>
      <c r="AE15097" s="32"/>
    </row>
    <row r="15098" spans="30:31" x14ac:dyDescent="0.2">
      <c r="AD15098" s="31"/>
      <c r="AE15098" s="32"/>
    </row>
    <row r="15099" spans="30:31" x14ac:dyDescent="0.2">
      <c r="AD15099" s="31"/>
      <c r="AE15099" s="32"/>
    </row>
    <row r="15100" spans="30:31" x14ac:dyDescent="0.2">
      <c r="AD15100" s="31"/>
      <c r="AE15100" s="32"/>
    </row>
    <row r="15101" spans="30:31" x14ac:dyDescent="0.2">
      <c r="AD15101" s="31"/>
      <c r="AE15101" s="32"/>
    </row>
    <row r="15102" spans="30:31" x14ac:dyDescent="0.2">
      <c r="AD15102" s="31"/>
      <c r="AE15102" s="32"/>
    </row>
    <row r="15103" spans="30:31" x14ac:dyDescent="0.2">
      <c r="AD15103" s="31"/>
      <c r="AE15103" s="32"/>
    </row>
    <row r="15104" spans="30:31" x14ac:dyDescent="0.2">
      <c r="AD15104" s="31"/>
      <c r="AE15104" s="32"/>
    </row>
    <row r="15105" spans="30:31" x14ac:dyDescent="0.2">
      <c r="AD15105" s="31"/>
      <c r="AE15105" s="32"/>
    </row>
    <row r="15106" spans="30:31" x14ac:dyDescent="0.2">
      <c r="AD15106" s="31"/>
      <c r="AE15106" s="32"/>
    </row>
    <row r="15107" spans="30:31" x14ac:dyDescent="0.2">
      <c r="AD15107" s="31"/>
      <c r="AE15107" s="32"/>
    </row>
    <row r="15108" spans="30:31" x14ac:dyDescent="0.2">
      <c r="AD15108" s="31"/>
      <c r="AE15108" s="32"/>
    </row>
    <row r="15109" spans="30:31" x14ac:dyDescent="0.2">
      <c r="AD15109" s="31"/>
      <c r="AE15109" s="32"/>
    </row>
    <row r="15110" spans="30:31" x14ac:dyDescent="0.2">
      <c r="AD15110" s="31"/>
      <c r="AE15110" s="32"/>
    </row>
    <row r="15111" spans="30:31" x14ac:dyDescent="0.2">
      <c r="AD15111" s="31"/>
      <c r="AE15111" s="32"/>
    </row>
    <row r="15112" spans="30:31" x14ac:dyDescent="0.2">
      <c r="AD15112" s="31"/>
      <c r="AE15112" s="32"/>
    </row>
    <row r="15113" spans="30:31" x14ac:dyDescent="0.2">
      <c r="AD15113" s="31"/>
      <c r="AE15113" s="32"/>
    </row>
    <row r="15114" spans="30:31" x14ac:dyDescent="0.2">
      <c r="AD15114" s="31"/>
      <c r="AE15114" s="32"/>
    </row>
    <row r="15115" spans="30:31" x14ac:dyDescent="0.2">
      <c r="AD15115" s="31"/>
      <c r="AE15115" s="32"/>
    </row>
    <row r="15116" spans="30:31" x14ac:dyDescent="0.2">
      <c r="AD15116" s="31"/>
      <c r="AE15116" s="32"/>
    </row>
    <row r="15117" spans="30:31" x14ac:dyDescent="0.2">
      <c r="AD15117" s="31"/>
      <c r="AE15117" s="32"/>
    </row>
    <row r="15118" spans="30:31" x14ac:dyDescent="0.2">
      <c r="AD15118" s="31"/>
      <c r="AE15118" s="32"/>
    </row>
    <row r="15119" spans="30:31" x14ac:dyDescent="0.2">
      <c r="AD15119" s="31"/>
      <c r="AE15119" s="32"/>
    </row>
    <row r="15120" spans="30:31" x14ac:dyDescent="0.2">
      <c r="AD15120" s="31"/>
      <c r="AE15120" s="32"/>
    </row>
    <row r="15121" spans="30:31" x14ac:dyDescent="0.2">
      <c r="AD15121" s="31"/>
      <c r="AE15121" s="32"/>
    </row>
    <row r="15122" spans="30:31" x14ac:dyDescent="0.2">
      <c r="AD15122" s="31"/>
      <c r="AE15122" s="32"/>
    </row>
    <row r="15123" spans="30:31" x14ac:dyDescent="0.2">
      <c r="AD15123" s="31"/>
      <c r="AE15123" s="32"/>
    </row>
    <row r="15124" spans="30:31" x14ac:dyDescent="0.2">
      <c r="AD15124" s="31"/>
      <c r="AE15124" s="32"/>
    </row>
    <row r="15125" spans="30:31" x14ac:dyDescent="0.2">
      <c r="AD15125" s="31"/>
      <c r="AE15125" s="32"/>
    </row>
    <row r="15126" spans="30:31" x14ac:dyDescent="0.2">
      <c r="AD15126" s="31"/>
      <c r="AE15126" s="32"/>
    </row>
    <row r="15127" spans="30:31" x14ac:dyDescent="0.2">
      <c r="AD15127" s="31"/>
      <c r="AE15127" s="32"/>
    </row>
    <row r="15128" spans="30:31" x14ac:dyDescent="0.2">
      <c r="AD15128" s="31"/>
      <c r="AE15128" s="32"/>
    </row>
    <row r="15129" spans="30:31" x14ac:dyDescent="0.2">
      <c r="AD15129" s="31"/>
      <c r="AE15129" s="32"/>
    </row>
    <row r="15130" spans="30:31" x14ac:dyDescent="0.2">
      <c r="AD15130" s="31"/>
      <c r="AE15130" s="32"/>
    </row>
    <row r="15131" spans="30:31" x14ac:dyDescent="0.2">
      <c r="AD15131" s="31"/>
      <c r="AE15131" s="32"/>
    </row>
    <row r="15132" spans="30:31" x14ac:dyDescent="0.2">
      <c r="AD15132" s="31"/>
      <c r="AE15132" s="32"/>
    </row>
    <row r="15133" spans="30:31" x14ac:dyDescent="0.2">
      <c r="AD15133" s="31"/>
      <c r="AE15133" s="32"/>
    </row>
    <row r="15134" spans="30:31" x14ac:dyDescent="0.2">
      <c r="AD15134" s="31"/>
      <c r="AE15134" s="32"/>
    </row>
    <row r="15135" spans="30:31" x14ac:dyDescent="0.2">
      <c r="AD15135" s="31"/>
      <c r="AE15135" s="32"/>
    </row>
    <row r="15136" spans="30:31" x14ac:dyDescent="0.2">
      <c r="AD15136" s="31"/>
      <c r="AE15136" s="32"/>
    </row>
    <row r="15137" spans="30:31" x14ac:dyDescent="0.2">
      <c r="AD15137" s="31"/>
      <c r="AE15137" s="32"/>
    </row>
    <row r="15138" spans="30:31" x14ac:dyDescent="0.2">
      <c r="AD15138" s="31"/>
      <c r="AE15138" s="32"/>
    </row>
    <row r="15139" spans="30:31" x14ac:dyDescent="0.2">
      <c r="AD15139" s="31"/>
      <c r="AE15139" s="32"/>
    </row>
    <row r="15140" spans="30:31" x14ac:dyDescent="0.2">
      <c r="AD15140" s="31"/>
      <c r="AE15140" s="32"/>
    </row>
    <row r="15141" spans="30:31" x14ac:dyDescent="0.2">
      <c r="AD15141" s="31"/>
      <c r="AE15141" s="32"/>
    </row>
    <row r="15142" spans="30:31" x14ac:dyDescent="0.2">
      <c r="AD15142" s="31"/>
      <c r="AE15142" s="32"/>
    </row>
    <row r="15143" spans="30:31" x14ac:dyDescent="0.2">
      <c r="AD15143" s="31"/>
      <c r="AE15143" s="32"/>
    </row>
    <row r="15144" spans="30:31" x14ac:dyDescent="0.2">
      <c r="AD15144" s="31"/>
      <c r="AE15144" s="32"/>
    </row>
    <row r="15145" spans="30:31" x14ac:dyDescent="0.2">
      <c r="AD15145" s="31"/>
      <c r="AE15145" s="32"/>
    </row>
    <row r="15146" spans="30:31" x14ac:dyDescent="0.2">
      <c r="AD15146" s="31"/>
      <c r="AE15146" s="32"/>
    </row>
    <row r="15147" spans="30:31" x14ac:dyDescent="0.2">
      <c r="AD15147" s="31"/>
      <c r="AE15147" s="32"/>
    </row>
    <row r="15148" spans="30:31" x14ac:dyDescent="0.2">
      <c r="AD15148" s="31"/>
      <c r="AE15148" s="32"/>
    </row>
    <row r="15149" spans="30:31" x14ac:dyDescent="0.2">
      <c r="AD15149" s="31"/>
      <c r="AE15149" s="32"/>
    </row>
    <row r="15150" spans="30:31" x14ac:dyDescent="0.2">
      <c r="AD15150" s="31"/>
      <c r="AE15150" s="32"/>
    </row>
    <row r="15151" spans="30:31" x14ac:dyDescent="0.2">
      <c r="AD15151" s="31"/>
      <c r="AE15151" s="32"/>
    </row>
    <row r="15152" spans="30:31" x14ac:dyDescent="0.2">
      <c r="AD15152" s="31"/>
      <c r="AE15152" s="32"/>
    </row>
    <row r="15153" spans="30:31" x14ac:dyDescent="0.2">
      <c r="AD15153" s="31"/>
      <c r="AE15153" s="32"/>
    </row>
    <row r="15154" spans="30:31" x14ac:dyDescent="0.2">
      <c r="AD15154" s="31"/>
      <c r="AE15154" s="32"/>
    </row>
    <row r="15155" spans="30:31" x14ac:dyDescent="0.2">
      <c r="AD15155" s="31"/>
      <c r="AE15155" s="32"/>
    </row>
    <row r="15156" spans="30:31" x14ac:dyDescent="0.2">
      <c r="AD15156" s="31"/>
      <c r="AE15156" s="32"/>
    </row>
    <row r="15157" spans="30:31" x14ac:dyDescent="0.2">
      <c r="AD15157" s="31"/>
      <c r="AE15157" s="32"/>
    </row>
    <row r="15158" spans="30:31" x14ac:dyDescent="0.2">
      <c r="AD15158" s="31"/>
      <c r="AE15158" s="32"/>
    </row>
    <row r="15159" spans="30:31" x14ac:dyDescent="0.2">
      <c r="AD15159" s="31"/>
      <c r="AE15159" s="32"/>
    </row>
    <row r="15160" spans="30:31" x14ac:dyDescent="0.2">
      <c r="AD15160" s="31"/>
      <c r="AE15160" s="32"/>
    </row>
    <row r="15161" spans="30:31" x14ac:dyDescent="0.2">
      <c r="AD15161" s="31"/>
      <c r="AE15161" s="32"/>
    </row>
    <row r="15162" spans="30:31" x14ac:dyDescent="0.2">
      <c r="AD15162" s="31"/>
      <c r="AE15162" s="32"/>
    </row>
    <row r="15163" spans="30:31" x14ac:dyDescent="0.2">
      <c r="AD15163" s="31"/>
      <c r="AE15163" s="32"/>
    </row>
    <row r="15164" spans="30:31" x14ac:dyDescent="0.2">
      <c r="AD15164" s="31"/>
      <c r="AE15164" s="32"/>
    </row>
    <row r="15165" spans="30:31" x14ac:dyDescent="0.2">
      <c r="AD15165" s="31"/>
      <c r="AE15165" s="32"/>
    </row>
    <row r="15166" spans="30:31" x14ac:dyDescent="0.2">
      <c r="AD15166" s="31"/>
      <c r="AE15166" s="32"/>
    </row>
    <row r="15167" spans="30:31" x14ac:dyDescent="0.2">
      <c r="AD15167" s="31"/>
      <c r="AE15167" s="32"/>
    </row>
    <row r="15168" spans="30:31" x14ac:dyDescent="0.2">
      <c r="AD15168" s="31"/>
      <c r="AE15168" s="32"/>
    </row>
    <row r="15169" spans="30:31" x14ac:dyDescent="0.2">
      <c r="AD15169" s="31"/>
      <c r="AE15169" s="32"/>
    </row>
    <row r="15170" spans="30:31" x14ac:dyDescent="0.2">
      <c r="AD15170" s="31"/>
      <c r="AE15170" s="32"/>
    </row>
    <row r="15171" spans="30:31" x14ac:dyDescent="0.2">
      <c r="AD15171" s="31"/>
      <c r="AE15171" s="32"/>
    </row>
    <row r="15172" spans="30:31" x14ac:dyDescent="0.2">
      <c r="AD15172" s="31"/>
      <c r="AE15172" s="32"/>
    </row>
    <row r="15173" spans="30:31" x14ac:dyDescent="0.2">
      <c r="AD15173" s="31"/>
      <c r="AE15173" s="32"/>
    </row>
    <row r="15174" spans="30:31" x14ac:dyDescent="0.2">
      <c r="AD15174" s="31"/>
      <c r="AE15174" s="32"/>
    </row>
    <row r="15175" spans="30:31" x14ac:dyDescent="0.2">
      <c r="AD15175" s="31"/>
      <c r="AE15175" s="32"/>
    </row>
    <row r="15176" spans="30:31" x14ac:dyDescent="0.2">
      <c r="AD15176" s="31"/>
      <c r="AE15176" s="32"/>
    </row>
    <row r="15177" spans="30:31" x14ac:dyDescent="0.2">
      <c r="AD15177" s="31"/>
      <c r="AE15177" s="32"/>
    </row>
    <row r="15178" spans="30:31" x14ac:dyDescent="0.2">
      <c r="AD15178" s="31"/>
      <c r="AE15178" s="32"/>
    </row>
    <row r="15179" spans="30:31" x14ac:dyDescent="0.2">
      <c r="AD15179" s="31"/>
      <c r="AE15179" s="32"/>
    </row>
    <row r="15180" spans="30:31" x14ac:dyDescent="0.2">
      <c r="AD15180" s="31"/>
      <c r="AE15180" s="32"/>
    </row>
    <row r="15181" spans="30:31" x14ac:dyDescent="0.2">
      <c r="AD15181" s="31"/>
      <c r="AE15181" s="32"/>
    </row>
    <row r="15182" spans="30:31" x14ac:dyDescent="0.2">
      <c r="AD15182" s="31"/>
      <c r="AE15182" s="32"/>
    </row>
    <row r="15183" spans="30:31" x14ac:dyDescent="0.2">
      <c r="AD15183" s="31"/>
      <c r="AE15183" s="32"/>
    </row>
    <row r="15184" spans="30:31" x14ac:dyDescent="0.2">
      <c r="AD15184" s="31"/>
      <c r="AE15184" s="32"/>
    </row>
    <row r="15185" spans="30:31" x14ac:dyDescent="0.2">
      <c r="AD15185" s="31"/>
      <c r="AE15185" s="32"/>
    </row>
    <row r="15186" spans="30:31" x14ac:dyDescent="0.2">
      <c r="AD15186" s="31"/>
      <c r="AE15186" s="32"/>
    </row>
    <row r="15187" spans="30:31" x14ac:dyDescent="0.2">
      <c r="AD15187" s="31"/>
      <c r="AE15187" s="32"/>
    </row>
    <row r="15188" spans="30:31" x14ac:dyDescent="0.2">
      <c r="AD15188" s="31"/>
      <c r="AE15188" s="32"/>
    </row>
    <row r="15189" spans="30:31" x14ac:dyDescent="0.2">
      <c r="AD15189" s="31"/>
      <c r="AE15189" s="32"/>
    </row>
    <row r="15190" spans="30:31" x14ac:dyDescent="0.2">
      <c r="AD15190" s="31"/>
      <c r="AE15190" s="32"/>
    </row>
    <row r="15191" spans="30:31" x14ac:dyDescent="0.2">
      <c r="AD15191" s="31"/>
      <c r="AE15191" s="32"/>
    </row>
    <row r="15192" spans="30:31" x14ac:dyDescent="0.2">
      <c r="AD15192" s="31"/>
      <c r="AE15192" s="32"/>
    </row>
    <row r="15193" spans="30:31" x14ac:dyDescent="0.2">
      <c r="AD15193" s="31"/>
      <c r="AE15193" s="32"/>
    </row>
    <row r="15194" spans="30:31" x14ac:dyDescent="0.2">
      <c r="AD15194" s="31"/>
      <c r="AE15194" s="32"/>
    </row>
    <row r="15195" spans="30:31" x14ac:dyDescent="0.2">
      <c r="AD15195" s="31"/>
      <c r="AE15195" s="32"/>
    </row>
    <row r="15196" spans="30:31" x14ac:dyDescent="0.2">
      <c r="AD15196" s="31"/>
      <c r="AE15196" s="32"/>
    </row>
    <row r="15197" spans="30:31" x14ac:dyDescent="0.2">
      <c r="AD15197" s="31"/>
      <c r="AE15197" s="32"/>
    </row>
    <row r="15198" spans="30:31" x14ac:dyDescent="0.2">
      <c r="AD15198" s="31"/>
      <c r="AE15198" s="32"/>
    </row>
    <row r="15199" spans="30:31" x14ac:dyDescent="0.2">
      <c r="AD15199" s="31"/>
      <c r="AE15199" s="32"/>
    </row>
    <row r="15200" spans="30:31" x14ac:dyDescent="0.2">
      <c r="AD15200" s="31"/>
      <c r="AE15200" s="32"/>
    </row>
    <row r="15201" spans="30:31" x14ac:dyDescent="0.2">
      <c r="AD15201" s="31"/>
      <c r="AE15201" s="32"/>
    </row>
    <row r="15202" spans="30:31" x14ac:dyDescent="0.2">
      <c r="AD15202" s="31"/>
      <c r="AE15202" s="32"/>
    </row>
    <row r="15203" spans="30:31" x14ac:dyDescent="0.2">
      <c r="AD15203" s="31"/>
      <c r="AE15203" s="32"/>
    </row>
    <row r="15204" spans="30:31" x14ac:dyDescent="0.2">
      <c r="AD15204" s="31"/>
      <c r="AE15204" s="32"/>
    </row>
    <row r="15205" spans="30:31" x14ac:dyDescent="0.2">
      <c r="AD15205" s="31"/>
      <c r="AE15205" s="32"/>
    </row>
    <row r="15206" spans="30:31" x14ac:dyDescent="0.2">
      <c r="AD15206" s="31"/>
      <c r="AE15206" s="32"/>
    </row>
    <row r="15207" spans="30:31" x14ac:dyDescent="0.2">
      <c r="AD15207" s="31"/>
      <c r="AE15207" s="32"/>
    </row>
    <row r="15208" spans="30:31" x14ac:dyDescent="0.2">
      <c r="AD15208" s="31"/>
      <c r="AE15208" s="32"/>
    </row>
    <row r="15209" spans="30:31" x14ac:dyDescent="0.2">
      <c r="AD15209" s="31"/>
      <c r="AE15209" s="32"/>
    </row>
    <row r="15210" spans="30:31" x14ac:dyDescent="0.2">
      <c r="AD15210" s="31"/>
      <c r="AE15210" s="32"/>
    </row>
    <row r="15211" spans="30:31" x14ac:dyDescent="0.2">
      <c r="AD15211" s="31"/>
      <c r="AE15211" s="32"/>
    </row>
    <row r="15212" spans="30:31" x14ac:dyDescent="0.2">
      <c r="AD15212" s="31"/>
      <c r="AE15212" s="32"/>
    </row>
    <row r="15213" spans="30:31" x14ac:dyDescent="0.2">
      <c r="AD15213" s="31"/>
      <c r="AE15213" s="32"/>
    </row>
    <row r="15214" spans="30:31" x14ac:dyDescent="0.2">
      <c r="AD15214" s="31"/>
      <c r="AE15214" s="32"/>
    </row>
    <row r="15215" spans="30:31" x14ac:dyDescent="0.2">
      <c r="AD15215" s="31"/>
      <c r="AE15215" s="32"/>
    </row>
    <row r="15216" spans="30:31" x14ac:dyDescent="0.2">
      <c r="AD15216" s="31"/>
      <c r="AE15216" s="32"/>
    </row>
    <row r="15217" spans="30:31" x14ac:dyDescent="0.2">
      <c r="AD15217" s="31"/>
      <c r="AE15217" s="32"/>
    </row>
    <row r="15218" spans="30:31" x14ac:dyDescent="0.2">
      <c r="AD15218" s="31"/>
      <c r="AE15218" s="32"/>
    </row>
    <row r="15219" spans="30:31" x14ac:dyDescent="0.2">
      <c r="AD15219" s="31"/>
      <c r="AE15219" s="32"/>
    </row>
    <row r="15220" spans="30:31" x14ac:dyDescent="0.2">
      <c r="AD15220" s="31"/>
      <c r="AE15220" s="32"/>
    </row>
    <row r="15221" spans="30:31" x14ac:dyDescent="0.2">
      <c r="AD15221" s="31"/>
      <c r="AE15221" s="32"/>
    </row>
    <row r="15222" spans="30:31" x14ac:dyDescent="0.2">
      <c r="AD15222" s="31"/>
      <c r="AE15222" s="32"/>
    </row>
    <row r="15223" spans="30:31" x14ac:dyDescent="0.2">
      <c r="AD15223" s="31"/>
      <c r="AE15223" s="32"/>
    </row>
    <row r="15224" spans="30:31" x14ac:dyDescent="0.2">
      <c r="AD15224" s="31"/>
      <c r="AE15224" s="32"/>
    </row>
    <row r="15225" spans="30:31" x14ac:dyDescent="0.2">
      <c r="AD15225" s="31"/>
      <c r="AE15225" s="32"/>
    </row>
    <row r="15226" spans="30:31" x14ac:dyDescent="0.2">
      <c r="AD15226" s="31"/>
      <c r="AE15226" s="32"/>
    </row>
    <row r="15227" spans="30:31" x14ac:dyDescent="0.2">
      <c r="AD15227" s="31"/>
      <c r="AE15227" s="32"/>
    </row>
    <row r="15228" spans="30:31" x14ac:dyDescent="0.2">
      <c r="AD15228" s="31"/>
      <c r="AE15228" s="32"/>
    </row>
    <row r="15229" spans="30:31" x14ac:dyDescent="0.2">
      <c r="AD15229" s="31"/>
      <c r="AE15229" s="32"/>
    </row>
    <row r="15230" spans="30:31" x14ac:dyDescent="0.2">
      <c r="AD15230" s="31"/>
      <c r="AE15230" s="32"/>
    </row>
    <row r="15231" spans="30:31" x14ac:dyDescent="0.2">
      <c r="AD15231" s="31"/>
      <c r="AE15231" s="32"/>
    </row>
    <row r="15232" spans="30:31" x14ac:dyDescent="0.2">
      <c r="AD15232" s="31"/>
      <c r="AE15232" s="32"/>
    </row>
    <row r="15233" spans="30:31" x14ac:dyDescent="0.2">
      <c r="AD15233" s="31"/>
      <c r="AE15233" s="32"/>
    </row>
    <row r="15234" spans="30:31" x14ac:dyDescent="0.2">
      <c r="AD15234" s="31"/>
      <c r="AE15234" s="32"/>
    </row>
    <row r="15235" spans="30:31" x14ac:dyDescent="0.2">
      <c r="AD15235" s="31"/>
      <c r="AE15235" s="32"/>
    </row>
    <row r="15236" spans="30:31" x14ac:dyDescent="0.2">
      <c r="AD15236" s="31"/>
      <c r="AE15236" s="32"/>
    </row>
    <row r="15237" spans="30:31" x14ac:dyDescent="0.2">
      <c r="AD15237" s="31"/>
      <c r="AE15237" s="32"/>
    </row>
    <row r="15238" spans="30:31" x14ac:dyDescent="0.2">
      <c r="AD15238" s="31"/>
      <c r="AE15238" s="32"/>
    </row>
    <row r="15239" spans="30:31" x14ac:dyDescent="0.2">
      <c r="AD15239" s="31"/>
      <c r="AE15239" s="32"/>
    </row>
    <row r="15240" spans="30:31" x14ac:dyDescent="0.2">
      <c r="AD15240" s="31"/>
      <c r="AE15240" s="32"/>
    </row>
    <row r="15241" spans="30:31" x14ac:dyDescent="0.2">
      <c r="AD15241" s="31"/>
      <c r="AE15241" s="32"/>
    </row>
    <row r="15242" spans="30:31" x14ac:dyDescent="0.2">
      <c r="AD15242" s="31"/>
      <c r="AE15242" s="32"/>
    </row>
    <row r="15243" spans="30:31" x14ac:dyDescent="0.2">
      <c r="AD15243" s="31"/>
      <c r="AE15243" s="32"/>
    </row>
    <row r="15244" spans="30:31" x14ac:dyDescent="0.2">
      <c r="AD15244" s="31"/>
      <c r="AE15244" s="32"/>
    </row>
    <row r="15245" spans="30:31" x14ac:dyDescent="0.2">
      <c r="AD15245" s="31"/>
      <c r="AE15245" s="32"/>
    </row>
    <row r="15246" spans="30:31" x14ac:dyDescent="0.2">
      <c r="AD15246" s="31"/>
      <c r="AE15246" s="32"/>
    </row>
    <row r="15247" spans="30:31" x14ac:dyDescent="0.2">
      <c r="AD15247" s="31"/>
      <c r="AE15247" s="32"/>
    </row>
    <row r="15248" spans="30:31" x14ac:dyDescent="0.2">
      <c r="AD15248" s="31"/>
      <c r="AE15248" s="32"/>
    </row>
    <row r="15249" spans="30:31" x14ac:dyDescent="0.2">
      <c r="AD15249" s="31"/>
      <c r="AE15249" s="32"/>
    </row>
    <row r="15250" spans="30:31" x14ac:dyDescent="0.2">
      <c r="AD15250" s="31"/>
      <c r="AE15250" s="32"/>
    </row>
    <row r="15251" spans="30:31" x14ac:dyDescent="0.2">
      <c r="AD15251" s="31"/>
      <c r="AE15251" s="32"/>
    </row>
    <row r="15252" spans="30:31" x14ac:dyDescent="0.2">
      <c r="AD15252" s="31"/>
      <c r="AE15252" s="32"/>
    </row>
    <row r="15253" spans="30:31" x14ac:dyDescent="0.2">
      <c r="AD15253" s="31"/>
      <c r="AE15253" s="32"/>
    </row>
    <row r="15254" spans="30:31" x14ac:dyDescent="0.2">
      <c r="AD15254" s="31"/>
      <c r="AE15254" s="32"/>
    </row>
    <row r="15255" spans="30:31" x14ac:dyDescent="0.2">
      <c r="AD15255" s="31"/>
      <c r="AE15255" s="32"/>
    </row>
    <row r="15256" spans="30:31" x14ac:dyDescent="0.2">
      <c r="AD15256" s="31"/>
      <c r="AE15256" s="32"/>
    </row>
    <row r="15257" spans="30:31" x14ac:dyDescent="0.2">
      <c r="AD15257" s="31"/>
      <c r="AE15257" s="32"/>
    </row>
    <row r="15258" spans="30:31" x14ac:dyDescent="0.2">
      <c r="AD15258" s="31"/>
      <c r="AE15258" s="32"/>
    </row>
    <row r="15259" spans="30:31" x14ac:dyDescent="0.2">
      <c r="AD15259" s="31"/>
      <c r="AE15259" s="32"/>
    </row>
    <row r="15260" spans="30:31" x14ac:dyDescent="0.2">
      <c r="AD15260" s="31"/>
      <c r="AE15260" s="32"/>
    </row>
    <row r="15261" spans="30:31" x14ac:dyDescent="0.2">
      <c r="AD15261" s="31"/>
      <c r="AE15261" s="32"/>
    </row>
    <row r="15262" spans="30:31" x14ac:dyDescent="0.2">
      <c r="AD15262" s="31"/>
      <c r="AE15262" s="32"/>
    </row>
    <row r="15263" spans="30:31" x14ac:dyDescent="0.2">
      <c r="AD15263" s="31"/>
      <c r="AE15263" s="32"/>
    </row>
    <row r="15264" spans="30:31" x14ac:dyDescent="0.2">
      <c r="AD15264" s="31"/>
      <c r="AE15264" s="32"/>
    </row>
    <row r="15265" spans="30:31" x14ac:dyDescent="0.2">
      <c r="AD15265" s="31"/>
      <c r="AE15265" s="32"/>
    </row>
    <row r="15266" spans="30:31" x14ac:dyDescent="0.2">
      <c r="AD15266" s="31"/>
      <c r="AE15266" s="32"/>
    </row>
    <row r="15267" spans="30:31" x14ac:dyDescent="0.2">
      <c r="AD15267" s="31"/>
      <c r="AE15267" s="32"/>
    </row>
    <row r="15268" spans="30:31" x14ac:dyDescent="0.2">
      <c r="AD15268" s="31"/>
      <c r="AE15268" s="32"/>
    </row>
    <row r="15269" spans="30:31" x14ac:dyDescent="0.2">
      <c r="AD15269" s="31"/>
      <c r="AE15269" s="32"/>
    </row>
    <row r="15270" spans="30:31" x14ac:dyDescent="0.2">
      <c r="AD15270" s="31"/>
      <c r="AE15270" s="32"/>
    </row>
    <row r="15271" spans="30:31" x14ac:dyDescent="0.2">
      <c r="AD15271" s="31"/>
      <c r="AE15271" s="32"/>
    </row>
    <row r="15272" spans="30:31" x14ac:dyDescent="0.2">
      <c r="AD15272" s="31"/>
      <c r="AE15272" s="32"/>
    </row>
    <row r="15273" spans="30:31" x14ac:dyDescent="0.2">
      <c r="AD15273" s="31"/>
      <c r="AE15273" s="32"/>
    </row>
    <row r="15274" spans="30:31" x14ac:dyDescent="0.2">
      <c r="AD15274" s="31"/>
      <c r="AE15274" s="32"/>
    </row>
    <row r="15275" spans="30:31" x14ac:dyDescent="0.2">
      <c r="AD15275" s="31"/>
      <c r="AE15275" s="32"/>
    </row>
    <row r="15276" spans="30:31" x14ac:dyDescent="0.2">
      <c r="AD15276" s="31"/>
      <c r="AE15276" s="32"/>
    </row>
    <row r="15277" spans="30:31" x14ac:dyDescent="0.2">
      <c r="AD15277" s="31"/>
      <c r="AE15277" s="32"/>
    </row>
    <row r="15278" spans="30:31" x14ac:dyDescent="0.2">
      <c r="AD15278" s="31"/>
      <c r="AE15278" s="32"/>
    </row>
    <row r="15279" spans="30:31" x14ac:dyDescent="0.2">
      <c r="AD15279" s="31"/>
      <c r="AE15279" s="32"/>
    </row>
    <row r="15280" spans="30:31" x14ac:dyDescent="0.2">
      <c r="AD15280" s="31"/>
      <c r="AE15280" s="32"/>
    </row>
    <row r="15281" spans="30:31" x14ac:dyDescent="0.2">
      <c r="AD15281" s="31"/>
      <c r="AE15281" s="32"/>
    </row>
    <row r="15282" spans="30:31" x14ac:dyDescent="0.2">
      <c r="AD15282" s="31"/>
      <c r="AE15282" s="32"/>
    </row>
    <row r="15283" spans="30:31" x14ac:dyDescent="0.2">
      <c r="AD15283" s="31"/>
      <c r="AE15283" s="32"/>
    </row>
    <row r="15284" spans="30:31" x14ac:dyDescent="0.2">
      <c r="AD15284" s="31"/>
      <c r="AE15284" s="32"/>
    </row>
    <row r="15285" spans="30:31" x14ac:dyDescent="0.2">
      <c r="AD15285" s="31"/>
      <c r="AE15285" s="32"/>
    </row>
    <row r="15286" spans="30:31" x14ac:dyDescent="0.2">
      <c r="AD15286" s="31"/>
      <c r="AE15286" s="32"/>
    </row>
    <row r="15287" spans="30:31" x14ac:dyDescent="0.2">
      <c r="AD15287" s="31"/>
      <c r="AE15287" s="32"/>
    </row>
    <row r="15288" spans="30:31" x14ac:dyDescent="0.2">
      <c r="AD15288" s="31"/>
      <c r="AE15288" s="32"/>
    </row>
    <row r="15289" spans="30:31" x14ac:dyDescent="0.2">
      <c r="AD15289" s="31"/>
      <c r="AE15289" s="32"/>
    </row>
    <row r="15290" spans="30:31" x14ac:dyDescent="0.2">
      <c r="AD15290" s="31"/>
      <c r="AE15290" s="32"/>
    </row>
    <row r="15291" spans="30:31" x14ac:dyDescent="0.2">
      <c r="AD15291" s="31"/>
      <c r="AE15291" s="32"/>
    </row>
    <row r="15292" spans="30:31" x14ac:dyDescent="0.2">
      <c r="AD15292" s="31"/>
      <c r="AE15292" s="32"/>
    </row>
    <row r="15293" spans="30:31" x14ac:dyDescent="0.2">
      <c r="AD15293" s="31"/>
      <c r="AE15293" s="32"/>
    </row>
    <row r="15294" spans="30:31" x14ac:dyDescent="0.2">
      <c r="AD15294" s="31"/>
      <c r="AE15294" s="32"/>
    </row>
    <row r="15295" spans="30:31" x14ac:dyDescent="0.2">
      <c r="AD15295" s="31"/>
      <c r="AE15295" s="32"/>
    </row>
    <row r="15296" spans="30:31" x14ac:dyDescent="0.2">
      <c r="AD15296" s="31"/>
      <c r="AE15296" s="32"/>
    </row>
    <row r="15297" spans="30:31" x14ac:dyDescent="0.2">
      <c r="AD15297" s="31"/>
      <c r="AE15297" s="32"/>
    </row>
    <row r="15298" spans="30:31" x14ac:dyDescent="0.2">
      <c r="AD15298" s="31"/>
      <c r="AE15298" s="32"/>
    </row>
    <row r="15299" spans="30:31" x14ac:dyDescent="0.2">
      <c r="AD15299" s="31"/>
      <c r="AE15299" s="32"/>
    </row>
    <row r="15300" spans="30:31" x14ac:dyDescent="0.2">
      <c r="AD15300" s="31"/>
      <c r="AE15300" s="32"/>
    </row>
    <row r="15301" spans="30:31" x14ac:dyDescent="0.2">
      <c r="AD15301" s="31"/>
      <c r="AE15301" s="32"/>
    </row>
    <row r="15302" spans="30:31" x14ac:dyDescent="0.2">
      <c r="AD15302" s="31"/>
      <c r="AE15302" s="32"/>
    </row>
    <row r="15303" spans="30:31" x14ac:dyDescent="0.2">
      <c r="AD15303" s="31"/>
      <c r="AE15303" s="32"/>
    </row>
    <row r="15304" spans="30:31" x14ac:dyDescent="0.2">
      <c r="AD15304" s="31"/>
      <c r="AE15304" s="32"/>
    </row>
    <row r="15305" spans="30:31" x14ac:dyDescent="0.2">
      <c r="AD15305" s="31"/>
      <c r="AE15305" s="32"/>
    </row>
    <row r="15306" spans="30:31" x14ac:dyDescent="0.2">
      <c r="AD15306" s="31"/>
      <c r="AE15306" s="32"/>
    </row>
    <row r="15307" spans="30:31" x14ac:dyDescent="0.2">
      <c r="AD15307" s="31"/>
      <c r="AE15307" s="32"/>
    </row>
    <row r="15308" spans="30:31" x14ac:dyDescent="0.2">
      <c r="AD15308" s="31"/>
      <c r="AE15308" s="32"/>
    </row>
    <row r="15309" spans="30:31" x14ac:dyDescent="0.2">
      <c r="AD15309" s="31"/>
      <c r="AE15309" s="32"/>
    </row>
    <row r="15310" spans="30:31" x14ac:dyDescent="0.2">
      <c r="AD15310" s="31"/>
      <c r="AE15310" s="32"/>
    </row>
    <row r="15311" spans="30:31" x14ac:dyDescent="0.2">
      <c r="AD15311" s="31"/>
      <c r="AE15311" s="32"/>
    </row>
    <row r="15312" spans="30:31" x14ac:dyDescent="0.2">
      <c r="AD15312" s="31"/>
      <c r="AE15312" s="32"/>
    </row>
    <row r="15313" spans="30:31" x14ac:dyDescent="0.2">
      <c r="AD15313" s="31"/>
      <c r="AE15313" s="32"/>
    </row>
    <row r="15314" spans="30:31" x14ac:dyDescent="0.2">
      <c r="AD15314" s="31"/>
      <c r="AE15314" s="32"/>
    </row>
    <row r="15315" spans="30:31" x14ac:dyDescent="0.2">
      <c r="AD15315" s="31"/>
      <c r="AE15315" s="32"/>
    </row>
    <row r="15316" spans="30:31" x14ac:dyDescent="0.2">
      <c r="AD15316" s="31"/>
      <c r="AE15316" s="32"/>
    </row>
    <row r="15317" spans="30:31" x14ac:dyDescent="0.2">
      <c r="AD15317" s="31"/>
      <c r="AE15317" s="32"/>
    </row>
    <row r="15318" spans="30:31" x14ac:dyDescent="0.2">
      <c r="AD15318" s="31"/>
      <c r="AE15318" s="32"/>
    </row>
    <row r="15319" spans="30:31" x14ac:dyDescent="0.2">
      <c r="AD15319" s="31"/>
      <c r="AE15319" s="32"/>
    </row>
    <row r="15320" spans="30:31" x14ac:dyDescent="0.2">
      <c r="AD15320" s="31"/>
      <c r="AE15320" s="32"/>
    </row>
    <row r="15321" spans="30:31" x14ac:dyDescent="0.2">
      <c r="AD15321" s="31"/>
      <c r="AE15321" s="32"/>
    </row>
    <row r="15322" spans="30:31" x14ac:dyDescent="0.2">
      <c r="AD15322" s="31"/>
      <c r="AE15322" s="32"/>
    </row>
    <row r="15323" spans="30:31" x14ac:dyDescent="0.2">
      <c r="AD15323" s="31"/>
      <c r="AE15323" s="32"/>
    </row>
    <row r="15324" spans="30:31" x14ac:dyDescent="0.2">
      <c r="AD15324" s="31"/>
      <c r="AE15324" s="32"/>
    </row>
    <row r="15325" spans="30:31" x14ac:dyDescent="0.2">
      <c r="AD15325" s="31"/>
      <c r="AE15325" s="32"/>
    </row>
    <row r="15326" spans="30:31" x14ac:dyDescent="0.2">
      <c r="AD15326" s="31"/>
      <c r="AE15326" s="32"/>
    </row>
    <row r="15327" spans="30:31" x14ac:dyDescent="0.2">
      <c r="AD15327" s="31"/>
      <c r="AE15327" s="32"/>
    </row>
    <row r="15328" spans="30:31" x14ac:dyDescent="0.2">
      <c r="AD15328" s="31"/>
      <c r="AE15328" s="32"/>
    </row>
    <row r="15329" spans="30:31" x14ac:dyDescent="0.2">
      <c r="AD15329" s="31"/>
      <c r="AE15329" s="32"/>
    </row>
    <row r="15330" spans="30:31" x14ac:dyDescent="0.2">
      <c r="AD15330" s="31"/>
      <c r="AE15330" s="32"/>
    </row>
    <row r="15331" spans="30:31" x14ac:dyDescent="0.2">
      <c r="AD15331" s="31"/>
      <c r="AE15331" s="32"/>
    </row>
    <row r="15332" spans="30:31" x14ac:dyDescent="0.2">
      <c r="AD15332" s="31"/>
      <c r="AE15332" s="32"/>
    </row>
    <row r="15333" spans="30:31" x14ac:dyDescent="0.2">
      <c r="AD15333" s="31"/>
      <c r="AE15333" s="32"/>
    </row>
    <row r="15334" spans="30:31" x14ac:dyDescent="0.2">
      <c r="AD15334" s="31"/>
      <c r="AE15334" s="32"/>
    </row>
    <row r="15335" spans="30:31" x14ac:dyDescent="0.2">
      <c r="AD15335" s="31"/>
      <c r="AE15335" s="32"/>
    </row>
    <row r="15336" spans="30:31" x14ac:dyDescent="0.2">
      <c r="AD15336" s="31"/>
      <c r="AE15336" s="32"/>
    </row>
    <row r="15337" spans="30:31" x14ac:dyDescent="0.2">
      <c r="AD15337" s="31"/>
      <c r="AE15337" s="32"/>
    </row>
    <row r="15338" spans="30:31" x14ac:dyDescent="0.2">
      <c r="AD15338" s="31"/>
      <c r="AE15338" s="32"/>
    </row>
    <row r="15339" spans="30:31" x14ac:dyDescent="0.2">
      <c r="AD15339" s="31"/>
      <c r="AE15339" s="32"/>
    </row>
    <row r="15340" spans="30:31" x14ac:dyDescent="0.2">
      <c r="AD15340" s="31"/>
      <c r="AE15340" s="32"/>
    </row>
    <row r="15341" spans="30:31" x14ac:dyDescent="0.2">
      <c r="AD15341" s="31"/>
      <c r="AE15341" s="32"/>
    </row>
    <row r="15342" spans="30:31" x14ac:dyDescent="0.2">
      <c r="AD15342" s="31"/>
      <c r="AE15342" s="32"/>
    </row>
    <row r="15343" spans="30:31" x14ac:dyDescent="0.2">
      <c r="AD15343" s="31"/>
      <c r="AE15343" s="32"/>
    </row>
    <row r="15344" spans="30:31" x14ac:dyDescent="0.2">
      <c r="AD15344" s="31"/>
      <c r="AE15344" s="32"/>
    </row>
    <row r="15345" spans="30:31" x14ac:dyDescent="0.2">
      <c r="AD15345" s="31"/>
      <c r="AE15345" s="32"/>
    </row>
    <row r="15346" spans="30:31" x14ac:dyDescent="0.2">
      <c r="AD15346" s="31"/>
      <c r="AE15346" s="32"/>
    </row>
    <row r="15347" spans="30:31" x14ac:dyDescent="0.2">
      <c r="AD15347" s="31"/>
      <c r="AE15347" s="32"/>
    </row>
    <row r="15348" spans="30:31" x14ac:dyDescent="0.2">
      <c r="AD15348" s="31"/>
      <c r="AE15348" s="32"/>
    </row>
    <row r="15349" spans="30:31" x14ac:dyDescent="0.2">
      <c r="AD15349" s="31"/>
      <c r="AE15349" s="32"/>
    </row>
    <row r="15350" spans="30:31" x14ac:dyDescent="0.2">
      <c r="AD15350" s="31"/>
      <c r="AE15350" s="32"/>
    </row>
    <row r="15351" spans="30:31" x14ac:dyDescent="0.2">
      <c r="AD15351" s="31"/>
      <c r="AE15351" s="32"/>
    </row>
    <row r="15352" spans="30:31" x14ac:dyDescent="0.2">
      <c r="AD15352" s="31"/>
      <c r="AE15352" s="32"/>
    </row>
    <row r="15353" spans="30:31" x14ac:dyDescent="0.2">
      <c r="AD15353" s="31"/>
      <c r="AE15353" s="32"/>
    </row>
    <row r="15354" spans="30:31" x14ac:dyDescent="0.2">
      <c r="AD15354" s="31"/>
      <c r="AE15354" s="32"/>
    </row>
    <row r="15355" spans="30:31" x14ac:dyDescent="0.2">
      <c r="AD15355" s="31"/>
      <c r="AE15355" s="32"/>
    </row>
    <row r="15356" spans="30:31" x14ac:dyDescent="0.2">
      <c r="AD15356" s="31"/>
      <c r="AE15356" s="32"/>
    </row>
    <row r="15357" spans="30:31" x14ac:dyDescent="0.2">
      <c r="AD15357" s="31"/>
      <c r="AE15357" s="32"/>
    </row>
    <row r="15358" spans="30:31" x14ac:dyDescent="0.2">
      <c r="AD15358" s="31"/>
      <c r="AE15358" s="32"/>
    </row>
    <row r="15359" spans="30:31" x14ac:dyDescent="0.2">
      <c r="AD15359" s="31"/>
      <c r="AE15359" s="32"/>
    </row>
    <row r="15360" spans="30:31" x14ac:dyDescent="0.2">
      <c r="AD15360" s="31"/>
      <c r="AE15360" s="32"/>
    </row>
    <row r="15361" spans="30:31" x14ac:dyDescent="0.2">
      <c r="AD15361" s="31"/>
      <c r="AE15361" s="32"/>
    </row>
    <row r="15362" spans="30:31" x14ac:dyDescent="0.2">
      <c r="AD15362" s="31"/>
      <c r="AE15362" s="32"/>
    </row>
    <row r="15363" spans="30:31" x14ac:dyDescent="0.2">
      <c r="AD15363" s="31"/>
      <c r="AE15363" s="32"/>
    </row>
    <row r="15364" spans="30:31" x14ac:dyDescent="0.2">
      <c r="AD15364" s="31"/>
      <c r="AE15364" s="32"/>
    </row>
    <row r="15365" spans="30:31" x14ac:dyDescent="0.2">
      <c r="AD15365" s="31"/>
      <c r="AE15365" s="32"/>
    </row>
    <row r="15366" spans="30:31" x14ac:dyDescent="0.2">
      <c r="AD15366" s="31"/>
      <c r="AE15366" s="32"/>
    </row>
    <row r="15367" spans="30:31" x14ac:dyDescent="0.2">
      <c r="AD15367" s="31"/>
      <c r="AE15367" s="32"/>
    </row>
    <row r="15368" spans="30:31" x14ac:dyDescent="0.2">
      <c r="AD15368" s="31"/>
      <c r="AE15368" s="32"/>
    </row>
    <row r="15369" spans="30:31" x14ac:dyDescent="0.2">
      <c r="AD15369" s="31"/>
      <c r="AE15369" s="32"/>
    </row>
    <row r="15370" spans="30:31" x14ac:dyDescent="0.2">
      <c r="AD15370" s="31"/>
      <c r="AE15370" s="32"/>
    </row>
    <row r="15371" spans="30:31" x14ac:dyDescent="0.2">
      <c r="AD15371" s="31"/>
      <c r="AE15371" s="32"/>
    </row>
    <row r="15372" spans="30:31" x14ac:dyDescent="0.2">
      <c r="AD15372" s="31"/>
      <c r="AE15372" s="32"/>
    </row>
    <row r="15373" spans="30:31" x14ac:dyDescent="0.2">
      <c r="AD15373" s="31"/>
      <c r="AE15373" s="32"/>
    </row>
    <row r="15374" spans="30:31" x14ac:dyDescent="0.2">
      <c r="AD15374" s="31"/>
      <c r="AE15374" s="32"/>
    </row>
    <row r="15375" spans="30:31" x14ac:dyDescent="0.2">
      <c r="AD15375" s="31"/>
      <c r="AE15375" s="32"/>
    </row>
    <row r="15376" spans="30:31" x14ac:dyDescent="0.2">
      <c r="AD15376" s="31"/>
      <c r="AE15376" s="32"/>
    </row>
    <row r="15377" spans="30:31" x14ac:dyDescent="0.2">
      <c r="AD15377" s="31"/>
      <c r="AE15377" s="32"/>
    </row>
    <row r="15378" spans="30:31" x14ac:dyDescent="0.2">
      <c r="AD15378" s="31"/>
      <c r="AE15378" s="32"/>
    </row>
    <row r="15379" spans="30:31" x14ac:dyDescent="0.2">
      <c r="AD15379" s="31"/>
      <c r="AE15379" s="32"/>
    </row>
    <row r="15380" spans="30:31" x14ac:dyDescent="0.2">
      <c r="AD15380" s="31"/>
      <c r="AE15380" s="32"/>
    </row>
    <row r="15381" spans="30:31" x14ac:dyDescent="0.2">
      <c r="AD15381" s="31"/>
      <c r="AE15381" s="32"/>
    </row>
    <row r="15382" spans="30:31" x14ac:dyDescent="0.2">
      <c r="AD15382" s="31"/>
      <c r="AE15382" s="32"/>
    </row>
    <row r="15383" spans="30:31" x14ac:dyDescent="0.2">
      <c r="AD15383" s="31"/>
      <c r="AE15383" s="32"/>
    </row>
    <row r="15384" spans="30:31" x14ac:dyDescent="0.2">
      <c r="AD15384" s="31"/>
      <c r="AE15384" s="32"/>
    </row>
    <row r="15385" spans="30:31" x14ac:dyDescent="0.2">
      <c r="AD15385" s="31"/>
      <c r="AE15385" s="32"/>
    </row>
    <row r="15386" spans="30:31" x14ac:dyDescent="0.2">
      <c r="AD15386" s="31"/>
      <c r="AE15386" s="32"/>
    </row>
    <row r="15387" spans="30:31" x14ac:dyDescent="0.2">
      <c r="AD15387" s="31"/>
      <c r="AE15387" s="32"/>
    </row>
    <row r="15388" spans="30:31" x14ac:dyDescent="0.2">
      <c r="AD15388" s="31"/>
      <c r="AE15388" s="32"/>
    </row>
    <row r="15389" spans="30:31" x14ac:dyDescent="0.2">
      <c r="AD15389" s="31"/>
      <c r="AE15389" s="32"/>
    </row>
    <row r="15390" spans="30:31" x14ac:dyDescent="0.2">
      <c r="AD15390" s="31"/>
      <c r="AE15390" s="32"/>
    </row>
    <row r="15391" spans="30:31" x14ac:dyDescent="0.2">
      <c r="AD15391" s="31"/>
      <c r="AE15391" s="32"/>
    </row>
    <row r="15392" spans="30:31" x14ac:dyDescent="0.2">
      <c r="AD15392" s="31"/>
      <c r="AE15392" s="32"/>
    </row>
    <row r="15393" spans="30:31" x14ac:dyDescent="0.2">
      <c r="AD15393" s="31"/>
      <c r="AE15393" s="32"/>
    </row>
    <row r="15394" spans="30:31" x14ac:dyDescent="0.2">
      <c r="AD15394" s="31"/>
      <c r="AE15394" s="32"/>
    </row>
    <row r="15395" spans="30:31" x14ac:dyDescent="0.2">
      <c r="AD15395" s="31"/>
      <c r="AE15395" s="32"/>
    </row>
    <row r="15396" spans="30:31" x14ac:dyDescent="0.2">
      <c r="AD15396" s="31"/>
      <c r="AE15396" s="32"/>
    </row>
    <row r="15397" spans="30:31" x14ac:dyDescent="0.2">
      <c r="AD15397" s="31"/>
      <c r="AE15397" s="32"/>
    </row>
    <row r="15398" spans="30:31" x14ac:dyDescent="0.2">
      <c r="AD15398" s="31"/>
      <c r="AE15398" s="32"/>
    </row>
    <row r="15399" spans="30:31" x14ac:dyDescent="0.2">
      <c r="AD15399" s="31"/>
      <c r="AE15399" s="32"/>
    </row>
    <row r="15400" spans="30:31" x14ac:dyDescent="0.2">
      <c r="AD15400" s="31"/>
      <c r="AE15400" s="32"/>
    </row>
    <row r="15401" spans="30:31" x14ac:dyDescent="0.2">
      <c r="AD15401" s="31"/>
      <c r="AE15401" s="32"/>
    </row>
    <row r="15402" spans="30:31" x14ac:dyDescent="0.2">
      <c r="AD15402" s="31"/>
      <c r="AE15402" s="32"/>
    </row>
    <row r="15403" spans="30:31" x14ac:dyDescent="0.2">
      <c r="AD15403" s="31"/>
      <c r="AE15403" s="32"/>
    </row>
    <row r="15404" spans="30:31" x14ac:dyDescent="0.2">
      <c r="AD15404" s="31"/>
      <c r="AE15404" s="32"/>
    </row>
    <row r="15405" spans="30:31" x14ac:dyDescent="0.2">
      <c r="AD15405" s="31"/>
      <c r="AE15405" s="32"/>
    </row>
    <row r="15406" spans="30:31" x14ac:dyDescent="0.2">
      <c r="AD15406" s="31"/>
      <c r="AE15406" s="32"/>
    </row>
    <row r="15407" spans="30:31" x14ac:dyDescent="0.2">
      <c r="AD15407" s="31"/>
      <c r="AE15407" s="32"/>
    </row>
    <row r="15408" spans="30:31" x14ac:dyDescent="0.2">
      <c r="AD15408" s="31"/>
      <c r="AE15408" s="32"/>
    </row>
    <row r="15409" spans="30:31" x14ac:dyDescent="0.2">
      <c r="AD15409" s="31"/>
      <c r="AE15409" s="32"/>
    </row>
    <row r="15410" spans="30:31" x14ac:dyDescent="0.2">
      <c r="AD15410" s="31"/>
      <c r="AE15410" s="32"/>
    </row>
    <row r="15411" spans="30:31" x14ac:dyDescent="0.2">
      <c r="AD15411" s="31"/>
      <c r="AE15411" s="32"/>
    </row>
    <row r="15412" spans="30:31" x14ac:dyDescent="0.2">
      <c r="AD15412" s="31"/>
      <c r="AE15412" s="32"/>
    </row>
    <row r="15413" spans="30:31" x14ac:dyDescent="0.2">
      <c r="AD15413" s="31"/>
      <c r="AE15413" s="32"/>
    </row>
    <row r="15414" spans="30:31" x14ac:dyDescent="0.2">
      <c r="AD15414" s="31"/>
      <c r="AE15414" s="32"/>
    </row>
    <row r="15415" spans="30:31" x14ac:dyDescent="0.2">
      <c r="AD15415" s="31"/>
      <c r="AE15415" s="32"/>
    </row>
    <row r="15416" spans="30:31" x14ac:dyDescent="0.2">
      <c r="AD15416" s="31"/>
      <c r="AE15416" s="32"/>
    </row>
    <row r="15417" spans="30:31" x14ac:dyDescent="0.2">
      <c r="AD15417" s="31"/>
      <c r="AE15417" s="32"/>
    </row>
    <row r="15418" spans="30:31" x14ac:dyDescent="0.2">
      <c r="AD15418" s="31"/>
      <c r="AE15418" s="32"/>
    </row>
    <row r="15419" spans="30:31" x14ac:dyDescent="0.2">
      <c r="AD15419" s="31"/>
      <c r="AE15419" s="32"/>
    </row>
    <row r="15420" spans="30:31" x14ac:dyDescent="0.2">
      <c r="AD15420" s="31"/>
      <c r="AE15420" s="32"/>
    </row>
    <row r="15421" spans="30:31" x14ac:dyDescent="0.2">
      <c r="AD15421" s="31"/>
      <c r="AE15421" s="32"/>
    </row>
    <row r="15422" spans="30:31" x14ac:dyDescent="0.2">
      <c r="AD15422" s="31"/>
      <c r="AE15422" s="32"/>
    </row>
    <row r="15423" spans="30:31" x14ac:dyDescent="0.2">
      <c r="AD15423" s="31"/>
      <c r="AE15423" s="32"/>
    </row>
    <row r="15424" spans="30:31" x14ac:dyDescent="0.2">
      <c r="AD15424" s="31"/>
      <c r="AE15424" s="32"/>
    </row>
    <row r="15425" spans="30:31" x14ac:dyDescent="0.2">
      <c r="AD15425" s="31"/>
      <c r="AE15425" s="32"/>
    </row>
    <row r="15426" spans="30:31" x14ac:dyDescent="0.2">
      <c r="AD15426" s="31"/>
      <c r="AE15426" s="32"/>
    </row>
    <row r="15427" spans="30:31" x14ac:dyDescent="0.2">
      <c r="AD15427" s="31"/>
      <c r="AE15427" s="32"/>
    </row>
    <row r="15428" spans="30:31" x14ac:dyDescent="0.2">
      <c r="AD15428" s="31"/>
      <c r="AE15428" s="32"/>
    </row>
    <row r="15429" spans="30:31" x14ac:dyDescent="0.2">
      <c r="AD15429" s="31"/>
      <c r="AE15429" s="32"/>
    </row>
    <row r="15430" spans="30:31" x14ac:dyDescent="0.2">
      <c r="AD15430" s="31"/>
      <c r="AE15430" s="32"/>
    </row>
    <row r="15431" spans="30:31" x14ac:dyDescent="0.2">
      <c r="AD15431" s="31"/>
      <c r="AE15431" s="32"/>
    </row>
    <row r="15432" spans="30:31" x14ac:dyDescent="0.2">
      <c r="AD15432" s="31"/>
      <c r="AE15432" s="32"/>
    </row>
    <row r="15433" spans="30:31" x14ac:dyDescent="0.2">
      <c r="AD15433" s="31"/>
      <c r="AE15433" s="32"/>
    </row>
    <row r="15434" spans="30:31" x14ac:dyDescent="0.2">
      <c r="AD15434" s="31"/>
      <c r="AE15434" s="32"/>
    </row>
    <row r="15435" spans="30:31" x14ac:dyDescent="0.2">
      <c r="AD15435" s="31"/>
      <c r="AE15435" s="32"/>
    </row>
    <row r="15436" spans="30:31" x14ac:dyDescent="0.2">
      <c r="AD15436" s="31"/>
      <c r="AE15436" s="32"/>
    </row>
    <row r="15437" spans="30:31" x14ac:dyDescent="0.2">
      <c r="AD15437" s="31"/>
      <c r="AE15437" s="32"/>
    </row>
    <row r="15438" spans="30:31" x14ac:dyDescent="0.2">
      <c r="AD15438" s="31"/>
      <c r="AE15438" s="32"/>
    </row>
    <row r="15439" spans="30:31" x14ac:dyDescent="0.2">
      <c r="AD15439" s="31"/>
      <c r="AE15439" s="32"/>
    </row>
    <row r="15440" spans="30:31" x14ac:dyDescent="0.2">
      <c r="AD15440" s="31"/>
      <c r="AE15440" s="32"/>
    </row>
    <row r="15441" spans="30:31" x14ac:dyDescent="0.2">
      <c r="AD15441" s="31"/>
      <c r="AE15441" s="32"/>
    </row>
    <row r="15442" spans="30:31" x14ac:dyDescent="0.2">
      <c r="AD15442" s="31"/>
      <c r="AE15442" s="32"/>
    </row>
    <row r="15443" spans="30:31" x14ac:dyDescent="0.2">
      <c r="AD15443" s="31"/>
      <c r="AE15443" s="32"/>
    </row>
    <row r="15444" spans="30:31" x14ac:dyDescent="0.2">
      <c r="AD15444" s="31"/>
      <c r="AE15444" s="32"/>
    </row>
    <row r="15445" spans="30:31" x14ac:dyDescent="0.2">
      <c r="AD15445" s="31"/>
      <c r="AE15445" s="32"/>
    </row>
    <row r="15446" spans="30:31" x14ac:dyDescent="0.2">
      <c r="AD15446" s="31"/>
      <c r="AE15446" s="32"/>
    </row>
    <row r="15447" spans="30:31" x14ac:dyDescent="0.2">
      <c r="AD15447" s="31"/>
      <c r="AE15447" s="32"/>
    </row>
    <row r="15448" spans="30:31" x14ac:dyDescent="0.2">
      <c r="AD15448" s="31"/>
      <c r="AE15448" s="32"/>
    </row>
    <row r="15449" spans="30:31" x14ac:dyDescent="0.2">
      <c r="AD15449" s="31"/>
      <c r="AE15449" s="32"/>
    </row>
    <row r="15450" spans="30:31" x14ac:dyDescent="0.2">
      <c r="AD15450" s="31"/>
      <c r="AE15450" s="32"/>
    </row>
    <row r="15451" spans="30:31" x14ac:dyDescent="0.2">
      <c r="AD15451" s="31"/>
      <c r="AE15451" s="32"/>
    </row>
    <row r="15452" spans="30:31" x14ac:dyDescent="0.2">
      <c r="AD15452" s="31"/>
      <c r="AE15452" s="32"/>
    </row>
    <row r="15453" spans="30:31" x14ac:dyDescent="0.2">
      <c r="AD15453" s="31"/>
      <c r="AE15453" s="32"/>
    </row>
    <row r="15454" spans="30:31" x14ac:dyDescent="0.2">
      <c r="AD15454" s="31"/>
      <c r="AE15454" s="32"/>
    </row>
    <row r="15455" spans="30:31" x14ac:dyDescent="0.2">
      <c r="AD15455" s="31"/>
      <c r="AE15455" s="32"/>
    </row>
    <row r="15456" spans="30:31" x14ac:dyDescent="0.2">
      <c r="AD15456" s="31"/>
      <c r="AE15456" s="32"/>
    </row>
    <row r="15457" spans="30:31" x14ac:dyDescent="0.2">
      <c r="AD15457" s="31"/>
      <c r="AE15457" s="32"/>
    </row>
    <row r="15458" spans="30:31" x14ac:dyDescent="0.2">
      <c r="AD15458" s="31"/>
      <c r="AE15458" s="32"/>
    </row>
    <row r="15459" spans="30:31" x14ac:dyDescent="0.2">
      <c r="AD15459" s="31"/>
      <c r="AE15459" s="32"/>
    </row>
    <row r="15460" spans="30:31" x14ac:dyDescent="0.2">
      <c r="AD15460" s="31"/>
      <c r="AE15460" s="32"/>
    </row>
    <row r="15461" spans="30:31" x14ac:dyDescent="0.2">
      <c r="AD15461" s="31"/>
      <c r="AE15461" s="32"/>
    </row>
    <row r="15462" spans="30:31" x14ac:dyDescent="0.2">
      <c r="AD15462" s="31"/>
      <c r="AE15462" s="32"/>
    </row>
    <row r="15463" spans="30:31" x14ac:dyDescent="0.2">
      <c r="AD15463" s="31"/>
      <c r="AE15463" s="32"/>
    </row>
    <row r="15464" spans="30:31" x14ac:dyDescent="0.2">
      <c r="AD15464" s="31"/>
      <c r="AE15464" s="32"/>
    </row>
    <row r="15465" spans="30:31" x14ac:dyDescent="0.2">
      <c r="AD15465" s="31"/>
      <c r="AE15465" s="32"/>
    </row>
    <row r="15466" spans="30:31" x14ac:dyDescent="0.2">
      <c r="AD15466" s="31"/>
      <c r="AE15466" s="32"/>
    </row>
    <row r="15467" spans="30:31" x14ac:dyDescent="0.2">
      <c r="AD15467" s="31"/>
      <c r="AE15467" s="32"/>
    </row>
    <row r="15468" spans="30:31" x14ac:dyDescent="0.2">
      <c r="AD15468" s="31"/>
      <c r="AE15468" s="32"/>
    </row>
    <row r="15469" spans="30:31" x14ac:dyDescent="0.2">
      <c r="AD15469" s="31"/>
      <c r="AE15469" s="32"/>
    </row>
    <row r="15470" spans="30:31" x14ac:dyDescent="0.2">
      <c r="AD15470" s="31"/>
      <c r="AE15470" s="32"/>
    </row>
    <row r="15471" spans="30:31" x14ac:dyDescent="0.2">
      <c r="AD15471" s="31"/>
      <c r="AE15471" s="32"/>
    </row>
    <row r="15472" spans="30:31" x14ac:dyDescent="0.2">
      <c r="AD15472" s="31"/>
      <c r="AE15472" s="32"/>
    </row>
    <row r="15473" spans="30:31" x14ac:dyDescent="0.2">
      <c r="AD15473" s="31"/>
      <c r="AE15473" s="32"/>
    </row>
    <row r="15474" spans="30:31" x14ac:dyDescent="0.2">
      <c r="AD15474" s="31"/>
      <c r="AE15474" s="32"/>
    </row>
    <row r="15475" spans="30:31" x14ac:dyDescent="0.2">
      <c r="AD15475" s="31"/>
      <c r="AE15475" s="32"/>
    </row>
    <row r="15476" spans="30:31" x14ac:dyDescent="0.2">
      <c r="AD15476" s="31"/>
      <c r="AE15476" s="32"/>
    </row>
    <row r="15477" spans="30:31" x14ac:dyDescent="0.2">
      <c r="AD15477" s="31"/>
      <c r="AE15477" s="32"/>
    </row>
    <row r="15478" spans="30:31" x14ac:dyDescent="0.2">
      <c r="AD15478" s="31"/>
      <c r="AE15478" s="32"/>
    </row>
    <row r="15479" spans="30:31" x14ac:dyDescent="0.2">
      <c r="AD15479" s="31"/>
      <c r="AE15479" s="32"/>
    </row>
    <row r="15480" spans="30:31" x14ac:dyDescent="0.2">
      <c r="AD15480" s="31"/>
      <c r="AE15480" s="32"/>
    </row>
    <row r="15481" spans="30:31" x14ac:dyDescent="0.2">
      <c r="AD15481" s="31"/>
      <c r="AE15481" s="32"/>
    </row>
    <row r="15482" spans="30:31" x14ac:dyDescent="0.2">
      <c r="AD15482" s="31"/>
      <c r="AE15482" s="32"/>
    </row>
    <row r="15483" spans="30:31" x14ac:dyDescent="0.2">
      <c r="AD15483" s="31"/>
      <c r="AE15483" s="32"/>
    </row>
    <row r="15484" spans="30:31" x14ac:dyDescent="0.2">
      <c r="AD15484" s="31"/>
      <c r="AE15484" s="32"/>
    </row>
    <row r="15485" spans="30:31" x14ac:dyDescent="0.2">
      <c r="AD15485" s="31"/>
      <c r="AE15485" s="32"/>
    </row>
    <row r="15486" spans="30:31" x14ac:dyDescent="0.2">
      <c r="AD15486" s="31"/>
      <c r="AE15486" s="32"/>
    </row>
    <row r="15487" spans="30:31" x14ac:dyDescent="0.2">
      <c r="AD15487" s="31"/>
      <c r="AE15487" s="32"/>
    </row>
    <row r="15488" spans="30:31" x14ac:dyDescent="0.2">
      <c r="AD15488" s="31"/>
      <c r="AE15488" s="32"/>
    </row>
    <row r="15489" spans="30:31" x14ac:dyDescent="0.2">
      <c r="AD15489" s="31"/>
      <c r="AE15489" s="32"/>
    </row>
    <row r="15490" spans="30:31" x14ac:dyDescent="0.2">
      <c r="AD15490" s="31"/>
      <c r="AE15490" s="32"/>
    </row>
    <row r="15491" spans="30:31" x14ac:dyDescent="0.2">
      <c r="AD15491" s="31"/>
      <c r="AE15491" s="32"/>
    </row>
    <row r="15492" spans="30:31" x14ac:dyDescent="0.2">
      <c r="AD15492" s="31"/>
      <c r="AE15492" s="32"/>
    </row>
    <row r="15493" spans="30:31" x14ac:dyDescent="0.2">
      <c r="AD15493" s="31"/>
      <c r="AE15493" s="32"/>
    </row>
    <row r="15494" spans="30:31" x14ac:dyDescent="0.2">
      <c r="AD15494" s="31"/>
      <c r="AE15494" s="32"/>
    </row>
    <row r="15495" spans="30:31" x14ac:dyDescent="0.2">
      <c r="AD15495" s="31"/>
      <c r="AE15495" s="32"/>
    </row>
    <row r="15496" spans="30:31" x14ac:dyDescent="0.2">
      <c r="AD15496" s="31"/>
      <c r="AE15496" s="32"/>
    </row>
    <row r="15497" spans="30:31" x14ac:dyDescent="0.2">
      <c r="AD15497" s="31"/>
      <c r="AE15497" s="32"/>
    </row>
    <row r="15498" spans="30:31" x14ac:dyDescent="0.2">
      <c r="AD15498" s="31"/>
      <c r="AE15498" s="32"/>
    </row>
    <row r="15499" spans="30:31" x14ac:dyDescent="0.2">
      <c r="AD15499" s="31"/>
      <c r="AE15499" s="32"/>
    </row>
    <row r="15500" spans="30:31" x14ac:dyDescent="0.2">
      <c r="AD15500" s="31"/>
      <c r="AE15500" s="32"/>
    </row>
    <row r="15501" spans="30:31" x14ac:dyDescent="0.2">
      <c r="AD15501" s="31"/>
      <c r="AE15501" s="32"/>
    </row>
    <row r="15502" spans="30:31" x14ac:dyDescent="0.2">
      <c r="AD15502" s="31"/>
      <c r="AE15502" s="32"/>
    </row>
    <row r="15503" spans="30:31" x14ac:dyDescent="0.2">
      <c r="AD15503" s="31"/>
      <c r="AE15503" s="32"/>
    </row>
    <row r="15504" spans="30:31" x14ac:dyDescent="0.2">
      <c r="AD15504" s="31"/>
      <c r="AE15504" s="32"/>
    </row>
    <row r="15505" spans="30:31" x14ac:dyDescent="0.2">
      <c r="AD15505" s="31"/>
      <c r="AE15505" s="32"/>
    </row>
    <row r="15506" spans="30:31" x14ac:dyDescent="0.2">
      <c r="AD15506" s="31"/>
      <c r="AE15506" s="32"/>
    </row>
    <row r="15507" spans="30:31" x14ac:dyDescent="0.2">
      <c r="AD15507" s="31"/>
      <c r="AE15507" s="32"/>
    </row>
    <row r="15508" spans="30:31" x14ac:dyDescent="0.2">
      <c r="AD15508" s="31"/>
      <c r="AE15508" s="32"/>
    </row>
    <row r="15509" spans="30:31" x14ac:dyDescent="0.2">
      <c r="AD15509" s="31"/>
      <c r="AE15509" s="32"/>
    </row>
    <row r="15510" spans="30:31" x14ac:dyDescent="0.2">
      <c r="AD15510" s="31"/>
      <c r="AE15510" s="32"/>
    </row>
    <row r="15511" spans="30:31" x14ac:dyDescent="0.2">
      <c r="AD15511" s="31"/>
      <c r="AE15511" s="32"/>
    </row>
    <row r="15512" spans="30:31" x14ac:dyDescent="0.2">
      <c r="AD15512" s="31"/>
      <c r="AE15512" s="32"/>
    </row>
    <row r="15513" spans="30:31" x14ac:dyDescent="0.2">
      <c r="AD15513" s="31"/>
      <c r="AE15513" s="32"/>
    </row>
    <row r="15514" spans="30:31" x14ac:dyDescent="0.2">
      <c r="AD15514" s="31"/>
      <c r="AE15514" s="32"/>
    </row>
    <row r="15515" spans="30:31" x14ac:dyDescent="0.2">
      <c r="AD15515" s="31"/>
      <c r="AE15515" s="32"/>
    </row>
    <row r="15516" spans="30:31" x14ac:dyDescent="0.2">
      <c r="AD15516" s="31"/>
      <c r="AE15516" s="32"/>
    </row>
    <row r="15517" spans="30:31" x14ac:dyDescent="0.2">
      <c r="AD15517" s="31"/>
      <c r="AE15517" s="32"/>
    </row>
    <row r="15518" spans="30:31" x14ac:dyDescent="0.2">
      <c r="AD15518" s="31"/>
      <c r="AE15518" s="32"/>
    </row>
    <row r="15519" spans="30:31" x14ac:dyDescent="0.2">
      <c r="AD15519" s="31"/>
      <c r="AE15519" s="32"/>
    </row>
    <row r="15520" spans="30:31" x14ac:dyDescent="0.2">
      <c r="AD15520" s="31"/>
      <c r="AE15520" s="32"/>
    </row>
    <row r="15521" spans="30:31" x14ac:dyDescent="0.2">
      <c r="AD15521" s="31"/>
      <c r="AE15521" s="32"/>
    </row>
    <row r="15522" spans="30:31" x14ac:dyDescent="0.2">
      <c r="AD15522" s="31"/>
      <c r="AE15522" s="32"/>
    </row>
    <row r="15523" spans="30:31" x14ac:dyDescent="0.2">
      <c r="AD15523" s="31"/>
      <c r="AE15523" s="32"/>
    </row>
    <row r="15524" spans="30:31" x14ac:dyDescent="0.2">
      <c r="AD15524" s="31"/>
      <c r="AE15524" s="32"/>
    </row>
    <row r="15525" spans="30:31" x14ac:dyDescent="0.2">
      <c r="AD15525" s="31"/>
      <c r="AE15525" s="32"/>
    </row>
    <row r="15526" spans="30:31" x14ac:dyDescent="0.2">
      <c r="AD15526" s="31"/>
      <c r="AE15526" s="32"/>
    </row>
    <row r="15527" spans="30:31" x14ac:dyDescent="0.2">
      <c r="AD15527" s="31"/>
      <c r="AE15527" s="32"/>
    </row>
    <row r="15528" spans="30:31" x14ac:dyDescent="0.2">
      <c r="AD15528" s="31"/>
      <c r="AE15528" s="32"/>
    </row>
    <row r="15529" spans="30:31" x14ac:dyDescent="0.2">
      <c r="AD15529" s="31"/>
      <c r="AE15529" s="32"/>
    </row>
    <row r="15530" spans="30:31" x14ac:dyDescent="0.2">
      <c r="AD15530" s="31"/>
      <c r="AE15530" s="32"/>
    </row>
    <row r="15531" spans="30:31" x14ac:dyDescent="0.2">
      <c r="AD15531" s="31"/>
      <c r="AE15531" s="32"/>
    </row>
    <row r="15532" spans="30:31" x14ac:dyDescent="0.2">
      <c r="AD15532" s="31"/>
      <c r="AE15532" s="32"/>
    </row>
    <row r="15533" spans="30:31" x14ac:dyDescent="0.2">
      <c r="AD15533" s="31"/>
      <c r="AE15533" s="32"/>
    </row>
    <row r="15534" spans="30:31" x14ac:dyDescent="0.2">
      <c r="AD15534" s="31"/>
      <c r="AE15534" s="32"/>
    </row>
    <row r="15535" spans="30:31" x14ac:dyDescent="0.2">
      <c r="AD15535" s="31"/>
      <c r="AE15535" s="32"/>
    </row>
    <row r="15536" spans="30:31" x14ac:dyDescent="0.2">
      <c r="AD15536" s="31"/>
      <c r="AE15536" s="32"/>
    </row>
    <row r="15537" spans="30:31" x14ac:dyDescent="0.2">
      <c r="AD15537" s="31"/>
      <c r="AE15537" s="32"/>
    </row>
    <row r="15538" spans="30:31" x14ac:dyDescent="0.2">
      <c r="AD15538" s="31"/>
      <c r="AE15538" s="32"/>
    </row>
    <row r="15539" spans="30:31" x14ac:dyDescent="0.2">
      <c r="AD15539" s="31"/>
      <c r="AE15539" s="32"/>
    </row>
    <row r="15540" spans="30:31" x14ac:dyDescent="0.2">
      <c r="AD15540" s="31"/>
      <c r="AE15540" s="32"/>
    </row>
    <row r="15541" spans="30:31" x14ac:dyDescent="0.2">
      <c r="AD15541" s="31"/>
      <c r="AE15541" s="32"/>
    </row>
    <row r="15542" spans="30:31" x14ac:dyDescent="0.2">
      <c r="AD15542" s="31"/>
      <c r="AE15542" s="32"/>
    </row>
    <row r="15543" spans="30:31" x14ac:dyDescent="0.2">
      <c r="AD15543" s="31"/>
      <c r="AE15543" s="32"/>
    </row>
    <row r="15544" spans="30:31" x14ac:dyDescent="0.2">
      <c r="AD15544" s="31"/>
      <c r="AE15544" s="32"/>
    </row>
    <row r="15545" spans="30:31" x14ac:dyDescent="0.2">
      <c r="AD15545" s="31"/>
      <c r="AE15545" s="32"/>
    </row>
    <row r="15546" spans="30:31" x14ac:dyDescent="0.2">
      <c r="AD15546" s="31"/>
      <c r="AE15546" s="32"/>
    </row>
    <row r="15547" spans="30:31" x14ac:dyDescent="0.2">
      <c r="AD15547" s="31"/>
      <c r="AE15547" s="32"/>
    </row>
    <row r="15548" spans="30:31" x14ac:dyDescent="0.2">
      <c r="AD15548" s="31"/>
      <c r="AE15548" s="32"/>
    </row>
    <row r="15549" spans="30:31" x14ac:dyDescent="0.2">
      <c r="AD15549" s="31"/>
      <c r="AE15549" s="32"/>
    </row>
    <row r="15550" spans="30:31" x14ac:dyDescent="0.2">
      <c r="AD15550" s="31"/>
      <c r="AE15550" s="32"/>
    </row>
    <row r="15551" spans="30:31" x14ac:dyDescent="0.2">
      <c r="AD15551" s="31"/>
      <c r="AE15551" s="32"/>
    </row>
    <row r="15552" spans="30:31" x14ac:dyDescent="0.2">
      <c r="AD15552" s="31"/>
      <c r="AE15552" s="32"/>
    </row>
    <row r="15553" spans="30:31" x14ac:dyDescent="0.2">
      <c r="AD15553" s="31"/>
      <c r="AE15553" s="32"/>
    </row>
    <row r="15554" spans="30:31" x14ac:dyDescent="0.2">
      <c r="AD15554" s="31"/>
      <c r="AE15554" s="32"/>
    </row>
    <row r="15555" spans="30:31" x14ac:dyDescent="0.2">
      <c r="AD15555" s="31"/>
      <c r="AE15555" s="32"/>
    </row>
    <row r="15556" spans="30:31" x14ac:dyDescent="0.2">
      <c r="AD15556" s="31"/>
      <c r="AE15556" s="32"/>
    </row>
    <row r="15557" spans="30:31" x14ac:dyDescent="0.2">
      <c r="AD15557" s="31"/>
      <c r="AE15557" s="32"/>
    </row>
    <row r="15558" spans="30:31" x14ac:dyDescent="0.2">
      <c r="AD15558" s="31"/>
      <c r="AE15558" s="32"/>
    </row>
    <row r="15559" spans="30:31" x14ac:dyDescent="0.2">
      <c r="AD15559" s="31"/>
      <c r="AE15559" s="32"/>
    </row>
    <row r="15560" spans="30:31" x14ac:dyDescent="0.2">
      <c r="AD15560" s="31"/>
      <c r="AE15560" s="32"/>
    </row>
    <row r="15561" spans="30:31" x14ac:dyDescent="0.2">
      <c r="AD15561" s="31"/>
      <c r="AE15561" s="32"/>
    </row>
    <row r="15562" spans="30:31" x14ac:dyDescent="0.2">
      <c r="AD15562" s="31"/>
      <c r="AE15562" s="32"/>
    </row>
    <row r="15563" spans="30:31" x14ac:dyDescent="0.2">
      <c r="AD15563" s="31"/>
      <c r="AE15563" s="32"/>
    </row>
    <row r="15564" spans="30:31" x14ac:dyDescent="0.2">
      <c r="AD15564" s="31"/>
      <c r="AE15564" s="32"/>
    </row>
    <row r="15565" spans="30:31" x14ac:dyDescent="0.2">
      <c r="AD15565" s="31"/>
      <c r="AE15565" s="32"/>
    </row>
    <row r="15566" spans="30:31" x14ac:dyDescent="0.2">
      <c r="AD15566" s="31"/>
      <c r="AE15566" s="32"/>
    </row>
    <row r="15567" spans="30:31" x14ac:dyDescent="0.2">
      <c r="AD15567" s="31"/>
      <c r="AE15567" s="32"/>
    </row>
    <row r="15568" spans="30:31" x14ac:dyDescent="0.2">
      <c r="AD15568" s="31"/>
      <c r="AE15568" s="32"/>
    </row>
    <row r="15569" spans="30:31" x14ac:dyDescent="0.2">
      <c r="AD15569" s="31"/>
      <c r="AE15569" s="32"/>
    </row>
    <row r="15570" spans="30:31" x14ac:dyDescent="0.2">
      <c r="AD15570" s="31"/>
      <c r="AE15570" s="32"/>
    </row>
    <row r="15571" spans="30:31" x14ac:dyDescent="0.2">
      <c r="AD15571" s="31"/>
      <c r="AE15571" s="32"/>
    </row>
    <row r="15572" spans="30:31" x14ac:dyDescent="0.2">
      <c r="AD15572" s="31"/>
      <c r="AE15572" s="32"/>
    </row>
    <row r="15573" spans="30:31" x14ac:dyDescent="0.2">
      <c r="AD15573" s="31"/>
      <c r="AE15573" s="32"/>
    </row>
    <row r="15574" spans="30:31" x14ac:dyDescent="0.2">
      <c r="AD15574" s="31"/>
      <c r="AE15574" s="32"/>
    </row>
    <row r="15575" spans="30:31" x14ac:dyDescent="0.2">
      <c r="AD15575" s="31"/>
      <c r="AE15575" s="32"/>
    </row>
    <row r="15576" spans="30:31" x14ac:dyDescent="0.2">
      <c r="AD15576" s="31"/>
      <c r="AE15576" s="32"/>
    </row>
    <row r="15577" spans="30:31" x14ac:dyDescent="0.2">
      <c r="AD15577" s="31"/>
      <c r="AE15577" s="32"/>
    </row>
    <row r="15578" spans="30:31" x14ac:dyDescent="0.2">
      <c r="AD15578" s="31"/>
      <c r="AE15578" s="32"/>
    </row>
    <row r="15579" spans="30:31" x14ac:dyDescent="0.2">
      <c r="AD15579" s="31"/>
      <c r="AE15579" s="32"/>
    </row>
    <row r="15580" spans="30:31" x14ac:dyDescent="0.2">
      <c r="AD15580" s="31"/>
      <c r="AE15580" s="32"/>
    </row>
    <row r="15581" spans="30:31" x14ac:dyDescent="0.2">
      <c r="AD15581" s="31"/>
      <c r="AE15581" s="32"/>
    </row>
    <row r="15582" spans="30:31" x14ac:dyDescent="0.2">
      <c r="AD15582" s="31"/>
      <c r="AE15582" s="32"/>
    </row>
    <row r="15583" spans="30:31" x14ac:dyDescent="0.2">
      <c r="AD15583" s="31"/>
      <c r="AE15583" s="32"/>
    </row>
    <row r="15584" spans="30:31" x14ac:dyDescent="0.2">
      <c r="AD15584" s="31"/>
      <c r="AE15584" s="32"/>
    </row>
    <row r="15585" spans="30:31" x14ac:dyDescent="0.2">
      <c r="AD15585" s="31"/>
      <c r="AE15585" s="32"/>
    </row>
    <row r="15586" spans="30:31" x14ac:dyDescent="0.2">
      <c r="AD15586" s="31"/>
      <c r="AE15586" s="32"/>
    </row>
    <row r="15587" spans="30:31" x14ac:dyDescent="0.2">
      <c r="AD15587" s="31"/>
      <c r="AE15587" s="32"/>
    </row>
    <row r="15588" spans="30:31" x14ac:dyDescent="0.2">
      <c r="AD15588" s="31"/>
      <c r="AE15588" s="32"/>
    </row>
    <row r="15589" spans="30:31" x14ac:dyDescent="0.2">
      <c r="AD15589" s="31"/>
      <c r="AE15589" s="32"/>
    </row>
    <row r="15590" spans="30:31" x14ac:dyDescent="0.2">
      <c r="AD15590" s="31"/>
      <c r="AE15590" s="32"/>
    </row>
    <row r="15591" spans="30:31" x14ac:dyDescent="0.2">
      <c r="AD15591" s="31"/>
      <c r="AE15591" s="32"/>
    </row>
    <row r="15592" spans="30:31" x14ac:dyDescent="0.2">
      <c r="AD15592" s="31"/>
      <c r="AE15592" s="32"/>
    </row>
    <row r="15593" spans="30:31" x14ac:dyDescent="0.2">
      <c r="AD15593" s="31"/>
      <c r="AE15593" s="32"/>
    </row>
    <row r="15594" spans="30:31" x14ac:dyDescent="0.2">
      <c r="AD15594" s="31"/>
      <c r="AE15594" s="32"/>
    </row>
    <row r="15595" spans="30:31" x14ac:dyDescent="0.2">
      <c r="AD15595" s="31"/>
      <c r="AE15595" s="32"/>
    </row>
    <row r="15596" spans="30:31" x14ac:dyDescent="0.2">
      <c r="AD15596" s="31"/>
      <c r="AE15596" s="32"/>
    </row>
    <row r="15597" spans="30:31" x14ac:dyDescent="0.2">
      <c r="AD15597" s="31"/>
      <c r="AE15597" s="32"/>
    </row>
    <row r="15598" spans="30:31" x14ac:dyDescent="0.2">
      <c r="AD15598" s="31"/>
      <c r="AE15598" s="32"/>
    </row>
    <row r="15599" spans="30:31" x14ac:dyDescent="0.2">
      <c r="AD15599" s="31"/>
      <c r="AE15599" s="32"/>
    </row>
    <row r="15600" spans="30:31" x14ac:dyDescent="0.2">
      <c r="AD15600" s="31"/>
      <c r="AE15600" s="32"/>
    </row>
    <row r="15601" spans="30:31" x14ac:dyDescent="0.2">
      <c r="AD15601" s="31"/>
      <c r="AE15601" s="32"/>
    </row>
    <row r="15602" spans="30:31" x14ac:dyDescent="0.2">
      <c r="AD15602" s="31"/>
      <c r="AE15602" s="32"/>
    </row>
    <row r="15603" spans="30:31" x14ac:dyDescent="0.2">
      <c r="AD15603" s="31"/>
      <c r="AE15603" s="32"/>
    </row>
    <row r="15604" spans="30:31" x14ac:dyDescent="0.2">
      <c r="AD15604" s="31"/>
      <c r="AE15604" s="32"/>
    </row>
    <row r="15605" spans="30:31" x14ac:dyDescent="0.2">
      <c r="AD15605" s="31"/>
      <c r="AE15605" s="32"/>
    </row>
    <row r="15606" spans="30:31" x14ac:dyDescent="0.2">
      <c r="AD15606" s="31"/>
      <c r="AE15606" s="32"/>
    </row>
    <row r="15607" spans="30:31" x14ac:dyDescent="0.2">
      <c r="AD15607" s="31"/>
      <c r="AE15607" s="32"/>
    </row>
    <row r="15608" spans="30:31" x14ac:dyDescent="0.2">
      <c r="AD15608" s="31"/>
      <c r="AE15608" s="32"/>
    </row>
    <row r="15609" spans="30:31" x14ac:dyDescent="0.2">
      <c r="AD15609" s="31"/>
      <c r="AE15609" s="32"/>
    </row>
    <row r="15610" spans="30:31" x14ac:dyDescent="0.2">
      <c r="AD15610" s="31"/>
      <c r="AE15610" s="32"/>
    </row>
    <row r="15611" spans="30:31" x14ac:dyDescent="0.2">
      <c r="AD15611" s="31"/>
      <c r="AE15611" s="32"/>
    </row>
    <row r="15612" spans="30:31" x14ac:dyDescent="0.2">
      <c r="AD15612" s="31"/>
      <c r="AE15612" s="32"/>
    </row>
    <row r="15613" spans="30:31" x14ac:dyDescent="0.2">
      <c r="AD15613" s="31"/>
      <c r="AE15613" s="32"/>
    </row>
    <row r="15614" spans="30:31" x14ac:dyDescent="0.2">
      <c r="AD15614" s="31"/>
      <c r="AE15614" s="32"/>
    </row>
    <row r="15615" spans="30:31" x14ac:dyDescent="0.2">
      <c r="AD15615" s="31"/>
      <c r="AE15615" s="32"/>
    </row>
    <row r="15616" spans="30:31" x14ac:dyDescent="0.2">
      <c r="AD15616" s="31"/>
      <c r="AE15616" s="32"/>
    </row>
    <row r="15617" spans="30:31" x14ac:dyDescent="0.2">
      <c r="AD15617" s="31"/>
      <c r="AE15617" s="32"/>
    </row>
    <row r="15618" spans="30:31" x14ac:dyDescent="0.2">
      <c r="AD15618" s="31"/>
      <c r="AE15618" s="32"/>
    </row>
    <row r="15619" spans="30:31" x14ac:dyDescent="0.2">
      <c r="AD15619" s="31"/>
      <c r="AE15619" s="32"/>
    </row>
    <row r="15620" spans="30:31" x14ac:dyDescent="0.2">
      <c r="AD15620" s="31"/>
      <c r="AE15620" s="32"/>
    </row>
    <row r="15621" spans="30:31" x14ac:dyDescent="0.2">
      <c r="AD15621" s="31"/>
      <c r="AE15621" s="32"/>
    </row>
    <row r="15622" spans="30:31" x14ac:dyDescent="0.2">
      <c r="AD15622" s="31"/>
      <c r="AE15622" s="32"/>
    </row>
    <row r="15623" spans="30:31" x14ac:dyDescent="0.2">
      <c r="AD15623" s="31"/>
      <c r="AE15623" s="32"/>
    </row>
    <row r="15624" spans="30:31" x14ac:dyDescent="0.2">
      <c r="AD15624" s="31"/>
      <c r="AE15624" s="32"/>
    </row>
    <row r="15625" spans="30:31" x14ac:dyDescent="0.2">
      <c r="AD15625" s="31"/>
      <c r="AE15625" s="32"/>
    </row>
    <row r="15626" spans="30:31" x14ac:dyDescent="0.2">
      <c r="AD15626" s="31"/>
      <c r="AE15626" s="32"/>
    </row>
    <row r="15627" spans="30:31" x14ac:dyDescent="0.2">
      <c r="AD15627" s="31"/>
      <c r="AE15627" s="32"/>
    </row>
    <row r="15628" spans="30:31" x14ac:dyDescent="0.2">
      <c r="AD15628" s="31"/>
      <c r="AE15628" s="32"/>
    </row>
    <row r="15629" spans="30:31" x14ac:dyDescent="0.2">
      <c r="AD15629" s="31"/>
      <c r="AE15629" s="32"/>
    </row>
    <row r="15630" spans="30:31" x14ac:dyDescent="0.2">
      <c r="AD15630" s="31"/>
      <c r="AE15630" s="32"/>
    </row>
    <row r="15631" spans="30:31" x14ac:dyDescent="0.2">
      <c r="AD15631" s="31"/>
      <c r="AE15631" s="32"/>
    </row>
    <row r="15632" spans="30:31" x14ac:dyDescent="0.2">
      <c r="AD15632" s="31"/>
      <c r="AE15632" s="32"/>
    </row>
    <row r="15633" spans="30:31" x14ac:dyDescent="0.2">
      <c r="AD15633" s="31"/>
      <c r="AE15633" s="32"/>
    </row>
    <row r="15634" spans="30:31" x14ac:dyDescent="0.2">
      <c r="AD15634" s="31"/>
      <c r="AE15634" s="32"/>
    </row>
    <row r="15635" spans="30:31" x14ac:dyDescent="0.2">
      <c r="AD15635" s="31"/>
      <c r="AE15635" s="32"/>
    </row>
    <row r="15636" spans="30:31" x14ac:dyDescent="0.2">
      <c r="AD15636" s="31"/>
      <c r="AE15636" s="32"/>
    </row>
    <row r="15637" spans="30:31" x14ac:dyDescent="0.2">
      <c r="AD15637" s="31"/>
      <c r="AE15637" s="32"/>
    </row>
    <row r="15638" spans="30:31" x14ac:dyDescent="0.2">
      <c r="AD15638" s="31"/>
      <c r="AE15638" s="32"/>
    </row>
    <row r="15639" spans="30:31" x14ac:dyDescent="0.2">
      <c r="AD15639" s="31"/>
      <c r="AE15639" s="32"/>
    </row>
    <row r="15640" spans="30:31" x14ac:dyDescent="0.2">
      <c r="AD15640" s="31"/>
      <c r="AE15640" s="32"/>
    </row>
    <row r="15641" spans="30:31" x14ac:dyDescent="0.2">
      <c r="AD15641" s="31"/>
      <c r="AE15641" s="32"/>
    </row>
    <row r="15642" spans="30:31" x14ac:dyDescent="0.2">
      <c r="AD15642" s="31"/>
      <c r="AE15642" s="32"/>
    </row>
    <row r="15643" spans="30:31" x14ac:dyDescent="0.2">
      <c r="AD15643" s="31"/>
      <c r="AE15643" s="32"/>
    </row>
    <row r="15644" spans="30:31" x14ac:dyDescent="0.2">
      <c r="AD15644" s="31"/>
      <c r="AE15644" s="32"/>
    </row>
    <row r="15645" spans="30:31" x14ac:dyDescent="0.2">
      <c r="AD15645" s="31"/>
      <c r="AE15645" s="32"/>
    </row>
    <row r="15646" spans="30:31" x14ac:dyDescent="0.2">
      <c r="AD15646" s="31"/>
      <c r="AE15646" s="32"/>
    </row>
    <row r="15647" spans="30:31" x14ac:dyDescent="0.2">
      <c r="AD15647" s="31"/>
      <c r="AE15647" s="32"/>
    </row>
    <row r="15648" spans="30:31" x14ac:dyDescent="0.2">
      <c r="AD15648" s="31"/>
      <c r="AE15648" s="32"/>
    </row>
    <row r="15649" spans="30:31" x14ac:dyDescent="0.2">
      <c r="AD15649" s="31"/>
      <c r="AE15649" s="32"/>
    </row>
    <row r="15650" spans="30:31" x14ac:dyDescent="0.2">
      <c r="AD15650" s="31"/>
      <c r="AE15650" s="32"/>
    </row>
    <row r="15651" spans="30:31" x14ac:dyDescent="0.2">
      <c r="AD15651" s="31"/>
      <c r="AE15651" s="32"/>
    </row>
    <row r="15652" spans="30:31" x14ac:dyDescent="0.2">
      <c r="AD15652" s="31"/>
      <c r="AE15652" s="32"/>
    </row>
    <row r="15653" spans="30:31" x14ac:dyDescent="0.2">
      <c r="AD15653" s="31"/>
      <c r="AE15653" s="32"/>
    </row>
    <row r="15654" spans="30:31" x14ac:dyDescent="0.2">
      <c r="AD15654" s="31"/>
      <c r="AE15654" s="32"/>
    </row>
    <row r="15655" spans="30:31" x14ac:dyDescent="0.2">
      <c r="AD15655" s="31"/>
      <c r="AE15655" s="32"/>
    </row>
    <row r="15656" spans="30:31" x14ac:dyDescent="0.2">
      <c r="AD15656" s="31"/>
      <c r="AE15656" s="32"/>
    </row>
    <row r="15657" spans="30:31" x14ac:dyDescent="0.2">
      <c r="AD15657" s="31"/>
      <c r="AE15657" s="32"/>
    </row>
    <row r="15658" spans="30:31" x14ac:dyDescent="0.2">
      <c r="AD15658" s="31"/>
      <c r="AE15658" s="32"/>
    </row>
    <row r="15659" spans="30:31" x14ac:dyDescent="0.2">
      <c r="AD15659" s="31"/>
      <c r="AE15659" s="32"/>
    </row>
    <row r="15660" spans="30:31" x14ac:dyDescent="0.2">
      <c r="AD15660" s="31"/>
      <c r="AE15660" s="32"/>
    </row>
    <row r="15661" spans="30:31" x14ac:dyDescent="0.2">
      <c r="AD15661" s="31"/>
      <c r="AE15661" s="32"/>
    </row>
    <row r="15662" spans="30:31" x14ac:dyDescent="0.2">
      <c r="AD15662" s="31"/>
      <c r="AE15662" s="32"/>
    </row>
    <row r="15663" spans="30:31" x14ac:dyDescent="0.2">
      <c r="AD15663" s="31"/>
      <c r="AE15663" s="32"/>
    </row>
    <row r="15664" spans="30:31" x14ac:dyDescent="0.2">
      <c r="AD15664" s="31"/>
      <c r="AE15664" s="32"/>
    </row>
    <row r="15665" spans="30:31" x14ac:dyDescent="0.2">
      <c r="AD15665" s="31"/>
      <c r="AE15665" s="32"/>
    </row>
    <row r="15666" spans="30:31" x14ac:dyDescent="0.2">
      <c r="AD15666" s="31"/>
      <c r="AE15666" s="32"/>
    </row>
    <row r="15667" spans="30:31" x14ac:dyDescent="0.2">
      <c r="AD15667" s="31"/>
      <c r="AE15667" s="32"/>
    </row>
    <row r="15668" spans="30:31" x14ac:dyDescent="0.2">
      <c r="AD15668" s="31"/>
      <c r="AE15668" s="32"/>
    </row>
    <row r="15669" spans="30:31" x14ac:dyDescent="0.2">
      <c r="AD15669" s="31"/>
      <c r="AE15669" s="32"/>
    </row>
    <row r="15670" spans="30:31" x14ac:dyDescent="0.2">
      <c r="AD15670" s="31"/>
      <c r="AE15670" s="32"/>
    </row>
    <row r="15671" spans="30:31" x14ac:dyDescent="0.2">
      <c r="AD15671" s="31"/>
      <c r="AE15671" s="32"/>
    </row>
    <row r="15672" spans="30:31" x14ac:dyDescent="0.2">
      <c r="AD15672" s="31"/>
      <c r="AE15672" s="32"/>
    </row>
    <row r="15673" spans="30:31" x14ac:dyDescent="0.2">
      <c r="AD15673" s="31"/>
      <c r="AE15673" s="32"/>
    </row>
    <row r="15674" spans="30:31" x14ac:dyDescent="0.2">
      <c r="AD15674" s="31"/>
      <c r="AE15674" s="32"/>
    </row>
    <row r="15675" spans="30:31" x14ac:dyDescent="0.2">
      <c r="AD15675" s="31"/>
      <c r="AE15675" s="32"/>
    </row>
    <row r="15676" spans="30:31" x14ac:dyDescent="0.2">
      <c r="AD15676" s="31"/>
      <c r="AE15676" s="32"/>
    </row>
    <row r="15677" spans="30:31" x14ac:dyDescent="0.2">
      <c r="AD15677" s="31"/>
      <c r="AE15677" s="32"/>
    </row>
    <row r="15678" spans="30:31" x14ac:dyDescent="0.2">
      <c r="AD15678" s="31"/>
      <c r="AE15678" s="32"/>
    </row>
    <row r="15679" spans="30:31" x14ac:dyDescent="0.2">
      <c r="AD15679" s="31"/>
      <c r="AE15679" s="32"/>
    </row>
    <row r="15680" spans="30:31" x14ac:dyDescent="0.2">
      <c r="AD15680" s="31"/>
      <c r="AE15680" s="32"/>
    </row>
    <row r="15681" spans="30:31" x14ac:dyDescent="0.2">
      <c r="AD15681" s="31"/>
      <c r="AE15681" s="32"/>
    </row>
    <row r="15682" spans="30:31" x14ac:dyDescent="0.2">
      <c r="AD15682" s="31"/>
      <c r="AE15682" s="32"/>
    </row>
    <row r="15683" spans="30:31" x14ac:dyDescent="0.2">
      <c r="AD15683" s="31"/>
      <c r="AE15683" s="32"/>
    </row>
    <row r="15684" spans="30:31" x14ac:dyDescent="0.2">
      <c r="AD15684" s="31"/>
      <c r="AE15684" s="32"/>
    </row>
    <row r="15685" spans="30:31" x14ac:dyDescent="0.2">
      <c r="AD15685" s="31"/>
      <c r="AE15685" s="32"/>
    </row>
    <row r="15686" spans="30:31" x14ac:dyDescent="0.2">
      <c r="AD15686" s="31"/>
      <c r="AE15686" s="32"/>
    </row>
    <row r="15687" spans="30:31" x14ac:dyDescent="0.2">
      <c r="AD15687" s="31"/>
      <c r="AE15687" s="32"/>
    </row>
    <row r="15688" spans="30:31" x14ac:dyDescent="0.2">
      <c r="AD15688" s="31"/>
      <c r="AE15688" s="32"/>
    </row>
    <row r="15689" spans="30:31" x14ac:dyDescent="0.2">
      <c r="AD15689" s="31"/>
      <c r="AE15689" s="32"/>
    </row>
    <row r="15690" spans="30:31" x14ac:dyDescent="0.2">
      <c r="AD15690" s="31"/>
      <c r="AE15690" s="32"/>
    </row>
    <row r="15691" spans="30:31" x14ac:dyDescent="0.2">
      <c r="AD15691" s="31"/>
      <c r="AE15691" s="32"/>
    </row>
    <row r="15692" spans="30:31" x14ac:dyDescent="0.2">
      <c r="AD15692" s="31"/>
      <c r="AE15692" s="32"/>
    </row>
    <row r="15693" spans="30:31" x14ac:dyDescent="0.2">
      <c r="AD15693" s="31"/>
      <c r="AE15693" s="32"/>
    </row>
    <row r="15694" spans="30:31" x14ac:dyDescent="0.2">
      <c r="AD15694" s="31"/>
      <c r="AE15694" s="32"/>
    </row>
    <row r="15695" spans="30:31" x14ac:dyDescent="0.2">
      <c r="AD15695" s="31"/>
      <c r="AE15695" s="32"/>
    </row>
    <row r="15696" spans="30:31" x14ac:dyDescent="0.2">
      <c r="AD15696" s="31"/>
      <c r="AE15696" s="32"/>
    </row>
    <row r="15697" spans="30:31" x14ac:dyDescent="0.2">
      <c r="AD15697" s="31"/>
      <c r="AE15697" s="32"/>
    </row>
    <row r="15698" spans="30:31" x14ac:dyDescent="0.2">
      <c r="AD15698" s="31"/>
      <c r="AE15698" s="32"/>
    </row>
    <row r="15699" spans="30:31" x14ac:dyDescent="0.2">
      <c r="AD15699" s="31"/>
      <c r="AE15699" s="32"/>
    </row>
    <row r="15700" spans="30:31" x14ac:dyDescent="0.2">
      <c r="AD15700" s="31"/>
      <c r="AE15700" s="32"/>
    </row>
    <row r="15701" spans="30:31" x14ac:dyDescent="0.2">
      <c r="AD15701" s="31"/>
      <c r="AE15701" s="32"/>
    </row>
    <row r="15702" spans="30:31" x14ac:dyDescent="0.2">
      <c r="AD15702" s="31"/>
      <c r="AE15702" s="32"/>
    </row>
    <row r="15703" spans="30:31" x14ac:dyDescent="0.2">
      <c r="AD15703" s="31"/>
      <c r="AE15703" s="32"/>
    </row>
    <row r="15704" spans="30:31" x14ac:dyDescent="0.2">
      <c r="AD15704" s="31"/>
      <c r="AE15704" s="32"/>
    </row>
    <row r="15705" spans="30:31" x14ac:dyDescent="0.2">
      <c r="AD15705" s="31"/>
      <c r="AE15705" s="32"/>
    </row>
    <row r="15706" spans="30:31" x14ac:dyDescent="0.2">
      <c r="AD15706" s="31"/>
      <c r="AE15706" s="32"/>
    </row>
    <row r="15707" spans="30:31" x14ac:dyDescent="0.2">
      <c r="AD15707" s="31"/>
      <c r="AE15707" s="32"/>
    </row>
    <row r="15708" spans="30:31" x14ac:dyDescent="0.2">
      <c r="AD15708" s="31"/>
      <c r="AE15708" s="32"/>
    </row>
    <row r="15709" spans="30:31" x14ac:dyDescent="0.2">
      <c r="AD15709" s="31"/>
      <c r="AE15709" s="32"/>
    </row>
    <row r="15710" spans="30:31" x14ac:dyDescent="0.2">
      <c r="AD15710" s="31"/>
      <c r="AE15710" s="32"/>
    </row>
    <row r="15711" spans="30:31" x14ac:dyDescent="0.2">
      <c r="AD15711" s="31"/>
      <c r="AE15711" s="32"/>
    </row>
    <row r="15712" spans="30:31" x14ac:dyDescent="0.2">
      <c r="AD15712" s="31"/>
      <c r="AE15712" s="32"/>
    </row>
    <row r="15713" spans="30:31" x14ac:dyDescent="0.2">
      <c r="AD15713" s="31"/>
      <c r="AE15713" s="32"/>
    </row>
    <row r="15714" spans="30:31" x14ac:dyDescent="0.2">
      <c r="AD15714" s="31"/>
      <c r="AE15714" s="32"/>
    </row>
    <row r="15715" spans="30:31" x14ac:dyDescent="0.2">
      <c r="AD15715" s="31"/>
      <c r="AE15715" s="32"/>
    </row>
    <row r="15716" spans="30:31" x14ac:dyDescent="0.2">
      <c r="AD15716" s="31"/>
      <c r="AE15716" s="32"/>
    </row>
    <row r="15717" spans="30:31" x14ac:dyDescent="0.2">
      <c r="AD15717" s="31"/>
      <c r="AE15717" s="32"/>
    </row>
    <row r="15718" spans="30:31" x14ac:dyDescent="0.2">
      <c r="AD15718" s="31"/>
      <c r="AE15718" s="32"/>
    </row>
    <row r="15719" spans="30:31" x14ac:dyDescent="0.2">
      <c r="AD15719" s="31"/>
      <c r="AE15719" s="32"/>
    </row>
    <row r="15720" spans="30:31" x14ac:dyDescent="0.2">
      <c r="AD15720" s="31"/>
      <c r="AE15720" s="32"/>
    </row>
    <row r="15721" spans="30:31" x14ac:dyDescent="0.2">
      <c r="AD15721" s="31"/>
      <c r="AE15721" s="32"/>
    </row>
    <row r="15722" spans="30:31" x14ac:dyDescent="0.2">
      <c r="AD15722" s="31"/>
      <c r="AE15722" s="32"/>
    </row>
    <row r="15723" spans="30:31" x14ac:dyDescent="0.2">
      <c r="AD15723" s="31"/>
      <c r="AE15723" s="32"/>
    </row>
    <row r="15724" spans="30:31" x14ac:dyDescent="0.2">
      <c r="AD15724" s="31"/>
      <c r="AE15724" s="32"/>
    </row>
    <row r="15725" spans="30:31" x14ac:dyDescent="0.2">
      <c r="AD15725" s="31"/>
      <c r="AE15725" s="32"/>
    </row>
    <row r="15726" spans="30:31" x14ac:dyDescent="0.2">
      <c r="AD15726" s="31"/>
      <c r="AE15726" s="32"/>
    </row>
    <row r="15727" spans="30:31" x14ac:dyDescent="0.2">
      <c r="AD15727" s="31"/>
      <c r="AE15727" s="32"/>
    </row>
    <row r="15728" spans="30:31" x14ac:dyDescent="0.2">
      <c r="AD15728" s="31"/>
      <c r="AE15728" s="32"/>
    </row>
    <row r="15729" spans="30:31" x14ac:dyDescent="0.2">
      <c r="AD15729" s="31"/>
      <c r="AE15729" s="32"/>
    </row>
    <row r="15730" spans="30:31" x14ac:dyDescent="0.2">
      <c r="AD15730" s="31"/>
      <c r="AE15730" s="32"/>
    </row>
    <row r="15731" spans="30:31" x14ac:dyDescent="0.2">
      <c r="AD15731" s="31"/>
      <c r="AE15731" s="32"/>
    </row>
    <row r="15732" spans="30:31" x14ac:dyDescent="0.2">
      <c r="AD15732" s="31"/>
      <c r="AE15732" s="32"/>
    </row>
    <row r="15733" spans="30:31" x14ac:dyDescent="0.2">
      <c r="AD15733" s="31"/>
      <c r="AE15733" s="32"/>
    </row>
    <row r="15734" spans="30:31" x14ac:dyDescent="0.2">
      <c r="AD15734" s="31"/>
      <c r="AE15734" s="32"/>
    </row>
    <row r="15735" spans="30:31" x14ac:dyDescent="0.2">
      <c r="AD15735" s="31"/>
      <c r="AE15735" s="32"/>
    </row>
    <row r="15736" spans="30:31" x14ac:dyDescent="0.2">
      <c r="AD15736" s="31"/>
      <c r="AE15736" s="32"/>
    </row>
    <row r="15737" spans="30:31" x14ac:dyDescent="0.2">
      <c r="AD15737" s="31"/>
      <c r="AE15737" s="32"/>
    </row>
    <row r="15738" spans="30:31" x14ac:dyDescent="0.2">
      <c r="AD15738" s="31"/>
      <c r="AE15738" s="32"/>
    </row>
    <row r="15739" spans="30:31" x14ac:dyDescent="0.2">
      <c r="AD15739" s="31"/>
      <c r="AE15739" s="32"/>
    </row>
    <row r="15740" spans="30:31" x14ac:dyDescent="0.2">
      <c r="AD15740" s="31"/>
      <c r="AE15740" s="32"/>
    </row>
    <row r="15741" spans="30:31" x14ac:dyDescent="0.2">
      <c r="AD15741" s="31"/>
      <c r="AE15741" s="32"/>
    </row>
    <row r="15742" spans="30:31" x14ac:dyDescent="0.2">
      <c r="AD15742" s="31"/>
      <c r="AE15742" s="32"/>
    </row>
    <row r="15743" spans="30:31" x14ac:dyDescent="0.2">
      <c r="AD15743" s="31"/>
      <c r="AE15743" s="32"/>
    </row>
    <row r="15744" spans="30:31" x14ac:dyDescent="0.2">
      <c r="AD15744" s="31"/>
      <c r="AE15744" s="32"/>
    </row>
    <row r="15745" spans="30:31" x14ac:dyDescent="0.2">
      <c r="AD15745" s="31"/>
      <c r="AE15745" s="32"/>
    </row>
    <row r="15746" spans="30:31" x14ac:dyDescent="0.2">
      <c r="AD15746" s="31"/>
      <c r="AE15746" s="32"/>
    </row>
    <row r="15747" spans="30:31" x14ac:dyDescent="0.2">
      <c r="AD15747" s="31"/>
      <c r="AE15747" s="32"/>
    </row>
    <row r="15748" spans="30:31" x14ac:dyDescent="0.2">
      <c r="AD15748" s="31"/>
      <c r="AE15748" s="32"/>
    </row>
    <row r="15749" spans="30:31" x14ac:dyDescent="0.2">
      <c r="AD15749" s="31"/>
      <c r="AE15749" s="32"/>
    </row>
    <row r="15750" spans="30:31" x14ac:dyDescent="0.2">
      <c r="AD15750" s="31"/>
      <c r="AE15750" s="32"/>
    </row>
    <row r="15751" spans="30:31" x14ac:dyDescent="0.2">
      <c r="AD15751" s="31"/>
      <c r="AE15751" s="32"/>
    </row>
    <row r="15752" spans="30:31" x14ac:dyDescent="0.2">
      <c r="AD15752" s="31"/>
      <c r="AE15752" s="32"/>
    </row>
    <row r="15753" spans="30:31" x14ac:dyDescent="0.2">
      <c r="AD15753" s="31"/>
      <c r="AE15753" s="32"/>
    </row>
    <row r="15754" spans="30:31" x14ac:dyDescent="0.2">
      <c r="AD15754" s="31"/>
      <c r="AE15754" s="32"/>
    </row>
    <row r="15755" spans="30:31" x14ac:dyDescent="0.2">
      <c r="AD15755" s="31"/>
      <c r="AE15755" s="32"/>
    </row>
    <row r="15756" spans="30:31" x14ac:dyDescent="0.2">
      <c r="AD15756" s="31"/>
      <c r="AE15756" s="32"/>
    </row>
    <row r="15757" spans="30:31" x14ac:dyDescent="0.2">
      <c r="AD15757" s="31"/>
      <c r="AE15757" s="32"/>
    </row>
    <row r="15758" spans="30:31" x14ac:dyDescent="0.2">
      <c r="AD15758" s="31"/>
      <c r="AE15758" s="32"/>
    </row>
    <row r="15759" spans="30:31" x14ac:dyDescent="0.2">
      <c r="AD15759" s="31"/>
      <c r="AE15759" s="32"/>
    </row>
    <row r="15760" spans="30:31" x14ac:dyDescent="0.2">
      <c r="AD15760" s="31"/>
      <c r="AE15760" s="32"/>
    </row>
    <row r="15761" spans="30:31" x14ac:dyDescent="0.2">
      <c r="AD15761" s="31"/>
      <c r="AE15761" s="32"/>
    </row>
    <row r="15762" spans="30:31" x14ac:dyDescent="0.2">
      <c r="AD15762" s="31"/>
      <c r="AE15762" s="32"/>
    </row>
    <row r="15763" spans="30:31" x14ac:dyDescent="0.2">
      <c r="AD15763" s="31"/>
      <c r="AE15763" s="32"/>
    </row>
    <row r="15764" spans="30:31" x14ac:dyDescent="0.2">
      <c r="AD15764" s="31"/>
      <c r="AE15764" s="32"/>
    </row>
    <row r="15765" spans="30:31" x14ac:dyDescent="0.2">
      <c r="AD15765" s="31"/>
      <c r="AE15765" s="32"/>
    </row>
    <row r="15766" spans="30:31" x14ac:dyDescent="0.2">
      <c r="AD15766" s="31"/>
      <c r="AE15766" s="32"/>
    </row>
    <row r="15767" spans="30:31" x14ac:dyDescent="0.2">
      <c r="AD15767" s="31"/>
      <c r="AE15767" s="32"/>
    </row>
    <row r="15768" spans="30:31" x14ac:dyDescent="0.2">
      <c r="AD15768" s="31"/>
      <c r="AE15768" s="32"/>
    </row>
    <row r="15769" spans="30:31" x14ac:dyDescent="0.2">
      <c r="AD15769" s="31"/>
      <c r="AE15769" s="32"/>
    </row>
    <row r="15770" spans="30:31" x14ac:dyDescent="0.2">
      <c r="AD15770" s="31"/>
      <c r="AE15770" s="32"/>
    </row>
    <row r="15771" spans="30:31" x14ac:dyDescent="0.2">
      <c r="AD15771" s="31"/>
      <c r="AE15771" s="32"/>
    </row>
    <row r="15772" spans="30:31" x14ac:dyDescent="0.2">
      <c r="AD15772" s="31"/>
      <c r="AE15772" s="32"/>
    </row>
    <row r="15773" spans="30:31" x14ac:dyDescent="0.2">
      <c r="AD15773" s="31"/>
      <c r="AE15773" s="32"/>
    </row>
    <row r="15774" spans="30:31" x14ac:dyDescent="0.2">
      <c r="AD15774" s="31"/>
      <c r="AE15774" s="32"/>
    </row>
    <row r="15775" spans="30:31" x14ac:dyDescent="0.2">
      <c r="AD15775" s="31"/>
      <c r="AE15775" s="32"/>
    </row>
    <row r="15776" spans="30:31" x14ac:dyDescent="0.2">
      <c r="AD15776" s="31"/>
      <c r="AE15776" s="32"/>
    </row>
    <row r="15777" spans="30:31" x14ac:dyDescent="0.2">
      <c r="AD15777" s="31"/>
      <c r="AE15777" s="32"/>
    </row>
    <row r="15778" spans="30:31" x14ac:dyDescent="0.2">
      <c r="AD15778" s="31"/>
      <c r="AE15778" s="32"/>
    </row>
    <row r="15779" spans="30:31" x14ac:dyDescent="0.2">
      <c r="AD15779" s="31"/>
      <c r="AE15779" s="32"/>
    </row>
    <row r="15780" spans="30:31" x14ac:dyDescent="0.2">
      <c r="AD15780" s="31"/>
      <c r="AE15780" s="32"/>
    </row>
    <row r="15781" spans="30:31" x14ac:dyDescent="0.2">
      <c r="AD15781" s="31"/>
      <c r="AE15781" s="32"/>
    </row>
    <row r="15782" spans="30:31" x14ac:dyDescent="0.2">
      <c r="AD15782" s="31"/>
      <c r="AE15782" s="32"/>
    </row>
    <row r="15783" spans="30:31" x14ac:dyDescent="0.2">
      <c r="AD15783" s="31"/>
      <c r="AE15783" s="32"/>
    </row>
    <row r="15784" spans="30:31" x14ac:dyDescent="0.2">
      <c r="AD15784" s="31"/>
      <c r="AE15784" s="32"/>
    </row>
    <row r="15785" spans="30:31" x14ac:dyDescent="0.2">
      <c r="AD15785" s="31"/>
      <c r="AE15785" s="32"/>
    </row>
    <row r="15786" spans="30:31" x14ac:dyDescent="0.2">
      <c r="AD15786" s="31"/>
      <c r="AE15786" s="32"/>
    </row>
    <row r="15787" spans="30:31" x14ac:dyDescent="0.2">
      <c r="AD15787" s="31"/>
      <c r="AE15787" s="32"/>
    </row>
    <row r="15788" spans="30:31" x14ac:dyDescent="0.2">
      <c r="AD15788" s="31"/>
      <c r="AE15788" s="32"/>
    </row>
    <row r="15789" spans="30:31" x14ac:dyDescent="0.2">
      <c r="AD15789" s="31"/>
      <c r="AE15789" s="32"/>
    </row>
    <row r="15790" spans="30:31" x14ac:dyDescent="0.2">
      <c r="AD15790" s="31"/>
      <c r="AE15790" s="32"/>
    </row>
    <row r="15791" spans="30:31" x14ac:dyDescent="0.2">
      <c r="AD15791" s="31"/>
      <c r="AE15791" s="32"/>
    </row>
    <row r="15792" spans="30:31" x14ac:dyDescent="0.2">
      <c r="AD15792" s="31"/>
      <c r="AE15792" s="32"/>
    </row>
    <row r="15793" spans="30:31" x14ac:dyDescent="0.2">
      <c r="AD15793" s="31"/>
      <c r="AE15793" s="32"/>
    </row>
    <row r="15794" spans="30:31" x14ac:dyDescent="0.2">
      <c r="AD15794" s="31"/>
      <c r="AE15794" s="32"/>
    </row>
    <row r="15795" spans="30:31" x14ac:dyDescent="0.2">
      <c r="AD15795" s="31"/>
      <c r="AE15795" s="32"/>
    </row>
    <row r="15796" spans="30:31" x14ac:dyDescent="0.2">
      <c r="AD15796" s="31"/>
      <c r="AE15796" s="32"/>
    </row>
    <row r="15797" spans="30:31" x14ac:dyDescent="0.2">
      <c r="AD15797" s="31"/>
      <c r="AE15797" s="32"/>
    </row>
    <row r="15798" spans="30:31" x14ac:dyDescent="0.2">
      <c r="AD15798" s="31"/>
      <c r="AE15798" s="32"/>
    </row>
    <row r="15799" spans="30:31" x14ac:dyDescent="0.2">
      <c r="AD15799" s="31"/>
      <c r="AE15799" s="32"/>
    </row>
    <row r="15800" spans="30:31" x14ac:dyDescent="0.2">
      <c r="AD15800" s="31"/>
      <c r="AE15800" s="32"/>
    </row>
    <row r="15801" spans="30:31" x14ac:dyDescent="0.2">
      <c r="AD15801" s="31"/>
      <c r="AE15801" s="32"/>
    </row>
    <row r="15802" spans="30:31" x14ac:dyDescent="0.2">
      <c r="AD15802" s="31"/>
      <c r="AE15802" s="32"/>
    </row>
    <row r="15803" spans="30:31" x14ac:dyDescent="0.2">
      <c r="AD15803" s="31"/>
      <c r="AE15803" s="32"/>
    </row>
    <row r="15804" spans="30:31" x14ac:dyDescent="0.2">
      <c r="AD15804" s="31"/>
      <c r="AE15804" s="32"/>
    </row>
    <row r="15805" spans="30:31" x14ac:dyDescent="0.2">
      <c r="AD15805" s="31"/>
      <c r="AE15805" s="32"/>
    </row>
    <row r="15806" spans="30:31" x14ac:dyDescent="0.2">
      <c r="AD15806" s="31"/>
      <c r="AE15806" s="32"/>
    </row>
    <row r="15807" spans="30:31" x14ac:dyDescent="0.2">
      <c r="AD15807" s="31"/>
      <c r="AE15807" s="32"/>
    </row>
    <row r="15808" spans="30:31" x14ac:dyDescent="0.2">
      <c r="AD15808" s="31"/>
      <c r="AE15808" s="32"/>
    </row>
    <row r="15809" spans="30:31" x14ac:dyDescent="0.2">
      <c r="AD15809" s="31"/>
      <c r="AE15809" s="32"/>
    </row>
    <row r="15810" spans="30:31" x14ac:dyDescent="0.2">
      <c r="AD15810" s="31"/>
      <c r="AE15810" s="32"/>
    </row>
    <row r="15811" spans="30:31" x14ac:dyDescent="0.2">
      <c r="AD15811" s="31"/>
      <c r="AE15811" s="32"/>
    </row>
    <row r="15812" spans="30:31" x14ac:dyDescent="0.2">
      <c r="AD15812" s="31"/>
      <c r="AE15812" s="32"/>
    </row>
    <row r="15813" spans="30:31" x14ac:dyDescent="0.2">
      <c r="AD15813" s="31"/>
      <c r="AE15813" s="32"/>
    </row>
    <row r="15814" spans="30:31" x14ac:dyDescent="0.2">
      <c r="AD15814" s="31"/>
      <c r="AE15814" s="32"/>
    </row>
    <row r="15815" spans="30:31" x14ac:dyDescent="0.2">
      <c r="AD15815" s="31"/>
      <c r="AE15815" s="32"/>
    </row>
    <row r="15816" spans="30:31" x14ac:dyDescent="0.2">
      <c r="AD15816" s="31"/>
      <c r="AE15816" s="32"/>
    </row>
    <row r="15817" spans="30:31" x14ac:dyDescent="0.2">
      <c r="AD15817" s="31"/>
      <c r="AE15817" s="32"/>
    </row>
    <row r="15818" spans="30:31" x14ac:dyDescent="0.2">
      <c r="AD15818" s="31"/>
      <c r="AE15818" s="32"/>
    </row>
    <row r="15819" spans="30:31" x14ac:dyDescent="0.2">
      <c r="AD15819" s="31"/>
      <c r="AE15819" s="32"/>
    </row>
    <row r="15820" spans="30:31" x14ac:dyDescent="0.2">
      <c r="AD15820" s="31"/>
      <c r="AE15820" s="32"/>
    </row>
    <row r="15821" spans="30:31" x14ac:dyDescent="0.2">
      <c r="AD15821" s="31"/>
      <c r="AE15821" s="32"/>
    </row>
    <row r="15822" spans="30:31" x14ac:dyDescent="0.2">
      <c r="AD15822" s="31"/>
      <c r="AE15822" s="32"/>
    </row>
    <row r="15823" spans="30:31" x14ac:dyDescent="0.2">
      <c r="AD15823" s="31"/>
      <c r="AE15823" s="32"/>
    </row>
    <row r="15824" spans="30:31" x14ac:dyDescent="0.2">
      <c r="AD15824" s="31"/>
      <c r="AE15824" s="32"/>
    </row>
    <row r="15825" spans="30:31" x14ac:dyDescent="0.2">
      <c r="AD15825" s="31"/>
      <c r="AE15825" s="32"/>
    </row>
    <row r="15826" spans="30:31" x14ac:dyDescent="0.2">
      <c r="AD15826" s="31"/>
      <c r="AE15826" s="32"/>
    </row>
    <row r="15827" spans="30:31" x14ac:dyDescent="0.2">
      <c r="AD15827" s="31"/>
      <c r="AE15827" s="32"/>
    </row>
    <row r="15828" spans="30:31" x14ac:dyDescent="0.2">
      <c r="AD15828" s="31"/>
      <c r="AE15828" s="32"/>
    </row>
    <row r="15829" spans="30:31" x14ac:dyDescent="0.2">
      <c r="AD15829" s="31"/>
      <c r="AE15829" s="32"/>
    </row>
    <row r="15830" spans="30:31" x14ac:dyDescent="0.2">
      <c r="AD15830" s="31"/>
      <c r="AE15830" s="32"/>
    </row>
    <row r="15831" spans="30:31" x14ac:dyDescent="0.2">
      <c r="AD15831" s="31"/>
      <c r="AE15831" s="32"/>
    </row>
    <row r="15832" spans="30:31" x14ac:dyDescent="0.2">
      <c r="AD15832" s="31"/>
      <c r="AE15832" s="32"/>
    </row>
    <row r="15833" spans="30:31" x14ac:dyDescent="0.2">
      <c r="AD15833" s="31"/>
      <c r="AE15833" s="32"/>
    </row>
    <row r="15834" spans="30:31" x14ac:dyDescent="0.2">
      <c r="AD15834" s="31"/>
      <c r="AE15834" s="32"/>
    </row>
    <row r="15835" spans="30:31" x14ac:dyDescent="0.2">
      <c r="AD15835" s="31"/>
      <c r="AE15835" s="32"/>
    </row>
    <row r="15836" spans="30:31" x14ac:dyDescent="0.2">
      <c r="AD15836" s="31"/>
      <c r="AE15836" s="32"/>
    </row>
    <row r="15837" spans="30:31" x14ac:dyDescent="0.2">
      <c r="AD15837" s="31"/>
      <c r="AE15837" s="32"/>
    </row>
    <row r="15838" spans="30:31" x14ac:dyDescent="0.2">
      <c r="AD15838" s="31"/>
      <c r="AE15838" s="32"/>
    </row>
    <row r="15839" spans="30:31" x14ac:dyDescent="0.2">
      <c r="AD15839" s="31"/>
      <c r="AE15839" s="32"/>
    </row>
    <row r="15840" spans="30:31" x14ac:dyDescent="0.2">
      <c r="AD15840" s="31"/>
      <c r="AE15840" s="32"/>
    </row>
    <row r="15841" spans="30:31" x14ac:dyDescent="0.2">
      <c r="AD15841" s="31"/>
      <c r="AE15841" s="32"/>
    </row>
    <row r="15842" spans="30:31" x14ac:dyDescent="0.2">
      <c r="AD15842" s="31"/>
      <c r="AE15842" s="32"/>
    </row>
    <row r="15843" spans="30:31" x14ac:dyDescent="0.2">
      <c r="AD15843" s="31"/>
      <c r="AE15843" s="32"/>
    </row>
    <row r="15844" spans="30:31" x14ac:dyDescent="0.2">
      <c r="AD15844" s="31"/>
      <c r="AE15844" s="32"/>
    </row>
    <row r="15845" spans="30:31" x14ac:dyDescent="0.2">
      <c r="AD15845" s="31"/>
      <c r="AE15845" s="32"/>
    </row>
    <row r="15846" spans="30:31" x14ac:dyDescent="0.2">
      <c r="AD15846" s="31"/>
      <c r="AE15846" s="32"/>
    </row>
    <row r="15847" spans="30:31" x14ac:dyDescent="0.2">
      <c r="AD15847" s="31"/>
      <c r="AE15847" s="32"/>
    </row>
    <row r="15848" spans="30:31" x14ac:dyDescent="0.2">
      <c r="AD15848" s="31"/>
      <c r="AE15848" s="32"/>
    </row>
    <row r="15849" spans="30:31" x14ac:dyDescent="0.2">
      <c r="AD15849" s="31"/>
      <c r="AE15849" s="32"/>
    </row>
    <row r="15850" spans="30:31" x14ac:dyDescent="0.2">
      <c r="AD15850" s="31"/>
      <c r="AE15850" s="32"/>
    </row>
    <row r="15851" spans="30:31" x14ac:dyDescent="0.2">
      <c r="AD15851" s="31"/>
      <c r="AE15851" s="32"/>
    </row>
    <row r="15852" spans="30:31" x14ac:dyDescent="0.2">
      <c r="AD15852" s="31"/>
      <c r="AE15852" s="32"/>
    </row>
    <row r="15853" spans="30:31" x14ac:dyDescent="0.2">
      <c r="AD15853" s="31"/>
      <c r="AE15853" s="32"/>
    </row>
    <row r="15854" spans="30:31" x14ac:dyDescent="0.2">
      <c r="AD15854" s="31"/>
      <c r="AE15854" s="32"/>
    </row>
    <row r="15855" spans="30:31" x14ac:dyDescent="0.2">
      <c r="AD15855" s="31"/>
      <c r="AE15855" s="32"/>
    </row>
    <row r="15856" spans="30:31" x14ac:dyDescent="0.2">
      <c r="AD15856" s="31"/>
      <c r="AE15856" s="32"/>
    </row>
    <row r="15857" spans="30:31" x14ac:dyDescent="0.2">
      <c r="AD15857" s="31"/>
      <c r="AE15857" s="32"/>
    </row>
    <row r="15858" spans="30:31" x14ac:dyDescent="0.2">
      <c r="AD15858" s="31"/>
      <c r="AE15858" s="32"/>
    </row>
    <row r="15859" spans="30:31" x14ac:dyDescent="0.2">
      <c r="AD15859" s="31"/>
      <c r="AE15859" s="32"/>
    </row>
    <row r="15860" spans="30:31" x14ac:dyDescent="0.2">
      <c r="AD15860" s="31"/>
      <c r="AE15860" s="32"/>
    </row>
    <row r="15861" spans="30:31" x14ac:dyDescent="0.2">
      <c r="AD15861" s="31"/>
      <c r="AE15861" s="32"/>
    </row>
    <row r="15862" spans="30:31" x14ac:dyDescent="0.2">
      <c r="AD15862" s="31"/>
      <c r="AE15862" s="32"/>
    </row>
    <row r="15863" spans="30:31" x14ac:dyDescent="0.2">
      <c r="AD15863" s="31"/>
      <c r="AE15863" s="32"/>
    </row>
    <row r="15864" spans="30:31" x14ac:dyDescent="0.2">
      <c r="AD15864" s="31"/>
      <c r="AE15864" s="32"/>
    </row>
    <row r="15865" spans="30:31" x14ac:dyDescent="0.2">
      <c r="AD15865" s="31"/>
      <c r="AE15865" s="32"/>
    </row>
    <row r="15866" spans="30:31" x14ac:dyDescent="0.2">
      <c r="AD15866" s="31"/>
      <c r="AE15866" s="32"/>
    </row>
    <row r="15867" spans="30:31" x14ac:dyDescent="0.2">
      <c r="AD15867" s="31"/>
      <c r="AE15867" s="32"/>
    </row>
    <row r="15868" spans="30:31" x14ac:dyDescent="0.2">
      <c r="AD15868" s="31"/>
      <c r="AE15868" s="32"/>
    </row>
    <row r="15869" spans="30:31" x14ac:dyDescent="0.2">
      <c r="AD15869" s="31"/>
      <c r="AE15869" s="32"/>
    </row>
    <row r="15870" spans="30:31" x14ac:dyDescent="0.2">
      <c r="AD15870" s="31"/>
      <c r="AE15870" s="32"/>
    </row>
    <row r="15871" spans="30:31" x14ac:dyDescent="0.2">
      <c r="AD15871" s="31"/>
      <c r="AE15871" s="32"/>
    </row>
    <row r="15872" spans="30:31" x14ac:dyDescent="0.2">
      <c r="AD15872" s="31"/>
      <c r="AE15872" s="32"/>
    </row>
    <row r="15873" spans="30:31" x14ac:dyDescent="0.2">
      <c r="AD15873" s="31"/>
      <c r="AE15873" s="32"/>
    </row>
    <row r="15874" spans="30:31" x14ac:dyDescent="0.2">
      <c r="AD15874" s="31"/>
      <c r="AE15874" s="32"/>
    </row>
    <row r="15875" spans="30:31" x14ac:dyDescent="0.2">
      <c r="AD15875" s="31"/>
      <c r="AE15875" s="32"/>
    </row>
    <row r="15876" spans="30:31" x14ac:dyDescent="0.2">
      <c r="AD15876" s="31"/>
      <c r="AE15876" s="32"/>
    </row>
    <row r="15877" spans="30:31" x14ac:dyDescent="0.2">
      <c r="AD15877" s="31"/>
      <c r="AE15877" s="32"/>
    </row>
    <row r="15878" spans="30:31" x14ac:dyDescent="0.2">
      <c r="AD15878" s="31"/>
      <c r="AE15878" s="32"/>
    </row>
    <row r="15879" spans="30:31" x14ac:dyDescent="0.2">
      <c r="AD15879" s="31"/>
      <c r="AE15879" s="32"/>
    </row>
    <row r="15880" spans="30:31" x14ac:dyDescent="0.2">
      <c r="AD15880" s="31"/>
      <c r="AE15880" s="32"/>
    </row>
    <row r="15881" spans="30:31" x14ac:dyDescent="0.2">
      <c r="AD15881" s="31"/>
      <c r="AE15881" s="32"/>
    </row>
    <row r="15882" spans="30:31" x14ac:dyDescent="0.2">
      <c r="AD15882" s="31"/>
      <c r="AE15882" s="32"/>
    </row>
    <row r="15883" spans="30:31" x14ac:dyDescent="0.2">
      <c r="AD15883" s="31"/>
      <c r="AE15883" s="32"/>
    </row>
    <row r="15884" spans="30:31" x14ac:dyDescent="0.2">
      <c r="AD15884" s="31"/>
      <c r="AE15884" s="32"/>
    </row>
    <row r="15885" spans="30:31" x14ac:dyDescent="0.2">
      <c r="AD15885" s="31"/>
      <c r="AE15885" s="32"/>
    </row>
    <row r="15886" spans="30:31" x14ac:dyDescent="0.2">
      <c r="AD15886" s="31"/>
      <c r="AE15886" s="32"/>
    </row>
    <row r="15887" spans="30:31" x14ac:dyDescent="0.2">
      <c r="AD15887" s="31"/>
      <c r="AE15887" s="32"/>
    </row>
    <row r="15888" spans="30:31" x14ac:dyDescent="0.2">
      <c r="AD15888" s="31"/>
      <c r="AE15888" s="32"/>
    </row>
    <row r="15889" spans="30:31" x14ac:dyDescent="0.2">
      <c r="AD15889" s="31"/>
      <c r="AE15889" s="32"/>
    </row>
    <row r="15890" spans="30:31" x14ac:dyDescent="0.2">
      <c r="AD15890" s="31"/>
      <c r="AE15890" s="32"/>
    </row>
    <row r="15891" spans="30:31" x14ac:dyDescent="0.2">
      <c r="AD15891" s="31"/>
      <c r="AE15891" s="32"/>
    </row>
    <row r="15892" spans="30:31" x14ac:dyDescent="0.2">
      <c r="AD15892" s="31"/>
      <c r="AE15892" s="32"/>
    </row>
    <row r="15893" spans="30:31" x14ac:dyDescent="0.2">
      <c r="AD15893" s="31"/>
      <c r="AE15893" s="32"/>
    </row>
    <row r="15894" spans="30:31" x14ac:dyDescent="0.2">
      <c r="AD15894" s="31"/>
      <c r="AE15894" s="32"/>
    </row>
    <row r="15895" spans="30:31" x14ac:dyDescent="0.2">
      <c r="AD15895" s="31"/>
      <c r="AE15895" s="32"/>
    </row>
    <row r="15896" spans="30:31" x14ac:dyDescent="0.2">
      <c r="AD15896" s="31"/>
      <c r="AE15896" s="32"/>
    </row>
    <row r="15897" spans="30:31" x14ac:dyDescent="0.2">
      <c r="AD15897" s="31"/>
      <c r="AE15897" s="32"/>
    </row>
    <row r="15898" spans="30:31" x14ac:dyDescent="0.2">
      <c r="AD15898" s="31"/>
      <c r="AE15898" s="32"/>
    </row>
    <row r="15899" spans="30:31" x14ac:dyDescent="0.2">
      <c r="AD15899" s="31"/>
      <c r="AE15899" s="32"/>
    </row>
    <row r="15900" spans="30:31" x14ac:dyDescent="0.2">
      <c r="AD15900" s="31"/>
      <c r="AE15900" s="32"/>
    </row>
    <row r="15901" spans="30:31" x14ac:dyDescent="0.2">
      <c r="AD15901" s="31"/>
      <c r="AE15901" s="32"/>
    </row>
    <row r="15902" spans="30:31" x14ac:dyDescent="0.2">
      <c r="AD15902" s="31"/>
      <c r="AE15902" s="32"/>
    </row>
    <row r="15903" spans="30:31" x14ac:dyDescent="0.2">
      <c r="AD15903" s="31"/>
      <c r="AE15903" s="32"/>
    </row>
    <row r="15904" spans="30:31" x14ac:dyDescent="0.2">
      <c r="AD15904" s="31"/>
      <c r="AE15904" s="32"/>
    </row>
    <row r="15905" spans="30:31" x14ac:dyDescent="0.2">
      <c r="AD15905" s="31"/>
      <c r="AE15905" s="32"/>
    </row>
    <row r="15906" spans="30:31" x14ac:dyDescent="0.2">
      <c r="AD15906" s="31"/>
      <c r="AE15906" s="32"/>
    </row>
    <row r="15907" spans="30:31" x14ac:dyDescent="0.2">
      <c r="AD15907" s="31"/>
      <c r="AE15907" s="32"/>
    </row>
    <row r="15908" spans="30:31" x14ac:dyDescent="0.2">
      <c r="AD15908" s="31"/>
      <c r="AE15908" s="32"/>
    </row>
    <row r="15909" spans="30:31" x14ac:dyDescent="0.2">
      <c r="AD15909" s="31"/>
      <c r="AE15909" s="32"/>
    </row>
    <row r="15910" spans="30:31" x14ac:dyDescent="0.2">
      <c r="AD15910" s="31"/>
      <c r="AE15910" s="32"/>
    </row>
    <row r="15911" spans="30:31" x14ac:dyDescent="0.2">
      <c r="AD15911" s="31"/>
      <c r="AE15911" s="32"/>
    </row>
    <row r="15912" spans="30:31" x14ac:dyDescent="0.2">
      <c r="AD15912" s="31"/>
      <c r="AE15912" s="32"/>
    </row>
    <row r="15913" spans="30:31" x14ac:dyDescent="0.2">
      <c r="AD15913" s="31"/>
      <c r="AE15913" s="32"/>
    </row>
    <row r="15914" spans="30:31" x14ac:dyDescent="0.2">
      <c r="AD15914" s="31"/>
      <c r="AE15914" s="32"/>
    </row>
    <row r="15915" spans="30:31" x14ac:dyDescent="0.2">
      <c r="AD15915" s="31"/>
      <c r="AE15915" s="32"/>
    </row>
    <row r="15916" spans="30:31" x14ac:dyDescent="0.2">
      <c r="AD15916" s="31"/>
      <c r="AE15916" s="32"/>
    </row>
    <row r="15917" spans="30:31" x14ac:dyDescent="0.2">
      <c r="AD15917" s="31"/>
      <c r="AE15917" s="32"/>
    </row>
    <row r="15918" spans="30:31" x14ac:dyDescent="0.2">
      <c r="AD15918" s="31"/>
      <c r="AE15918" s="32"/>
    </row>
    <row r="15919" spans="30:31" x14ac:dyDescent="0.2">
      <c r="AD15919" s="31"/>
      <c r="AE15919" s="32"/>
    </row>
    <row r="15920" spans="30:31" x14ac:dyDescent="0.2">
      <c r="AD15920" s="31"/>
      <c r="AE15920" s="32"/>
    </row>
    <row r="15921" spans="30:31" x14ac:dyDescent="0.2">
      <c r="AD15921" s="31"/>
      <c r="AE15921" s="32"/>
    </row>
    <row r="15922" spans="30:31" x14ac:dyDescent="0.2">
      <c r="AD15922" s="31"/>
      <c r="AE15922" s="32"/>
    </row>
    <row r="15923" spans="30:31" x14ac:dyDescent="0.2">
      <c r="AD15923" s="31"/>
      <c r="AE15923" s="32"/>
    </row>
    <row r="15924" spans="30:31" x14ac:dyDescent="0.2">
      <c r="AD15924" s="31"/>
      <c r="AE15924" s="32"/>
    </row>
    <row r="15925" spans="30:31" x14ac:dyDescent="0.2">
      <c r="AD15925" s="31"/>
      <c r="AE15925" s="32"/>
    </row>
    <row r="15926" spans="30:31" x14ac:dyDescent="0.2">
      <c r="AD15926" s="31"/>
      <c r="AE15926" s="32"/>
    </row>
    <row r="15927" spans="30:31" x14ac:dyDescent="0.2">
      <c r="AD15927" s="31"/>
      <c r="AE15927" s="32"/>
    </row>
    <row r="15928" spans="30:31" x14ac:dyDescent="0.2">
      <c r="AD15928" s="31"/>
      <c r="AE15928" s="32"/>
    </row>
    <row r="15929" spans="30:31" x14ac:dyDescent="0.2">
      <c r="AD15929" s="31"/>
      <c r="AE15929" s="32"/>
    </row>
    <row r="15930" spans="30:31" x14ac:dyDescent="0.2">
      <c r="AD15930" s="31"/>
      <c r="AE15930" s="32"/>
    </row>
    <row r="15931" spans="30:31" x14ac:dyDescent="0.2">
      <c r="AD15931" s="31"/>
      <c r="AE15931" s="32"/>
    </row>
    <row r="15932" spans="30:31" x14ac:dyDescent="0.2">
      <c r="AD15932" s="31"/>
      <c r="AE15932" s="32"/>
    </row>
    <row r="15933" spans="30:31" x14ac:dyDescent="0.2">
      <c r="AD15933" s="31"/>
      <c r="AE15933" s="32"/>
    </row>
    <row r="15934" spans="30:31" x14ac:dyDescent="0.2">
      <c r="AD15934" s="31"/>
      <c r="AE15934" s="32"/>
    </row>
    <row r="15935" spans="30:31" x14ac:dyDescent="0.2">
      <c r="AD15935" s="31"/>
      <c r="AE15935" s="32"/>
    </row>
    <row r="15936" spans="30:31" x14ac:dyDescent="0.2">
      <c r="AD15936" s="31"/>
      <c r="AE15936" s="32"/>
    </row>
    <row r="15937" spans="30:31" x14ac:dyDescent="0.2">
      <c r="AD15937" s="31"/>
      <c r="AE15937" s="32"/>
    </row>
    <row r="15938" spans="30:31" x14ac:dyDescent="0.2">
      <c r="AD15938" s="31"/>
      <c r="AE15938" s="32"/>
    </row>
    <row r="15939" spans="30:31" x14ac:dyDescent="0.2">
      <c r="AD15939" s="31"/>
      <c r="AE15939" s="32"/>
    </row>
    <row r="15940" spans="30:31" x14ac:dyDescent="0.2">
      <c r="AD15940" s="31"/>
      <c r="AE15940" s="32"/>
    </row>
    <row r="15941" spans="30:31" x14ac:dyDescent="0.2">
      <c r="AD15941" s="31"/>
      <c r="AE15941" s="32"/>
    </row>
    <row r="15942" spans="30:31" x14ac:dyDescent="0.2">
      <c r="AD15942" s="31"/>
      <c r="AE15942" s="32"/>
    </row>
    <row r="15943" spans="30:31" x14ac:dyDescent="0.2">
      <c r="AD15943" s="31"/>
      <c r="AE15943" s="32"/>
    </row>
    <row r="15944" spans="30:31" x14ac:dyDescent="0.2">
      <c r="AD15944" s="31"/>
      <c r="AE15944" s="32"/>
    </row>
    <row r="15945" spans="30:31" x14ac:dyDescent="0.2">
      <c r="AD15945" s="31"/>
      <c r="AE15945" s="32"/>
    </row>
    <row r="15946" spans="30:31" x14ac:dyDescent="0.2">
      <c r="AD15946" s="31"/>
      <c r="AE15946" s="32"/>
    </row>
    <row r="15947" spans="30:31" x14ac:dyDescent="0.2">
      <c r="AD15947" s="31"/>
      <c r="AE15947" s="32"/>
    </row>
    <row r="15948" spans="30:31" x14ac:dyDescent="0.2">
      <c r="AD15948" s="31"/>
      <c r="AE15948" s="32"/>
    </row>
    <row r="15949" spans="30:31" x14ac:dyDescent="0.2">
      <c r="AD15949" s="31"/>
      <c r="AE15949" s="32"/>
    </row>
    <row r="15950" spans="30:31" x14ac:dyDescent="0.2">
      <c r="AD15950" s="31"/>
      <c r="AE15950" s="32"/>
    </row>
    <row r="15951" spans="30:31" x14ac:dyDescent="0.2">
      <c r="AD15951" s="31"/>
      <c r="AE15951" s="32"/>
    </row>
    <row r="15952" spans="30:31" x14ac:dyDescent="0.2">
      <c r="AD15952" s="31"/>
      <c r="AE15952" s="32"/>
    </row>
    <row r="15953" spans="30:31" x14ac:dyDescent="0.2">
      <c r="AD15953" s="31"/>
      <c r="AE15953" s="32"/>
    </row>
    <row r="15954" spans="30:31" x14ac:dyDescent="0.2">
      <c r="AD15954" s="31"/>
      <c r="AE15954" s="32"/>
    </row>
    <row r="15955" spans="30:31" x14ac:dyDescent="0.2">
      <c r="AD15955" s="31"/>
      <c r="AE15955" s="32"/>
    </row>
    <row r="15956" spans="30:31" x14ac:dyDescent="0.2">
      <c r="AD15956" s="31"/>
      <c r="AE15956" s="32"/>
    </row>
    <row r="15957" spans="30:31" x14ac:dyDescent="0.2">
      <c r="AD15957" s="31"/>
      <c r="AE15957" s="32"/>
    </row>
    <row r="15958" spans="30:31" x14ac:dyDescent="0.2">
      <c r="AD15958" s="31"/>
      <c r="AE15958" s="32"/>
    </row>
    <row r="15959" spans="30:31" x14ac:dyDescent="0.2">
      <c r="AD15959" s="31"/>
      <c r="AE15959" s="32"/>
    </row>
    <row r="15960" spans="30:31" x14ac:dyDescent="0.2">
      <c r="AD15960" s="31"/>
      <c r="AE15960" s="32"/>
    </row>
    <row r="15961" spans="30:31" x14ac:dyDescent="0.2">
      <c r="AD15961" s="31"/>
      <c r="AE15961" s="32"/>
    </row>
    <row r="15962" spans="30:31" x14ac:dyDescent="0.2">
      <c r="AD15962" s="31"/>
      <c r="AE15962" s="32"/>
    </row>
    <row r="15963" spans="30:31" x14ac:dyDescent="0.2">
      <c r="AD15963" s="31"/>
      <c r="AE15963" s="32"/>
    </row>
    <row r="15964" spans="30:31" x14ac:dyDescent="0.2">
      <c r="AD15964" s="31"/>
      <c r="AE15964" s="32"/>
    </row>
    <row r="15965" spans="30:31" x14ac:dyDescent="0.2">
      <c r="AD15965" s="31"/>
      <c r="AE15965" s="32"/>
    </row>
    <row r="15966" spans="30:31" x14ac:dyDescent="0.2">
      <c r="AD15966" s="31"/>
      <c r="AE15966" s="32"/>
    </row>
    <row r="15967" spans="30:31" x14ac:dyDescent="0.2">
      <c r="AD15967" s="31"/>
      <c r="AE15967" s="32"/>
    </row>
    <row r="15968" spans="30:31" x14ac:dyDescent="0.2">
      <c r="AD15968" s="31"/>
      <c r="AE15968" s="32"/>
    </row>
    <row r="15969" spans="30:31" x14ac:dyDescent="0.2">
      <c r="AD15969" s="31"/>
      <c r="AE15969" s="32"/>
    </row>
    <row r="15970" spans="30:31" x14ac:dyDescent="0.2">
      <c r="AD15970" s="31"/>
      <c r="AE15970" s="32"/>
    </row>
    <row r="15971" spans="30:31" x14ac:dyDescent="0.2">
      <c r="AD15971" s="31"/>
      <c r="AE15971" s="32"/>
    </row>
    <row r="15972" spans="30:31" x14ac:dyDescent="0.2">
      <c r="AD15972" s="31"/>
      <c r="AE15972" s="32"/>
    </row>
    <row r="15973" spans="30:31" x14ac:dyDescent="0.2">
      <c r="AD15973" s="31"/>
      <c r="AE15973" s="32"/>
    </row>
    <row r="15974" spans="30:31" x14ac:dyDescent="0.2">
      <c r="AD15974" s="31"/>
      <c r="AE15974" s="32"/>
    </row>
    <row r="15975" spans="30:31" x14ac:dyDescent="0.2">
      <c r="AD15975" s="31"/>
      <c r="AE15975" s="32"/>
    </row>
    <row r="15976" spans="30:31" x14ac:dyDescent="0.2">
      <c r="AD15976" s="31"/>
      <c r="AE15976" s="32"/>
    </row>
    <row r="15977" spans="30:31" x14ac:dyDescent="0.2">
      <c r="AD15977" s="31"/>
      <c r="AE15977" s="32"/>
    </row>
    <row r="15978" spans="30:31" x14ac:dyDescent="0.2">
      <c r="AD15978" s="31"/>
      <c r="AE15978" s="32"/>
    </row>
    <row r="15979" spans="30:31" x14ac:dyDescent="0.2">
      <c r="AD15979" s="31"/>
      <c r="AE15979" s="32"/>
    </row>
    <row r="15980" spans="30:31" x14ac:dyDescent="0.2">
      <c r="AD15980" s="31"/>
      <c r="AE15980" s="32"/>
    </row>
    <row r="15981" spans="30:31" x14ac:dyDescent="0.2">
      <c r="AD15981" s="31"/>
      <c r="AE15981" s="32"/>
    </row>
    <row r="15982" spans="30:31" x14ac:dyDescent="0.2">
      <c r="AD15982" s="31"/>
      <c r="AE15982" s="32"/>
    </row>
    <row r="15983" spans="30:31" x14ac:dyDescent="0.2">
      <c r="AD15983" s="31"/>
      <c r="AE15983" s="32"/>
    </row>
    <row r="15984" spans="30:31" x14ac:dyDescent="0.2">
      <c r="AD15984" s="31"/>
      <c r="AE15984" s="32"/>
    </row>
    <row r="15985" spans="30:31" x14ac:dyDescent="0.2">
      <c r="AD15985" s="31"/>
      <c r="AE15985" s="32"/>
    </row>
    <row r="15986" spans="30:31" x14ac:dyDescent="0.2">
      <c r="AD15986" s="31"/>
      <c r="AE15986" s="32"/>
    </row>
    <row r="15987" spans="30:31" x14ac:dyDescent="0.2">
      <c r="AD15987" s="31"/>
      <c r="AE15987" s="32"/>
    </row>
    <row r="15988" spans="30:31" x14ac:dyDescent="0.2">
      <c r="AD15988" s="31"/>
      <c r="AE15988" s="32"/>
    </row>
    <row r="15989" spans="30:31" x14ac:dyDescent="0.2">
      <c r="AD15989" s="31"/>
      <c r="AE15989" s="32"/>
    </row>
    <row r="15990" spans="30:31" x14ac:dyDescent="0.2">
      <c r="AD15990" s="31"/>
      <c r="AE15990" s="32"/>
    </row>
    <row r="15991" spans="30:31" x14ac:dyDescent="0.2">
      <c r="AD15991" s="31"/>
      <c r="AE15991" s="32"/>
    </row>
    <row r="15992" spans="30:31" x14ac:dyDescent="0.2">
      <c r="AD15992" s="31"/>
      <c r="AE15992" s="32"/>
    </row>
    <row r="15993" spans="30:31" x14ac:dyDescent="0.2">
      <c r="AD15993" s="31"/>
      <c r="AE15993" s="32"/>
    </row>
    <row r="15994" spans="30:31" x14ac:dyDescent="0.2">
      <c r="AD15994" s="31"/>
      <c r="AE15994" s="32"/>
    </row>
    <row r="15995" spans="30:31" x14ac:dyDescent="0.2">
      <c r="AD15995" s="31"/>
      <c r="AE15995" s="32"/>
    </row>
    <row r="15996" spans="30:31" x14ac:dyDescent="0.2">
      <c r="AD15996" s="31"/>
      <c r="AE15996" s="32"/>
    </row>
    <row r="15997" spans="30:31" x14ac:dyDescent="0.2">
      <c r="AD15997" s="31"/>
      <c r="AE15997" s="32"/>
    </row>
    <row r="15998" spans="30:31" x14ac:dyDescent="0.2">
      <c r="AD15998" s="31"/>
      <c r="AE15998" s="32"/>
    </row>
    <row r="15999" spans="30:31" x14ac:dyDescent="0.2">
      <c r="AD15999" s="31"/>
      <c r="AE15999" s="32"/>
    </row>
    <row r="16000" spans="30:31" x14ac:dyDescent="0.2">
      <c r="AD16000" s="31"/>
      <c r="AE16000" s="32"/>
    </row>
    <row r="16001" spans="30:31" x14ac:dyDescent="0.2">
      <c r="AD16001" s="31"/>
      <c r="AE16001" s="32"/>
    </row>
    <row r="16002" spans="30:31" x14ac:dyDescent="0.2">
      <c r="AD16002" s="31"/>
      <c r="AE16002" s="32"/>
    </row>
    <row r="16003" spans="30:31" x14ac:dyDescent="0.2">
      <c r="AD16003" s="31"/>
      <c r="AE16003" s="32"/>
    </row>
    <row r="16004" spans="30:31" x14ac:dyDescent="0.2">
      <c r="AD16004" s="31"/>
      <c r="AE16004" s="32"/>
    </row>
    <row r="16005" spans="30:31" x14ac:dyDescent="0.2">
      <c r="AD16005" s="31"/>
      <c r="AE16005" s="32"/>
    </row>
    <row r="16006" spans="30:31" x14ac:dyDescent="0.2">
      <c r="AD16006" s="31"/>
      <c r="AE16006" s="32"/>
    </row>
    <row r="16007" spans="30:31" x14ac:dyDescent="0.2">
      <c r="AD16007" s="31"/>
      <c r="AE16007" s="32"/>
    </row>
    <row r="16008" spans="30:31" x14ac:dyDescent="0.2">
      <c r="AD16008" s="31"/>
      <c r="AE16008" s="32"/>
    </row>
    <row r="16009" spans="30:31" x14ac:dyDescent="0.2">
      <c r="AD16009" s="31"/>
      <c r="AE16009" s="32"/>
    </row>
    <row r="16010" spans="30:31" x14ac:dyDescent="0.2">
      <c r="AD16010" s="31"/>
      <c r="AE16010" s="32"/>
    </row>
    <row r="16011" spans="30:31" x14ac:dyDescent="0.2">
      <c r="AD16011" s="31"/>
      <c r="AE16011" s="32"/>
    </row>
    <row r="16012" spans="30:31" x14ac:dyDescent="0.2">
      <c r="AD16012" s="31"/>
      <c r="AE16012" s="32"/>
    </row>
    <row r="16013" spans="30:31" x14ac:dyDescent="0.2">
      <c r="AD16013" s="31"/>
      <c r="AE16013" s="32"/>
    </row>
    <row r="16014" spans="30:31" x14ac:dyDescent="0.2">
      <c r="AD16014" s="31"/>
      <c r="AE16014" s="32"/>
    </row>
    <row r="16015" spans="30:31" x14ac:dyDescent="0.2">
      <c r="AD16015" s="31"/>
      <c r="AE16015" s="32"/>
    </row>
    <row r="16016" spans="30:31" x14ac:dyDescent="0.2">
      <c r="AD16016" s="31"/>
      <c r="AE16016" s="32"/>
    </row>
    <row r="16017" spans="30:31" x14ac:dyDescent="0.2">
      <c r="AD16017" s="31"/>
      <c r="AE16017" s="32"/>
    </row>
    <row r="16018" spans="30:31" x14ac:dyDescent="0.2">
      <c r="AD16018" s="31"/>
      <c r="AE16018" s="32"/>
    </row>
    <row r="16019" spans="30:31" x14ac:dyDescent="0.2">
      <c r="AD16019" s="31"/>
      <c r="AE16019" s="32"/>
    </row>
    <row r="16020" spans="30:31" x14ac:dyDescent="0.2">
      <c r="AD16020" s="31"/>
      <c r="AE16020" s="32"/>
    </row>
    <row r="16021" spans="30:31" x14ac:dyDescent="0.2">
      <c r="AD16021" s="31"/>
      <c r="AE16021" s="32"/>
    </row>
    <row r="16022" spans="30:31" x14ac:dyDescent="0.2">
      <c r="AD16022" s="31"/>
      <c r="AE16022" s="32"/>
    </row>
    <row r="16023" spans="30:31" x14ac:dyDescent="0.2">
      <c r="AD16023" s="31"/>
      <c r="AE16023" s="32"/>
    </row>
    <row r="16024" spans="30:31" x14ac:dyDescent="0.2">
      <c r="AD16024" s="31"/>
      <c r="AE16024" s="32"/>
    </row>
    <row r="16025" spans="30:31" x14ac:dyDescent="0.2">
      <c r="AD16025" s="31"/>
      <c r="AE16025" s="32"/>
    </row>
    <row r="16026" spans="30:31" x14ac:dyDescent="0.2">
      <c r="AD16026" s="31"/>
      <c r="AE16026" s="32"/>
    </row>
    <row r="16027" spans="30:31" x14ac:dyDescent="0.2">
      <c r="AD16027" s="31"/>
      <c r="AE16027" s="32"/>
    </row>
    <row r="16028" spans="30:31" x14ac:dyDescent="0.2">
      <c r="AD16028" s="31"/>
      <c r="AE16028" s="32"/>
    </row>
    <row r="16029" spans="30:31" x14ac:dyDescent="0.2">
      <c r="AD16029" s="31"/>
      <c r="AE16029" s="32"/>
    </row>
    <row r="16030" spans="30:31" x14ac:dyDescent="0.2">
      <c r="AD16030" s="31"/>
      <c r="AE16030" s="32"/>
    </row>
    <row r="16031" spans="30:31" x14ac:dyDescent="0.2">
      <c r="AD16031" s="31"/>
      <c r="AE16031" s="32"/>
    </row>
    <row r="16032" spans="30:31" x14ac:dyDescent="0.2">
      <c r="AD16032" s="31"/>
      <c r="AE16032" s="32"/>
    </row>
    <row r="16033" spans="30:31" x14ac:dyDescent="0.2">
      <c r="AD16033" s="31"/>
      <c r="AE16033" s="32"/>
    </row>
    <row r="16034" spans="30:31" x14ac:dyDescent="0.2">
      <c r="AD16034" s="31"/>
      <c r="AE16034" s="32"/>
    </row>
    <row r="16035" spans="30:31" x14ac:dyDescent="0.2">
      <c r="AD16035" s="31"/>
      <c r="AE16035" s="32"/>
    </row>
    <row r="16036" spans="30:31" x14ac:dyDescent="0.2">
      <c r="AD16036" s="31"/>
      <c r="AE16036" s="32"/>
    </row>
    <row r="16037" spans="30:31" x14ac:dyDescent="0.2">
      <c r="AD16037" s="31"/>
      <c r="AE16037" s="32"/>
    </row>
    <row r="16038" spans="30:31" x14ac:dyDescent="0.2">
      <c r="AD16038" s="31"/>
      <c r="AE16038" s="32"/>
    </row>
    <row r="16039" spans="30:31" x14ac:dyDescent="0.2">
      <c r="AD16039" s="31"/>
      <c r="AE16039" s="32"/>
    </row>
    <row r="16040" spans="30:31" x14ac:dyDescent="0.2">
      <c r="AD16040" s="31"/>
      <c r="AE16040" s="32"/>
    </row>
    <row r="16041" spans="30:31" x14ac:dyDescent="0.2">
      <c r="AD16041" s="31"/>
      <c r="AE16041" s="32"/>
    </row>
    <row r="16042" spans="30:31" x14ac:dyDescent="0.2">
      <c r="AD16042" s="31"/>
      <c r="AE16042" s="32"/>
    </row>
    <row r="16043" spans="30:31" x14ac:dyDescent="0.2">
      <c r="AD16043" s="31"/>
      <c r="AE16043" s="32"/>
    </row>
    <row r="16044" spans="30:31" x14ac:dyDescent="0.2">
      <c r="AD16044" s="31"/>
      <c r="AE16044" s="32"/>
    </row>
    <row r="16045" spans="30:31" x14ac:dyDescent="0.2">
      <c r="AD16045" s="31"/>
      <c r="AE16045" s="32"/>
    </row>
    <row r="16046" spans="30:31" x14ac:dyDescent="0.2">
      <c r="AD16046" s="31"/>
      <c r="AE16046" s="32"/>
    </row>
    <row r="16047" spans="30:31" x14ac:dyDescent="0.2">
      <c r="AD16047" s="31"/>
      <c r="AE16047" s="32"/>
    </row>
    <row r="16048" spans="30:31" x14ac:dyDescent="0.2">
      <c r="AD16048" s="31"/>
      <c r="AE16048" s="32"/>
    </row>
    <row r="16049" spans="30:31" x14ac:dyDescent="0.2">
      <c r="AD16049" s="31"/>
      <c r="AE16049" s="32"/>
    </row>
    <row r="16050" spans="30:31" x14ac:dyDescent="0.2">
      <c r="AD16050" s="31"/>
      <c r="AE16050" s="32"/>
    </row>
    <row r="16051" spans="30:31" x14ac:dyDescent="0.2">
      <c r="AD16051" s="31"/>
      <c r="AE16051" s="32"/>
    </row>
    <row r="16052" spans="30:31" x14ac:dyDescent="0.2">
      <c r="AD16052" s="31"/>
      <c r="AE16052" s="32"/>
    </row>
    <row r="16053" spans="30:31" x14ac:dyDescent="0.2">
      <c r="AD16053" s="31"/>
      <c r="AE16053" s="32"/>
    </row>
    <row r="16054" spans="30:31" x14ac:dyDescent="0.2">
      <c r="AD16054" s="31"/>
      <c r="AE16054" s="32"/>
    </row>
    <row r="16055" spans="30:31" x14ac:dyDescent="0.2">
      <c r="AD16055" s="31"/>
      <c r="AE16055" s="32"/>
    </row>
    <row r="16056" spans="30:31" x14ac:dyDescent="0.2">
      <c r="AD16056" s="31"/>
      <c r="AE16056" s="32"/>
    </row>
    <row r="16057" spans="30:31" x14ac:dyDescent="0.2">
      <c r="AD16057" s="31"/>
      <c r="AE16057" s="32"/>
    </row>
    <row r="16058" spans="30:31" x14ac:dyDescent="0.2">
      <c r="AD16058" s="31"/>
      <c r="AE16058" s="32"/>
    </row>
    <row r="16059" spans="30:31" x14ac:dyDescent="0.2">
      <c r="AD16059" s="31"/>
      <c r="AE16059" s="32"/>
    </row>
    <row r="16060" spans="30:31" x14ac:dyDescent="0.2">
      <c r="AD16060" s="31"/>
      <c r="AE16060" s="32"/>
    </row>
    <row r="16061" spans="30:31" x14ac:dyDescent="0.2">
      <c r="AD16061" s="31"/>
      <c r="AE16061" s="32"/>
    </row>
    <row r="16062" spans="30:31" x14ac:dyDescent="0.2">
      <c r="AD16062" s="31"/>
      <c r="AE16062" s="32"/>
    </row>
    <row r="16063" spans="30:31" x14ac:dyDescent="0.2">
      <c r="AD16063" s="31"/>
      <c r="AE16063" s="32"/>
    </row>
    <row r="16064" spans="30:31" x14ac:dyDescent="0.2">
      <c r="AD16064" s="31"/>
      <c r="AE16064" s="32"/>
    </row>
    <row r="16065" spans="30:31" x14ac:dyDescent="0.2">
      <c r="AD16065" s="31"/>
      <c r="AE16065" s="32"/>
    </row>
    <row r="16066" spans="30:31" x14ac:dyDescent="0.2">
      <c r="AD16066" s="31"/>
      <c r="AE16066" s="32"/>
    </row>
    <row r="16067" spans="30:31" x14ac:dyDescent="0.2">
      <c r="AD16067" s="31"/>
      <c r="AE16067" s="32"/>
    </row>
    <row r="16068" spans="30:31" x14ac:dyDescent="0.2">
      <c r="AD16068" s="31"/>
      <c r="AE16068" s="32"/>
    </row>
    <row r="16069" spans="30:31" x14ac:dyDescent="0.2">
      <c r="AD16069" s="31"/>
      <c r="AE16069" s="32"/>
    </row>
    <row r="16070" spans="30:31" x14ac:dyDescent="0.2">
      <c r="AD16070" s="31"/>
      <c r="AE16070" s="32"/>
    </row>
    <row r="16071" spans="30:31" x14ac:dyDescent="0.2">
      <c r="AD16071" s="31"/>
      <c r="AE16071" s="32"/>
    </row>
    <row r="16072" spans="30:31" x14ac:dyDescent="0.2">
      <c r="AD16072" s="31"/>
      <c r="AE16072" s="32"/>
    </row>
    <row r="16073" spans="30:31" x14ac:dyDescent="0.2">
      <c r="AD16073" s="31"/>
      <c r="AE16073" s="32"/>
    </row>
    <row r="16074" spans="30:31" x14ac:dyDescent="0.2">
      <c r="AD16074" s="31"/>
      <c r="AE16074" s="32"/>
    </row>
    <row r="16075" spans="30:31" x14ac:dyDescent="0.2">
      <c r="AD16075" s="31"/>
      <c r="AE16075" s="32"/>
    </row>
    <row r="16076" spans="30:31" x14ac:dyDescent="0.2">
      <c r="AD16076" s="31"/>
      <c r="AE16076" s="32"/>
    </row>
    <row r="16077" spans="30:31" x14ac:dyDescent="0.2">
      <c r="AD16077" s="31"/>
      <c r="AE16077" s="32"/>
    </row>
    <row r="16078" spans="30:31" x14ac:dyDescent="0.2">
      <c r="AD16078" s="31"/>
      <c r="AE16078" s="32"/>
    </row>
    <row r="16079" spans="30:31" x14ac:dyDescent="0.2">
      <c r="AD16079" s="31"/>
      <c r="AE16079" s="32"/>
    </row>
    <row r="16080" spans="30:31" x14ac:dyDescent="0.2">
      <c r="AD16080" s="31"/>
      <c r="AE16080" s="32"/>
    </row>
    <row r="16081" spans="30:31" x14ac:dyDescent="0.2">
      <c r="AD16081" s="31"/>
      <c r="AE16081" s="32"/>
    </row>
    <row r="16082" spans="30:31" x14ac:dyDescent="0.2">
      <c r="AD16082" s="31"/>
      <c r="AE16082" s="32"/>
    </row>
    <row r="16083" spans="30:31" x14ac:dyDescent="0.2">
      <c r="AD16083" s="31"/>
      <c r="AE16083" s="32"/>
    </row>
    <row r="16084" spans="30:31" x14ac:dyDescent="0.2">
      <c r="AD16084" s="31"/>
      <c r="AE16084" s="32"/>
    </row>
    <row r="16085" spans="30:31" x14ac:dyDescent="0.2">
      <c r="AD16085" s="31"/>
      <c r="AE16085" s="32"/>
    </row>
    <row r="16086" spans="30:31" x14ac:dyDescent="0.2">
      <c r="AD16086" s="31"/>
      <c r="AE16086" s="32"/>
    </row>
    <row r="16087" spans="30:31" x14ac:dyDescent="0.2">
      <c r="AD16087" s="31"/>
      <c r="AE16087" s="32"/>
    </row>
    <row r="16088" spans="30:31" x14ac:dyDescent="0.2">
      <c r="AD16088" s="31"/>
      <c r="AE16088" s="32"/>
    </row>
    <row r="16089" spans="30:31" x14ac:dyDescent="0.2">
      <c r="AD16089" s="31"/>
      <c r="AE16089" s="32"/>
    </row>
    <row r="16090" spans="30:31" x14ac:dyDescent="0.2">
      <c r="AD16090" s="31"/>
      <c r="AE16090" s="32"/>
    </row>
    <row r="16091" spans="30:31" x14ac:dyDescent="0.2">
      <c r="AD16091" s="31"/>
      <c r="AE16091" s="32"/>
    </row>
    <row r="16092" spans="30:31" x14ac:dyDescent="0.2">
      <c r="AD16092" s="31"/>
      <c r="AE16092" s="32"/>
    </row>
    <row r="16093" spans="30:31" x14ac:dyDescent="0.2">
      <c r="AD16093" s="31"/>
      <c r="AE16093" s="32"/>
    </row>
    <row r="16094" spans="30:31" x14ac:dyDescent="0.2">
      <c r="AD16094" s="31"/>
      <c r="AE16094" s="32"/>
    </row>
    <row r="16095" spans="30:31" x14ac:dyDescent="0.2">
      <c r="AD16095" s="31"/>
      <c r="AE16095" s="32"/>
    </row>
    <row r="16096" spans="30:31" x14ac:dyDescent="0.2">
      <c r="AD16096" s="31"/>
      <c r="AE16096" s="32"/>
    </row>
    <row r="16097" spans="30:31" x14ac:dyDescent="0.2">
      <c r="AD16097" s="31"/>
      <c r="AE16097" s="32"/>
    </row>
    <row r="16098" spans="30:31" x14ac:dyDescent="0.2">
      <c r="AD16098" s="31"/>
      <c r="AE16098" s="32"/>
    </row>
    <row r="16099" spans="30:31" x14ac:dyDescent="0.2">
      <c r="AD16099" s="31"/>
      <c r="AE16099" s="32"/>
    </row>
    <row r="16100" spans="30:31" x14ac:dyDescent="0.2">
      <c r="AD16100" s="31"/>
      <c r="AE16100" s="32"/>
    </row>
    <row r="16101" spans="30:31" x14ac:dyDescent="0.2">
      <c r="AD16101" s="31"/>
      <c r="AE16101" s="32"/>
    </row>
    <row r="16102" spans="30:31" x14ac:dyDescent="0.2">
      <c r="AD16102" s="31"/>
      <c r="AE16102" s="32"/>
    </row>
    <row r="16103" spans="30:31" x14ac:dyDescent="0.2">
      <c r="AD16103" s="31"/>
      <c r="AE16103" s="32"/>
    </row>
    <row r="16104" spans="30:31" x14ac:dyDescent="0.2">
      <c r="AD16104" s="31"/>
      <c r="AE16104" s="32"/>
    </row>
    <row r="16105" spans="30:31" x14ac:dyDescent="0.2">
      <c r="AD16105" s="31"/>
      <c r="AE16105" s="32"/>
    </row>
    <row r="16106" spans="30:31" x14ac:dyDescent="0.2">
      <c r="AD16106" s="31"/>
      <c r="AE16106" s="32"/>
    </row>
    <row r="16107" spans="30:31" x14ac:dyDescent="0.2">
      <c r="AD16107" s="31"/>
      <c r="AE16107" s="32"/>
    </row>
    <row r="16108" spans="30:31" x14ac:dyDescent="0.2">
      <c r="AD16108" s="31"/>
      <c r="AE16108" s="32"/>
    </row>
    <row r="16109" spans="30:31" x14ac:dyDescent="0.2">
      <c r="AD16109" s="31"/>
      <c r="AE16109" s="32"/>
    </row>
    <row r="16110" spans="30:31" x14ac:dyDescent="0.2">
      <c r="AD16110" s="31"/>
      <c r="AE16110" s="32"/>
    </row>
    <row r="16111" spans="30:31" x14ac:dyDescent="0.2">
      <c r="AD16111" s="31"/>
      <c r="AE16111" s="32"/>
    </row>
    <row r="16112" spans="30:31" x14ac:dyDescent="0.2">
      <c r="AD16112" s="31"/>
      <c r="AE16112" s="32"/>
    </row>
    <row r="16113" spans="30:31" x14ac:dyDescent="0.2">
      <c r="AD16113" s="31"/>
      <c r="AE16113" s="32"/>
    </row>
    <row r="16114" spans="30:31" x14ac:dyDescent="0.2">
      <c r="AD16114" s="31"/>
      <c r="AE16114" s="32"/>
    </row>
    <row r="16115" spans="30:31" x14ac:dyDescent="0.2">
      <c r="AD16115" s="31"/>
      <c r="AE16115" s="32"/>
    </row>
    <row r="16116" spans="30:31" x14ac:dyDescent="0.2">
      <c r="AD16116" s="31"/>
      <c r="AE16116" s="32"/>
    </row>
    <row r="16117" spans="30:31" x14ac:dyDescent="0.2">
      <c r="AD16117" s="31"/>
      <c r="AE16117" s="32"/>
    </row>
    <row r="16118" spans="30:31" x14ac:dyDescent="0.2">
      <c r="AD16118" s="31"/>
      <c r="AE16118" s="32"/>
    </row>
    <row r="16119" spans="30:31" x14ac:dyDescent="0.2">
      <c r="AD16119" s="31"/>
      <c r="AE16119" s="32"/>
    </row>
    <row r="16120" spans="30:31" x14ac:dyDescent="0.2">
      <c r="AD16120" s="31"/>
      <c r="AE16120" s="32"/>
    </row>
    <row r="16121" spans="30:31" x14ac:dyDescent="0.2">
      <c r="AD16121" s="31"/>
      <c r="AE16121" s="32"/>
    </row>
    <row r="16122" spans="30:31" x14ac:dyDescent="0.2">
      <c r="AD16122" s="31"/>
      <c r="AE16122" s="32"/>
    </row>
    <row r="16123" spans="30:31" x14ac:dyDescent="0.2">
      <c r="AD16123" s="31"/>
      <c r="AE16123" s="32"/>
    </row>
    <row r="16124" spans="30:31" x14ac:dyDescent="0.2">
      <c r="AD16124" s="31"/>
      <c r="AE16124" s="32"/>
    </row>
    <row r="16125" spans="30:31" x14ac:dyDescent="0.2">
      <c r="AD16125" s="31"/>
      <c r="AE16125" s="32"/>
    </row>
    <row r="16126" spans="30:31" x14ac:dyDescent="0.2">
      <c r="AD16126" s="31"/>
      <c r="AE16126" s="32"/>
    </row>
    <row r="16127" spans="30:31" x14ac:dyDescent="0.2">
      <c r="AD16127" s="31"/>
      <c r="AE16127" s="32"/>
    </row>
    <row r="16128" spans="30:31" x14ac:dyDescent="0.2">
      <c r="AD16128" s="31"/>
      <c r="AE16128" s="32"/>
    </row>
    <row r="16129" spans="30:31" x14ac:dyDescent="0.2">
      <c r="AD16129" s="31"/>
      <c r="AE16129" s="32"/>
    </row>
    <row r="16130" spans="30:31" x14ac:dyDescent="0.2">
      <c r="AD16130" s="31"/>
      <c r="AE16130" s="32"/>
    </row>
    <row r="16131" spans="30:31" x14ac:dyDescent="0.2">
      <c r="AD16131" s="31"/>
      <c r="AE16131" s="32"/>
    </row>
    <row r="16132" spans="30:31" x14ac:dyDescent="0.2">
      <c r="AD16132" s="31"/>
      <c r="AE16132" s="32"/>
    </row>
    <row r="16133" spans="30:31" x14ac:dyDescent="0.2">
      <c r="AD16133" s="31"/>
      <c r="AE16133" s="32"/>
    </row>
    <row r="16134" spans="30:31" x14ac:dyDescent="0.2">
      <c r="AD16134" s="31"/>
      <c r="AE16134" s="32"/>
    </row>
    <row r="16135" spans="30:31" x14ac:dyDescent="0.2">
      <c r="AD16135" s="31"/>
      <c r="AE16135" s="32"/>
    </row>
    <row r="16136" spans="30:31" x14ac:dyDescent="0.2">
      <c r="AD16136" s="31"/>
      <c r="AE16136" s="32"/>
    </row>
    <row r="16137" spans="30:31" x14ac:dyDescent="0.2">
      <c r="AD16137" s="31"/>
      <c r="AE16137" s="32"/>
    </row>
    <row r="16138" spans="30:31" x14ac:dyDescent="0.2">
      <c r="AD16138" s="31"/>
      <c r="AE16138" s="32"/>
    </row>
    <row r="16139" spans="30:31" x14ac:dyDescent="0.2">
      <c r="AD16139" s="31"/>
      <c r="AE16139" s="32"/>
    </row>
    <row r="16140" spans="30:31" x14ac:dyDescent="0.2">
      <c r="AD16140" s="31"/>
      <c r="AE16140" s="32"/>
    </row>
    <row r="16141" spans="30:31" x14ac:dyDescent="0.2">
      <c r="AD16141" s="31"/>
      <c r="AE16141" s="32"/>
    </row>
    <row r="16142" spans="30:31" x14ac:dyDescent="0.2">
      <c r="AD16142" s="31"/>
      <c r="AE16142" s="32"/>
    </row>
    <row r="16143" spans="30:31" x14ac:dyDescent="0.2">
      <c r="AD16143" s="31"/>
      <c r="AE16143" s="32"/>
    </row>
    <row r="16144" spans="30:31" x14ac:dyDescent="0.2">
      <c r="AD16144" s="31"/>
      <c r="AE16144" s="32"/>
    </row>
    <row r="16145" spans="30:31" x14ac:dyDescent="0.2">
      <c r="AD16145" s="31"/>
      <c r="AE16145" s="32"/>
    </row>
    <row r="16146" spans="30:31" x14ac:dyDescent="0.2">
      <c r="AD16146" s="31"/>
      <c r="AE16146" s="32"/>
    </row>
    <row r="16147" spans="30:31" x14ac:dyDescent="0.2">
      <c r="AD16147" s="31"/>
      <c r="AE16147" s="32"/>
    </row>
    <row r="16148" spans="30:31" x14ac:dyDescent="0.2">
      <c r="AD16148" s="31"/>
      <c r="AE16148" s="32"/>
    </row>
    <row r="16149" spans="30:31" x14ac:dyDescent="0.2">
      <c r="AD16149" s="31"/>
      <c r="AE16149" s="32"/>
    </row>
    <row r="16150" spans="30:31" x14ac:dyDescent="0.2">
      <c r="AD16150" s="31"/>
      <c r="AE16150" s="32"/>
    </row>
    <row r="16151" spans="30:31" x14ac:dyDescent="0.2">
      <c r="AD16151" s="31"/>
      <c r="AE16151" s="32"/>
    </row>
    <row r="16152" spans="30:31" x14ac:dyDescent="0.2">
      <c r="AD16152" s="31"/>
      <c r="AE16152" s="32"/>
    </row>
    <row r="16153" spans="30:31" x14ac:dyDescent="0.2">
      <c r="AD16153" s="31"/>
      <c r="AE16153" s="32"/>
    </row>
    <row r="16154" spans="30:31" x14ac:dyDescent="0.2">
      <c r="AD16154" s="31"/>
      <c r="AE16154" s="32"/>
    </row>
    <row r="16155" spans="30:31" x14ac:dyDescent="0.2">
      <c r="AD16155" s="31"/>
      <c r="AE16155" s="32"/>
    </row>
    <row r="16156" spans="30:31" x14ac:dyDescent="0.2">
      <c r="AD16156" s="31"/>
      <c r="AE16156" s="32"/>
    </row>
    <row r="16157" spans="30:31" x14ac:dyDescent="0.2">
      <c r="AD16157" s="31"/>
      <c r="AE16157" s="32"/>
    </row>
    <row r="16158" spans="30:31" x14ac:dyDescent="0.2">
      <c r="AD16158" s="31"/>
      <c r="AE16158" s="32"/>
    </row>
    <row r="16159" spans="30:31" x14ac:dyDescent="0.2">
      <c r="AD16159" s="31"/>
      <c r="AE16159" s="32"/>
    </row>
    <row r="16160" spans="30:31" x14ac:dyDescent="0.2">
      <c r="AD16160" s="31"/>
      <c r="AE16160" s="32"/>
    </row>
    <row r="16161" spans="30:31" x14ac:dyDescent="0.2">
      <c r="AD16161" s="31"/>
      <c r="AE16161" s="32"/>
    </row>
    <row r="16162" spans="30:31" x14ac:dyDescent="0.2">
      <c r="AD16162" s="31"/>
      <c r="AE16162" s="32"/>
    </row>
    <row r="16163" spans="30:31" x14ac:dyDescent="0.2">
      <c r="AD16163" s="31"/>
      <c r="AE16163" s="32"/>
    </row>
    <row r="16164" spans="30:31" x14ac:dyDescent="0.2">
      <c r="AD16164" s="31"/>
      <c r="AE16164" s="32"/>
    </row>
    <row r="16165" spans="30:31" x14ac:dyDescent="0.2">
      <c r="AD16165" s="31"/>
      <c r="AE16165" s="32"/>
    </row>
    <row r="16166" spans="30:31" x14ac:dyDescent="0.2">
      <c r="AD16166" s="31"/>
      <c r="AE16166" s="32"/>
    </row>
    <row r="16167" spans="30:31" x14ac:dyDescent="0.2">
      <c r="AD16167" s="31"/>
      <c r="AE16167" s="32"/>
    </row>
    <row r="16168" spans="30:31" x14ac:dyDescent="0.2">
      <c r="AD16168" s="31"/>
      <c r="AE16168" s="32"/>
    </row>
    <row r="16169" spans="30:31" x14ac:dyDescent="0.2">
      <c r="AD16169" s="31"/>
      <c r="AE16169" s="32"/>
    </row>
    <row r="16170" spans="30:31" x14ac:dyDescent="0.2">
      <c r="AD16170" s="31"/>
      <c r="AE16170" s="32"/>
    </row>
    <row r="16171" spans="30:31" x14ac:dyDescent="0.2">
      <c r="AD16171" s="31"/>
      <c r="AE16171" s="32"/>
    </row>
    <row r="16172" spans="30:31" x14ac:dyDescent="0.2">
      <c r="AD16172" s="31"/>
      <c r="AE16172" s="32"/>
    </row>
    <row r="16173" spans="30:31" x14ac:dyDescent="0.2">
      <c r="AD16173" s="31"/>
      <c r="AE16173" s="32"/>
    </row>
    <row r="16174" spans="30:31" x14ac:dyDescent="0.2">
      <c r="AD16174" s="31"/>
      <c r="AE16174" s="32"/>
    </row>
    <row r="16175" spans="30:31" x14ac:dyDescent="0.2">
      <c r="AD16175" s="31"/>
      <c r="AE16175" s="32"/>
    </row>
    <row r="16176" spans="30:31" x14ac:dyDescent="0.2">
      <c r="AD16176" s="31"/>
      <c r="AE16176" s="32"/>
    </row>
    <row r="16177" spans="30:31" x14ac:dyDescent="0.2">
      <c r="AD16177" s="31"/>
      <c r="AE16177" s="32"/>
    </row>
    <row r="16178" spans="30:31" x14ac:dyDescent="0.2">
      <c r="AD16178" s="31"/>
      <c r="AE16178" s="32"/>
    </row>
    <row r="16179" spans="30:31" x14ac:dyDescent="0.2">
      <c r="AD16179" s="31"/>
      <c r="AE16179" s="32"/>
    </row>
    <row r="16180" spans="30:31" x14ac:dyDescent="0.2">
      <c r="AD16180" s="31"/>
      <c r="AE16180" s="32"/>
    </row>
    <row r="16181" spans="30:31" x14ac:dyDescent="0.2">
      <c r="AD16181" s="31"/>
      <c r="AE16181" s="32"/>
    </row>
    <row r="16182" spans="30:31" x14ac:dyDescent="0.2">
      <c r="AD16182" s="31"/>
      <c r="AE16182" s="32"/>
    </row>
    <row r="16183" spans="30:31" x14ac:dyDescent="0.2">
      <c r="AD16183" s="31"/>
      <c r="AE16183" s="32"/>
    </row>
    <row r="16184" spans="30:31" x14ac:dyDescent="0.2">
      <c r="AD16184" s="31"/>
      <c r="AE16184" s="32"/>
    </row>
    <row r="16185" spans="30:31" x14ac:dyDescent="0.2">
      <c r="AD16185" s="31"/>
      <c r="AE16185" s="32"/>
    </row>
    <row r="16186" spans="30:31" x14ac:dyDescent="0.2">
      <c r="AD16186" s="31"/>
      <c r="AE16186" s="32"/>
    </row>
    <row r="16187" spans="30:31" x14ac:dyDescent="0.2">
      <c r="AD16187" s="31"/>
      <c r="AE16187" s="32"/>
    </row>
    <row r="16188" spans="30:31" x14ac:dyDescent="0.2">
      <c r="AD16188" s="31"/>
      <c r="AE16188" s="32"/>
    </row>
    <row r="16189" spans="30:31" x14ac:dyDescent="0.2">
      <c r="AD16189" s="31"/>
      <c r="AE16189" s="32"/>
    </row>
    <row r="16190" spans="30:31" x14ac:dyDescent="0.2">
      <c r="AD16190" s="31"/>
      <c r="AE16190" s="32"/>
    </row>
    <row r="16191" spans="30:31" x14ac:dyDescent="0.2">
      <c r="AD16191" s="31"/>
      <c r="AE16191" s="32"/>
    </row>
    <row r="16192" spans="30:31" x14ac:dyDescent="0.2">
      <c r="AD16192" s="31"/>
      <c r="AE16192" s="32"/>
    </row>
    <row r="16193" spans="30:31" x14ac:dyDescent="0.2">
      <c r="AD16193" s="31"/>
      <c r="AE16193" s="32"/>
    </row>
    <row r="16194" spans="30:31" x14ac:dyDescent="0.2">
      <c r="AD16194" s="31"/>
      <c r="AE16194" s="32"/>
    </row>
    <row r="16195" spans="30:31" x14ac:dyDescent="0.2">
      <c r="AD16195" s="31"/>
      <c r="AE16195" s="32"/>
    </row>
    <row r="16196" spans="30:31" x14ac:dyDescent="0.2">
      <c r="AD16196" s="31"/>
      <c r="AE16196" s="32"/>
    </row>
    <row r="16197" spans="30:31" x14ac:dyDescent="0.2">
      <c r="AD16197" s="31"/>
      <c r="AE16197" s="32"/>
    </row>
    <row r="16198" spans="30:31" x14ac:dyDescent="0.2">
      <c r="AD16198" s="31"/>
      <c r="AE16198" s="32"/>
    </row>
    <row r="16199" spans="30:31" x14ac:dyDescent="0.2">
      <c r="AD16199" s="31"/>
      <c r="AE16199" s="32"/>
    </row>
    <row r="16200" spans="30:31" x14ac:dyDescent="0.2">
      <c r="AD16200" s="31"/>
      <c r="AE16200" s="32"/>
    </row>
    <row r="16201" spans="30:31" x14ac:dyDescent="0.2">
      <c r="AD16201" s="31"/>
      <c r="AE16201" s="32"/>
    </row>
    <row r="16202" spans="30:31" x14ac:dyDescent="0.2">
      <c r="AD16202" s="31"/>
      <c r="AE16202" s="32"/>
    </row>
    <row r="16203" spans="30:31" x14ac:dyDescent="0.2">
      <c r="AD16203" s="31"/>
      <c r="AE16203" s="32"/>
    </row>
    <row r="16204" spans="30:31" x14ac:dyDescent="0.2">
      <c r="AD16204" s="31"/>
      <c r="AE16204" s="32"/>
    </row>
    <row r="16205" spans="30:31" x14ac:dyDescent="0.2">
      <c r="AD16205" s="31"/>
      <c r="AE16205" s="32"/>
    </row>
    <row r="16206" spans="30:31" x14ac:dyDescent="0.2">
      <c r="AD16206" s="31"/>
      <c r="AE16206" s="32"/>
    </row>
    <row r="16207" spans="30:31" x14ac:dyDescent="0.2">
      <c r="AD16207" s="31"/>
      <c r="AE16207" s="32"/>
    </row>
    <row r="16208" spans="30:31" x14ac:dyDescent="0.2">
      <c r="AD16208" s="31"/>
      <c r="AE16208" s="32"/>
    </row>
    <row r="16209" spans="30:31" x14ac:dyDescent="0.2">
      <c r="AD16209" s="31"/>
      <c r="AE16209" s="32"/>
    </row>
    <row r="16210" spans="30:31" x14ac:dyDescent="0.2">
      <c r="AD16210" s="31"/>
      <c r="AE16210" s="32"/>
    </row>
    <row r="16211" spans="30:31" x14ac:dyDescent="0.2">
      <c r="AD16211" s="31"/>
      <c r="AE16211" s="32"/>
    </row>
    <row r="16212" spans="30:31" x14ac:dyDescent="0.2">
      <c r="AD16212" s="31"/>
      <c r="AE16212" s="32"/>
    </row>
    <row r="16213" spans="30:31" x14ac:dyDescent="0.2">
      <c r="AD16213" s="31"/>
      <c r="AE16213" s="32"/>
    </row>
    <row r="16214" spans="30:31" x14ac:dyDescent="0.2">
      <c r="AD16214" s="31"/>
      <c r="AE16214" s="32"/>
    </row>
    <row r="16215" spans="30:31" x14ac:dyDescent="0.2">
      <c r="AD16215" s="31"/>
      <c r="AE16215" s="32"/>
    </row>
    <row r="16216" spans="30:31" x14ac:dyDescent="0.2">
      <c r="AD16216" s="31"/>
      <c r="AE16216" s="32"/>
    </row>
    <row r="16217" spans="30:31" x14ac:dyDescent="0.2">
      <c r="AD16217" s="31"/>
      <c r="AE16217" s="32"/>
    </row>
    <row r="16218" spans="30:31" x14ac:dyDescent="0.2">
      <c r="AD16218" s="31"/>
      <c r="AE16218" s="32"/>
    </row>
    <row r="16219" spans="30:31" x14ac:dyDescent="0.2">
      <c r="AD16219" s="31"/>
      <c r="AE16219" s="32"/>
    </row>
    <row r="16220" spans="30:31" x14ac:dyDescent="0.2">
      <c r="AD16220" s="31"/>
      <c r="AE16220" s="32"/>
    </row>
    <row r="16221" spans="30:31" x14ac:dyDescent="0.2">
      <c r="AD16221" s="31"/>
      <c r="AE16221" s="32"/>
    </row>
    <row r="16222" spans="30:31" x14ac:dyDescent="0.2">
      <c r="AD16222" s="31"/>
      <c r="AE16222" s="32"/>
    </row>
    <row r="16223" spans="30:31" x14ac:dyDescent="0.2">
      <c r="AD16223" s="31"/>
      <c r="AE16223" s="32"/>
    </row>
    <row r="16224" spans="30:31" x14ac:dyDescent="0.2">
      <c r="AD16224" s="31"/>
      <c r="AE16224" s="32"/>
    </row>
    <row r="16225" spans="30:31" x14ac:dyDescent="0.2">
      <c r="AD16225" s="31"/>
      <c r="AE16225" s="32"/>
    </row>
    <row r="16226" spans="30:31" x14ac:dyDescent="0.2">
      <c r="AD16226" s="31"/>
      <c r="AE16226" s="32"/>
    </row>
    <row r="16227" spans="30:31" x14ac:dyDescent="0.2">
      <c r="AD16227" s="31"/>
      <c r="AE16227" s="32"/>
    </row>
    <row r="16228" spans="30:31" x14ac:dyDescent="0.2">
      <c r="AD16228" s="31"/>
      <c r="AE16228" s="32"/>
    </row>
    <row r="16229" spans="30:31" x14ac:dyDescent="0.2">
      <c r="AD16229" s="31"/>
      <c r="AE16229" s="32"/>
    </row>
    <row r="16230" spans="30:31" x14ac:dyDescent="0.2">
      <c r="AD16230" s="31"/>
      <c r="AE16230" s="32"/>
    </row>
    <row r="16231" spans="30:31" x14ac:dyDescent="0.2">
      <c r="AD16231" s="31"/>
      <c r="AE16231" s="32"/>
    </row>
    <row r="16232" spans="30:31" x14ac:dyDescent="0.2">
      <c r="AD16232" s="31"/>
      <c r="AE16232" s="32"/>
    </row>
    <row r="16233" spans="30:31" x14ac:dyDescent="0.2">
      <c r="AD16233" s="31"/>
      <c r="AE16233" s="32"/>
    </row>
    <row r="16234" spans="30:31" x14ac:dyDescent="0.2">
      <c r="AD16234" s="31"/>
      <c r="AE16234" s="32"/>
    </row>
    <row r="16235" spans="30:31" x14ac:dyDescent="0.2">
      <c r="AD16235" s="31"/>
      <c r="AE16235" s="32"/>
    </row>
    <row r="16236" spans="30:31" x14ac:dyDescent="0.2">
      <c r="AD16236" s="31"/>
      <c r="AE16236" s="32"/>
    </row>
    <row r="16237" spans="30:31" x14ac:dyDescent="0.2">
      <c r="AD16237" s="31"/>
      <c r="AE16237" s="32"/>
    </row>
    <row r="16238" spans="30:31" x14ac:dyDescent="0.2">
      <c r="AD16238" s="31"/>
      <c r="AE16238" s="32"/>
    </row>
    <row r="16239" spans="30:31" x14ac:dyDescent="0.2">
      <c r="AD16239" s="31"/>
      <c r="AE16239" s="32"/>
    </row>
    <row r="16240" spans="30:31" x14ac:dyDescent="0.2">
      <c r="AD16240" s="31"/>
      <c r="AE16240" s="32"/>
    </row>
    <row r="16241" spans="30:31" x14ac:dyDescent="0.2">
      <c r="AD16241" s="31"/>
      <c r="AE16241" s="32"/>
    </row>
    <row r="16242" spans="30:31" x14ac:dyDescent="0.2">
      <c r="AD16242" s="31"/>
      <c r="AE16242" s="32"/>
    </row>
    <row r="16243" spans="30:31" x14ac:dyDescent="0.2">
      <c r="AD16243" s="31"/>
      <c r="AE16243" s="32"/>
    </row>
    <row r="16244" spans="30:31" x14ac:dyDescent="0.2">
      <c r="AD16244" s="31"/>
      <c r="AE16244" s="32"/>
    </row>
    <row r="16245" spans="30:31" x14ac:dyDescent="0.2">
      <c r="AD16245" s="31"/>
      <c r="AE16245" s="32"/>
    </row>
    <row r="16246" spans="30:31" x14ac:dyDescent="0.2">
      <c r="AD16246" s="31"/>
      <c r="AE16246" s="32"/>
    </row>
    <row r="16247" spans="30:31" x14ac:dyDescent="0.2">
      <c r="AD16247" s="31"/>
      <c r="AE16247" s="32"/>
    </row>
    <row r="16248" spans="30:31" x14ac:dyDescent="0.2">
      <c r="AD16248" s="31"/>
      <c r="AE16248" s="32"/>
    </row>
    <row r="16249" spans="30:31" x14ac:dyDescent="0.2">
      <c r="AD16249" s="31"/>
      <c r="AE16249" s="32"/>
    </row>
    <row r="16250" spans="30:31" x14ac:dyDescent="0.2">
      <c r="AD16250" s="31"/>
      <c r="AE16250" s="32"/>
    </row>
    <row r="16251" spans="30:31" x14ac:dyDescent="0.2">
      <c r="AD16251" s="31"/>
      <c r="AE16251" s="32"/>
    </row>
    <row r="16252" spans="30:31" x14ac:dyDescent="0.2">
      <c r="AD16252" s="31"/>
      <c r="AE16252" s="32"/>
    </row>
    <row r="16253" spans="30:31" x14ac:dyDescent="0.2">
      <c r="AD16253" s="31"/>
      <c r="AE16253" s="32"/>
    </row>
    <row r="16254" spans="30:31" x14ac:dyDescent="0.2">
      <c r="AD16254" s="31"/>
      <c r="AE16254" s="32"/>
    </row>
    <row r="16255" spans="30:31" x14ac:dyDescent="0.2">
      <c r="AD16255" s="31"/>
      <c r="AE16255" s="32"/>
    </row>
    <row r="16256" spans="30:31" x14ac:dyDescent="0.2">
      <c r="AD16256" s="31"/>
      <c r="AE16256" s="32"/>
    </row>
    <row r="16257" spans="30:31" x14ac:dyDescent="0.2">
      <c r="AD16257" s="31"/>
      <c r="AE16257" s="32"/>
    </row>
    <row r="16258" spans="30:31" x14ac:dyDescent="0.2">
      <c r="AD16258" s="31"/>
      <c r="AE16258" s="32"/>
    </row>
    <row r="16259" spans="30:31" x14ac:dyDescent="0.2">
      <c r="AD16259" s="31"/>
      <c r="AE16259" s="32"/>
    </row>
    <row r="16260" spans="30:31" x14ac:dyDescent="0.2">
      <c r="AD16260" s="31"/>
      <c r="AE16260" s="32"/>
    </row>
    <row r="16261" spans="30:31" x14ac:dyDescent="0.2">
      <c r="AD16261" s="31"/>
      <c r="AE16261" s="32"/>
    </row>
    <row r="16262" spans="30:31" x14ac:dyDescent="0.2">
      <c r="AD16262" s="31"/>
      <c r="AE16262" s="32"/>
    </row>
    <row r="16263" spans="30:31" x14ac:dyDescent="0.2">
      <c r="AD16263" s="31"/>
      <c r="AE16263" s="32"/>
    </row>
    <row r="16264" spans="30:31" x14ac:dyDescent="0.2">
      <c r="AD16264" s="31"/>
      <c r="AE16264" s="32"/>
    </row>
    <row r="16265" spans="30:31" x14ac:dyDescent="0.2">
      <c r="AD16265" s="31"/>
      <c r="AE16265" s="32"/>
    </row>
    <row r="16266" spans="30:31" x14ac:dyDescent="0.2">
      <c r="AD16266" s="31"/>
      <c r="AE16266" s="32"/>
    </row>
    <row r="16267" spans="30:31" x14ac:dyDescent="0.2">
      <c r="AD16267" s="31"/>
      <c r="AE16267" s="32"/>
    </row>
    <row r="16268" spans="30:31" x14ac:dyDescent="0.2">
      <c r="AD16268" s="31"/>
      <c r="AE16268" s="32"/>
    </row>
    <row r="16269" spans="30:31" x14ac:dyDescent="0.2">
      <c r="AD16269" s="31"/>
      <c r="AE16269" s="32"/>
    </row>
    <row r="16270" spans="30:31" x14ac:dyDescent="0.2">
      <c r="AD16270" s="31"/>
      <c r="AE16270" s="32"/>
    </row>
    <row r="16271" spans="30:31" x14ac:dyDescent="0.2">
      <c r="AD16271" s="31"/>
      <c r="AE16271" s="32"/>
    </row>
    <row r="16272" spans="30:31" x14ac:dyDescent="0.2">
      <c r="AD16272" s="31"/>
      <c r="AE16272" s="32"/>
    </row>
    <row r="16273" spans="30:31" x14ac:dyDescent="0.2">
      <c r="AD16273" s="31"/>
      <c r="AE16273" s="32"/>
    </row>
    <row r="16274" spans="30:31" x14ac:dyDescent="0.2">
      <c r="AD16274" s="31"/>
      <c r="AE16274" s="32"/>
    </row>
    <row r="16275" spans="30:31" x14ac:dyDescent="0.2">
      <c r="AD16275" s="31"/>
      <c r="AE16275" s="32"/>
    </row>
    <row r="16276" spans="30:31" x14ac:dyDescent="0.2">
      <c r="AD16276" s="31"/>
      <c r="AE16276" s="32"/>
    </row>
    <row r="16277" spans="30:31" x14ac:dyDescent="0.2">
      <c r="AD16277" s="31"/>
      <c r="AE16277" s="32"/>
    </row>
    <row r="16278" spans="30:31" x14ac:dyDescent="0.2">
      <c r="AD16278" s="31"/>
      <c r="AE16278" s="32"/>
    </row>
    <row r="16279" spans="30:31" x14ac:dyDescent="0.2">
      <c r="AD16279" s="31"/>
      <c r="AE16279" s="32"/>
    </row>
    <row r="16280" spans="30:31" x14ac:dyDescent="0.2">
      <c r="AD16280" s="31"/>
      <c r="AE16280" s="32"/>
    </row>
    <row r="16281" spans="30:31" x14ac:dyDescent="0.2">
      <c r="AD16281" s="31"/>
      <c r="AE16281" s="32"/>
    </row>
    <row r="16282" spans="30:31" x14ac:dyDescent="0.2">
      <c r="AD16282" s="31"/>
      <c r="AE16282" s="32"/>
    </row>
    <row r="16283" spans="30:31" x14ac:dyDescent="0.2">
      <c r="AD16283" s="31"/>
      <c r="AE16283" s="32"/>
    </row>
    <row r="16284" spans="30:31" x14ac:dyDescent="0.2">
      <c r="AD16284" s="31"/>
      <c r="AE16284" s="32"/>
    </row>
    <row r="16285" spans="30:31" x14ac:dyDescent="0.2">
      <c r="AD16285" s="31"/>
      <c r="AE16285" s="32"/>
    </row>
    <row r="16286" spans="30:31" x14ac:dyDescent="0.2">
      <c r="AD16286" s="31"/>
      <c r="AE16286" s="32"/>
    </row>
    <row r="16287" spans="30:31" x14ac:dyDescent="0.2">
      <c r="AD16287" s="31"/>
      <c r="AE16287" s="32"/>
    </row>
    <row r="16288" spans="30:31" x14ac:dyDescent="0.2">
      <c r="AD16288" s="31"/>
      <c r="AE16288" s="32"/>
    </row>
    <row r="16289" spans="30:31" x14ac:dyDescent="0.2">
      <c r="AD16289" s="31"/>
      <c r="AE16289" s="32"/>
    </row>
    <row r="16290" spans="30:31" x14ac:dyDescent="0.2">
      <c r="AD16290" s="31"/>
      <c r="AE16290" s="32"/>
    </row>
    <row r="16291" spans="30:31" x14ac:dyDescent="0.2">
      <c r="AD16291" s="31"/>
      <c r="AE16291" s="32"/>
    </row>
    <row r="16292" spans="30:31" x14ac:dyDescent="0.2">
      <c r="AD16292" s="31"/>
      <c r="AE16292" s="32"/>
    </row>
    <row r="16293" spans="30:31" x14ac:dyDescent="0.2">
      <c r="AD16293" s="31"/>
      <c r="AE16293" s="32"/>
    </row>
    <row r="16294" spans="30:31" x14ac:dyDescent="0.2">
      <c r="AD16294" s="31"/>
      <c r="AE16294" s="32"/>
    </row>
    <row r="16295" spans="30:31" x14ac:dyDescent="0.2">
      <c r="AD16295" s="31"/>
      <c r="AE16295" s="32"/>
    </row>
    <row r="16296" spans="30:31" x14ac:dyDescent="0.2">
      <c r="AD16296" s="31"/>
      <c r="AE16296" s="32"/>
    </row>
    <row r="16297" spans="30:31" x14ac:dyDescent="0.2">
      <c r="AD16297" s="31"/>
      <c r="AE16297" s="32"/>
    </row>
    <row r="16298" spans="30:31" x14ac:dyDescent="0.2">
      <c r="AD16298" s="31"/>
      <c r="AE16298" s="32"/>
    </row>
    <row r="16299" spans="30:31" x14ac:dyDescent="0.2">
      <c r="AD16299" s="31"/>
      <c r="AE16299" s="32"/>
    </row>
    <row r="16300" spans="30:31" x14ac:dyDescent="0.2">
      <c r="AD16300" s="31"/>
      <c r="AE16300" s="32"/>
    </row>
    <row r="16301" spans="30:31" x14ac:dyDescent="0.2">
      <c r="AD16301" s="31"/>
      <c r="AE16301" s="32"/>
    </row>
    <row r="16302" spans="30:31" x14ac:dyDescent="0.2">
      <c r="AD16302" s="31"/>
      <c r="AE16302" s="32"/>
    </row>
    <row r="16303" spans="30:31" x14ac:dyDescent="0.2">
      <c r="AD16303" s="31"/>
      <c r="AE16303" s="32"/>
    </row>
    <row r="16304" spans="30:31" x14ac:dyDescent="0.2">
      <c r="AD16304" s="31"/>
      <c r="AE16304" s="32"/>
    </row>
    <row r="16305" spans="30:31" x14ac:dyDescent="0.2">
      <c r="AD16305" s="31"/>
      <c r="AE16305" s="32"/>
    </row>
    <row r="16306" spans="30:31" x14ac:dyDescent="0.2">
      <c r="AD16306" s="31"/>
      <c r="AE16306" s="32"/>
    </row>
    <row r="16307" spans="30:31" x14ac:dyDescent="0.2">
      <c r="AD16307" s="31"/>
      <c r="AE16307" s="32"/>
    </row>
    <row r="16308" spans="30:31" x14ac:dyDescent="0.2">
      <c r="AD16308" s="31"/>
      <c r="AE16308" s="32"/>
    </row>
    <row r="16309" spans="30:31" x14ac:dyDescent="0.2">
      <c r="AD16309" s="31"/>
      <c r="AE16309" s="32"/>
    </row>
    <row r="16310" spans="30:31" x14ac:dyDescent="0.2">
      <c r="AD16310" s="31"/>
      <c r="AE16310" s="32"/>
    </row>
    <row r="16311" spans="30:31" x14ac:dyDescent="0.2">
      <c r="AD16311" s="31"/>
      <c r="AE16311" s="32"/>
    </row>
    <row r="16312" spans="30:31" x14ac:dyDescent="0.2">
      <c r="AD16312" s="31"/>
      <c r="AE16312" s="32"/>
    </row>
    <row r="16313" spans="30:31" x14ac:dyDescent="0.2">
      <c r="AD16313" s="31"/>
      <c r="AE16313" s="32"/>
    </row>
    <row r="16314" spans="30:31" x14ac:dyDescent="0.2">
      <c r="AD16314" s="31"/>
      <c r="AE16314" s="32"/>
    </row>
    <row r="16315" spans="30:31" x14ac:dyDescent="0.2">
      <c r="AD16315" s="31"/>
      <c r="AE16315" s="32"/>
    </row>
    <row r="16316" spans="30:31" x14ac:dyDescent="0.2">
      <c r="AD16316" s="31"/>
      <c r="AE16316" s="32"/>
    </row>
    <row r="16317" spans="30:31" x14ac:dyDescent="0.2">
      <c r="AD16317" s="31"/>
      <c r="AE16317" s="32"/>
    </row>
    <row r="16318" spans="30:31" x14ac:dyDescent="0.2">
      <c r="AD16318" s="31"/>
      <c r="AE16318" s="32"/>
    </row>
    <row r="16319" spans="30:31" x14ac:dyDescent="0.2">
      <c r="AD16319" s="31"/>
      <c r="AE16319" s="32"/>
    </row>
    <row r="16320" spans="30:31" x14ac:dyDescent="0.2">
      <c r="AD16320" s="31"/>
      <c r="AE16320" s="32"/>
    </row>
    <row r="16321" spans="30:31" x14ac:dyDescent="0.2">
      <c r="AD16321" s="31"/>
      <c r="AE16321" s="32"/>
    </row>
    <row r="16322" spans="30:31" x14ac:dyDescent="0.2">
      <c r="AD16322" s="31"/>
      <c r="AE16322" s="32"/>
    </row>
    <row r="16323" spans="30:31" x14ac:dyDescent="0.2">
      <c r="AD16323" s="31"/>
      <c r="AE16323" s="32"/>
    </row>
    <row r="16324" spans="30:31" x14ac:dyDescent="0.2">
      <c r="AD16324" s="31"/>
      <c r="AE16324" s="32"/>
    </row>
    <row r="16325" spans="30:31" x14ac:dyDescent="0.2">
      <c r="AD16325" s="31"/>
      <c r="AE16325" s="32"/>
    </row>
    <row r="16326" spans="30:31" x14ac:dyDescent="0.2">
      <c r="AD16326" s="31"/>
      <c r="AE16326" s="32"/>
    </row>
    <row r="16327" spans="30:31" x14ac:dyDescent="0.2">
      <c r="AD16327" s="31"/>
      <c r="AE16327" s="32"/>
    </row>
    <row r="16328" spans="30:31" x14ac:dyDescent="0.2">
      <c r="AD16328" s="31"/>
      <c r="AE16328" s="32"/>
    </row>
    <row r="16329" spans="30:31" x14ac:dyDescent="0.2">
      <c r="AD16329" s="31"/>
      <c r="AE16329" s="32"/>
    </row>
    <row r="16330" spans="30:31" x14ac:dyDescent="0.2">
      <c r="AD16330" s="31"/>
      <c r="AE16330" s="32"/>
    </row>
    <row r="16331" spans="30:31" x14ac:dyDescent="0.2">
      <c r="AD16331" s="31"/>
      <c r="AE16331" s="32"/>
    </row>
    <row r="16332" spans="30:31" x14ac:dyDescent="0.2">
      <c r="AD16332" s="31"/>
      <c r="AE16332" s="32"/>
    </row>
    <row r="16333" spans="30:31" x14ac:dyDescent="0.2">
      <c r="AD16333" s="31"/>
      <c r="AE16333" s="32"/>
    </row>
    <row r="16334" spans="30:31" x14ac:dyDescent="0.2">
      <c r="AD16334" s="31"/>
      <c r="AE16334" s="32"/>
    </row>
    <row r="16335" spans="30:31" x14ac:dyDescent="0.2">
      <c r="AD16335" s="31"/>
      <c r="AE16335" s="32"/>
    </row>
    <row r="16336" spans="30:31" x14ac:dyDescent="0.2">
      <c r="AD16336" s="31"/>
      <c r="AE16336" s="32"/>
    </row>
    <row r="16337" spans="30:31" x14ac:dyDescent="0.2">
      <c r="AD16337" s="31"/>
      <c r="AE16337" s="32"/>
    </row>
    <row r="16338" spans="30:31" x14ac:dyDescent="0.2">
      <c r="AD16338" s="31"/>
      <c r="AE16338" s="32"/>
    </row>
    <row r="16339" spans="30:31" x14ac:dyDescent="0.2">
      <c r="AD16339" s="31"/>
      <c r="AE16339" s="32"/>
    </row>
    <row r="16340" spans="30:31" x14ac:dyDescent="0.2">
      <c r="AD16340" s="31"/>
      <c r="AE16340" s="32"/>
    </row>
    <row r="16341" spans="30:31" x14ac:dyDescent="0.2">
      <c r="AD16341" s="31"/>
      <c r="AE16341" s="32"/>
    </row>
    <row r="16342" spans="30:31" x14ac:dyDescent="0.2">
      <c r="AD16342" s="31"/>
      <c r="AE16342" s="32"/>
    </row>
    <row r="16343" spans="30:31" x14ac:dyDescent="0.2">
      <c r="AD16343" s="31"/>
      <c r="AE16343" s="32"/>
    </row>
    <row r="16344" spans="30:31" x14ac:dyDescent="0.2">
      <c r="AD16344" s="31"/>
      <c r="AE16344" s="32"/>
    </row>
    <row r="16345" spans="30:31" x14ac:dyDescent="0.2">
      <c r="AD16345" s="31"/>
      <c r="AE16345" s="32"/>
    </row>
    <row r="16346" spans="30:31" x14ac:dyDescent="0.2">
      <c r="AD16346" s="31"/>
      <c r="AE16346" s="32"/>
    </row>
    <row r="16347" spans="30:31" x14ac:dyDescent="0.2">
      <c r="AD16347" s="31"/>
      <c r="AE16347" s="32"/>
    </row>
    <row r="16348" spans="30:31" x14ac:dyDescent="0.2">
      <c r="AD16348" s="31"/>
      <c r="AE16348" s="32"/>
    </row>
    <row r="16349" spans="30:31" x14ac:dyDescent="0.2">
      <c r="AD16349" s="31"/>
      <c r="AE16349" s="32"/>
    </row>
    <row r="16350" spans="30:31" x14ac:dyDescent="0.2">
      <c r="AD16350" s="31"/>
      <c r="AE16350" s="32"/>
    </row>
    <row r="16351" spans="30:31" x14ac:dyDescent="0.2">
      <c r="AD16351" s="31"/>
      <c r="AE16351" s="32"/>
    </row>
    <row r="16352" spans="30:31" x14ac:dyDescent="0.2">
      <c r="AD16352" s="31"/>
      <c r="AE16352" s="32"/>
    </row>
    <row r="16353" spans="30:31" x14ac:dyDescent="0.2">
      <c r="AD16353" s="31"/>
      <c r="AE16353" s="32"/>
    </row>
    <row r="16354" spans="30:31" x14ac:dyDescent="0.2">
      <c r="AD16354" s="31"/>
      <c r="AE16354" s="32"/>
    </row>
    <row r="16355" spans="30:31" x14ac:dyDescent="0.2">
      <c r="AD16355" s="31"/>
      <c r="AE16355" s="32"/>
    </row>
    <row r="16356" spans="30:31" x14ac:dyDescent="0.2">
      <c r="AD16356" s="31"/>
      <c r="AE16356" s="32"/>
    </row>
    <row r="16357" spans="30:31" x14ac:dyDescent="0.2">
      <c r="AD16357" s="31"/>
      <c r="AE16357" s="32"/>
    </row>
    <row r="16358" spans="30:31" x14ac:dyDescent="0.2">
      <c r="AD16358" s="31"/>
      <c r="AE16358" s="32"/>
    </row>
    <row r="16359" spans="30:31" x14ac:dyDescent="0.2">
      <c r="AD16359" s="31"/>
      <c r="AE16359" s="32"/>
    </row>
    <row r="16360" spans="30:31" x14ac:dyDescent="0.2">
      <c r="AD16360" s="31"/>
      <c r="AE16360" s="32"/>
    </row>
    <row r="16361" spans="30:31" x14ac:dyDescent="0.2">
      <c r="AD16361" s="31"/>
      <c r="AE16361" s="32"/>
    </row>
    <row r="16362" spans="30:31" x14ac:dyDescent="0.2">
      <c r="AD16362" s="31"/>
      <c r="AE16362" s="32"/>
    </row>
    <row r="16363" spans="30:31" x14ac:dyDescent="0.2">
      <c r="AD16363" s="31"/>
      <c r="AE16363" s="32"/>
    </row>
    <row r="16364" spans="30:31" x14ac:dyDescent="0.2">
      <c r="AD16364" s="31"/>
      <c r="AE16364" s="32"/>
    </row>
    <row r="16365" spans="30:31" x14ac:dyDescent="0.2">
      <c r="AD16365" s="31"/>
      <c r="AE16365" s="32"/>
    </row>
    <row r="16366" spans="30:31" x14ac:dyDescent="0.2">
      <c r="AD16366" s="31"/>
      <c r="AE16366" s="32"/>
    </row>
    <row r="16367" spans="30:31" x14ac:dyDescent="0.2">
      <c r="AD16367" s="31"/>
      <c r="AE16367" s="32"/>
    </row>
    <row r="16368" spans="30:31" x14ac:dyDescent="0.2">
      <c r="AD16368" s="31"/>
      <c r="AE16368" s="32"/>
    </row>
    <row r="16369" spans="30:31" x14ac:dyDescent="0.2">
      <c r="AD16369" s="31"/>
      <c r="AE16369" s="32"/>
    </row>
    <row r="16370" spans="30:31" x14ac:dyDescent="0.2">
      <c r="AD16370" s="31"/>
      <c r="AE16370" s="32"/>
    </row>
    <row r="16371" spans="30:31" x14ac:dyDescent="0.2">
      <c r="AD16371" s="31"/>
      <c r="AE16371" s="32"/>
    </row>
    <row r="16372" spans="30:31" x14ac:dyDescent="0.2">
      <c r="AD16372" s="31"/>
      <c r="AE16372" s="32"/>
    </row>
    <row r="16373" spans="30:31" x14ac:dyDescent="0.2">
      <c r="AD16373" s="31"/>
      <c r="AE16373" s="32"/>
    </row>
    <row r="16374" spans="30:31" x14ac:dyDescent="0.2">
      <c r="AD16374" s="31"/>
      <c r="AE16374" s="32"/>
    </row>
    <row r="16375" spans="30:31" x14ac:dyDescent="0.2">
      <c r="AD16375" s="31"/>
      <c r="AE16375" s="32"/>
    </row>
    <row r="16376" spans="30:31" x14ac:dyDescent="0.2">
      <c r="AD16376" s="31"/>
      <c r="AE16376" s="32"/>
    </row>
    <row r="16377" spans="30:31" x14ac:dyDescent="0.2">
      <c r="AD16377" s="31"/>
      <c r="AE16377" s="32"/>
    </row>
    <row r="16378" spans="30:31" x14ac:dyDescent="0.2">
      <c r="AD16378" s="31"/>
      <c r="AE16378" s="32"/>
    </row>
    <row r="16379" spans="30:31" x14ac:dyDescent="0.2">
      <c r="AD16379" s="31"/>
      <c r="AE16379" s="32"/>
    </row>
    <row r="16380" spans="30:31" x14ac:dyDescent="0.2">
      <c r="AD16380" s="31"/>
      <c r="AE16380" s="32"/>
    </row>
    <row r="16381" spans="30:31" x14ac:dyDescent="0.2">
      <c r="AD16381" s="31"/>
      <c r="AE16381" s="32"/>
    </row>
    <row r="16382" spans="30:31" x14ac:dyDescent="0.2">
      <c r="AD16382" s="31"/>
      <c r="AE16382" s="32"/>
    </row>
    <row r="16383" spans="30:31" x14ac:dyDescent="0.2">
      <c r="AD16383" s="31"/>
      <c r="AE16383" s="32"/>
    </row>
    <row r="16384" spans="30:31" x14ac:dyDescent="0.2">
      <c r="AD16384" s="31"/>
      <c r="AE16384" s="32"/>
    </row>
    <row r="16385" spans="30:31" x14ac:dyDescent="0.2">
      <c r="AD16385" s="31"/>
      <c r="AE16385" s="32"/>
    </row>
    <row r="16386" spans="30:31" x14ac:dyDescent="0.2">
      <c r="AD16386" s="31"/>
      <c r="AE16386" s="32"/>
    </row>
    <row r="16387" spans="30:31" x14ac:dyDescent="0.2">
      <c r="AD16387" s="31"/>
      <c r="AE16387" s="32"/>
    </row>
    <row r="16388" spans="30:31" x14ac:dyDescent="0.2">
      <c r="AD16388" s="31"/>
      <c r="AE16388" s="32"/>
    </row>
    <row r="16389" spans="30:31" x14ac:dyDescent="0.2">
      <c r="AD16389" s="31"/>
      <c r="AE16389" s="32"/>
    </row>
    <row r="16390" spans="30:31" x14ac:dyDescent="0.2">
      <c r="AD16390" s="31"/>
      <c r="AE16390" s="32"/>
    </row>
    <row r="16391" spans="30:31" x14ac:dyDescent="0.2">
      <c r="AD16391" s="31"/>
      <c r="AE16391" s="32"/>
    </row>
    <row r="16392" spans="30:31" x14ac:dyDescent="0.2">
      <c r="AD16392" s="31"/>
      <c r="AE16392" s="32"/>
    </row>
    <row r="16393" spans="30:31" x14ac:dyDescent="0.2">
      <c r="AD16393" s="31"/>
      <c r="AE16393" s="32"/>
    </row>
    <row r="16394" spans="30:31" x14ac:dyDescent="0.2">
      <c r="AD16394" s="31"/>
      <c r="AE16394" s="32"/>
    </row>
    <row r="16395" spans="30:31" x14ac:dyDescent="0.2">
      <c r="AD16395" s="31"/>
      <c r="AE16395" s="32"/>
    </row>
    <row r="16396" spans="30:31" x14ac:dyDescent="0.2">
      <c r="AD16396" s="31"/>
      <c r="AE16396" s="32"/>
    </row>
    <row r="16397" spans="30:31" x14ac:dyDescent="0.2">
      <c r="AD16397" s="31"/>
      <c r="AE16397" s="32"/>
    </row>
    <row r="16398" spans="30:31" x14ac:dyDescent="0.2">
      <c r="AD16398" s="31"/>
      <c r="AE16398" s="32"/>
    </row>
    <row r="16399" spans="30:31" x14ac:dyDescent="0.2">
      <c r="AD16399" s="31"/>
      <c r="AE16399" s="32"/>
    </row>
    <row r="16400" spans="30:31" x14ac:dyDescent="0.2">
      <c r="AD16400" s="31"/>
      <c r="AE16400" s="32"/>
    </row>
    <row r="16401" spans="30:31" x14ac:dyDescent="0.2">
      <c r="AD16401" s="31"/>
      <c r="AE16401" s="32"/>
    </row>
    <row r="16402" spans="30:31" x14ac:dyDescent="0.2">
      <c r="AD16402" s="31"/>
      <c r="AE16402" s="32"/>
    </row>
    <row r="16403" spans="30:31" x14ac:dyDescent="0.2">
      <c r="AD16403" s="31"/>
      <c r="AE16403" s="32"/>
    </row>
    <row r="16404" spans="30:31" x14ac:dyDescent="0.2">
      <c r="AD16404" s="31"/>
      <c r="AE16404" s="32"/>
    </row>
    <row r="16405" spans="30:31" x14ac:dyDescent="0.2">
      <c r="AD16405" s="31"/>
      <c r="AE16405" s="32"/>
    </row>
    <row r="16406" spans="30:31" x14ac:dyDescent="0.2">
      <c r="AD16406" s="31"/>
      <c r="AE16406" s="32"/>
    </row>
    <row r="16407" spans="30:31" x14ac:dyDescent="0.2">
      <c r="AD16407" s="31"/>
      <c r="AE16407" s="32"/>
    </row>
    <row r="16408" spans="30:31" x14ac:dyDescent="0.2">
      <c r="AD16408" s="31"/>
      <c r="AE16408" s="32"/>
    </row>
    <row r="16409" spans="30:31" x14ac:dyDescent="0.2">
      <c r="AD16409" s="31"/>
      <c r="AE16409" s="32"/>
    </row>
    <row r="16410" spans="30:31" x14ac:dyDescent="0.2">
      <c r="AD16410" s="31"/>
      <c r="AE16410" s="32"/>
    </row>
    <row r="16411" spans="30:31" x14ac:dyDescent="0.2">
      <c r="AD16411" s="31"/>
      <c r="AE16411" s="32"/>
    </row>
    <row r="16412" spans="30:31" x14ac:dyDescent="0.2">
      <c r="AD16412" s="31"/>
      <c r="AE16412" s="32"/>
    </row>
    <row r="16413" spans="30:31" x14ac:dyDescent="0.2">
      <c r="AD16413" s="31"/>
      <c r="AE16413" s="32"/>
    </row>
    <row r="16414" spans="30:31" x14ac:dyDescent="0.2">
      <c r="AD16414" s="31"/>
      <c r="AE16414" s="32"/>
    </row>
    <row r="16415" spans="30:31" x14ac:dyDescent="0.2">
      <c r="AD16415" s="31"/>
      <c r="AE16415" s="32"/>
    </row>
    <row r="16416" spans="30:31" x14ac:dyDescent="0.2">
      <c r="AD16416" s="31"/>
      <c r="AE16416" s="32"/>
    </row>
    <row r="16417" spans="30:31" x14ac:dyDescent="0.2">
      <c r="AD16417" s="31"/>
      <c r="AE16417" s="32"/>
    </row>
    <row r="16418" spans="30:31" x14ac:dyDescent="0.2">
      <c r="AD16418" s="31"/>
      <c r="AE16418" s="32"/>
    </row>
    <row r="16419" spans="30:31" x14ac:dyDescent="0.2">
      <c r="AD16419" s="31"/>
      <c r="AE16419" s="32"/>
    </row>
    <row r="16420" spans="30:31" x14ac:dyDescent="0.2">
      <c r="AD16420" s="31"/>
      <c r="AE16420" s="32"/>
    </row>
    <row r="16421" spans="30:31" x14ac:dyDescent="0.2">
      <c r="AD16421" s="31"/>
      <c r="AE16421" s="32"/>
    </row>
    <row r="16422" spans="30:31" x14ac:dyDescent="0.2">
      <c r="AD16422" s="31"/>
      <c r="AE16422" s="32"/>
    </row>
    <row r="16423" spans="30:31" x14ac:dyDescent="0.2">
      <c r="AD16423" s="31"/>
      <c r="AE16423" s="32"/>
    </row>
    <row r="16424" spans="30:31" x14ac:dyDescent="0.2">
      <c r="AD16424" s="31"/>
      <c r="AE16424" s="32"/>
    </row>
    <row r="16425" spans="30:31" x14ac:dyDescent="0.2">
      <c r="AD16425" s="31"/>
      <c r="AE16425" s="32"/>
    </row>
    <row r="16426" spans="30:31" x14ac:dyDescent="0.2">
      <c r="AD16426" s="31"/>
      <c r="AE16426" s="32"/>
    </row>
    <row r="16427" spans="30:31" x14ac:dyDescent="0.2">
      <c r="AD16427" s="31"/>
      <c r="AE16427" s="32"/>
    </row>
    <row r="16428" spans="30:31" x14ac:dyDescent="0.2">
      <c r="AD16428" s="31"/>
      <c r="AE16428" s="32"/>
    </row>
    <row r="16429" spans="30:31" x14ac:dyDescent="0.2">
      <c r="AD16429" s="31"/>
      <c r="AE16429" s="32"/>
    </row>
    <row r="16430" spans="30:31" x14ac:dyDescent="0.2">
      <c r="AD16430" s="31"/>
      <c r="AE16430" s="32"/>
    </row>
    <row r="16431" spans="30:31" x14ac:dyDescent="0.2">
      <c r="AD16431" s="31"/>
      <c r="AE16431" s="32"/>
    </row>
    <row r="16432" spans="30:31" x14ac:dyDescent="0.2">
      <c r="AD16432" s="31"/>
      <c r="AE16432" s="32"/>
    </row>
    <row r="16433" spans="30:31" x14ac:dyDescent="0.2">
      <c r="AD16433" s="31"/>
      <c r="AE16433" s="32"/>
    </row>
    <row r="16434" spans="30:31" x14ac:dyDescent="0.2">
      <c r="AD16434" s="31"/>
      <c r="AE16434" s="32"/>
    </row>
    <row r="16435" spans="30:31" x14ac:dyDescent="0.2">
      <c r="AD16435" s="31"/>
      <c r="AE16435" s="32"/>
    </row>
    <row r="16436" spans="30:31" x14ac:dyDescent="0.2">
      <c r="AD16436" s="31"/>
      <c r="AE16436" s="32"/>
    </row>
    <row r="16437" spans="30:31" x14ac:dyDescent="0.2">
      <c r="AD16437" s="31"/>
      <c r="AE16437" s="32"/>
    </row>
    <row r="16438" spans="30:31" x14ac:dyDescent="0.2">
      <c r="AD16438" s="31"/>
      <c r="AE16438" s="32"/>
    </row>
    <row r="16439" spans="30:31" x14ac:dyDescent="0.2">
      <c r="AD16439" s="31"/>
      <c r="AE16439" s="32"/>
    </row>
    <row r="16440" spans="30:31" x14ac:dyDescent="0.2">
      <c r="AD16440" s="31"/>
      <c r="AE16440" s="32"/>
    </row>
    <row r="16441" spans="30:31" x14ac:dyDescent="0.2">
      <c r="AD16441" s="31"/>
      <c r="AE16441" s="32"/>
    </row>
    <row r="16442" spans="30:31" x14ac:dyDescent="0.2">
      <c r="AD16442" s="31"/>
      <c r="AE16442" s="32"/>
    </row>
    <row r="16443" spans="30:31" x14ac:dyDescent="0.2">
      <c r="AD16443" s="31"/>
      <c r="AE16443" s="32"/>
    </row>
    <row r="16444" spans="30:31" x14ac:dyDescent="0.2">
      <c r="AD16444" s="31"/>
      <c r="AE16444" s="32"/>
    </row>
    <row r="16445" spans="30:31" x14ac:dyDescent="0.2">
      <c r="AD16445" s="31"/>
      <c r="AE16445" s="32"/>
    </row>
    <row r="16446" spans="30:31" x14ac:dyDescent="0.2">
      <c r="AD16446" s="31"/>
      <c r="AE16446" s="32"/>
    </row>
    <row r="16447" spans="30:31" x14ac:dyDescent="0.2">
      <c r="AD16447" s="31"/>
      <c r="AE16447" s="32"/>
    </row>
    <row r="16448" spans="30:31" x14ac:dyDescent="0.2">
      <c r="AD16448" s="31"/>
      <c r="AE16448" s="32"/>
    </row>
    <row r="16449" spans="30:31" x14ac:dyDescent="0.2">
      <c r="AD16449" s="31"/>
      <c r="AE16449" s="32"/>
    </row>
    <row r="16450" spans="30:31" x14ac:dyDescent="0.2">
      <c r="AD16450" s="31"/>
      <c r="AE16450" s="32"/>
    </row>
    <row r="16451" spans="30:31" x14ac:dyDescent="0.2">
      <c r="AD16451" s="31"/>
      <c r="AE16451" s="32"/>
    </row>
    <row r="16452" spans="30:31" x14ac:dyDescent="0.2">
      <c r="AD16452" s="31"/>
      <c r="AE16452" s="32"/>
    </row>
    <row r="16453" spans="30:31" x14ac:dyDescent="0.2">
      <c r="AD16453" s="31"/>
      <c r="AE16453" s="32"/>
    </row>
    <row r="16454" spans="30:31" x14ac:dyDescent="0.2">
      <c r="AD16454" s="31"/>
      <c r="AE16454" s="32"/>
    </row>
    <row r="16455" spans="30:31" x14ac:dyDescent="0.2">
      <c r="AD16455" s="31"/>
      <c r="AE16455" s="32"/>
    </row>
    <row r="16456" spans="30:31" x14ac:dyDescent="0.2">
      <c r="AD16456" s="31"/>
      <c r="AE16456" s="32"/>
    </row>
    <row r="16457" spans="30:31" x14ac:dyDescent="0.2">
      <c r="AD16457" s="31"/>
      <c r="AE16457" s="32"/>
    </row>
    <row r="16458" spans="30:31" x14ac:dyDescent="0.2">
      <c r="AD16458" s="31"/>
      <c r="AE16458" s="32"/>
    </row>
    <row r="16459" spans="30:31" x14ac:dyDescent="0.2">
      <c r="AD16459" s="31"/>
      <c r="AE16459" s="32"/>
    </row>
    <row r="16460" spans="30:31" x14ac:dyDescent="0.2">
      <c r="AD16460" s="31"/>
      <c r="AE16460" s="32"/>
    </row>
    <row r="16461" spans="30:31" x14ac:dyDescent="0.2">
      <c r="AD16461" s="31"/>
      <c r="AE16461" s="32"/>
    </row>
    <row r="16462" spans="30:31" x14ac:dyDescent="0.2">
      <c r="AD16462" s="31"/>
      <c r="AE16462" s="32"/>
    </row>
    <row r="16463" spans="30:31" x14ac:dyDescent="0.2">
      <c r="AD16463" s="31"/>
      <c r="AE16463" s="32"/>
    </row>
    <row r="16464" spans="30:31" x14ac:dyDescent="0.2">
      <c r="AD16464" s="31"/>
      <c r="AE16464" s="32"/>
    </row>
    <row r="16465" spans="30:31" x14ac:dyDescent="0.2">
      <c r="AD16465" s="31"/>
      <c r="AE16465" s="32"/>
    </row>
    <row r="16466" spans="30:31" x14ac:dyDescent="0.2">
      <c r="AD16466" s="31"/>
      <c r="AE16466" s="32"/>
    </row>
    <row r="16467" spans="30:31" x14ac:dyDescent="0.2">
      <c r="AD16467" s="31"/>
      <c r="AE16467" s="32"/>
    </row>
    <row r="16468" spans="30:31" x14ac:dyDescent="0.2">
      <c r="AD16468" s="31"/>
      <c r="AE16468" s="32"/>
    </row>
    <row r="16469" spans="30:31" x14ac:dyDescent="0.2">
      <c r="AD16469" s="31"/>
      <c r="AE16469" s="32"/>
    </row>
    <row r="16470" spans="30:31" x14ac:dyDescent="0.2">
      <c r="AD16470" s="31"/>
      <c r="AE16470" s="32"/>
    </row>
    <row r="16471" spans="30:31" x14ac:dyDescent="0.2">
      <c r="AD16471" s="31"/>
      <c r="AE16471" s="32"/>
    </row>
    <row r="16472" spans="30:31" x14ac:dyDescent="0.2">
      <c r="AD16472" s="31"/>
      <c r="AE16472" s="32"/>
    </row>
    <row r="16473" spans="30:31" x14ac:dyDescent="0.2">
      <c r="AD16473" s="31"/>
      <c r="AE16473" s="32"/>
    </row>
    <row r="16474" spans="30:31" x14ac:dyDescent="0.2">
      <c r="AD16474" s="31"/>
      <c r="AE16474" s="32"/>
    </row>
    <row r="16475" spans="30:31" x14ac:dyDescent="0.2">
      <c r="AD16475" s="31"/>
      <c r="AE16475" s="32"/>
    </row>
    <row r="16476" spans="30:31" x14ac:dyDescent="0.2">
      <c r="AD16476" s="31"/>
      <c r="AE16476" s="32"/>
    </row>
    <row r="16477" spans="30:31" x14ac:dyDescent="0.2">
      <c r="AD16477" s="31"/>
      <c r="AE16477" s="32"/>
    </row>
    <row r="16478" spans="30:31" x14ac:dyDescent="0.2">
      <c r="AD16478" s="31"/>
      <c r="AE16478" s="32"/>
    </row>
    <row r="16479" spans="30:31" x14ac:dyDescent="0.2">
      <c r="AD16479" s="31"/>
      <c r="AE16479" s="32"/>
    </row>
    <row r="16480" spans="30:31" x14ac:dyDescent="0.2">
      <c r="AD16480" s="31"/>
      <c r="AE16480" s="32"/>
    </row>
    <row r="16481" spans="30:31" x14ac:dyDescent="0.2">
      <c r="AD16481" s="31"/>
      <c r="AE16481" s="32"/>
    </row>
    <row r="16482" spans="30:31" x14ac:dyDescent="0.2">
      <c r="AD16482" s="31"/>
      <c r="AE16482" s="32"/>
    </row>
    <row r="16483" spans="30:31" x14ac:dyDescent="0.2">
      <c r="AD16483" s="31"/>
      <c r="AE16483" s="32"/>
    </row>
    <row r="16484" spans="30:31" x14ac:dyDescent="0.2">
      <c r="AD16484" s="31"/>
      <c r="AE16484" s="32"/>
    </row>
    <row r="16485" spans="30:31" x14ac:dyDescent="0.2">
      <c r="AD16485" s="31"/>
      <c r="AE16485" s="32"/>
    </row>
    <row r="16486" spans="30:31" x14ac:dyDescent="0.2">
      <c r="AD16486" s="31"/>
      <c r="AE16486" s="32"/>
    </row>
    <row r="16487" spans="30:31" x14ac:dyDescent="0.2">
      <c r="AD16487" s="31"/>
      <c r="AE16487" s="32"/>
    </row>
    <row r="16488" spans="30:31" x14ac:dyDescent="0.2">
      <c r="AD16488" s="31"/>
      <c r="AE16488" s="32"/>
    </row>
    <row r="16489" spans="30:31" x14ac:dyDescent="0.2">
      <c r="AD16489" s="31"/>
      <c r="AE16489" s="32"/>
    </row>
    <row r="16490" spans="30:31" x14ac:dyDescent="0.2">
      <c r="AD16490" s="31"/>
      <c r="AE16490" s="32"/>
    </row>
    <row r="16491" spans="30:31" x14ac:dyDescent="0.2">
      <c r="AD16491" s="31"/>
      <c r="AE16491" s="32"/>
    </row>
    <row r="16492" spans="30:31" x14ac:dyDescent="0.2">
      <c r="AD16492" s="31"/>
      <c r="AE16492" s="32"/>
    </row>
    <row r="16493" spans="30:31" x14ac:dyDescent="0.2">
      <c r="AD16493" s="31"/>
      <c r="AE16493" s="32"/>
    </row>
    <row r="16494" spans="30:31" x14ac:dyDescent="0.2">
      <c r="AD16494" s="31"/>
      <c r="AE16494" s="32"/>
    </row>
    <row r="16495" spans="30:31" x14ac:dyDescent="0.2">
      <c r="AD16495" s="31"/>
      <c r="AE16495" s="32"/>
    </row>
    <row r="16496" spans="30:31" x14ac:dyDescent="0.2">
      <c r="AD16496" s="31"/>
      <c r="AE16496" s="32"/>
    </row>
    <row r="16497" spans="30:31" x14ac:dyDescent="0.2">
      <c r="AD16497" s="31"/>
      <c r="AE16497" s="32"/>
    </row>
    <row r="16498" spans="30:31" x14ac:dyDescent="0.2">
      <c r="AD16498" s="31"/>
      <c r="AE16498" s="32"/>
    </row>
    <row r="16499" spans="30:31" x14ac:dyDescent="0.2">
      <c r="AD16499" s="31"/>
      <c r="AE16499" s="32"/>
    </row>
    <row r="16500" spans="30:31" x14ac:dyDescent="0.2">
      <c r="AD16500" s="31"/>
      <c r="AE16500" s="32"/>
    </row>
    <row r="16501" spans="30:31" x14ac:dyDescent="0.2">
      <c r="AD16501" s="31"/>
      <c r="AE16501" s="32"/>
    </row>
    <row r="16502" spans="30:31" x14ac:dyDescent="0.2">
      <c r="AD16502" s="31"/>
      <c r="AE16502" s="32"/>
    </row>
    <row r="16503" spans="30:31" x14ac:dyDescent="0.2">
      <c r="AD16503" s="31"/>
      <c r="AE16503" s="32"/>
    </row>
    <row r="16504" spans="30:31" x14ac:dyDescent="0.2">
      <c r="AD16504" s="31"/>
      <c r="AE16504" s="32"/>
    </row>
    <row r="16505" spans="30:31" x14ac:dyDescent="0.2">
      <c r="AD16505" s="31"/>
      <c r="AE16505" s="32"/>
    </row>
    <row r="16506" spans="30:31" x14ac:dyDescent="0.2">
      <c r="AD16506" s="31"/>
      <c r="AE16506" s="32"/>
    </row>
    <row r="16507" spans="30:31" x14ac:dyDescent="0.2">
      <c r="AD16507" s="31"/>
      <c r="AE16507" s="32"/>
    </row>
    <row r="16508" spans="30:31" x14ac:dyDescent="0.2">
      <c r="AD16508" s="31"/>
      <c r="AE16508" s="32"/>
    </row>
    <row r="16509" spans="30:31" x14ac:dyDescent="0.2">
      <c r="AD16509" s="31"/>
      <c r="AE16509" s="32"/>
    </row>
    <row r="16510" spans="30:31" x14ac:dyDescent="0.2">
      <c r="AD16510" s="31"/>
      <c r="AE16510" s="32"/>
    </row>
    <row r="16511" spans="30:31" x14ac:dyDescent="0.2">
      <c r="AD16511" s="31"/>
      <c r="AE16511" s="32"/>
    </row>
    <row r="16512" spans="30:31" x14ac:dyDescent="0.2">
      <c r="AD16512" s="31"/>
      <c r="AE16512" s="32"/>
    </row>
    <row r="16513" spans="30:31" x14ac:dyDescent="0.2">
      <c r="AD16513" s="31"/>
      <c r="AE16513" s="32"/>
    </row>
    <row r="16514" spans="30:31" x14ac:dyDescent="0.2">
      <c r="AD16514" s="31"/>
      <c r="AE16514" s="32"/>
    </row>
    <row r="16515" spans="30:31" x14ac:dyDescent="0.2">
      <c r="AD16515" s="31"/>
      <c r="AE16515" s="32"/>
    </row>
    <row r="16516" spans="30:31" x14ac:dyDescent="0.2">
      <c r="AD16516" s="31"/>
      <c r="AE16516" s="32"/>
    </row>
    <row r="16517" spans="30:31" x14ac:dyDescent="0.2">
      <c r="AD16517" s="31"/>
      <c r="AE16517" s="32"/>
    </row>
    <row r="16518" spans="30:31" x14ac:dyDescent="0.2">
      <c r="AD16518" s="31"/>
      <c r="AE16518" s="32"/>
    </row>
    <row r="16519" spans="30:31" x14ac:dyDescent="0.2">
      <c r="AD16519" s="31"/>
      <c r="AE16519" s="32"/>
    </row>
    <row r="16520" spans="30:31" x14ac:dyDescent="0.2">
      <c r="AD16520" s="31"/>
      <c r="AE16520" s="32"/>
    </row>
    <row r="16521" spans="30:31" x14ac:dyDescent="0.2">
      <c r="AD16521" s="31"/>
      <c r="AE16521" s="32"/>
    </row>
    <row r="16522" spans="30:31" x14ac:dyDescent="0.2">
      <c r="AD16522" s="31"/>
      <c r="AE16522" s="32"/>
    </row>
    <row r="16523" spans="30:31" x14ac:dyDescent="0.2">
      <c r="AD16523" s="31"/>
      <c r="AE16523" s="32"/>
    </row>
    <row r="16524" spans="30:31" x14ac:dyDescent="0.2">
      <c r="AD16524" s="31"/>
      <c r="AE16524" s="32"/>
    </row>
    <row r="16525" spans="30:31" x14ac:dyDescent="0.2">
      <c r="AD16525" s="31"/>
      <c r="AE16525" s="32"/>
    </row>
    <row r="16526" spans="30:31" x14ac:dyDescent="0.2">
      <c r="AD16526" s="31"/>
      <c r="AE16526" s="32"/>
    </row>
    <row r="16527" spans="30:31" x14ac:dyDescent="0.2">
      <c r="AD16527" s="31"/>
      <c r="AE16527" s="32"/>
    </row>
    <row r="16528" spans="30:31" x14ac:dyDescent="0.2">
      <c r="AD16528" s="31"/>
      <c r="AE16528" s="32"/>
    </row>
    <row r="16529" spans="30:31" x14ac:dyDescent="0.2">
      <c r="AD16529" s="31"/>
      <c r="AE16529" s="32"/>
    </row>
    <row r="16530" spans="30:31" x14ac:dyDescent="0.2">
      <c r="AD16530" s="31"/>
      <c r="AE16530" s="32"/>
    </row>
    <row r="16531" spans="30:31" x14ac:dyDescent="0.2">
      <c r="AD16531" s="31"/>
      <c r="AE16531" s="32"/>
    </row>
    <row r="16532" spans="30:31" x14ac:dyDescent="0.2">
      <c r="AD16532" s="31"/>
      <c r="AE16532" s="32"/>
    </row>
    <row r="16533" spans="30:31" x14ac:dyDescent="0.2">
      <c r="AD16533" s="31"/>
      <c r="AE16533" s="32"/>
    </row>
    <row r="16534" spans="30:31" x14ac:dyDescent="0.2">
      <c r="AD16534" s="31"/>
      <c r="AE16534" s="32"/>
    </row>
    <row r="16535" spans="30:31" x14ac:dyDescent="0.2">
      <c r="AD16535" s="31"/>
      <c r="AE16535" s="32"/>
    </row>
    <row r="16536" spans="30:31" x14ac:dyDescent="0.2">
      <c r="AD16536" s="31"/>
      <c r="AE16536" s="32"/>
    </row>
    <row r="16537" spans="30:31" x14ac:dyDescent="0.2">
      <c r="AD16537" s="31"/>
      <c r="AE16537" s="32"/>
    </row>
    <row r="16538" spans="30:31" x14ac:dyDescent="0.2">
      <c r="AD16538" s="31"/>
      <c r="AE16538" s="32"/>
    </row>
    <row r="16539" spans="30:31" x14ac:dyDescent="0.2">
      <c r="AD16539" s="31"/>
      <c r="AE16539" s="32"/>
    </row>
    <row r="16540" spans="30:31" x14ac:dyDescent="0.2">
      <c r="AD16540" s="31"/>
      <c r="AE16540" s="32"/>
    </row>
    <row r="16541" spans="30:31" x14ac:dyDescent="0.2">
      <c r="AD16541" s="31"/>
      <c r="AE16541" s="32"/>
    </row>
    <row r="16542" spans="30:31" x14ac:dyDescent="0.2">
      <c r="AD16542" s="31"/>
      <c r="AE16542" s="32"/>
    </row>
    <row r="16543" spans="30:31" x14ac:dyDescent="0.2">
      <c r="AD16543" s="31"/>
      <c r="AE16543" s="32"/>
    </row>
    <row r="16544" spans="30:31" x14ac:dyDescent="0.2">
      <c r="AD16544" s="31"/>
      <c r="AE16544" s="32"/>
    </row>
    <row r="16545" spans="30:31" x14ac:dyDescent="0.2">
      <c r="AD16545" s="31"/>
      <c r="AE16545" s="32"/>
    </row>
    <row r="16546" spans="30:31" x14ac:dyDescent="0.2">
      <c r="AD16546" s="31"/>
      <c r="AE16546" s="32"/>
    </row>
    <row r="16547" spans="30:31" x14ac:dyDescent="0.2">
      <c r="AD16547" s="31"/>
      <c r="AE16547" s="32"/>
    </row>
    <row r="16548" spans="30:31" x14ac:dyDescent="0.2">
      <c r="AD16548" s="31"/>
      <c r="AE16548" s="32"/>
    </row>
    <row r="16549" spans="30:31" x14ac:dyDescent="0.2">
      <c r="AD16549" s="31"/>
      <c r="AE16549" s="32"/>
    </row>
    <row r="16550" spans="30:31" x14ac:dyDescent="0.2">
      <c r="AD16550" s="31"/>
      <c r="AE16550" s="32"/>
    </row>
    <row r="16551" spans="30:31" x14ac:dyDescent="0.2">
      <c r="AD16551" s="31"/>
      <c r="AE16551" s="32"/>
    </row>
    <row r="16552" spans="30:31" x14ac:dyDescent="0.2">
      <c r="AD16552" s="31"/>
      <c r="AE16552" s="32"/>
    </row>
    <row r="16553" spans="30:31" x14ac:dyDescent="0.2">
      <c r="AD16553" s="31"/>
      <c r="AE16553" s="32"/>
    </row>
    <row r="16554" spans="30:31" x14ac:dyDescent="0.2">
      <c r="AD16554" s="31"/>
      <c r="AE16554" s="32"/>
    </row>
    <row r="16555" spans="30:31" x14ac:dyDescent="0.2">
      <c r="AD16555" s="31"/>
      <c r="AE16555" s="32"/>
    </row>
    <row r="16556" spans="30:31" x14ac:dyDescent="0.2">
      <c r="AD16556" s="31"/>
      <c r="AE16556" s="32"/>
    </row>
    <row r="16557" spans="30:31" x14ac:dyDescent="0.2">
      <c r="AD16557" s="31"/>
      <c r="AE16557" s="32"/>
    </row>
    <row r="16558" spans="30:31" x14ac:dyDescent="0.2">
      <c r="AD16558" s="31"/>
      <c r="AE16558" s="32"/>
    </row>
    <row r="16559" spans="30:31" x14ac:dyDescent="0.2">
      <c r="AD16559" s="31"/>
      <c r="AE16559" s="32"/>
    </row>
    <row r="16560" spans="30:31" x14ac:dyDescent="0.2">
      <c r="AD16560" s="31"/>
      <c r="AE16560" s="32"/>
    </row>
    <row r="16561" spans="30:31" x14ac:dyDescent="0.2">
      <c r="AD16561" s="31"/>
      <c r="AE16561" s="32"/>
    </row>
    <row r="16562" spans="30:31" x14ac:dyDescent="0.2">
      <c r="AD16562" s="31"/>
      <c r="AE16562" s="32"/>
    </row>
    <row r="16563" spans="30:31" x14ac:dyDescent="0.2">
      <c r="AD16563" s="31"/>
      <c r="AE16563" s="32"/>
    </row>
    <row r="16564" spans="30:31" x14ac:dyDescent="0.2">
      <c r="AD16564" s="31"/>
      <c r="AE16564" s="32"/>
    </row>
    <row r="16565" spans="30:31" x14ac:dyDescent="0.2">
      <c r="AD16565" s="31"/>
      <c r="AE16565" s="32"/>
    </row>
    <row r="16566" spans="30:31" x14ac:dyDescent="0.2">
      <c r="AD16566" s="31"/>
      <c r="AE16566" s="32"/>
    </row>
    <row r="16567" spans="30:31" x14ac:dyDescent="0.2">
      <c r="AD16567" s="31"/>
      <c r="AE16567" s="32"/>
    </row>
    <row r="16568" spans="30:31" x14ac:dyDescent="0.2">
      <c r="AD16568" s="31"/>
      <c r="AE16568" s="32"/>
    </row>
    <row r="16569" spans="30:31" x14ac:dyDescent="0.2">
      <c r="AD16569" s="31"/>
      <c r="AE16569" s="32"/>
    </row>
    <row r="16570" spans="30:31" x14ac:dyDescent="0.2">
      <c r="AD16570" s="31"/>
      <c r="AE16570" s="32"/>
    </row>
    <row r="16571" spans="30:31" x14ac:dyDescent="0.2">
      <c r="AD16571" s="31"/>
      <c r="AE16571" s="32"/>
    </row>
    <row r="16572" spans="30:31" x14ac:dyDescent="0.2">
      <c r="AD16572" s="31"/>
      <c r="AE16572" s="32"/>
    </row>
    <row r="16573" spans="30:31" x14ac:dyDescent="0.2">
      <c r="AD16573" s="31"/>
      <c r="AE16573" s="32"/>
    </row>
    <row r="16574" spans="30:31" x14ac:dyDescent="0.2">
      <c r="AD16574" s="31"/>
      <c r="AE16574" s="32"/>
    </row>
    <row r="16575" spans="30:31" x14ac:dyDescent="0.2">
      <c r="AD16575" s="31"/>
      <c r="AE16575" s="32"/>
    </row>
    <row r="16576" spans="30:31" x14ac:dyDescent="0.2">
      <c r="AD16576" s="31"/>
      <c r="AE16576" s="32"/>
    </row>
    <row r="16577" spans="30:31" x14ac:dyDescent="0.2">
      <c r="AD16577" s="31"/>
      <c r="AE16577" s="32"/>
    </row>
    <row r="16578" spans="30:31" x14ac:dyDescent="0.2">
      <c r="AD16578" s="31"/>
      <c r="AE16578" s="32"/>
    </row>
    <row r="16579" spans="30:31" x14ac:dyDescent="0.2">
      <c r="AD16579" s="31"/>
      <c r="AE16579" s="32"/>
    </row>
    <row r="16580" spans="30:31" x14ac:dyDescent="0.2">
      <c r="AD16580" s="31"/>
      <c r="AE16580" s="32"/>
    </row>
    <row r="16581" spans="30:31" x14ac:dyDescent="0.2">
      <c r="AD16581" s="31"/>
      <c r="AE16581" s="32"/>
    </row>
    <row r="16582" spans="30:31" x14ac:dyDescent="0.2">
      <c r="AD16582" s="31"/>
      <c r="AE16582" s="32"/>
    </row>
    <row r="16583" spans="30:31" x14ac:dyDescent="0.2">
      <c r="AD16583" s="31"/>
      <c r="AE16583" s="32"/>
    </row>
    <row r="16584" spans="30:31" x14ac:dyDescent="0.2">
      <c r="AD16584" s="31"/>
      <c r="AE16584" s="32"/>
    </row>
    <row r="16585" spans="30:31" x14ac:dyDescent="0.2">
      <c r="AD16585" s="31"/>
      <c r="AE16585" s="32"/>
    </row>
    <row r="16586" spans="30:31" x14ac:dyDescent="0.2">
      <c r="AD16586" s="31"/>
      <c r="AE16586" s="32"/>
    </row>
    <row r="16587" spans="30:31" x14ac:dyDescent="0.2">
      <c r="AD16587" s="31"/>
      <c r="AE16587" s="32"/>
    </row>
    <row r="16588" spans="30:31" x14ac:dyDescent="0.2">
      <c r="AD16588" s="31"/>
      <c r="AE16588" s="32"/>
    </row>
    <row r="16589" spans="30:31" x14ac:dyDescent="0.2">
      <c r="AD16589" s="31"/>
      <c r="AE16589" s="32"/>
    </row>
    <row r="16590" spans="30:31" x14ac:dyDescent="0.2">
      <c r="AD16590" s="31"/>
      <c r="AE16590" s="32"/>
    </row>
    <row r="16591" spans="30:31" x14ac:dyDescent="0.2">
      <c r="AD16591" s="31"/>
      <c r="AE16591" s="32"/>
    </row>
    <row r="16592" spans="30:31" x14ac:dyDescent="0.2">
      <c r="AD16592" s="31"/>
      <c r="AE16592" s="32"/>
    </row>
    <row r="16593" spans="30:31" x14ac:dyDescent="0.2">
      <c r="AD16593" s="31"/>
      <c r="AE16593" s="32"/>
    </row>
    <row r="16594" spans="30:31" x14ac:dyDescent="0.2">
      <c r="AD16594" s="31"/>
      <c r="AE16594" s="32"/>
    </row>
    <row r="16595" spans="30:31" x14ac:dyDescent="0.2">
      <c r="AD16595" s="31"/>
      <c r="AE16595" s="32"/>
    </row>
    <row r="16596" spans="30:31" x14ac:dyDescent="0.2">
      <c r="AD16596" s="31"/>
      <c r="AE16596" s="32"/>
    </row>
    <row r="16597" spans="30:31" x14ac:dyDescent="0.2">
      <c r="AD16597" s="31"/>
      <c r="AE16597" s="32"/>
    </row>
    <row r="16598" spans="30:31" x14ac:dyDescent="0.2">
      <c r="AD16598" s="31"/>
      <c r="AE16598" s="32"/>
    </row>
    <row r="16599" spans="30:31" x14ac:dyDescent="0.2">
      <c r="AD16599" s="31"/>
      <c r="AE16599" s="32"/>
    </row>
    <row r="16600" spans="30:31" x14ac:dyDescent="0.2">
      <c r="AD16600" s="31"/>
      <c r="AE16600" s="32"/>
    </row>
    <row r="16601" spans="30:31" x14ac:dyDescent="0.2">
      <c r="AD16601" s="31"/>
      <c r="AE16601" s="32"/>
    </row>
    <row r="16602" spans="30:31" x14ac:dyDescent="0.2">
      <c r="AD16602" s="31"/>
      <c r="AE16602" s="32"/>
    </row>
    <row r="16603" spans="30:31" x14ac:dyDescent="0.2">
      <c r="AD16603" s="31"/>
      <c r="AE16603" s="32"/>
    </row>
    <row r="16604" spans="30:31" x14ac:dyDescent="0.2">
      <c r="AD16604" s="31"/>
      <c r="AE16604" s="32"/>
    </row>
    <row r="16605" spans="30:31" x14ac:dyDescent="0.2">
      <c r="AD16605" s="31"/>
      <c r="AE16605" s="32"/>
    </row>
    <row r="16606" spans="30:31" x14ac:dyDescent="0.2">
      <c r="AD16606" s="31"/>
      <c r="AE16606" s="32"/>
    </row>
    <row r="16607" spans="30:31" x14ac:dyDescent="0.2">
      <c r="AD16607" s="31"/>
      <c r="AE16607" s="32"/>
    </row>
    <row r="16608" spans="30:31" x14ac:dyDescent="0.2">
      <c r="AD16608" s="31"/>
      <c r="AE16608" s="32"/>
    </row>
    <row r="16609" spans="30:31" x14ac:dyDescent="0.2">
      <c r="AD16609" s="31"/>
      <c r="AE16609" s="32"/>
    </row>
    <row r="16610" spans="30:31" x14ac:dyDescent="0.2">
      <c r="AD16610" s="31"/>
      <c r="AE16610" s="32"/>
    </row>
    <row r="16611" spans="30:31" x14ac:dyDescent="0.2">
      <c r="AD16611" s="31"/>
      <c r="AE16611" s="32"/>
    </row>
    <row r="16612" spans="30:31" x14ac:dyDescent="0.2">
      <c r="AD16612" s="31"/>
      <c r="AE16612" s="32"/>
    </row>
    <row r="16613" spans="30:31" x14ac:dyDescent="0.2">
      <c r="AD16613" s="31"/>
      <c r="AE16613" s="32"/>
    </row>
    <row r="16614" spans="30:31" x14ac:dyDescent="0.2">
      <c r="AD16614" s="31"/>
      <c r="AE16614" s="32"/>
    </row>
    <row r="16615" spans="30:31" x14ac:dyDescent="0.2">
      <c r="AD16615" s="31"/>
      <c r="AE16615" s="32"/>
    </row>
    <row r="16616" spans="30:31" x14ac:dyDescent="0.2">
      <c r="AD16616" s="31"/>
      <c r="AE16616" s="32"/>
    </row>
    <row r="16617" spans="30:31" x14ac:dyDescent="0.2">
      <c r="AD16617" s="31"/>
      <c r="AE16617" s="32"/>
    </row>
    <row r="16618" spans="30:31" x14ac:dyDescent="0.2">
      <c r="AD16618" s="31"/>
      <c r="AE16618" s="32"/>
    </row>
    <row r="16619" spans="30:31" x14ac:dyDescent="0.2">
      <c r="AD16619" s="31"/>
      <c r="AE16619" s="32"/>
    </row>
    <row r="16620" spans="30:31" x14ac:dyDescent="0.2">
      <c r="AD16620" s="31"/>
      <c r="AE16620" s="32"/>
    </row>
    <row r="16621" spans="30:31" x14ac:dyDescent="0.2">
      <c r="AD16621" s="31"/>
      <c r="AE16621" s="32"/>
    </row>
    <row r="16622" spans="30:31" x14ac:dyDescent="0.2">
      <c r="AD16622" s="31"/>
      <c r="AE16622" s="32"/>
    </row>
    <row r="16623" spans="30:31" x14ac:dyDescent="0.2">
      <c r="AD16623" s="31"/>
      <c r="AE16623" s="32"/>
    </row>
    <row r="16624" spans="30:31" x14ac:dyDescent="0.2">
      <c r="AD16624" s="31"/>
      <c r="AE16624" s="32"/>
    </row>
    <row r="16625" spans="30:31" x14ac:dyDescent="0.2">
      <c r="AD16625" s="31"/>
      <c r="AE16625" s="32"/>
    </row>
    <row r="16626" spans="30:31" x14ac:dyDescent="0.2">
      <c r="AD16626" s="31"/>
      <c r="AE16626" s="32"/>
    </row>
    <row r="16627" spans="30:31" x14ac:dyDescent="0.2">
      <c r="AD16627" s="31"/>
      <c r="AE16627" s="32"/>
    </row>
    <row r="16628" spans="30:31" x14ac:dyDescent="0.2">
      <c r="AD16628" s="31"/>
      <c r="AE16628" s="32"/>
    </row>
    <row r="16629" spans="30:31" x14ac:dyDescent="0.2">
      <c r="AD16629" s="31"/>
      <c r="AE16629" s="32"/>
    </row>
    <row r="16630" spans="30:31" x14ac:dyDescent="0.2">
      <c r="AD16630" s="31"/>
      <c r="AE16630" s="32"/>
    </row>
    <row r="16631" spans="30:31" x14ac:dyDescent="0.2">
      <c r="AD16631" s="31"/>
      <c r="AE16631" s="32"/>
    </row>
    <row r="16632" spans="30:31" x14ac:dyDescent="0.2">
      <c r="AD16632" s="31"/>
      <c r="AE16632" s="32"/>
    </row>
    <row r="16633" spans="30:31" x14ac:dyDescent="0.2">
      <c r="AD16633" s="31"/>
      <c r="AE16633" s="32"/>
    </row>
    <row r="16634" spans="30:31" x14ac:dyDescent="0.2">
      <c r="AD16634" s="31"/>
      <c r="AE16634" s="32"/>
    </row>
    <row r="16635" spans="30:31" x14ac:dyDescent="0.2">
      <c r="AD16635" s="31"/>
      <c r="AE16635" s="32"/>
    </row>
    <row r="16636" spans="30:31" x14ac:dyDescent="0.2">
      <c r="AD16636" s="31"/>
      <c r="AE16636" s="32"/>
    </row>
    <row r="16637" spans="30:31" x14ac:dyDescent="0.2">
      <c r="AD16637" s="31"/>
      <c r="AE16637" s="32"/>
    </row>
    <row r="16638" spans="30:31" x14ac:dyDescent="0.2">
      <c r="AD16638" s="31"/>
      <c r="AE16638" s="32"/>
    </row>
    <row r="16639" spans="30:31" x14ac:dyDescent="0.2">
      <c r="AD16639" s="31"/>
      <c r="AE16639" s="32"/>
    </row>
    <row r="16640" spans="30:31" x14ac:dyDescent="0.2">
      <c r="AD16640" s="31"/>
      <c r="AE16640" s="32"/>
    </row>
    <row r="16641" spans="30:31" x14ac:dyDescent="0.2">
      <c r="AD16641" s="31"/>
      <c r="AE16641" s="32"/>
    </row>
    <row r="16642" spans="30:31" x14ac:dyDescent="0.2">
      <c r="AD16642" s="31"/>
      <c r="AE16642" s="32"/>
    </row>
    <row r="16643" spans="30:31" x14ac:dyDescent="0.2">
      <c r="AD16643" s="31"/>
      <c r="AE16643" s="32"/>
    </row>
    <row r="16644" spans="30:31" x14ac:dyDescent="0.2">
      <c r="AD16644" s="31"/>
      <c r="AE16644" s="32"/>
    </row>
    <row r="16645" spans="30:31" x14ac:dyDescent="0.2">
      <c r="AD16645" s="31"/>
      <c r="AE16645" s="32"/>
    </row>
    <row r="16646" spans="30:31" x14ac:dyDescent="0.2">
      <c r="AD16646" s="31"/>
      <c r="AE16646" s="32"/>
    </row>
    <row r="16647" spans="30:31" x14ac:dyDescent="0.2">
      <c r="AD16647" s="31"/>
      <c r="AE16647" s="32"/>
    </row>
    <row r="16648" spans="30:31" x14ac:dyDescent="0.2">
      <c r="AD16648" s="31"/>
      <c r="AE16648" s="32"/>
    </row>
    <row r="16649" spans="30:31" x14ac:dyDescent="0.2">
      <c r="AD16649" s="31"/>
      <c r="AE16649" s="32"/>
    </row>
    <row r="16650" spans="30:31" x14ac:dyDescent="0.2">
      <c r="AD16650" s="31"/>
      <c r="AE16650" s="32"/>
    </row>
    <row r="16651" spans="30:31" x14ac:dyDescent="0.2">
      <c r="AD16651" s="31"/>
      <c r="AE16651" s="32"/>
    </row>
    <row r="16652" spans="30:31" x14ac:dyDescent="0.2">
      <c r="AD16652" s="31"/>
      <c r="AE16652" s="32"/>
    </row>
    <row r="16653" spans="30:31" x14ac:dyDescent="0.2">
      <c r="AD16653" s="31"/>
      <c r="AE16653" s="32"/>
    </row>
    <row r="16654" spans="30:31" x14ac:dyDescent="0.2">
      <c r="AD16654" s="31"/>
      <c r="AE16654" s="32"/>
    </row>
    <row r="16655" spans="30:31" x14ac:dyDescent="0.2">
      <c r="AD16655" s="31"/>
      <c r="AE16655" s="32"/>
    </row>
    <row r="16656" spans="30:31" x14ac:dyDescent="0.2">
      <c r="AD16656" s="31"/>
      <c r="AE16656" s="32"/>
    </row>
    <row r="16657" spans="30:31" x14ac:dyDescent="0.2">
      <c r="AD16657" s="31"/>
      <c r="AE16657" s="32"/>
    </row>
    <row r="16658" spans="30:31" x14ac:dyDescent="0.2">
      <c r="AD16658" s="31"/>
      <c r="AE16658" s="32"/>
    </row>
    <row r="16659" spans="30:31" x14ac:dyDescent="0.2">
      <c r="AD16659" s="31"/>
      <c r="AE16659" s="32"/>
    </row>
    <row r="16660" spans="30:31" x14ac:dyDescent="0.2">
      <c r="AD16660" s="31"/>
      <c r="AE16660" s="32"/>
    </row>
    <row r="16661" spans="30:31" x14ac:dyDescent="0.2">
      <c r="AD16661" s="31"/>
      <c r="AE16661" s="32"/>
    </row>
    <row r="16662" spans="30:31" x14ac:dyDescent="0.2">
      <c r="AD16662" s="31"/>
      <c r="AE16662" s="32"/>
    </row>
    <row r="16663" spans="30:31" x14ac:dyDescent="0.2">
      <c r="AD16663" s="31"/>
      <c r="AE16663" s="32"/>
    </row>
    <row r="16664" spans="30:31" x14ac:dyDescent="0.2">
      <c r="AD16664" s="31"/>
      <c r="AE16664" s="32"/>
    </row>
    <row r="16665" spans="30:31" x14ac:dyDescent="0.2">
      <c r="AD16665" s="31"/>
      <c r="AE16665" s="32"/>
    </row>
    <row r="16666" spans="30:31" x14ac:dyDescent="0.2">
      <c r="AD16666" s="31"/>
      <c r="AE16666" s="32"/>
    </row>
    <row r="16667" spans="30:31" x14ac:dyDescent="0.2">
      <c r="AD16667" s="31"/>
      <c r="AE16667" s="32"/>
    </row>
    <row r="16668" spans="30:31" x14ac:dyDescent="0.2">
      <c r="AD16668" s="31"/>
      <c r="AE16668" s="32"/>
    </row>
    <row r="16669" spans="30:31" x14ac:dyDescent="0.2">
      <c r="AD16669" s="31"/>
      <c r="AE16669" s="32"/>
    </row>
    <row r="16670" spans="30:31" x14ac:dyDescent="0.2">
      <c r="AD16670" s="31"/>
      <c r="AE16670" s="32"/>
    </row>
    <row r="16671" spans="30:31" x14ac:dyDescent="0.2">
      <c r="AD16671" s="31"/>
      <c r="AE16671" s="32"/>
    </row>
    <row r="16672" spans="30:31" x14ac:dyDescent="0.2">
      <c r="AD16672" s="31"/>
      <c r="AE16672" s="32"/>
    </row>
    <row r="16673" spans="30:31" x14ac:dyDescent="0.2">
      <c r="AD16673" s="31"/>
      <c r="AE16673" s="32"/>
    </row>
    <row r="16674" spans="30:31" x14ac:dyDescent="0.2">
      <c r="AD16674" s="31"/>
      <c r="AE16674" s="32"/>
    </row>
    <row r="16675" spans="30:31" x14ac:dyDescent="0.2">
      <c r="AD16675" s="31"/>
      <c r="AE16675" s="32"/>
    </row>
    <row r="16676" spans="30:31" x14ac:dyDescent="0.2">
      <c r="AD16676" s="31"/>
      <c r="AE16676" s="32"/>
    </row>
    <row r="16677" spans="30:31" x14ac:dyDescent="0.2">
      <c r="AD16677" s="31"/>
      <c r="AE16677" s="32"/>
    </row>
    <row r="16678" spans="30:31" x14ac:dyDescent="0.2">
      <c r="AD16678" s="31"/>
      <c r="AE16678" s="32"/>
    </row>
    <row r="16679" spans="30:31" x14ac:dyDescent="0.2">
      <c r="AD16679" s="31"/>
      <c r="AE16679" s="32"/>
    </row>
    <row r="16680" spans="30:31" x14ac:dyDescent="0.2">
      <c r="AD16680" s="31"/>
      <c r="AE16680" s="32"/>
    </row>
    <row r="16681" spans="30:31" x14ac:dyDescent="0.2">
      <c r="AD16681" s="31"/>
      <c r="AE16681" s="32"/>
    </row>
    <row r="16682" spans="30:31" x14ac:dyDescent="0.2">
      <c r="AD16682" s="31"/>
      <c r="AE16682" s="32"/>
    </row>
    <row r="16683" spans="30:31" x14ac:dyDescent="0.2">
      <c r="AD16683" s="31"/>
      <c r="AE16683" s="32"/>
    </row>
    <row r="16684" spans="30:31" x14ac:dyDescent="0.2">
      <c r="AD16684" s="31"/>
      <c r="AE16684" s="32"/>
    </row>
    <row r="16685" spans="30:31" x14ac:dyDescent="0.2">
      <c r="AD16685" s="31"/>
      <c r="AE16685" s="32"/>
    </row>
    <row r="16686" spans="30:31" x14ac:dyDescent="0.2">
      <c r="AD16686" s="31"/>
      <c r="AE16686" s="32"/>
    </row>
    <row r="16687" spans="30:31" x14ac:dyDescent="0.2">
      <c r="AD16687" s="31"/>
      <c r="AE16687" s="32"/>
    </row>
    <row r="16688" spans="30:31" x14ac:dyDescent="0.2">
      <c r="AD16688" s="31"/>
      <c r="AE16688" s="32"/>
    </row>
    <row r="16689" spans="30:31" x14ac:dyDescent="0.2">
      <c r="AD16689" s="31"/>
      <c r="AE16689" s="32"/>
    </row>
    <row r="16690" spans="30:31" x14ac:dyDescent="0.2">
      <c r="AD16690" s="31"/>
      <c r="AE16690" s="32"/>
    </row>
    <row r="16691" spans="30:31" x14ac:dyDescent="0.2">
      <c r="AD16691" s="31"/>
      <c r="AE16691" s="32"/>
    </row>
    <row r="16692" spans="30:31" x14ac:dyDescent="0.2">
      <c r="AD16692" s="31"/>
      <c r="AE16692" s="32"/>
    </row>
    <row r="16693" spans="30:31" x14ac:dyDescent="0.2">
      <c r="AD16693" s="31"/>
      <c r="AE16693" s="32"/>
    </row>
    <row r="16694" spans="30:31" x14ac:dyDescent="0.2">
      <c r="AD16694" s="31"/>
      <c r="AE16694" s="32"/>
    </row>
    <row r="16695" spans="30:31" x14ac:dyDescent="0.2">
      <c r="AD16695" s="31"/>
      <c r="AE16695" s="32"/>
    </row>
    <row r="16696" spans="30:31" x14ac:dyDescent="0.2">
      <c r="AD16696" s="31"/>
      <c r="AE16696" s="32"/>
    </row>
    <row r="16697" spans="30:31" x14ac:dyDescent="0.2">
      <c r="AD16697" s="31"/>
      <c r="AE16697" s="32"/>
    </row>
    <row r="16698" spans="30:31" x14ac:dyDescent="0.2">
      <c r="AD16698" s="31"/>
      <c r="AE16698" s="32"/>
    </row>
    <row r="16699" spans="30:31" x14ac:dyDescent="0.2">
      <c r="AD16699" s="31"/>
      <c r="AE16699" s="32"/>
    </row>
    <row r="16700" spans="30:31" x14ac:dyDescent="0.2">
      <c r="AD16700" s="31"/>
      <c r="AE16700" s="32"/>
    </row>
    <row r="16701" spans="30:31" x14ac:dyDescent="0.2">
      <c r="AD16701" s="31"/>
      <c r="AE16701" s="32"/>
    </row>
    <row r="16702" spans="30:31" x14ac:dyDescent="0.2">
      <c r="AD16702" s="31"/>
      <c r="AE16702" s="32"/>
    </row>
    <row r="16703" spans="30:31" x14ac:dyDescent="0.2">
      <c r="AD16703" s="31"/>
      <c r="AE16703" s="32"/>
    </row>
    <row r="16704" spans="30:31" x14ac:dyDescent="0.2">
      <c r="AD16704" s="31"/>
      <c r="AE16704" s="32"/>
    </row>
    <row r="16705" spans="30:31" x14ac:dyDescent="0.2">
      <c r="AD16705" s="31"/>
      <c r="AE16705" s="32"/>
    </row>
    <row r="16706" spans="30:31" x14ac:dyDescent="0.2">
      <c r="AD16706" s="31"/>
      <c r="AE16706" s="32"/>
    </row>
    <row r="16707" spans="30:31" x14ac:dyDescent="0.2">
      <c r="AD16707" s="31"/>
      <c r="AE16707" s="32"/>
    </row>
    <row r="16708" spans="30:31" x14ac:dyDescent="0.2">
      <c r="AD16708" s="31"/>
      <c r="AE16708" s="32"/>
    </row>
    <row r="16709" spans="30:31" x14ac:dyDescent="0.2">
      <c r="AD16709" s="31"/>
      <c r="AE16709" s="32"/>
    </row>
    <row r="16710" spans="30:31" x14ac:dyDescent="0.2">
      <c r="AD16710" s="31"/>
      <c r="AE16710" s="32"/>
    </row>
    <row r="16711" spans="30:31" x14ac:dyDescent="0.2">
      <c r="AD16711" s="31"/>
      <c r="AE16711" s="32"/>
    </row>
    <row r="16712" spans="30:31" x14ac:dyDescent="0.2">
      <c r="AD16712" s="31"/>
      <c r="AE16712" s="32"/>
    </row>
    <row r="16713" spans="30:31" x14ac:dyDescent="0.2">
      <c r="AD16713" s="31"/>
      <c r="AE16713" s="32"/>
    </row>
    <row r="16714" spans="30:31" x14ac:dyDescent="0.2">
      <c r="AD16714" s="31"/>
      <c r="AE16714" s="32"/>
    </row>
    <row r="16715" spans="30:31" x14ac:dyDescent="0.2">
      <c r="AD16715" s="31"/>
      <c r="AE16715" s="32"/>
    </row>
    <row r="16716" spans="30:31" x14ac:dyDescent="0.2">
      <c r="AD16716" s="31"/>
      <c r="AE16716" s="32"/>
    </row>
    <row r="16717" spans="30:31" x14ac:dyDescent="0.2">
      <c r="AD16717" s="31"/>
      <c r="AE16717" s="32"/>
    </row>
    <row r="16718" spans="30:31" x14ac:dyDescent="0.2">
      <c r="AD16718" s="31"/>
      <c r="AE16718" s="32"/>
    </row>
    <row r="16719" spans="30:31" x14ac:dyDescent="0.2">
      <c r="AD16719" s="31"/>
      <c r="AE16719" s="32"/>
    </row>
    <row r="16720" spans="30:31" x14ac:dyDescent="0.2">
      <c r="AD16720" s="31"/>
      <c r="AE16720" s="32"/>
    </row>
    <row r="16721" spans="30:31" x14ac:dyDescent="0.2">
      <c r="AD16721" s="31"/>
      <c r="AE16721" s="32"/>
    </row>
    <row r="16722" spans="30:31" x14ac:dyDescent="0.2">
      <c r="AD16722" s="31"/>
      <c r="AE16722" s="32"/>
    </row>
    <row r="16723" spans="30:31" x14ac:dyDescent="0.2">
      <c r="AD16723" s="31"/>
      <c r="AE16723" s="32"/>
    </row>
    <row r="16724" spans="30:31" x14ac:dyDescent="0.2">
      <c r="AD16724" s="31"/>
      <c r="AE16724" s="32"/>
    </row>
    <row r="16725" spans="30:31" x14ac:dyDescent="0.2">
      <c r="AD16725" s="31"/>
      <c r="AE16725" s="32"/>
    </row>
    <row r="16726" spans="30:31" x14ac:dyDescent="0.2">
      <c r="AD16726" s="31"/>
      <c r="AE16726" s="32"/>
    </row>
    <row r="16727" spans="30:31" x14ac:dyDescent="0.2">
      <c r="AD16727" s="31"/>
      <c r="AE16727" s="32"/>
    </row>
    <row r="16728" spans="30:31" x14ac:dyDescent="0.2">
      <c r="AD16728" s="31"/>
      <c r="AE16728" s="32"/>
    </row>
    <row r="16729" spans="30:31" x14ac:dyDescent="0.2">
      <c r="AD16729" s="31"/>
      <c r="AE16729" s="32"/>
    </row>
    <row r="16730" spans="30:31" x14ac:dyDescent="0.2">
      <c r="AD16730" s="31"/>
      <c r="AE16730" s="32"/>
    </row>
    <row r="16731" spans="30:31" x14ac:dyDescent="0.2">
      <c r="AD16731" s="31"/>
      <c r="AE16731" s="32"/>
    </row>
    <row r="16732" spans="30:31" x14ac:dyDescent="0.2">
      <c r="AD16732" s="31"/>
      <c r="AE16732" s="32"/>
    </row>
    <row r="16733" spans="30:31" x14ac:dyDescent="0.2">
      <c r="AD16733" s="31"/>
      <c r="AE16733" s="32"/>
    </row>
    <row r="16734" spans="30:31" x14ac:dyDescent="0.2">
      <c r="AD16734" s="31"/>
      <c r="AE16734" s="32"/>
    </row>
    <row r="16735" spans="30:31" x14ac:dyDescent="0.2">
      <c r="AD16735" s="31"/>
      <c r="AE16735" s="32"/>
    </row>
    <row r="16736" spans="30:31" x14ac:dyDescent="0.2">
      <c r="AD16736" s="31"/>
      <c r="AE16736" s="32"/>
    </row>
    <row r="16737" spans="30:31" x14ac:dyDescent="0.2">
      <c r="AD16737" s="31"/>
      <c r="AE16737" s="32"/>
    </row>
    <row r="16738" spans="30:31" x14ac:dyDescent="0.2">
      <c r="AD16738" s="31"/>
      <c r="AE16738" s="32"/>
    </row>
    <row r="16739" spans="30:31" x14ac:dyDescent="0.2">
      <c r="AD16739" s="31"/>
      <c r="AE16739" s="32"/>
    </row>
    <row r="16740" spans="30:31" x14ac:dyDescent="0.2">
      <c r="AD16740" s="31"/>
      <c r="AE16740" s="32"/>
    </row>
    <row r="16741" spans="30:31" x14ac:dyDescent="0.2">
      <c r="AD16741" s="31"/>
      <c r="AE16741" s="32"/>
    </row>
    <row r="16742" spans="30:31" x14ac:dyDescent="0.2">
      <c r="AD16742" s="31"/>
      <c r="AE16742" s="32"/>
    </row>
    <row r="16743" spans="30:31" x14ac:dyDescent="0.2">
      <c r="AD16743" s="31"/>
      <c r="AE16743" s="32"/>
    </row>
    <row r="16744" spans="30:31" x14ac:dyDescent="0.2">
      <c r="AD16744" s="31"/>
      <c r="AE16744" s="32"/>
    </row>
    <row r="16745" spans="30:31" x14ac:dyDescent="0.2">
      <c r="AD16745" s="31"/>
      <c r="AE16745" s="32"/>
    </row>
    <row r="16746" spans="30:31" x14ac:dyDescent="0.2">
      <c r="AD16746" s="31"/>
      <c r="AE16746" s="32"/>
    </row>
    <row r="16747" spans="30:31" x14ac:dyDescent="0.2">
      <c r="AD16747" s="31"/>
      <c r="AE16747" s="32"/>
    </row>
    <row r="16748" spans="30:31" x14ac:dyDescent="0.2">
      <c r="AD16748" s="31"/>
      <c r="AE16748" s="32"/>
    </row>
    <row r="16749" spans="30:31" x14ac:dyDescent="0.2">
      <c r="AD16749" s="31"/>
      <c r="AE16749" s="32"/>
    </row>
    <row r="16750" spans="30:31" x14ac:dyDescent="0.2">
      <c r="AD16750" s="31"/>
      <c r="AE16750" s="32"/>
    </row>
    <row r="16751" spans="30:31" x14ac:dyDescent="0.2">
      <c r="AD16751" s="31"/>
      <c r="AE16751" s="32"/>
    </row>
    <row r="16752" spans="30:31" x14ac:dyDescent="0.2">
      <c r="AD16752" s="31"/>
      <c r="AE16752" s="32"/>
    </row>
    <row r="16753" spans="30:31" x14ac:dyDescent="0.2">
      <c r="AD16753" s="31"/>
      <c r="AE16753" s="32"/>
    </row>
    <row r="16754" spans="30:31" x14ac:dyDescent="0.2">
      <c r="AD16754" s="31"/>
      <c r="AE16754" s="32"/>
    </row>
    <row r="16755" spans="30:31" x14ac:dyDescent="0.2">
      <c r="AD16755" s="31"/>
      <c r="AE16755" s="32"/>
    </row>
    <row r="16756" spans="30:31" x14ac:dyDescent="0.2">
      <c r="AD16756" s="31"/>
      <c r="AE16756" s="32"/>
    </row>
    <row r="16757" spans="30:31" x14ac:dyDescent="0.2">
      <c r="AD16757" s="31"/>
      <c r="AE16757" s="32"/>
    </row>
    <row r="16758" spans="30:31" x14ac:dyDescent="0.2">
      <c r="AD16758" s="31"/>
      <c r="AE16758" s="32"/>
    </row>
    <row r="16759" spans="30:31" x14ac:dyDescent="0.2">
      <c r="AD16759" s="31"/>
      <c r="AE16759" s="32"/>
    </row>
    <row r="16760" spans="30:31" x14ac:dyDescent="0.2">
      <c r="AD16760" s="31"/>
      <c r="AE16760" s="32"/>
    </row>
    <row r="16761" spans="30:31" x14ac:dyDescent="0.2">
      <c r="AD16761" s="31"/>
      <c r="AE16761" s="32"/>
    </row>
    <row r="16762" spans="30:31" x14ac:dyDescent="0.2">
      <c r="AD16762" s="31"/>
      <c r="AE16762" s="32"/>
    </row>
    <row r="16763" spans="30:31" x14ac:dyDescent="0.2">
      <c r="AD16763" s="31"/>
      <c r="AE16763" s="32"/>
    </row>
    <row r="16764" spans="30:31" x14ac:dyDescent="0.2">
      <c r="AD16764" s="31"/>
      <c r="AE16764" s="32"/>
    </row>
    <row r="16765" spans="30:31" x14ac:dyDescent="0.2">
      <c r="AD16765" s="31"/>
      <c r="AE16765" s="32"/>
    </row>
    <row r="16766" spans="30:31" x14ac:dyDescent="0.2">
      <c r="AD16766" s="31"/>
      <c r="AE16766" s="32"/>
    </row>
    <row r="16767" spans="30:31" x14ac:dyDescent="0.2">
      <c r="AD16767" s="31"/>
      <c r="AE16767" s="32"/>
    </row>
    <row r="16768" spans="30:31" x14ac:dyDescent="0.2">
      <c r="AD16768" s="31"/>
      <c r="AE16768" s="32"/>
    </row>
    <row r="16769" spans="30:31" x14ac:dyDescent="0.2">
      <c r="AD16769" s="31"/>
      <c r="AE16769" s="32"/>
    </row>
    <row r="16770" spans="30:31" x14ac:dyDescent="0.2">
      <c r="AD16770" s="31"/>
      <c r="AE16770" s="32"/>
    </row>
    <row r="16771" spans="30:31" x14ac:dyDescent="0.2">
      <c r="AD16771" s="31"/>
      <c r="AE16771" s="32"/>
    </row>
    <row r="16772" spans="30:31" x14ac:dyDescent="0.2">
      <c r="AD16772" s="31"/>
      <c r="AE16772" s="32"/>
    </row>
    <row r="16773" spans="30:31" x14ac:dyDescent="0.2">
      <c r="AD16773" s="31"/>
      <c r="AE16773" s="32"/>
    </row>
    <row r="16774" spans="30:31" x14ac:dyDescent="0.2">
      <c r="AD16774" s="31"/>
      <c r="AE16774" s="32"/>
    </row>
    <row r="16775" spans="30:31" x14ac:dyDescent="0.2">
      <c r="AD16775" s="31"/>
      <c r="AE16775" s="32"/>
    </row>
    <row r="16776" spans="30:31" x14ac:dyDescent="0.2">
      <c r="AD16776" s="31"/>
      <c r="AE16776" s="32"/>
    </row>
    <row r="16777" spans="30:31" x14ac:dyDescent="0.2">
      <c r="AD16777" s="31"/>
      <c r="AE16777" s="32"/>
    </row>
    <row r="16778" spans="30:31" x14ac:dyDescent="0.2">
      <c r="AD16778" s="31"/>
      <c r="AE16778" s="32"/>
    </row>
    <row r="16779" spans="30:31" x14ac:dyDescent="0.2">
      <c r="AD16779" s="31"/>
      <c r="AE16779" s="32"/>
    </row>
    <row r="16780" spans="30:31" x14ac:dyDescent="0.2">
      <c r="AD16780" s="31"/>
      <c r="AE16780" s="32"/>
    </row>
    <row r="16781" spans="30:31" x14ac:dyDescent="0.2">
      <c r="AD16781" s="31"/>
      <c r="AE16781" s="32"/>
    </row>
    <row r="16782" spans="30:31" x14ac:dyDescent="0.2">
      <c r="AD16782" s="31"/>
      <c r="AE16782" s="32"/>
    </row>
    <row r="16783" spans="30:31" x14ac:dyDescent="0.2">
      <c r="AD16783" s="31"/>
      <c r="AE16783" s="32"/>
    </row>
    <row r="16784" spans="30:31" x14ac:dyDescent="0.2">
      <c r="AD16784" s="31"/>
      <c r="AE16784" s="32"/>
    </row>
    <row r="16785" spans="30:31" x14ac:dyDescent="0.2">
      <c r="AD16785" s="31"/>
      <c r="AE16785" s="32"/>
    </row>
    <row r="16786" spans="30:31" x14ac:dyDescent="0.2">
      <c r="AD16786" s="31"/>
      <c r="AE16786" s="32"/>
    </row>
    <row r="16787" spans="30:31" x14ac:dyDescent="0.2">
      <c r="AD16787" s="31"/>
      <c r="AE16787" s="32"/>
    </row>
    <row r="16788" spans="30:31" x14ac:dyDescent="0.2">
      <c r="AD16788" s="31"/>
      <c r="AE16788" s="32"/>
    </row>
    <row r="16789" spans="30:31" x14ac:dyDescent="0.2">
      <c r="AD16789" s="31"/>
      <c r="AE16789" s="32"/>
    </row>
    <row r="16790" spans="30:31" x14ac:dyDescent="0.2">
      <c r="AD16790" s="31"/>
      <c r="AE16790" s="32"/>
    </row>
    <row r="16791" spans="30:31" x14ac:dyDescent="0.2">
      <c r="AD16791" s="31"/>
      <c r="AE16791" s="32"/>
    </row>
    <row r="16792" spans="30:31" x14ac:dyDescent="0.2">
      <c r="AD16792" s="31"/>
      <c r="AE16792" s="32"/>
    </row>
    <row r="16793" spans="30:31" x14ac:dyDescent="0.2">
      <c r="AD16793" s="31"/>
      <c r="AE16793" s="32"/>
    </row>
    <row r="16794" spans="30:31" x14ac:dyDescent="0.2">
      <c r="AD16794" s="31"/>
      <c r="AE16794" s="32"/>
    </row>
    <row r="16795" spans="30:31" x14ac:dyDescent="0.2">
      <c r="AD16795" s="31"/>
      <c r="AE16795" s="32"/>
    </row>
    <row r="16796" spans="30:31" x14ac:dyDescent="0.2">
      <c r="AD16796" s="31"/>
      <c r="AE16796" s="32"/>
    </row>
    <row r="16797" spans="30:31" x14ac:dyDescent="0.2">
      <c r="AD16797" s="31"/>
      <c r="AE16797" s="32"/>
    </row>
    <row r="16798" spans="30:31" x14ac:dyDescent="0.2">
      <c r="AD16798" s="31"/>
      <c r="AE16798" s="32"/>
    </row>
    <row r="16799" spans="30:31" x14ac:dyDescent="0.2">
      <c r="AD16799" s="31"/>
      <c r="AE16799" s="32"/>
    </row>
    <row r="16800" spans="30:31" x14ac:dyDescent="0.2">
      <c r="AD16800" s="31"/>
      <c r="AE16800" s="32"/>
    </row>
    <row r="16801" spans="30:31" x14ac:dyDescent="0.2">
      <c r="AD16801" s="31"/>
      <c r="AE16801" s="32"/>
    </row>
    <row r="16802" spans="30:31" x14ac:dyDescent="0.2">
      <c r="AD16802" s="31"/>
      <c r="AE16802" s="32"/>
    </row>
    <row r="16803" spans="30:31" x14ac:dyDescent="0.2">
      <c r="AD16803" s="31"/>
      <c r="AE16803" s="32"/>
    </row>
    <row r="16804" spans="30:31" x14ac:dyDescent="0.2">
      <c r="AD16804" s="31"/>
      <c r="AE16804" s="32"/>
    </row>
    <row r="16805" spans="30:31" x14ac:dyDescent="0.2">
      <c r="AD16805" s="31"/>
      <c r="AE16805" s="32"/>
    </row>
    <row r="16806" spans="30:31" x14ac:dyDescent="0.2">
      <c r="AD16806" s="31"/>
      <c r="AE16806" s="32"/>
    </row>
    <row r="16807" spans="30:31" x14ac:dyDescent="0.2">
      <c r="AD16807" s="31"/>
      <c r="AE16807" s="32"/>
    </row>
    <row r="16808" spans="30:31" x14ac:dyDescent="0.2">
      <c r="AD16808" s="31"/>
      <c r="AE16808" s="32"/>
    </row>
    <row r="16809" spans="30:31" x14ac:dyDescent="0.2">
      <c r="AD16809" s="31"/>
      <c r="AE16809" s="32"/>
    </row>
    <row r="16810" spans="30:31" x14ac:dyDescent="0.2">
      <c r="AD16810" s="31"/>
      <c r="AE16810" s="32"/>
    </row>
    <row r="16811" spans="30:31" x14ac:dyDescent="0.2">
      <c r="AD16811" s="31"/>
      <c r="AE16811" s="32"/>
    </row>
    <row r="16812" spans="30:31" x14ac:dyDescent="0.2">
      <c r="AD16812" s="31"/>
      <c r="AE16812" s="32"/>
    </row>
    <row r="16813" spans="30:31" x14ac:dyDescent="0.2">
      <c r="AD16813" s="31"/>
      <c r="AE16813" s="32"/>
    </row>
    <row r="16814" spans="30:31" x14ac:dyDescent="0.2">
      <c r="AD16814" s="31"/>
      <c r="AE16814" s="32"/>
    </row>
    <row r="16815" spans="30:31" x14ac:dyDescent="0.2">
      <c r="AD16815" s="31"/>
      <c r="AE16815" s="32"/>
    </row>
    <row r="16816" spans="30:31" x14ac:dyDescent="0.2">
      <c r="AD16816" s="31"/>
      <c r="AE16816" s="32"/>
    </row>
    <row r="16817" spans="30:31" x14ac:dyDescent="0.2">
      <c r="AD16817" s="31"/>
      <c r="AE16817" s="32"/>
    </row>
    <row r="16818" spans="30:31" x14ac:dyDescent="0.2">
      <c r="AD16818" s="31"/>
      <c r="AE16818" s="32"/>
    </row>
    <row r="16819" spans="30:31" x14ac:dyDescent="0.2">
      <c r="AD16819" s="31"/>
      <c r="AE16819" s="32"/>
    </row>
    <row r="16820" spans="30:31" x14ac:dyDescent="0.2">
      <c r="AD16820" s="31"/>
      <c r="AE16820" s="32"/>
    </row>
    <row r="16821" spans="30:31" x14ac:dyDescent="0.2">
      <c r="AD16821" s="31"/>
      <c r="AE16821" s="32"/>
    </row>
    <row r="16822" spans="30:31" x14ac:dyDescent="0.2">
      <c r="AD16822" s="31"/>
      <c r="AE16822" s="32"/>
    </row>
    <row r="16823" spans="30:31" x14ac:dyDescent="0.2">
      <c r="AD16823" s="31"/>
      <c r="AE16823" s="32"/>
    </row>
    <row r="16824" spans="30:31" x14ac:dyDescent="0.2">
      <c r="AD16824" s="31"/>
      <c r="AE16824" s="32"/>
    </row>
    <row r="16825" spans="30:31" x14ac:dyDescent="0.2">
      <c r="AD16825" s="31"/>
      <c r="AE16825" s="32"/>
    </row>
    <row r="16826" spans="30:31" x14ac:dyDescent="0.2">
      <c r="AD16826" s="31"/>
      <c r="AE16826" s="32"/>
    </row>
    <row r="16827" spans="30:31" x14ac:dyDescent="0.2">
      <c r="AD16827" s="31"/>
      <c r="AE16827" s="32"/>
    </row>
    <row r="16828" spans="30:31" x14ac:dyDescent="0.2">
      <c r="AD16828" s="31"/>
      <c r="AE16828" s="32"/>
    </row>
    <row r="16829" spans="30:31" x14ac:dyDescent="0.2">
      <c r="AD16829" s="31"/>
      <c r="AE16829" s="32"/>
    </row>
    <row r="16830" spans="30:31" x14ac:dyDescent="0.2">
      <c r="AD16830" s="31"/>
      <c r="AE16830" s="32"/>
    </row>
    <row r="16831" spans="30:31" x14ac:dyDescent="0.2">
      <c r="AD16831" s="31"/>
      <c r="AE16831" s="32"/>
    </row>
    <row r="16832" spans="30:31" x14ac:dyDescent="0.2">
      <c r="AD16832" s="31"/>
      <c r="AE16832" s="32"/>
    </row>
    <row r="16833" spans="30:31" x14ac:dyDescent="0.2">
      <c r="AD16833" s="31"/>
      <c r="AE16833" s="32"/>
    </row>
    <row r="16834" spans="30:31" x14ac:dyDescent="0.2">
      <c r="AD16834" s="31"/>
      <c r="AE16834" s="32"/>
    </row>
    <row r="16835" spans="30:31" x14ac:dyDescent="0.2">
      <c r="AD16835" s="31"/>
      <c r="AE16835" s="32"/>
    </row>
    <row r="16836" spans="30:31" x14ac:dyDescent="0.2">
      <c r="AD16836" s="31"/>
      <c r="AE16836" s="32"/>
    </row>
    <row r="16837" spans="30:31" x14ac:dyDescent="0.2">
      <c r="AD16837" s="31"/>
      <c r="AE16837" s="32"/>
    </row>
    <row r="16838" spans="30:31" x14ac:dyDescent="0.2">
      <c r="AD16838" s="31"/>
      <c r="AE16838" s="32"/>
    </row>
    <row r="16839" spans="30:31" x14ac:dyDescent="0.2">
      <c r="AD16839" s="31"/>
      <c r="AE16839" s="32"/>
    </row>
    <row r="16840" spans="30:31" x14ac:dyDescent="0.2">
      <c r="AD16840" s="31"/>
      <c r="AE16840" s="32"/>
    </row>
    <row r="16841" spans="30:31" x14ac:dyDescent="0.2">
      <c r="AD16841" s="31"/>
      <c r="AE16841" s="32"/>
    </row>
    <row r="16842" spans="30:31" x14ac:dyDescent="0.2">
      <c r="AD16842" s="31"/>
      <c r="AE16842" s="32"/>
    </row>
    <row r="16843" spans="30:31" x14ac:dyDescent="0.2">
      <c r="AD16843" s="31"/>
      <c r="AE16843" s="32"/>
    </row>
    <row r="16844" spans="30:31" x14ac:dyDescent="0.2">
      <c r="AD16844" s="31"/>
      <c r="AE16844" s="32"/>
    </row>
    <row r="16845" spans="30:31" x14ac:dyDescent="0.2">
      <c r="AD16845" s="31"/>
      <c r="AE16845" s="32"/>
    </row>
    <row r="16846" spans="30:31" x14ac:dyDescent="0.2">
      <c r="AD16846" s="31"/>
      <c r="AE16846" s="32"/>
    </row>
    <row r="16847" spans="30:31" x14ac:dyDescent="0.2">
      <c r="AD16847" s="31"/>
      <c r="AE16847" s="32"/>
    </row>
    <row r="16848" spans="30:31" x14ac:dyDescent="0.2">
      <c r="AD16848" s="31"/>
      <c r="AE16848" s="32"/>
    </row>
    <row r="16849" spans="30:31" x14ac:dyDescent="0.2">
      <c r="AD16849" s="31"/>
      <c r="AE16849" s="32"/>
    </row>
    <row r="16850" spans="30:31" x14ac:dyDescent="0.2">
      <c r="AD16850" s="31"/>
      <c r="AE16850" s="32"/>
    </row>
    <row r="16851" spans="30:31" x14ac:dyDescent="0.2">
      <c r="AD16851" s="31"/>
      <c r="AE16851" s="32"/>
    </row>
    <row r="16852" spans="30:31" x14ac:dyDescent="0.2">
      <c r="AD16852" s="31"/>
      <c r="AE16852" s="32"/>
    </row>
    <row r="16853" spans="30:31" x14ac:dyDescent="0.2">
      <c r="AD16853" s="31"/>
      <c r="AE16853" s="32"/>
    </row>
    <row r="16854" spans="30:31" x14ac:dyDescent="0.2">
      <c r="AD16854" s="31"/>
      <c r="AE16854" s="32"/>
    </row>
    <row r="16855" spans="30:31" x14ac:dyDescent="0.2">
      <c r="AD16855" s="31"/>
      <c r="AE16855" s="32"/>
    </row>
    <row r="16856" spans="30:31" x14ac:dyDescent="0.2">
      <c r="AD16856" s="31"/>
      <c r="AE16856" s="32"/>
    </row>
    <row r="16857" spans="30:31" x14ac:dyDescent="0.2">
      <c r="AD16857" s="31"/>
      <c r="AE16857" s="32"/>
    </row>
    <row r="16858" spans="30:31" x14ac:dyDescent="0.2">
      <c r="AD16858" s="31"/>
      <c r="AE16858" s="32"/>
    </row>
    <row r="16859" spans="30:31" x14ac:dyDescent="0.2">
      <c r="AD16859" s="31"/>
      <c r="AE16859" s="32"/>
    </row>
    <row r="16860" spans="30:31" x14ac:dyDescent="0.2">
      <c r="AD16860" s="31"/>
      <c r="AE16860" s="32"/>
    </row>
    <row r="16861" spans="30:31" x14ac:dyDescent="0.2">
      <c r="AD16861" s="31"/>
      <c r="AE16861" s="32"/>
    </row>
    <row r="16862" spans="30:31" x14ac:dyDescent="0.2">
      <c r="AD16862" s="31"/>
      <c r="AE16862" s="32"/>
    </row>
    <row r="16863" spans="30:31" x14ac:dyDescent="0.2">
      <c r="AD16863" s="31"/>
      <c r="AE16863" s="32"/>
    </row>
    <row r="16864" spans="30:31" x14ac:dyDescent="0.2">
      <c r="AD16864" s="31"/>
      <c r="AE16864" s="32"/>
    </row>
    <row r="16865" spans="30:31" x14ac:dyDescent="0.2">
      <c r="AD16865" s="31"/>
      <c r="AE16865" s="32"/>
    </row>
    <row r="16866" spans="30:31" x14ac:dyDescent="0.2">
      <c r="AD16866" s="31"/>
      <c r="AE16866" s="32"/>
    </row>
    <row r="16867" spans="30:31" x14ac:dyDescent="0.2">
      <c r="AD16867" s="31"/>
      <c r="AE16867" s="32"/>
    </row>
    <row r="16868" spans="30:31" x14ac:dyDescent="0.2">
      <c r="AD16868" s="31"/>
      <c r="AE16868" s="32"/>
    </row>
    <row r="16869" spans="30:31" x14ac:dyDescent="0.2">
      <c r="AD16869" s="31"/>
      <c r="AE16869" s="32"/>
    </row>
    <row r="16870" spans="30:31" x14ac:dyDescent="0.2">
      <c r="AD16870" s="31"/>
      <c r="AE16870" s="32"/>
    </row>
    <row r="16871" spans="30:31" x14ac:dyDescent="0.2">
      <c r="AD16871" s="31"/>
      <c r="AE16871" s="32"/>
    </row>
    <row r="16872" spans="30:31" x14ac:dyDescent="0.2">
      <c r="AD16872" s="31"/>
      <c r="AE16872" s="32"/>
    </row>
    <row r="16873" spans="30:31" x14ac:dyDescent="0.2">
      <c r="AD16873" s="31"/>
      <c r="AE16873" s="32"/>
    </row>
    <row r="16874" spans="30:31" x14ac:dyDescent="0.2">
      <c r="AD16874" s="31"/>
      <c r="AE16874" s="32"/>
    </row>
    <row r="16875" spans="30:31" x14ac:dyDescent="0.2">
      <c r="AD16875" s="31"/>
      <c r="AE16875" s="32"/>
    </row>
    <row r="16876" spans="30:31" x14ac:dyDescent="0.2">
      <c r="AD16876" s="31"/>
      <c r="AE16876" s="32"/>
    </row>
    <row r="16877" spans="30:31" x14ac:dyDescent="0.2">
      <c r="AD16877" s="31"/>
      <c r="AE16877" s="32"/>
    </row>
    <row r="16878" spans="30:31" x14ac:dyDescent="0.2">
      <c r="AD16878" s="31"/>
      <c r="AE16878" s="32"/>
    </row>
    <row r="16879" spans="30:31" x14ac:dyDescent="0.2">
      <c r="AD16879" s="31"/>
      <c r="AE16879" s="32"/>
    </row>
    <row r="16880" spans="30:31" x14ac:dyDescent="0.2">
      <c r="AD16880" s="31"/>
      <c r="AE16880" s="32"/>
    </row>
    <row r="16881" spans="30:31" x14ac:dyDescent="0.2">
      <c r="AD16881" s="31"/>
      <c r="AE16881" s="32"/>
    </row>
    <row r="16882" spans="30:31" x14ac:dyDescent="0.2">
      <c r="AD16882" s="31"/>
      <c r="AE16882" s="32"/>
    </row>
    <row r="16883" spans="30:31" x14ac:dyDescent="0.2">
      <c r="AD16883" s="31"/>
      <c r="AE16883" s="32"/>
    </row>
    <row r="16884" spans="30:31" x14ac:dyDescent="0.2">
      <c r="AD16884" s="31"/>
      <c r="AE16884" s="32"/>
    </row>
    <row r="16885" spans="30:31" x14ac:dyDescent="0.2">
      <c r="AD16885" s="31"/>
      <c r="AE16885" s="32"/>
    </row>
    <row r="16886" spans="30:31" x14ac:dyDescent="0.2">
      <c r="AD16886" s="31"/>
      <c r="AE16886" s="32"/>
    </row>
    <row r="16887" spans="30:31" x14ac:dyDescent="0.2">
      <c r="AD16887" s="31"/>
      <c r="AE16887" s="32"/>
    </row>
    <row r="16888" spans="30:31" x14ac:dyDescent="0.2">
      <c r="AD16888" s="31"/>
      <c r="AE16888" s="32"/>
    </row>
    <row r="16889" spans="30:31" x14ac:dyDescent="0.2">
      <c r="AD16889" s="31"/>
      <c r="AE16889" s="32"/>
    </row>
    <row r="16890" spans="30:31" x14ac:dyDescent="0.2">
      <c r="AD16890" s="31"/>
      <c r="AE16890" s="32"/>
    </row>
    <row r="16891" spans="30:31" x14ac:dyDescent="0.2">
      <c r="AD16891" s="31"/>
      <c r="AE16891" s="32"/>
    </row>
    <row r="16892" spans="30:31" x14ac:dyDescent="0.2">
      <c r="AD16892" s="31"/>
      <c r="AE16892" s="32"/>
    </row>
    <row r="16893" spans="30:31" x14ac:dyDescent="0.2">
      <c r="AD16893" s="31"/>
      <c r="AE16893" s="32"/>
    </row>
    <row r="16894" spans="30:31" x14ac:dyDescent="0.2">
      <c r="AD16894" s="31"/>
      <c r="AE16894" s="32"/>
    </row>
    <row r="16895" spans="30:31" x14ac:dyDescent="0.2">
      <c r="AD16895" s="31"/>
      <c r="AE16895" s="32"/>
    </row>
    <row r="16896" spans="30:31" x14ac:dyDescent="0.2">
      <c r="AD16896" s="31"/>
      <c r="AE16896" s="32"/>
    </row>
    <row r="16897" spans="30:31" x14ac:dyDescent="0.2">
      <c r="AD16897" s="31"/>
      <c r="AE16897" s="32"/>
    </row>
    <row r="16898" spans="30:31" x14ac:dyDescent="0.2">
      <c r="AD16898" s="31"/>
      <c r="AE16898" s="32"/>
    </row>
    <row r="16899" spans="30:31" x14ac:dyDescent="0.2">
      <c r="AD16899" s="31"/>
      <c r="AE16899" s="32"/>
    </row>
    <row r="16900" spans="30:31" x14ac:dyDescent="0.2">
      <c r="AD16900" s="31"/>
      <c r="AE16900" s="32"/>
    </row>
    <row r="16901" spans="30:31" x14ac:dyDescent="0.2">
      <c r="AD16901" s="31"/>
      <c r="AE16901" s="32"/>
    </row>
    <row r="16902" spans="30:31" x14ac:dyDescent="0.2">
      <c r="AD16902" s="31"/>
      <c r="AE16902" s="32"/>
    </row>
    <row r="16903" spans="30:31" x14ac:dyDescent="0.2">
      <c r="AD16903" s="31"/>
      <c r="AE16903" s="32"/>
    </row>
    <row r="16904" spans="30:31" x14ac:dyDescent="0.2">
      <c r="AD16904" s="31"/>
      <c r="AE16904" s="32"/>
    </row>
    <row r="16905" spans="30:31" x14ac:dyDescent="0.2">
      <c r="AD16905" s="31"/>
      <c r="AE16905" s="32"/>
    </row>
    <row r="16906" spans="30:31" x14ac:dyDescent="0.2">
      <c r="AD16906" s="31"/>
      <c r="AE16906" s="32"/>
    </row>
    <row r="16907" spans="30:31" x14ac:dyDescent="0.2">
      <c r="AD16907" s="31"/>
      <c r="AE16907" s="32"/>
    </row>
    <row r="16908" spans="30:31" x14ac:dyDescent="0.2">
      <c r="AD16908" s="31"/>
      <c r="AE16908" s="32"/>
    </row>
    <row r="16909" spans="30:31" x14ac:dyDescent="0.2">
      <c r="AD16909" s="31"/>
      <c r="AE16909" s="32"/>
    </row>
    <row r="16910" spans="30:31" x14ac:dyDescent="0.2">
      <c r="AD16910" s="31"/>
      <c r="AE16910" s="32"/>
    </row>
    <row r="16911" spans="30:31" x14ac:dyDescent="0.2">
      <c r="AD16911" s="31"/>
      <c r="AE16911" s="32"/>
    </row>
    <row r="16912" spans="30:31" x14ac:dyDescent="0.2">
      <c r="AD16912" s="31"/>
      <c r="AE16912" s="32"/>
    </row>
    <row r="16913" spans="30:31" x14ac:dyDescent="0.2">
      <c r="AD16913" s="31"/>
      <c r="AE16913" s="32"/>
    </row>
    <row r="16914" spans="30:31" x14ac:dyDescent="0.2">
      <c r="AD16914" s="31"/>
      <c r="AE16914" s="32"/>
    </row>
    <row r="16915" spans="30:31" x14ac:dyDescent="0.2">
      <c r="AD16915" s="31"/>
      <c r="AE16915" s="32"/>
    </row>
    <row r="16916" spans="30:31" x14ac:dyDescent="0.2">
      <c r="AD16916" s="31"/>
      <c r="AE16916" s="32"/>
    </row>
    <row r="16917" spans="30:31" x14ac:dyDescent="0.2">
      <c r="AD16917" s="31"/>
      <c r="AE16917" s="32"/>
    </row>
    <row r="16918" spans="30:31" x14ac:dyDescent="0.2">
      <c r="AD16918" s="31"/>
      <c r="AE16918" s="32"/>
    </row>
    <row r="16919" spans="30:31" x14ac:dyDescent="0.2">
      <c r="AD16919" s="31"/>
      <c r="AE16919" s="32"/>
    </row>
    <row r="16920" spans="30:31" x14ac:dyDescent="0.2">
      <c r="AD16920" s="31"/>
      <c r="AE16920" s="32"/>
    </row>
    <row r="16921" spans="30:31" x14ac:dyDescent="0.2">
      <c r="AD16921" s="31"/>
      <c r="AE16921" s="32"/>
    </row>
    <row r="16922" spans="30:31" x14ac:dyDescent="0.2">
      <c r="AD16922" s="31"/>
      <c r="AE16922" s="32"/>
    </row>
    <row r="16923" spans="30:31" x14ac:dyDescent="0.2">
      <c r="AD16923" s="31"/>
      <c r="AE16923" s="32"/>
    </row>
    <row r="16924" spans="30:31" x14ac:dyDescent="0.2">
      <c r="AD16924" s="31"/>
      <c r="AE16924" s="32"/>
    </row>
    <row r="16925" spans="30:31" x14ac:dyDescent="0.2">
      <c r="AD16925" s="31"/>
      <c r="AE16925" s="32"/>
    </row>
    <row r="16926" spans="30:31" x14ac:dyDescent="0.2">
      <c r="AD16926" s="31"/>
      <c r="AE16926" s="32"/>
    </row>
    <row r="16927" spans="30:31" x14ac:dyDescent="0.2">
      <c r="AD16927" s="31"/>
      <c r="AE16927" s="32"/>
    </row>
    <row r="16928" spans="30:31" x14ac:dyDescent="0.2">
      <c r="AD16928" s="31"/>
      <c r="AE16928" s="32"/>
    </row>
    <row r="16929" spans="30:31" x14ac:dyDescent="0.2">
      <c r="AD16929" s="31"/>
      <c r="AE16929" s="32"/>
    </row>
    <row r="16930" spans="30:31" x14ac:dyDescent="0.2">
      <c r="AD16930" s="31"/>
      <c r="AE16930" s="32"/>
    </row>
    <row r="16931" spans="30:31" x14ac:dyDescent="0.2">
      <c r="AD16931" s="31"/>
      <c r="AE16931" s="32"/>
    </row>
    <row r="16932" spans="30:31" x14ac:dyDescent="0.2">
      <c r="AD16932" s="31"/>
      <c r="AE16932" s="32"/>
    </row>
    <row r="16933" spans="30:31" x14ac:dyDescent="0.2">
      <c r="AD16933" s="31"/>
      <c r="AE16933" s="32"/>
    </row>
    <row r="16934" spans="30:31" x14ac:dyDescent="0.2">
      <c r="AD16934" s="31"/>
      <c r="AE16934" s="32"/>
    </row>
    <row r="16935" spans="30:31" x14ac:dyDescent="0.2">
      <c r="AD16935" s="31"/>
      <c r="AE16935" s="32"/>
    </row>
    <row r="16936" spans="30:31" x14ac:dyDescent="0.2">
      <c r="AD16936" s="31"/>
      <c r="AE16936" s="32"/>
    </row>
    <row r="16937" spans="30:31" x14ac:dyDescent="0.2">
      <c r="AD16937" s="31"/>
      <c r="AE16937" s="32"/>
    </row>
    <row r="16938" spans="30:31" x14ac:dyDescent="0.2">
      <c r="AD16938" s="31"/>
      <c r="AE16938" s="32"/>
    </row>
    <row r="16939" spans="30:31" x14ac:dyDescent="0.2">
      <c r="AD16939" s="31"/>
      <c r="AE16939" s="32"/>
    </row>
    <row r="16940" spans="30:31" x14ac:dyDescent="0.2">
      <c r="AD16940" s="31"/>
      <c r="AE16940" s="32"/>
    </row>
    <row r="16941" spans="30:31" x14ac:dyDescent="0.2">
      <c r="AD16941" s="31"/>
      <c r="AE16941" s="32"/>
    </row>
    <row r="16942" spans="30:31" x14ac:dyDescent="0.2">
      <c r="AD16942" s="31"/>
      <c r="AE16942" s="32"/>
    </row>
    <row r="16943" spans="30:31" x14ac:dyDescent="0.2">
      <c r="AD16943" s="31"/>
      <c r="AE16943" s="32"/>
    </row>
    <row r="16944" spans="30:31" x14ac:dyDescent="0.2">
      <c r="AD16944" s="31"/>
      <c r="AE16944" s="32"/>
    </row>
    <row r="16945" spans="30:31" x14ac:dyDescent="0.2">
      <c r="AD16945" s="31"/>
      <c r="AE16945" s="32"/>
    </row>
    <row r="16946" spans="30:31" x14ac:dyDescent="0.2">
      <c r="AD16946" s="31"/>
      <c r="AE16946" s="32"/>
    </row>
    <row r="16947" spans="30:31" x14ac:dyDescent="0.2">
      <c r="AD16947" s="31"/>
      <c r="AE16947" s="32"/>
    </row>
    <row r="16948" spans="30:31" x14ac:dyDescent="0.2">
      <c r="AD16948" s="31"/>
      <c r="AE16948" s="32"/>
    </row>
    <row r="16949" spans="30:31" x14ac:dyDescent="0.2">
      <c r="AD16949" s="31"/>
      <c r="AE16949" s="32"/>
    </row>
    <row r="16950" spans="30:31" x14ac:dyDescent="0.2">
      <c r="AD16950" s="31"/>
      <c r="AE16950" s="32"/>
    </row>
    <row r="16951" spans="30:31" x14ac:dyDescent="0.2">
      <c r="AD16951" s="31"/>
      <c r="AE16951" s="32"/>
    </row>
    <row r="16952" spans="30:31" x14ac:dyDescent="0.2">
      <c r="AD16952" s="31"/>
      <c r="AE16952" s="32"/>
    </row>
    <row r="16953" spans="30:31" x14ac:dyDescent="0.2">
      <c r="AD16953" s="31"/>
      <c r="AE16953" s="32"/>
    </row>
    <row r="16954" spans="30:31" x14ac:dyDescent="0.2">
      <c r="AD16954" s="31"/>
      <c r="AE16954" s="32"/>
    </row>
    <row r="16955" spans="30:31" x14ac:dyDescent="0.2">
      <c r="AD16955" s="31"/>
      <c r="AE16955" s="32"/>
    </row>
    <row r="16956" spans="30:31" x14ac:dyDescent="0.2">
      <c r="AD16956" s="31"/>
      <c r="AE16956" s="32"/>
    </row>
    <row r="16957" spans="30:31" x14ac:dyDescent="0.2">
      <c r="AD16957" s="31"/>
      <c r="AE16957" s="32"/>
    </row>
    <row r="16958" spans="30:31" x14ac:dyDescent="0.2">
      <c r="AD16958" s="31"/>
      <c r="AE16958" s="32"/>
    </row>
    <row r="16959" spans="30:31" x14ac:dyDescent="0.2">
      <c r="AD16959" s="31"/>
      <c r="AE16959" s="32"/>
    </row>
    <row r="16960" spans="30:31" x14ac:dyDescent="0.2">
      <c r="AD16960" s="31"/>
      <c r="AE16960" s="32"/>
    </row>
    <row r="16961" spans="30:31" x14ac:dyDescent="0.2">
      <c r="AD16961" s="31"/>
      <c r="AE16961" s="32"/>
    </row>
    <row r="16962" spans="30:31" x14ac:dyDescent="0.2">
      <c r="AD16962" s="31"/>
      <c r="AE16962" s="32"/>
    </row>
    <row r="16963" spans="30:31" x14ac:dyDescent="0.2">
      <c r="AD16963" s="31"/>
      <c r="AE16963" s="32"/>
    </row>
    <row r="16964" spans="30:31" x14ac:dyDescent="0.2">
      <c r="AD16964" s="31"/>
      <c r="AE16964" s="32"/>
    </row>
    <row r="16965" spans="30:31" x14ac:dyDescent="0.2">
      <c r="AD16965" s="31"/>
      <c r="AE16965" s="32"/>
    </row>
    <row r="16966" spans="30:31" x14ac:dyDescent="0.2">
      <c r="AD16966" s="31"/>
      <c r="AE16966" s="32"/>
    </row>
    <row r="16967" spans="30:31" x14ac:dyDescent="0.2">
      <c r="AD16967" s="31"/>
      <c r="AE16967" s="32"/>
    </row>
    <row r="16968" spans="30:31" x14ac:dyDescent="0.2">
      <c r="AD16968" s="31"/>
      <c r="AE16968" s="32"/>
    </row>
    <row r="16969" spans="30:31" x14ac:dyDescent="0.2">
      <c r="AD16969" s="31"/>
      <c r="AE16969" s="32"/>
    </row>
    <row r="16970" spans="30:31" x14ac:dyDescent="0.2">
      <c r="AD16970" s="31"/>
      <c r="AE16970" s="32"/>
    </row>
    <row r="16971" spans="30:31" x14ac:dyDescent="0.2">
      <c r="AD16971" s="31"/>
      <c r="AE16971" s="32"/>
    </row>
    <row r="16972" spans="30:31" x14ac:dyDescent="0.2">
      <c r="AD16972" s="31"/>
      <c r="AE16972" s="32"/>
    </row>
    <row r="16973" spans="30:31" x14ac:dyDescent="0.2">
      <c r="AD16973" s="31"/>
      <c r="AE16973" s="32"/>
    </row>
    <row r="16974" spans="30:31" x14ac:dyDescent="0.2">
      <c r="AD16974" s="31"/>
      <c r="AE16974" s="32"/>
    </row>
    <row r="16975" spans="30:31" x14ac:dyDescent="0.2">
      <c r="AD16975" s="31"/>
      <c r="AE16975" s="32"/>
    </row>
    <row r="16976" spans="30:31" x14ac:dyDescent="0.2">
      <c r="AD16976" s="31"/>
      <c r="AE16976" s="32"/>
    </row>
    <row r="16977" spans="30:31" x14ac:dyDescent="0.2">
      <c r="AD16977" s="31"/>
      <c r="AE16977" s="32"/>
    </row>
    <row r="16978" spans="30:31" x14ac:dyDescent="0.2">
      <c r="AD16978" s="31"/>
      <c r="AE16978" s="32"/>
    </row>
    <row r="16979" spans="30:31" x14ac:dyDescent="0.2">
      <c r="AD16979" s="31"/>
      <c r="AE16979" s="32"/>
    </row>
    <row r="16980" spans="30:31" x14ac:dyDescent="0.2">
      <c r="AD16980" s="31"/>
      <c r="AE16980" s="32"/>
    </row>
    <row r="16981" spans="30:31" x14ac:dyDescent="0.2">
      <c r="AD16981" s="31"/>
      <c r="AE16981" s="32"/>
    </row>
    <row r="16982" spans="30:31" x14ac:dyDescent="0.2">
      <c r="AD16982" s="31"/>
      <c r="AE16982" s="32"/>
    </row>
    <row r="16983" spans="30:31" x14ac:dyDescent="0.2">
      <c r="AD16983" s="31"/>
      <c r="AE16983" s="32"/>
    </row>
    <row r="16984" spans="30:31" x14ac:dyDescent="0.2">
      <c r="AD16984" s="31"/>
      <c r="AE16984" s="32"/>
    </row>
    <row r="16985" spans="30:31" x14ac:dyDescent="0.2">
      <c r="AD16985" s="31"/>
      <c r="AE16985" s="32"/>
    </row>
    <row r="16986" spans="30:31" x14ac:dyDescent="0.2">
      <c r="AD16986" s="31"/>
      <c r="AE16986" s="32"/>
    </row>
    <row r="16987" spans="30:31" x14ac:dyDescent="0.2">
      <c r="AD16987" s="31"/>
      <c r="AE16987" s="32"/>
    </row>
    <row r="16988" spans="30:31" x14ac:dyDescent="0.2">
      <c r="AD16988" s="31"/>
      <c r="AE16988" s="32"/>
    </row>
    <row r="16989" spans="30:31" x14ac:dyDescent="0.2">
      <c r="AD16989" s="31"/>
      <c r="AE16989" s="32"/>
    </row>
    <row r="16990" spans="30:31" x14ac:dyDescent="0.2">
      <c r="AD16990" s="31"/>
      <c r="AE16990" s="32"/>
    </row>
    <row r="16991" spans="30:31" x14ac:dyDescent="0.2">
      <c r="AD16991" s="31"/>
      <c r="AE16991" s="32"/>
    </row>
    <row r="16992" spans="30:31" x14ac:dyDescent="0.2">
      <c r="AD16992" s="31"/>
      <c r="AE16992" s="32"/>
    </row>
    <row r="16993" spans="30:31" x14ac:dyDescent="0.2">
      <c r="AD16993" s="31"/>
      <c r="AE16993" s="32"/>
    </row>
    <row r="16994" spans="30:31" x14ac:dyDescent="0.2">
      <c r="AD16994" s="31"/>
      <c r="AE16994" s="32"/>
    </row>
    <row r="16995" spans="30:31" x14ac:dyDescent="0.2">
      <c r="AD16995" s="31"/>
      <c r="AE16995" s="32"/>
    </row>
    <row r="16996" spans="30:31" x14ac:dyDescent="0.2">
      <c r="AD16996" s="31"/>
      <c r="AE16996" s="32"/>
    </row>
    <row r="16997" spans="30:31" x14ac:dyDescent="0.2">
      <c r="AD16997" s="31"/>
      <c r="AE16997" s="32"/>
    </row>
    <row r="16998" spans="30:31" x14ac:dyDescent="0.2">
      <c r="AD16998" s="31"/>
      <c r="AE16998" s="32"/>
    </row>
    <row r="16999" spans="30:31" x14ac:dyDescent="0.2">
      <c r="AD16999" s="31"/>
      <c r="AE16999" s="32"/>
    </row>
    <row r="17000" spans="30:31" x14ac:dyDescent="0.2">
      <c r="AD17000" s="31"/>
      <c r="AE17000" s="32"/>
    </row>
    <row r="17001" spans="30:31" x14ac:dyDescent="0.2">
      <c r="AD17001" s="31"/>
      <c r="AE17001" s="32"/>
    </row>
    <row r="17002" spans="30:31" x14ac:dyDescent="0.2">
      <c r="AD17002" s="31"/>
      <c r="AE17002" s="32"/>
    </row>
    <row r="17003" spans="30:31" x14ac:dyDescent="0.2">
      <c r="AD17003" s="31"/>
      <c r="AE17003" s="32"/>
    </row>
    <row r="17004" spans="30:31" x14ac:dyDescent="0.2">
      <c r="AD17004" s="31"/>
      <c r="AE17004" s="32"/>
    </row>
    <row r="17005" spans="30:31" x14ac:dyDescent="0.2">
      <c r="AD17005" s="31"/>
      <c r="AE17005" s="32"/>
    </row>
    <row r="17006" spans="30:31" x14ac:dyDescent="0.2">
      <c r="AD17006" s="31"/>
      <c r="AE17006" s="32"/>
    </row>
    <row r="17007" spans="30:31" x14ac:dyDescent="0.2">
      <c r="AD17007" s="31"/>
      <c r="AE17007" s="32"/>
    </row>
    <row r="17008" spans="30:31" x14ac:dyDescent="0.2">
      <c r="AD17008" s="31"/>
      <c r="AE17008" s="32"/>
    </row>
    <row r="17009" spans="30:31" x14ac:dyDescent="0.2">
      <c r="AD17009" s="31"/>
      <c r="AE17009" s="32"/>
    </row>
    <row r="17010" spans="30:31" x14ac:dyDescent="0.2">
      <c r="AD17010" s="31"/>
      <c r="AE17010" s="32"/>
    </row>
    <row r="17011" spans="30:31" x14ac:dyDescent="0.2">
      <c r="AD17011" s="31"/>
      <c r="AE17011" s="32"/>
    </row>
    <row r="17012" spans="30:31" x14ac:dyDescent="0.2">
      <c r="AD17012" s="31"/>
      <c r="AE17012" s="32"/>
    </row>
    <row r="17013" spans="30:31" x14ac:dyDescent="0.2">
      <c r="AD17013" s="31"/>
      <c r="AE17013" s="32"/>
    </row>
    <row r="17014" spans="30:31" x14ac:dyDescent="0.2">
      <c r="AD17014" s="31"/>
      <c r="AE17014" s="32"/>
    </row>
    <row r="17015" spans="30:31" x14ac:dyDescent="0.2">
      <c r="AD17015" s="31"/>
      <c r="AE17015" s="32"/>
    </row>
    <row r="17016" spans="30:31" x14ac:dyDescent="0.2">
      <c r="AD17016" s="31"/>
      <c r="AE17016" s="32"/>
    </row>
    <row r="17017" spans="30:31" x14ac:dyDescent="0.2">
      <c r="AD17017" s="31"/>
      <c r="AE17017" s="32"/>
    </row>
    <row r="17018" spans="30:31" x14ac:dyDescent="0.2">
      <c r="AD17018" s="31"/>
      <c r="AE17018" s="32"/>
    </row>
    <row r="17019" spans="30:31" x14ac:dyDescent="0.2">
      <c r="AD17019" s="31"/>
      <c r="AE17019" s="32"/>
    </row>
    <row r="17020" spans="30:31" x14ac:dyDescent="0.2">
      <c r="AD17020" s="31"/>
      <c r="AE17020" s="32"/>
    </row>
    <row r="17021" spans="30:31" x14ac:dyDescent="0.2">
      <c r="AD17021" s="31"/>
      <c r="AE17021" s="32"/>
    </row>
    <row r="17022" spans="30:31" x14ac:dyDescent="0.2">
      <c r="AD17022" s="31"/>
      <c r="AE17022" s="32"/>
    </row>
    <row r="17023" spans="30:31" x14ac:dyDescent="0.2">
      <c r="AD17023" s="31"/>
      <c r="AE17023" s="32"/>
    </row>
    <row r="17024" spans="30:31" x14ac:dyDescent="0.2">
      <c r="AD17024" s="31"/>
      <c r="AE17024" s="32"/>
    </row>
    <row r="17025" spans="30:31" x14ac:dyDescent="0.2">
      <c r="AD17025" s="31"/>
      <c r="AE17025" s="32"/>
    </row>
    <row r="17026" spans="30:31" x14ac:dyDescent="0.2">
      <c r="AD17026" s="31"/>
      <c r="AE17026" s="32"/>
    </row>
    <row r="17027" spans="30:31" x14ac:dyDescent="0.2">
      <c r="AD17027" s="31"/>
      <c r="AE17027" s="32"/>
    </row>
    <row r="17028" spans="30:31" x14ac:dyDescent="0.2">
      <c r="AD17028" s="31"/>
      <c r="AE17028" s="32"/>
    </row>
    <row r="17029" spans="30:31" x14ac:dyDescent="0.2">
      <c r="AD17029" s="31"/>
      <c r="AE17029" s="32"/>
    </row>
    <row r="17030" spans="30:31" x14ac:dyDescent="0.2">
      <c r="AD17030" s="31"/>
      <c r="AE17030" s="32"/>
    </row>
    <row r="17031" spans="30:31" x14ac:dyDescent="0.2">
      <c r="AD17031" s="31"/>
      <c r="AE17031" s="32"/>
    </row>
    <row r="17032" spans="30:31" x14ac:dyDescent="0.2">
      <c r="AD17032" s="31"/>
      <c r="AE17032" s="32"/>
    </row>
    <row r="17033" spans="30:31" x14ac:dyDescent="0.2">
      <c r="AD17033" s="31"/>
      <c r="AE17033" s="32"/>
    </row>
    <row r="17034" spans="30:31" x14ac:dyDescent="0.2">
      <c r="AD17034" s="31"/>
      <c r="AE17034" s="32"/>
    </row>
    <row r="17035" spans="30:31" x14ac:dyDescent="0.2">
      <c r="AD17035" s="31"/>
      <c r="AE17035" s="32"/>
    </row>
    <row r="17036" spans="30:31" x14ac:dyDescent="0.2">
      <c r="AD17036" s="31"/>
      <c r="AE17036" s="32"/>
    </row>
    <row r="17037" spans="30:31" x14ac:dyDescent="0.2">
      <c r="AD17037" s="31"/>
      <c r="AE17037" s="32"/>
    </row>
    <row r="17038" spans="30:31" x14ac:dyDescent="0.2">
      <c r="AD17038" s="31"/>
      <c r="AE17038" s="32"/>
    </row>
    <row r="17039" spans="30:31" x14ac:dyDescent="0.2">
      <c r="AD17039" s="31"/>
      <c r="AE17039" s="32"/>
    </row>
    <row r="17040" spans="30:31" x14ac:dyDescent="0.2">
      <c r="AD17040" s="31"/>
      <c r="AE17040" s="32"/>
    </row>
    <row r="17041" spans="30:31" x14ac:dyDescent="0.2">
      <c r="AD17041" s="31"/>
      <c r="AE17041" s="32"/>
    </row>
    <row r="17042" spans="30:31" x14ac:dyDescent="0.2">
      <c r="AD17042" s="31"/>
      <c r="AE17042" s="32"/>
    </row>
    <row r="17043" spans="30:31" x14ac:dyDescent="0.2">
      <c r="AD17043" s="31"/>
      <c r="AE17043" s="32"/>
    </row>
    <row r="17044" spans="30:31" x14ac:dyDescent="0.2">
      <c r="AD17044" s="31"/>
      <c r="AE17044" s="32"/>
    </row>
    <row r="17045" spans="30:31" x14ac:dyDescent="0.2">
      <c r="AD17045" s="31"/>
      <c r="AE17045" s="32"/>
    </row>
    <row r="17046" spans="30:31" x14ac:dyDescent="0.2">
      <c r="AD17046" s="31"/>
      <c r="AE17046" s="32"/>
    </row>
    <row r="17047" spans="30:31" x14ac:dyDescent="0.2">
      <c r="AD17047" s="31"/>
      <c r="AE17047" s="32"/>
    </row>
    <row r="17048" spans="30:31" x14ac:dyDescent="0.2">
      <c r="AD17048" s="31"/>
      <c r="AE17048" s="32"/>
    </row>
    <row r="17049" spans="30:31" x14ac:dyDescent="0.2">
      <c r="AD17049" s="31"/>
      <c r="AE17049" s="32"/>
    </row>
    <row r="17050" spans="30:31" x14ac:dyDescent="0.2">
      <c r="AD17050" s="31"/>
      <c r="AE17050" s="32"/>
    </row>
    <row r="17051" spans="30:31" x14ac:dyDescent="0.2">
      <c r="AD17051" s="31"/>
      <c r="AE17051" s="32"/>
    </row>
    <row r="17052" spans="30:31" x14ac:dyDescent="0.2">
      <c r="AD17052" s="31"/>
      <c r="AE17052" s="32"/>
    </row>
    <row r="17053" spans="30:31" x14ac:dyDescent="0.2">
      <c r="AD17053" s="31"/>
      <c r="AE17053" s="32"/>
    </row>
    <row r="17054" spans="30:31" x14ac:dyDescent="0.2">
      <c r="AD17054" s="31"/>
      <c r="AE17054" s="32"/>
    </row>
    <row r="17055" spans="30:31" x14ac:dyDescent="0.2">
      <c r="AD17055" s="31"/>
      <c r="AE17055" s="32"/>
    </row>
    <row r="17056" spans="30:31" x14ac:dyDescent="0.2">
      <c r="AD17056" s="31"/>
      <c r="AE17056" s="32"/>
    </row>
    <row r="17057" spans="30:31" x14ac:dyDescent="0.2">
      <c r="AD17057" s="31"/>
      <c r="AE17057" s="32"/>
    </row>
    <row r="17058" spans="30:31" x14ac:dyDescent="0.2">
      <c r="AD17058" s="31"/>
      <c r="AE17058" s="32"/>
    </row>
    <row r="17059" spans="30:31" x14ac:dyDescent="0.2">
      <c r="AD17059" s="31"/>
      <c r="AE17059" s="32"/>
    </row>
    <row r="17060" spans="30:31" x14ac:dyDescent="0.2">
      <c r="AD17060" s="31"/>
      <c r="AE17060" s="32"/>
    </row>
    <row r="17061" spans="30:31" x14ac:dyDescent="0.2">
      <c r="AD17061" s="31"/>
      <c r="AE17061" s="32"/>
    </row>
    <row r="17062" spans="30:31" x14ac:dyDescent="0.2">
      <c r="AD17062" s="31"/>
      <c r="AE17062" s="32"/>
    </row>
    <row r="17063" spans="30:31" x14ac:dyDescent="0.2">
      <c r="AD17063" s="31"/>
      <c r="AE17063" s="32"/>
    </row>
    <row r="17064" spans="30:31" x14ac:dyDescent="0.2">
      <c r="AD17064" s="31"/>
      <c r="AE17064" s="32"/>
    </row>
    <row r="17065" spans="30:31" x14ac:dyDescent="0.2">
      <c r="AD17065" s="31"/>
      <c r="AE17065" s="32"/>
    </row>
    <row r="17066" spans="30:31" x14ac:dyDescent="0.2">
      <c r="AD17066" s="31"/>
      <c r="AE17066" s="32"/>
    </row>
    <row r="17067" spans="30:31" x14ac:dyDescent="0.2">
      <c r="AD17067" s="31"/>
      <c r="AE17067" s="32"/>
    </row>
    <row r="17068" spans="30:31" x14ac:dyDescent="0.2">
      <c r="AD17068" s="31"/>
      <c r="AE17068" s="32"/>
    </row>
    <row r="17069" spans="30:31" x14ac:dyDescent="0.2">
      <c r="AD17069" s="31"/>
      <c r="AE17069" s="32"/>
    </row>
    <row r="17070" spans="30:31" x14ac:dyDescent="0.2">
      <c r="AD17070" s="31"/>
      <c r="AE17070" s="32"/>
    </row>
    <row r="17071" spans="30:31" x14ac:dyDescent="0.2">
      <c r="AD17071" s="31"/>
      <c r="AE17071" s="32"/>
    </row>
    <row r="17072" spans="30:31" x14ac:dyDescent="0.2">
      <c r="AD17072" s="31"/>
      <c r="AE17072" s="32"/>
    </row>
    <row r="17073" spans="30:31" x14ac:dyDescent="0.2">
      <c r="AD17073" s="31"/>
      <c r="AE17073" s="32"/>
    </row>
    <row r="17074" spans="30:31" x14ac:dyDescent="0.2">
      <c r="AD17074" s="31"/>
      <c r="AE17074" s="32"/>
    </row>
    <row r="17075" spans="30:31" x14ac:dyDescent="0.2">
      <c r="AD17075" s="31"/>
      <c r="AE17075" s="32"/>
    </row>
    <row r="17076" spans="30:31" x14ac:dyDescent="0.2">
      <c r="AD17076" s="31"/>
      <c r="AE17076" s="32"/>
    </row>
    <row r="17077" spans="30:31" x14ac:dyDescent="0.2">
      <c r="AD17077" s="31"/>
      <c r="AE17077" s="32"/>
    </row>
    <row r="17078" spans="30:31" x14ac:dyDescent="0.2">
      <c r="AD17078" s="31"/>
      <c r="AE17078" s="32"/>
    </row>
    <row r="17079" spans="30:31" x14ac:dyDescent="0.2">
      <c r="AD17079" s="31"/>
      <c r="AE17079" s="32"/>
    </row>
    <row r="17080" spans="30:31" x14ac:dyDescent="0.2">
      <c r="AD17080" s="31"/>
      <c r="AE17080" s="32"/>
    </row>
    <row r="17081" spans="30:31" x14ac:dyDescent="0.2">
      <c r="AD17081" s="31"/>
      <c r="AE17081" s="32"/>
    </row>
    <row r="17082" spans="30:31" x14ac:dyDescent="0.2">
      <c r="AD17082" s="31"/>
      <c r="AE17082" s="32"/>
    </row>
    <row r="17083" spans="30:31" x14ac:dyDescent="0.2">
      <c r="AD17083" s="31"/>
      <c r="AE17083" s="32"/>
    </row>
    <row r="17084" spans="30:31" x14ac:dyDescent="0.2">
      <c r="AD17084" s="31"/>
      <c r="AE17084" s="32"/>
    </row>
    <row r="17085" spans="30:31" x14ac:dyDescent="0.2">
      <c r="AD17085" s="31"/>
      <c r="AE17085" s="32"/>
    </row>
    <row r="17086" spans="30:31" x14ac:dyDescent="0.2">
      <c r="AD17086" s="31"/>
      <c r="AE17086" s="32"/>
    </row>
    <row r="17087" spans="30:31" x14ac:dyDescent="0.2">
      <c r="AD17087" s="31"/>
      <c r="AE17087" s="32"/>
    </row>
    <row r="17088" spans="30:31" x14ac:dyDescent="0.2">
      <c r="AD17088" s="31"/>
      <c r="AE17088" s="32"/>
    </row>
    <row r="17089" spans="30:31" x14ac:dyDescent="0.2">
      <c r="AD17089" s="31"/>
      <c r="AE17089" s="32"/>
    </row>
    <row r="17090" spans="30:31" x14ac:dyDescent="0.2">
      <c r="AD17090" s="31"/>
      <c r="AE17090" s="32"/>
    </row>
    <row r="17091" spans="30:31" x14ac:dyDescent="0.2">
      <c r="AD17091" s="31"/>
      <c r="AE17091" s="32"/>
    </row>
    <row r="17092" spans="30:31" x14ac:dyDescent="0.2">
      <c r="AD17092" s="31"/>
      <c r="AE17092" s="32"/>
    </row>
    <row r="17093" spans="30:31" x14ac:dyDescent="0.2">
      <c r="AD17093" s="31"/>
      <c r="AE17093" s="32"/>
    </row>
    <row r="17094" spans="30:31" x14ac:dyDescent="0.2">
      <c r="AD17094" s="31"/>
      <c r="AE17094" s="32"/>
    </row>
    <row r="17095" spans="30:31" x14ac:dyDescent="0.2">
      <c r="AD17095" s="31"/>
      <c r="AE17095" s="32"/>
    </row>
    <row r="17096" spans="30:31" x14ac:dyDescent="0.2">
      <c r="AD17096" s="31"/>
      <c r="AE17096" s="32"/>
    </row>
    <row r="17097" spans="30:31" x14ac:dyDescent="0.2">
      <c r="AD17097" s="31"/>
      <c r="AE17097" s="32"/>
    </row>
    <row r="17098" spans="30:31" x14ac:dyDescent="0.2">
      <c r="AD17098" s="31"/>
      <c r="AE17098" s="32"/>
    </row>
    <row r="17099" spans="30:31" x14ac:dyDescent="0.2">
      <c r="AD17099" s="31"/>
      <c r="AE17099" s="32"/>
    </row>
    <row r="17100" spans="30:31" x14ac:dyDescent="0.2">
      <c r="AD17100" s="31"/>
      <c r="AE17100" s="32"/>
    </row>
    <row r="17101" spans="30:31" x14ac:dyDescent="0.2">
      <c r="AD17101" s="31"/>
      <c r="AE17101" s="32"/>
    </row>
    <row r="17102" spans="30:31" x14ac:dyDescent="0.2">
      <c r="AD17102" s="31"/>
      <c r="AE17102" s="32"/>
    </row>
    <row r="17103" spans="30:31" x14ac:dyDescent="0.2">
      <c r="AD17103" s="31"/>
      <c r="AE17103" s="32"/>
    </row>
    <row r="17104" spans="30:31" x14ac:dyDescent="0.2">
      <c r="AD17104" s="31"/>
      <c r="AE17104" s="32"/>
    </row>
    <row r="17105" spans="30:31" x14ac:dyDescent="0.2">
      <c r="AD17105" s="31"/>
      <c r="AE17105" s="32"/>
    </row>
    <row r="17106" spans="30:31" x14ac:dyDescent="0.2">
      <c r="AD17106" s="31"/>
      <c r="AE17106" s="32"/>
    </row>
    <row r="17107" spans="30:31" x14ac:dyDescent="0.2">
      <c r="AD17107" s="31"/>
      <c r="AE17107" s="32"/>
    </row>
    <row r="17108" spans="30:31" x14ac:dyDescent="0.2">
      <c r="AD17108" s="31"/>
      <c r="AE17108" s="32"/>
    </row>
    <row r="17109" spans="30:31" x14ac:dyDescent="0.2">
      <c r="AD17109" s="31"/>
      <c r="AE17109" s="32"/>
    </row>
    <row r="17110" spans="30:31" x14ac:dyDescent="0.2">
      <c r="AD17110" s="31"/>
      <c r="AE17110" s="32"/>
    </row>
    <row r="17111" spans="30:31" x14ac:dyDescent="0.2">
      <c r="AD17111" s="31"/>
      <c r="AE17111" s="32"/>
    </row>
    <row r="17112" spans="30:31" x14ac:dyDescent="0.2">
      <c r="AD17112" s="31"/>
      <c r="AE17112" s="32"/>
    </row>
    <row r="17113" spans="30:31" x14ac:dyDescent="0.2">
      <c r="AD17113" s="31"/>
      <c r="AE17113" s="32"/>
    </row>
    <row r="17114" spans="30:31" x14ac:dyDescent="0.2">
      <c r="AD17114" s="31"/>
      <c r="AE17114" s="32"/>
    </row>
    <row r="17115" spans="30:31" x14ac:dyDescent="0.2">
      <c r="AD17115" s="31"/>
      <c r="AE17115" s="32"/>
    </row>
    <row r="17116" spans="30:31" x14ac:dyDescent="0.2">
      <c r="AD17116" s="31"/>
      <c r="AE17116" s="32"/>
    </row>
    <row r="17117" spans="30:31" x14ac:dyDescent="0.2">
      <c r="AD17117" s="31"/>
      <c r="AE17117" s="32"/>
    </row>
    <row r="17118" spans="30:31" x14ac:dyDescent="0.2">
      <c r="AD17118" s="31"/>
      <c r="AE17118" s="32"/>
    </row>
    <row r="17119" spans="30:31" x14ac:dyDescent="0.2">
      <c r="AD17119" s="31"/>
      <c r="AE17119" s="32"/>
    </row>
    <row r="17120" spans="30:31" x14ac:dyDescent="0.2">
      <c r="AD17120" s="31"/>
      <c r="AE17120" s="32"/>
    </row>
    <row r="17121" spans="30:31" x14ac:dyDescent="0.2">
      <c r="AD17121" s="31"/>
      <c r="AE17121" s="32"/>
    </row>
    <row r="17122" spans="30:31" x14ac:dyDescent="0.2">
      <c r="AD17122" s="31"/>
      <c r="AE17122" s="32"/>
    </row>
    <row r="17123" spans="30:31" x14ac:dyDescent="0.2">
      <c r="AD17123" s="31"/>
      <c r="AE17123" s="32"/>
    </row>
    <row r="17124" spans="30:31" x14ac:dyDescent="0.2">
      <c r="AD17124" s="31"/>
      <c r="AE17124" s="32"/>
    </row>
    <row r="17125" spans="30:31" x14ac:dyDescent="0.2">
      <c r="AD17125" s="31"/>
      <c r="AE17125" s="32"/>
    </row>
    <row r="17126" spans="30:31" x14ac:dyDescent="0.2">
      <c r="AD17126" s="31"/>
      <c r="AE17126" s="32"/>
    </row>
    <row r="17127" spans="30:31" x14ac:dyDescent="0.2">
      <c r="AD17127" s="31"/>
      <c r="AE17127" s="32"/>
    </row>
    <row r="17128" spans="30:31" x14ac:dyDescent="0.2">
      <c r="AD17128" s="31"/>
      <c r="AE17128" s="32"/>
    </row>
    <row r="17129" spans="30:31" x14ac:dyDescent="0.2">
      <c r="AD17129" s="31"/>
      <c r="AE17129" s="32"/>
    </row>
    <row r="17130" spans="30:31" x14ac:dyDescent="0.2">
      <c r="AD17130" s="31"/>
      <c r="AE17130" s="32"/>
    </row>
    <row r="17131" spans="30:31" x14ac:dyDescent="0.2">
      <c r="AD17131" s="31"/>
      <c r="AE17131" s="32"/>
    </row>
    <row r="17132" spans="30:31" x14ac:dyDescent="0.2">
      <c r="AD17132" s="31"/>
      <c r="AE17132" s="32"/>
    </row>
    <row r="17133" spans="30:31" x14ac:dyDescent="0.2">
      <c r="AD17133" s="31"/>
      <c r="AE17133" s="32"/>
    </row>
    <row r="17134" spans="30:31" x14ac:dyDescent="0.2">
      <c r="AD17134" s="31"/>
      <c r="AE17134" s="32"/>
    </row>
    <row r="17135" spans="30:31" x14ac:dyDescent="0.2">
      <c r="AD17135" s="31"/>
      <c r="AE17135" s="32"/>
    </row>
    <row r="17136" spans="30:31" x14ac:dyDescent="0.2">
      <c r="AD17136" s="31"/>
      <c r="AE17136" s="32"/>
    </row>
    <row r="17137" spans="30:31" x14ac:dyDescent="0.2">
      <c r="AD17137" s="31"/>
      <c r="AE17137" s="32"/>
    </row>
    <row r="17138" spans="30:31" x14ac:dyDescent="0.2">
      <c r="AD17138" s="31"/>
      <c r="AE17138" s="32"/>
    </row>
    <row r="17139" spans="30:31" x14ac:dyDescent="0.2">
      <c r="AD17139" s="31"/>
      <c r="AE17139" s="32"/>
    </row>
    <row r="17140" spans="30:31" x14ac:dyDescent="0.2">
      <c r="AD17140" s="31"/>
      <c r="AE17140" s="32"/>
    </row>
    <row r="17141" spans="30:31" x14ac:dyDescent="0.2">
      <c r="AD17141" s="31"/>
      <c r="AE17141" s="32"/>
    </row>
    <row r="17142" spans="30:31" x14ac:dyDescent="0.2">
      <c r="AD17142" s="31"/>
      <c r="AE17142" s="32"/>
    </row>
    <row r="17143" spans="30:31" x14ac:dyDescent="0.2">
      <c r="AD17143" s="31"/>
      <c r="AE17143" s="32"/>
    </row>
    <row r="17144" spans="30:31" x14ac:dyDescent="0.2">
      <c r="AD17144" s="31"/>
      <c r="AE17144" s="32"/>
    </row>
    <row r="17145" spans="30:31" x14ac:dyDescent="0.2">
      <c r="AD17145" s="31"/>
      <c r="AE17145" s="32"/>
    </row>
    <row r="17146" spans="30:31" x14ac:dyDescent="0.2">
      <c r="AD17146" s="31"/>
      <c r="AE17146" s="32"/>
    </row>
    <row r="17147" spans="30:31" x14ac:dyDescent="0.2">
      <c r="AD17147" s="31"/>
      <c r="AE17147" s="32"/>
    </row>
    <row r="17148" spans="30:31" x14ac:dyDescent="0.2">
      <c r="AD17148" s="31"/>
      <c r="AE17148" s="32"/>
    </row>
    <row r="17149" spans="30:31" x14ac:dyDescent="0.2">
      <c r="AD17149" s="31"/>
      <c r="AE17149" s="32"/>
    </row>
    <row r="17150" spans="30:31" x14ac:dyDescent="0.2">
      <c r="AD17150" s="31"/>
      <c r="AE17150" s="32"/>
    </row>
    <row r="17151" spans="30:31" x14ac:dyDescent="0.2">
      <c r="AD17151" s="31"/>
      <c r="AE17151" s="32"/>
    </row>
    <row r="17152" spans="30:31" x14ac:dyDescent="0.2">
      <c r="AD17152" s="31"/>
      <c r="AE17152" s="32"/>
    </row>
    <row r="17153" spans="30:31" x14ac:dyDescent="0.2">
      <c r="AD17153" s="31"/>
      <c r="AE17153" s="32"/>
    </row>
    <row r="17154" spans="30:31" x14ac:dyDescent="0.2">
      <c r="AD17154" s="31"/>
      <c r="AE17154" s="32"/>
    </row>
    <row r="17155" spans="30:31" x14ac:dyDescent="0.2">
      <c r="AD17155" s="31"/>
      <c r="AE17155" s="32"/>
    </row>
    <row r="17156" spans="30:31" x14ac:dyDescent="0.2">
      <c r="AD17156" s="31"/>
      <c r="AE17156" s="32"/>
    </row>
    <row r="17157" spans="30:31" x14ac:dyDescent="0.2">
      <c r="AD17157" s="31"/>
      <c r="AE17157" s="32"/>
    </row>
    <row r="17158" spans="30:31" x14ac:dyDescent="0.2">
      <c r="AD17158" s="31"/>
      <c r="AE17158" s="32"/>
    </row>
    <row r="17159" spans="30:31" x14ac:dyDescent="0.2">
      <c r="AD17159" s="31"/>
      <c r="AE17159" s="32"/>
    </row>
    <row r="17160" spans="30:31" x14ac:dyDescent="0.2">
      <c r="AD17160" s="31"/>
      <c r="AE17160" s="32"/>
    </row>
    <row r="17161" spans="30:31" x14ac:dyDescent="0.2">
      <c r="AD17161" s="31"/>
      <c r="AE17161" s="32"/>
    </row>
    <row r="17162" spans="30:31" x14ac:dyDescent="0.2">
      <c r="AD17162" s="31"/>
      <c r="AE17162" s="32"/>
    </row>
    <row r="17163" spans="30:31" x14ac:dyDescent="0.2">
      <c r="AD17163" s="31"/>
      <c r="AE17163" s="32"/>
    </row>
    <row r="17164" spans="30:31" x14ac:dyDescent="0.2">
      <c r="AD17164" s="31"/>
      <c r="AE17164" s="32"/>
    </row>
    <row r="17165" spans="30:31" x14ac:dyDescent="0.2">
      <c r="AD17165" s="31"/>
      <c r="AE17165" s="32"/>
    </row>
    <row r="17166" spans="30:31" x14ac:dyDescent="0.2">
      <c r="AD17166" s="31"/>
      <c r="AE17166" s="32"/>
    </row>
    <row r="17167" spans="30:31" x14ac:dyDescent="0.2">
      <c r="AD17167" s="31"/>
      <c r="AE17167" s="32"/>
    </row>
    <row r="17168" spans="30:31" x14ac:dyDescent="0.2">
      <c r="AD17168" s="31"/>
      <c r="AE17168" s="32"/>
    </row>
    <row r="17169" spans="30:31" x14ac:dyDescent="0.2">
      <c r="AD17169" s="31"/>
      <c r="AE17169" s="32"/>
    </row>
    <row r="17170" spans="30:31" x14ac:dyDescent="0.2">
      <c r="AD17170" s="31"/>
      <c r="AE17170" s="32"/>
    </row>
    <row r="17171" spans="30:31" x14ac:dyDescent="0.2">
      <c r="AD17171" s="31"/>
      <c r="AE17171" s="32"/>
    </row>
    <row r="17172" spans="30:31" x14ac:dyDescent="0.2">
      <c r="AD17172" s="31"/>
      <c r="AE17172" s="32"/>
    </row>
    <row r="17173" spans="30:31" x14ac:dyDescent="0.2">
      <c r="AD17173" s="31"/>
      <c r="AE17173" s="32"/>
    </row>
    <row r="17174" spans="30:31" x14ac:dyDescent="0.2">
      <c r="AD17174" s="31"/>
      <c r="AE17174" s="32"/>
    </row>
    <row r="17175" spans="30:31" x14ac:dyDescent="0.2">
      <c r="AD17175" s="31"/>
      <c r="AE17175" s="32"/>
    </row>
    <row r="17176" spans="30:31" x14ac:dyDescent="0.2">
      <c r="AD17176" s="31"/>
      <c r="AE17176" s="32"/>
    </row>
    <row r="17177" spans="30:31" x14ac:dyDescent="0.2">
      <c r="AD17177" s="31"/>
      <c r="AE17177" s="32"/>
    </row>
    <row r="17178" spans="30:31" x14ac:dyDescent="0.2">
      <c r="AD17178" s="31"/>
      <c r="AE17178" s="32"/>
    </row>
    <row r="17179" spans="30:31" x14ac:dyDescent="0.2">
      <c r="AD17179" s="31"/>
      <c r="AE17179" s="32"/>
    </row>
    <row r="17180" spans="30:31" x14ac:dyDescent="0.2">
      <c r="AD17180" s="31"/>
      <c r="AE17180" s="32"/>
    </row>
    <row r="17181" spans="30:31" x14ac:dyDescent="0.2">
      <c r="AD17181" s="31"/>
      <c r="AE17181" s="32"/>
    </row>
    <row r="17182" spans="30:31" x14ac:dyDescent="0.2">
      <c r="AD17182" s="31"/>
      <c r="AE17182" s="32"/>
    </row>
    <row r="17183" spans="30:31" x14ac:dyDescent="0.2">
      <c r="AD17183" s="31"/>
      <c r="AE17183" s="32"/>
    </row>
    <row r="17184" spans="30:31" x14ac:dyDescent="0.2">
      <c r="AD17184" s="31"/>
      <c r="AE17184" s="32"/>
    </row>
    <row r="17185" spans="30:31" x14ac:dyDescent="0.2">
      <c r="AD17185" s="31"/>
      <c r="AE17185" s="32"/>
    </row>
    <row r="17186" spans="30:31" x14ac:dyDescent="0.2">
      <c r="AD17186" s="31"/>
      <c r="AE17186" s="32"/>
    </row>
    <row r="17187" spans="30:31" x14ac:dyDescent="0.2">
      <c r="AD17187" s="31"/>
      <c r="AE17187" s="32"/>
    </row>
    <row r="17188" spans="30:31" x14ac:dyDescent="0.2">
      <c r="AD17188" s="31"/>
      <c r="AE17188" s="32"/>
    </row>
    <row r="17189" spans="30:31" x14ac:dyDescent="0.2">
      <c r="AD17189" s="31"/>
      <c r="AE17189" s="32"/>
    </row>
    <row r="17190" spans="30:31" x14ac:dyDescent="0.2">
      <c r="AD17190" s="31"/>
      <c r="AE17190" s="32"/>
    </row>
    <row r="17191" spans="30:31" x14ac:dyDescent="0.2">
      <c r="AD17191" s="31"/>
      <c r="AE17191" s="32"/>
    </row>
    <row r="17192" spans="30:31" x14ac:dyDescent="0.2">
      <c r="AD17192" s="31"/>
      <c r="AE17192" s="32"/>
    </row>
    <row r="17193" spans="30:31" x14ac:dyDescent="0.2">
      <c r="AD17193" s="31"/>
      <c r="AE17193" s="32"/>
    </row>
    <row r="17194" spans="30:31" x14ac:dyDescent="0.2">
      <c r="AD17194" s="31"/>
      <c r="AE17194" s="32"/>
    </row>
    <row r="17195" spans="30:31" x14ac:dyDescent="0.2">
      <c r="AD17195" s="31"/>
      <c r="AE17195" s="32"/>
    </row>
    <row r="17196" spans="30:31" x14ac:dyDescent="0.2">
      <c r="AD17196" s="31"/>
      <c r="AE17196" s="32"/>
    </row>
    <row r="17197" spans="30:31" x14ac:dyDescent="0.2">
      <c r="AD17197" s="31"/>
      <c r="AE17197" s="32"/>
    </row>
    <row r="17198" spans="30:31" x14ac:dyDescent="0.2">
      <c r="AD17198" s="31"/>
      <c r="AE17198" s="32"/>
    </row>
    <row r="17199" spans="30:31" x14ac:dyDescent="0.2">
      <c r="AD17199" s="31"/>
      <c r="AE17199" s="32"/>
    </row>
    <row r="17200" spans="30:31" x14ac:dyDescent="0.2">
      <c r="AD17200" s="31"/>
      <c r="AE17200" s="32"/>
    </row>
    <row r="17201" spans="30:31" x14ac:dyDescent="0.2">
      <c r="AD17201" s="31"/>
      <c r="AE17201" s="32"/>
    </row>
    <row r="17202" spans="30:31" x14ac:dyDescent="0.2">
      <c r="AD17202" s="31"/>
      <c r="AE17202" s="32"/>
    </row>
    <row r="17203" spans="30:31" x14ac:dyDescent="0.2">
      <c r="AD17203" s="31"/>
      <c r="AE17203" s="32"/>
    </row>
    <row r="17204" spans="30:31" x14ac:dyDescent="0.2">
      <c r="AD17204" s="31"/>
      <c r="AE17204" s="32"/>
    </row>
    <row r="17205" spans="30:31" x14ac:dyDescent="0.2">
      <c r="AD17205" s="31"/>
      <c r="AE17205" s="32"/>
    </row>
    <row r="17206" spans="30:31" x14ac:dyDescent="0.2">
      <c r="AD17206" s="31"/>
      <c r="AE17206" s="32"/>
    </row>
    <row r="17207" spans="30:31" x14ac:dyDescent="0.2">
      <c r="AD17207" s="31"/>
      <c r="AE17207" s="32"/>
    </row>
    <row r="17208" spans="30:31" x14ac:dyDescent="0.2">
      <c r="AD17208" s="31"/>
      <c r="AE17208" s="32"/>
    </row>
    <row r="17209" spans="30:31" x14ac:dyDescent="0.2">
      <c r="AD17209" s="31"/>
      <c r="AE17209" s="32"/>
    </row>
    <row r="17210" spans="30:31" x14ac:dyDescent="0.2">
      <c r="AD17210" s="31"/>
      <c r="AE17210" s="32"/>
    </row>
    <row r="17211" spans="30:31" x14ac:dyDescent="0.2">
      <c r="AD17211" s="31"/>
      <c r="AE17211" s="32"/>
    </row>
    <row r="17212" spans="30:31" x14ac:dyDescent="0.2">
      <c r="AD17212" s="31"/>
      <c r="AE17212" s="32"/>
    </row>
    <row r="17213" spans="30:31" x14ac:dyDescent="0.2">
      <c r="AD17213" s="31"/>
      <c r="AE17213" s="32"/>
    </row>
    <row r="17214" spans="30:31" x14ac:dyDescent="0.2">
      <c r="AD17214" s="31"/>
      <c r="AE17214" s="32"/>
    </row>
    <row r="17215" spans="30:31" x14ac:dyDescent="0.2">
      <c r="AD17215" s="31"/>
      <c r="AE17215" s="32"/>
    </row>
    <row r="17216" spans="30:31" x14ac:dyDescent="0.2">
      <c r="AD17216" s="31"/>
      <c r="AE17216" s="32"/>
    </row>
    <row r="17217" spans="30:31" x14ac:dyDescent="0.2">
      <c r="AD17217" s="31"/>
      <c r="AE17217" s="32"/>
    </row>
    <row r="17218" spans="30:31" x14ac:dyDescent="0.2">
      <c r="AD17218" s="31"/>
      <c r="AE17218" s="32"/>
    </row>
    <row r="17219" spans="30:31" x14ac:dyDescent="0.2">
      <c r="AD17219" s="31"/>
      <c r="AE17219" s="32"/>
    </row>
    <row r="17220" spans="30:31" x14ac:dyDescent="0.2">
      <c r="AD17220" s="31"/>
      <c r="AE17220" s="32"/>
    </row>
    <row r="17221" spans="30:31" x14ac:dyDescent="0.2">
      <c r="AD17221" s="31"/>
      <c r="AE17221" s="32"/>
    </row>
    <row r="17222" spans="30:31" x14ac:dyDescent="0.2">
      <c r="AD17222" s="31"/>
      <c r="AE17222" s="32"/>
    </row>
    <row r="17223" spans="30:31" x14ac:dyDescent="0.2">
      <c r="AD17223" s="31"/>
      <c r="AE17223" s="32"/>
    </row>
    <row r="17224" spans="30:31" x14ac:dyDescent="0.2">
      <c r="AD17224" s="31"/>
      <c r="AE17224" s="32"/>
    </row>
    <row r="17225" spans="30:31" x14ac:dyDescent="0.2">
      <c r="AD17225" s="31"/>
      <c r="AE17225" s="32"/>
    </row>
    <row r="17226" spans="30:31" x14ac:dyDescent="0.2">
      <c r="AD17226" s="31"/>
      <c r="AE17226" s="32"/>
    </row>
    <row r="17227" spans="30:31" x14ac:dyDescent="0.2">
      <c r="AD17227" s="31"/>
      <c r="AE17227" s="32"/>
    </row>
    <row r="17228" spans="30:31" x14ac:dyDescent="0.2">
      <c r="AD17228" s="31"/>
      <c r="AE17228" s="32"/>
    </row>
    <row r="17229" spans="30:31" x14ac:dyDescent="0.2">
      <c r="AD17229" s="31"/>
      <c r="AE17229" s="32"/>
    </row>
    <row r="17230" spans="30:31" x14ac:dyDescent="0.2">
      <c r="AD17230" s="31"/>
      <c r="AE17230" s="32"/>
    </row>
    <row r="17231" spans="30:31" x14ac:dyDescent="0.2">
      <c r="AD17231" s="31"/>
      <c r="AE17231" s="32"/>
    </row>
    <row r="17232" spans="30:31" x14ac:dyDescent="0.2">
      <c r="AD17232" s="31"/>
      <c r="AE17232" s="32"/>
    </row>
    <row r="17233" spans="30:31" x14ac:dyDescent="0.2">
      <c r="AD17233" s="31"/>
      <c r="AE17233" s="32"/>
    </row>
    <row r="17234" spans="30:31" x14ac:dyDescent="0.2">
      <c r="AD17234" s="31"/>
      <c r="AE17234" s="32"/>
    </row>
    <row r="17235" spans="30:31" x14ac:dyDescent="0.2">
      <c r="AD17235" s="31"/>
      <c r="AE17235" s="32"/>
    </row>
    <row r="17236" spans="30:31" x14ac:dyDescent="0.2">
      <c r="AD17236" s="31"/>
      <c r="AE17236" s="32"/>
    </row>
    <row r="17237" spans="30:31" x14ac:dyDescent="0.2">
      <c r="AD17237" s="31"/>
      <c r="AE17237" s="32"/>
    </row>
    <row r="17238" spans="30:31" x14ac:dyDescent="0.2">
      <c r="AD17238" s="31"/>
      <c r="AE17238" s="32"/>
    </row>
    <row r="17239" spans="30:31" x14ac:dyDescent="0.2">
      <c r="AD17239" s="31"/>
      <c r="AE17239" s="32"/>
    </row>
    <row r="17240" spans="30:31" x14ac:dyDescent="0.2">
      <c r="AD17240" s="31"/>
      <c r="AE17240" s="32"/>
    </row>
    <row r="17241" spans="30:31" x14ac:dyDescent="0.2">
      <c r="AD17241" s="31"/>
      <c r="AE17241" s="32"/>
    </row>
    <row r="17242" spans="30:31" x14ac:dyDescent="0.2">
      <c r="AD17242" s="31"/>
      <c r="AE17242" s="32"/>
    </row>
    <row r="17243" spans="30:31" x14ac:dyDescent="0.2">
      <c r="AD17243" s="31"/>
      <c r="AE17243" s="32"/>
    </row>
    <row r="17244" spans="30:31" x14ac:dyDescent="0.2">
      <c r="AD17244" s="31"/>
      <c r="AE17244" s="32"/>
    </row>
    <row r="17245" spans="30:31" x14ac:dyDescent="0.2">
      <c r="AD17245" s="31"/>
      <c r="AE17245" s="32"/>
    </row>
    <row r="17246" spans="30:31" x14ac:dyDescent="0.2">
      <c r="AD17246" s="31"/>
      <c r="AE17246" s="32"/>
    </row>
    <row r="17247" spans="30:31" x14ac:dyDescent="0.2">
      <c r="AD17247" s="31"/>
      <c r="AE17247" s="32"/>
    </row>
    <row r="17248" spans="30:31" x14ac:dyDescent="0.2">
      <c r="AD17248" s="31"/>
      <c r="AE17248" s="32"/>
    </row>
    <row r="17249" spans="30:31" x14ac:dyDescent="0.2">
      <c r="AD17249" s="31"/>
      <c r="AE17249" s="32"/>
    </row>
    <row r="17250" spans="30:31" x14ac:dyDescent="0.2">
      <c r="AD17250" s="31"/>
      <c r="AE17250" s="32"/>
    </row>
    <row r="17251" spans="30:31" x14ac:dyDescent="0.2">
      <c r="AD17251" s="31"/>
      <c r="AE17251" s="32"/>
    </row>
    <row r="17252" spans="30:31" x14ac:dyDescent="0.2">
      <c r="AD17252" s="31"/>
      <c r="AE17252" s="32"/>
    </row>
    <row r="17253" spans="30:31" x14ac:dyDescent="0.2">
      <c r="AD17253" s="31"/>
      <c r="AE17253" s="32"/>
    </row>
    <row r="17254" spans="30:31" x14ac:dyDescent="0.2">
      <c r="AD17254" s="31"/>
      <c r="AE17254" s="32"/>
    </row>
    <row r="17255" spans="30:31" x14ac:dyDescent="0.2">
      <c r="AD17255" s="31"/>
      <c r="AE17255" s="32"/>
    </row>
    <row r="17256" spans="30:31" x14ac:dyDescent="0.2">
      <c r="AD17256" s="31"/>
      <c r="AE17256" s="32"/>
    </row>
    <row r="17257" spans="30:31" x14ac:dyDescent="0.2">
      <c r="AD17257" s="31"/>
      <c r="AE17257" s="32"/>
    </row>
    <row r="17258" spans="30:31" x14ac:dyDescent="0.2">
      <c r="AD17258" s="31"/>
      <c r="AE17258" s="32"/>
    </row>
    <row r="17259" spans="30:31" x14ac:dyDescent="0.2">
      <c r="AD17259" s="31"/>
      <c r="AE17259" s="32"/>
    </row>
    <row r="17260" spans="30:31" x14ac:dyDescent="0.2">
      <c r="AD17260" s="31"/>
      <c r="AE17260" s="32"/>
    </row>
    <row r="17261" spans="30:31" x14ac:dyDescent="0.2">
      <c r="AD17261" s="31"/>
      <c r="AE17261" s="32"/>
    </row>
    <row r="17262" spans="30:31" x14ac:dyDescent="0.2">
      <c r="AD17262" s="31"/>
      <c r="AE17262" s="32"/>
    </row>
    <row r="17263" spans="30:31" x14ac:dyDescent="0.2">
      <c r="AD17263" s="31"/>
      <c r="AE17263" s="32"/>
    </row>
    <row r="17264" spans="30:31" x14ac:dyDescent="0.2">
      <c r="AD17264" s="31"/>
      <c r="AE17264" s="32"/>
    </row>
    <row r="17265" spans="30:31" x14ac:dyDescent="0.2">
      <c r="AD17265" s="31"/>
      <c r="AE17265" s="32"/>
    </row>
    <row r="17266" spans="30:31" x14ac:dyDescent="0.2">
      <c r="AD17266" s="31"/>
      <c r="AE17266" s="32"/>
    </row>
    <row r="17267" spans="30:31" x14ac:dyDescent="0.2">
      <c r="AD17267" s="31"/>
      <c r="AE17267" s="32"/>
    </row>
    <row r="17268" spans="30:31" x14ac:dyDescent="0.2">
      <c r="AD17268" s="31"/>
      <c r="AE17268" s="32"/>
    </row>
    <row r="17269" spans="30:31" x14ac:dyDescent="0.2">
      <c r="AD17269" s="31"/>
      <c r="AE17269" s="32"/>
    </row>
    <row r="17270" spans="30:31" x14ac:dyDescent="0.2">
      <c r="AD17270" s="31"/>
      <c r="AE17270" s="32"/>
    </row>
    <row r="17271" spans="30:31" x14ac:dyDescent="0.2">
      <c r="AD17271" s="31"/>
      <c r="AE17271" s="32"/>
    </row>
    <row r="17272" spans="30:31" x14ac:dyDescent="0.2">
      <c r="AD17272" s="31"/>
      <c r="AE17272" s="32"/>
    </row>
    <row r="17273" spans="30:31" x14ac:dyDescent="0.2">
      <c r="AD17273" s="31"/>
      <c r="AE17273" s="32"/>
    </row>
    <row r="17274" spans="30:31" x14ac:dyDescent="0.2">
      <c r="AD17274" s="31"/>
      <c r="AE17274" s="32"/>
    </row>
    <row r="17275" spans="30:31" x14ac:dyDescent="0.2">
      <c r="AD17275" s="31"/>
      <c r="AE17275" s="32"/>
    </row>
    <row r="17276" spans="30:31" x14ac:dyDescent="0.2">
      <c r="AD17276" s="31"/>
      <c r="AE17276" s="32"/>
    </row>
    <row r="17277" spans="30:31" x14ac:dyDescent="0.2">
      <c r="AD17277" s="31"/>
      <c r="AE17277" s="32"/>
    </row>
    <row r="17278" spans="30:31" x14ac:dyDescent="0.2">
      <c r="AD17278" s="31"/>
      <c r="AE17278" s="32"/>
    </row>
    <row r="17279" spans="30:31" x14ac:dyDescent="0.2">
      <c r="AD17279" s="31"/>
      <c r="AE17279" s="32"/>
    </row>
    <row r="17280" spans="30:31" x14ac:dyDescent="0.2">
      <c r="AD17280" s="31"/>
      <c r="AE17280" s="32"/>
    </row>
    <row r="17281" spans="30:31" x14ac:dyDescent="0.2">
      <c r="AD17281" s="31"/>
      <c r="AE17281" s="32"/>
    </row>
    <row r="17282" spans="30:31" x14ac:dyDescent="0.2">
      <c r="AD17282" s="31"/>
      <c r="AE17282" s="32"/>
    </row>
    <row r="17283" spans="30:31" x14ac:dyDescent="0.2">
      <c r="AD17283" s="31"/>
      <c r="AE17283" s="32"/>
    </row>
    <row r="17284" spans="30:31" x14ac:dyDescent="0.2">
      <c r="AD17284" s="31"/>
      <c r="AE17284" s="32"/>
    </row>
    <row r="17285" spans="30:31" x14ac:dyDescent="0.2">
      <c r="AD17285" s="31"/>
      <c r="AE17285" s="32"/>
    </row>
    <row r="17286" spans="30:31" x14ac:dyDescent="0.2">
      <c r="AD17286" s="31"/>
      <c r="AE17286" s="32"/>
    </row>
    <row r="17287" spans="30:31" x14ac:dyDescent="0.2">
      <c r="AD17287" s="31"/>
      <c r="AE17287" s="32"/>
    </row>
    <row r="17288" spans="30:31" x14ac:dyDescent="0.2">
      <c r="AD17288" s="31"/>
      <c r="AE17288" s="32"/>
    </row>
    <row r="17289" spans="30:31" x14ac:dyDescent="0.2">
      <c r="AD17289" s="31"/>
      <c r="AE17289" s="32"/>
    </row>
    <row r="17290" spans="30:31" x14ac:dyDescent="0.2">
      <c r="AD17290" s="31"/>
      <c r="AE17290" s="32"/>
    </row>
    <row r="17291" spans="30:31" x14ac:dyDescent="0.2">
      <c r="AD17291" s="31"/>
      <c r="AE17291" s="32"/>
    </row>
    <row r="17292" spans="30:31" x14ac:dyDescent="0.2">
      <c r="AD17292" s="31"/>
      <c r="AE17292" s="32"/>
    </row>
    <row r="17293" spans="30:31" x14ac:dyDescent="0.2">
      <c r="AD17293" s="31"/>
      <c r="AE17293" s="32"/>
    </row>
    <row r="17294" spans="30:31" x14ac:dyDescent="0.2">
      <c r="AD17294" s="31"/>
      <c r="AE17294" s="32"/>
    </row>
    <row r="17295" spans="30:31" x14ac:dyDescent="0.2">
      <c r="AD17295" s="31"/>
      <c r="AE17295" s="32"/>
    </row>
    <row r="17296" spans="30:31" x14ac:dyDescent="0.2">
      <c r="AD17296" s="31"/>
      <c r="AE17296" s="32"/>
    </row>
    <row r="17297" spans="30:31" x14ac:dyDescent="0.2">
      <c r="AD17297" s="31"/>
      <c r="AE17297" s="32"/>
    </row>
    <row r="17298" spans="30:31" x14ac:dyDescent="0.2">
      <c r="AD17298" s="31"/>
      <c r="AE17298" s="32"/>
    </row>
    <row r="17299" spans="30:31" x14ac:dyDescent="0.2">
      <c r="AD17299" s="31"/>
      <c r="AE17299" s="32"/>
    </row>
    <row r="17300" spans="30:31" x14ac:dyDescent="0.2">
      <c r="AD17300" s="31"/>
      <c r="AE17300" s="32"/>
    </row>
    <row r="17301" spans="30:31" x14ac:dyDescent="0.2">
      <c r="AD17301" s="31"/>
      <c r="AE17301" s="32"/>
    </row>
    <row r="17302" spans="30:31" x14ac:dyDescent="0.2">
      <c r="AD17302" s="31"/>
      <c r="AE17302" s="32"/>
    </row>
    <row r="17303" spans="30:31" x14ac:dyDescent="0.2">
      <c r="AD17303" s="31"/>
      <c r="AE17303" s="32"/>
    </row>
    <row r="17304" spans="30:31" x14ac:dyDescent="0.2">
      <c r="AD17304" s="31"/>
      <c r="AE17304" s="32"/>
    </row>
    <row r="17305" spans="30:31" x14ac:dyDescent="0.2">
      <c r="AD17305" s="31"/>
      <c r="AE17305" s="32"/>
    </row>
    <row r="17306" spans="30:31" x14ac:dyDescent="0.2">
      <c r="AD17306" s="31"/>
      <c r="AE17306" s="32"/>
    </row>
    <row r="17307" spans="30:31" x14ac:dyDescent="0.2">
      <c r="AD17307" s="31"/>
      <c r="AE17307" s="32"/>
    </row>
    <row r="17308" spans="30:31" x14ac:dyDescent="0.2">
      <c r="AD17308" s="31"/>
      <c r="AE17308" s="32"/>
    </row>
    <row r="17309" spans="30:31" x14ac:dyDescent="0.2">
      <c r="AD17309" s="31"/>
      <c r="AE17309" s="32"/>
    </row>
    <row r="17310" spans="30:31" x14ac:dyDescent="0.2">
      <c r="AD17310" s="31"/>
      <c r="AE17310" s="32"/>
    </row>
    <row r="17311" spans="30:31" x14ac:dyDescent="0.2">
      <c r="AD17311" s="31"/>
      <c r="AE17311" s="32"/>
    </row>
    <row r="17312" spans="30:31" x14ac:dyDescent="0.2">
      <c r="AD17312" s="31"/>
      <c r="AE17312" s="32"/>
    </row>
    <row r="17313" spans="30:31" x14ac:dyDescent="0.2">
      <c r="AD17313" s="31"/>
      <c r="AE17313" s="32"/>
    </row>
    <row r="17314" spans="30:31" x14ac:dyDescent="0.2">
      <c r="AD17314" s="31"/>
      <c r="AE17314" s="32"/>
    </row>
    <row r="17315" spans="30:31" x14ac:dyDescent="0.2">
      <c r="AD17315" s="31"/>
      <c r="AE17315" s="32"/>
    </row>
    <row r="17316" spans="30:31" x14ac:dyDescent="0.2">
      <c r="AD17316" s="31"/>
      <c r="AE17316" s="32"/>
    </row>
    <row r="17317" spans="30:31" x14ac:dyDescent="0.2">
      <c r="AD17317" s="31"/>
      <c r="AE17317" s="32"/>
    </row>
    <row r="17318" spans="30:31" x14ac:dyDescent="0.2">
      <c r="AD17318" s="31"/>
      <c r="AE17318" s="32"/>
    </row>
    <row r="17319" spans="30:31" x14ac:dyDescent="0.2">
      <c r="AD17319" s="31"/>
      <c r="AE17319" s="32"/>
    </row>
    <row r="17320" spans="30:31" x14ac:dyDescent="0.2">
      <c r="AD17320" s="31"/>
      <c r="AE17320" s="32"/>
    </row>
    <row r="17321" spans="30:31" x14ac:dyDescent="0.2">
      <c r="AD17321" s="31"/>
      <c r="AE17321" s="32"/>
    </row>
    <row r="17322" spans="30:31" x14ac:dyDescent="0.2">
      <c r="AD17322" s="31"/>
      <c r="AE17322" s="32"/>
    </row>
    <row r="17323" spans="30:31" x14ac:dyDescent="0.2">
      <c r="AD17323" s="31"/>
      <c r="AE17323" s="32"/>
    </row>
    <row r="17324" spans="30:31" x14ac:dyDescent="0.2">
      <c r="AD17324" s="31"/>
      <c r="AE17324" s="32"/>
    </row>
    <row r="17325" spans="30:31" x14ac:dyDescent="0.2">
      <c r="AD17325" s="31"/>
      <c r="AE17325" s="32"/>
    </row>
    <row r="17326" spans="30:31" x14ac:dyDescent="0.2">
      <c r="AD17326" s="31"/>
      <c r="AE17326" s="32"/>
    </row>
    <row r="17327" spans="30:31" x14ac:dyDescent="0.2">
      <c r="AD17327" s="31"/>
      <c r="AE17327" s="32"/>
    </row>
    <row r="17328" spans="30:31" x14ac:dyDescent="0.2">
      <c r="AD17328" s="31"/>
      <c r="AE17328" s="32"/>
    </row>
    <row r="17329" spans="30:31" x14ac:dyDescent="0.2">
      <c r="AD17329" s="31"/>
      <c r="AE17329" s="32"/>
    </row>
    <row r="17330" spans="30:31" x14ac:dyDescent="0.2">
      <c r="AD17330" s="31"/>
      <c r="AE17330" s="32"/>
    </row>
    <row r="17331" spans="30:31" x14ac:dyDescent="0.2">
      <c r="AD17331" s="31"/>
      <c r="AE17331" s="32"/>
    </row>
    <row r="17332" spans="30:31" x14ac:dyDescent="0.2">
      <c r="AD17332" s="31"/>
      <c r="AE17332" s="32"/>
    </row>
    <row r="17333" spans="30:31" x14ac:dyDescent="0.2">
      <c r="AD17333" s="31"/>
      <c r="AE17333" s="32"/>
    </row>
    <row r="17334" spans="30:31" x14ac:dyDescent="0.2">
      <c r="AD17334" s="31"/>
      <c r="AE17334" s="32"/>
    </row>
    <row r="17335" spans="30:31" x14ac:dyDescent="0.2">
      <c r="AD17335" s="31"/>
      <c r="AE17335" s="32"/>
    </row>
    <row r="17336" spans="30:31" x14ac:dyDescent="0.2">
      <c r="AD17336" s="31"/>
      <c r="AE17336" s="32"/>
    </row>
    <row r="17337" spans="30:31" x14ac:dyDescent="0.2">
      <c r="AD17337" s="31"/>
      <c r="AE17337" s="32"/>
    </row>
    <row r="17338" spans="30:31" x14ac:dyDescent="0.2">
      <c r="AD17338" s="31"/>
      <c r="AE17338" s="32"/>
    </row>
    <row r="17339" spans="30:31" x14ac:dyDescent="0.2">
      <c r="AD17339" s="31"/>
      <c r="AE17339" s="32"/>
    </row>
    <row r="17340" spans="30:31" x14ac:dyDescent="0.2">
      <c r="AD17340" s="31"/>
      <c r="AE17340" s="32"/>
    </row>
    <row r="17341" spans="30:31" x14ac:dyDescent="0.2">
      <c r="AD17341" s="31"/>
      <c r="AE17341" s="32"/>
    </row>
    <row r="17342" spans="30:31" x14ac:dyDescent="0.2">
      <c r="AD17342" s="31"/>
      <c r="AE17342" s="32"/>
    </row>
    <row r="17343" spans="30:31" x14ac:dyDescent="0.2">
      <c r="AD17343" s="31"/>
      <c r="AE17343" s="32"/>
    </row>
    <row r="17344" spans="30:31" x14ac:dyDescent="0.2">
      <c r="AD17344" s="31"/>
      <c r="AE17344" s="32"/>
    </row>
    <row r="17345" spans="30:31" x14ac:dyDescent="0.2">
      <c r="AD17345" s="31"/>
      <c r="AE17345" s="32"/>
    </row>
    <row r="17346" spans="30:31" x14ac:dyDescent="0.2">
      <c r="AD17346" s="31"/>
      <c r="AE17346" s="32"/>
    </row>
    <row r="17347" spans="30:31" x14ac:dyDescent="0.2">
      <c r="AD17347" s="31"/>
      <c r="AE17347" s="32"/>
    </row>
    <row r="17348" spans="30:31" x14ac:dyDescent="0.2">
      <c r="AD17348" s="31"/>
      <c r="AE17348" s="32"/>
    </row>
    <row r="17349" spans="30:31" x14ac:dyDescent="0.2">
      <c r="AD17349" s="31"/>
      <c r="AE17349" s="32"/>
    </row>
    <row r="17350" spans="30:31" x14ac:dyDescent="0.2">
      <c r="AD17350" s="31"/>
      <c r="AE17350" s="32"/>
    </row>
    <row r="17351" spans="30:31" x14ac:dyDescent="0.2">
      <c r="AD17351" s="31"/>
      <c r="AE17351" s="32"/>
    </row>
    <row r="17352" spans="30:31" x14ac:dyDescent="0.2">
      <c r="AD17352" s="31"/>
      <c r="AE17352" s="32"/>
    </row>
    <row r="17353" spans="30:31" x14ac:dyDescent="0.2">
      <c r="AD17353" s="31"/>
      <c r="AE17353" s="32"/>
    </row>
    <row r="17354" spans="30:31" x14ac:dyDescent="0.2">
      <c r="AD17354" s="31"/>
      <c r="AE17354" s="32"/>
    </row>
    <row r="17355" spans="30:31" x14ac:dyDescent="0.2">
      <c r="AD17355" s="31"/>
      <c r="AE17355" s="32"/>
    </row>
    <row r="17356" spans="30:31" x14ac:dyDescent="0.2">
      <c r="AD17356" s="31"/>
      <c r="AE17356" s="32"/>
    </row>
    <row r="17357" spans="30:31" x14ac:dyDescent="0.2">
      <c r="AD17357" s="31"/>
      <c r="AE17357" s="32"/>
    </row>
    <row r="17358" spans="30:31" x14ac:dyDescent="0.2">
      <c r="AD17358" s="31"/>
      <c r="AE17358" s="32"/>
    </row>
    <row r="17359" spans="30:31" x14ac:dyDescent="0.2">
      <c r="AD17359" s="31"/>
      <c r="AE17359" s="32"/>
    </row>
    <row r="17360" spans="30:31" x14ac:dyDescent="0.2">
      <c r="AD17360" s="31"/>
      <c r="AE17360" s="32"/>
    </row>
    <row r="17361" spans="30:31" x14ac:dyDescent="0.2">
      <c r="AD17361" s="31"/>
      <c r="AE17361" s="32"/>
    </row>
    <row r="17362" spans="30:31" x14ac:dyDescent="0.2">
      <c r="AD17362" s="31"/>
      <c r="AE17362" s="32"/>
    </row>
    <row r="17363" spans="30:31" x14ac:dyDescent="0.2">
      <c r="AD17363" s="31"/>
      <c r="AE17363" s="32"/>
    </row>
    <row r="17364" spans="30:31" x14ac:dyDescent="0.2">
      <c r="AD17364" s="31"/>
      <c r="AE17364" s="32"/>
    </row>
    <row r="17365" spans="30:31" x14ac:dyDescent="0.2">
      <c r="AD17365" s="31"/>
      <c r="AE17365" s="32"/>
    </row>
    <row r="17366" spans="30:31" x14ac:dyDescent="0.2">
      <c r="AD17366" s="31"/>
      <c r="AE17366" s="32"/>
    </row>
    <row r="17367" spans="30:31" x14ac:dyDescent="0.2">
      <c r="AD17367" s="31"/>
      <c r="AE17367" s="32"/>
    </row>
    <row r="17368" spans="30:31" x14ac:dyDescent="0.2">
      <c r="AD17368" s="31"/>
      <c r="AE17368" s="32"/>
    </row>
    <row r="17369" spans="30:31" x14ac:dyDescent="0.2">
      <c r="AD17369" s="31"/>
      <c r="AE17369" s="32"/>
    </row>
    <row r="17370" spans="30:31" x14ac:dyDescent="0.2">
      <c r="AD17370" s="31"/>
      <c r="AE17370" s="32"/>
    </row>
    <row r="17371" spans="30:31" x14ac:dyDescent="0.2">
      <c r="AD17371" s="31"/>
      <c r="AE17371" s="32"/>
    </row>
    <row r="17372" spans="30:31" x14ac:dyDescent="0.2">
      <c r="AD17372" s="31"/>
      <c r="AE17372" s="32"/>
    </row>
    <row r="17373" spans="30:31" x14ac:dyDescent="0.2">
      <c r="AD17373" s="31"/>
      <c r="AE17373" s="32"/>
    </row>
    <row r="17374" spans="30:31" x14ac:dyDescent="0.2">
      <c r="AD17374" s="31"/>
      <c r="AE17374" s="32"/>
    </row>
    <row r="17375" spans="30:31" x14ac:dyDescent="0.2">
      <c r="AD17375" s="31"/>
      <c r="AE17375" s="32"/>
    </row>
    <row r="17376" spans="30:31" x14ac:dyDescent="0.2">
      <c r="AD17376" s="31"/>
      <c r="AE17376" s="32"/>
    </row>
    <row r="17377" spans="30:31" x14ac:dyDescent="0.2">
      <c r="AD17377" s="31"/>
      <c r="AE17377" s="32"/>
    </row>
    <row r="17378" spans="30:31" x14ac:dyDescent="0.2">
      <c r="AD17378" s="31"/>
      <c r="AE17378" s="32"/>
    </row>
    <row r="17379" spans="30:31" x14ac:dyDescent="0.2">
      <c r="AD17379" s="31"/>
      <c r="AE17379" s="32"/>
    </row>
    <row r="17380" spans="30:31" x14ac:dyDescent="0.2">
      <c r="AD17380" s="31"/>
      <c r="AE17380" s="32"/>
    </row>
    <row r="17381" spans="30:31" x14ac:dyDescent="0.2">
      <c r="AD17381" s="31"/>
      <c r="AE17381" s="32"/>
    </row>
    <row r="17382" spans="30:31" x14ac:dyDescent="0.2">
      <c r="AD17382" s="31"/>
      <c r="AE17382" s="32"/>
    </row>
    <row r="17383" spans="30:31" x14ac:dyDescent="0.2">
      <c r="AD17383" s="31"/>
      <c r="AE17383" s="32"/>
    </row>
    <row r="17384" spans="30:31" x14ac:dyDescent="0.2">
      <c r="AD17384" s="31"/>
      <c r="AE17384" s="32"/>
    </row>
    <row r="17385" spans="30:31" x14ac:dyDescent="0.2">
      <c r="AD17385" s="31"/>
      <c r="AE17385" s="32"/>
    </row>
    <row r="17386" spans="30:31" x14ac:dyDescent="0.2">
      <c r="AD17386" s="31"/>
      <c r="AE17386" s="32"/>
    </row>
    <row r="17387" spans="30:31" x14ac:dyDescent="0.2">
      <c r="AD17387" s="31"/>
      <c r="AE17387" s="32"/>
    </row>
    <row r="17388" spans="30:31" x14ac:dyDescent="0.2">
      <c r="AD17388" s="31"/>
      <c r="AE17388" s="32"/>
    </row>
    <row r="17389" spans="30:31" x14ac:dyDescent="0.2">
      <c r="AD17389" s="31"/>
      <c r="AE17389" s="32"/>
    </row>
    <row r="17390" spans="30:31" x14ac:dyDescent="0.2">
      <c r="AD17390" s="31"/>
      <c r="AE17390" s="32"/>
    </row>
    <row r="17391" spans="30:31" x14ac:dyDescent="0.2">
      <c r="AD17391" s="31"/>
      <c r="AE17391" s="32"/>
    </row>
    <row r="17392" spans="30:31" x14ac:dyDescent="0.2">
      <c r="AD17392" s="31"/>
      <c r="AE17392" s="32"/>
    </row>
    <row r="17393" spans="30:31" x14ac:dyDescent="0.2">
      <c r="AD17393" s="31"/>
      <c r="AE17393" s="32"/>
    </row>
    <row r="17394" spans="30:31" x14ac:dyDescent="0.2">
      <c r="AD17394" s="31"/>
      <c r="AE17394" s="32"/>
    </row>
    <row r="17395" spans="30:31" x14ac:dyDescent="0.2">
      <c r="AD17395" s="31"/>
      <c r="AE17395" s="32"/>
    </row>
    <row r="17396" spans="30:31" x14ac:dyDescent="0.2">
      <c r="AD17396" s="31"/>
      <c r="AE17396" s="32"/>
    </row>
    <row r="17397" spans="30:31" x14ac:dyDescent="0.2">
      <c r="AD17397" s="31"/>
      <c r="AE17397" s="32"/>
    </row>
    <row r="17398" spans="30:31" x14ac:dyDescent="0.2">
      <c r="AD17398" s="31"/>
      <c r="AE17398" s="32"/>
    </row>
    <row r="17399" spans="30:31" x14ac:dyDescent="0.2">
      <c r="AD17399" s="31"/>
      <c r="AE17399" s="32"/>
    </row>
    <row r="17400" spans="30:31" x14ac:dyDescent="0.2">
      <c r="AD17400" s="31"/>
      <c r="AE17400" s="32"/>
    </row>
    <row r="17401" spans="30:31" x14ac:dyDescent="0.2">
      <c r="AD17401" s="31"/>
      <c r="AE17401" s="32"/>
    </row>
    <row r="17402" spans="30:31" x14ac:dyDescent="0.2">
      <c r="AD17402" s="31"/>
      <c r="AE17402" s="32"/>
    </row>
    <row r="17403" spans="30:31" x14ac:dyDescent="0.2">
      <c r="AD17403" s="31"/>
      <c r="AE17403" s="32"/>
    </row>
    <row r="17404" spans="30:31" x14ac:dyDescent="0.2">
      <c r="AD17404" s="31"/>
      <c r="AE17404" s="32"/>
    </row>
    <row r="17405" spans="30:31" x14ac:dyDescent="0.2">
      <c r="AD17405" s="31"/>
      <c r="AE17405" s="32"/>
    </row>
    <row r="17406" spans="30:31" x14ac:dyDescent="0.2">
      <c r="AD17406" s="31"/>
      <c r="AE17406" s="32"/>
    </row>
    <row r="17407" spans="30:31" x14ac:dyDescent="0.2">
      <c r="AD17407" s="31"/>
      <c r="AE17407" s="32"/>
    </row>
    <row r="17408" spans="30:31" x14ac:dyDescent="0.2">
      <c r="AD17408" s="31"/>
      <c r="AE17408" s="32"/>
    </row>
    <row r="17409" spans="30:31" x14ac:dyDescent="0.2">
      <c r="AD17409" s="31"/>
      <c r="AE17409" s="32"/>
    </row>
    <row r="17410" spans="30:31" x14ac:dyDescent="0.2">
      <c r="AD17410" s="31"/>
      <c r="AE17410" s="32"/>
    </row>
    <row r="17411" spans="30:31" x14ac:dyDescent="0.2">
      <c r="AD17411" s="31"/>
      <c r="AE17411" s="32"/>
    </row>
    <row r="17412" spans="30:31" x14ac:dyDescent="0.2">
      <c r="AD17412" s="31"/>
      <c r="AE17412" s="32"/>
    </row>
    <row r="17413" spans="30:31" x14ac:dyDescent="0.2">
      <c r="AD17413" s="31"/>
      <c r="AE17413" s="32"/>
    </row>
    <row r="17414" spans="30:31" x14ac:dyDescent="0.2">
      <c r="AD17414" s="31"/>
      <c r="AE17414" s="32"/>
    </row>
    <row r="17415" spans="30:31" x14ac:dyDescent="0.2">
      <c r="AD17415" s="31"/>
      <c r="AE17415" s="32"/>
    </row>
    <row r="17416" spans="30:31" x14ac:dyDescent="0.2">
      <c r="AD17416" s="31"/>
      <c r="AE17416" s="32"/>
    </row>
    <row r="17417" spans="30:31" x14ac:dyDescent="0.2">
      <c r="AD17417" s="31"/>
      <c r="AE17417" s="32"/>
    </row>
    <row r="17418" spans="30:31" x14ac:dyDescent="0.2">
      <c r="AD17418" s="31"/>
      <c r="AE17418" s="32"/>
    </row>
    <row r="17419" spans="30:31" x14ac:dyDescent="0.2">
      <c r="AD17419" s="31"/>
      <c r="AE17419" s="32"/>
    </row>
    <row r="17420" spans="30:31" x14ac:dyDescent="0.2">
      <c r="AD17420" s="31"/>
      <c r="AE17420" s="32"/>
    </row>
    <row r="17421" spans="30:31" x14ac:dyDescent="0.2">
      <c r="AD17421" s="31"/>
      <c r="AE17421" s="32"/>
    </row>
    <row r="17422" spans="30:31" x14ac:dyDescent="0.2">
      <c r="AD17422" s="31"/>
      <c r="AE17422" s="32"/>
    </row>
    <row r="17423" spans="30:31" x14ac:dyDescent="0.2">
      <c r="AD17423" s="31"/>
      <c r="AE17423" s="32"/>
    </row>
    <row r="17424" spans="30:31" x14ac:dyDescent="0.2">
      <c r="AD17424" s="31"/>
      <c r="AE17424" s="32"/>
    </row>
    <row r="17425" spans="30:31" x14ac:dyDescent="0.2">
      <c r="AD17425" s="31"/>
      <c r="AE17425" s="32"/>
    </row>
    <row r="17426" spans="30:31" x14ac:dyDescent="0.2">
      <c r="AD17426" s="31"/>
      <c r="AE17426" s="32"/>
    </row>
    <row r="17427" spans="30:31" x14ac:dyDescent="0.2">
      <c r="AD17427" s="31"/>
      <c r="AE17427" s="32"/>
    </row>
    <row r="17428" spans="30:31" x14ac:dyDescent="0.2">
      <c r="AD17428" s="31"/>
      <c r="AE17428" s="32"/>
    </row>
    <row r="17429" spans="30:31" x14ac:dyDescent="0.2">
      <c r="AD17429" s="31"/>
      <c r="AE17429" s="32"/>
    </row>
    <row r="17430" spans="30:31" x14ac:dyDescent="0.2">
      <c r="AD17430" s="31"/>
      <c r="AE17430" s="32"/>
    </row>
    <row r="17431" spans="30:31" x14ac:dyDescent="0.2">
      <c r="AD17431" s="31"/>
      <c r="AE17431" s="32"/>
    </row>
    <row r="17432" spans="30:31" x14ac:dyDescent="0.2">
      <c r="AD17432" s="31"/>
      <c r="AE17432" s="32"/>
    </row>
    <row r="17433" spans="30:31" x14ac:dyDescent="0.2">
      <c r="AD17433" s="31"/>
      <c r="AE17433" s="32"/>
    </row>
    <row r="17434" spans="30:31" x14ac:dyDescent="0.2">
      <c r="AD17434" s="31"/>
      <c r="AE17434" s="32"/>
    </row>
    <row r="17435" spans="30:31" x14ac:dyDescent="0.2">
      <c r="AD17435" s="31"/>
      <c r="AE17435" s="32"/>
    </row>
    <row r="17436" spans="30:31" x14ac:dyDescent="0.2">
      <c r="AD17436" s="31"/>
      <c r="AE17436" s="32"/>
    </row>
    <row r="17437" spans="30:31" x14ac:dyDescent="0.2">
      <c r="AD17437" s="31"/>
      <c r="AE17437" s="32"/>
    </row>
    <row r="17438" spans="30:31" x14ac:dyDescent="0.2">
      <c r="AD17438" s="31"/>
      <c r="AE17438" s="32"/>
    </row>
    <row r="17439" spans="30:31" x14ac:dyDescent="0.2">
      <c r="AD17439" s="31"/>
      <c r="AE17439" s="32"/>
    </row>
    <row r="17440" spans="30:31" x14ac:dyDescent="0.2">
      <c r="AD17440" s="31"/>
      <c r="AE17440" s="32"/>
    </row>
    <row r="17441" spans="30:31" x14ac:dyDescent="0.2">
      <c r="AD17441" s="31"/>
      <c r="AE17441" s="32"/>
    </row>
    <row r="17442" spans="30:31" x14ac:dyDescent="0.2">
      <c r="AD17442" s="31"/>
      <c r="AE17442" s="32"/>
    </row>
    <row r="17443" spans="30:31" x14ac:dyDescent="0.2">
      <c r="AD17443" s="31"/>
      <c r="AE17443" s="32"/>
    </row>
    <row r="17444" spans="30:31" x14ac:dyDescent="0.2">
      <c r="AD17444" s="31"/>
      <c r="AE17444" s="32"/>
    </row>
    <row r="17445" spans="30:31" x14ac:dyDescent="0.2">
      <c r="AD17445" s="31"/>
      <c r="AE17445" s="32"/>
    </row>
    <row r="17446" spans="30:31" x14ac:dyDescent="0.2">
      <c r="AD17446" s="31"/>
      <c r="AE17446" s="32"/>
    </row>
    <row r="17447" spans="30:31" x14ac:dyDescent="0.2">
      <c r="AD17447" s="31"/>
      <c r="AE17447" s="32"/>
    </row>
    <row r="17448" spans="30:31" x14ac:dyDescent="0.2">
      <c r="AD17448" s="31"/>
      <c r="AE17448" s="32"/>
    </row>
    <row r="17449" spans="30:31" x14ac:dyDescent="0.2">
      <c r="AD17449" s="31"/>
      <c r="AE17449" s="32"/>
    </row>
    <row r="17450" spans="30:31" x14ac:dyDescent="0.2">
      <c r="AD17450" s="31"/>
      <c r="AE17450" s="32"/>
    </row>
    <row r="17451" spans="30:31" x14ac:dyDescent="0.2">
      <c r="AD17451" s="31"/>
      <c r="AE17451" s="32"/>
    </row>
    <row r="17452" spans="30:31" x14ac:dyDescent="0.2">
      <c r="AD17452" s="31"/>
      <c r="AE17452" s="32"/>
    </row>
    <row r="17453" spans="30:31" x14ac:dyDescent="0.2">
      <c r="AD17453" s="31"/>
      <c r="AE17453" s="32"/>
    </row>
    <row r="17454" spans="30:31" x14ac:dyDescent="0.2">
      <c r="AD17454" s="31"/>
      <c r="AE17454" s="32"/>
    </row>
    <row r="17455" spans="30:31" x14ac:dyDescent="0.2">
      <c r="AD17455" s="31"/>
      <c r="AE17455" s="32"/>
    </row>
    <row r="17456" spans="30:31" x14ac:dyDescent="0.2">
      <c r="AD17456" s="31"/>
      <c r="AE17456" s="32"/>
    </row>
    <row r="17457" spans="30:31" x14ac:dyDescent="0.2">
      <c r="AD17457" s="31"/>
      <c r="AE17457" s="32"/>
    </row>
    <row r="17458" spans="30:31" x14ac:dyDescent="0.2">
      <c r="AD17458" s="31"/>
      <c r="AE17458" s="32"/>
    </row>
    <row r="17459" spans="30:31" x14ac:dyDescent="0.2">
      <c r="AD17459" s="31"/>
      <c r="AE17459" s="32"/>
    </row>
    <row r="17460" spans="30:31" x14ac:dyDescent="0.2">
      <c r="AD17460" s="31"/>
      <c r="AE17460" s="32"/>
    </row>
    <row r="17461" spans="30:31" x14ac:dyDescent="0.2">
      <c r="AD17461" s="31"/>
      <c r="AE17461" s="32"/>
    </row>
    <row r="17462" spans="30:31" x14ac:dyDescent="0.2">
      <c r="AD17462" s="31"/>
      <c r="AE17462" s="32"/>
    </row>
    <row r="17463" spans="30:31" x14ac:dyDescent="0.2">
      <c r="AD17463" s="31"/>
      <c r="AE17463" s="32"/>
    </row>
    <row r="17464" spans="30:31" x14ac:dyDescent="0.2">
      <c r="AD17464" s="31"/>
      <c r="AE17464" s="32"/>
    </row>
    <row r="17465" spans="30:31" x14ac:dyDescent="0.2">
      <c r="AD17465" s="31"/>
      <c r="AE17465" s="32"/>
    </row>
    <row r="17466" spans="30:31" x14ac:dyDescent="0.2">
      <c r="AD17466" s="31"/>
      <c r="AE17466" s="32"/>
    </row>
    <row r="17467" spans="30:31" x14ac:dyDescent="0.2">
      <c r="AD17467" s="31"/>
      <c r="AE17467" s="32"/>
    </row>
    <row r="17468" spans="30:31" x14ac:dyDescent="0.2">
      <c r="AD17468" s="31"/>
      <c r="AE17468" s="32"/>
    </row>
    <row r="17469" spans="30:31" x14ac:dyDescent="0.2">
      <c r="AD17469" s="31"/>
      <c r="AE17469" s="32"/>
    </row>
    <row r="17470" spans="30:31" x14ac:dyDescent="0.2">
      <c r="AD17470" s="31"/>
      <c r="AE17470" s="32"/>
    </row>
    <row r="17471" spans="30:31" x14ac:dyDescent="0.2">
      <c r="AD17471" s="31"/>
      <c r="AE17471" s="32"/>
    </row>
    <row r="17472" spans="30:31" x14ac:dyDescent="0.2">
      <c r="AD17472" s="31"/>
      <c r="AE17472" s="32"/>
    </row>
    <row r="17473" spans="30:31" x14ac:dyDescent="0.2">
      <c r="AD17473" s="31"/>
      <c r="AE17473" s="32"/>
    </row>
    <row r="17474" spans="30:31" x14ac:dyDescent="0.2">
      <c r="AD17474" s="31"/>
      <c r="AE17474" s="32"/>
    </row>
    <row r="17475" spans="30:31" x14ac:dyDescent="0.2">
      <c r="AD17475" s="31"/>
      <c r="AE17475" s="32"/>
    </row>
    <row r="17476" spans="30:31" x14ac:dyDescent="0.2">
      <c r="AD17476" s="31"/>
      <c r="AE17476" s="32"/>
    </row>
    <row r="17477" spans="30:31" x14ac:dyDescent="0.2">
      <c r="AD17477" s="31"/>
      <c r="AE17477" s="32"/>
    </row>
    <row r="17478" spans="30:31" x14ac:dyDescent="0.2">
      <c r="AD17478" s="31"/>
      <c r="AE17478" s="32"/>
    </row>
    <row r="17479" spans="30:31" x14ac:dyDescent="0.2">
      <c r="AD17479" s="31"/>
      <c r="AE17479" s="32"/>
    </row>
    <row r="17480" spans="30:31" x14ac:dyDescent="0.2">
      <c r="AD17480" s="31"/>
      <c r="AE17480" s="32"/>
    </row>
    <row r="17481" spans="30:31" x14ac:dyDescent="0.2">
      <c r="AD17481" s="31"/>
      <c r="AE17481" s="32"/>
    </row>
    <row r="17482" spans="30:31" x14ac:dyDescent="0.2">
      <c r="AD17482" s="31"/>
      <c r="AE17482" s="32"/>
    </row>
    <row r="17483" spans="30:31" x14ac:dyDescent="0.2">
      <c r="AD17483" s="31"/>
      <c r="AE17483" s="32"/>
    </row>
    <row r="17484" spans="30:31" x14ac:dyDescent="0.2">
      <c r="AD17484" s="31"/>
      <c r="AE17484" s="32"/>
    </row>
    <row r="17485" spans="30:31" x14ac:dyDescent="0.2">
      <c r="AD17485" s="31"/>
      <c r="AE17485" s="32"/>
    </row>
    <row r="17486" spans="30:31" x14ac:dyDescent="0.2">
      <c r="AD17486" s="31"/>
      <c r="AE17486" s="32"/>
    </row>
    <row r="17487" spans="30:31" x14ac:dyDescent="0.2">
      <c r="AD17487" s="31"/>
      <c r="AE17487" s="32"/>
    </row>
    <row r="17488" spans="30:31" x14ac:dyDescent="0.2">
      <c r="AD17488" s="31"/>
      <c r="AE17488" s="32"/>
    </row>
    <row r="17489" spans="30:31" x14ac:dyDescent="0.2">
      <c r="AD17489" s="31"/>
      <c r="AE17489" s="32"/>
    </row>
    <row r="17490" spans="30:31" x14ac:dyDescent="0.2">
      <c r="AD17490" s="31"/>
      <c r="AE17490" s="32"/>
    </row>
    <row r="17491" spans="30:31" x14ac:dyDescent="0.2">
      <c r="AD17491" s="31"/>
      <c r="AE17491" s="32"/>
    </row>
    <row r="17492" spans="30:31" x14ac:dyDescent="0.2">
      <c r="AD17492" s="31"/>
      <c r="AE17492" s="32"/>
    </row>
    <row r="17493" spans="30:31" x14ac:dyDescent="0.2">
      <c r="AD17493" s="31"/>
      <c r="AE17493" s="32"/>
    </row>
    <row r="17494" spans="30:31" x14ac:dyDescent="0.2">
      <c r="AD17494" s="31"/>
      <c r="AE17494" s="32"/>
    </row>
    <row r="17495" spans="30:31" x14ac:dyDescent="0.2">
      <c r="AD17495" s="31"/>
      <c r="AE17495" s="32"/>
    </row>
    <row r="17496" spans="30:31" x14ac:dyDescent="0.2">
      <c r="AD17496" s="31"/>
      <c r="AE17496" s="32"/>
    </row>
    <row r="17497" spans="30:31" x14ac:dyDescent="0.2">
      <c r="AD17497" s="31"/>
      <c r="AE17497" s="32"/>
    </row>
    <row r="17498" spans="30:31" x14ac:dyDescent="0.2">
      <c r="AD17498" s="31"/>
      <c r="AE17498" s="32"/>
    </row>
    <row r="17499" spans="30:31" x14ac:dyDescent="0.2">
      <c r="AD17499" s="31"/>
      <c r="AE17499" s="32"/>
    </row>
    <row r="17500" spans="30:31" x14ac:dyDescent="0.2">
      <c r="AD17500" s="31"/>
      <c r="AE17500" s="32"/>
    </row>
    <row r="17501" spans="30:31" x14ac:dyDescent="0.2">
      <c r="AD17501" s="31"/>
      <c r="AE17501" s="32"/>
    </row>
    <row r="17502" spans="30:31" x14ac:dyDescent="0.2">
      <c r="AD17502" s="31"/>
      <c r="AE17502" s="32"/>
    </row>
    <row r="17503" spans="30:31" x14ac:dyDescent="0.2">
      <c r="AD17503" s="31"/>
      <c r="AE17503" s="32"/>
    </row>
    <row r="17504" spans="30:31" x14ac:dyDescent="0.2">
      <c r="AD17504" s="31"/>
      <c r="AE17504" s="32"/>
    </row>
    <row r="17505" spans="30:31" x14ac:dyDescent="0.2">
      <c r="AD17505" s="31"/>
      <c r="AE17505" s="32"/>
    </row>
    <row r="17506" spans="30:31" x14ac:dyDescent="0.2">
      <c r="AD17506" s="31"/>
      <c r="AE17506" s="32"/>
    </row>
    <row r="17507" spans="30:31" x14ac:dyDescent="0.2">
      <c r="AD17507" s="31"/>
      <c r="AE17507" s="32"/>
    </row>
    <row r="17508" spans="30:31" x14ac:dyDescent="0.2">
      <c r="AD17508" s="31"/>
      <c r="AE17508" s="32"/>
    </row>
    <row r="17509" spans="30:31" x14ac:dyDescent="0.2">
      <c r="AD17509" s="31"/>
      <c r="AE17509" s="32"/>
    </row>
    <row r="17510" spans="30:31" x14ac:dyDescent="0.2">
      <c r="AD17510" s="31"/>
      <c r="AE17510" s="32"/>
    </row>
    <row r="17511" spans="30:31" x14ac:dyDescent="0.2">
      <c r="AD17511" s="31"/>
      <c r="AE17511" s="32"/>
    </row>
    <row r="17512" spans="30:31" x14ac:dyDescent="0.2">
      <c r="AD17512" s="31"/>
      <c r="AE17512" s="32"/>
    </row>
    <row r="17513" spans="30:31" x14ac:dyDescent="0.2">
      <c r="AD17513" s="31"/>
      <c r="AE17513" s="32"/>
    </row>
    <row r="17514" spans="30:31" x14ac:dyDescent="0.2">
      <c r="AD17514" s="31"/>
      <c r="AE17514" s="32"/>
    </row>
    <row r="17515" spans="30:31" x14ac:dyDescent="0.2">
      <c r="AD17515" s="31"/>
      <c r="AE17515" s="32"/>
    </row>
    <row r="17516" spans="30:31" x14ac:dyDescent="0.2">
      <c r="AD17516" s="31"/>
      <c r="AE17516" s="32"/>
    </row>
    <row r="17517" spans="30:31" x14ac:dyDescent="0.2">
      <c r="AD17517" s="31"/>
      <c r="AE17517" s="32"/>
    </row>
    <row r="17518" spans="30:31" x14ac:dyDescent="0.2">
      <c r="AD17518" s="31"/>
      <c r="AE17518" s="32"/>
    </row>
    <row r="17519" spans="30:31" x14ac:dyDescent="0.2">
      <c r="AD17519" s="31"/>
      <c r="AE17519" s="32"/>
    </row>
    <row r="17520" spans="30:31" x14ac:dyDescent="0.2">
      <c r="AD17520" s="31"/>
      <c r="AE17520" s="32"/>
    </row>
    <row r="17521" spans="30:31" x14ac:dyDescent="0.2">
      <c r="AD17521" s="31"/>
      <c r="AE17521" s="32"/>
    </row>
    <row r="17522" spans="30:31" x14ac:dyDescent="0.2">
      <c r="AD17522" s="31"/>
      <c r="AE17522" s="32"/>
    </row>
    <row r="17523" spans="30:31" x14ac:dyDescent="0.2">
      <c r="AD17523" s="31"/>
      <c r="AE17523" s="32"/>
    </row>
    <row r="17524" spans="30:31" x14ac:dyDescent="0.2">
      <c r="AD17524" s="31"/>
      <c r="AE17524" s="32"/>
    </row>
    <row r="17525" spans="30:31" x14ac:dyDescent="0.2">
      <c r="AD17525" s="31"/>
      <c r="AE17525" s="32"/>
    </row>
    <row r="17526" spans="30:31" x14ac:dyDescent="0.2">
      <c r="AD17526" s="31"/>
      <c r="AE17526" s="32"/>
    </row>
    <row r="17527" spans="30:31" x14ac:dyDescent="0.2">
      <c r="AD17527" s="31"/>
      <c r="AE17527" s="32"/>
    </row>
    <row r="17528" spans="30:31" x14ac:dyDescent="0.2">
      <c r="AD17528" s="31"/>
      <c r="AE17528" s="32"/>
    </row>
    <row r="17529" spans="30:31" x14ac:dyDescent="0.2">
      <c r="AD17529" s="31"/>
      <c r="AE17529" s="32"/>
    </row>
    <row r="17530" spans="30:31" x14ac:dyDescent="0.2">
      <c r="AD17530" s="31"/>
      <c r="AE17530" s="32"/>
    </row>
    <row r="17531" spans="30:31" x14ac:dyDescent="0.2">
      <c r="AD17531" s="31"/>
      <c r="AE17531" s="32"/>
    </row>
    <row r="17532" spans="30:31" x14ac:dyDescent="0.2">
      <c r="AD17532" s="31"/>
      <c r="AE17532" s="32"/>
    </row>
    <row r="17533" spans="30:31" x14ac:dyDescent="0.2">
      <c r="AD17533" s="31"/>
      <c r="AE17533" s="32"/>
    </row>
    <row r="17534" spans="30:31" x14ac:dyDescent="0.2">
      <c r="AD17534" s="31"/>
      <c r="AE17534" s="32"/>
    </row>
    <row r="17535" spans="30:31" x14ac:dyDescent="0.2">
      <c r="AD17535" s="31"/>
      <c r="AE17535" s="32"/>
    </row>
    <row r="17536" spans="30:31" x14ac:dyDescent="0.2">
      <c r="AD17536" s="31"/>
      <c r="AE17536" s="32"/>
    </row>
    <row r="17537" spans="30:31" x14ac:dyDescent="0.2">
      <c r="AD17537" s="31"/>
      <c r="AE17537" s="32"/>
    </row>
    <row r="17538" spans="30:31" x14ac:dyDescent="0.2">
      <c r="AD17538" s="31"/>
      <c r="AE17538" s="32"/>
    </row>
    <row r="17539" spans="30:31" x14ac:dyDescent="0.2">
      <c r="AD17539" s="31"/>
      <c r="AE17539" s="32"/>
    </row>
    <row r="17540" spans="30:31" x14ac:dyDescent="0.2">
      <c r="AD17540" s="31"/>
      <c r="AE17540" s="32"/>
    </row>
    <row r="17541" spans="30:31" x14ac:dyDescent="0.2">
      <c r="AD17541" s="31"/>
      <c r="AE17541" s="32"/>
    </row>
    <row r="17542" spans="30:31" x14ac:dyDescent="0.2">
      <c r="AD17542" s="31"/>
      <c r="AE17542" s="32"/>
    </row>
    <row r="17543" spans="30:31" x14ac:dyDescent="0.2">
      <c r="AD17543" s="31"/>
      <c r="AE17543" s="32"/>
    </row>
    <row r="17544" spans="30:31" x14ac:dyDescent="0.2">
      <c r="AD17544" s="31"/>
      <c r="AE17544" s="32"/>
    </row>
    <row r="17545" spans="30:31" x14ac:dyDescent="0.2">
      <c r="AD17545" s="31"/>
      <c r="AE17545" s="32"/>
    </row>
    <row r="17546" spans="30:31" x14ac:dyDescent="0.2">
      <c r="AD17546" s="31"/>
      <c r="AE17546" s="32"/>
    </row>
    <row r="17547" spans="30:31" x14ac:dyDescent="0.2">
      <c r="AD17547" s="31"/>
      <c r="AE17547" s="32"/>
    </row>
    <row r="17548" spans="30:31" x14ac:dyDescent="0.2">
      <c r="AD17548" s="31"/>
      <c r="AE17548" s="32"/>
    </row>
    <row r="17549" spans="30:31" x14ac:dyDescent="0.2">
      <c r="AD17549" s="31"/>
      <c r="AE17549" s="32"/>
    </row>
    <row r="17550" spans="30:31" x14ac:dyDescent="0.2">
      <c r="AD17550" s="31"/>
      <c r="AE17550" s="32"/>
    </row>
    <row r="17551" spans="30:31" x14ac:dyDescent="0.2">
      <c r="AD17551" s="31"/>
      <c r="AE17551" s="32"/>
    </row>
    <row r="17552" spans="30:31" x14ac:dyDescent="0.2">
      <c r="AD17552" s="31"/>
      <c r="AE17552" s="32"/>
    </row>
    <row r="17553" spans="30:31" x14ac:dyDescent="0.2">
      <c r="AD17553" s="31"/>
      <c r="AE17553" s="32"/>
    </row>
    <row r="17554" spans="30:31" x14ac:dyDescent="0.2">
      <c r="AD17554" s="31"/>
      <c r="AE17554" s="32"/>
    </row>
    <row r="17555" spans="30:31" x14ac:dyDescent="0.2">
      <c r="AD17555" s="31"/>
      <c r="AE17555" s="32"/>
    </row>
    <row r="17556" spans="30:31" x14ac:dyDescent="0.2">
      <c r="AD17556" s="31"/>
      <c r="AE17556" s="32"/>
    </row>
    <row r="17557" spans="30:31" x14ac:dyDescent="0.2">
      <c r="AD17557" s="31"/>
      <c r="AE17557" s="32"/>
    </row>
    <row r="17558" spans="30:31" x14ac:dyDescent="0.2">
      <c r="AD17558" s="31"/>
      <c r="AE17558" s="32"/>
    </row>
    <row r="17559" spans="30:31" x14ac:dyDescent="0.2">
      <c r="AD17559" s="31"/>
      <c r="AE17559" s="32"/>
    </row>
    <row r="17560" spans="30:31" x14ac:dyDescent="0.2">
      <c r="AD17560" s="31"/>
      <c r="AE17560" s="32"/>
    </row>
    <row r="17561" spans="30:31" x14ac:dyDescent="0.2">
      <c r="AD17561" s="31"/>
      <c r="AE17561" s="32"/>
    </row>
    <row r="17562" spans="30:31" x14ac:dyDescent="0.2">
      <c r="AD17562" s="31"/>
      <c r="AE17562" s="32"/>
    </row>
    <row r="17563" spans="30:31" x14ac:dyDescent="0.2">
      <c r="AD17563" s="31"/>
      <c r="AE17563" s="32"/>
    </row>
    <row r="17564" spans="30:31" x14ac:dyDescent="0.2">
      <c r="AD17564" s="31"/>
      <c r="AE17564" s="32"/>
    </row>
    <row r="17565" spans="30:31" x14ac:dyDescent="0.2">
      <c r="AD17565" s="31"/>
      <c r="AE17565" s="32"/>
    </row>
    <row r="17566" spans="30:31" x14ac:dyDescent="0.2">
      <c r="AD17566" s="31"/>
      <c r="AE17566" s="32"/>
    </row>
    <row r="17567" spans="30:31" x14ac:dyDescent="0.2">
      <c r="AD17567" s="31"/>
      <c r="AE17567" s="32"/>
    </row>
    <row r="17568" spans="30:31" x14ac:dyDescent="0.2">
      <c r="AD17568" s="31"/>
      <c r="AE17568" s="32"/>
    </row>
    <row r="17569" spans="30:31" x14ac:dyDescent="0.2">
      <c r="AD17569" s="31"/>
      <c r="AE17569" s="32"/>
    </row>
    <row r="17570" spans="30:31" x14ac:dyDescent="0.2">
      <c r="AD17570" s="31"/>
      <c r="AE17570" s="32"/>
    </row>
    <row r="17571" spans="30:31" x14ac:dyDescent="0.2">
      <c r="AD17571" s="31"/>
      <c r="AE17571" s="32"/>
    </row>
    <row r="17572" spans="30:31" x14ac:dyDescent="0.2">
      <c r="AD17572" s="31"/>
      <c r="AE17572" s="32"/>
    </row>
    <row r="17573" spans="30:31" x14ac:dyDescent="0.2">
      <c r="AD17573" s="31"/>
      <c r="AE17573" s="32"/>
    </row>
    <row r="17574" spans="30:31" x14ac:dyDescent="0.2">
      <c r="AD17574" s="31"/>
      <c r="AE17574" s="32"/>
    </row>
    <row r="17575" spans="30:31" x14ac:dyDescent="0.2">
      <c r="AD17575" s="31"/>
      <c r="AE17575" s="32"/>
    </row>
    <row r="17576" spans="30:31" x14ac:dyDescent="0.2">
      <c r="AD17576" s="31"/>
      <c r="AE17576" s="32"/>
    </row>
    <row r="17577" spans="30:31" x14ac:dyDescent="0.2">
      <c r="AD17577" s="31"/>
      <c r="AE17577" s="32"/>
    </row>
    <row r="17578" spans="30:31" x14ac:dyDescent="0.2">
      <c r="AD17578" s="31"/>
      <c r="AE17578" s="32"/>
    </row>
    <row r="17579" spans="30:31" x14ac:dyDescent="0.2">
      <c r="AD17579" s="31"/>
      <c r="AE17579" s="32"/>
    </row>
    <row r="17580" spans="30:31" x14ac:dyDescent="0.2">
      <c r="AD17580" s="31"/>
      <c r="AE17580" s="32"/>
    </row>
    <row r="17581" spans="30:31" x14ac:dyDescent="0.2">
      <c r="AD17581" s="31"/>
      <c r="AE17581" s="32"/>
    </row>
    <row r="17582" spans="30:31" x14ac:dyDescent="0.2">
      <c r="AD17582" s="31"/>
      <c r="AE17582" s="32"/>
    </row>
    <row r="17583" spans="30:31" x14ac:dyDescent="0.2">
      <c r="AD17583" s="31"/>
      <c r="AE17583" s="32"/>
    </row>
    <row r="17584" spans="30:31" x14ac:dyDescent="0.2">
      <c r="AD17584" s="31"/>
      <c r="AE17584" s="32"/>
    </row>
    <row r="17585" spans="30:31" x14ac:dyDescent="0.2">
      <c r="AD17585" s="31"/>
      <c r="AE17585" s="32"/>
    </row>
    <row r="17586" spans="30:31" x14ac:dyDescent="0.2">
      <c r="AD17586" s="31"/>
      <c r="AE17586" s="32"/>
    </row>
    <row r="17587" spans="30:31" x14ac:dyDescent="0.2">
      <c r="AD17587" s="31"/>
      <c r="AE17587" s="32"/>
    </row>
    <row r="17588" spans="30:31" x14ac:dyDescent="0.2">
      <c r="AD17588" s="31"/>
      <c r="AE17588" s="32"/>
    </row>
    <row r="17589" spans="30:31" x14ac:dyDescent="0.2">
      <c r="AD17589" s="31"/>
      <c r="AE17589" s="32"/>
    </row>
    <row r="17590" spans="30:31" x14ac:dyDescent="0.2">
      <c r="AD17590" s="31"/>
      <c r="AE17590" s="32"/>
    </row>
    <row r="17591" spans="30:31" x14ac:dyDescent="0.2">
      <c r="AD17591" s="31"/>
      <c r="AE17591" s="32"/>
    </row>
    <row r="17592" spans="30:31" x14ac:dyDescent="0.2">
      <c r="AD17592" s="31"/>
      <c r="AE17592" s="32"/>
    </row>
    <row r="17593" spans="30:31" x14ac:dyDescent="0.2">
      <c r="AD17593" s="31"/>
      <c r="AE17593" s="32"/>
    </row>
    <row r="17594" spans="30:31" x14ac:dyDescent="0.2">
      <c r="AD17594" s="31"/>
      <c r="AE17594" s="32"/>
    </row>
    <row r="17595" spans="30:31" x14ac:dyDescent="0.2">
      <c r="AD17595" s="31"/>
      <c r="AE17595" s="32"/>
    </row>
    <row r="17596" spans="30:31" x14ac:dyDescent="0.2">
      <c r="AD17596" s="31"/>
      <c r="AE17596" s="32"/>
    </row>
    <row r="17597" spans="30:31" x14ac:dyDescent="0.2">
      <c r="AD17597" s="31"/>
      <c r="AE17597" s="32"/>
    </row>
    <row r="17598" spans="30:31" x14ac:dyDescent="0.2">
      <c r="AD17598" s="31"/>
      <c r="AE17598" s="32"/>
    </row>
    <row r="17599" spans="30:31" x14ac:dyDescent="0.2">
      <c r="AD17599" s="31"/>
      <c r="AE17599" s="32"/>
    </row>
    <row r="17600" spans="30:31" x14ac:dyDescent="0.2">
      <c r="AD17600" s="31"/>
      <c r="AE17600" s="32"/>
    </row>
    <row r="17601" spans="30:31" x14ac:dyDescent="0.2">
      <c r="AD17601" s="31"/>
      <c r="AE17601" s="32"/>
    </row>
    <row r="17602" spans="30:31" x14ac:dyDescent="0.2">
      <c r="AD17602" s="31"/>
      <c r="AE17602" s="32"/>
    </row>
    <row r="17603" spans="30:31" x14ac:dyDescent="0.2">
      <c r="AD17603" s="31"/>
      <c r="AE17603" s="32"/>
    </row>
    <row r="17604" spans="30:31" x14ac:dyDescent="0.2">
      <c r="AD17604" s="31"/>
      <c r="AE17604" s="32"/>
    </row>
    <row r="17605" spans="30:31" x14ac:dyDescent="0.2">
      <c r="AD17605" s="31"/>
      <c r="AE17605" s="32"/>
    </row>
    <row r="17606" spans="30:31" x14ac:dyDescent="0.2">
      <c r="AD17606" s="31"/>
      <c r="AE17606" s="32"/>
    </row>
    <row r="17607" spans="30:31" x14ac:dyDescent="0.2">
      <c r="AD17607" s="31"/>
      <c r="AE17607" s="32"/>
    </row>
    <row r="17608" spans="30:31" x14ac:dyDescent="0.2">
      <c r="AD17608" s="31"/>
      <c r="AE17608" s="32"/>
    </row>
    <row r="17609" spans="30:31" x14ac:dyDescent="0.2">
      <c r="AD17609" s="31"/>
      <c r="AE17609" s="32"/>
    </row>
    <row r="17610" spans="30:31" x14ac:dyDescent="0.2">
      <c r="AD17610" s="31"/>
      <c r="AE17610" s="32"/>
    </row>
    <row r="17611" spans="30:31" x14ac:dyDescent="0.2">
      <c r="AD17611" s="31"/>
      <c r="AE17611" s="32"/>
    </row>
    <row r="17612" spans="30:31" x14ac:dyDescent="0.2">
      <c r="AD17612" s="31"/>
      <c r="AE17612" s="32"/>
    </row>
    <row r="17613" spans="30:31" x14ac:dyDescent="0.2">
      <c r="AD17613" s="31"/>
      <c r="AE17613" s="32"/>
    </row>
    <row r="17614" spans="30:31" x14ac:dyDescent="0.2">
      <c r="AD17614" s="31"/>
      <c r="AE17614" s="32"/>
    </row>
    <row r="17615" spans="30:31" x14ac:dyDescent="0.2">
      <c r="AD17615" s="31"/>
      <c r="AE17615" s="32"/>
    </row>
    <row r="17616" spans="30:31" x14ac:dyDescent="0.2">
      <c r="AD17616" s="31"/>
      <c r="AE17616" s="32"/>
    </row>
    <row r="17617" spans="30:31" x14ac:dyDescent="0.2">
      <c r="AD17617" s="31"/>
      <c r="AE17617" s="32"/>
    </row>
    <row r="17618" spans="30:31" x14ac:dyDescent="0.2">
      <c r="AD17618" s="31"/>
      <c r="AE17618" s="32"/>
    </row>
    <row r="17619" spans="30:31" x14ac:dyDescent="0.2">
      <c r="AD17619" s="31"/>
      <c r="AE17619" s="32"/>
    </row>
    <row r="17620" spans="30:31" x14ac:dyDescent="0.2">
      <c r="AD17620" s="31"/>
      <c r="AE17620" s="32"/>
    </row>
    <row r="17621" spans="30:31" x14ac:dyDescent="0.2">
      <c r="AD17621" s="31"/>
      <c r="AE17621" s="32"/>
    </row>
    <row r="17622" spans="30:31" x14ac:dyDescent="0.2">
      <c r="AD17622" s="31"/>
      <c r="AE17622" s="32"/>
    </row>
    <row r="17623" spans="30:31" x14ac:dyDescent="0.2">
      <c r="AD17623" s="31"/>
      <c r="AE17623" s="32"/>
    </row>
    <row r="17624" spans="30:31" x14ac:dyDescent="0.2">
      <c r="AD17624" s="31"/>
      <c r="AE17624" s="32"/>
    </row>
    <row r="17625" spans="30:31" x14ac:dyDescent="0.2">
      <c r="AD17625" s="31"/>
      <c r="AE17625" s="32"/>
    </row>
    <row r="17626" spans="30:31" x14ac:dyDescent="0.2">
      <c r="AD17626" s="31"/>
      <c r="AE17626" s="32"/>
    </row>
    <row r="17627" spans="30:31" x14ac:dyDescent="0.2">
      <c r="AD17627" s="31"/>
      <c r="AE17627" s="32"/>
    </row>
    <row r="17628" spans="30:31" x14ac:dyDescent="0.2">
      <c r="AD17628" s="31"/>
      <c r="AE17628" s="32"/>
    </row>
    <row r="17629" spans="30:31" x14ac:dyDescent="0.2">
      <c r="AD17629" s="31"/>
      <c r="AE17629" s="32"/>
    </row>
    <row r="17630" spans="30:31" x14ac:dyDescent="0.2">
      <c r="AD17630" s="31"/>
      <c r="AE17630" s="32"/>
    </row>
    <row r="17631" spans="30:31" x14ac:dyDescent="0.2">
      <c r="AD17631" s="31"/>
      <c r="AE17631" s="32"/>
    </row>
    <row r="17632" spans="30:31" x14ac:dyDescent="0.2">
      <c r="AD17632" s="31"/>
      <c r="AE17632" s="32"/>
    </row>
    <row r="17633" spans="30:31" x14ac:dyDescent="0.2">
      <c r="AD17633" s="31"/>
      <c r="AE17633" s="32"/>
    </row>
    <row r="17634" spans="30:31" x14ac:dyDescent="0.2">
      <c r="AD17634" s="31"/>
      <c r="AE17634" s="32"/>
    </row>
    <row r="17635" spans="30:31" x14ac:dyDescent="0.2">
      <c r="AD17635" s="31"/>
      <c r="AE17635" s="32"/>
    </row>
    <row r="17636" spans="30:31" x14ac:dyDescent="0.2">
      <c r="AD17636" s="31"/>
      <c r="AE17636" s="32"/>
    </row>
    <row r="17637" spans="30:31" x14ac:dyDescent="0.2">
      <c r="AD17637" s="31"/>
      <c r="AE17637" s="32"/>
    </row>
    <row r="17638" spans="30:31" x14ac:dyDescent="0.2">
      <c r="AD17638" s="31"/>
      <c r="AE17638" s="32"/>
    </row>
    <row r="17639" spans="30:31" x14ac:dyDescent="0.2">
      <c r="AD17639" s="31"/>
      <c r="AE17639" s="32"/>
    </row>
    <row r="17640" spans="30:31" x14ac:dyDescent="0.2">
      <c r="AD17640" s="31"/>
      <c r="AE17640" s="32"/>
    </row>
    <row r="17641" spans="30:31" x14ac:dyDescent="0.2">
      <c r="AD17641" s="31"/>
      <c r="AE17641" s="32"/>
    </row>
    <row r="17642" spans="30:31" x14ac:dyDescent="0.2">
      <c r="AD17642" s="31"/>
      <c r="AE17642" s="32"/>
    </row>
    <row r="17643" spans="30:31" x14ac:dyDescent="0.2">
      <c r="AD17643" s="31"/>
      <c r="AE17643" s="32"/>
    </row>
    <row r="17644" spans="30:31" x14ac:dyDescent="0.2">
      <c r="AD17644" s="31"/>
      <c r="AE17644" s="32"/>
    </row>
    <row r="17645" spans="30:31" x14ac:dyDescent="0.2">
      <c r="AD17645" s="31"/>
      <c r="AE17645" s="32"/>
    </row>
    <row r="17646" spans="30:31" x14ac:dyDescent="0.2">
      <c r="AD17646" s="31"/>
      <c r="AE17646" s="32"/>
    </row>
    <row r="17647" spans="30:31" x14ac:dyDescent="0.2">
      <c r="AD17647" s="31"/>
      <c r="AE17647" s="32"/>
    </row>
    <row r="17648" spans="30:31" x14ac:dyDescent="0.2">
      <c r="AD17648" s="31"/>
      <c r="AE17648" s="32"/>
    </row>
    <row r="17649" spans="30:31" x14ac:dyDescent="0.2">
      <c r="AD17649" s="31"/>
      <c r="AE17649" s="32"/>
    </row>
    <row r="17650" spans="30:31" x14ac:dyDescent="0.2">
      <c r="AD17650" s="31"/>
      <c r="AE17650" s="32"/>
    </row>
    <row r="17651" spans="30:31" x14ac:dyDescent="0.2">
      <c r="AD17651" s="31"/>
      <c r="AE17651" s="32"/>
    </row>
    <row r="17652" spans="30:31" x14ac:dyDescent="0.2">
      <c r="AD17652" s="31"/>
      <c r="AE17652" s="32"/>
    </row>
    <row r="17653" spans="30:31" x14ac:dyDescent="0.2">
      <c r="AD17653" s="31"/>
      <c r="AE17653" s="32"/>
    </row>
    <row r="17654" spans="30:31" x14ac:dyDescent="0.2">
      <c r="AD17654" s="31"/>
      <c r="AE17654" s="32"/>
    </row>
    <row r="17655" spans="30:31" x14ac:dyDescent="0.2">
      <c r="AD17655" s="31"/>
      <c r="AE17655" s="32"/>
    </row>
    <row r="17656" spans="30:31" x14ac:dyDescent="0.2">
      <c r="AD17656" s="31"/>
      <c r="AE17656" s="32"/>
    </row>
    <row r="17657" spans="30:31" x14ac:dyDescent="0.2">
      <c r="AD17657" s="31"/>
      <c r="AE17657" s="32"/>
    </row>
    <row r="17658" spans="30:31" x14ac:dyDescent="0.2">
      <c r="AD17658" s="31"/>
      <c r="AE17658" s="32"/>
    </row>
    <row r="17659" spans="30:31" x14ac:dyDescent="0.2">
      <c r="AD17659" s="31"/>
      <c r="AE17659" s="32"/>
    </row>
    <row r="17660" spans="30:31" x14ac:dyDescent="0.2">
      <c r="AD17660" s="31"/>
      <c r="AE17660" s="32"/>
    </row>
    <row r="17661" spans="30:31" x14ac:dyDescent="0.2">
      <c r="AD17661" s="31"/>
      <c r="AE17661" s="32"/>
    </row>
    <row r="17662" spans="30:31" x14ac:dyDescent="0.2">
      <c r="AD17662" s="31"/>
      <c r="AE17662" s="32"/>
    </row>
    <row r="17663" spans="30:31" x14ac:dyDescent="0.2">
      <c r="AD17663" s="31"/>
      <c r="AE17663" s="32"/>
    </row>
    <row r="17664" spans="30:31" x14ac:dyDescent="0.2">
      <c r="AD17664" s="31"/>
      <c r="AE17664" s="32"/>
    </row>
    <row r="17665" spans="30:31" x14ac:dyDescent="0.2">
      <c r="AD17665" s="31"/>
      <c r="AE17665" s="32"/>
    </row>
    <row r="17666" spans="30:31" x14ac:dyDescent="0.2">
      <c r="AD17666" s="31"/>
      <c r="AE17666" s="32"/>
    </row>
    <row r="17667" spans="30:31" x14ac:dyDescent="0.2">
      <c r="AD17667" s="31"/>
      <c r="AE17667" s="32"/>
    </row>
    <row r="17668" spans="30:31" x14ac:dyDescent="0.2">
      <c r="AD17668" s="31"/>
      <c r="AE17668" s="32"/>
    </row>
    <row r="17669" spans="30:31" x14ac:dyDescent="0.2">
      <c r="AD17669" s="31"/>
      <c r="AE17669" s="32"/>
    </row>
    <row r="17670" spans="30:31" x14ac:dyDescent="0.2">
      <c r="AD17670" s="31"/>
      <c r="AE17670" s="32"/>
    </row>
    <row r="17671" spans="30:31" x14ac:dyDescent="0.2">
      <c r="AD17671" s="31"/>
      <c r="AE17671" s="32"/>
    </row>
    <row r="17672" spans="30:31" x14ac:dyDescent="0.2">
      <c r="AD17672" s="31"/>
      <c r="AE17672" s="32"/>
    </row>
    <row r="17673" spans="30:31" x14ac:dyDescent="0.2">
      <c r="AD17673" s="31"/>
      <c r="AE17673" s="32"/>
    </row>
    <row r="17674" spans="30:31" x14ac:dyDescent="0.2">
      <c r="AD17674" s="31"/>
      <c r="AE17674" s="32"/>
    </row>
    <row r="17675" spans="30:31" x14ac:dyDescent="0.2">
      <c r="AD17675" s="31"/>
      <c r="AE17675" s="32"/>
    </row>
    <row r="17676" spans="30:31" x14ac:dyDescent="0.2">
      <c r="AD17676" s="31"/>
      <c r="AE17676" s="32"/>
    </row>
    <row r="17677" spans="30:31" x14ac:dyDescent="0.2">
      <c r="AD17677" s="31"/>
      <c r="AE17677" s="32"/>
    </row>
    <row r="17678" spans="30:31" x14ac:dyDescent="0.2">
      <c r="AD17678" s="31"/>
      <c r="AE17678" s="32"/>
    </row>
    <row r="17679" spans="30:31" x14ac:dyDescent="0.2">
      <c r="AD17679" s="31"/>
      <c r="AE17679" s="32"/>
    </row>
    <row r="17680" spans="30:31" x14ac:dyDescent="0.2">
      <c r="AD17680" s="31"/>
      <c r="AE17680" s="32"/>
    </row>
    <row r="17681" spans="30:31" x14ac:dyDescent="0.2">
      <c r="AD17681" s="31"/>
      <c r="AE17681" s="32"/>
    </row>
    <row r="17682" spans="30:31" x14ac:dyDescent="0.2">
      <c r="AD17682" s="31"/>
      <c r="AE17682" s="32"/>
    </row>
    <row r="17683" spans="30:31" x14ac:dyDescent="0.2">
      <c r="AD17683" s="31"/>
      <c r="AE17683" s="32"/>
    </row>
    <row r="17684" spans="30:31" x14ac:dyDescent="0.2">
      <c r="AD17684" s="31"/>
      <c r="AE17684" s="32"/>
    </row>
    <row r="17685" spans="30:31" x14ac:dyDescent="0.2">
      <c r="AD17685" s="31"/>
      <c r="AE17685" s="32"/>
    </row>
    <row r="17686" spans="30:31" x14ac:dyDescent="0.2">
      <c r="AD17686" s="31"/>
      <c r="AE17686" s="32"/>
    </row>
    <row r="17687" spans="30:31" x14ac:dyDescent="0.2">
      <c r="AD17687" s="31"/>
      <c r="AE17687" s="32"/>
    </row>
    <row r="17688" spans="30:31" x14ac:dyDescent="0.2">
      <c r="AD17688" s="31"/>
      <c r="AE17688" s="32"/>
    </row>
    <row r="17689" spans="30:31" x14ac:dyDescent="0.2">
      <c r="AD17689" s="31"/>
      <c r="AE17689" s="32"/>
    </row>
    <row r="17690" spans="30:31" x14ac:dyDescent="0.2">
      <c r="AD17690" s="31"/>
      <c r="AE17690" s="32"/>
    </row>
    <row r="17691" spans="30:31" x14ac:dyDescent="0.2">
      <c r="AD17691" s="31"/>
      <c r="AE17691" s="32"/>
    </row>
    <row r="17692" spans="30:31" x14ac:dyDescent="0.2">
      <c r="AD17692" s="31"/>
      <c r="AE17692" s="32"/>
    </row>
    <row r="17693" spans="30:31" x14ac:dyDescent="0.2">
      <c r="AD17693" s="31"/>
      <c r="AE17693" s="32"/>
    </row>
    <row r="17694" spans="30:31" x14ac:dyDescent="0.2">
      <c r="AD17694" s="31"/>
      <c r="AE17694" s="32"/>
    </row>
    <row r="17695" spans="30:31" x14ac:dyDescent="0.2">
      <c r="AD17695" s="31"/>
      <c r="AE17695" s="32"/>
    </row>
    <row r="17696" spans="30:31" x14ac:dyDescent="0.2">
      <c r="AD17696" s="31"/>
      <c r="AE17696" s="32"/>
    </row>
    <row r="17697" spans="30:31" x14ac:dyDescent="0.2">
      <c r="AD17697" s="31"/>
      <c r="AE17697" s="32"/>
    </row>
    <row r="17698" spans="30:31" x14ac:dyDescent="0.2">
      <c r="AD17698" s="31"/>
      <c r="AE17698" s="32"/>
    </row>
    <row r="17699" spans="30:31" x14ac:dyDescent="0.2">
      <c r="AD17699" s="31"/>
      <c r="AE17699" s="32"/>
    </row>
    <row r="17700" spans="30:31" x14ac:dyDescent="0.2">
      <c r="AD17700" s="31"/>
      <c r="AE17700" s="32"/>
    </row>
    <row r="17701" spans="30:31" x14ac:dyDescent="0.2">
      <c r="AD17701" s="31"/>
      <c r="AE17701" s="32"/>
    </row>
    <row r="17702" spans="30:31" x14ac:dyDescent="0.2">
      <c r="AD17702" s="31"/>
      <c r="AE17702" s="32"/>
    </row>
    <row r="17703" spans="30:31" x14ac:dyDescent="0.2">
      <c r="AD17703" s="31"/>
      <c r="AE17703" s="32"/>
    </row>
    <row r="17704" spans="30:31" x14ac:dyDescent="0.2">
      <c r="AD17704" s="31"/>
      <c r="AE17704" s="32"/>
    </row>
    <row r="17705" spans="30:31" x14ac:dyDescent="0.2">
      <c r="AD17705" s="31"/>
      <c r="AE17705" s="32"/>
    </row>
    <row r="17706" spans="30:31" x14ac:dyDescent="0.2">
      <c r="AD17706" s="31"/>
      <c r="AE17706" s="32"/>
    </row>
    <row r="17707" spans="30:31" x14ac:dyDescent="0.2">
      <c r="AD17707" s="31"/>
      <c r="AE17707" s="32"/>
    </row>
    <row r="17708" spans="30:31" x14ac:dyDescent="0.2">
      <c r="AD17708" s="31"/>
      <c r="AE17708" s="32"/>
    </row>
    <row r="17709" spans="30:31" x14ac:dyDescent="0.2">
      <c r="AD17709" s="31"/>
      <c r="AE17709" s="32"/>
    </row>
    <row r="17710" spans="30:31" x14ac:dyDescent="0.2">
      <c r="AD17710" s="31"/>
      <c r="AE17710" s="32"/>
    </row>
    <row r="17711" spans="30:31" x14ac:dyDescent="0.2">
      <c r="AD17711" s="31"/>
      <c r="AE17711" s="32"/>
    </row>
    <row r="17712" spans="30:31" x14ac:dyDescent="0.2">
      <c r="AD17712" s="31"/>
      <c r="AE17712" s="32"/>
    </row>
    <row r="17713" spans="30:31" x14ac:dyDescent="0.2">
      <c r="AD17713" s="31"/>
      <c r="AE17713" s="32"/>
    </row>
    <row r="17714" spans="30:31" x14ac:dyDescent="0.2">
      <c r="AD17714" s="31"/>
      <c r="AE17714" s="32"/>
    </row>
    <row r="17715" spans="30:31" x14ac:dyDescent="0.2">
      <c r="AD17715" s="31"/>
      <c r="AE17715" s="32"/>
    </row>
    <row r="17716" spans="30:31" x14ac:dyDescent="0.2">
      <c r="AD17716" s="31"/>
      <c r="AE17716" s="32"/>
    </row>
    <row r="17717" spans="30:31" x14ac:dyDescent="0.2">
      <c r="AD17717" s="31"/>
      <c r="AE17717" s="32"/>
    </row>
    <row r="17718" spans="30:31" x14ac:dyDescent="0.2">
      <c r="AD17718" s="31"/>
      <c r="AE17718" s="32"/>
    </row>
    <row r="17719" spans="30:31" x14ac:dyDescent="0.2">
      <c r="AD17719" s="31"/>
      <c r="AE17719" s="32"/>
    </row>
    <row r="17720" spans="30:31" x14ac:dyDescent="0.2">
      <c r="AD17720" s="31"/>
      <c r="AE17720" s="32"/>
    </row>
    <row r="17721" spans="30:31" x14ac:dyDescent="0.2">
      <c r="AD17721" s="31"/>
      <c r="AE17721" s="32"/>
    </row>
    <row r="17722" spans="30:31" x14ac:dyDescent="0.2">
      <c r="AD17722" s="31"/>
      <c r="AE17722" s="32"/>
    </row>
    <row r="17723" spans="30:31" x14ac:dyDescent="0.2">
      <c r="AD17723" s="31"/>
      <c r="AE17723" s="32"/>
    </row>
    <row r="17724" spans="30:31" x14ac:dyDescent="0.2">
      <c r="AD17724" s="31"/>
      <c r="AE17724" s="32"/>
    </row>
    <row r="17725" spans="30:31" x14ac:dyDescent="0.2">
      <c r="AD17725" s="31"/>
      <c r="AE17725" s="32"/>
    </row>
    <row r="17726" spans="30:31" x14ac:dyDescent="0.2">
      <c r="AD17726" s="31"/>
      <c r="AE17726" s="32"/>
    </row>
    <row r="17727" spans="30:31" x14ac:dyDescent="0.2">
      <c r="AD17727" s="31"/>
      <c r="AE17727" s="32"/>
    </row>
    <row r="17728" spans="30:31" x14ac:dyDescent="0.2">
      <c r="AD17728" s="31"/>
      <c r="AE17728" s="32"/>
    </row>
    <row r="17729" spans="30:31" x14ac:dyDescent="0.2">
      <c r="AD17729" s="31"/>
      <c r="AE17729" s="32"/>
    </row>
    <row r="17730" spans="30:31" x14ac:dyDescent="0.2">
      <c r="AD17730" s="31"/>
      <c r="AE17730" s="32"/>
    </row>
    <row r="17731" spans="30:31" x14ac:dyDescent="0.2">
      <c r="AD17731" s="31"/>
      <c r="AE17731" s="32"/>
    </row>
    <row r="17732" spans="30:31" x14ac:dyDescent="0.2">
      <c r="AD17732" s="31"/>
      <c r="AE17732" s="32"/>
    </row>
    <row r="17733" spans="30:31" x14ac:dyDescent="0.2">
      <c r="AD17733" s="31"/>
      <c r="AE17733" s="32"/>
    </row>
    <row r="17734" spans="30:31" x14ac:dyDescent="0.2">
      <c r="AD17734" s="31"/>
      <c r="AE17734" s="32"/>
    </row>
    <row r="17735" spans="30:31" x14ac:dyDescent="0.2">
      <c r="AD17735" s="31"/>
      <c r="AE17735" s="32"/>
    </row>
    <row r="17736" spans="30:31" x14ac:dyDescent="0.2">
      <c r="AD17736" s="31"/>
      <c r="AE17736" s="32"/>
    </row>
    <row r="17737" spans="30:31" x14ac:dyDescent="0.2">
      <c r="AD17737" s="31"/>
      <c r="AE17737" s="32"/>
    </row>
    <row r="17738" spans="30:31" x14ac:dyDescent="0.2">
      <c r="AD17738" s="31"/>
      <c r="AE17738" s="32"/>
    </row>
    <row r="17739" spans="30:31" x14ac:dyDescent="0.2">
      <c r="AD17739" s="31"/>
      <c r="AE17739" s="32"/>
    </row>
    <row r="17740" spans="30:31" x14ac:dyDescent="0.2">
      <c r="AD17740" s="31"/>
      <c r="AE17740" s="32"/>
    </row>
    <row r="17741" spans="30:31" x14ac:dyDescent="0.2">
      <c r="AD17741" s="31"/>
      <c r="AE17741" s="32"/>
    </row>
    <row r="17742" spans="30:31" x14ac:dyDescent="0.2">
      <c r="AD17742" s="31"/>
      <c r="AE17742" s="32"/>
    </row>
    <row r="17743" spans="30:31" x14ac:dyDescent="0.2">
      <c r="AD17743" s="31"/>
      <c r="AE17743" s="32"/>
    </row>
    <row r="17744" spans="30:31" x14ac:dyDescent="0.2">
      <c r="AD17744" s="31"/>
      <c r="AE17744" s="32"/>
    </row>
    <row r="17745" spans="30:31" x14ac:dyDescent="0.2">
      <c r="AD17745" s="31"/>
      <c r="AE17745" s="32"/>
    </row>
    <row r="17746" spans="30:31" x14ac:dyDescent="0.2">
      <c r="AD17746" s="31"/>
      <c r="AE17746" s="32"/>
    </row>
    <row r="17747" spans="30:31" x14ac:dyDescent="0.2">
      <c r="AD17747" s="31"/>
      <c r="AE17747" s="32"/>
    </row>
    <row r="17748" spans="30:31" x14ac:dyDescent="0.2">
      <c r="AD17748" s="31"/>
      <c r="AE17748" s="32"/>
    </row>
    <row r="17749" spans="30:31" x14ac:dyDescent="0.2">
      <c r="AD17749" s="31"/>
      <c r="AE17749" s="32"/>
    </row>
    <row r="17750" spans="30:31" x14ac:dyDescent="0.2">
      <c r="AD17750" s="31"/>
      <c r="AE17750" s="32"/>
    </row>
    <row r="17751" spans="30:31" x14ac:dyDescent="0.2">
      <c r="AD17751" s="31"/>
      <c r="AE17751" s="32"/>
    </row>
    <row r="17752" spans="30:31" x14ac:dyDescent="0.2">
      <c r="AD17752" s="31"/>
      <c r="AE17752" s="32"/>
    </row>
    <row r="17753" spans="30:31" x14ac:dyDescent="0.2">
      <c r="AD17753" s="31"/>
      <c r="AE17753" s="32"/>
    </row>
    <row r="17754" spans="30:31" x14ac:dyDescent="0.2">
      <c r="AD17754" s="31"/>
      <c r="AE17754" s="32"/>
    </row>
    <row r="17755" spans="30:31" x14ac:dyDescent="0.2">
      <c r="AD17755" s="31"/>
      <c r="AE17755" s="32"/>
    </row>
    <row r="17756" spans="30:31" x14ac:dyDescent="0.2">
      <c r="AD17756" s="31"/>
      <c r="AE17756" s="32"/>
    </row>
    <row r="17757" spans="30:31" x14ac:dyDescent="0.2">
      <c r="AD17757" s="31"/>
      <c r="AE17757" s="32"/>
    </row>
    <row r="17758" spans="30:31" x14ac:dyDescent="0.2">
      <c r="AD17758" s="31"/>
      <c r="AE17758" s="32"/>
    </row>
    <row r="17759" spans="30:31" x14ac:dyDescent="0.2">
      <c r="AD17759" s="31"/>
      <c r="AE17759" s="32"/>
    </row>
    <row r="17760" spans="30:31" x14ac:dyDescent="0.2">
      <c r="AD17760" s="31"/>
      <c r="AE17760" s="32"/>
    </row>
    <row r="17761" spans="30:31" x14ac:dyDescent="0.2">
      <c r="AD17761" s="31"/>
      <c r="AE17761" s="32"/>
    </row>
    <row r="17762" spans="30:31" x14ac:dyDescent="0.2">
      <c r="AD17762" s="31"/>
      <c r="AE17762" s="32"/>
    </row>
    <row r="17763" spans="30:31" x14ac:dyDescent="0.2">
      <c r="AD17763" s="31"/>
      <c r="AE17763" s="32"/>
    </row>
    <row r="17764" spans="30:31" x14ac:dyDescent="0.2">
      <c r="AD17764" s="31"/>
      <c r="AE17764" s="32"/>
    </row>
    <row r="17765" spans="30:31" x14ac:dyDescent="0.2">
      <c r="AD17765" s="31"/>
      <c r="AE17765" s="32"/>
    </row>
    <row r="17766" spans="30:31" x14ac:dyDescent="0.2">
      <c r="AD17766" s="31"/>
      <c r="AE17766" s="32"/>
    </row>
    <row r="17767" spans="30:31" x14ac:dyDescent="0.2">
      <c r="AD17767" s="31"/>
      <c r="AE17767" s="32"/>
    </row>
    <row r="17768" spans="30:31" x14ac:dyDescent="0.2">
      <c r="AD17768" s="31"/>
      <c r="AE17768" s="32"/>
    </row>
    <row r="17769" spans="30:31" x14ac:dyDescent="0.2">
      <c r="AD17769" s="31"/>
      <c r="AE17769" s="32"/>
    </row>
    <row r="17770" spans="30:31" x14ac:dyDescent="0.2">
      <c r="AD17770" s="31"/>
      <c r="AE17770" s="32"/>
    </row>
    <row r="17771" spans="30:31" x14ac:dyDescent="0.2">
      <c r="AD17771" s="31"/>
      <c r="AE17771" s="32"/>
    </row>
    <row r="17772" spans="30:31" x14ac:dyDescent="0.2">
      <c r="AD17772" s="31"/>
      <c r="AE17772" s="32"/>
    </row>
    <row r="17773" spans="30:31" x14ac:dyDescent="0.2">
      <c r="AD17773" s="31"/>
      <c r="AE17773" s="32"/>
    </row>
    <row r="17774" spans="30:31" x14ac:dyDescent="0.2">
      <c r="AD17774" s="31"/>
      <c r="AE17774" s="32"/>
    </row>
    <row r="17775" spans="30:31" x14ac:dyDescent="0.2">
      <c r="AD17775" s="31"/>
      <c r="AE17775" s="32"/>
    </row>
    <row r="17776" spans="30:31" x14ac:dyDescent="0.2">
      <c r="AD17776" s="31"/>
      <c r="AE17776" s="32"/>
    </row>
    <row r="17777" spans="30:31" x14ac:dyDescent="0.2">
      <c r="AD17777" s="31"/>
      <c r="AE17777" s="32"/>
    </row>
    <row r="17778" spans="30:31" x14ac:dyDescent="0.2">
      <c r="AD17778" s="31"/>
      <c r="AE17778" s="32"/>
    </row>
    <row r="17779" spans="30:31" x14ac:dyDescent="0.2">
      <c r="AD17779" s="31"/>
      <c r="AE17779" s="32"/>
    </row>
    <row r="17780" spans="30:31" x14ac:dyDescent="0.2">
      <c r="AD17780" s="31"/>
      <c r="AE17780" s="32"/>
    </row>
    <row r="17781" spans="30:31" x14ac:dyDescent="0.2">
      <c r="AD17781" s="31"/>
      <c r="AE17781" s="32"/>
    </row>
    <row r="17782" spans="30:31" x14ac:dyDescent="0.2">
      <c r="AD17782" s="31"/>
      <c r="AE17782" s="32"/>
    </row>
    <row r="17783" spans="30:31" x14ac:dyDescent="0.2">
      <c r="AD17783" s="31"/>
      <c r="AE17783" s="32"/>
    </row>
    <row r="17784" spans="30:31" x14ac:dyDescent="0.2">
      <c r="AD17784" s="31"/>
      <c r="AE17784" s="32"/>
    </row>
    <row r="17785" spans="30:31" x14ac:dyDescent="0.2">
      <c r="AD17785" s="31"/>
      <c r="AE17785" s="32"/>
    </row>
    <row r="17786" spans="30:31" x14ac:dyDescent="0.2">
      <c r="AD17786" s="31"/>
      <c r="AE17786" s="32"/>
    </row>
    <row r="17787" spans="30:31" x14ac:dyDescent="0.2">
      <c r="AD17787" s="31"/>
      <c r="AE17787" s="32"/>
    </row>
    <row r="17788" spans="30:31" x14ac:dyDescent="0.2">
      <c r="AD17788" s="31"/>
      <c r="AE17788" s="32"/>
    </row>
    <row r="17789" spans="30:31" x14ac:dyDescent="0.2">
      <c r="AD17789" s="31"/>
      <c r="AE17789" s="32"/>
    </row>
    <row r="17790" spans="30:31" x14ac:dyDescent="0.2">
      <c r="AD17790" s="31"/>
      <c r="AE17790" s="32"/>
    </row>
    <row r="17791" spans="30:31" x14ac:dyDescent="0.2">
      <c r="AD17791" s="31"/>
      <c r="AE17791" s="32"/>
    </row>
    <row r="17792" spans="30:31" x14ac:dyDescent="0.2">
      <c r="AD17792" s="31"/>
      <c r="AE17792" s="32"/>
    </row>
    <row r="17793" spans="30:31" x14ac:dyDescent="0.2">
      <c r="AD17793" s="31"/>
      <c r="AE17793" s="32"/>
    </row>
    <row r="17794" spans="30:31" x14ac:dyDescent="0.2">
      <c r="AD17794" s="31"/>
      <c r="AE17794" s="32"/>
    </row>
    <row r="17795" spans="30:31" x14ac:dyDescent="0.2">
      <c r="AD17795" s="31"/>
      <c r="AE17795" s="32"/>
    </row>
    <row r="17796" spans="30:31" x14ac:dyDescent="0.2">
      <c r="AD17796" s="31"/>
      <c r="AE17796" s="32"/>
    </row>
    <row r="17797" spans="30:31" x14ac:dyDescent="0.2">
      <c r="AD17797" s="31"/>
      <c r="AE17797" s="32"/>
    </row>
    <row r="17798" spans="30:31" x14ac:dyDescent="0.2">
      <c r="AD17798" s="31"/>
      <c r="AE17798" s="32"/>
    </row>
    <row r="17799" spans="30:31" x14ac:dyDescent="0.2">
      <c r="AD17799" s="31"/>
      <c r="AE17799" s="32"/>
    </row>
    <row r="17800" spans="30:31" x14ac:dyDescent="0.2">
      <c r="AD17800" s="31"/>
      <c r="AE17800" s="32"/>
    </row>
    <row r="17801" spans="30:31" x14ac:dyDescent="0.2">
      <c r="AD17801" s="31"/>
      <c r="AE17801" s="32"/>
    </row>
    <row r="17802" spans="30:31" x14ac:dyDescent="0.2">
      <c r="AD17802" s="31"/>
      <c r="AE17802" s="32"/>
    </row>
    <row r="17803" spans="30:31" x14ac:dyDescent="0.2">
      <c r="AD17803" s="31"/>
      <c r="AE17803" s="32"/>
    </row>
    <row r="17804" spans="30:31" x14ac:dyDescent="0.2">
      <c r="AD17804" s="31"/>
      <c r="AE17804" s="32"/>
    </row>
    <row r="17805" spans="30:31" x14ac:dyDescent="0.2">
      <c r="AD17805" s="31"/>
      <c r="AE17805" s="32"/>
    </row>
    <row r="17806" spans="30:31" x14ac:dyDescent="0.2">
      <c r="AD17806" s="31"/>
      <c r="AE17806" s="32"/>
    </row>
    <row r="17807" spans="30:31" x14ac:dyDescent="0.2">
      <c r="AD17807" s="31"/>
      <c r="AE17807" s="32"/>
    </row>
    <row r="17808" spans="30:31" x14ac:dyDescent="0.2">
      <c r="AD17808" s="31"/>
      <c r="AE17808" s="32"/>
    </row>
    <row r="17809" spans="30:31" x14ac:dyDescent="0.2">
      <c r="AD17809" s="31"/>
      <c r="AE17809" s="32"/>
    </row>
    <row r="17810" spans="30:31" x14ac:dyDescent="0.2">
      <c r="AD17810" s="31"/>
      <c r="AE17810" s="32"/>
    </row>
    <row r="17811" spans="30:31" x14ac:dyDescent="0.2">
      <c r="AD17811" s="31"/>
      <c r="AE17811" s="32"/>
    </row>
    <row r="17812" spans="30:31" x14ac:dyDescent="0.2">
      <c r="AD17812" s="31"/>
      <c r="AE17812" s="32"/>
    </row>
    <row r="17813" spans="30:31" x14ac:dyDescent="0.2">
      <c r="AD17813" s="31"/>
      <c r="AE17813" s="32"/>
    </row>
    <row r="17814" spans="30:31" x14ac:dyDescent="0.2">
      <c r="AD17814" s="31"/>
      <c r="AE17814" s="32"/>
    </row>
    <row r="17815" spans="30:31" x14ac:dyDescent="0.2">
      <c r="AD17815" s="31"/>
      <c r="AE17815" s="32"/>
    </row>
    <row r="17816" spans="30:31" x14ac:dyDescent="0.2">
      <c r="AD17816" s="31"/>
      <c r="AE17816" s="32"/>
    </row>
    <row r="17817" spans="30:31" x14ac:dyDescent="0.2">
      <c r="AD17817" s="31"/>
      <c r="AE17817" s="32"/>
    </row>
    <row r="17818" spans="30:31" x14ac:dyDescent="0.2">
      <c r="AD17818" s="31"/>
      <c r="AE17818" s="32"/>
    </row>
    <row r="17819" spans="30:31" x14ac:dyDescent="0.2">
      <c r="AD17819" s="31"/>
      <c r="AE17819" s="32"/>
    </row>
    <row r="17820" spans="30:31" x14ac:dyDescent="0.2">
      <c r="AD17820" s="31"/>
      <c r="AE17820" s="32"/>
    </row>
    <row r="17821" spans="30:31" x14ac:dyDescent="0.2">
      <c r="AD17821" s="31"/>
      <c r="AE17821" s="32"/>
    </row>
    <row r="17822" spans="30:31" x14ac:dyDescent="0.2">
      <c r="AD17822" s="31"/>
      <c r="AE17822" s="32"/>
    </row>
    <row r="17823" spans="30:31" x14ac:dyDescent="0.2">
      <c r="AD17823" s="31"/>
      <c r="AE17823" s="32"/>
    </row>
    <row r="17824" spans="30:31" x14ac:dyDescent="0.2">
      <c r="AD17824" s="31"/>
      <c r="AE17824" s="32"/>
    </row>
    <row r="17825" spans="30:31" x14ac:dyDescent="0.2">
      <c r="AD17825" s="31"/>
      <c r="AE17825" s="32"/>
    </row>
    <row r="17826" spans="30:31" x14ac:dyDescent="0.2">
      <c r="AD17826" s="31"/>
      <c r="AE17826" s="32"/>
    </row>
    <row r="17827" spans="30:31" x14ac:dyDescent="0.2">
      <c r="AD17827" s="31"/>
      <c r="AE17827" s="32"/>
    </row>
    <row r="17828" spans="30:31" x14ac:dyDescent="0.2">
      <c r="AD17828" s="31"/>
      <c r="AE17828" s="32"/>
    </row>
    <row r="17829" spans="30:31" x14ac:dyDescent="0.2">
      <c r="AD17829" s="31"/>
      <c r="AE17829" s="32"/>
    </row>
    <row r="17830" spans="30:31" x14ac:dyDescent="0.2">
      <c r="AD17830" s="31"/>
      <c r="AE17830" s="32"/>
    </row>
    <row r="17831" spans="30:31" x14ac:dyDescent="0.2">
      <c r="AD17831" s="31"/>
      <c r="AE17831" s="32"/>
    </row>
    <row r="17832" spans="30:31" x14ac:dyDescent="0.2">
      <c r="AD17832" s="31"/>
      <c r="AE17832" s="32"/>
    </row>
    <row r="17833" spans="30:31" x14ac:dyDescent="0.2">
      <c r="AD17833" s="31"/>
      <c r="AE17833" s="32"/>
    </row>
    <row r="17834" spans="30:31" x14ac:dyDescent="0.2">
      <c r="AD17834" s="31"/>
      <c r="AE17834" s="32"/>
    </row>
    <row r="17835" spans="30:31" x14ac:dyDescent="0.2">
      <c r="AD17835" s="31"/>
      <c r="AE17835" s="32"/>
    </row>
    <row r="17836" spans="30:31" x14ac:dyDescent="0.2">
      <c r="AD17836" s="31"/>
      <c r="AE17836" s="32"/>
    </row>
    <row r="17837" spans="30:31" x14ac:dyDescent="0.2">
      <c r="AD17837" s="31"/>
      <c r="AE17837" s="32"/>
    </row>
    <row r="17838" spans="30:31" x14ac:dyDescent="0.2">
      <c r="AD17838" s="31"/>
      <c r="AE17838" s="32"/>
    </row>
    <row r="17839" spans="30:31" x14ac:dyDescent="0.2">
      <c r="AD17839" s="31"/>
      <c r="AE17839" s="32"/>
    </row>
    <row r="17840" spans="30:31" x14ac:dyDescent="0.2">
      <c r="AD17840" s="31"/>
      <c r="AE17840" s="32"/>
    </row>
    <row r="17841" spans="30:31" x14ac:dyDescent="0.2">
      <c r="AD17841" s="31"/>
      <c r="AE17841" s="32"/>
    </row>
    <row r="17842" spans="30:31" x14ac:dyDescent="0.2">
      <c r="AD17842" s="31"/>
      <c r="AE17842" s="32"/>
    </row>
    <row r="17843" spans="30:31" x14ac:dyDescent="0.2">
      <c r="AD17843" s="31"/>
      <c r="AE17843" s="32"/>
    </row>
    <row r="17844" spans="30:31" x14ac:dyDescent="0.2">
      <c r="AD17844" s="31"/>
      <c r="AE17844" s="32"/>
    </row>
    <row r="17845" spans="30:31" x14ac:dyDescent="0.2">
      <c r="AD17845" s="31"/>
      <c r="AE17845" s="32"/>
    </row>
    <row r="17846" spans="30:31" x14ac:dyDescent="0.2">
      <c r="AD17846" s="31"/>
      <c r="AE17846" s="32"/>
    </row>
    <row r="17847" spans="30:31" x14ac:dyDescent="0.2">
      <c r="AD17847" s="31"/>
      <c r="AE17847" s="32"/>
    </row>
    <row r="17848" spans="30:31" x14ac:dyDescent="0.2">
      <c r="AD17848" s="31"/>
      <c r="AE17848" s="32"/>
    </row>
    <row r="17849" spans="30:31" x14ac:dyDescent="0.2">
      <c r="AD17849" s="31"/>
      <c r="AE17849" s="32"/>
    </row>
    <row r="17850" spans="30:31" x14ac:dyDescent="0.2">
      <c r="AD17850" s="31"/>
      <c r="AE17850" s="32"/>
    </row>
    <row r="17851" spans="30:31" x14ac:dyDescent="0.2">
      <c r="AD17851" s="31"/>
      <c r="AE17851" s="32"/>
    </row>
    <row r="17852" spans="30:31" x14ac:dyDescent="0.2">
      <c r="AD17852" s="31"/>
      <c r="AE17852" s="32"/>
    </row>
    <row r="17853" spans="30:31" x14ac:dyDescent="0.2">
      <c r="AD17853" s="31"/>
      <c r="AE17853" s="32"/>
    </row>
    <row r="17854" spans="30:31" x14ac:dyDescent="0.2">
      <c r="AD17854" s="31"/>
      <c r="AE17854" s="32"/>
    </row>
    <row r="17855" spans="30:31" x14ac:dyDescent="0.2">
      <c r="AD17855" s="31"/>
      <c r="AE17855" s="32"/>
    </row>
    <row r="17856" spans="30:31" x14ac:dyDescent="0.2">
      <c r="AD17856" s="31"/>
      <c r="AE17856" s="32"/>
    </row>
    <row r="17857" spans="30:31" x14ac:dyDescent="0.2">
      <c r="AD17857" s="31"/>
      <c r="AE17857" s="32"/>
    </row>
    <row r="17858" spans="30:31" x14ac:dyDescent="0.2">
      <c r="AD17858" s="31"/>
      <c r="AE17858" s="32"/>
    </row>
    <row r="17859" spans="30:31" x14ac:dyDescent="0.2">
      <c r="AD17859" s="31"/>
      <c r="AE17859" s="32"/>
    </row>
    <row r="17860" spans="30:31" x14ac:dyDescent="0.2">
      <c r="AD17860" s="31"/>
      <c r="AE17860" s="32"/>
    </row>
    <row r="17861" spans="30:31" x14ac:dyDescent="0.2">
      <c r="AD17861" s="31"/>
      <c r="AE17861" s="32"/>
    </row>
    <row r="17862" spans="30:31" x14ac:dyDescent="0.2">
      <c r="AD17862" s="31"/>
      <c r="AE17862" s="32"/>
    </row>
    <row r="17863" spans="30:31" x14ac:dyDescent="0.2">
      <c r="AD17863" s="31"/>
      <c r="AE17863" s="32"/>
    </row>
    <row r="17864" spans="30:31" x14ac:dyDescent="0.2">
      <c r="AD17864" s="31"/>
      <c r="AE17864" s="32"/>
    </row>
    <row r="17865" spans="30:31" x14ac:dyDescent="0.2">
      <c r="AD17865" s="31"/>
      <c r="AE17865" s="32"/>
    </row>
    <row r="17866" spans="30:31" x14ac:dyDescent="0.2">
      <c r="AD17866" s="31"/>
      <c r="AE17866" s="32"/>
    </row>
    <row r="17867" spans="30:31" x14ac:dyDescent="0.2">
      <c r="AD17867" s="31"/>
      <c r="AE17867" s="32"/>
    </row>
    <row r="17868" spans="30:31" x14ac:dyDescent="0.2">
      <c r="AD17868" s="31"/>
      <c r="AE17868" s="32"/>
    </row>
    <row r="17869" spans="30:31" x14ac:dyDescent="0.2">
      <c r="AD17869" s="31"/>
      <c r="AE17869" s="32"/>
    </row>
    <row r="17870" spans="30:31" x14ac:dyDescent="0.2">
      <c r="AD17870" s="31"/>
      <c r="AE17870" s="32"/>
    </row>
    <row r="17871" spans="30:31" x14ac:dyDescent="0.2">
      <c r="AD17871" s="31"/>
      <c r="AE17871" s="32"/>
    </row>
    <row r="17872" spans="30:31" x14ac:dyDescent="0.2">
      <c r="AD17872" s="31"/>
      <c r="AE17872" s="32"/>
    </row>
    <row r="17873" spans="30:31" x14ac:dyDescent="0.2">
      <c r="AD17873" s="31"/>
      <c r="AE17873" s="32"/>
    </row>
    <row r="17874" spans="30:31" x14ac:dyDescent="0.2">
      <c r="AD17874" s="31"/>
      <c r="AE17874" s="32"/>
    </row>
    <row r="17875" spans="30:31" x14ac:dyDescent="0.2">
      <c r="AD17875" s="31"/>
      <c r="AE17875" s="32"/>
    </row>
    <row r="17876" spans="30:31" x14ac:dyDescent="0.2">
      <c r="AD17876" s="31"/>
      <c r="AE17876" s="32"/>
    </row>
    <row r="17877" spans="30:31" x14ac:dyDescent="0.2">
      <c r="AD17877" s="31"/>
      <c r="AE17877" s="32"/>
    </row>
    <row r="17878" spans="30:31" x14ac:dyDescent="0.2">
      <c r="AD17878" s="31"/>
      <c r="AE17878" s="32"/>
    </row>
    <row r="17879" spans="30:31" x14ac:dyDescent="0.2">
      <c r="AD17879" s="31"/>
      <c r="AE17879" s="32"/>
    </row>
    <row r="17880" spans="30:31" x14ac:dyDescent="0.2">
      <c r="AD17880" s="31"/>
      <c r="AE17880" s="32"/>
    </row>
    <row r="17881" spans="30:31" x14ac:dyDescent="0.2">
      <c r="AD17881" s="31"/>
      <c r="AE17881" s="32"/>
    </row>
    <row r="17882" spans="30:31" x14ac:dyDescent="0.2">
      <c r="AD17882" s="31"/>
      <c r="AE17882" s="32"/>
    </row>
    <row r="17883" spans="30:31" x14ac:dyDescent="0.2">
      <c r="AD17883" s="31"/>
      <c r="AE17883" s="32"/>
    </row>
    <row r="17884" spans="30:31" x14ac:dyDescent="0.2">
      <c r="AD17884" s="31"/>
      <c r="AE17884" s="32"/>
    </row>
    <row r="17885" spans="30:31" x14ac:dyDescent="0.2">
      <c r="AD17885" s="31"/>
      <c r="AE17885" s="32"/>
    </row>
    <row r="17886" spans="30:31" x14ac:dyDescent="0.2">
      <c r="AD17886" s="31"/>
      <c r="AE17886" s="32"/>
    </row>
    <row r="17887" spans="30:31" x14ac:dyDescent="0.2">
      <c r="AD17887" s="31"/>
      <c r="AE17887" s="32"/>
    </row>
    <row r="17888" spans="30:31" x14ac:dyDescent="0.2">
      <c r="AD17888" s="31"/>
      <c r="AE17888" s="32"/>
    </row>
    <row r="17889" spans="30:31" x14ac:dyDescent="0.2">
      <c r="AD17889" s="31"/>
      <c r="AE17889" s="32"/>
    </row>
    <row r="17890" spans="30:31" x14ac:dyDescent="0.2">
      <c r="AD17890" s="31"/>
      <c r="AE17890" s="32"/>
    </row>
    <row r="17891" spans="30:31" x14ac:dyDescent="0.2">
      <c r="AD17891" s="31"/>
      <c r="AE17891" s="32"/>
    </row>
    <row r="17892" spans="30:31" x14ac:dyDescent="0.2">
      <c r="AD17892" s="31"/>
      <c r="AE17892" s="32"/>
    </row>
    <row r="17893" spans="30:31" x14ac:dyDescent="0.2">
      <c r="AD17893" s="31"/>
      <c r="AE17893" s="32"/>
    </row>
    <row r="17894" spans="30:31" x14ac:dyDescent="0.2">
      <c r="AD17894" s="31"/>
      <c r="AE17894" s="32"/>
    </row>
    <row r="17895" spans="30:31" x14ac:dyDescent="0.2">
      <c r="AD17895" s="31"/>
      <c r="AE17895" s="32"/>
    </row>
    <row r="17896" spans="30:31" x14ac:dyDescent="0.2">
      <c r="AD17896" s="31"/>
      <c r="AE17896" s="32"/>
    </row>
    <row r="17897" spans="30:31" x14ac:dyDescent="0.2">
      <c r="AD17897" s="31"/>
      <c r="AE17897" s="32"/>
    </row>
    <row r="17898" spans="30:31" x14ac:dyDescent="0.2">
      <c r="AD17898" s="31"/>
      <c r="AE17898" s="32"/>
    </row>
    <row r="17899" spans="30:31" x14ac:dyDescent="0.2">
      <c r="AD17899" s="31"/>
      <c r="AE17899" s="32"/>
    </row>
    <row r="17900" spans="30:31" x14ac:dyDescent="0.2">
      <c r="AD17900" s="31"/>
      <c r="AE17900" s="32"/>
    </row>
    <row r="17901" spans="30:31" x14ac:dyDescent="0.2">
      <c r="AD17901" s="31"/>
      <c r="AE17901" s="32"/>
    </row>
    <row r="17902" spans="30:31" x14ac:dyDescent="0.2">
      <c r="AD17902" s="31"/>
      <c r="AE17902" s="32"/>
    </row>
    <row r="17903" spans="30:31" x14ac:dyDescent="0.2">
      <c r="AD17903" s="31"/>
      <c r="AE17903" s="32"/>
    </row>
    <row r="17904" spans="30:31" x14ac:dyDescent="0.2">
      <c r="AD17904" s="31"/>
      <c r="AE17904" s="32"/>
    </row>
    <row r="17905" spans="30:31" x14ac:dyDescent="0.2">
      <c r="AD17905" s="31"/>
      <c r="AE17905" s="32"/>
    </row>
    <row r="17906" spans="30:31" x14ac:dyDescent="0.2">
      <c r="AD17906" s="31"/>
      <c r="AE17906" s="32"/>
    </row>
    <row r="17907" spans="30:31" x14ac:dyDescent="0.2">
      <c r="AD17907" s="31"/>
      <c r="AE17907" s="32"/>
    </row>
    <row r="17908" spans="30:31" x14ac:dyDescent="0.2">
      <c r="AD17908" s="31"/>
      <c r="AE17908" s="32"/>
    </row>
    <row r="17909" spans="30:31" x14ac:dyDescent="0.2">
      <c r="AD17909" s="31"/>
      <c r="AE17909" s="32"/>
    </row>
    <row r="17910" spans="30:31" x14ac:dyDescent="0.2">
      <c r="AD17910" s="31"/>
      <c r="AE17910" s="32"/>
    </row>
    <row r="17911" spans="30:31" x14ac:dyDescent="0.2">
      <c r="AD17911" s="31"/>
      <c r="AE17911" s="32"/>
    </row>
    <row r="17912" spans="30:31" x14ac:dyDescent="0.2">
      <c r="AD17912" s="31"/>
      <c r="AE17912" s="32"/>
    </row>
    <row r="17913" spans="30:31" x14ac:dyDescent="0.2">
      <c r="AD17913" s="31"/>
      <c r="AE17913" s="32"/>
    </row>
    <row r="17914" spans="30:31" x14ac:dyDescent="0.2">
      <c r="AD17914" s="31"/>
      <c r="AE17914" s="32"/>
    </row>
    <row r="17915" spans="30:31" x14ac:dyDescent="0.2">
      <c r="AD17915" s="31"/>
      <c r="AE17915" s="32"/>
    </row>
    <row r="17916" spans="30:31" x14ac:dyDescent="0.2">
      <c r="AD17916" s="31"/>
      <c r="AE17916" s="32"/>
    </row>
    <row r="17917" spans="30:31" x14ac:dyDescent="0.2">
      <c r="AD17917" s="31"/>
      <c r="AE17917" s="32"/>
    </row>
    <row r="17918" spans="30:31" x14ac:dyDescent="0.2">
      <c r="AD17918" s="31"/>
      <c r="AE17918" s="32"/>
    </row>
    <row r="17919" spans="30:31" x14ac:dyDescent="0.2">
      <c r="AD17919" s="31"/>
      <c r="AE17919" s="32"/>
    </row>
    <row r="17920" spans="30:31" x14ac:dyDescent="0.2">
      <c r="AD17920" s="31"/>
      <c r="AE17920" s="32"/>
    </row>
    <row r="17921" spans="30:31" x14ac:dyDescent="0.2">
      <c r="AD17921" s="31"/>
      <c r="AE17921" s="32"/>
    </row>
    <row r="17922" spans="30:31" x14ac:dyDescent="0.2">
      <c r="AD17922" s="31"/>
      <c r="AE17922" s="32"/>
    </row>
    <row r="17923" spans="30:31" x14ac:dyDescent="0.2">
      <c r="AD17923" s="31"/>
      <c r="AE17923" s="32"/>
    </row>
    <row r="17924" spans="30:31" x14ac:dyDescent="0.2">
      <c r="AD17924" s="31"/>
      <c r="AE17924" s="32"/>
    </row>
    <row r="17925" spans="30:31" x14ac:dyDescent="0.2">
      <c r="AD17925" s="31"/>
      <c r="AE17925" s="32"/>
    </row>
    <row r="17926" spans="30:31" x14ac:dyDescent="0.2">
      <c r="AD17926" s="31"/>
      <c r="AE17926" s="32"/>
    </row>
    <row r="17927" spans="30:31" x14ac:dyDescent="0.2">
      <c r="AD17927" s="31"/>
      <c r="AE17927" s="32"/>
    </row>
    <row r="17928" spans="30:31" x14ac:dyDescent="0.2">
      <c r="AD17928" s="31"/>
      <c r="AE17928" s="32"/>
    </row>
    <row r="17929" spans="30:31" x14ac:dyDescent="0.2">
      <c r="AD17929" s="31"/>
      <c r="AE17929" s="32"/>
    </row>
    <row r="17930" spans="30:31" x14ac:dyDescent="0.2">
      <c r="AD17930" s="31"/>
      <c r="AE17930" s="32"/>
    </row>
    <row r="17931" spans="30:31" x14ac:dyDescent="0.2">
      <c r="AD17931" s="31"/>
      <c r="AE17931" s="32"/>
    </row>
    <row r="17932" spans="30:31" x14ac:dyDescent="0.2">
      <c r="AD17932" s="31"/>
      <c r="AE17932" s="32"/>
    </row>
    <row r="17933" spans="30:31" x14ac:dyDescent="0.2">
      <c r="AD17933" s="31"/>
      <c r="AE17933" s="32"/>
    </row>
    <row r="17934" spans="30:31" x14ac:dyDescent="0.2">
      <c r="AD17934" s="31"/>
      <c r="AE17934" s="32"/>
    </row>
    <row r="17935" spans="30:31" x14ac:dyDescent="0.2">
      <c r="AD17935" s="31"/>
      <c r="AE17935" s="32"/>
    </row>
    <row r="17936" spans="30:31" x14ac:dyDescent="0.2">
      <c r="AD17936" s="31"/>
      <c r="AE17936" s="32"/>
    </row>
    <row r="17937" spans="30:31" x14ac:dyDescent="0.2">
      <c r="AD17937" s="31"/>
      <c r="AE17937" s="32"/>
    </row>
    <row r="17938" spans="30:31" x14ac:dyDescent="0.2">
      <c r="AD17938" s="31"/>
      <c r="AE17938" s="32"/>
    </row>
    <row r="17939" spans="30:31" x14ac:dyDescent="0.2">
      <c r="AD17939" s="31"/>
      <c r="AE17939" s="32"/>
    </row>
    <row r="17940" spans="30:31" x14ac:dyDescent="0.2">
      <c r="AD17940" s="31"/>
      <c r="AE17940" s="32"/>
    </row>
    <row r="17941" spans="30:31" x14ac:dyDescent="0.2">
      <c r="AD17941" s="31"/>
      <c r="AE17941" s="32"/>
    </row>
    <row r="17942" spans="30:31" x14ac:dyDescent="0.2">
      <c r="AD17942" s="31"/>
      <c r="AE17942" s="32"/>
    </row>
    <row r="17943" spans="30:31" x14ac:dyDescent="0.2">
      <c r="AD17943" s="31"/>
      <c r="AE17943" s="32"/>
    </row>
    <row r="17944" spans="30:31" x14ac:dyDescent="0.2">
      <c r="AD17944" s="31"/>
      <c r="AE17944" s="32"/>
    </row>
    <row r="17945" spans="30:31" x14ac:dyDescent="0.2">
      <c r="AD17945" s="31"/>
      <c r="AE17945" s="32"/>
    </row>
    <row r="17946" spans="30:31" x14ac:dyDescent="0.2">
      <c r="AD17946" s="31"/>
      <c r="AE17946" s="32"/>
    </row>
    <row r="17947" spans="30:31" x14ac:dyDescent="0.2">
      <c r="AD17947" s="31"/>
      <c r="AE17947" s="32"/>
    </row>
    <row r="17948" spans="30:31" x14ac:dyDescent="0.2">
      <c r="AD17948" s="31"/>
      <c r="AE17948" s="32"/>
    </row>
    <row r="17949" spans="30:31" x14ac:dyDescent="0.2">
      <c r="AD17949" s="31"/>
      <c r="AE17949" s="32"/>
    </row>
    <row r="17950" spans="30:31" x14ac:dyDescent="0.2">
      <c r="AD17950" s="31"/>
      <c r="AE17950" s="32"/>
    </row>
    <row r="17951" spans="30:31" x14ac:dyDescent="0.2">
      <c r="AD17951" s="31"/>
      <c r="AE17951" s="32"/>
    </row>
    <row r="17952" spans="30:31" x14ac:dyDescent="0.2">
      <c r="AD17952" s="31"/>
      <c r="AE17952" s="32"/>
    </row>
    <row r="17953" spans="30:31" x14ac:dyDescent="0.2">
      <c r="AD17953" s="31"/>
      <c r="AE17953" s="32"/>
    </row>
    <row r="17954" spans="30:31" x14ac:dyDescent="0.2">
      <c r="AD17954" s="31"/>
      <c r="AE17954" s="32"/>
    </row>
    <row r="17955" spans="30:31" x14ac:dyDescent="0.2">
      <c r="AD17955" s="31"/>
      <c r="AE17955" s="32"/>
    </row>
    <row r="17956" spans="30:31" x14ac:dyDescent="0.2">
      <c r="AD17956" s="31"/>
      <c r="AE17956" s="32"/>
    </row>
    <row r="17957" spans="30:31" x14ac:dyDescent="0.2">
      <c r="AD17957" s="31"/>
      <c r="AE17957" s="32"/>
    </row>
    <row r="17958" spans="30:31" x14ac:dyDescent="0.2">
      <c r="AD17958" s="31"/>
      <c r="AE17958" s="32"/>
    </row>
    <row r="17959" spans="30:31" x14ac:dyDescent="0.2">
      <c r="AD17959" s="31"/>
      <c r="AE17959" s="32"/>
    </row>
    <row r="17960" spans="30:31" x14ac:dyDescent="0.2">
      <c r="AD17960" s="31"/>
      <c r="AE17960" s="32"/>
    </row>
    <row r="17961" spans="30:31" x14ac:dyDescent="0.2">
      <c r="AD17961" s="31"/>
      <c r="AE17961" s="32"/>
    </row>
    <row r="17962" spans="30:31" x14ac:dyDescent="0.2">
      <c r="AD17962" s="31"/>
      <c r="AE17962" s="32"/>
    </row>
    <row r="17963" spans="30:31" x14ac:dyDescent="0.2">
      <c r="AD17963" s="31"/>
      <c r="AE17963" s="32"/>
    </row>
    <row r="17964" spans="30:31" x14ac:dyDescent="0.2">
      <c r="AD17964" s="31"/>
      <c r="AE17964" s="32"/>
    </row>
    <row r="17965" spans="30:31" x14ac:dyDescent="0.2">
      <c r="AD17965" s="31"/>
      <c r="AE17965" s="32"/>
    </row>
    <row r="17966" spans="30:31" x14ac:dyDescent="0.2">
      <c r="AD17966" s="31"/>
      <c r="AE17966" s="32"/>
    </row>
    <row r="17967" spans="30:31" x14ac:dyDescent="0.2">
      <c r="AD17967" s="31"/>
      <c r="AE17967" s="32"/>
    </row>
    <row r="17968" spans="30:31" x14ac:dyDescent="0.2">
      <c r="AD17968" s="31"/>
      <c r="AE17968" s="32"/>
    </row>
    <row r="17969" spans="30:31" x14ac:dyDescent="0.2">
      <c r="AD17969" s="31"/>
      <c r="AE17969" s="32"/>
    </row>
    <row r="17970" spans="30:31" x14ac:dyDescent="0.2">
      <c r="AD17970" s="31"/>
      <c r="AE17970" s="32"/>
    </row>
    <row r="17971" spans="30:31" x14ac:dyDescent="0.2">
      <c r="AD17971" s="31"/>
      <c r="AE17971" s="32"/>
    </row>
    <row r="17972" spans="30:31" x14ac:dyDescent="0.2">
      <c r="AD17972" s="31"/>
      <c r="AE17972" s="32"/>
    </row>
    <row r="17973" spans="30:31" x14ac:dyDescent="0.2">
      <c r="AD17973" s="31"/>
      <c r="AE17973" s="32"/>
    </row>
    <row r="17974" spans="30:31" x14ac:dyDescent="0.2">
      <c r="AD17974" s="31"/>
      <c r="AE17974" s="32"/>
    </row>
    <row r="17975" spans="30:31" x14ac:dyDescent="0.2">
      <c r="AD17975" s="31"/>
      <c r="AE17975" s="32"/>
    </row>
    <row r="17976" spans="30:31" x14ac:dyDescent="0.2">
      <c r="AD17976" s="31"/>
      <c r="AE17976" s="32"/>
    </row>
    <row r="17977" spans="30:31" x14ac:dyDescent="0.2">
      <c r="AD17977" s="31"/>
      <c r="AE17977" s="32"/>
    </row>
    <row r="17978" spans="30:31" x14ac:dyDescent="0.2">
      <c r="AD17978" s="31"/>
      <c r="AE17978" s="32"/>
    </row>
    <row r="17979" spans="30:31" x14ac:dyDescent="0.2">
      <c r="AD17979" s="31"/>
      <c r="AE17979" s="32"/>
    </row>
    <row r="17980" spans="30:31" x14ac:dyDescent="0.2">
      <c r="AD17980" s="31"/>
      <c r="AE17980" s="32"/>
    </row>
    <row r="17981" spans="30:31" x14ac:dyDescent="0.2">
      <c r="AD17981" s="31"/>
      <c r="AE17981" s="32"/>
    </row>
    <row r="17982" spans="30:31" x14ac:dyDescent="0.2">
      <c r="AD17982" s="31"/>
      <c r="AE17982" s="32"/>
    </row>
    <row r="17983" spans="30:31" x14ac:dyDescent="0.2">
      <c r="AD17983" s="31"/>
      <c r="AE17983" s="32"/>
    </row>
    <row r="17984" spans="30:31" x14ac:dyDescent="0.2">
      <c r="AD17984" s="31"/>
      <c r="AE17984" s="32"/>
    </row>
    <row r="17985" spans="30:31" x14ac:dyDescent="0.2">
      <c r="AD17985" s="31"/>
      <c r="AE17985" s="32"/>
    </row>
    <row r="17986" spans="30:31" x14ac:dyDescent="0.2">
      <c r="AD17986" s="31"/>
      <c r="AE17986" s="32"/>
    </row>
    <row r="17987" spans="30:31" x14ac:dyDescent="0.2">
      <c r="AD17987" s="31"/>
      <c r="AE17987" s="32"/>
    </row>
    <row r="17988" spans="30:31" x14ac:dyDescent="0.2">
      <c r="AD17988" s="31"/>
      <c r="AE17988" s="32"/>
    </row>
    <row r="17989" spans="30:31" x14ac:dyDescent="0.2">
      <c r="AD17989" s="31"/>
      <c r="AE17989" s="32"/>
    </row>
    <row r="17990" spans="30:31" x14ac:dyDescent="0.2">
      <c r="AD17990" s="31"/>
      <c r="AE17990" s="32"/>
    </row>
    <row r="17991" spans="30:31" x14ac:dyDescent="0.2">
      <c r="AD17991" s="31"/>
      <c r="AE17991" s="32"/>
    </row>
    <row r="17992" spans="30:31" x14ac:dyDescent="0.2">
      <c r="AD17992" s="31"/>
      <c r="AE17992" s="32"/>
    </row>
    <row r="17993" spans="30:31" x14ac:dyDescent="0.2">
      <c r="AD17993" s="31"/>
      <c r="AE17993" s="32"/>
    </row>
    <row r="17994" spans="30:31" x14ac:dyDescent="0.2">
      <c r="AD17994" s="31"/>
      <c r="AE17994" s="32"/>
    </row>
    <row r="17995" spans="30:31" x14ac:dyDescent="0.2">
      <c r="AD17995" s="31"/>
      <c r="AE17995" s="32"/>
    </row>
    <row r="17996" spans="30:31" x14ac:dyDescent="0.2">
      <c r="AD17996" s="31"/>
      <c r="AE17996" s="32"/>
    </row>
    <row r="17997" spans="30:31" x14ac:dyDescent="0.2">
      <c r="AD17997" s="31"/>
      <c r="AE17997" s="32"/>
    </row>
    <row r="17998" spans="30:31" x14ac:dyDescent="0.2">
      <c r="AD17998" s="31"/>
      <c r="AE17998" s="32"/>
    </row>
    <row r="17999" spans="30:31" x14ac:dyDescent="0.2">
      <c r="AD17999" s="31"/>
      <c r="AE17999" s="32"/>
    </row>
    <row r="18000" spans="30:31" x14ac:dyDescent="0.2">
      <c r="AD18000" s="31"/>
      <c r="AE18000" s="32"/>
    </row>
    <row r="18001" spans="30:31" x14ac:dyDescent="0.2">
      <c r="AD18001" s="31"/>
      <c r="AE18001" s="32"/>
    </row>
    <row r="18002" spans="30:31" x14ac:dyDescent="0.2">
      <c r="AD18002" s="31"/>
      <c r="AE18002" s="32"/>
    </row>
    <row r="18003" spans="30:31" x14ac:dyDescent="0.2">
      <c r="AD18003" s="31"/>
      <c r="AE18003" s="32"/>
    </row>
    <row r="18004" spans="30:31" x14ac:dyDescent="0.2">
      <c r="AD18004" s="31"/>
      <c r="AE18004" s="32"/>
    </row>
    <row r="18005" spans="30:31" x14ac:dyDescent="0.2">
      <c r="AD18005" s="31"/>
      <c r="AE18005" s="32"/>
    </row>
    <row r="18006" spans="30:31" x14ac:dyDescent="0.2">
      <c r="AD18006" s="31"/>
      <c r="AE18006" s="32"/>
    </row>
    <row r="18007" spans="30:31" x14ac:dyDescent="0.2">
      <c r="AD18007" s="31"/>
      <c r="AE18007" s="32"/>
    </row>
    <row r="18008" spans="30:31" x14ac:dyDescent="0.2">
      <c r="AD18008" s="31"/>
      <c r="AE18008" s="32"/>
    </row>
    <row r="18009" spans="30:31" x14ac:dyDescent="0.2">
      <c r="AD18009" s="31"/>
      <c r="AE18009" s="32"/>
    </row>
    <row r="18010" spans="30:31" x14ac:dyDescent="0.2">
      <c r="AD18010" s="31"/>
      <c r="AE18010" s="32"/>
    </row>
    <row r="18011" spans="30:31" x14ac:dyDescent="0.2">
      <c r="AD18011" s="31"/>
      <c r="AE18011" s="32"/>
    </row>
    <row r="18012" spans="30:31" x14ac:dyDescent="0.2">
      <c r="AD18012" s="31"/>
      <c r="AE18012" s="32"/>
    </row>
    <row r="18013" spans="30:31" x14ac:dyDescent="0.2">
      <c r="AD18013" s="31"/>
      <c r="AE18013" s="32"/>
    </row>
    <row r="18014" spans="30:31" x14ac:dyDescent="0.2">
      <c r="AD18014" s="31"/>
      <c r="AE18014" s="32"/>
    </row>
    <row r="18015" spans="30:31" x14ac:dyDescent="0.2">
      <c r="AD18015" s="31"/>
      <c r="AE18015" s="32"/>
    </row>
    <row r="18016" spans="30:31" x14ac:dyDescent="0.2">
      <c r="AD18016" s="31"/>
      <c r="AE18016" s="32"/>
    </row>
    <row r="18017" spans="30:31" x14ac:dyDescent="0.2">
      <c r="AD18017" s="31"/>
      <c r="AE18017" s="32"/>
    </row>
    <row r="18018" spans="30:31" x14ac:dyDescent="0.2">
      <c r="AD18018" s="31"/>
      <c r="AE18018" s="32"/>
    </row>
    <row r="18019" spans="30:31" x14ac:dyDescent="0.2">
      <c r="AD18019" s="31"/>
      <c r="AE18019" s="32"/>
    </row>
    <row r="18020" spans="30:31" x14ac:dyDescent="0.2">
      <c r="AD18020" s="31"/>
      <c r="AE18020" s="32"/>
    </row>
    <row r="18021" spans="30:31" x14ac:dyDescent="0.2">
      <c r="AD18021" s="31"/>
      <c r="AE18021" s="32"/>
    </row>
    <row r="18022" spans="30:31" x14ac:dyDescent="0.2">
      <c r="AD18022" s="31"/>
      <c r="AE18022" s="32"/>
    </row>
    <row r="18023" spans="30:31" x14ac:dyDescent="0.2">
      <c r="AD18023" s="31"/>
      <c r="AE18023" s="32"/>
    </row>
    <row r="18024" spans="30:31" x14ac:dyDescent="0.2">
      <c r="AD18024" s="31"/>
      <c r="AE18024" s="32"/>
    </row>
    <row r="18025" spans="30:31" x14ac:dyDescent="0.2">
      <c r="AD18025" s="31"/>
      <c r="AE18025" s="32"/>
    </row>
    <row r="18026" spans="30:31" x14ac:dyDescent="0.2">
      <c r="AD18026" s="31"/>
      <c r="AE18026" s="32"/>
    </row>
    <row r="18027" spans="30:31" x14ac:dyDescent="0.2">
      <c r="AD18027" s="31"/>
      <c r="AE18027" s="32"/>
    </row>
    <row r="18028" spans="30:31" x14ac:dyDescent="0.2">
      <c r="AD18028" s="31"/>
      <c r="AE18028" s="32"/>
    </row>
    <row r="18029" spans="30:31" x14ac:dyDescent="0.2">
      <c r="AD18029" s="31"/>
      <c r="AE18029" s="32"/>
    </row>
    <row r="18030" spans="30:31" x14ac:dyDescent="0.2">
      <c r="AD18030" s="31"/>
      <c r="AE18030" s="32"/>
    </row>
    <row r="18031" spans="30:31" x14ac:dyDescent="0.2">
      <c r="AD18031" s="31"/>
      <c r="AE18031" s="32"/>
    </row>
    <row r="18032" spans="30:31" x14ac:dyDescent="0.2">
      <c r="AD18032" s="31"/>
      <c r="AE18032" s="32"/>
    </row>
    <row r="18033" spans="30:31" x14ac:dyDescent="0.2">
      <c r="AD18033" s="31"/>
      <c r="AE18033" s="32"/>
    </row>
    <row r="18034" spans="30:31" x14ac:dyDescent="0.2">
      <c r="AD18034" s="31"/>
      <c r="AE18034" s="32"/>
    </row>
    <row r="18035" spans="30:31" x14ac:dyDescent="0.2">
      <c r="AD18035" s="31"/>
      <c r="AE18035" s="32"/>
    </row>
    <row r="18036" spans="30:31" x14ac:dyDescent="0.2">
      <c r="AD18036" s="31"/>
      <c r="AE18036" s="32"/>
    </row>
    <row r="18037" spans="30:31" x14ac:dyDescent="0.2">
      <c r="AD18037" s="31"/>
      <c r="AE18037" s="32"/>
    </row>
    <row r="18038" spans="30:31" x14ac:dyDescent="0.2">
      <c r="AD18038" s="31"/>
      <c r="AE18038" s="32"/>
    </row>
    <row r="18039" spans="30:31" x14ac:dyDescent="0.2">
      <c r="AD18039" s="31"/>
      <c r="AE18039" s="32"/>
    </row>
    <row r="18040" spans="30:31" x14ac:dyDescent="0.2">
      <c r="AD18040" s="31"/>
      <c r="AE18040" s="32"/>
    </row>
    <row r="18041" spans="30:31" x14ac:dyDescent="0.2">
      <c r="AD18041" s="31"/>
      <c r="AE18041" s="32"/>
    </row>
    <row r="18042" spans="30:31" x14ac:dyDescent="0.2">
      <c r="AD18042" s="31"/>
      <c r="AE18042" s="32"/>
    </row>
    <row r="18043" spans="30:31" x14ac:dyDescent="0.2">
      <c r="AD18043" s="31"/>
      <c r="AE18043" s="32"/>
    </row>
    <row r="18044" spans="30:31" x14ac:dyDescent="0.2">
      <c r="AD18044" s="31"/>
      <c r="AE18044" s="32"/>
    </row>
    <row r="18045" spans="30:31" x14ac:dyDescent="0.2">
      <c r="AD18045" s="31"/>
      <c r="AE18045" s="32"/>
    </row>
    <row r="18046" spans="30:31" x14ac:dyDescent="0.2">
      <c r="AD18046" s="31"/>
      <c r="AE18046" s="32"/>
    </row>
    <row r="18047" spans="30:31" x14ac:dyDescent="0.2">
      <c r="AD18047" s="31"/>
      <c r="AE18047" s="32"/>
    </row>
    <row r="18048" spans="30:31" x14ac:dyDescent="0.2">
      <c r="AD18048" s="31"/>
      <c r="AE18048" s="32"/>
    </row>
    <row r="18049" spans="30:31" x14ac:dyDescent="0.2">
      <c r="AD18049" s="31"/>
      <c r="AE18049" s="32"/>
    </row>
    <row r="18050" spans="30:31" x14ac:dyDescent="0.2">
      <c r="AD18050" s="31"/>
      <c r="AE18050" s="32"/>
    </row>
    <row r="18051" spans="30:31" x14ac:dyDescent="0.2">
      <c r="AD18051" s="31"/>
      <c r="AE18051" s="32"/>
    </row>
    <row r="18052" spans="30:31" x14ac:dyDescent="0.2">
      <c r="AD18052" s="31"/>
      <c r="AE18052" s="32"/>
    </row>
    <row r="18053" spans="30:31" x14ac:dyDescent="0.2">
      <c r="AD18053" s="31"/>
      <c r="AE18053" s="32"/>
    </row>
    <row r="18054" spans="30:31" x14ac:dyDescent="0.2">
      <c r="AD18054" s="31"/>
      <c r="AE18054" s="32"/>
    </row>
    <row r="18055" spans="30:31" x14ac:dyDescent="0.2">
      <c r="AD18055" s="31"/>
      <c r="AE18055" s="32"/>
    </row>
    <row r="18056" spans="30:31" x14ac:dyDescent="0.2">
      <c r="AD18056" s="31"/>
      <c r="AE18056" s="32"/>
    </row>
    <row r="18057" spans="30:31" x14ac:dyDescent="0.2">
      <c r="AD18057" s="31"/>
      <c r="AE18057" s="32"/>
    </row>
    <row r="18058" spans="30:31" x14ac:dyDescent="0.2">
      <c r="AD18058" s="31"/>
      <c r="AE18058" s="32"/>
    </row>
    <row r="18059" spans="30:31" x14ac:dyDescent="0.2">
      <c r="AD18059" s="31"/>
      <c r="AE18059" s="32"/>
    </row>
    <row r="18060" spans="30:31" x14ac:dyDescent="0.2">
      <c r="AD18060" s="31"/>
      <c r="AE18060" s="32"/>
    </row>
    <row r="18061" spans="30:31" x14ac:dyDescent="0.2">
      <c r="AD18061" s="31"/>
      <c r="AE18061" s="32"/>
    </row>
    <row r="18062" spans="30:31" x14ac:dyDescent="0.2">
      <c r="AD18062" s="31"/>
      <c r="AE18062" s="32"/>
    </row>
    <row r="18063" spans="30:31" x14ac:dyDescent="0.2">
      <c r="AD18063" s="31"/>
      <c r="AE18063" s="32"/>
    </row>
    <row r="18064" spans="30:31" x14ac:dyDescent="0.2">
      <c r="AD18064" s="31"/>
      <c r="AE18064" s="32"/>
    </row>
    <row r="18065" spans="30:31" x14ac:dyDescent="0.2">
      <c r="AD18065" s="31"/>
      <c r="AE18065" s="32"/>
    </row>
    <row r="18066" spans="30:31" x14ac:dyDescent="0.2">
      <c r="AD18066" s="31"/>
      <c r="AE18066" s="32"/>
    </row>
    <row r="18067" spans="30:31" x14ac:dyDescent="0.2">
      <c r="AD18067" s="31"/>
      <c r="AE18067" s="32"/>
    </row>
    <row r="18068" spans="30:31" x14ac:dyDescent="0.2">
      <c r="AD18068" s="31"/>
      <c r="AE18068" s="32"/>
    </row>
    <row r="18069" spans="30:31" x14ac:dyDescent="0.2">
      <c r="AD18069" s="31"/>
      <c r="AE18069" s="32"/>
    </row>
    <row r="18070" spans="30:31" x14ac:dyDescent="0.2">
      <c r="AD18070" s="31"/>
      <c r="AE18070" s="32"/>
    </row>
    <row r="18071" spans="30:31" x14ac:dyDescent="0.2">
      <c r="AD18071" s="31"/>
      <c r="AE18071" s="32"/>
    </row>
    <row r="18072" spans="30:31" x14ac:dyDescent="0.2">
      <c r="AD18072" s="31"/>
      <c r="AE18072" s="32"/>
    </row>
    <row r="18073" spans="30:31" x14ac:dyDescent="0.2">
      <c r="AD18073" s="31"/>
      <c r="AE18073" s="32"/>
    </row>
    <row r="18074" spans="30:31" x14ac:dyDescent="0.2">
      <c r="AD18074" s="31"/>
      <c r="AE18074" s="32"/>
    </row>
    <row r="18075" spans="30:31" x14ac:dyDescent="0.2">
      <c r="AD18075" s="31"/>
      <c r="AE18075" s="32"/>
    </row>
    <row r="18076" spans="30:31" x14ac:dyDescent="0.2">
      <c r="AD18076" s="31"/>
      <c r="AE18076" s="32"/>
    </row>
    <row r="18077" spans="30:31" x14ac:dyDescent="0.2">
      <c r="AD18077" s="31"/>
      <c r="AE18077" s="32"/>
    </row>
    <row r="18078" spans="30:31" x14ac:dyDescent="0.2">
      <c r="AD18078" s="31"/>
      <c r="AE18078" s="32"/>
    </row>
    <row r="18079" spans="30:31" x14ac:dyDescent="0.2">
      <c r="AD18079" s="31"/>
      <c r="AE18079" s="32"/>
    </row>
    <row r="18080" spans="30:31" x14ac:dyDescent="0.2">
      <c r="AD18080" s="31"/>
      <c r="AE18080" s="32"/>
    </row>
    <row r="18081" spans="30:31" x14ac:dyDescent="0.2">
      <c r="AD18081" s="31"/>
      <c r="AE18081" s="32"/>
    </row>
    <row r="18082" spans="30:31" x14ac:dyDescent="0.2">
      <c r="AD18082" s="31"/>
      <c r="AE18082" s="32"/>
    </row>
    <row r="18083" spans="30:31" x14ac:dyDescent="0.2">
      <c r="AD18083" s="31"/>
      <c r="AE18083" s="32"/>
    </row>
    <row r="18084" spans="30:31" x14ac:dyDescent="0.2">
      <c r="AD18084" s="31"/>
      <c r="AE18084" s="32"/>
    </row>
    <row r="18085" spans="30:31" x14ac:dyDescent="0.2">
      <c r="AD18085" s="31"/>
      <c r="AE18085" s="32"/>
    </row>
    <row r="18086" spans="30:31" x14ac:dyDescent="0.2">
      <c r="AD18086" s="31"/>
      <c r="AE18086" s="32"/>
    </row>
    <row r="18087" spans="30:31" x14ac:dyDescent="0.2">
      <c r="AD18087" s="31"/>
      <c r="AE18087" s="32"/>
    </row>
    <row r="18088" spans="30:31" x14ac:dyDescent="0.2">
      <c r="AD18088" s="31"/>
      <c r="AE18088" s="32"/>
    </row>
    <row r="18089" spans="30:31" x14ac:dyDescent="0.2">
      <c r="AD18089" s="31"/>
      <c r="AE18089" s="32"/>
    </row>
    <row r="18090" spans="30:31" x14ac:dyDescent="0.2">
      <c r="AD18090" s="31"/>
      <c r="AE18090" s="32"/>
    </row>
    <row r="18091" spans="30:31" x14ac:dyDescent="0.2">
      <c r="AD18091" s="31"/>
      <c r="AE18091" s="32"/>
    </row>
    <row r="18092" spans="30:31" x14ac:dyDescent="0.2">
      <c r="AD18092" s="31"/>
      <c r="AE18092" s="32"/>
    </row>
    <row r="18093" spans="30:31" x14ac:dyDescent="0.2">
      <c r="AD18093" s="31"/>
      <c r="AE18093" s="32"/>
    </row>
    <row r="18094" spans="30:31" x14ac:dyDescent="0.2">
      <c r="AD18094" s="31"/>
      <c r="AE18094" s="32"/>
    </row>
    <row r="18095" spans="30:31" x14ac:dyDescent="0.2">
      <c r="AD18095" s="31"/>
      <c r="AE18095" s="32"/>
    </row>
    <row r="18096" spans="30:31" x14ac:dyDescent="0.2">
      <c r="AD18096" s="31"/>
      <c r="AE18096" s="32"/>
    </row>
    <row r="18097" spans="30:31" x14ac:dyDescent="0.2">
      <c r="AD18097" s="31"/>
      <c r="AE18097" s="32"/>
    </row>
    <row r="18098" spans="30:31" x14ac:dyDescent="0.2">
      <c r="AD18098" s="31"/>
      <c r="AE18098" s="32"/>
    </row>
    <row r="18099" spans="30:31" x14ac:dyDescent="0.2">
      <c r="AD18099" s="31"/>
      <c r="AE18099" s="32"/>
    </row>
    <row r="18100" spans="30:31" x14ac:dyDescent="0.2">
      <c r="AD18100" s="31"/>
      <c r="AE18100" s="32"/>
    </row>
    <row r="18101" spans="30:31" x14ac:dyDescent="0.2">
      <c r="AD18101" s="31"/>
      <c r="AE18101" s="32"/>
    </row>
    <row r="18102" spans="30:31" x14ac:dyDescent="0.2">
      <c r="AD18102" s="31"/>
      <c r="AE18102" s="32"/>
    </row>
    <row r="18103" spans="30:31" x14ac:dyDescent="0.2">
      <c r="AD18103" s="31"/>
      <c r="AE18103" s="32"/>
    </row>
    <row r="18104" spans="30:31" x14ac:dyDescent="0.2">
      <c r="AD18104" s="31"/>
      <c r="AE18104" s="32"/>
    </row>
    <row r="18105" spans="30:31" x14ac:dyDescent="0.2">
      <c r="AD18105" s="31"/>
      <c r="AE18105" s="32"/>
    </row>
    <row r="18106" spans="30:31" x14ac:dyDescent="0.2">
      <c r="AD18106" s="31"/>
      <c r="AE18106" s="32"/>
    </row>
    <row r="18107" spans="30:31" x14ac:dyDescent="0.2">
      <c r="AD18107" s="31"/>
      <c r="AE18107" s="32"/>
    </row>
    <row r="18108" spans="30:31" x14ac:dyDescent="0.2">
      <c r="AD18108" s="31"/>
      <c r="AE18108" s="32"/>
    </row>
    <row r="18109" spans="30:31" x14ac:dyDescent="0.2">
      <c r="AD18109" s="31"/>
      <c r="AE18109" s="32"/>
    </row>
    <row r="18110" spans="30:31" x14ac:dyDescent="0.2">
      <c r="AD18110" s="31"/>
      <c r="AE18110" s="32"/>
    </row>
    <row r="18111" spans="30:31" x14ac:dyDescent="0.2">
      <c r="AD18111" s="31"/>
      <c r="AE18111" s="32"/>
    </row>
    <row r="18112" spans="30:31" x14ac:dyDescent="0.2">
      <c r="AD18112" s="31"/>
      <c r="AE18112" s="32"/>
    </row>
    <row r="18113" spans="30:31" x14ac:dyDescent="0.2">
      <c r="AD18113" s="31"/>
      <c r="AE18113" s="32"/>
    </row>
    <row r="18114" spans="30:31" x14ac:dyDescent="0.2">
      <c r="AD18114" s="31"/>
      <c r="AE18114" s="32"/>
    </row>
    <row r="18115" spans="30:31" x14ac:dyDescent="0.2">
      <c r="AD18115" s="31"/>
      <c r="AE18115" s="32"/>
    </row>
    <row r="18116" spans="30:31" x14ac:dyDescent="0.2">
      <c r="AD18116" s="31"/>
      <c r="AE18116" s="32"/>
    </row>
    <row r="18117" spans="30:31" x14ac:dyDescent="0.2">
      <c r="AD18117" s="31"/>
      <c r="AE18117" s="32"/>
    </row>
    <row r="18118" spans="30:31" x14ac:dyDescent="0.2">
      <c r="AD18118" s="31"/>
      <c r="AE18118" s="32"/>
    </row>
    <row r="18119" spans="30:31" x14ac:dyDescent="0.2">
      <c r="AD18119" s="31"/>
      <c r="AE18119" s="32"/>
    </row>
    <row r="18120" spans="30:31" x14ac:dyDescent="0.2">
      <c r="AD18120" s="31"/>
      <c r="AE18120" s="32"/>
    </row>
    <row r="18121" spans="30:31" x14ac:dyDescent="0.2">
      <c r="AD18121" s="31"/>
      <c r="AE18121" s="32"/>
    </row>
    <row r="18122" spans="30:31" x14ac:dyDescent="0.2">
      <c r="AD18122" s="31"/>
      <c r="AE18122" s="32"/>
    </row>
    <row r="18123" spans="30:31" x14ac:dyDescent="0.2">
      <c r="AD18123" s="31"/>
      <c r="AE18123" s="32"/>
    </row>
    <row r="18124" spans="30:31" x14ac:dyDescent="0.2">
      <c r="AD18124" s="31"/>
      <c r="AE18124" s="32"/>
    </row>
    <row r="18125" spans="30:31" x14ac:dyDescent="0.2">
      <c r="AD18125" s="31"/>
      <c r="AE18125" s="32"/>
    </row>
    <row r="18126" spans="30:31" x14ac:dyDescent="0.2">
      <c r="AD18126" s="31"/>
      <c r="AE18126" s="32"/>
    </row>
    <row r="18127" spans="30:31" x14ac:dyDescent="0.2">
      <c r="AD18127" s="31"/>
      <c r="AE18127" s="32"/>
    </row>
    <row r="18128" spans="30:31" x14ac:dyDescent="0.2">
      <c r="AD18128" s="31"/>
      <c r="AE18128" s="32"/>
    </row>
    <row r="18129" spans="30:31" x14ac:dyDescent="0.2">
      <c r="AD18129" s="31"/>
      <c r="AE18129" s="32"/>
    </row>
    <row r="18130" spans="30:31" x14ac:dyDescent="0.2">
      <c r="AD18130" s="31"/>
      <c r="AE18130" s="32"/>
    </row>
    <row r="18131" spans="30:31" x14ac:dyDescent="0.2">
      <c r="AD18131" s="31"/>
      <c r="AE18131" s="32"/>
    </row>
    <row r="18132" spans="30:31" x14ac:dyDescent="0.2">
      <c r="AD18132" s="31"/>
      <c r="AE18132" s="32"/>
    </row>
    <row r="18133" spans="30:31" x14ac:dyDescent="0.2">
      <c r="AD18133" s="31"/>
      <c r="AE18133" s="32"/>
    </row>
    <row r="18134" spans="30:31" x14ac:dyDescent="0.2">
      <c r="AD18134" s="31"/>
      <c r="AE18134" s="32"/>
    </row>
    <row r="18135" spans="30:31" x14ac:dyDescent="0.2">
      <c r="AD18135" s="31"/>
      <c r="AE18135" s="32"/>
    </row>
    <row r="18136" spans="30:31" x14ac:dyDescent="0.2">
      <c r="AD18136" s="31"/>
      <c r="AE18136" s="32"/>
    </row>
    <row r="18137" spans="30:31" x14ac:dyDescent="0.2">
      <c r="AD18137" s="31"/>
      <c r="AE18137" s="32"/>
    </row>
    <row r="18138" spans="30:31" x14ac:dyDescent="0.2">
      <c r="AD18138" s="31"/>
      <c r="AE18138" s="32"/>
    </row>
    <row r="18139" spans="30:31" x14ac:dyDescent="0.2">
      <c r="AD18139" s="31"/>
      <c r="AE18139" s="32"/>
    </row>
    <row r="18140" spans="30:31" x14ac:dyDescent="0.2">
      <c r="AD18140" s="31"/>
      <c r="AE18140" s="32"/>
    </row>
    <row r="18141" spans="30:31" x14ac:dyDescent="0.2">
      <c r="AD18141" s="31"/>
      <c r="AE18141" s="32"/>
    </row>
    <row r="18142" spans="30:31" x14ac:dyDescent="0.2">
      <c r="AD18142" s="31"/>
      <c r="AE18142" s="32"/>
    </row>
    <row r="18143" spans="30:31" x14ac:dyDescent="0.2">
      <c r="AD18143" s="31"/>
      <c r="AE18143" s="32"/>
    </row>
    <row r="18144" spans="30:31" x14ac:dyDescent="0.2">
      <c r="AD18144" s="31"/>
      <c r="AE18144" s="32"/>
    </row>
    <row r="18145" spans="30:31" x14ac:dyDescent="0.2">
      <c r="AD18145" s="31"/>
      <c r="AE18145" s="32"/>
    </row>
    <row r="18146" spans="30:31" x14ac:dyDescent="0.2">
      <c r="AD18146" s="31"/>
      <c r="AE18146" s="32"/>
    </row>
    <row r="18147" spans="30:31" x14ac:dyDescent="0.2">
      <c r="AD18147" s="31"/>
      <c r="AE18147" s="32"/>
    </row>
    <row r="18148" spans="30:31" x14ac:dyDescent="0.2">
      <c r="AD18148" s="31"/>
      <c r="AE18148" s="32"/>
    </row>
    <row r="18149" spans="30:31" x14ac:dyDescent="0.2">
      <c r="AD18149" s="31"/>
      <c r="AE18149" s="32"/>
    </row>
    <row r="18150" spans="30:31" x14ac:dyDescent="0.2">
      <c r="AD18150" s="31"/>
      <c r="AE18150" s="32"/>
    </row>
    <row r="18151" spans="30:31" x14ac:dyDescent="0.2">
      <c r="AD18151" s="31"/>
      <c r="AE18151" s="32"/>
    </row>
    <row r="18152" spans="30:31" x14ac:dyDescent="0.2">
      <c r="AD18152" s="31"/>
      <c r="AE18152" s="32"/>
    </row>
    <row r="18153" spans="30:31" x14ac:dyDescent="0.2">
      <c r="AD18153" s="31"/>
      <c r="AE18153" s="32"/>
    </row>
    <row r="18154" spans="30:31" x14ac:dyDescent="0.2">
      <c r="AD18154" s="31"/>
      <c r="AE18154" s="32"/>
    </row>
    <row r="18155" spans="30:31" x14ac:dyDescent="0.2">
      <c r="AD18155" s="31"/>
      <c r="AE18155" s="32"/>
    </row>
    <row r="18156" spans="30:31" x14ac:dyDescent="0.2">
      <c r="AD18156" s="31"/>
      <c r="AE18156" s="32"/>
    </row>
    <row r="18157" spans="30:31" x14ac:dyDescent="0.2">
      <c r="AD18157" s="31"/>
      <c r="AE18157" s="32"/>
    </row>
    <row r="18158" spans="30:31" x14ac:dyDescent="0.2">
      <c r="AD18158" s="31"/>
      <c r="AE18158" s="32"/>
    </row>
    <row r="18159" spans="30:31" x14ac:dyDescent="0.2">
      <c r="AD18159" s="31"/>
      <c r="AE18159" s="32"/>
    </row>
    <row r="18160" spans="30:31" x14ac:dyDescent="0.2">
      <c r="AD18160" s="31"/>
      <c r="AE18160" s="32"/>
    </row>
    <row r="18161" spans="30:31" x14ac:dyDescent="0.2">
      <c r="AD18161" s="31"/>
      <c r="AE18161" s="32"/>
    </row>
    <row r="18162" spans="30:31" x14ac:dyDescent="0.2">
      <c r="AD18162" s="31"/>
      <c r="AE18162" s="32"/>
    </row>
    <row r="18163" spans="30:31" x14ac:dyDescent="0.2">
      <c r="AD18163" s="31"/>
      <c r="AE18163" s="32"/>
    </row>
    <row r="18164" spans="30:31" x14ac:dyDescent="0.2">
      <c r="AD18164" s="31"/>
      <c r="AE18164" s="32"/>
    </row>
    <row r="18165" spans="30:31" x14ac:dyDescent="0.2">
      <c r="AD18165" s="31"/>
      <c r="AE18165" s="32"/>
    </row>
    <row r="18166" spans="30:31" x14ac:dyDescent="0.2">
      <c r="AD18166" s="31"/>
      <c r="AE18166" s="32"/>
    </row>
    <row r="18167" spans="30:31" x14ac:dyDescent="0.2">
      <c r="AD18167" s="31"/>
      <c r="AE18167" s="32"/>
    </row>
    <row r="18168" spans="30:31" x14ac:dyDescent="0.2">
      <c r="AD18168" s="31"/>
      <c r="AE18168" s="32"/>
    </row>
    <row r="18169" spans="30:31" x14ac:dyDescent="0.2">
      <c r="AD18169" s="31"/>
      <c r="AE18169" s="32"/>
    </row>
    <row r="18170" spans="30:31" x14ac:dyDescent="0.2">
      <c r="AD18170" s="31"/>
      <c r="AE18170" s="32"/>
    </row>
    <row r="18171" spans="30:31" x14ac:dyDescent="0.2">
      <c r="AD18171" s="31"/>
      <c r="AE18171" s="32"/>
    </row>
    <row r="18172" spans="30:31" x14ac:dyDescent="0.2">
      <c r="AD18172" s="31"/>
      <c r="AE18172" s="32"/>
    </row>
    <row r="18173" spans="30:31" x14ac:dyDescent="0.2">
      <c r="AD18173" s="31"/>
      <c r="AE18173" s="32"/>
    </row>
    <row r="18174" spans="30:31" x14ac:dyDescent="0.2">
      <c r="AD18174" s="31"/>
      <c r="AE18174" s="32"/>
    </row>
    <row r="18175" spans="30:31" x14ac:dyDescent="0.2">
      <c r="AD18175" s="31"/>
      <c r="AE18175" s="32"/>
    </row>
    <row r="18176" spans="30:31" x14ac:dyDescent="0.2">
      <c r="AD18176" s="31"/>
      <c r="AE18176" s="32"/>
    </row>
    <row r="18177" spans="30:31" x14ac:dyDescent="0.2">
      <c r="AD18177" s="31"/>
      <c r="AE18177" s="32"/>
    </row>
    <row r="18178" spans="30:31" x14ac:dyDescent="0.2">
      <c r="AD18178" s="31"/>
      <c r="AE18178" s="32"/>
    </row>
    <row r="18179" spans="30:31" x14ac:dyDescent="0.2">
      <c r="AD18179" s="31"/>
      <c r="AE18179" s="32"/>
    </row>
    <row r="18180" spans="30:31" x14ac:dyDescent="0.2">
      <c r="AD18180" s="31"/>
      <c r="AE18180" s="32"/>
    </row>
    <row r="18181" spans="30:31" x14ac:dyDescent="0.2">
      <c r="AD18181" s="31"/>
      <c r="AE18181" s="32"/>
    </row>
    <row r="18182" spans="30:31" x14ac:dyDescent="0.2">
      <c r="AD18182" s="31"/>
      <c r="AE18182" s="32"/>
    </row>
    <row r="18183" spans="30:31" x14ac:dyDescent="0.2">
      <c r="AD18183" s="31"/>
      <c r="AE18183" s="32"/>
    </row>
    <row r="18184" spans="30:31" x14ac:dyDescent="0.2">
      <c r="AD18184" s="31"/>
      <c r="AE18184" s="32"/>
    </row>
    <row r="18185" spans="30:31" x14ac:dyDescent="0.2">
      <c r="AD18185" s="31"/>
      <c r="AE18185" s="32"/>
    </row>
    <row r="18186" spans="30:31" x14ac:dyDescent="0.2">
      <c r="AD18186" s="31"/>
      <c r="AE18186" s="32"/>
    </row>
    <row r="18187" spans="30:31" x14ac:dyDescent="0.2">
      <c r="AD18187" s="31"/>
      <c r="AE18187" s="32"/>
    </row>
    <row r="18188" spans="30:31" x14ac:dyDescent="0.2">
      <c r="AD18188" s="31"/>
      <c r="AE18188" s="32"/>
    </row>
    <row r="18189" spans="30:31" x14ac:dyDescent="0.2">
      <c r="AD18189" s="31"/>
      <c r="AE18189" s="32"/>
    </row>
    <row r="18190" spans="30:31" x14ac:dyDescent="0.2">
      <c r="AD18190" s="31"/>
      <c r="AE18190" s="32"/>
    </row>
    <row r="18191" spans="30:31" x14ac:dyDescent="0.2">
      <c r="AD18191" s="31"/>
      <c r="AE18191" s="32"/>
    </row>
    <row r="18192" spans="30:31" x14ac:dyDescent="0.2">
      <c r="AD18192" s="31"/>
      <c r="AE18192" s="32"/>
    </row>
    <row r="18193" spans="30:31" x14ac:dyDescent="0.2">
      <c r="AD18193" s="31"/>
      <c r="AE18193" s="32"/>
    </row>
    <row r="18194" spans="30:31" x14ac:dyDescent="0.2">
      <c r="AD18194" s="31"/>
      <c r="AE18194" s="32"/>
    </row>
    <row r="18195" spans="30:31" x14ac:dyDescent="0.2">
      <c r="AD18195" s="31"/>
      <c r="AE18195" s="32"/>
    </row>
    <row r="18196" spans="30:31" x14ac:dyDescent="0.2">
      <c r="AD18196" s="31"/>
      <c r="AE18196" s="32"/>
    </row>
    <row r="18197" spans="30:31" x14ac:dyDescent="0.2">
      <c r="AD18197" s="31"/>
      <c r="AE18197" s="32"/>
    </row>
    <row r="18198" spans="30:31" x14ac:dyDescent="0.2">
      <c r="AD18198" s="31"/>
      <c r="AE18198" s="32"/>
    </row>
    <row r="18199" spans="30:31" x14ac:dyDescent="0.2">
      <c r="AD18199" s="31"/>
      <c r="AE18199" s="32"/>
    </row>
    <row r="18200" spans="30:31" x14ac:dyDescent="0.2">
      <c r="AD18200" s="31"/>
      <c r="AE18200" s="32"/>
    </row>
    <row r="18201" spans="30:31" x14ac:dyDescent="0.2">
      <c r="AD18201" s="31"/>
      <c r="AE18201" s="32"/>
    </row>
    <row r="18202" spans="30:31" x14ac:dyDescent="0.2">
      <c r="AD18202" s="31"/>
      <c r="AE18202" s="32"/>
    </row>
    <row r="18203" spans="30:31" x14ac:dyDescent="0.2">
      <c r="AD18203" s="31"/>
      <c r="AE18203" s="32"/>
    </row>
    <row r="18204" spans="30:31" x14ac:dyDescent="0.2">
      <c r="AD18204" s="31"/>
      <c r="AE18204" s="32"/>
    </row>
    <row r="18205" spans="30:31" x14ac:dyDescent="0.2">
      <c r="AD18205" s="31"/>
      <c r="AE18205" s="32"/>
    </row>
    <row r="18206" spans="30:31" x14ac:dyDescent="0.2">
      <c r="AD18206" s="31"/>
      <c r="AE18206" s="32"/>
    </row>
    <row r="18207" spans="30:31" x14ac:dyDescent="0.2">
      <c r="AD18207" s="31"/>
      <c r="AE18207" s="32"/>
    </row>
    <row r="18208" spans="30:31" x14ac:dyDescent="0.2">
      <c r="AD18208" s="31"/>
      <c r="AE18208" s="32"/>
    </row>
    <row r="18209" spans="30:31" x14ac:dyDescent="0.2">
      <c r="AD18209" s="31"/>
      <c r="AE18209" s="32"/>
    </row>
    <row r="18210" spans="30:31" x14ac:dyDescent="0.2">
      <c r="AD18210" s="31"/>
      <c r="AE18210" s="32"/>
    </row>
    <row r="18211" spans="30:31" x14ac:dyDescent="0.2">
      <c r="AD18211" s="31"/>
      <c r="AE18211" s="32"/>
    </row>
    <row r="18212" spans="30:31" x14ac:dyDescent="0.2">
      <c r="AD18212" s="31"/>
      <c r="AE18212" s="32"/>
    </row>
    <row r="18213" spans="30:31" x14ac:dyDescent="0.2">
      <c r="AD18213" s="31"/>
      <c r="AE18213" s="32"/>
    </row>
    <row r="18214" spans="30:31" x14ac:dyDescent="0.2">
      <c r="AD18214" s="31"/>
      <c r="AE18214" s="32"/>
    </row>
    <row r="18215" spans="30:31" x14ac:dyDescent="0.2">
      <c r="AD18215" s="31"/>
      <c r="AE18215" s="32"/>
    </row>
    <row r="18216" spans="30:31" x14ac:dyDescent="0.2">
      <c r="AD18216" s="31"/>
      <c r="AE18216" s="32"/>
    </row>
    <row r="18217" spans="30:31" x14ac:dyDescent="0.2">
      <c r="AD18217" s="31"/>
      <c r="AE18217" s="32"/>
    </row>
    <row r="18218" spans="30:31" x14ac:dyDescent="0.2">
      <c r="AD18218" s="31"/>
      <c r="AE18218" s="32"/>
    </row>
    <row r="18219" spans="30:31" x14ac:dyDescent="0.2">
      <c r="AD18219" s="31"/>
      <c r="AE18219" s="32"/>
    </row>
    <row r="18220" spans="30:31" x14ac:dyDescent="0.2">
      <c r="AD18220" s="31"/>
      <c r="AE18220" s="32"/>
    </row>
    <row r="18221" spans="30:31" x14ac:dyDescent="0.2">
      <c r="AD18221" s="31"/>
      <c r="AE18221" s="32"/>
    </row>
    <row r="18222" spans="30:31" x14ac:dyDescent="0.2">
      <c r="AD18222" s="31"/>
      <c r="AE18222" s="32"/>
    </row>
    <row r="18223" spans="30:31" x14ac:dyDescent="0.2">
      <c r="AD18223" s="31"/>
      <c r="AE18223" s="32"/>
    </row>
    <row r="18224" spans="30:31" x14ac:dyDescent="0.2">
      <c r="AD18224" s="31"/>
      <c r="AE18224" s="32"/>
    </row>
    <row r="18225" spans="30:31" x14ac:dyDescent="0.2">
      <c r="AD18225" s="31"/>
      <c r="AE18225" s="32"/>
    </row>
    <row r="18226" spans="30:31" x14ac:dyDescent="0.2">
      <c r="AD18226" s="31"/>
      <c r="AE18226" s="32"/>
    </row>
    <row r="18227" spans="30:31" x14ac:dyDescent="0.2">
      <c r="AD18227" s="31"/>
      <c r="AE18227" s="32"/>
    </row>
    <row r="18228" spans="30:31" x14ac:dyDescent="0.2">
      <c r="AD18228" s="31"/>
      <c r="AE18228" s="32"/>
    </row>
    <row r="18229" spans="30:31" x14ac:dyDescent="0.2">
      <c r="AD18229" s="31"/>
      <c r="AE18229" s="32"/>
    </row>
    <row r="18230" spans="30:31" x14ac:dyDescent="0.2">
      <c r="AD18230" s="31"/>
      <c r="AE18230" s="32"/>
    </row>
    <row r="18231" spans="30:31" x14ac:dyDescent="0.2">
      <c r="AD18231" s="31"/>
      <c r="AE18231" s="32"/>
    </row>
    <row r="18232" spans="30:31" x14ac:dyDescent="0.2">
      <c r="AD18232" s="31"/>
      <c r="AE18232" s="32"/>
    </row>
    <row r="18233" spans="30:31" x14ac:dyDescent="0.2">
      <c r="AD18233" s="31"/>
      <c r="AE18233" s="32"/>
    </row>
    <row r="18234" spans="30:31" x14ac:dyDescent="0.2">
      <c r="AD18234" s="31"/>
      <c r="AE18234" s="32"/>
    </row>
    <row r="18235" spans="30:31" x14ac:dyDescent="0.2">
      <c r="AD18235" s="31"/>
      <c r="AE18235" s="32"/>
    </row>
    <row r="18236" spans="30:31" x14ac:dyDescent="0.2">
      <c r="AD18236" s="31"/>
      <c r="AE18236" s="32"/>
    </row>
    <row r="18237" spans="30:31" x14ac:dyDescent="0.2">
      <c r="AD18237" s="31"/>
      <c r="AE18237" s="32"/>
    </row>
    <row r="18238" spans="30:31" x14ac:dyDescent="0.2">
      <c r="AD18238" s="31"/>
      <c r="AE18238" s="32"/>
    </row>
    <row r="18239" spans="30:31" x14ac:dyDescent="0.2">
      <c r="AD18239" s="31"/>
      <c r="AE18239" s="32"/>
    </row>
    <row r="18240" spans="30:31" x14ac:dyDescent="0.2">
      <c r="AD18240" s="31"/>
      <c r="AE18240" s="32"/>
    </row>
    <row r="18241" spans="30:31" x14ac:dyDescent="0.2">
      <c r="AD18241" s="31"/>
      <c r="AE18241" s="32"/>
    </row>
    <row r="18242" spans="30:31" x14ac:dyDescent="0.2">
      <c r="AD18242" s="31"/>
      <c r="AE18242" s="32"/>
    </row>
    <row r="18243" spans="30:31" x14ac:dyDescent="0.2">
      <c r="AD18243" s="31"/>
      <c r="AE18243" s="32"/>
    </row>
    <row r="18244" spans="30:31" x14ac:dyDescent="0.2">
      <c r="AD18244" s="31"/>
      <c r="AE18244" s="32"/>
    </row>
    <row r="18245" spans="30:31" x14ac:dyDescent="0.2">
      <c r="AD18245" s="31"/>
      <c r="AE18245" s="32"/>
    </row>
    <row r="18246" spans="30:31" x14ac:dyDescent="0.2">
      <c r="AD18246" s="31"/>
      <c r="AE18246" s="32"/>
    </row>
    <row r="18247" spans="30:31" x14ac:dyDescent="0.2">
      <c r="AD18247" s="31"/>
      <c r="AE18247" s="32"/>
    </row>
    <row r="18248" spans="30:31" x14ac:dyDescent="0.2">
      <c r="AD18248" s="31"/>
      <c r="AE18248" s="32"/>
    </row>
    <row r="18249" spans="30:31" x14ac:dyDescent="0.2">
      <c r="AD18249" s="31"/>
      <c r="AE18249" s="32"/>
    </row>
    <row r="18250" spans="30:31" x14ac:dyDescent="0.2">
      <c r="AD18250" s="31"/>
      <c r="AE18250" s="32"/>
    </row>
    <row r="18251" spans="30:31" x14ac:dyDescent="0.2">
      <c r="AD18251" s="31"/>
      <c r="AE18251" s="32"/>
    </row>
    <row r="18252" spans="30:31" x14ac:dyDescent="0.2">
      <c r="AD18252" s="31"/>
      <c r="AE18252" s="32"/>
    </row>
    <row r="18253" spans="30:31" x14ac:dyDescent="0.2">
      <c r="AD18253" s="31"/>
      <c r="AE18253" s="32"/>
    </row>
    <row r="18254" spans="30:31" x14ac:dyDescent="0.2">
      <c r="AD18254" s="31"/>
      <c r="AE18254" s="32"/>
    </row>
    <row r="18255" spans="30:31" x14ac:dyDescent="0.2">
      <c r="AD18255" s="31"/>
      <c r="AE18255" s="32"/>
    </row>
    <row r="18256" spans="30:31" x14ac:dyDescent="0.2">
      <c r="AD18256" s="31"/>
      <c r="AE18256" s="32"/>
    </row>
    <row r="18257" spans="30:31" x14ac:dyDescent="0.2">
      <c r="AD18257" s="31"/>
      <c r="AE18257" s="32"/>
    </row>
    <row r="18258" spans="30:31" x14ac:dyDescent="0.2">
      <c r="AD18258" s="31"/>
      <c r="AE18258" s="32"/>
    </row>
    <row r="18259" spans="30:31" x14ac:dyDescent="0.2">
      <c r="AD18259" s="31"/>
      <c r="AE18259" s="32"/>
    </row>
    <row r="18260" spans="30:31" x14ac:dyDescent="0.2">
      <c r="AD18260" s="31"/>
      <c r="AE18260" s="32"/>
    </row>
    <row r="18261" spans="30:31" x14ac:dyDescent="0.2">
      <c r="AD18261" s="31"/>
      <c r="AE18261" s="32"/>
    </row>
    <row r="18262" spans="30:31" x14ac:dyDescent="0.2">
      <c r="AD18262" s="31"/>
      <c r="AE18262" s="32"/>
    </row>
    <row r="18263" spans="30:31" x14ac:dyDescent="0.2">
      <c r="AD18263" s="31"/>
      <c r="AE18263" s="32"/>
    </row>
    <row r="18264" spans="30:31" x14ac:dyDescent="0.2">
      <c r="AD18264" s="31"/>
      <c r="AE18264" s="32"/>
    </row>
    <row r="18265" spans="30:31" x14ac:dyDescent="0.2">
      <c r="AD18265" s="31"/>
      <c r="AE18265" s="32"/>
    </row>
    <row r="18266" spans="30:31" x14ac:dyDescent="0.2">
      <c r="AD18266" s="31"/>
      <c r="AE18266" s="32"/>
    </row>
    <row r="18267" spans="30:31" x14ac:dyDescent="0.2">
      <c r="AD18267" s="31"/>
      <c r="AE18267" s="32"/>
    </row>
    <row r="18268" spans="30:31" x14ac:dyDescent="0.2">
      <c r="AD18268" s="31"/>
      <c r="AE18268" s="32"/>
    </row>
    <row r="18269" spans="30:31" x14ac:dyDescent="0.2">
      <c r="AD18269" s="31"/>
      <c r="AE18269" s="32"/>
    </row>
    <row r="18270" spans="30:31" x14ac:dyDescent="0.2">
      <c r="AD18270" s="31"/>
      <c r="AE18270" s="32"/>
    </row>
    <row r="18271" spans="30:31" x14ac:dyDescent="0.2">
      <c r="AD18271" s="31"/>
      <c r="AE18271" s="32"/>
    </row>
    <row r="18272" spans="30:31" x14ac:dyDescent="0.2">
      <c r="AD18272" s="31"/>
      <c r="AE18272" s="32"/>
    </row>
    <row r="18273" spans="30:31" x14ac:dyDescent="0.2">
      <c r="AD18273" s="31"/>
      <c r="AE18273" s="32"/>
    </row>
    <row r="18274" spans="30:31" x14ac:dyDescent="0.2">
      <c r="AD18274" s="31"/>
      <c r="AE18274" s="32"/>
    </row>
    <row r="18275" spans="30:31" x14ac:dyDescent="0.2">
      <c r="AD18275" s="31"/>
      <c r="AE18275" s="32"/>
    </row>
    <row r="18276" spans="30:31" x14ac:dyDescent="0.2">
      <c r="AD18276" s="31"/>
      <c r="AE18276" s="32"/>
    </row>
    <row r="18277" spans="30:31" x14ac:dyDescent="0.2">
      <c r="AD18277" s="31"/>
      <c r="AE18277" s="32"/>
    </row>
    <row r="18278" spans="30:31" x14ac:dyDescent="0.2">
      <c r="AD18278" s="31"/>
      <c r="AE18278" s="32"/>
    </row>
    <row r="18279" spans="30:31" x14ac:dyDescent="0.2">
      <c r="AD18279" s="31"/>
      <c r="AE18279" s="32"/>
    </row>
    <row r="18280" spans="30:31" x14ac:dyDescent="0.2">
      <c r="AD18280" s="31"/>
      <c r="AE18280" s="32"/>
    </row>
    <row r="18281" spans="30:31" x14ac:dyDescent="0.2">
      <c r="AD18281" s="31"/>
      <c r="AE18281" s="32"/>
    </row>
    <row r="18282" spans="30:31" x14ac:dyDescent="0.2">
      <c r="AD18282" s="31"/>
      <c r="AE18282" s="32"/>
    </row>
    <row r="18283" spans="30:31" x14ac:dyDescent="0.2">
      <c r="AD18283" s="31"/>
      <c r="AE18283" s="32"/>
    </row>
    <row r="18284" spans="30:31" x14ac:dyDescent="0.2">
      <c r="AD18284" s="31"/>
      <c r="AE18284" s="32"/>
    </row>
    <row r="18285" spans="30:31" x14ac:dyDescent="0.2">
      <c r="AD18285" s="31"/>
      <c r="AE18285" s="32"/>
    </row>
    <row r="18286" spans="30:31" x14ac:dyDescent="0.2">
      <c r="AD18286" s="31"/>
      <c r="AE18286" s="32"/>
    </row>
    <row r="18287" spans="30:31" x14ac:dyDescent="0.2">
      <c r="AD18287" s="31"/>
      <c r="AE18287" s="32"/>
    </row>
    <row r="18288" spans="30:31" x14ac:dyDescent="0.2">
      <c r="AD18288" s="31"/>
      <c r="AE18288" s="32"/>
    </row>
    <row r="18289" spans="30:31" x14ac:dyDescent="0.2">
      <c r="AD18289" s="31"/>
      <c r="AE18289" s="32"/>
    </row>
    <row r="18290" spans="30:31" x14ac:dyDescent="0.2">
      <c r="AD18290" s="31"/>
      <c r="AE18290" s="32"/>
    </row>
    <row r="18291" spans="30:31" x14ac:dyDescent="0.2">
      <c r="AD18291" s="31"/>
      <c r="AE18291" s="32"/>
    </row>
    <row r="18292" spans="30:31" x14ac:dyDescent="0.2">
      <c r="AD18292" s="31"/>
      <c r="AE18292" s="32"/>
    </row>
    <row r="18293" spans="30:31" x14ac:dyDescent="0.2">
      <c r="AD18293" s="31"/>
      <c r="AE18293" s="32"/>
    </row>
    <row r="18294" spans="30:31" x14ac:dyDescent="0.2">
      <c r="AD18294" s="31"/>
      <c r="AE18294" s="32"/>
    </row>
    <row r="18295" spans="30:31" x14ac:dyDescent="0.2">
      <c r="AD18295" s="31"/>
      <c r="AE18295" s="32"/>
    </row>
    <row r="18296" spans="30:31" x14ac:dyDescent="0.2">
      <c r="AD18296" s="31"/>
      <c r="AE18296" s="32"/>
    </row>
    <row r="18297" spans="30:31" x14ac:dyDescent="0.2">
      <c r="AD18297" s="31"/>
      <c r="AE18297" s="32"/>
    </row>
    <row r="18298" spans="30:31" x14ac:dyDescent="0.2">
      <c r="AD18298" s="31"/>
      <c r="AE18298" s="32"/>
    </row>
    <row r="18299" spans="30:31" x14ac:dyDescent="0.2">
      <c r="AD18299" s="31"/>
      <c r="AE18299" s="32"/>
    </row>
    <row r="18300" spans="30:31" x14ac:dyDescent="0.2">
      <c r="AD18300" s="31"/>
      <c r="AE18300" s="32"/>
    </row>
    <row r="18301" spans="30:31" x14ac:dyDescent="0.2">
      <c r="AD18301" s="31"/>
      <c r="AE18301" s="32"/>
    </row>
    <row r="18302" spans="30:31" x14ac:dyDescent="0.2">
      <c r="AD18302" s="31"/>
      <c r="AE18302" s="32"/>
    </row>
    <row r="18303" spans="30:31" x14ac:dyDescent="0.2">
      <c r="AD18303" s="31"/>
      <c r="AE18303" s="32"/>
    </row>
    <row r="18304" spans="30:31" x14ac:dyDescent="0.2">
      <c r="AD18304" s="31"/>
      <c r="AE18304" s="32"/>
    </row>
    <row r="18305" spans="30:31" x14ac:dyDescent="0.2">
      <c r="AD18305" s="31"/>
      <c r="AE18305" s="32"/>
    </row>
    <row r="18306" spans="30:31" x14ac:dyDescent="0.2">
      <c r="AD18306" s="31"/>
      <c r="AE18306" s="32"/>
    </row>
    <row r="18307" spans="30:31" x14ac:dyDescent="0.2">
      <c r="AD18307" s="31"/>
      <c r="AE18307" s="32"/>
    </row>
    <row r="18308" spans="30:31" x14ac:dyDescent="0.2">
      <c r="AD18308" s="31"/>
      <c r="AE18308" s="32"/>
    </row>
    <row r="18309" spans="30:31" x14ac:dyDescent="0.2">
      <c r="AD18309" s="31"/>
      <c r="AE18309" s="32"/>
    </row>
    <row r="18310" spans="30:31" x14ac:dyDescent="0.2">
      <c r="AD18310" s="31"/>
      <c r="AE18310" s="32"/>
    </row>
    <row r="18311" spans="30:31" x14ac:dyDescent="0.2">
      <c r="AD18311" s="31"/>
      <c r="AE18311" s="32"/>
    </row>
    <row r="18312" spans="30:31" x14ac:dyDescent="0.2">
      <c r="AD18312" s="31"/>
      <c r="AE18312" s="32"/>
    </row>
    <row r="18313" spans="30:31" x14ac:dyDescent="0.2">
      <c r="AD18313" s="31"/>
      <c r="AE18313" s="32"/>
    </row>
    <row r="18314" spans="30:31" x14ac:dyDescent="0.2">
      <c r="AD18314" s="31"/>
      <c r="AE18314" s="32"/>
    </row>
    <row r="18315" spans="30:31" x14ac:dyDescent="0.2">
      <c r="AD18315" s="31"/>
      <c r="AE18315" s="32"/>
    </row>
    <row r="18316" spans="30:31" x14ac:dyDescent="0.2">
      <c r="AD18316" s="31"/>
      <c r="AE18316" s="32"/>
    </row>
    <row r="18317" spans="30:31" x14ac:dyDescent="0.2">
      <c r="AD18317" s="31"/>
      <c r="AE18317" s="32"/>
    </row>
    <row r="18318" spans="30:31" x14ac:dyDescent="0.2">
      <c r="AD18318" s="31"/>
      <c r="AE18318" s="32"/>
    </row>
    <row r="18319" spans="30:31" x14ac:dyDescent="0.2">
      <c r="AD18319" s="31"/>
      <c r="AE18319" s="32"/>
    </row>
    <row r="18320" spans="30:31" x14ac:dyDescent="0.2">
      <c r="AD18320" s="31"/>
      <c r="AE18320" s="32"/>
    </row>
    <row r="18321" spans="30:31" x14ac:dyDescent="0.2">
      <c r="AD18321" s="31"/>
      <c r="AE18321" s="32"/>
    </row>
    <row r="18322" spans="30:31" x14ac:dyDescent="0.2">
      <c r="AD18322" s="31"/>
      <c r="AE18322" s="32"/>
    </row>
    <row r="18323" spans="30:31" x14ac:dyDescent="0.2">
      <c r="AD18323" s="31"/>
      <c r="AE18323" s="32"/>
    </row>
    <row r="18324" spans="30:31" x14ac:dyDescent="0.2">
      <c r="AD18324" s="31"/>
      <c r="AE18324" s="32"/>
    </row>
    <row r="18325" spans="30:31" x14ac:dyDescent="0.2">
      <c r="AD18325" s="31"/>
      <c r="AE18325" s="32"/>
    </row>
    <row r="18326" spans="30:31" x14ac:dyDescent="0.2">
      <c r="AD18326" s="31"/>
      <c r="AE18326" s="32"/>
    </row>
    <row r="18327" spans="30:31" x14ac:dyDescent="0.2">
      <c r="AD18327" s="31"/>
      <c r="AE18327" s="32"/>
    </row>
    <row r="18328" spans="30:31" x14ac:dyDescent="0.2">
      <c r="AD18328" s="31"/>
      <c r="AE18328" s="32"/>
    </row>
    <row r="18329" spans="30:31" x14ac:dyDescent="0.2">
      <c r="AD18329" s="31"/>
      <c r="AE18329" s="32"/>
    </row>
    <row r="18330" spans="30:31" x14ac:dyDescent="0.2">
      <c r="AD18330" s="31"/>
      <c r="AE18330" s="32"/>
    </row>
    <row r="18331" spans="30:31" x14ac:dyDescent="0.2">
      <c r="AD18331" s="31"/>
      <c r="AE18331" s="32"/>
    </row>
    <row r="18332" spans="30:31" x14ac:dyDescent="0.2">
      <c r="AD18332" s="31"/>
      <c r="AE18332" s="32"/>
    </row>
    <row r="18333" spans="30:31" x14ac:dyDescent="0.2">
      <c r="AD18333" s="31"/>
      <c r="AE18333" s="32"/>
    </row>
    <row r="18334" spans="30:31" x14ac:dyDescent="0.2">
      <c r="AD18334" s="31"/>
      <c r="AE18334" s="32"/>
    </row>
    <row r="18335" spans="30:31" x14ac:dyDescent="0.2">
      <c r="AD18335" s="31"/>
      <c r="AE18335" s="32"/>
    </row>
    <row r="18336" spans="30:31" x14ac:dyDescent="0.2">
      <c r="AD18336" s="31"/>
      <c r="AE18336" s="32"/>
    </row>
    <row r="18337" spans="30:31" x14ac:dyDescent="0.2">
      <c r="AD18337" s="31"/>
      <c r="AE18337" s="32"/>
    </row>
    <row r="18338" spans="30:31" x14ac:dyDescent="0.2">
      <c r="AD18338" s="31"/>
      <c r="AE18338" s="32"/>
    </row>
    <row r="18339" spans="30:31" x14ac:dyDescent="0.2">
      <c r="AD18339" s="31"/>
      <c r="AE18339" s="32"/>
    </row>
    <row r="18340" spans="30:31" x14ac:dyDescent="0.2">
      <c r="AD18340" s="31"/>
      <c r="AE18340" s="32"/>
    </row>
    <row r="18341" spans="30:31" x14ac:dyDescent="0.2">
      <c r="AD18341" s="31"/>
      <c r="AE18341" s="32"/>
    </row>
    <row r="18342" spans="30:31" x14ac:dyDescent="0.2">
      <c r="AD18342" s="31"/>
      <c r="AE18342" s="32"/>
    </row>
    <row r="18343" spans="30:31" x14ac:dyDescent="0.2">
      <c r="AD18343" s="31"/>
      <c r="AE18343" s="32"/>
    </row>
    <row r="18344" spans="30:31" x14ac:dyDescent="0.2">
      <c r="AD18344" s="31"/>
      <c r="AE18344" s="32"/>
    </row>
    <row r="18345" spans="30:31" x14ac:dyDescent="0.2">
      <c r="AD18345" s="31"/>
      <c r="AE18345" s="32"/>
    </row>
    <row r="18346" spans="30:31" x14ac:dyDescent="0.2">
      <c r="AD18346" s="31"/>
      <c r="AE18346" s="32"/>
    </row>
    <row r="18347" spans="30:31" x14ac:dyDescent="0.2">
      <c r="AD18347" s="31"/>
      <c r="AE18347" s="32"/>
    </row>
    <row r="18348" spans="30:31" x14ac:dyDescent="0.2">
      <c r="AD18348" s="31"/>
      <c r="AE18348" s="32"/>
    </row>
    <row r="18349" spans="30:31" x14ac:dyDescent="0.2">
      <c r="AD18349" s="31"/>
      <c r="AE18349" s="32"/>
    </row>
    <row r="18350" spans="30:31" x14ac:dyDescent="0.2">
      <c r="AD18350" s="31"/>
      <c r="AE18350" s="32"/>
    </row>
    <row r="18351" spans="30:31" x14ac:dyDescent="0.2">
      <c r="AD18351" s="31"/>
      <c r="AE18351" s="32"/>
    </row>
    <row r="18352" spans="30:31" x14ac:dyDescent="0.2">
      <c r="AD18352" s="31"/>
      <c r="AE18352" s="32"/>
    </row>
    <row r="18353" spans="30:31" x14ac:dyDescent="0.2">
      <c r="AD18353" s="31"/>
      <c r="AE18353" s="32"/>
    </row>
    <row r="18354" spans="30:31" x14ac:dyDescent="0.2">
      <c r="AD18354" s="31"/>
      <c r="AE18354" s="32"/>
    </row>
    <row r="18355" spans="30:31" x14ac:dyDescent="0.2">
      <c r="AD18355" s="31"/>
      <c r="AE18355" s="32"/>
    </row>
    <row r="18356" spans="30:31" x14ac:dyDescent="0.2">
      <c r="AD18356" s="31"/>
      <c r="AE18356" s="32"/>
    </row>
    <row r="18357" spans="30:31" x14ac:dyDescent="0.2">
      <c r="AD18357" s="31"/>
      <c r="AE18357" s="32"/>
    </row>
    <row r="18358" spans="30:31" x14ac:dyDescent="0.2">
      <c r="AD18358" s="31"/>
      <c r="AE18358" s="32"/>
    </row>
    <row r="18359" spans="30:31" x14ac:dyDescent="0.2">
      <c r="AD18359" s="31"/>
      <c r="AE18359" s="32"/>
    </row>
    <row r="18360" spans="30:31" x14ac:dyDescent="0.2">
      <c r="AD18360" s="31"/>
      <c r="AE18360" s="32"/>
    </row>
    <row r="18361" spans="30:31" x14ac:dyDescent="0.2">
      <c r="AD18361" s="31"/>
      <c r="AE18361" s="32"/>
    </row>
    <row r="18362" spans="30:31" x14ac:dyDescent="0.2">
      <c r="AD18362" s="31"/>
      <c r="AE18362" s="32"/>
    </row>
    <row r="18363" spans="30:31" x14ac:dyDescent="0.2">
      <c r="AD18363" s="31"/>
      <c r="AE18363" s="32"/>
    </row>
    <row r="18364" spans="30:31" x14ac:dyDescent="0.2">
      <c r="AD18364" s="31"/>
      <c r="AE18364" s="32"/>
    </row>
    <row r="18365" spans="30:31" x14ac:dyDescent="0.2">
      <c r="AD18365" s="31"/>
      <c r="AE18365" s="32"/>
    </row>
    <row r="18366" spans="30:31" x14ac:dyDescent="0.2">
      <c r="AD18366" s="31"/>
      <c r="AE18366" s="32"/>
    </row>
    <row r="18367" spans="30:31" x14ac:dyDescent="0.2">
      <c r="AD18367" s="31"/>
      <c r="AE18367" s="32"/>
    </row>
    <row r="18368" spans="30:31" x14ac:dyDescent="0.2">
      <c r="AD18368" s="31"/>
      <c r="AE18368" s="32"/>
    </row>
    <row r="18369" spans="30:31" x14ac:dyDescent="0.2">
      <c r="AD18369" s="31"/>
      <c r="AE18369" s="32"/>
    </row>
    <row r="18370" spans="30:31" x14ac:dyDescent="0.2">
      <c r="AD18370" s="31"/>
      <c r="AE18370" s="32"/>
    </row>
    <row r="18371" spans="30:31" x14ac:dyDescent="0.2">
      <c r="AD18371" s="31"/>
      <c r="AE18371" s="32"/>
    </row>
    <row r="18372" spans="30:31" x14ac:dyDescent="0.2">
      <c r="AD18372" s="31"/>
      <c r="AE18372" s="32"/>
    </row>
    <row r="18373" spans="30:31" x14ac:dyDescent="0.2">
      <c r="AD18373" s="31"/>
      <c r="AE18373" s="32"/>
    </row>
    <row r="18374" spans="30:31" x14ac:dyDescent="0.2">
      <c r="AD18374" s="31"/>
      <c r="AE18374" s="32"/>
    </row>
    <row r="18375" spans="30:31" x14ac:dyDescent="0.2">
      <c r="AD18375" s="31"/>
      <c r="AE18375" s="32"/>
    </row>
    <row r="18376" spans="30:31" x14ac:dyDescent="0.2">
      <c r="AD18376" s="31"/>
      <c r="AE18376" s="32"/>
    </row>
    <row r="18377" spans="30:31" x14ac:dyDescent="0.2">
      <c r="AD18377" s="31"/>
      <c r="AE18377" s="32"/>
    </row>
    <row r="18378" spans="30:31" x14ac:dyDescent="0.2">
      <c r="AD18378" s="31"/>
      <c r="AE18378" s="32"/>
    </row>
    <row r="18379" spans="30:31" x14ac:dyDescent="0.2">
      <c r="AD18379" s="31"/>
      <c r="AE18379" s="32"/>
    </row>
    <row r="18380" spans="30:31" x14ac:dyDescent="0.2">
      <c r="AD18380" s="31"/>
      <c r="AE18380" s="32"/>
    </row>
    <row r="18381" spans="30:31" x14ac:dyDescent="0.2">
      <c r="AD18381" s="31"/>
      <c r="AE18381" s="32"/>
    </row>
    <row r="18382" spans="30:31" x14ac:dyDescent="0.2">
      <c r="AD18382" s="31"/>
      <c r="AE18382" s="32"/>
    </row>
    <row r="18383" spans="30:31" x14ac:dyDescent="0.2">
      <c r="AD18383" s="31"/>
      <c r="AE18383" s="32"/>
    </row>
    <row r="18384" spans="30:31" x14ac:dyDescent="0.2">
      <c r="AD18384" s="31"/>
      <c r="AE18384" s="32"/>
    </row>
    <row r="18385" spans="30:31" x14ac:dyDescent="0.2">
      <c r="AD18385" s="31"/>
      <c r="AE18385" s="32"/>
    </row>
    <row r="18386" spans="30:31" x14ac:dyDescent="0.2">
      <c r="AD18386" s="31"/>
      <c r="AE18386" s="32"/>
    </row>
    <row r="18387" spans="30:31" x14ac:dyDescent="0.2">
      <c r="AD18387" s="31"/>
      <c r="AE18387" s="32"/>
    </row>
    <row r="18388" spans="30:31" x14ac:dyDescent="0.2">
      <c r="AD18388" s="31"/>
      <c r="AE18388" s="32"/>
    </row>
    <row r="18389" spans="30:31" x14ac:dyDescent="0.2">
      <c r="AD18389" s="31"/>
      <c r="AE18389" s="32"/>
    </row>
    <row r="18390" spans="30:31" x14ac:dyDescent="0.2">
      <c r="AD18390" s="31"/>
      <c r="AE18390" s="32"/>
    </row>
    <row r="18391" spans="30:31" x14ac:dyDescent="0.2">
      <c r="AD18391" s="31"/>
      <c r="AE18391" s="32"/>
    </row>
    <row r="18392" spans="30:31" x14ac:dyDescent="0.2">
      <c r="AD18392" s="31"/>
      <c r="AE18392" s="32"/>
    </row>
    <row r="18393" spans="30:31" x14ac:dyDescent="0.2">
      <c r="AD18393" s="31"/>
      <c r="AE18393" s="32"/>
    </row>
    <row r="18394" spans="30:31" x14ac:dyDescent="0.2">
      <c r="AD18394" s="31"/>
      <c r="AE18394" s="32"/>
    </row>
    <row r="18395" spans="30:31" x14ac:dyDescent="0.2">
      <c r="AD18395" s="31"/>
      <c r="AE18395" s="32"/>
    </row>
    <row r="18396" spans="30:31" x14ac:dyDescent="0.2">
      <c r="AD18396" s="31"/>
      <c r="AE18396" s="32"/>
    </row>
    <row r="18397" spans="30:31" x14ac:dyDescent="0.2">
      <c r="AD18397" s="31"/>
      <c r="AE18397" s="32"/>
    </row>
    <row r="18398" spans="30:31" x14ac:dyDescent="0.2">
      <c r="AD18398" s="31"/>
      <c r="AE18398" s="32"/>
    </row>
    <row r="18399" spans="30:31" x14ac:dyDescent="0.2">
      <c r="AD18399" s="31"/>
      <c r="AE18399" s="32"/>
    </row>
    <row r="18400" spans="30:31" x14ac:dyDescent="0.2">
      <c r="AD18400" s="31"/>
      <c r="AE18400" s="32"/>
    </row>
    <row r="18401" spans="30:31" x14ac:dyDescent="0.2">
      <c r="AD18401" s="31"/>
      <c r="AE18401" s="32"/>
    </row>
    <row r="18402" spans="30:31" x14ac:dyDescent="0.2">
      <c r="AD18402" s="31"/>
      <c r="AE18402" s="32"/>
    </row>
    <row r="18403" spans="30:31" x14ac:dyDescent="0.2">
      <c r="AD18403" s="31"/>
      <c r="AE18403" s="32"/>
    </row>
    <row r="18404" spans="30:31" x14ac:dyDescent="0.2">
      <c r="AD18404" s="31"/>
      <c r="AE18404" s="32"/>
    </row>
    <row r="18405" spans="30:31" x14ac:dyDescent="0.2">
      <c r="AD18405" s="31"/>
      <c r="AE18405" s="32"/>
    </row>
    <row r="18406" spans="30:31" x14ac:dyDescent="0.2">
      <c r="AD18406" s="31"/>
      <c r="AE18406" s="32"/>
    </row>
    <row r="18407" spans="30:31" x14ac:dyDescent="0.2">
      <c r="AD18407" s="31"/>
      <c r="AE18407" s="32"/>
    </row>
    <row r="18408" spans="30:31" x14ac:dyDescent="0.2">
      <c r="AD18408" s="31"/>
      <c r="AE18408" s="32"/>
    </row>
    <row r="18409" spans="30:31" x14ac:dyDescent="0.2">
      <c r="AD18409" s="31"/>
      <c r="AE18409" s="32"/>
    </row>
    <row r="18410" spans="30:31" x14ac:dyDescent="0.2">
      <c r="AD18410" s="31"/>
      <c r="AE18410" s="32"/>
    </row>
    <row r="18411" spans="30:31" x14ac:dyDescent="0.2">
      <c r="AD18411" s="31"/>
      <c r="AE18411" s="32"/>
    </row>
    <row r="18412" spans="30:31" x14ac:dyDescent="0.2">
      <c r="AD18412" s="31"/>
      <c r="AE18412" s="32"/>
    </row>
    <row r="18413" spans="30:31" x14ac:dyDescent="0.2">
      <c r="AD18413" s="31"/>
      <c r="AE18413" s="32"/>
    </row>
    <row r="18414" spans="30:31" x14ac:dyDescent="0.2">
      <c r="AD18414" s="31"/>
      <c r="AE18414" s="32"/>
    </row>
    <row r="18415" spans="30:31" x14ac:dyDescent="0.2">
      <c r="AD18415" s="31"/>
      <c r="AE18415" s="32"/>
    </row>
    <row r="18416" spans="30:31" x14ac:dyDescent="0.2">
      <c r="AD18416" s="31"/>
      <c r="AE18416" s="32"/>
    </row>
    <row r="18417" spans="30:31" x14ac:dyDescent="0.2">
      <c r="AD18417" s="31"/>
      <c r="AE18417" s="32"/>
    </row>
    <row r="18418" spans="30:31" x14ac:dyDescent="0.2">
      <c r="AD18418" s="31"/>
      <c r="AE18418" s="32"/>
    </row>
    <row r="18419" spans="30:31" x14ac:dyDescent="0.2">
      <c r="AD18419" s="31"/>
      <c r="AE18419" s="32"/>
    </row>
    <row r="18420" spans="30:31" x14ac:dyDescent="0.2">
      <c r="AD18420" s="31"/>
      <c r="AE18420" s="32"/>
    </row>
    <row r="18421" spans="30:31" x14ac:dyDescent="0.2">
      <c r="AD18421" s="31"/>
      <c r="AE18421" s="32"/>
    </row>
    <row r="18422" spans="30:31" x14ac:dyDescent="0.2">
      <c r="AD18422" s="31"/>
      <c r="AE18422" s="32"/>
    </row>
    <row r="18423" spans="30:31" x14ac:dyDescent="0.2">
      <c r="AD18423" s="31"/>
      <c r="AE18423" s="32"/>
    </row>
    <row r="18424" spans="30:31" x14ac:dyDescent="0.2">
      <c r="AD18424" s="31"/>
      <c r="AE18424" s="32"/>
    </row>
    <row r="18425" spans="30:31" x14ac:dyDescent="0.2">
      <c r="AD18425" s="31"/>
      <c r="AE18425" s="32"/>
    </row>
    <row r="18426" spans="30:31" x14ac:dyDescent="0.2">
      <c r="AD18426" s="31"/>
      <c r="AE18426" s="32"/>
    </row>
    <row r="18427" spans="30:31" x14ac:dyDescent="0.2">
      <c r="AD18427" s="31"/>
      <c r="AE18427" s="32"/>
    </row>
    <row r="18428" spans="30:31" x14ac:dyDescent="0.2">
      <c r="AD18428" s="31"/>
      <c r="AE18428" s="32"/>
    </row>
    <row r="18429" spans="30:31" x14ac:dyDescent="0.2">
      <c r="AD18429" s="31"/>
      <c r="AE18429" s="32"/>
    </row>
    <row r="18430" spans="30:31" x14ac:dyDescent="0.2">
      <c r="AD18430" s="31"/>
      <c r="AE18430" s="32"/>
    </row>
    <row r="18431" spans="30:31" x14ac:dyDescent="0.2">
      <c r="AD18431" s="31"/>
      <c r="AE18431" s="32"/>
    </row>
    <row r="18432" spans="30:31" x14ac:dyDescent="0.2">
      <c r="AD18432" s="31"/>
      <c r="AE18432" s="32"/>
    </row>
    <row r="18433" spans="30:31" x14ac:dyDescent="0.2">
      <c r="AD18433" s="31"/>
      <c r="AE18433" s="32"/>
    </row>
    <row r="18434" spans="30:31" x14ac:dyDescent="0.2">
      <c r="AD18434" s="31"/>
      <c r="AE18434" s="32"/>
    </row>
    <row r="18435" spans="30:31" x14ac:dyDescent="0.2">
      <c r="AD18435" s="31"/>
      <c r="AE18435" s="32"/>
    </row>
    <row r="18436" spans="30:31" x14ac:dyDescent="0.2">
      <c r="AD18436" s="31"/>
      <c r="AE18436" s="32"/>
    </row>
    <row r="18437" spans="30:31" x14ac:dyDescent="0.2">
      <c r="AD18437" s="31"/>
      <c r="AE18437" s="32"/>
    </row>
    <row r="18438" spans="30:31" x14ac:dyDescent="0.2">
      <c r="AD18438" s="31"/>
      <c r="AE18438" s="32"/>
    </row>
    <row r="18439" spans="30:31" x14ac:dyDescent="0.2">
      <c r="AD18439" s="31"/>
      <c r="AE18439" s="32"/>
    </row>
    <row r="18440" spans="30:31" x14ac:dyDescent="0.2">
      <c r="AD18440" s="31"/>
      <c r="AE18440" s="32"/>
    </row>
    <row r="18441" spans="30:31" x14ac:dyDescent="0.2">
      <c r="AD18441" s="31"/>
      <c r="AE18441" s="32"/>
    </row>
    <row r="18442" spans="30:31" x14ac:dyDescent="0.2">
      <c r="AD18442" s="31"/>
      <c r="AE18442" s="32"/>
    </row>
    <row r="18443" spans="30:31" x14ac:dyDescent="0.2">
      <c r="AD18443" s="31"/>
      <c r="AE18443" s="32"/>
    </row>
    <row r="18444" spans="30:31" x14ac:dyDescent="0.2">
      <c r="AD18444" s="31"/>
      <c r="AE18444" s="32"/>
    </row>
    <row r="18445" spans="30:31" x14ac:dyDescent="0.2">
      <c r="AD18445" s="31"/>
      <c r="AE18445" s="32"/>
    </row>
    <row r="18446" spans="30:31" x14ac:dyDescent="0.2">
      <c r="AD18446" s="31"/>
      <c r="AE18446" s="32"/>
    </row>
    <row r="18447" spans="30:31" x14ac:dyDescent="0.2">
      <c r="AD18447" s="31"/>
      <c r="AE18447" s="32"/>
    </row>
    <row r="18448" spans="30:31" x14ac:dyDescent="0.2">
      <c r="AD18448" s="31"/>
      <c r="AE18448" s="32"/>
    </row>
    <row r="18449" spans="30:31" x14ac:dyDescent="0.2">
      <c r="AD18449" s="31"/>
      <c r="AE18449" s="32"/>
    </row>
    <row r="18450" spans="30:31" x14ac:dyDescent="0.2">
      <c r="AD18450" s="31"/>
      <c r="AE18450" s="32"/>
    </row>
    <row r="18451" spans="30:31" x14ac:dyDescent="0.2">
      <c r="AD18451" s="31"/>
      <c r="AE18451" s="32"/>
    </row>
    <row r="18452" spans="30:31" x14ac:dyDescent="0.2">
      <c r="AD18452" s="31"/>
      <c r="AE18452" s="32"/>
    </row>
    <row r="18453" spans="30:31" x14ac:dyDescent="0.2">
      <c r="AD18453" s="31"/>
      <c r="AE18453" s="32"/>
    </row>
    <row r="18454" spans="30:31" x14ac:dyDescent="0.2">
      <c r="AD18454" s="31"/>
      <c r="AE18454" s="32"/>
    </row>
    <row r="18455" spans="30:31" x14ac:dyDescent="0.2">
      <c r="AD18455" s="31"/>
      <c r="AE18455" s="32"/>
    </row>
    <row r="18456" spans="30:31" x14ac:dyDescent="0.2">
      <c r="AD18456" s="31"/>
      <c r="AE18456" s="32"/>
    </row>
    <row r="18457" spans="30:31" x14ac:dyDescent="0.2">
      <c r="AD18457" s="31"/>
      <c r="AE18457" s="32"/>
    </row>
    <row r="18458" spans="30:31" x14ac:dyDescent="0.2">
      <c r="AD18458" s="31"/>
      <c r="AE18458" s="32"/>
    </row>
    <row r="18459" spans="30:31" x14ac:dyDescent="0.2">
      <c r="AD18459" s="31"/>
      <c r="AE18459" s="32"/>
    </row>
    <row r="18460" spans="30:31" x14ac:dyDescent="0.2">
      <c r="AD18460" s="31"/>
      <c r="AE18460" s="32"/>
    </row>
    <row r="18461" spans="30:31" x14ac:dyDescent="0.2">
      <c r="AD18461" s="31"/>
      <c r="AE18461" s="32"/>
    </row>
    <row r="18462" spans="30:31" x14ac:dyDescent="0.2">
      <c r="AD18462" s="31"/>
      <c r="AE18462" s="32"/>
    </row>
    <row r="18463" spans="30:31" x14ac:dyDescent="0.2">
      <c r="AD18463" s="31"/>
      <c r="AE18463" s="32"/>
    </row>
    <row r="18464" spans="30:31" x14ac:dyDescent="0.2">
      <c r="AD18464" s="31"/>
      <c r="AE18464" s="32"/>
    </row>
    <row r="18465" spans="30:31" x14ac:dyDescent="0.2">
      <c r="AD18465" s="31"/>
      <c r="AE18465" s="32"/>
    </row>
    <row r="18466" spans="30:31" x14ac:dyDescent="0.2">
      <c r="AD18466" s="31"/>
      <c r="AE18466" s="32"/>
    </row>
    <row r="18467" spans="30:31" x14ac:dyDescent="0.2">
      <c r="AD18467" s="31"/>
      <c r="AE18467" s="32"/>
    </row>
    <row r="18468" spans="30:31" x14ac:dyDescent="0.2">
      <c r="AD18468" s="31"/>
      <c r="AE18468" s="32"/>
    </row>
    <row r="18469" spans="30:31" x14ac:dyDescent="0.2">
      <c r="AD18469" s="31"/>
      <c r="AE18469" s="32"/>
    </row>
    <row r="18470" spans="30:31" x14ac:dyDescent="0.2">
      <c r="AD18470" s="31"/>
      <c r="AE18470" s="32"/>
    </row>
    <row r="18471" spans="30:31" x14ac:dyDescent="0.2">
      <c r="AD18471" s="31"/>
      <c r="AE18471" s="32"/>
    </row>
    <row r="18472" spans="30:31" x14ac:dyDescent="0.2">
      <c r="AD18472" s="31"/>
      <c r="AE18472" s="32"/>
    </row>
    <row r="18473" spans="30:31" x14ac:dyDescent="0.2">
      <c r="AD18473" s="31"/>
      <c r="AE18473" s="32"/>
    </row>
    <row r="18474" spans="30:31" x14ac:dyDescent="0.2">
      <c r="AD18474" s="31"/>
      <c r="AE18474" s="32"/>
    </row>
    <row r="18475" spans="30:31" x14ac:dyDescent="0.2">
      <c r="AD18475" s="31"/>
      <c r="AE18475" s="32"/>
    </row>
    <row r="18476" spans="30:31" x14ac:dyDescent="0.2">
      <c r="AD18476" s="31"/>
      <c r="AE18476" s="32"/>
    </row>
    <row r="18477" spans="30:31" x14ac:dyDescent="0.2">
      <c r="AD18477" s="31"/>
      <c r="AE18477" s="32"/>
    </row>
    <row r="18478" spans="30:31" x14ac:dyDescent="0.2">
      <c r="AD18478" s="31"/>
      <c r="AE18478" s="32"/>
    </row>
    <row r="18479" spans="30:31" x14ac:dyDescent="0.2">
      <c r="AD18479" s="31"/>
      <c r="AE18479" s="32"/>
    </row>
    <row r="18480" spans="30:31" x14ac:dyDescent="0.2">
      <c r="AD18480" s="31"/>
      <c r="AE18480" s="32"/>
    </row>
    <row r="18481" spans="30:31" x14ac:dyDescent="0.2">
      <c r="AD18481" s="31"/>
      <c r="AE18481" s="32"/>
    </row>
    <row r="18482" spans="30:31" x14ac:dyDescent="0.2">
      <c r="AD18482" s="31"/>
      <c r="AE18482" s="32"/>
    </row>
    <row r="18483" spans="30:31" x14ac:dyDescent="0.2">
      <c r="AD18483" s="31"/>
      <c r="AE18483" s="32"/>
    </row>
    <row r="18484" spans="30:31" x14ac:dyDescent="0.2">
      <c r="AD18484" s="31"/>
      <c r="AE18484" s="32"/>
    </row>
    <row r="18485" spans="30:31" x14ac:dyDescent="0.2">
      <c r="AD18485" s="31"/>
      <c r="AE18485" s="32"/>
    </row>
    <row r="18486" spans="30:31" x14ac:dyDescent="0.2">
      <c r="AD18486" s="31"/>
      <c r="AE18486" s="32"/>
    </row>
    <row r="18487" spans="30:31" x14ac:dyDescent="0.2">
      <c r="AD18487" s="31"/>
      <c r="AE18487" s="32"/>
    </row>
    <row r="18488" spans="30:31" x14ac:dyDescent="0.2">
      <c r="AD18488" s="31"/>
      <c r="AE18488" s="32"/>
    </row>
    <row r="18489" spans="30:31" x14ac:dyDescent="0.2">
      <c r="AD18489" s="31"/>
      <c r="AE18489" s="32"/>
    </row>
    <row r="18490" spans="30:31" x14ac:dyDescent="0.2">
      <c r="AD18490" s="31"/>
      <c r="AE18490" s="32"/>
    </row>
    <row r="18491" spans="30:31" x14ac:dyDescent="0.2">
      <c r="AD18491" s="31"/>
      <c r="AE18491" s="32"/>
    </row>
    <row r="18492" spans="30:31" x14ac:dyDescent="0.2">
      <c r="AD18492" s="31"/>
      <c r="AE18492" s="32"/>
    </row>
    <row r="18493" spans="30:31" x14ac:dyDescent="0.2">
      <c r="AD18493" s="31"/>
      <c r="AE18493" s="32"/>
    </row>
    <row r="18494" spans="30:31" x14ac:dyDescent="0.2">
      <c r="AD18494" s="31"/>
      <c r="AE18494" s="32"/>
    </row>
    <row r="18495" spans="30:31" x14ac:dyDescent="0.2">
      <c r="AD18495" s="31"/>
      <c r="AE18495" s="32"/>
    </row>
    <row r="18496" spans="30:31" x14ac:dyDescent="0.2">
      <c r="AD18496" s="31"/>
      <c r="AE18496" s="32"/>
    </row>
    <row r="18497" spans="30:31" x14ac:dyDescent="0.2">
      <c r="AD18497" s="31"/>
      <c r="AE18497" s="32"/>
    </row>
    <row r="18498" spans="30:31" x14ac:dyDescent="0.2">
      <c r="AD18498" s="31"/>
      <c r="AE18498" s="32"/>
    </row>
    <row r="18499" spans="30:31" x14ac:dyDescent="0.2">
      <c r="AD18499" s="31"/>
      <c r="AE18499" s="32"/>
    </row>
    <row r="18500" spans="30:31" x14ac:dyDescent="0.2">
      <c r="AD18500" s="31"/>
      <c r="AE18500" s="32"/>
    </row>
    <row r="18501" spans="30:31" x14ac:dyDescent="0.2">
      <c r="AD18501" s="31"/>
      <c r="AE18501" s="32"/>
    </row>
    <row r="18502" spans="30:31" x14ac:dyDescent="0.2">
      <c r="AD18502" s="31"/>
      <c r="AE18502" s="32"/>
    </row>
    <row r="18503" spans="30:31" x14ac:dyDescent="0.2">
      <c r="AD18503" s="31"/>
      <c r="AE18503" s="32"/>
    </row>
    <row r="18504" spans="30:31" x14ac:dyDescent="0.2">
      <c r="AD18504" s="31"/>
      <c r="AE18504" s="32"/>
    </row>
    <row r="18505" spans="30:31" x14ac:dyDescent="0.2">
      <c r="AD18505" s="31"/>
      <c r="AE18505" s="32"/>
    </row>
    <row r="18506" spans="30:31" x14ac:dyDescent="0.2">
      <c r="AD18506" s="31"/>
      <c r="AE18506" s="32"/>
    </row>
    <row r="18507" spans="30:31" x14ac:dyDescent="0.2">
      <c r="AD18507" s="31"/>
      <c r="AE18507" s="32"/>
    </row>
    <row r="18508" spans="30:31" x14ac:dyDescent="0.2">
      <c r="AD18508" s="31"/>
      <c r="AE18508" s="32"/>
    </row>
    <row r="18509" spans="30:31" x14ac:dyDescent="0.2">
      <c r="AD18509" s="31"/>
      <c r="AE18509" s="32"/>
    </row>
    <row r="18510" spans="30:31" x14ac:dyDescent="0.2">
      <c r="AD18510" s="31"/>
      <c r="AE18510" s="32"/>
    </row>
    <row r="18511" spans="30:31" x14ac:dyDescent="0.2">
      <c r="AD18511" s="31"/>
      <c r="AE18511" s="32"/>
    </row>
    <row r="18512" spans="30:31" x14ac:dyDescent="0.2">
      <c r="AD18512" s="31"/>
      <c r="AE18512" s="32"/>
    </row>
    <row r="18513" spans="30:31" x14ac:dyDescent="0.2">
      <c r="AD18513" s="31"/>
      <c r="AE18513" s="32"/>
    </row>
    <row r="18514" spans="30:31" x14ac:dyDescent="0.2">
      <c r="AD18514" s="31"/>
      <c r="AE18514" s="32"/>
    </row>
    <row r="18515" spans="30:31" x14ac:dyDescent="0.2">
      <c r="AD18515" s="31"/>
      <c r="AE18515" s="32"/>
    </row>
    <row r="18516" spans="30:31" x14ac:dyDescent="0.2">
      <c r="AD18516" s="31"/>
      <c r="AE18516" s="32"/>
    </row>
    <row r="18517" spans="30:31" x14ac:dyDescent="0.2">
      <c r="AD18517" s="31"/>
      <c r="AE18517" s="32"/>
    </row>
    <row r="18518" spans="30:31" x14ac:dyDescent="0.2">
      <c r="AD18518" s="31"/>
      <c r="AE18518" s="32"/>
    </row>
    <row r="18519" spans="30:31" x14ac:dyDescent="0.2">
      <c r="AD18519" s="31"/>
      <c r="AE18519" s="32"/>
    </row>
    <row r="18520" spans="30:31" x14ac:dyDescent="0.2">
      <c r="AD18520" s="31"/>
      <c r="AE18520" s="32"/>
    </row>
    <row r="18521" spans="30:31" x14ac:dyDescent="0.2">
      <c r="AD18521" s="31"/>
      <c r="AE18521" s="32"/>
    </row>
    <row r="18522" spans="30:31" x14ac:dyDescent="0.2">
      <c r="AD18522" s="31"/>
      <c r="AE18522" s="32"/>
    </row>
    <row r="18523" spans="30:31" x14ac:dyDescent="0.2">
      <c r="AD18523" s="31"/>
      <c r="AE18523" s="32"/>
    </row>
    <row r="18524" spans="30:31" x14ac:dyDescent="0.2">
      <c r="AD18524" s="31"/>
      <c r="AE18524" s="32"/>
    </row>
    <row r="18525" spans="30:31" x14ac:dyDescent="0.2">
      <c r="AD18525" s="31"/>
      <c r="AE18525" s="32"/>
    </row>
    <row r="18526" spans="30:31" x14ac:dyDescent="0.2">
      <c r="AD18526" s="31"/>
      <c r="AE18526" s="32"/>
    </row>
    <row r="18527" spans="30:31" x14ac:dyDescent="0.2">
      <c r="AD18527" s="31"/>
      <c r="AE18527" s="32"/>
    </row>
    <row r="18528" spans="30:31" x14ac:dyDescent="0.2">
      <c r="AD18528" s="31"/>
      <c r="AE18528" s="32"/>
    </row>
    <row r="18529" spans="30:31" x14ac:dyDescent="0.2">
      <c r="AD18529" s="31"/>
      <c r="AE18529" s="32"/>
    </row>
    <row r="18530" spans="30:31" x14ac:dyDescent="0.2">
      <c r="AD18530" s="31"/>
      <c r="AE18530" s="32"/>
    </row>
    <row r="18531" spans="30:31" x14ac:dyDescent="0.2">
      <c r="AD18531" s="31"/>
      <c r="AE18531" s="32"/>
    </row>
    <row r="18532" spans="30:31" x14ac:dyDescent="0.2">
      <c r="AD18532" s="31"/>
      <c r="AE18532" s="32"/>
    </row>
    <row r="18533" spans="30:31" x14ac:dyDescent="0.2">
      <c r="AD18533" s="31"/>
      <c r="AE18533" s="32"/>
    </row>
    <row r="18534" spans="30:31" x14ac:dyDescent="0.2">
      <c r="AD18534" s="31"/>
      <c r="AE18534" s="32"/>
    </row>
    <row r="18535" spans="30:31" x14ac:dyDescent="0.2">
      <c r="AD18535" s="31"/>
      <c r="AE18535" s="32"/>
    </row>
    <row r="18536" spans="30:31" x14ac:dyDescent="0.2">
      <c r="AD18536" s="31"/>
      <c r="AE18536" s="32"/>
    </row>
    <row r="18537" spans="30:31" x14ac:dyDescent="0.2">
      <c r="AD18537" s="31"/>
      <c r="AE18537" s="32"/>
    </row>
    <row r="18538" spans="30:31" x14ac:dyDescent="0.2">
      <c r="AD18538" s="31"/>
      <c r="AE18538" s="32"/>
    </row>
    <row r="18539" spans="30:31" x14ac:dyDescent="0.2">
      <c r="AD18539" s="31"/>
      <c r="AE18539" s="32"/>
    </row>
    <row r="18540" spans="30:31" x14ac:dyDescent="0.2">
      <c r="AD18540" s="31"/>
      <c r="AE18540" s="32"/>
    </row>
    <row r="18541" spans="30:31" x14ac:dyDescent="0.2">
      <c r="AD18541" s="31"/>
      <c r="AE18541" s="32"/>
    </row>
    <row r="18542" spans="30:31" x14ac:dyDescent="0.2">
      <c r="AD18542" s="31"/>
      <c r="AE18542" s="32"/>
    </row>
    <row r="18543" spans="30:31" x14ac:dyDescent="0.2">
      <c r="AD18543" s="31"/>
      <c r="AE18543" s="32"/>
    </row>
    <row r="18544" spans="30:31" x14ac:dyDescent="0.2">
      <c r="AD18544" s="31"/>
      <c r="AE18544" s="32"/>
    </row>
    <row r="18545" spans="30:31" x14ac:dyDescent="0.2">
      <c r="AD18545" s="31"/>
      <c r="AE18545" s="32"/>
    </row>
    <row r="18546" spans="30:31" x14ac:dyDescent="0.2">
      <c r="AD18546" s="31"/>
      <c r="AE18546" s="32"/>
    </row>
    <row r="18547" spans="30:31" x14ac:dyDescent="0.2">
      <c r="AD18547" s="31"/>
      <c r="AE18547" s="32"/>
    </row>
    <row r="18548" spans="30:31" x14ac:dyDescent="0.2">
      <c r="AD18548" s="31"/>
      <c r="AE18548" s="32"/>
    </row>
    <row r="18549" spans="30:31" x14ac:dyDescent="0.2">
      <c r="AD18549" s="31"/>
      <c r="AE18549" s="32"/>
    </row>
    <row r="18550" spans="30:31" x14ac:dyDescent="0.2">
      <c r="AD18550" s="31"/>
      <c r="AE18550" s="32"/>
    </row>
    <row r="18551" spans="30:31" x14ac:dyDescent="0.2">
      <c r="AD18551" s="31"/>
      <c r="AE18551" s="32"/>
    </row>
    <row r="18552" spans="30:31" x14ac:dyDescent="0.2">
      <c r="AD18552" s="31"/>
      <c r="AE18552" s="32"/>
    </row>
    <row r="18553" spans="30:31" x14ac:dyDescent="0.2">
      <c r="AD18553" s="31"/>
      <c r="AE18553" s="32"/>
    </row>
    <row r="18554" spans="30:31" x14ac:dyDescent="0.2">
      <c r="AD18554" s="31"/>
      <c r="AE18554" s="32"/>
    </row>
    <row r="18555" spans="30:31" x14ac:dyDescent="0.2">
      <c r="AD18555" s="31"/>
      <c r="AE18555" s="32"/>
    </row>
    <row r="18556" spans="30:31" x14ac:dyDescent="0.2">
      <c r="AD18556" s="31"/>
      <c r="AE18556" s="32"/>
    </row>
    <row r="18557" spans="30:31" x14ac:dyDescent="0.2">
      <c r="AD18557" s="31"/>
      <c r="AE18557" s="32"/>
    </row>
    <row r="18558" spans="30:31" x14ac:dyDescent="0.2">
      <c r="AD18558" s="31"/>
      <c r="AE18558" s="32"/>
    </row>
    <row r="18559" spans="30:31" x14ac:dyDescent="0.2">
      <c r="AD18559" s="31"/>
      <c r="AE18559" s="32"/>
    </row>
    <row r="18560" spans="30:31" x14ac:dyDescent="0.2">
      <c r="AD18560" s="31"/>
      <c r="AE18560" s="32"/>
    </row>
    <row r="18561" spans="30:31" x14ac:dyDescent="0.2">
      <c r="AD18561" s="31"/>
      <c r="AE18561" s="32"/>
    </row>
    <row r="18562" spans="30:31" x14ac:dyDescent="0.2">
      <c r="AD18562" s="31"/>
      <c r="AE18562" s="32"/>
    </row>
    <row r="18563" spans="30:31" x14ac:dyDescent="0.2">
      <c r="AD18563" s="31"/>
      <c r="AE18563" s="32"/>
    </row>
    <row r="18564" spans="30:31" x14ac:dyDescent="0.2">
      <c r="AD18564" s="31"/>
      <c r="AE18564" s="32"/>
    </row>
    <row r="18565" spans="30:31" x14ac:dyDescent="0.2">
      <c r="AD18565" s="31"/>
      <c r="AE18565" s="32"/>
    </row>
    <row r="18566" spans="30:31" x14ac:dyDescent="0.2">
      <c r="AD18566" s="31"/>
      <c r="AE18566" s="32"/>
    </row>
    <row r="18567" spans="30:31" x14ac:dyDescent="0.2">
      <c r="AD18567" s="31"/>
      <c r="AE18567" s="32"/>
    </row>
    <row r="18568" spans="30:31" x14ac:dyDescent="0.2">
      <c r="AD18568" s="31"/>
      <c r="AE18568" s="32"/>
    </row>
    <row r="18569" spans="30:31" x14ac:dyDescent="0.2">
      <c r="AD18569" s="31"/>
      <c r="AE18569" s="32"/>
    </row>
    <row r="18570" spans="30:31" x14ac:dyDescent="0.2">
      <c r="AD18570" s="31"/>
      <c r="AE18570" s="32"/>
    </row>
    <row r="18571" spans="30:31" x14ac:dyDescent="0.2">
      <c r="AD18571" s="31"/>
      <c r="AE18571" s="32"/>
    </row>
    <row r="18572" spans="30:31" x14ac:dyDescent="0.2">
      <c r="AD18572" s="31"/>
      <c r="AE18572" s="32"/>
    </row>
    <row r="18573" spans="30:31" x14ac:dyDescent="0.2">
      <c r="AD18573" s="31"/>
      <c r="AE18573" s="32"/>
    </row>
    <row r="18574" spans="30:31" x14ac:dyDescent="0.2">
      <c r="AD18574" s="31"/>
      <c r="AE18574" s="32"/>
    </row>
    <row r="18575" spans="30:31" x14ac:dyDescent="0.2">
      <c r="AD18575" s="31"/>
      <c r="AE18575" s="32"/>
    </row>
    <row r="18576" spans="30:31" x14ac:dyDescent="0.2">
      <c r="AD18576" s="31"/>
      <c r="AE18576" s="32"/>
    </row>
    <row r="18577" spans="30:31" x14ac:dyDescent="0.2">
      <c r="AD18577" s="31"/>
      <c r="AE18577" s="32"/>
    </row>
    <row r="18578" spans="30:31" x14ac:dyDescent="0.2">
      <c r="AD18578" s="31"/>
      <c r="AE18578" s="32"/>
    </row>
    <row r="18579" spans="30:31" x14ac:dyDescent="0.2">
      <c r="AD18579" s="31"/>
      <c r="AE18579" s="32"/>
    </row>
    <row r="18580" spans="30:31" x14ac:dyDescent="0.2">
      <c r="AD18580" s="31"/>
      <c r="AE18580" s="32"/>
    </row>
    <row r="18581" spans="30:31" x14ac:dyDescent="0.2">
      <c r="AD18581" s="31"/>
      <c r="AE18581" s="32"/>
    </row>
    <row r="18582" spans="30:31" x14ac:dyDescent="0.2">
      <c r="AD18582" s="31"/>
      <c r="AE18582" s="32"/>
    </row>
    <row r="18583" spans="30:31" x14ac:dyDescent="0.2">
      <c r="AD18583" s="31"/>
      <c r="AE18583" s="32"/>
    </row>
    <row r="18584" spans="30:31" x14ac:dyDescent="0.2">
      <c r="AD18584" s="31"/>
      <c r="AE18584" s="32"/>
    </row>
    <row r="18585" spans="30:31" x14ac:dyDescent="0.2">
      <c r="AD18585" s="31"/>
      <c r="AE18585" s="32"/>
    </row>
    <row r="18586" spans="30:31" x14ac:dyDescent="0.2">
      <c r="AD18586" s="31"/>
      <c r="AE18586" s="32"/>
    </row>
    <row r="18587" spans="30:31" x14ac:dyDescent="0.2">
      <c r="AD18587" s="31"/>
      <c r="AE18587" s="32"/>
    </row>
    <row r="18588" spans="30:31" x14ac:dyDescent="0.2">
      <c r="AD18588" s="31"/>
      <c r="AE18588" s="32"/>
    </row>
    <row r="18589" spans="30:31" x14ac:dyDescent="0.2">
      <c r="AD18589" s="31"/>
      <c r="AE18589" s="32"/>
    </row>
    <row r="18590" spans="30:31" x14ac:dyDescent="0.2">
      <c r="AD18590" s="31"/>
      <c r="AE18590" s="32"/>
    </row>
    <row r="18591" spans="30:31" x14ac:dyDescent="0.2">
      <c r="AD18591" s="31"/>
      <c r="AE18591" s="32"/>
    </row>
    <row r="18592" spans="30:31" x14ac:dyDescent="0.2">
      <c r="AD18592" s="31"/>
      <c r="AE18592" s="32"/>
    </row>
    <row r="18593" spans="30:31" x14ac:dyDescent="0.2">
      <c r="AD18593" s="31"/>
      <c r="AE18593" s="32"/>
    </row>
    <row r="18594" spans="30:31" x14ac:dyDescent="0.2">
      <c r="AD18594" s="31"/>
      <c r="AE18594" s="32"/>
    </row>
    <row r="18595" spans="30:31" x14ac:dyDescent="0.2">
      <c r="AD18595" s="31"/>
      <c r="AE18595" s="32"/>
    </row>
    <row r="18596" spans="30:31" x14ac:dyDescent="0.2">
      <c r="AD18596" s="31"/>
      <c r="AE18596" s="32"/>
    </row>
    <row r="18597" spans="30:31" x14ac:dyDescent="0.2">
      <c r="AD18597" s="31"/>
      <c r="AE18597" s="32"/>
    </row>
    <row r="18598" spans="30:31" x14ac:dyDescent="0.2">
      <c r="AD18598" s="31"/>
      <c r="AE18598" s="32"/>
    </row>
    <row r="18599" spans="30:31" x14ac:dyDescent="0.2">
      <c r="AD18599" s="31"/>
      <c r="AE18599" s="32"/>
    </row>
    <row r="18600" spans="30:31" x14ac:dyDescent="0.2">
      <c r="AD18600" s="31"/>
      <c r="AE18600" s="32"/>
    </row>
    <row r="18601" spans="30:31" x14ac:dyDescent="0.2">
      <c r="AD18601" s="31"/>
      <c r="AE18601" s="32"/>
    </row>
    <row r="18602" spans="30:31" x14ac:dyDescent="0.2">
      <c r="AD18602" s="31"/>
      <c r="AE18602" s="32"/>
    </row>
    <row r="18603" spans="30:31" x14ac:dyDescent="0.2">
      <c r="AD18603" s="31"/>
      <c r="AE18603" s="32"/>
    </row>
    <row r="18604" spans="30:31" x14ac:dyDescent="0.2">
      <c r="AD18604" s="31"/>
      <c r="AE18604" s="32"/>
    </row>
    <row r="18605" spans="30:31" x14ac:dyDescent="0.2">
      <c r="AD18605" s="31"/>
      <c r="AE18605" s="32"/>
    </row>
    <row r="18606" spans="30:31" x14ac:dyDescent="0.2">
      <c r="AD18606" s="31"/>
      <c r="AE18606" s="32"/>
    </row>
    <row r="18607" spans="30:31" x14ac:dyDescent="0.2">
      <c r="AD18607" s="31"/>
      <c r="AE18607" s="32"/>
    </row>
    <row r="18608" spans="30:31" x14ac:dyDescent="0.2">
      <c r="AD18608" s="31"/>
      <c r="AE18608" s="32"/>
    </row>
    <row r="18609" spans="30:31" x14ac:dyDescent="0.2">
      <c r="AD18609" s="31"/>
      <c r="AE18609" s="32"/>
    </row>
    <row r="18610" spans="30:31" x14ac:dyDescent="0.2">
      <c r="AD18610" s="31"/>
      <c r="AE18610" s="32"/>
    </row>
    <row r="18611" spans="30:31" x14ac:dyDescent="0.2">
      <c r="AD18611" s="31"/>
      <c r="AE18611" s="32"/>
    </row>
    <row r="18612" spans="30:31" x14ac:dyDescent="0.2">
      <c r="AD18612" s="31"/>
      <c r="AE18612" s="32"/>
    </row>
    <row r="18613" spans="30:31" x14ac:dyDescent="0.2">
      <c r="AD18613" s="31"/>
      <c r="AE18613" s="32"/>
    </row>
    <row r="18614" spans="30:31" x14ac:dyDescent="0.2">
      <c r="AD18614" s="31"/>
      <c r="AE18614" s="32"/>
    </row>
    <row r="18615" spans="30:31" x14ac:dyDescent="0.2">
      <c r="AD18615" s="31"/>
      <c r="AE18615" s="32"/>
    </row>
    <row r="18616" spans="30:31" x14ac:dyDescent="0.2">
      <c r="AD18616" s="31"/>
      <c r="AE18616" s="32"/>
    </row>
    <row r="18617" spans="30:31" x14ac:dyDescent="0.2">
      <c r="AD18617" s="31"/>
      <c r="AE18617" s="32"/>
    </row>
    <row r="18618" spans="30:31" x14ac:dyDescent="0.2">
      <c r="AD18618" s="31"/>
      <c r="AE18618" s="32"/>
    </row>
    <row r="18619" spans="30:31" x14ac:dyDescent="0.2">
      <c r="AD18619" s="31"/>
      <c r="AE18619" s="32"/>
    </row>
    <row r="18620" spans="30:31" x14ac:dyDescent="0.2">
      <c r="AD18620" s="31"/>
      <c r="AE18620" s="32"/>
    </row>
    <row r="18621" spans="30:31" x14ac:dyDescent="0.2">
      <c r="AD18621" s="31"/>
      <c r="AE18621" s="32"/>
    </row>
    <row r="18622" spans="30:31" x14ac:dyDescent="0.2">
      <c r="AD18622" s="31"/>
      <c r="AE18622" s="32"/>
    </row>
    <row r="18623" spans="30:31" x14ac:dyDescent="0.2">
      <c r="AD18623" s="31"/>
      <c r="AE18623" s="32"/>
    </row>
    <row r="18624" spans="30:31" x14ac:dyDescent="0.2">
      <c r="AD18624" s="31"/>
      <c r="AE18624" s="32"/>
    </row>
    <row r="18625" spans="30:31" x14ac:dyDescent="0.2">
      <c r="AD18625" s="31"/>
      <c r="AE18625" s="32"/>
    </row>
    <row r="18626" spans="30:31" x14ac:dyDescent="0.2">
      <c r="AD18626" s="31"/>
      <c r="AE18626" s="32"/>
    </row>
    <row r="18627" spans="30:31" x14ac:dyDescent="0.2">
      <c r="AD18627" s="31"/>
      <c r="AE18627" s="32"/>
    </row>
    <row r="18628" spans="30:31" x14ac:dyDescent="0.2">
      <c r="AD18628" s="31"/>
      <c r="AE18628" s="32"/>
    </row>
    <row r="18629" spans="30:31" x14ac:dyDescent="0.2">
      <c r="AD18629" s="31"/>
      <c r="AE18629" s="32"/>
    </row>
    <row r="18630" spans="30:31" x14ac:dyDescent="0.2">
      <c r="AD18630" s="31"/>
      <c r="AE18630" s="32"/>
    </row>
    <row r="18631" spans="30:31" x14ac:dyDescent="0.2">
      <c r="AD18631" s="31"/>
      <c r="AE18631" s="32"/>
    </row>
    <row r="18632" spans="30:31" x14ac:dyDescent="0.2">
      <c r="AD18632" s="31"/>
      <c r="AE18632" s="32"/>
    </row>
    <row r="18633" spans="30:31" x14ac:dyDescent="0.2">
      <c r="AD18633" s="31"/>
      <c r="AE18633" s="32"/>
    </row>
    <row r="18634" spans="30:31" x14ac:dyDescent="0.2">
      <c r="AD18634" s="31"/>
      <c r="AE18634" s="32"/>
    </row>
    <row r="18635" spans="30:31" x14ac:dyDescent="0.2">
      <c r="AD18635" s="31"/>
      <c r="AE18635" s="32"/>
    </row>
    <row r="18636" spans="30:31" x14ac:dyDescent="0.2">
      <c r="AD18636" s="31"/>
      <c r="AE18636" s="32"/>
    </row>
    <row r="18637" spans="30:31" x14ac:dyDescent="0.2">
      <c r="AD18637" s="31"/>
      <c r="AE18637" s="32"/>
    </row>
    <row r="18638" spans="30:31" x14ac:dyDescent="0.2">
      <c r="AD18638" s="31"/>
      <c r="AE18638" s="32"/>
    </row>
    <row r="18639" spans="30:31" x14ac:dyDescent="0.2">
      <c r="AD18639" s="31"/>
      <c r="AE18639" s="32"/>
    </row>
    <row r="18640" spans="30:31" x14ac:dyDescent="0.2">
      <c r="AD18640" s="31"/>
      <c r="AE18640" s="32"/>
    </row>
    <row r="18641" spans="30:31" x14ac:dyDescent="0.2">
      <c r="AD18641" s="31"/>
      <c r="AE18641" s="32"/>
    </row>
    <row r="18642" spans="30:31" x14ac:dyDescent="0.2">
      <c r="AD18642" s="31"/>
      <c r="AE18642" s="32"/>
    </row>
    <row r="18643" spans="30:31" x14ac:dyDescent="0.2">
      <c r="AD18643" s="31"/>
      <c r="AE18643" s="32"/>
    </row>
    <row r="18644" spans="30:31" x14ac:dyDescent="0.2">
      <c r="AD18644" s="31"/>
      <c r="AE18644" s="32"/>
    </row>
    <row r="18645" spans="30:31" x14ac:dyDescent="0.2">
      <c r="AD18645" s="31"/>
      <c r="AE18645" s="32"/>
    </row>
    <row r="18646" spans="30:31" x14ac:dyDescent="0.2">
      <c r="AD18646" s="31"/>
      <c r="AE18646" s="32"/>
    </row>
    <row r="18647" spans="30:31" x14ac:dyDescent="0.2">
      <c r="AD18647" s="31"/>
      <c r="AE18647" s="32"/>
    </row>
    <row r="18648" spans="30:31" x14ac:dyDescent="0.2">
      <c r="AD18648" s="31"/>
      <c r="AE18648" s="32"/>
    </row>
    <row r="18649" spans="30:31" x14ac:dyDescent="0.2">
      <c r="AD18649" s="31"/>
      <c r="AE18649" s="32"/>
    </row>
    <row r="18650" spans="30:31" x14ac:dyDescent="0.2">
      <c r="AD18650" s="31"/>
      <c r="AE18650" s="32"/>
    </row>
    <row r="18651" spans="30:31" x14ac:dyDescent="0.2">
      <c r="AD18651" s="31"/>
      <c r="AE18651" s="32"/>
    </row>
    <row r="18652" spans="30:31" x14ac:dyDescent="0.2">
      <c r="AD18652" s="31"/>
      <c r="AE18652" s="32"/>
    </row>
    <row r="18653" spans="30:31" x14ac:dyDescent="0.2">
      <c r="AD18653" s="31"/>
      <c r="AE18653" s="32"/>
    </row>
    <row r="18654" spans="30:31" x14ac:dyDescent="0.2">
      <c r="AD18654" s="31"/>
      <c r="AE18654" s="32"/>
    </row>
    <row r="18655" spans="30:31" x14ac:dyDescent="0.2">
      <c r="AD18655" s="31"/>
      <c r="AE18655" s="32"/>
    </row>
    <row r="18656" spans="30:31" x14ac:dyDescent="0.2">
      <c r="AD18656" s="31"/>
      <c r="AE18656" s="32"/>
    </row>
    <row r="18657" spans="30:31" x14ac:dyDescent="0.2">
      <c r="AD18657" s="31"/>
      <c r="AE18657" s="32"/>
    </row>
    <row r="18658" spans="30:31" x14ac:dyDescent="0.2">
      <c r="AD18658" s="31"/>
      <c r="AE18658" s="32"/>
    </row>
    <row r="18659" spans="30:31" x14ac:dyDescent="0.2">
      <c r="AD18659" s="31"/>
      <c r="AE18659" s="32"/>
    </row>
    <row r="18660" spans="30:31" x14ac:dyDescent="0.2">
      <c r="AD18660" s="31"/>
      <c r="AE18660" s="32"/>
    </row>
    <row r="18661" spans="30:31" x14ac:dyDescent="0.2">
      <c r="AD18661" s="31"/>
      <c r="AE18661" s="32"/>
    </row>
    <row r="18662" spans="30:31" x14ac:dyDescent="0.2">
      <c r="AD18662" s="31"/>
      <c r="AE18662" s="32"/>
    </row>
    <row r="18663" spans="30:31" x14ac:dyDescent="0.2">
      <c r="AD18663" s="31"/>
      <c r="AE18663" s="32"/>
    </row>
    <row r="18664" spans="30:31" x14ac:dyDescent="0.2">
      <c r="AD18664" s="31"/>
      <c r="AE18664" s="32"/>
    </row>
    <row r="18665" spans="30:31" x14ac:dyDescent="0.2">
      <c r="AD18665" s="31"/>
      <c r="AE18665" s="32"/>
    </row>
    <row r="18666" spans="30:31" x14ac:dyDescent="0.2">
      <c r="AD18666" s="31"/>
      <c r="AE18666" s="32"/>
    </row>
    <row r="18667" spans="30:31" x14ac:dyDescent="0.2">
      <c r="AD18667" s="31"/>
      <c r="AE18667" s="32"/>
    </row>
    <row r="18668" spans="30:31" x14ac:dyDescent="0.2">
      <c r="AD18668" s="31"/>
      <c r="AE18668" s="32"/>
    </row>
    <row r="18669" spans="30:31" x14ac:dyDescent="0.2">
      <c r="AD18669" s="31"/>
      <c r="AE18669" s="32"/>
    </row>
    <row r="18670" spans="30:31" x14ac:dyDescent="0.2">
      <c r="AD18670" s="31"/>
      <c r="AE18670" s="32"/>
    </row>
    <row r="18671" spans="30:31" x14ac:dyDescent="0.2">
      <c r="AD18671" s="31"/>
      <c r="AE18671" s="32"/>
    </row>
    <row r="18672" spans="30:31" x14ac:dyDescent="0.2">
      <c r="AD18672" s="31"/>
      <c r="AE18672" s="32"/>
    </row>
    <row r="18673" spans="30:31" x14ac:dyDescent="0.2">
      <c r="AD18673" s="31"/>
      <c r="AE18673" s="32"/>
    </row>
    <row r="18674" spans="30:31" x14ac:dyDescent="0.2">
      <c r="AD18674" s="31"/>
      <c r="AE18674" s="32"/>
    </row>
    <row r="18675" spans="30:31" x14ac:dyDescent="0.2">
      <c r="AD18675" s="31"/>
      <c r="AE18675" s="32"/>
    </row>
    <row r="18676" spans="30:31" x14ac:dyDescent="0.2">
      <c r="AD18676" s="31"/>
      <c r="AE18676" s="32"/>
    </row>
    <row r="18677" spans="30:31" x14ac:dyDescent="0.2">
      <c r="AD18677" s="31"/>
      <c r="AE18677" s="32"/>
    </row>
    <row r="18678" spans="30:31" x14ac:dyDescent="0.2">
      <c r="AD18678" s="31"/>
      <c r="AE18678" s="32"/>
    </row>
    <row r="18679" spans="30:31" x14ac:dyDescent="0.2">
      <c r="AD18679" s="31"/>
      <c r="AE18679" s="32"/>
    </row>
    <row r="18680" spans="30:31" x14ac:dyDescent="0.2">
      <c r="AD18680" s="31"/>
      <c r="AE18680" s="32"/>
    </row>
    <row r="18681" spans="30:31" x14ac:dyDescent="0.2">
      <c r="AD18681" s="31"/>
      <c r="AE18681" s="32"/>
    </row>
    <row r="18682" spans="30:31" x14ac:dyDescent="0.2">
      <c r="AD18682" s="31"/>
      <c r="AE18682" s="32"/>
    </row>
    <row r="18683" spans="30:31" x14ac:dyDescent="0.2">
      <c r="AD18683" s="31"/>
      <c r="AE18683" s="32"/>
    </row>
    <row r="18684" spans="30:31" x14ac:dyDescent="0.2">
      <c r="AD18684" s="31"/>
      <c r="AE18684" s="32"/>
    </row>
    <row r="18685" spans="30:31" x14ac:dyDescent="0.2">
      <c r="AD18685" s="31"/>
      <c r="AE18685" s="32"/>
    </row>
    <row r="18686" spans="30:31" x14ac:dyDescent="0.2">
      <c r="AD18686" s="31"/>
      <c r="AE18686" s="32"/>
    </row>
    <row r="18687" spans="30:31" x14ac:dyDescent="0.2">
      <c r="AD18687" s="31"/>
      <c r="AE18687" s="32"/>
    </row>
    <row r="18688" spans="30:31" x14ac:dyDescent="0.2">
      <c r="AD18688" s="31"/>
      <c r="AE18688" s="32"/>
    </row>
    <row r="18689" spans="30:31" x14ac:dyDescent="0.2">
      <c r="AD18689" s="31"/>
      <c r="AE18689" s="32"/>
    </row>
    <row r="18690" spans="30:31" x14ac:dyDescent="0.2">
      <c r="AD18690" s="31"/>
      <c r="AE18690" s="32"/>
    </row>
    <row r="18691" spans="30:31" x14ac:dyDescent="0.2">
      <c r="AD18691" s="31"/>
      <c r="AE18691" s="32"/>
    </row>
    <row r="18692" spans="30:31" x14ac:dyDescent="0.2">
      <c r="AD18692" s="31"/>
      <c r="AE18692" s="32"/>
    </row>
    <row r="18693" spans="30:31" x14ac:dyDescent="0.2">
      <c r="AD18693" s="31"/>
      <c r="AE18693" s="32"/>
    </row>
    <row r="18694" spans="30:31" x14ac:dyDescent="0.2">
      <c r="AD18694" s="31"/>
      <c r="AE18694" s="32"/>
    </row>
    <row r="18695" spans="30:31" x14ac:dyDescent="0.2">
      <c r="AD18695" s="31"/>
      <c r="AE18695" s="32"/>
    </row>
    <row r="18696" spans="30:31" x14ac:dyDescent="0.2">
      <c r="AD18696" s="31"/>
      <c r="AE18696" s="32"/>
    </row>
    <row r="18697" spans="30:31" x14ac:dyDescent="0.2">
      <c r="AD18697" s="31"/>
      <c r="AE18697" s="32"/>
    </row>
    <row r="18698" spans="30:31" x14ac:dyDescent="0.2">
      <c r="AD18698" s="31"/>
      <c r="AE18698" s="32"/>
    </row>
    <row r="18699" spans="30:31" x14ac:dyDescent="0.2">
      <c r="AD18699" s="31"/>
      <c r="AE18699" s="32"/>
    </row>
    <row r="18700" spans="30:31" x14ac:dyDescent="0.2">
      <c r="AD18700" s="31"/>
      <c r="AE18700" s="32"/>
    </row>
    <row r="18701" spans="30:31" x14ac:dyDescent="0.2">
      <c r="AD18701" s="31"/>
      <c r="AE18701" s="32"/>
    </row>
    <row r="18702" spans="30:31" x14ac:dyDescent="0.2">
      <c r="AD18702" s="31"/>
      <c r="AE18702" s="32"/>
    </row>
    <row r="18703" spans="30:31" x14ac:dyDescent="0.2">
      <c r="AD18703" s="31"/>
      <c r="AE18703" s="32"/>
    </row>
    <row r="18704" spans="30:31" x14ac:dyDescent="0.2">
      <c r="AD18704" s="31"/>
      <c r="AE18704" s="32"/>
    </row>
    <row r="18705" spans="30:31" x14ac:dyDescent="0.2">
      <c r="AD18705" s="31"/>
      <c r="AE18705" s="32"/>
    </row>
    <row r="18706" spans="30:31" x14ac:dyDescent="0.2">
      <c r="AD18706" s="31"/>
      <c r="AE18706" s="32"/>
    </row>
    <row r="18707" spans="30:31" x14ac:dyDescent="0.2">
      <c r="AD18707" s="31"/>
      <c r="AE18707" s="32"/>
    </row>
    <row r="18708" spans="30:31" x14ac:dyDescent="0.2">
      <c r="AD18708" s="31"/>
      <c r="AE18708" s="32"/>
    </row>
    <row r="18709" spans="30:31" x14ac:dyDescent="0.2">
      <c r="AD18709" s="31"/>
      <c r="AE18709" s="32"/>
    </row>
    <row r="18710" spans="30:31" x14ac:dyDescent="0.2">
      <c r="AD18710" s="31"/>
      <c r="AE18710" s="32"/>
    </row>
    <row r="18711" spans="30:31" x14ac:dyDescent="0.2">
      <c r="AD18711" s="31"/>
      <c r="AE18711" s="32"/>
    </row>
    <row r="18712" spans="30:31" x14ac:dyDescent="0.2">
      <c r="AD18712" s="31"/>
      <c r="AE18712" s="32"/>
    </row>
    <row r="18713" spans="30:31" x14ac:dyDescent="0.2">
      <c r="AD18713" s="31"/>
      <c r="AE18713" s="32"/>
    </row>
    <row r="18714" spans="30:31" x14ac:dyDescent="0.2">
      <c r="AD18714" s="31"/>
      <c r="AE18714" s="32"/>
    </row>
    <row r="18715" spans="30:31" x14ac:dyDescent="0.2">
      <c r="AD18715" s="31"/>
      <c r="AE18715" s="32"/>
    </row>
    <row r="18716" spans="30:31" x14ac:dyDescent="0.2">
      <c r="AD18716" s="31"/>
      <c r="AE18716" s="32"/>
    </row>
    <row r="18717" spans="30:31" x14ac:dyDescent="0.2">
      <c r="AD18717" s="31"/>
      <c r="AE18717" s="32"/>
    </row>
    <row r="18718" spans="30:31" x14ac:dyDescent="0.2">
      <c r="AD18718" s="31"/>
      <c r="AE18718" s="32"/>
    </row>
    <row r="18719" spans="30:31" x14ac:dyDescent="0.2">
      <c r="AD18719" s="31"/>
      <c r="AE18719" s="32"/>
    </row>
    <row r="18720" spans="30:31" x14ac:dyDescent="0.2">
      <c r="AD18720" s="31"/>
      <c r="AE18720" s="32"/>
    </row>
    <row r="18721" spans="30:31" x14ac:dyDescent="0.2">
      <c r="AD18721" s="31"/>
      <c r="AE18721" s="32"/>
    </row>
    <row r="18722" spans="30:31" x14ac:dyDescent="0.2">
      <c r="AD18722" s="31"/>
      <c r="AE18722" s="32"/>
    </row>
    <row r="18723" spans="30:31" x14ac:dyDescent="0.2">
      <c r="AD18723" s="31"/>
      <c r="AE18723" s="32"/>
    </row>
    <row r="18724" spans="30:31" x14ac:dyDescent="0.2">
      <c r="AD18724" s="31"/>
      <c r="AE18724" s="32"/>
    </row>
    <row r="18725" spans="30:31" x14ac:dyDescent="0.2">
      <c r="AD18725" s="31"/>
      <c r="AE18725" s="32"/>
    </row>
    <row r="18726" spans="30:31" x14ac:dyDescent="0.2">
      <c r="AD18726" s="31"/>
      <c r="AE18726" s="32"/>
    </row>
    <row r="18727" spans="30:31" x14ac:dyDescent="0.2">
      <c r="AD18727" s="31"/>
      <c r="AE18727" s="32"/>
    </row>
    <row r="18728" spans="30:31" x14ac:dyDescent="0.2">
      <c r="AD18728" s="31"/>
      <c r="AE18728" s="32"/>
    </row>
    <row r="18729" spans="30:31" x14ac:dyDescent="0.2">
      <c r="AD18729" s="31"/>
      <c r="AE18729" s="32"/>
    </row>
    <row r="18730" spans="30:31" x14ac:dyDescent="0.2">
      <c r="AD18730" s="31"/>
      <c r="AE18730" s="32"/>
    </row>
    <row r="18731" spans="30:31" x14ac:dyDescent="0.2">
      <c r="AD18731" s="31"/>
      <c r="AE18731" s="32"/>
    </row>
    <row r="18732" spans="30:31" x14ac:dyDescent="0.2">
      <c r="AD18732" s="31"/>
      <c r="AE18732" s="32"/>
    </row>
    <row r="18733" spans="30:31" x14ac:dyDescent="0.2">
      <c r="AD18733" s="31"/>
      <c r="AE18733" s="32"/>
    </row>
    <row r="18734" spans="30:31" x14ac:dyDescent="0.2">
      <c r="AD18734" s="31"/>
      <c r="AE18734" s="32"/>
    </row>
    <row r="18735" spans="30:31" x14ac:dyDescent="0.2">
      <c r="AD18735" s="31"/>
      <c r="AE18735" s="32"/>
    </row>
    <row r="18736" spans="30:31" x14ac:dyDescent="0.2">
      <c r="AD18736" s="31"/>
      <c r="AE18736" s="32"/>
    </row>
    <row r="18737" spans="30:31" x14ac:dyDescent="0.2">
      <c r="AD18737" s="31"/>
      <c r="AE18737" s="32"/>
    </row>
    <row r="18738" spans="30:31" x14ac:dyDescent="0.2">
      <c r="AD18738" s="31"/>
      <c r="AE18738" s="32"/>
    </row>
    <row r="18739" spans="30:31" x14ac:dyDescent="0.2">
      <c r="AD18739" s="31"/>
      <c r="AE18739" s="32"/>
    </row>
    <row r="18740" spans="30:31" x14ac:dyDescent="0.2">
      <c r="AD18740" s="31"/>
      <c r="AE18740" s="32"/>
    </row>
    <row r="18741" spans="30:31" x14ac:dyDescent="0.2">
      <c r="AD18741" s="31"/>
      <c r="AE18741" s="32"/>
    </row>
    <row r="18742" spans="30:31" x14ac:dyDescent="0.2">
      <c r="AD18742" s="31"/>
      <c r="AE18742" s="32"/>
    </row>
    <row r="18743" spans="30:31" x14ac:dyDescent="0.2">
      <c r="AD18743" s="31"/>
      <c r="AE18743" s="32"/>
    </row>
    <row r="18744" spans="30:31" x14ac:dyDescent="0.2">
      <c r="AD18744" s="31"/>
      <c r="AE18744" s="32"/>
    </row>
    <row r="18745" spans="30:31" x14ac:dyDescent="0.2">
      <c r="AD18745" s="31"/>
      <c r="AE18745" s="32"/>
    </row>
    <row r="18746" spans="30:31" x14ac:dyDescent="0.2">
      <c r="AD18746" s="31"/>
      <c r="AE18746" s="32"/>
    </row>
    <row r="18747" spans="30:31" x14ac:dyDescent="0.2">
      <c r="AD18747" s="31"/>
      <c r="AE18747" s="32"/>
    </row>
    <row r="18748" spans="30:31" x14ac:dyDescent="0.2">
      <c r="AD18748" s="31"/>
      <c r="AE18748" s="32"/>
    </row>
    <row r="18749" spans="30:31" x14ac:dyDescent="0.2">
      <c r="AD18749" s="31"/>
      <c r="AE18749" s="32"/>
    </row>
    <row r="18750" spans="30:31" x14ac:dyDescent="0.2">
      <c r="AD18750" s="31"/>
      <c r="AE18750" s="32"/>
    </row>
    <row r="18751" spans="30:31" x14ac:dyDescent="0.2">
      <c r="AD18751" s="31"/>
      <c r="AE18751" s="32"/>
    </row>
    <row r="18752" spans="30:31" x14ac:dyDescent="0.2">
      <c r="AD18752" s="31"/>
      <c r="AE18752" s="32"/>
    </row>
    <row r="18753" spans="30:31" x14ac:dyDescent="0.2">
      <c r="AD18753" s="31"/>
      <c r="AE18753" s="32"/>
    </row>
    <row r="18754" spans="30:31" x14ac:dyDescent="0.2">
      <c r="AD18754" s="31"/>
      <c r="AE18754" s="32"/>
    </row>
    <row r="18755" spans="30:31" x14ac:dyDescent="0.2">
      <c r="AD18755" s="31"/>
      <c r="AE18755" s="32"/>
    </row>
    <row r="18756" spans="30:31" x14ac:dyDescent="0.2">
      <c r="AD18756" s="31"/>
      <c r="AE18756" s="32"/>
    </row>
    <row r="18757" spans="30:31" x14ac:dyDescent="0.2">
      <c r="AD18757" s="31"/>
      <c r="AE18757" s="32"/>
    </row>
    <row r="18758" spans="30:31" x14ac:dyDescent="0.2">
      <c r="AD18758" s="31"/>
      <c r="AE18758" s="32"/>
    </row>
    <row r="18759" spans="30:31" x14ac:dyDescent="0.2">
      <c r="AD18759" s="31"/>
      <c r="AE18759" s="32"/>
    </row>
    <row r="18760" spans="30:31" x14ac:dyDescent="0.2">
      <c r="AD18760" s="31"/>
      <c r="AE18760" s="32"/>
    </row>
    <row r="18761" spans="30:31" x14ac:dyDescent="0.2">
      <c r="AD18761" s="31"/>
      <c r="AE18761" s="32"/>
    </row>
    <row r="18762" spans="30:31" x14ac:dyDescent="0.2">
      <c r="AD18762" s="31"/>
      <c r="AE18762" s="32"/>
    </row>
    <row r="18763" spans="30:31" x14ac:dyDescent="0.2">
      <c r="AD18763" s="31"/>
      <c r="AE18763" s="32"/>
    </row>
    <row r="18764" spans="30:31" x14ac:dyDescent="0.2">
      <c r="AD18764" s="31"/>
      <c r="AE18764" s="32"/>
    </row>
    <row r="18765" spans="30:31" x14ac:dyDescent="0.2">
      <c r="AD18765" s="31"/>
      <c r="AE18765" s="32"/>
    </row>
    <row r="18766" spans="30:31" x14ac:dyDescent="0.2">
      <c r="AD18766" s="31"/>
      <c r="AE18766" s="32"/>
    </row>
    <row r="18767" spans="30:31" x14ac:dyDescent="0.2">
      <c r="AD18767" s="31"/>
      <c r="AE18767" s="32"/>
    </row>
    <row r="18768" spans="30:31" x14ac:dyDescent="0.2">
      <c r="AD18768" s="31"/>
      <c r="AE18768" s="32"/>
    </row>
    <row r="18769" spans="30:31" x14ac:dyDescent="0.2">
      <c r="AD18769" s="31"/>
      <c r="AE18769" s="32"/>
    </row>
    <row r="18770" spans="30:31" x14ac:dyDescent="0.2">
      <c r="AD18770" s="31"/>
      <c r="AE18770" s="32"/>
    </row>
    <row r="18771" spans="30:31" x14ac:dyDescent="0.2">
      <c r="AD18771" s="31"/>
      <c r="AE18771" s="32"/>
    </row>
    <row r="18772" spans="30:31" x14ac:dyDescent="0.2">
      <c r="AD18772" s="31"/>
      <c r="AE18772" s="32"/>
    </row>
    <row r="18773" spans="30:31" x14ac:dyDescent="0.2">
      <c r="AD18773" s="31"/>
      <c r="AE18773" s="32"/>
    </row>
    <row r="18774" spans="30:31" x14ac:dyDescent="0.2">
      <c r="AD18774" s="31"/>
      <c r="AE18774" s="32"/>
    </row>
    <row r="18775" spans="30:31" x14ac:dyDescent="0.2">
      <c r="AD18775" s="31"/>
      <c r="AE18775" s="32"/>
    </row>
    <row r="18776" spans="30:31" x14ac:dyDescent="0.2">
      <c r="AD18776" s="31"/>
      <c r="AE18776" s="32"/>
    </row>
    <row r="18777" spans="30:31" x14ac:dyDescent="0.2">
      <c r="AD18777" s="31"/>
      <c r="AE18777" s="32"/>
    </row>
    <row r="18778" spans="30:31" x14ac:dyDescent="0.2">
      <c r="AD18778" s="31"/>
      <c r="AE18778" s="32"/>
    </row>
    <row r="18779" spans="30:31" x14ac:dyDescent="0.2">
      <c r="AD18779" s="31"/>
      <c r="AE18779" s="32"/>
    </row>
    <row r="18780" spans="30:31" x14ac:dyDescent="0.2">
      <c r="AD18780" s="31"/>
      <c r="AE18780" s="32"/>
    </row>
    <row r="18781" spans="30:31" x14ac:dyDescent="0.2">
      <c r="AD18781" s="31"/>
      <c r="AE18781" s="32"/>
    </row>
    <row r="18782" spans="30:31" x14ac:dyDescent="0.2">
      <c r="AD18782" s="31"/>
      <c r="AE18782" s="32"/>
    </row>
    <row r="18783" spans="30:31" x14ac:dyDescent="0.2">
      <c r="AD18783" s="31"/>
      <c r="AE18783" s="32"/>
    </row>
    <row r="18784" spans="30:31" x14ac:dyDescent="0.2">
      <c r="AD18784" s="31"/>
      <c r="AE18784" s="32"/>
    </row>
    <row r="18785" spans="30:31" x14ac:dyDescent="0.2">
      <c r="AD18785" s="31"/>
      <c r="AE18785" s="32"/>
    </row>
    <row r="18786" spans="30:31" x14ac:dyDescent="0.2">
      <c r="AD18786" s="31"/>
      <c r="AE18786" s="32"/>
    </row>
    <row r="18787" spans="30:31" x14ac:dyDescent="0.2">
      <c r="AD18787" s="31"/>
      <c r="AE18787" s="32"/>
    </row>
    <row r="18788" spans="30:31" x14ac:dyDescent="0.2">
      <c r="AD18788" s="31"/>
      <c r="AE18788" s="32"/>
    </row>
    <row r="18789" spans="30:31" x14ac:dyDescent="0.2">
      <c r="AD18789" s="31"/>
      <c r="AE18789" s="32"/>
    </row>
    <row r="18790" spans="30:31" x14ac:dyDescent="0.2">
      <c r="AD18790" s="31"/>
      <c r="AE18790" s="32"/>
    </row>
    <row r="18791" spans="30:31" x14ac:dyDescent="0.2">
      <c r="AD18791" s="31"/>
      <c r="AE18791" s="32"/>
    </row>
    <row r="18792" spans="30:31" x14ac:dyDescent="0.2">
      <c r="AD18792" s="31"/>
      <c r="AE18792" s="32"/>
    </row>
    <row r="18793" spans="30:31" x14ac:dyDescent="0.2">
      <c r="AD18793" s="31"/>
      <c r="AE18793" s="32"/>
    </row>
    <row r="18794" spans="30:31" x14ac:dyDescent="0.2">
      <c r="AD18794" s="31"/>
      <c r="AE18794" s="32"/>
    </row>
    <row r="18795" spans="30:31" x14ac:dyDescent="0.2">
      <c r="AD18795" s="31"/>
      <c r="AE18795" s="32"/>
    </row>
    <row r="18796" spans="30:31" x14ac:dyDescent="0.2">
      <c r="AD18796" s="31"/>
      <c r="AE18796" s="32"/>
    </row>
    <row r="18797" spans="30:31" x14ac:dyDescent="0.2">
      <c r="AD18797" s="31"/>
      <c r="AE18797" s="32"/>
    </row>
    <row r="18798" spans="30:31" x14ac:dyDescent="0.2">
      <c r="AD18798" s="31"/>
      <c r="AE18798" s="32"/>
    </row>
    <row r="18799" spans="30:31" x14ac:dyDescent="0.2">
      <c r="AD18799" s="31"/>
      <c r="AE18799" s="32"/>
    </row>
    <row r="18800" spans="30:31" x14ac:dyDescent="0.2">
      <c r="AD18800" s="31"/>
      <c r="AE18800" s="32"/>
    </row>
    <row r="18801" spans="30:31" x14ac:dyDescent="0.2">
      <c r="AD18801" s="31"/>
      <c r="AE18801" s="32"/>
    </row>
    <row r="18802" spans="30:31" x14ac:dyDescent="0.2">
      <c r="AD18802" s="31"/>
      <c r="AE18802" s="32"/>
    </row>
    <row r="18803" spans="30:31" x14ac:dyDescent="0.2">
      <c r="AD18803" s="31"/>
      <c r="AE18803" s="32"/>
    </row>
    <row r="18804" spans="30:31" x14ac:dyDescent="0.2">
      <c r="AD18804" s="31"/>
      <c r="AE18804" s="32"/>
    </row>
    <row r="18805" spans="30:31" x14ac:dyDescent="0.2">
      <c r="AD18805" s="31"/>
      <c r="AE18805" s="32"/>
    </row>
    <row r="18806" spans="30:31" x14ac:dyDescent="0.2">
      <c r="AD18806" s="31"/>
      <c r="AE18806" s="32"/>
    </row>
    <row r="18807" spans="30:31" x14ac:dyDescent="0.2">
      <c r="AD18807" s="31"/>
      <c r="AE18807" s="32"/>
    </row>
    <row r="18808" spans="30:31" x14ac:dyDescent="0.2">
      <c r="AD18808" s="31"/>
      <c r="AE18808" s="32"/>
    </row>
    <row r="18809" spans="30:31" x14ac:dyDescent="0.2">
      <c r="AD18809" s="31"/>
      <c r="AE18809" s="32"/>
    </row>
    <row r="18810" spans="30:31" x14ac:dyDescent="0.2">
      <c r="AD18810" s="31"/>
      <c r="AE18810" s="32"/>
    </row>
    <row r="18811" spans="30:31" x14ac:dyDescent="0.2">
      <c r="AD18811" s="31"/>
      <c r="AE18811" s="32"/>
    </row>
    <row r="18812" spans="30:31" x14ac:dyDescent="0.2">
      <c r="AD18812" s="31"/>
      <c r="AE18812" s="32"/>
    </row>
    <row r="18813" spans="30:31" x14ac:dyDescent="0.2">
      <c r="AD18813" s="31"/>
      <c r="AE18813" s="32"/>
    </row>
    <row r="18814" spans="30:31" x14ac:dyDescent="0.2">
      <c r="AD18814" s="31"/>
      <c r="AE18814" s="32"/>
    </row>
    <row r="18815" spans="30:31" x14ac:dyDescent="0.2">
      <c r="AD18815" s="31"/>
      <c r="AE18815" s="32"/>
    </row>
    <row r="18816" spans="30:31" x14ac:dyDescent="0.2">
      <c r="AD18816" s="31"/>
      <c r="AE18816" s="32"/>
    </row>
    <row r="18817" spans="30:31" x14ac:dyDescent="0.2">
      <c r="AD18817" s="31"/>
      <c r="AE18817" s="32"/>
    </row>
    <row r="18818" spans="30:31" x14ac:dyDescent="0.2">
      <c r="AD18818" s="31"/>
      <c r="AE18818" s="32"/>
    </row>
    <row r="18819" spans="30:31" x14ac:dyDescent="0.2">
      <c r="AD18819" s="31"/>
      <c r="AE18819" s="32"/>
    </row>
    <row r="18820" spans="30:31" x14ac:dyDescent="0.2">
      <c r="AD18820" s="31"/>
      <c r="AE18820" s="32"/>
    </row>
    <row r="18821" spans="30:31" x14ac:dyDescent="0.2">
      <c r="AD18821" s="31"/>
      <c r="AE18821" s="32"/>
    </row>
    <row r="18822" spans="30:31" x14ac:dyDescent="0.2">
      <c r="AD18822" s="31"/>
      <c r="AE18822" s="32"/>
    </row>
    <row r="18823" spans="30:31" x14ac:dyDescent="0.2">
      <c r="AD18823" s="31"/>
      <c r="AE18823" s="32"/>
    </row>
    <row r="18824" spans="30:31" x14ac:dyDescent="0.2">
      <c r="AD18824" s="31"/>
      <c r="AE18824" s="32"/>
    </row>
    <row r="18825" spans="30:31" x14ac:dyDescent="0.2">
      <c r="AD18825" s="31"/>
      <c r="AE18825" s="32"/>
    </row>
    <row r="18826" spans="30:31" x14ac:dyDescent="0.2">
      <c r="AD18826" s="31"/>
      <c r="AE18826" s="32"/>
    </row>
    <row r="18827" spans="30:31" x14ac:dyDescent="0.2">
      <c r="AD18827" s="31"/>
      <c r="AE18827" s="32"/>
    </row>
    <row r="18828" spans="30:31" x14ac:dyDescent="0.2">
      <c r="AD18828" s="31"/>
      <c r="AE18828" s="32"/>
    </row>
    <row r="18829" spans="30:31" x14ac:dyDescent="0.2">
      <c r="AD18829" s="31"/>
      <c r="AE18829" s="32"/>
    </row>
    <row r="18830" spans="30:31" x14ac:dyDescent="0.2">
      <c r="AD18830" s="31"/>
      <c r="AE18830" s="32"/>
    </row>
    <row r="18831" spans="30:31" x14ac:dyDescent="0.2">
      <c r="AD18831" s="31"/>
      <c r="AE18831" s="32"/>
    </row>
    <row r="18832" spans="30:31" x14ac:dyDescent="0.2">
      <c r="AD18832" s="31"/>
      <c r="AE18832" s="32"/>
    </row>
    <row r="18833" spans="30:31" x14ac:dyDescent="0.2">
      <c r="AD18833" s="31"/>
      <c r="AE18833" s="32"/>
    </row>
    <row r="18834" spans="30:31" x14ac:dyDescent="0.2">
      <c r="AD18834" s="31"/>
      <c r="AE18834" s="32"/>
    </row>
    <row r="18835" spans="30:31" x14ac:dyDescent="0.2">
      <c r="AD18835" s="31"/>
      <c r="AE18835" s="32"/>
    </row>
    <row r="18836" spans="30:31" x14ac:dyDescent="0.2">
      <c r="AD18836" s="31"/>
      <c r="AE18836" s="32"/>
    </row>
    <row r="18837" spans="30:31" x14ac:dyDescent="0.2">
      <c r="AD18837" s="31"/>
      <c r="AE18837" s="32"/>
    </row>
    <row r="18838" spans="30:31" x14ac:dyDescent="0.2">
      <c r="AD18838" s="31"/>
      <c r="AE18838" s="32"/>
    </row>
    <row r="18839" spans="30:31" x14ac:dyDescent="0.2">
      <c r="AD18839" s="31"/>
      <c r="AE18839" s="32"/>
    </row>
    <row r="18840" spans="30:31" x14ac:dyDescent="0.2">
      <c r="AD18840" s="31"/>
      <c r="AE18840" s="32"/>
    </row>
    <row r="18841" spans="30:31" x14ac:dyDescent="0.2">
      <c r="AD18841" s="31"/>
      <c r="AE18841" s="32"/>
    </row>
    <row r="18842" spans="30:31" x14ac:dyDescent="0.2">
      <c r="AD18842" s="31"/>
      <c r="AE18842" s="32"/>
    </row>
    <row r="18843" spans="30:31" x14ac:dyDescent="0.2">
      <c r="AD18843" s="31"/>
      <c r="AE18843" s="32"/>
    </row>
    <row r="18844" spans="30:31" x14ac:dyDescent="0.2">
      <c r="AD18844" s="31"/>
      <c r="AE18844" s="32"/>
    </row>
    <row r="18845" spans="30:31" x14ac:dyDescent="0.2">
      <c r="AD18845" s="31"/>
      <c r="AE18845" s="32"/>
    </row>
    <row r="18846" spans="30:31" x14ac:dyDescent="0.2">
      <c r="AD18846" s="31"/>
      <c r="AE18846" s="32"/>
    </row>
    <row r="18847" spans="30:31" x14ac:dyDescent="0.2">
      <c r="AD18847" s="31"/>
      <c r="AE18847" s="32"/>
    </row>
    <row r="18848" spans="30:31" x14ac:dyDescent="0.2">
      <c r="AD18848" s="31"/>
      <c r="AE18848" s="32"/>
    </row>
    <row r="18849" spans="30:31" x14ac:dyDescent="0.2">
      <c r="AD18849" s="31"/>
      <c r="AE18849" s="32"/>
    </row>
    <row r="18850" spans="30:31" x14ac:dyDescent="0.2">
      <c r="AD18850" s="31"/>
      <c r="AE18850" s="32"/>
    </row>
    <row r="18851" spans="30:31" x14ac:dyDescent="0.2">
      <c r="AD18851" s="31"/>
      <c r="AE18851" s="32"/>
    </row>
    <row r="18852" spans="30:31" x14ac:dyDescent="0.2">
      <c r="AD18852" s="31"/>
      <c r="AE18852" s="32"/>
    </row>
    <row r="18853" spans="30:31" x14ac:dyDescent="0.2">
      <c r="AD18853" s="31"/>
      <c r="AE18853" s="32"/>
    </row>
    <row r="18854" spans="30:31" x14ac:dyDescent="0.2">
      <c r="AD18854" s="31"/>
      <c r="AE18854" s="32"/>
    </row>
    <row r="18855" spans="30:31" x14ac:dyDescent="0.2">
      <c r="AD18855" s="31"/>
      <c r="AE18855" s="32"/>
    </row>
    <row r="18856" spans="30:31" x14ac:dyDescent="0.2">
      <c r="AD18856" s="31"/>
      <c r="AE18856" s="32"/>
    </row>
    <row r="18857" spans="30:31" x14ac:dyDescent="0.2">
      <c r="AD18857" s="31"/>
      <c r="AE18857" s="32"/>
    </row>
    <row r="18858" spans="30:31" x14ac:dyDescent="0.2">
      <c r="AD18858" s="31"/>
      <c r="AE18858" s="32"/>
    </row>
    <row r="18859" spans="30:31" x14ac:dyDescent="0.2">
      <c r="AD18859" s="31"/>
      <c r="AE18859" s="32"/>
    </row>
    <row r="18860" spans="30:31" x14ac:dyDescent="0.2">
      <c r="AD18860" s="31"/>
      <c r="AE18860" s="32"/>
    </row>
    <row r="18861" spans="30:31" x14ac:dyDescent="0.2">
      <c r="AD18861" s="31"/>
      <c r="AE18861" s="32"/>
    </row>
    <row r="18862" spans="30:31" x14ac:dyDescent="0.2">
      <c r="AD18862" s="31"/>
      <c r="AE18862" s="32"/>
    </row>
    <row r="18863" spans="30:31" x14ac:dyDescent="0.2">
      <c r="AD18863" s="31"/>
      <c r="AE18863" s="32"/>
    </row>
    <row r="18864" spans="30:31" x14ac:dyDescent="0.2">
      <c r="AD18864" s="31"/>
      <c r="AE18864" s="32"/>
    </row>
    <row r="18865" spans="30:31" x14ac:dyDescent="0.2">
      <c r="AD18865" s="31"/>
      <c r="AE18865" s="32"/>
    </row>
    <row r="18866" spans="30:31" x14ac:dyDescent="0.2">
      <c r="AD18866" s="31"/>
      <c r="AE18866" s="32"/>
    </row>
    <row r="18867" spans="30:31" x14ac:dyDescent="0.2">
      <c r="AD18867" s="31"/>
      <c r="AE18867" s="32"/>
    </row>
    <row r="18868" spans="30:31" x14ac:dyDescent="0.2">
      <c r="AD18868" s="31"/>
      <c r="AE18868" s="32"/>
    </row>
    <row r="18869" spans="30:31" x14ac:dyDescent="0.2">
      <c r="AD18869" s="31"/>
      <c r="AE18869" s="32"/>
    </row>
    <row r="18870" spans="30:31" x14ac:dyDescent="0.2">
      <c r="AD18870" s="31"/>
      <c r="AE18870" s="32"/>
    </row>
    <row r="18871" spans="30:31" x14ac:dyDescent="0.2">
      <c r="AD18871" s="31"/>
      <c r="AE18871" s="32"/>
    </row>
    <row r="18872" spans="30:31" x14ac:dyDescent="0.2">
      <c r="AD18872" s="31"/>
      <c r="AE18872" s="32"/>
    </row>
    <row r="18873" spans="30:31" x14ac:dyDescent="0.2">
      <c r="AD18873" s="31"/>
      <c r="AE18873" s="32"/>
    </row>
    <row r="18874" spans="30:31" x14ac:dyDescent="0.2">
      <c r="AD18874" s="31"/>
      <c r="AE18874" s="32"/>
    </row>
    <row r="18875" spans="30:31" x14ac:dyDescent="0.2">
      <c r="AD18875" s="31"/>
      <c r="AE18875" s="32"/>
    </row>
    <row r="18876" spans="30:31" x14ac:dyDescent="0.2">
      <c r="AD18876" s="31"/>
      <c r="AE18876" s="32"/>
    </row>
    <row r="18877" spans="30:31" x14ac:dyDescent="0.2">
      <c r="AD18877" s="31"/>
      <c r="AE18877" s="32"/>
    </row>
    <row r="18878" spans="30:31" x14ac:dyDescent="0.2">
      <c r="AD18878" s="31"/>
      <c r="AE18878" s="32"/>
    </row>
    <row r="18879" spans="30:31" x14ac:dyDescent="0.2">
      <c r="AD18879" s="31"/>
      <c r="AE18879" s="32"/>
    </row>
    <row r="18880" spans="30:31" x14ac:dyDescent="0.2">
      <c r="AD18880" s="31"/>
      <c r="AE18880" s="32"/>
    </row>
    <row r="18881" spans="30:31" x14ac:dyDescent="0.2">
      <c r="AD18881" s="31"/>
      <c r="AE18881" s="32"/>
    </row>
    <row r="18882" spans="30:31" x14ac:dyDescent="0.2">
      <c r="AD18882" s="31"/>
      <c r="AE18882" s="32"/>
    </row>
    <row r="18883" spans="30:31" x14ac:dyDescent="0.2">
      <c r="AD18883" s="31"/>
      <c r="AE18883" s="32"/>
    </row>
    <row r="18884" spans="30:31" x14ac:dyDescent="0.2">
      <c r="AD18884" s="31"/>
      <c r="AE18884" s="32"/>
    </row>
    <row r="18885" spans="30:31" x14ac:dyDescent="0.2">
      <c r="AD18885" s="31"/>
      <c r="AE18885" s="32"/>
    </row>
    <row r="18886" spans="30:31" x14ac:dyDescent="0.2">
      <c r="AD18886" s="31"/>
      <c r="AE18886" s="32"/>
    </row>
    <row r="18887" spans="30:31" x14ac:dyDescent="0.2">
      <c r="AD18887" s="31"/>
      <c r="AE18887" s="32"/>
    </row>
    <row r="18888" spans="30:31" x14ac:dyDescent="0.2">
      <c r="AD18888" s="31"/>
      <c r="AE18888" s="32"/>
    </row>
    <row r="18889" spans="30:31" x14ac:dyDescent="0.2">
      <c r="AD18889" s="31"/>
      <c r="AE18889" s="32"/>
    </row>
    <row r="18890" spans="30:31" x14ac:dyDescent="0.2">
      <c r="AD18890" s="31"/>
      <c r="AE18890" s="32"/>
    </row>
    <row r="18891" spans="30:31" x14ac:dyDescent="0.2">
      <c r="AD18891" s="31"/>
      <c r="AE18891" s="32"/>
    </row>
    <row r="18892" spans="30:31" x14ac:dyDescent="0.2">
      <c r="AD18892" s="31"/>
      <c r="AE18892" s="32"/>
    </row>
    <row r="18893" spans="30:31" x14ac:dyDescent="0.2">
      <c r="AD18893" s="31"/>
      <c r="AE18893" s="32"/>
    </row>
    <row r="18894" spans="30:31" x14ac:dyDescent="0.2">
      <c r="AD18894" s="31"/>
      <c r="AE18894" s="32"/>
    </row>
    <row r="18895" spans="30:31" x14ac:dyDescent="0.2">
      <c r="AD18895" s="31"/>
      <c r="AE18895" s="32"/>
    </row>
    <row r="18896" spans="30:31" x14ac:dyDescent="0.2">
      <c r="AD18896" s="31"/>
      <c r="AE18896" s="32"/>
    </row>
    <row r="18897" spans="30:31" x14ac:dyDescent="0.2">
      <c r="AD18897" s="31"/>
      <c r="AE18897" s="32"/>
    </row>
    <row r="18898" spans="30:31" x14ac:dyDescent="0.2">
      <c r="AD18898" s="31"/>
      <c r="AE18898" s="32"/>
    </row>
    <row r="18899" spans="30:31" x14ac:dyDescent="0.2">
      <c r="AD18899" s="31"/>
      <c r="AE18899" s="32"/>
    </row>
    <row r="18900" spans="30:31" x14ac:dyDescent="0.2">
      <c r="AD18900" s="31"/>
      <c r="AE18900" s="32"/>
    </row>
    <row r="18901" spans="30:31" x14ac:dyDescent="0.2">
      <c r="AD18901" s="31"/>
      <c r="AE18901" s="32"/>
    </row>
    <row r="18902" spans="30:31" x14ac:dyDescent="0.2">
      <c r="AD18902" s="31"/>
      <c r="AE18902" s="32"/>
    </row>
    <row r="18903" spans="30:31" x14ac:dyDescent="0.2">
      <c r="AD18903" s="31"/>
      <c r="AE18903" s="32"/>
    </row>
    <row r="18904" spans="30:31" x14ac:dyDescent="0.2">
      <c r="AD18904" s="31"/>
      <c r="AE18904" s="32"/>
    </row>
    <row r="18905" spans="30:31" x14ac:dyDescent="0.2">
      <c r="AD18905" s="31"/>
      <c r="AE18905" s="32"/>
    </row>
    <row r="18906" spans="30:31" x14ac:dyDescent="0.2">
      <c r="AD18906" s="31"/>
      <c r="AE18906" s="32"/>
    </row>
    <row r="18907" spans="30:31" x14ac:dyDescent="0.2">
      <c r="AD18907" s="31"/>
      <c r="AE18907" s="32"/>
    </row>
    <row r="18908" spans="30:31" x14ac:dyDescent="0.2">
      <c r="AD18908" s="31"/>
      <c r="AE18908" s="32"/>
    </row>
    <row r="18909" spans="30:31" x14ac:dyDescent="0.2">
      <c r="AD18909" s="31"/>
      <c r="AE18909" s="32"/>
    </row>
    <row r="18910" spans="30:31" x14ac:dyDescent="0.2">
      <c r="AD18910" s="31"/>
      <c r="AE18910" s="32"/>
    </row>
    <row r="18911" spans="30:31" x14ac:dyDescent="0.2">
      <c r="AD18911" s="31"/>
      <c r="AE18911" s="32"/>
    </row>
    <row r="18912" spans="30:31" x14ac:dyDescent="0.2">
      <c r="AD18912" s="31"/>
      <c r="AE18912" s="32"/>
    </row>
    <row r="18913" spans="30:31" x14ac:dyDescent="0.2">
      <c r="AD18913" s="31"/>
      <c r="AE18913" s="32"/>
    </row>
    <row r="18914" spans="30:31" x14ac:dyDescent="0.2">
      <c r="AD18914" s="31"/>
      <c r="AE18914" s="32"/>
    </row>
    <row r="18915" spans="30:31" x14ac:dyDescent="0.2">
      <c r="AD18915" s="31"/>
      <c r="AE18915" s="32"/>
    </row>
    <row r="18916" spans="30:31" x14ac:dyDescent="0.2">
      <c r="AD18916" s="31"/>
      <c r="AE18916" s="32"/>
    </row>
    <row r="18917" spans="30:31" x14ac:dyDescent="0.2">
      <c r="AD18917" s="31"/>
      <c r="AE18917" s="32"/>
    </row>
    <row r="18918" spans="30:31" x14ac:dyDescent="0.2">
      <c r="AD18918" s="31"/>
      <c r="AE18918" s="32"/>
    </row>
    <row r="18919" spans="30:31" x14ac:dyDescent="0.2">
      <c r="AD18919" s="31"/>
      <c r="AE18919" s="32"/>
    </row>
    <row r="18920" spans="30:31" x14ac:dyDescent="0.2">
      <c r="AD18920" s="31"/>
      <c r="AE18920" s="32"/>
    </row>
    <row r="18921" spans="30:31" x14ac:dyDescent="0.2">
      <c r="AD18921" s="31"/>
      <c r="AE18921" s="32"/>
    </row>
    <row r="18922" spans="30:31" x14ac:dyDescent="0.2">
      <c r="AD18922" s="31"/>
      <c r="AE18922" s="32"/>
    </row>
    <row r="18923" spans="30:31" x14ac:dyDescent="0.2">
      <c r="AD18923" s="31"/>
      <c r="AE18923" s="32"/>
    </row>
    <row r="18924" spans="30:31" x14ac:dyDescent="0.2">
      <c r="AD18924" s="31"/>
      <c r="AE18924" s="32"/>
    </row>
    <row r="18925" spans="30:31" x14ac:dyDescent="0.2">
      <c r="AD18925" s="31"/>
      <c r="AE18925" s="32"/>
    </row>
    <row r="18926" spans="30:31" x14ac:dyDescent="0.2">
      <c r="AD18926" s="31"/>
      <c r="AE18926" s="32"/>
    </row>
    <row r="18927" spans="30:31" x14ac:dyDescent="0.2">
      <c r="AD18927" s="31"/>
      <c r="AE18927" s="32"/>
    </row>
    <row r="18928" spans="30:31" x14ac:dyDescent="0.2">
      <c r="AD18928" s="31"/>
      <c r="AE18928" s="32"/>
    </row>
    <row r="18929" spans="30:31" x14ac:dyDescent="0.2">
      <c r="AD18929" s="31"/>
      <c r="AE18929" s="32"/>
    </row>
    <row r="18930" spans="30:31" x14ac:dyDescent="0.2">
      <c r="AD18930" s="31"/>
      <c r="AE18930" s="32"/>
    </row>
    <row r="18931" spans="30:31" x14ac:dyDescent="0.2">
      <c r="AD18931" s="31"/>
      <c r="AE18931" s="32"/>
    </row>
    <row r="18932" spans="30:31" x14ac:dyDescent="0.2">
      <c r="AD18932" s="31"/>
      <c r="AE18932" s="32"/>
    </row>
    <row r="18933" spans="30:31" x14ac:dyDescent="0.2">
      <c r="AD18933" s="31"/>
      <c r="AE18933" s="32"/>
    </row>
    <row r="18934" spans="30:31" x14ac:dyDescent="0.2">
      <c r="AD18934" s="31"/>
      <c r="AE18934" s="32"/>
    </row>
    <row r="18935" spans="30:31" x14ac:dyDescent="0.2">
      <c r="AD18935" s="31"/>
      <c r="AE18935" s="32"/>
    </row>
    <row r="18936" spans="30:31" x14ac:dyDescent="0.2">
      <c r="AD18936" s="31"/>
      <c r="AE18936" s="32"/>
    </row>
    <row r="18937" spans="30:31" x14ac:dyDescent="0.2">
      <c r="AD18937" s="31"/>
      <c r="AE18937" s="32"/>
    </row>
    <row r="18938" spans="30:31" x14ac:dyDescent="0.2">
      <c r="AD18938" s="31"/>
      <c r="AE18938" s="32"/>
    </row>
    <row r="18939" spans="30:31" x14ac:dyDescent="0.2">
      <c r="AD18939" s="31"/>
      <c r="AE18939" s="32"/>
    </row>
    <row r="18940" spans="30:31" x14ac:dyDescent="0.2">
      <c r="AD18940" s="31"/>
      <c r="AE18940" s="32"/>
    </row>
    <row r="18941" spans="30:31" x14ac:dyDescent="0.2">
      <c r="AD18941" s="31"/>
      <c r="AE18941" s="32"/>
    </row>
    <row r="18942" spans="30:31" x14ac:dyDescent="0.2">
      <c r="AD18942" s="31"/>
      <c r="AE18942" s="32"/>
    </row>
    <row r="18943" spans="30:31" x14ac:dyDescent="0.2">
      <c r="AD18943" s="31"/>
      <c r="AE18943" s="32"/>
    </row>
    <row r="18944" spans="30:31" x14ac:dyDescent="0.2">
      <c r="AD18944" s="31"/>
      <c r="AE18944" s="32"/>
    </row>
    <row r="18945" spans="30:31" x14ac:dyDescent="0.2">
      <c r="AD18945" s="31"/>
      <c r="AE18945" s="32"/>
    </row>
    <row r="18946" spans="30:31" x14ac:dyDescent="0.2">
      <c r="AD18946" s="31"/>
      <c r="AE18946" s="32"/>
    </row>
    <row r="18947" spans="30:31" x14ac:dyDescent="0.2">
      <c r="AD18947" s="31"/>
      <c r="AE18947" s="32"/>
    </row>
    <row r="18948" spans="30:31" x14ac:dyDescent="0.2">
      <c r="AD18948" s="31"/>
      <c r="AE18948" s="32"/>
    </row>
    <row r="18949" spans="30:31" x14ac:dyDescent="0.2">
      <c r="AD18949" s="31"/>
      <c r="AE18949" s="32"/>
    </row>
    <row r="18950" spans="30:31" x14ac:dyDescent="0.2">
      <c r="AD18950" s="31"/>
      <c r="AE18950" s="32"/>
    </row>
    <row r="18951" spans="30:31" x14ac:dyDescent="0.2">
      <c r="AD18951" s="31"/>
      <c r="AE18951" s="32"/>
    </row>
    <row r="18952" spans="30:31" x14ac:dyDescent="0.2">
      <c r="AD18952" s="31"/>
      <c r="AE18952" s="32"/>
    </row>
    <row r="18953" spans="30:31" x14ac:dyDescent="0.2">
      <c r="AD18953" s="31"/>
      <c r="AE18953" s="32"/>
    </row>
    <row r="18954" spans="30:31" x14ac:dyDescent="0.2">
      <c r="AD18954" s="31"/>
      <c r="AE18954" s="32"/>
    </row>
    <row r="18955" spans="30:31" x14ac:dyDescent="0.2">
      <c r="AD18955" s="31"/>
      <c r="AE18955" s="32"/>
    </row>
    <row r="18956" spans="30:31" x14ac:dyDescent="0.2">
      <c r="AD18956" s="31"/>
      <c r="AE18956" s="32"/>
    </row>
    <row r="18957" spans="30:31" x14ac:dyDescent="0.2">
      <c r="AD18957" s="31"/>
      <c r="AE18957" s="32"/>
    </row>
    <row r="18958" spans="30:31" x14ac:dyDescent="0.2">
      <c r="AD18958" s="31"/>
      <c r="AE18958" s="32"/>
    </row>
    <row r="18959" spans="30:31" x14ac:dyDescent="0.2">
      <c r="AD18959" s="31"/>
      <c r="AE18959" s="32"/>
    </row>
    <row r="18960" spans="30:31" x14ac:dyDescent="0.2">
      <c r="AD18960" s="31"/>
      <c r="AE18960" s="32"/>
    </row>
    <row r="18961" spans="30:31" x14ac:dyDescent="0.2">
      <c r="AD18961" s="31"/>
      <c r="AE18961" s="32"/>
    </row>
    <row r="18962" spans="30:31" x14ac:dyDescent="0.2">
      <c r="AD18962" s="31"/>
      <c r="AE18962" s="32"/>
    </row>
    <row r="18963" spans="30:31" x14ac:dyDescent="0.2">
      <c r="AD18963" s="31"/>
      <c r="AE18963" s="32"/>
    </row>
    <row r="18964" spans="30:31" x14ac:dyDescent="0.2">
      <c r="AD18964" s="31"/>
      <c r="AE18964" s="32"/>
    </row>
    <row r="18965" spans="30:31" x14ac:dyDescent="0.2">
      <c r="AD18965" s="31"/>
      <c r="AE18965" s="32"/>
    </row>
    <row r="18966" spans="30:31" x14ac:dyDescent="0.2">
      <c r="AD18966" s="31"/>
      <c r="AE18966" s="32"/>
    </row>
    <row r="18967" spans="30:31" x14ac:dyDescent="0.2">
      <c r="AD18967" s="31"/>
      <c r="AE18967" s="32"/>
    </row>
    <row r="18968" spans="30:31" x14ac:dyDescent="0.2">
      <c r="AD18968" s="31"/>
      <c r="AE18968" s="32"/>
    </row>
    <row r="18969" spans="30:31" x14ac:dyDescent="0.2">
      <c r="AD18969" s="31"/>
      <c r="AE18969" s="32"/>
    </row>
    <row r="18970" spans="30:31" x14ac:dyDescent="0.2">
      <c r="AD18970" s="31"/>
      <c r="AE18970" s="32"/>
    </row>
    <row r="18971" spans="30:31" x14ac:dyDescent="0.2">
      <c r="AD18971" s="31"/>
      <c r="AE18971" s="32"/>
    </row>
    <row r="18972" spans="30:31" x14ac:dyDescent="0.2">
      <c r="AD18972" s="31"/>
      <c r="AE18972" s="32"/>
    </row>
    <row r="18973" spans="30:31" x14ac:dyDescent="0.2">
      <c r="AD18973" s="31"/>
      <c r="AE18973" s="32"/>
    </row>
    <row r="18974" spans="30:31" x14ac:dyDescent="0.2">
      <c r="AD18974" s="31"/>
      <c r="AE18974" s="32"/>
    </row>
    <row r="18975" spans="30:31" x14ac:dyDescent="0.2">
      <c r="AD18975" s="31"/>
      <c r="AE18975" s="32"/>
    </row>
    <row r="18976" spans="30:31" x14ac:dyDescent="0.2">
      <c r="AD18976" s="31"/>
      <c r="AE18976" s="32"/>
    </row>
    <row r="18977" spans="30:31" x14ac:dyDescent="0.2">
      <c r="AD18977" s="31"/>
      <c r="AE18977" s="32"/>
    </row>
    <row r="18978" spans="30:31" x14ac:dyDescent="0.2">
      <c r="AD18978" s="31"/>
      <c r="AE18978" s="32"/>
    </row>
    <row r="18979" spans="30:31" x14ac:dyDescent="0.2">
      <c r="AD18979" s="31"/>
      <c r="AE18979" s="32"/>
    </row>
    <row r="18980" spans="30:31" x14ac:dyDescent="0.2">
      <c r="AD18980" s="31"/>
      <c r="AE18980" s="32"/>
    </row>
    <row r="18981" spans="30:31" x14ac:dyDescent="0.2">
      <c r="AD18981" s="31"/>
      <c r="AE18981" s="32"/>
    </row>
    <row r="18982" spans="30:31" x14ac:dyDescent="0.2">
      <c r="AD18982" s="31"/>
      <c r="AE18982" s="32"/>
    </row>
    <row r="18983" spans="30:31" x14ac:dyDescent="0.2">
      <c r="AD18983" s="31"/>
      <c r="AE18983" s="32"/>
    </row>
    <row r="18984" spans="30:31" x14ac:dyDescent="0.2">
      <c r="AD18984" s="31"/>
      <c r="AE18984" s="32"/>
    </row>
    <row r="18985" spans="30:31" x14ac:dyDescent="0.2">
      <c r="AD18985" s="31"/>
      <c r="AE18985" s="32"/>
    </row>
    <row r="18986" spans="30:31" x14ac:dyDescent="0.2">
      <c r="AD18986" s="31"/>
      <c r="AE18986" s="32"/>
    </row>
    <row r="18987" spans="30:31" x14ac:dyDescent="0.2">
      <c r="AD18987" s="31"/>
      <c r="AE18987" s="32"/>
    </row>
    <row r="18988" spans="30:31" x14ac:dyDescent="0.2">
      <c r="AD18988" s="31"/>
      <c r="AE18988" s="32"/>
    </row>
    <row r="18989" spans="30:31" x14ac:dyDescent="0.2">
      <c r="AD18989" s="31"/>
      <c r="AE18989" s="32"/>
    </row>
    <row r="18990" spans="30:31" x14ac:dyDescent="0.2">
      <c r="AD18990" s="31"/>
      <c r="AE18990" s="32"/>
    </row>
    <row r="18991" spans="30:31" x14ac:dyDescent="0.2">
      <c r="AD18991" s="31"/>
      <c r="AE18991" s="32"/>
    </row>
    <row r="18992" spans="30:31" x14ac:dyDescent="0.2">
      <c r="AD18992" s="31"/>
      <c r="AE18992" s="32"/>
    </row>
    <row r="18993" spans="30:31" x14ac:dyDescent="0.2">
      <c r="AD18993" s="31"/>
      <c r="AE18993" s="32"/>
    </row>
    <row r="18994" spans="30:31" x14ac:dyDescent="0.2">
      <c r="AD18994" s="31"/>
      <c r="AE18994" s="32"/>
    </row>
    <row r="18995" spans="30:31" x14ac:dyDescent="0.2">
      <c r="AD18995" s="31"/>
      <c r="AE18995" s="32"/>
    </row>
    <row r="18996" spans="30:31" x14ac:dyDescent="0.2">
      <c r="AD18996" s="31"/>
      <c r="AE18996" s="32"/>
    </row>
    <row r="18997" spans="30:31" x14ac:dyDescent="0.2">
      <c r="AD18997" s="31"/>
      <c r="AE18997" s="32"/>
    </row>
    <row r="18998" spans="30:31" x14ac:dyDescent="0.2">
      <c r="AD18998" s="31"/>
      <c r="AE18998" s="32"/>
    </row>
    <row r="18999" spans="30:31" x14ac:dyDescent="0.2">
      <c r="AD18999" s="31"/>
      <c r="AE18999" s="32"/>
    </row>
    <row r="19000" spans="30:31" x14ac:dyDescent="0.2">
      <c r="AD19000" s="31"/>
      <c r="AE19000" s="32"/>
    </row>
    <row r="19001" spans="30:31" x14ac:dyDescent="0.2">
      <c r="AD19001" s="31"/>
      <c r="AE19001" s="32"/>
    </row>
    <row r="19002" spans="30:31" x14ac:dyDescent="0.2">
      <c r="AD19002" s="31"/>
      <c r="AE19002" s="32"/>
    </row>
    <row r="19003" spans="30:31" x14ac:dyDescent="0.2">
      <c r="AD19003" s="31"/>
      <c r="AE19003" s="32"/>
    </row>
    <row r="19004" spans="30:31" x14ac:dyDescent="0.2">
      <c r="AD19004" s="31"/>
      <c r="AE19004" s="32"/>
    </row>
    <row r="19005" spans="30:31" x14ac:dyDescent="0.2">
      <c r="AD19005" s="31"/>
      <c r="AE19005" s="32"/>
    </row>
    <row r="19006" spans="30:31" x14ac:dyDescent="0.2">
      <c r="AD19006" s="31"/>
      <c r="AE19006" s="32"/>
    </row>
    <row r="19007" spans="30:31" x14ac:dyDescent="0.2">
      <c r="AD19007" s="31"/>
      <c r="AE19007" s="32"/>
    </row>
    <row r="19008" spans="30:31" x14ac:dyDescent="0.2">
      <c r="AD19008" s="31"/>
      <c r="AE19008" s="32"/>
    </row>
    <row r="19009" spans="30:31" x14ac:dyDescent="0.2">
      <c r="AD19009" s="31"/>
      <c r="AE19009" s="32"/>
    </row>
    <row r="19010" spans="30:31" x14ac:dyDescent="0.2">
      <c r="AD19010" s="31"/>
      <c r="AE19010" s="32"/>
    </row>
    <row r="19011" spans="30:31" x14ac:dyDescent="0.2">
      <c r="AD19011" s="31"/>
      <c r="AE19011" s="32"/>
    </row>
    <row r="19012" spans="30:31" x14ac:dyDescent="0.2">
      <c r="AD19012" s="31"/>
      <c r="AE19012" s="32"/>
    </row>
    <row r="19013" spans="30:31" x14ac:dyDescent="0.2">
      <c r="AD19013" s="31"/>
      <c r="AE19013" s="32"/>
    </row>
    <row r="19014" spans="30:31" x14ac:dyDescent="0.2">
      <c r="AD19014" s="31"/>
      <c r="AE19014" s="32"/>
    </row>
    <row r="19015" spans="30:31" x14ac:dyDescent="0.2">
      <c r="AD19015" s="31"/>
      <c r="AE19015" s="32"/>
    </row>
    <row r="19016" spans="30:31" x14ac:dyDescent="0.2">
      <c r="AD19016" s="31"/>
      <c r="AE19016" s="32"/>
    </row>
    <row r="19017" spans="30:31" x14ac:dyDescent="0.2">
      <c r="AD19017" s="31"/>
      <c r="AE19017" s="32"/>
    </row>
    <row r="19018" spans="30:31" x14ac:dyDescent="0.2">
      <c r="AD19018" s="31"/>
      <c r="AE19018" s="32"/>
    </row>
    <row r="19019" spans="30:31" x14ac:dyDescent="0.2">
      <c r="AD19019" s="31"/>
      <c r="AE19019" s="32"/>
    </row>
    <row r="19020" spans="30:31" x14ac:dyDescent="0.2">
      <c r="AD19020" s="31"/>
      <c r="AE19020" s="32"/>
    </row>
    <row r="19021" spans="30:31" x14ac:dyDescent="0.2">
      <c r="AD19021" s="31"/>
      <c r="AE19021" s="32"/>
    </row>
    <row r="19022" spans="30:31" x14ac:dyDescent="0.2">
      <c r="AD19022" s="31"/>
      <c r="AE19022" s="32"/>
    </row>
    <row r="19023" spans="30:31" x14ac:dyDescent="0.2">
      <c r="AD19023" s="31"/>
      <c r="AE19023" s="32"/>
    </row>
    <row r="19024" spans="30:31" x14ac:dyDescent="0.2">
      <c r="AD19024" s="31"/>
      <c r="AE19024" s="32"/>
    </row>
    <row r="19025" spans="30:31" x14ac:dyDescent="0.2">
      <c r="AD19025" s="31"/>
      <c r="AE19025" s="32"/>
    </row>
    <row r="19026" spans="30:31" x14ac:dyDescent="0.2">
      <c r="AD19026" s="31"/>
      <c r="AE19026" s="32"/>
    </row>
    <row r="19027" spans="30:31" x14ac:dyDescent="0.2">
      <c r="AD19027" s="31"/>
      <c r="AE19027" s="32"/>
    </row>
    <row r="19028" spans="30:31" x14ac:dyDescent="0.2">
      <c r="AD19028" s="31"/>
      <c r="AE19028" s="32"/>
    </row>
    <row r="19029" spans="30:31" x14ac:dyDescent="0.2">
      <c r="AD19029" s="31"/>
      <c r="AE19029" s="32"/>
    </row>
    <row r="19030" spans="30:31" x14ac:dyDescent="0.2">
      <c r="AD19030" s="31"/>
      <c r="AE19030" s="32"/>
    </row>
    <row r="19031" spans="30:31" x14ac:dyDescent="0.2">
      <c r="AD19031" s="31"/>
      <c r="AE19031" s="32"/>
    </row>
    <row r="19032" spans="30:31" x14ac:dyDescent="0.2">
      <c r="AD19032" s="31"/>
      <c r="AE19032" s="32"/>
    </row>
    <row r="19033" spans="30:31" x14ac:dyDescent="0.2">
      <c r="AD19033" s="31"/>
      <c r="AE19033" s="32"/>
    </row>
    <row r="19034" spans="30:31" x14ac:dyDescent="0.2">
      <c r="AD19034" s="31"/>
      <c r="AE19034" s="32"/>
    </row>
    <row r="19035" spans="30:31" x14ac:dyDescent="0.2">
      <c r="AD19035" s="31"/>
      <c r="AE19035" s="32"/>
    </row>
    <row r="19036" spans="30:31" x14ac:dyDescent="0.2">
      <c r="AD19036" s="31"/>
      <c r="AE19036" s="32"/>
    </row>
    <row r="19037" spans="30:31" x14ac:dyDescent="0.2">
      <c r="AD19037" s="31"/>
      <c r="AE19037" s="32"/>
    </row>
    <row r="19038" spans="30:31" x14ac:dyDescent="0.2">
      <c r="AD19038" s="31"/>
      <c r="AE19038" s="32"/>
    </row>
    <row r="19039" spans="30:31" x14ac:dyDescent="0.2">
      <c r="AD19039" s="31"/>
      <c r="AE19039" s="32"/>
    </row>
    <row r="19040" spans="30:31" x14ac:dyDescent="0.2">
      <c r="AD19040" s="31"/>
      <c r="AE19040" s="32"/>
    </row>
    <row r="19041" spans="30:31" x14ac:dyDescent="0.2">
      <c r="AD19041" s="31"/>
      <c r="AE19041" s="32"/>
    </row>
    <row r="19042" spans="30:31" x14ac:dyDescent="0.2">
      <c r="AD19042" s="31"/>
      <c r="AE19042" s="32"/>
    </row>
    <row r="19043" spans="30:31" x14ac:dyDescent="0.2">
      <c r="AD19043" s="31"/>
      <c r="AE19043" s="32"/>
    </row>
    <row r="19044" spans="30:31" x14ac:dyDescent="0.2">
      <c r="AD19044" s="31"/>
      <c r="AE19044" s="32"/>
    </row>
    <row r="19045" spans="30:31" x14ac:dyDescent="0.2">
      <c r="AD19045" s="31"/>
      <c r="AE19045" s="32"/>
    </row>
    <row r="19046" spans="30:31" x14ac:dyDescent="0.2">
      <c r="AD19046" s="31"/>
      <c r="AE19046" s="32"/>
    </row>
    <row r="19047" spans="30:31" x14ac:dyDescent="0.2">
      <c r="AD19047" s="31"/>
      <c r="AE19047" s="32"/>
    </row>
    <row r="19048" spans="30:31" x14ac:dyDescent="0.2">
      <c r="AD19048" s="31"/>
      <c r="AE19048" s="32"/>
    </row>
    <row r="19049" spans="30:31" x14ac:dyDescent="0.2">
      <c r="AD19049" s="31"/>
      <c r="AE19049" s="32"/>
    </row>
    <row r="19050" spans="30:31" x14ac:dyDescent="0.2">
      <c r="AD19050" s="31"/>
      <c r="AE19050" s="32"/>
    </row>
    <row r="19051" spans="30:31" x14ac:dyDescent="0.2">
      <c r="AD19051" s="31"/>
      <c r="AE19051" s="32"/>
    </row>
    <row r="19052" spans="30:31" x14ac:dyDescent="0.2">
      <c r="AD19052" s="31"/>
      <c r="AE19052" s="32"/>
    </row>
    <row r="19053" spans="30:31" x14ac:dyDescent="0.2">
      <c r="AD19053" s="31"/>
      <c r="AE19053" s="32"/>
    </row>
    <row r="19054" spans="30:31" x14ac:dyDescent="0.2">
      <c r="AD19054" s="31"/>
      <c r="AE19054" s="32"/>
    </row>
    <row r="19055" spans="30:31" x14ac:dyDescent="0.2">
      <c r="AD19055" s="31"/>
      <c r="AE19055" s="32"/>
    </row>
    <row r="19056" spans="30:31" x14ac:dyDescent="0.2">
      <c r="AD19056" s="31"/>
      <c r="AE19056" s="32"/>
    </row>
    <row r="19057" spans="30:31" x14ac:dyDescent="0.2">
      <c r="AD19057" s="31"/>
      <c r="AE19057" s="32"/>
    </row>
    <row r="19058" spans="30:31" x14ac:dyDescent="0.2">
      <c r="AD19058" s="31"/>
      <c r="AE19058" s="32"/>
    </row>
    <row r="19059" spans="30:31" x14ac:dyDescent="0.2">
      <c r="AD19059" s="31"/>
      <c r="AE19059" s="32"/>
    </row>
    <row r="19060" spans="30:31" x14ac:dyDescent="0.2">
      <c r="AD19060" s="31"/>
      <c r="AE19060" s="32"/>
    </row>
    <row r="19061" spans="30:31" x14ac:dyDescent="0.2">
      <c r="AD19061" s="31"/>
      <c r="AE19061" s="32"/>
    </row>
    <row r="19062" spans="30:31" x14ac:dyDescent="0.2">
      <c r="AD19062" s="31"/>
      <c r="AE19062" s="32"/>
    </row>
    <row r="19063" spans="30:31" x14ac:dyDescent="0.2">
      <c r="AD19063" s="31"/>
      <c r="AE19063" s="32"/>
    </row>
    <row r="19064" spans="30:31" x14ac:dyDescent="0.2">
      <c r="AD19064" s="31"/>
      <c r="AE19064" s="32"/>
    </row>
    <row r="19065" spans="30:31" x14ac:dyDescent="0.2">
      <c r="AD19065" s="31"/>
      <c r="AE19065" s="32"/>
    </row>
    <row r="19066" spans="30:31" x14ac:dyDescent="0.2">
      <c r="AD19066" s="31"/>
      <c r="AE19066" s="32"/>
    </row>
    <row r="19067" spans="30:31" x14ac:dyDescent="0.2">
      <c r="AD19067" s="31"/>
      <c r="AE19067" s="32"/>
    </row>
    <row r="19068" spans="30:31" x14ac:dyDescent="0.2">
      <c r="AD19068" s="31"/>
      <c r="AE19068" s="32"/>
    </row>
    <row r="19069" spans="30:31" x14ac:dyDescent="0.2">
      <c r="AD19069" s="31"/>
      <c r="AE19069" s="32"/>
    </row>
    <row r="19070" spans="30:31" x14ac:dyDescent="0.2">
      <c r="AD19070" s="31"/>
      <c r="AE19070" s="32"/>
    </row>
    <row r="19071" spans="30:31" x14ac:dyDescent="0.2">
      <c r="AD19071" s="31"/>
      <c r="AE19071" s="32"/>
    </row>
    <row r="19072" spans="30:31" x14ac:dyDescent="0.2">
      <c r="AD19072" s="31"/>
      <c r="AE19072" s="32"/>
    </row>
    <row r="19073" spans="30:31" x14ac:dyDescent="0.2">
      <c r="AD19073" s="31"/>
      <c r="AE19073" s="32"/>
    </row>
    <row r="19074" spans="30:31" x14ac:dyDescent="0.2">
      <c r="AD19074" s="31"/>
      <c r="AE19074" s="32"/>
    </row>
    <row r="19075" spans="30:31" x14ac:dyDescent="0.2">
      <c r="AD19075" s="31"/>
      <c r="AE19075" s="32"/>
    </row>
    <row r="19076" spans="30:31" x14ac:dyDescent="0.2">
      <c r="AD19076" s="31"/>
      <c r="AE19076" s="32"/>
    </row>
    <row r="19077" spans="30:31" x14ac:dyDescent="0.2">
      <c r="AD19077" s="31"/>
      <c r="AE19077" s="32"/>
    </row>
    <row r="19078" spans="30:31" x14ac:dyDescent="0.2">
      <c r="AD19078" s="31"/>
      <c r="AE19078" s="32"/>
    </row>
    <row r="19079" spans="30:31" x14ac:dyDescent="0.2">
      <c r="AD19079" s="31"/>
      <c r="AE19079" s="32"/>
    </row>
    <row r="19080" spans="30:31" x14ac:dyDescent="0.2">
      <c r="AD19080" s="31"/>
      <c r="AE19080" s="32"/>
    </row>
    <row r="19081" spans="30:31" x14ac:dyDescent="0.2">
      <c r="AD19081" s="31"/>
      <c r="AE19081" s="32"/>
    </row>
    <row r="19082" spans="30:31" x14ac:dyDescent="0.2">
      <c r="AD19082" s="31"/>
      <c r="AE19082" s="32"/>
    </row>
    <row r="19083" spans="30:31" x14ac:dyDescent="0.2">
      <c r="AD19083" s="31"/>
      <c r="AE19083" s="32"/>
    </row>
    <row r="19084" spans="30:31" x14ac:dyDescent="0.2">
      <c r="AD19084" s="31"/>
      <c r="AE19084" s="32"/>
    </row>
    <row r="19085" spans="30:31" x14ac:dyDescent="0.2">
      <c r="AD19085" s="31"/>
      <c r="AE19085" s="32"/>
    </row>
    <row r="19086" spans="30:31" x14ac:dyDescent="0.2">
      <c r="AD19086" s="31"/>
      <c r="AE19086" s="32"/>
    </row>
    <row r="19087" spans="30:31" x14ac:dyDescent="0.2">
      <c r="AD19087" s="31"/>
      <c r="AE19087" s="32"/>
    </row>
    <row r="19088" spans="30:31" x14ac:dyDescent="0.2">
      <c r="AD19088" s="31"/>
      <c r="AE19088" s="32"/>
    </row>
    <row r="19089" spans="30:31" x14ac:dyDescent="0.2">
      <c r="AD19089" s="31"/>
      <c r="AE19089" s="32"/>
    </row>
    <row r="19090" spans="30:31" x14ac:dyDescent="0.2">
      <c r="AD19090" s="31"/>
      <c r="AE19090" s="32"/>
    </row>
    <row r="19091" spans="30:31" x14ac:dyDescent="0.2">
      <c r="AD19091" s="31"/>
      <c r="AE19091" s="32"/>
    </row>
    <row r="19092" spans="30:31" x14ac:dyDescent="0.2">
      <c r="AD19092" s="31"/>
      <c r="AE19092" s="32"/>
    </row>
    <row r="19093" spans="30:31" x14ac:dyDescent="0.2">
      <c r="AD19093" s="31"/>
      <c r="AE19093" s="32"/>
    </row>
    <row r="19094" spans="30:31" x14ac:dyDescent="0.2">
      <c r="AD19094" s="31"/>
      <c r="AE19094" s="32"/>
    </row>
    <row r="19095" spans="30:31" x14ac:dyDescent="0.2">
      <c r="AD19095" s="31"/>
      <c r="AE19095" s="32"/>
    </row>
    <row r="19096" spans="30:31" x14ac:dyDescent="0.2">
      <c r="AD19096" s="31"/>
      <c r="AE19096" s="32"/>
    </row>
    <row r="19097" spans="30:31" x14ac:dyDescent="0.2">
      <c r="AD19097" s="31"/>
      <c r="AE19097" s="32"/>
    </row>
    <row r="19098" spans="30:31" x14ac:dyDescent="0.2">
      <c r="AD19098" s="31"/>
      <c r="AE19098" s="32"/>
    </row>
    <row r="19099" spans="30:31" x14ac:dyDescent="0.2">
      <c r="AD19099" s="31"/>
      <c r="AE19099" s="32"/>
    </row>
    <row r="19100" spans="30:31" x14ac:dyDescent="0.2">
      <c r="AD19100" s="31"/>
      <c r="AE19100" s="32"/>
    </row>
    <row r="19101" spans="30:31" x14ac:dyDescent="0.2">
      <c r="AD19101" s="31"/>
      <c r="AE19101" s="32"/>
    </row>
    <row r="19102" spans="30:31" x14ac:dyDescent="0.2">
      <c r="AD19102" s="31"/>
      <c r="AE19102" s="32"/>
    </row>
    <row r="19103" spans="30:31" x14ac:dyDescent="0.2">
      <c r="AD19103" s="31"/>
      <c r="AE19103" s="32"/>
    </row>
    <row r="19104" spans="30:31" x14ac:dyDescent="0.2">
      <c r="AD19104" s="31"/>
      <c r="AE19104" s="32"/>
    </row>
    <row r="19105" spans="30:31" x14ac:dyDescent="0.2">
      <c r="AD19105" s="31"/>
      <c r="AE19105" s="32"/>
    </row>
    <row r="19106" spans="30:31" x14ac:dyDescent="0.2">
      <c r="AD19106" s="31"/>
      <c r="AE19106" s="32"/>
    </row>
    <row r="19107" spans="30:31" x14ac:dyDescent="0.2">
      <c r="AD19107" s="31"/>
      <c r="AE19107" s="32"/>
    </row>
    <row r="19108" spans="30:31" x14ac:dyDescent="0.2">
      <c r="AD19108" s="31"/>
      <c r="AE19108" s="32"/>
    </row>
    <row r="19109" spans="30:31" x14ac:dyDescent="0.2">
      <c r="AD19109" s="31"/>
      <c r="AE19109" s="32"/>
    </row>
    <row r="19110" spans="30:31" x14ac:dyDescent="0.2">
      <c r="AD19110" s="31"/>
      <c r="AE19110" s="32"/>
    </row>
    <row r="19111" spans="30:31" x14ac:dyDescent="0.2">
      <c r="AD19111" s="31"/>
      <c r="AE19111" s="32"/>
    </row>
    <row r="19112" spans="30:31" x14ac:dyDescent="0.2">
      <c r="AD19112" s="31"/>
      <c r="AE19112" s="32"/>
    </row>
    <row r="19113" spans="30:31" x14ac:dyDescent="0.2">
      <c r="AD19113" s="31"/>
      <c r="AE19113" s="32"/>
    </row>
    <row r="19114" spans="30:31" x14ac:dyDescent="0.2">
      <c r="AD19114" s="31"/>
      <c r="AE19114" s="32"/>
    </row>
    <row r="19115" spans="30:31" x14ac:dyDescent="0.2">
      <c r="AD19115" s="31"/>
      <c r="AE19115" s="32"/>
    </row>
    <row r="19116" spans="30:31" x14ac:dyDescent="0.2">
      <c r="AD19116" s="31"/>
      <c r="AE19116" s="32"/>
    </row>
    <row r="19117" spans="30:31" x14ac:dyDescent="0.2">
      <c r="AD19117" s="31"/>
      <c r="AE19117" s="32"/>
    </row>
    <row r="19118" spans="30:31" x14ac:dyDescent="0.2">
      <c r="AD19118" s="31"/>
      <c r="AE19118" s="32"/>
    </row>
    <row r="19119" spans="30:31" x14ac:dyDescent="0.2">
      <c r="AD19119" s="31"/>
      <c r="AE19119" s="32"/>
    </row>
    <row r="19120" spans="30:31" x14ac:dyDescent="0.2">
      <c r="AD19120" s="31"/>
      <c r="AE19120" s="32"/>
    </row>
    <row r="19121" spans="30:31" x14ac:dyDescent="0.2">
      <c r="AD19121" s="31"/>
      <c r="AE19121" s="32"/>
    </row>
    <row r="19122" spans="30:31" x14ac:dyDescent="0.2">
      <c r="AD19122" s="31"/>
      <c r="AE19122" s="32"/>
    </row>
    <row r="19123" spans="30:31" x14ac:dyDescent="0.2">
      <c r="AD19123" s="31"/>
      <c r="AE19123" s="32"/>
    </row>
    <row r="19124" spans="30:31" x14ac:dyDescent="0.2">
      <c r="AD19124" s="31"/>
      <c r="AE19124" s="32"/>
    </row>
    <row r="19125" spans="30:31" x14ac:dyDescent="0.2">
      <c r="AD19125" s="31"/>
      <c r="AE19125" s="32"/>
    </row>
    <row r="19126" spans="30:31" x14ac:dyDescent="0.2">
      <c r="AD19126" s="31"/>
      <c r="AE19126" s="32"/>
    </row>
    <row r="19127" spans="30:31" x14ac:dyDescent="0.2">
      <c r="AD19127" s="31"/>
      <c r="AE19127" s="32"/>
    </row>
    <row r="19128" spans="30:31" x14ac:dyDescent="0.2">
      <c r="AD19128" s="31"/>
      <c r="AE19128" s="32"/>
    </row>
    <row r="19129" spans="30:31" x14ac:dyDescent="0.2">
      <c r="AD19129" s="31"/>
      <c r="AE19129" s="32"/>
    </row>
    <row r="19130" spans="30:31" x14ac:dyDescent="0.2">
      <c r="AD19130" s="31"/>
      <c r="AE19130" s="32"/>
    </row>
    <row r="19131" spans="30:31" x14ac:dyDescent="0.2">
      <c r="AD19131" s="31"/>
      <c r="AE19131" s="32"/>
    </row>
    <row r="19132" spans="30:31" x14ac:dyDescent="0.2">
      <c r="AD19132" s="31"/>
      <c r="AE19132" s="32"/>
    </row>
    <row r="19133" spans="30:31" x14ac:dyDescent="0.2">
      <c r="AD19133" s="31"/>
      <c r="AE19133" s="32"/>
    </row>
    <row r="19134" spans="30:31" x14ac:dyDescent="0.2">
      <c r="AD19134" s="31"/>
      <c r="AE19134" s="32"/>
    </row>
    <row r="19135" spans="30:31" x14ac:dyDescent="0.2">
      <c r="AD19135" s="31"/>
      <c r="AE19135" s="32"/>
    </row>
    <row r="19136" spans="30:31" x14ac:dyDescent="0.2">
      <c r="AD19136" s="31"/>
      <c r="AE19136" s="32"/>
    </row>
    <row r="19137" spans="30:31" x14ac:dyDescent="0.2">
      <c r="AD19137" s="31"/>
      <c r="AE19137" s="32"/>
    </row>
    <row r="19138" spans="30:31" x14ac:dyDescent="0.2">
      <c r="AD19138" s="31"/>
      <c r="AE19138" s="32"/>
    </row>
    <row r="19139" spans="30:31" x14ac:dyDescent="0.2">
      <c r="AD19139" s="31"/>
      <c r="AE19139" s="32"/>
    </row>
    <row r="19140" spans="30:31" x14ac:dyDescent="0.2">
      <c r="AD19140" s="31"/>
      <c r="AE19140" s="32"/>
    </row>
    <row r="19141" spans="30:31" x14ac:dyDescent="0.2">
      <c r="AD19141" s="31"/>
      <c r="AE19141" s="32"/>
    </row>
    <row r="19142" spans="30:31" x14ac:dyDescent="0.2">
      <c r="AD19142" s="31"/>
      <c r="AE19142" s="32"/>
    </row>
    <row r="19143" spans="30:31" x14ac:dyDescent="0.2">
      <c r="AD19143" s="31"/>
      <c r="AE19143" s="32"/>
    </row>
    <row r="19144" spans="30:31" x14ac:dyDescent="0.2">
      <c r="AD19144" s="31"/>
      <c r="AE19144" s="32"/>
    </row>
    <row r="19145" spans="30:31" x14ac:dyDescent="0.2">
      <c r="AD19145" s="31"/>
      <c r="AE19145" s="32"/>
    </row>
    <row r="19146" spans="30:31" x14ac:dyDescent="0.2">
      <c r="AD19146" s="31"/>
      <c r="AE19146" s="32"/>
    </row>
    <row r="19147" spans="30:31" x14ac:dyDescent="0.2">
      <c r="AD19147" s="31"/>
      <c r="AE19147" s="32"/>
    </row>
    <row r="19148" spans="30:31" x14ac:dyDescent="0.2">
      <c r="AD19148" s="31"/>
      <c r="AE19148" s="32"/>
    </row>
    <row r="19149" spans="30:31" x14ac:dyDescent="0.2">
      <c r="AD19149" s="31"/>
      <c r="AE19149" s="32"/>
    </row>
    <row r="19150" spans="30:31" x14ac:dyDescent="0.2">
      <c r="AD19150" s="31"/>
      <c r="AE19150" s="32"/>
    </row>
    <row r="19151" spans="30:31" x14ac:dyDescent="0.2">
      <c r="AD19151" s="31"/>
      <c r="AE19151" s="32"/>
    </row>
    <row r="19152" spans="30:31" x14ac:dyDescent="0.2">
      <c r="AD19152" s="31"/>
      <c r="AE19152" s="32"/>
    </row>
    <row r="19153" spans="30:31" x14ac:dyDescent="0.2">
      <c r="AD19153" s="31"/>
      <c r="AE19153" s="32"/>
    </row>
    <row r="19154" spans="30:31" x14ac:dyDescent="0.2">
      <c r="AD19154" s="31"/>
      <c r="AE19154" s="32"/>
    </row>
    <row r="19155" spans="30:31" x14ac:dyDescent="0.2">
      <c r="AD19155" s="31"/>
      <c r="AE19155" s="32"/>
    </row>
    <row r="19156" spans="30:31" x14ac:dyDescent="0.2">
      <c r="AD19156" s="31"/>
      <c r="AE19156" s="32"/>
    </row>
    <row r="19157" spans="30:31" x14ac:dyDescent="0.2">
      <c r="AD19157" s="31"/>
      <c r="AE19157" s="32"/>
    </row>
    <row r="19158" spans="30:31" x14ac:dyDescent="0.2">
      <c r="AD19158" s="31"/>
      <c r="AE19158" s="32"/>
    </row>
    <row r="19159" spans="30:31" x14ac:dyDescent="0.2">
      <c r="AD19159" s="31"/>
      <c r="AE19159" s="32"/>
    </row>
    <row r="19160" spans="30:31" x14ac:dyDescent="0.2">
      <c r="AD19160" s="31"/>
      <c r="AE19160" s="32"/>
    </row>
    <row r="19161" spans="30:31" x14ac:dyDescent="0.2">
      <c r="AD19161" s="31"/>
      <c r="AE19161" s="32"/>
    </row>
    <row r="19162" spans="30:31" x14ac:dyDescent="0.2">
      <c r="AD19162" s="31"/>
      <c r="AE19162" s="32"/>
    </row>
    <row r="19163" spans="30:31" x14ac:dyDescent="0.2">
      <c r="AD19163" s="31"/>
      <c r="AE19163" s="32"/>
    </row>
    <row r="19164" spans="30:31" x14ac:dyDescent="0.2">
      <c r="AD19164" s="31"/>
      <c r="AE19164" s="32"/>
    </row>
    <row r="19165" spans="30:31" x14ac:dyDescent="0.2">
      <c r="AD19165" s="31"/>
      <c r="AE19165" s="32"/>
    </row>
    <row r="19166" spans="30:31" x14ac:dyDescent="0.2">
      <c r="AD19166" s="31"/>
      <c r="AE19166" s="32"/>
    </row>
    <row r="19167" spans="30:31" x14ac:dyDescent="0.2">
      <c r="AD19167" s="31"/>
      <c r="AE19167" s="32"/>
    </row>
    <row r="19168" spans="30:31" x14ac:dyDescent="0.2">
      <c r="AD19168" s="31"/>
      <c r="AE19168" s="32"/>
    </row>
    <row r="19169" spans="30:31" x14ac:dyDescent="0.2">
      <c r="AD19169" s="31"/>
      <c r="AE19169" s="32"/>
    </row>
    <row r="19170" spans="30:31" x14ac:dyDescent="0.2">
      <c r="AD19170" s="31"/>
      <c r="AE19170" s="32"/>
    </row>
    <row r="19171" spans="30:31" x14ac:dyDescent="0.2">
      <c r="AD19171" s="31"/>
      <c r="AE19171" s="32"/>
    </row>
    <row r="19172" spans="30:31" x14ac:dyDescent="0.2">
      <c r="AD19172" s="31"/>
      <c r="AE19172" s="32"/>
    </row>
    <row r="19173" spans="30:31" x14ac:dyDescent="0.2">
      <c r="AD19173" s="31"/>
      <c r="AE19173" s="32"/>
    </row>
    <row r="19174" spans="30:31" x14ac:dyDescent="0.2">
      <c r="AD19174" s="31"/>
      <c r="AE19174" s="32"/>
    </row>
    <row r="19175" spans="30:31" x14ac:dyDescent="0.2">
      <c r="AD19175" s="31"/>
      <c r="AE19175" s="32"/>
    </row>
    <row r="19176" spans="30:31" x14ac:dyDescent="0.2">
      <c r="AD19176" s="31"/>
      <c r="AE19176" s="32"/>
    </row>
    <row r="19177" spans="30:31" x14ac:dyDescent="0.2">
      <c r="AD19177" s="31"/>
      <c r="AE19177" s="32"/>
    </row>
    <row r="19178" spans="30:31" x14ac:dyDescent="0.2">
      <c r="AD19178" s="31"/>
      <c r="AE19178" s="32"/>
    </row>
    <row r="19179" spans="30:31" x14ac:dyDescent="0.2">
      <c r="AD19179" s="31"/>
      <c r="AE19179" s="32"/>
    </row>
    <row r="19180" spans="30:31" x14ac:dyDescent="0.2">
      <c r="AD19180" s="31"/>
      <c r="AE19180" s="32"/>
    </row>
    <row r="19181" spans="30:31" x14ac:dyDescent="0.2">
      <c r="AD19181" s="31"/>
      <c r="AE19181" s="32"/>
    </row>
    <row r="19182" spans="30:31" x14ac:dyDescent="0.2">
      <c r="AD19182" s="31"/>
      <c r="AE19182" s="32"/>
    </row>
    <row r="19183" spans="30:31" x14ac:dyDescent="0.2">
      <c r="AD19183" s="31"/>
      <c r="AE19183" s="32"/>
    </row>
    <row r="19184" spans="30:31" x14ac:dyDescent="0.2">
      <c r="AD19184" s="31"/>
      <c r="AE19184" s="32"/>
    </row>
    <row r="19185" spans="30:31" x14ac:dyDescent="0.2">
      <c r="AD19185" s="31"/>
      <c r="AE19185" s="32"/>
    </row>
    <row r="19186" spans="30:31" x14ac:dyDescent="0.2">
      <c r="AD19186" s="31"/>
      <c r="AE19186" s="32"/>
    </row>
    <row r="19187" spans="30:31" x14ac:dyDescent="0.2">
      <c r="AD19187" s="31"/>
      <c r="AE19187" s="32"/>
    </row>
    <row r="19188" spans="30:31" x14ac:dyDescent="0.2">
      <c r="AD19188" s="31"/>
      <c r="AE19188" s="32"/>
    </row>
    <row r="19189" spans="30:31" x14ac:dyDescent="0.2">
      <c r="AD19189" s="31"/>
      <c r="AE19189" s="32"/>
    </row>
    <row r="19190" spans="30:31" x14ac:dyDescent="0.2">
      <c r="AD19190" s="31"/>
      <c r="AE19190" s="32"/>
    </row>
    <row r="19191" spans="30:31" x14ac:dyDescent="0.2">
      <c r="AD19191" s="31"/>
      <c r="AE19191" s="32"/>
    </row>
    <row r="19192" spans="30:31" x14ac:dyDescent="0.2">
      <c r="AD19192" s="31"/>
      <c r="AE19192" s="32"/>
    </row>
    <row r="19193" spans="30:31" x14ac:dyDescent="0.2">
      <c r="AD19193" s="31"/>
      <c r="AE19193" s="32"/>
    </row>
    <row r="19194" spans="30:31" x14ac:dyDescent="0.2">
      <c r="AD19194" s="31"/>
      <c r="AE19194" s="32"/>
    </row>
    <row r="19195" spans="30:31" x14ac:dyDescent="0.2">
      <c r="AD19195" s="31"/>
      <c r="AE19195" s="32"/>
    </row>
    <row r="19196" spans="30:31" x14ac:dyDescent="0.2">
      <c r="AD19196" s="31"/>
      <c r="AE19196" s="32"/>
    </row>
    <row r="19197" spans="30:31" x14ac:dyDescent="0.2">
      <c r="AD19197" s="31"/>
      <c r="AE19197" s="32"/>
    </row>
    <row r="19198" spans="30:31" x14ac:dyDescent="0.2">
      <c r="AD19198" s="31"/>
      <c r="AE19198" s="32"/>
    </row>
    <row r="19199" spans="30:31" x14ac:dyDescent="0.2">
      <c r="AD19199" s="31"/>
      <c r="AE19199" s="32"/>
    </row>
    <row r="19200" spans="30:31" x14ac:dyDescent="0.2">
      <c r="AD19200" s="31"/>
      <c r="AE19200" s="32"/>
    </row>
    <row r="19201" spans="30:31" x14ac:dyDescent="0.2">
      <c r="AD19201" s="31"/>
      <c r="AE19201" s="32"/>
    </row>
    <row r="19202" spans="30:31" x14ac:dyDescent="0.2">
      <c r="AD19202" s="31"/>
      <c r="AE19202" s="32"/>
    </row>
    <row r="19203" spans="30:31" x14ac:dyDescent="0.2">
      <c r="AD19203" s="31"/>
      <c r="AE19203" s="32"/>
    </row>
    <row r="19204" spans="30:31" x14ac:dyDescent="0.2">
      <c r="AD19204" s="31"/>
      <c r="AE19204" s="32"/>
    </row>
    <row r="19205" spans="30:31" x14ac:dyDescent="0.2">
      <c r="AD19205" s="31"/>
      <c r="AE19205" s="32"/>
    </row>
    <row r="19206" spans="30:31" x14ac:dyDescent="0.2">
      <c r="AD19206" s="31"/>
      <c r="AE19206" s="32"/>
    </row>
    <row r="19207" spans="30:31" x14ac:dyDescent="0.2">
      <c r="AD19207" s="31"/>
      <c r="AE19207" s="32"/>
    </row>
    <row r="19208" spans="30:31" x14ac:dyDescent="0.2">
      <c r="AD19208" s="31"/>
      <c r="AE19208" s="32"/>
    </row>
    <row r="19209" spans="30:31" x14ac:dyDescent="0.2">
      <c r="AD19209" s="31"/>
      <c r="AE19209" s="32"/>
    </row>
    <row r="19210" spans="30:31" x14ac:dyDescent="0.2">
      <c r="AD19210" s="31"/>
      <c r="AE19210" s="32"/>
    </row>
    <row r="19211" spans="30:31" x14ac:dyDescent="0.2">
      <c r="AD19211" s="31"/>
      <c r="AE19211" s="32"/>
    </row>
    <row r="19212" spans="30:31" x14ac:dyDescent="0.2">
      <c r="AD19212" s="31"/>
      <c r="AE19212" s="32"/>
    </row>
    <row r="19213" spans="30:31" x14ac:dyDescent="0.2">
      <c r="AD19213" s="31"/>
      <c r="AE19213" s="32"/>
    </row>
    <row r="19214" spans="30:31" x14ac:dyDescent="0.2">
      <c r="AD19214" s="31"/>
      <c r="AE19214" s="32"/>
    </row>
    <row r="19215" spans="30:31" x14ac:dyDescent="0.2">
      <c r="AD19215" s="31"/>
      <c r="AE19215" s="32"/>
    </row>
    <row r="19216" spans="30:31" x14ac:dyDescent="0.2">
      <c r="AD19216" s="31"/>
      <c r="AE19216" s="32"/>
    </row>
    <row r="19217" spans="30:31" x14ac:dyDescent="0.2">
      <c r="AD19217" s="31"/>
      <c r="AE19217" s="32"/>
    </row>
    <row r="19218" spans="30:31" x14ac:dyDescent="0.2">
      <c r="AD19218" s="31"/>
      <c r="AE19218" s="32"/>
    </row>
    <row r="19219" spans="30:31" x14ac:dyDescent="0.2">
      <c r="AD19219" s="31"/>
      <c r="AE19219" s="32"/>
    </row>
    <row r="19220" spans="30:31" x14ac:dyDescent="0.2">
      <c r="AD19220" s="31"/>
      <c r="AE19220" s="32"/>
    </row>
    <row r="19221" spans="30:31" x14ac:dyDescent="0.2">
      <c r="AD19221" s="31"/>
      <c r="AE19221" s="32"/>
    </row>
    <row r="19222" spans="30:31" x14ac:dyDescent="0.2">
      <c r="AD19222" s="31"/>
      <c r="AE19222" s="32"/>
    </row>
    <row r="19223" spans="30:31" x14ac:dyDescent="0.2">
      <c r="AD19223" s="31"/>
      <c r="AE19223" s="32"/>
    </row>
    <row r="19224" spans="30:31" x14ac:dyDescent="0.2">
      <c r="AD19224" s="31"/>
      <c r="AE19224" s="32"/>
    </row>
    <row r="19225" spans="30:31" x14ac:dyDescent="0.2">
      <c r="AD19225" s="31"/>
      <c r="AE19225" s="32"/>
    </row>
    <row r="19226" spans="30:31" x14ac:dyDescent="0.2">
      <c r="AD19226" s="31"/>
      <c r="AE19226" s="32"/>
    </row>
    <row r="19227" spans="30:31" x14ac:dyDescent="0.2">
      <c r="AD19227" s="31"/>
      <c r="AE19227" s="32"/>
    </row>
    <row r="19228" spans="30:31" x14ac:dyDescent="0.2">
      <c r="AD19228" s="31"/>
      <c r="AE19228" s="32"/>
    </row>
    <row r="19229" spans="30:31" x14ac:dyDescent="0.2">
      <c r="AD19229" s="31"/>
      <c r="AE19229" s="32"/>
    </row>
    <row r="19230" spans="30:31" x14ac:dyDescent="0.2">
      <c r="AD19230" s="31"/>
      <c r="AE19230" s="32"/>
    </row>
    <row r="19231" spans="30:31" x14ac:dyDescent="0.2">
      <c r="AD19231" s="31"/>
      <c r="AE19231" s="32"/>
    </row>
    <row r="19232" spans="30:31" x14ac:dyDescent="0.2">
      <c r="AD19232" s="31"/>
      <c r="AE19232" s="32"/>
    </row>
    <row r="19233" spans="30:31" x14ac:dyDescent="0.2">
      <c r="AD19233" s="31"/>
      <c r="AE19233" s="32"/>
    </row>
    <row r="19234" spans="30:31" x14ac:dyDescent="0.2">
      <c r="AD19234" s="31"/>
      <c r="AE19234" s="32"/>
    </row>
    <row r="19235" spans="30:31" x14ac:dyDescent="0.2">
      <c r="AD19235" s="31"/>
      <c r="AE19235" s="32"/>
    </row>
    <row r="19236" spans="30:31" x14ac:dyDescent="0.2">
      <c r="AD19236" s="31"/>
      <c r="AE19236" s="32"/>
    </row>
    <row r="19237" spans="30:31" x14ac:dyDescent="0.2">
      <c r="AD19237" s="31"/>
      <c r="AE19237" s="32"/>
    </row>
    <row r="19238" spans="30:31" x14ac:dyDescent="0.2">
      <c r="AD19238" s="31"/>
      <c r="AE19238" s="32"/>
    </row>
    <row r="19239" spans="30:31" x14ac:dyDescent="0.2">
      <c r="AD19239" s="31"/>
      <c r="AE19239" s="32"/>
    </row>
    <row r="19240" spans="30:31" x14ac:dyDescent="0.2">
      <c r="AD19240" s="31"/>
      <c r="AE19240" s="32"/>
    </row>
    <row r="19241" spans="30:31" x14ac:dyDescent="0.2">
      <c r="AD19241" s="31"/>
      <c r="AE19241" s="32"/>
    </row>
    <row r="19242" spans="30:31" x14ac:dyDescent="0.2">
      <c r="AD19242" s="31"/>
      <c r="AE19242" s="32"/>
    </row>
    <row r="19243" spans="30:31" x14ac:dyDescent="0.2">
      <c r="AD19243" s="31"/>
      <c r="AE19243" s="32"/>
    </row>
    <row r="19244" spans="30:31" x14ac:dyDescent="0.2">
      <c r="AD19244" s="31"/>
      <c r="AE19244" s="32"/>
    </row>
    <row r="19245" spans="30:31" x14ac:dyDescent="0.2">
      <c r="AD19245" s="31"/>
      <c r="AE19245" s="32"/>
    </row>
    <row r="19246" spans="30:31" x14ac:dyDescent="0.2">
      <c r="AD19246" s="31"/>
      <c r="AE19246" s="32"/>
    </row>
    <row r="19247" spans="30:31" x14ac:dyDescent="0.2">
      <c r="AD19247" s="31"/>
      <c r="AE19247" s="32"/>
    </row>
    <row r="19248" spans="30:31" x14ac:dyDescent="0.2">
      <c r="AD19248" s="31"/>
      <c r="AE19248" s="32"/>
    </row>
    <row r="19249" spans="30:31" x14ac:dyDescent="0.2">
      <c r="AD19249" s="31"/>
      <c r="AE19249" s="32"/>
    </row>
    <row r="19250" spans="30:31" x14ac:dyDescent="0.2">
      <c r="AD19250" s="31"/>
      <c r="AE19250" s="32"/>
    </row>
    <row r="19251" spans="30:31" x14ac:dyDescent="0.2">
      <c r="AD19251" s="31"/>
      <c r="AE19251" s="32"/>
    </row>
    <row r="19252" spans="30:31" x14ac:dyDescent="0.2">
      <c r="AD19252" s="31"/>
      <c r="AE19252" s="32"/>
    </row>
    <row r="19253" spans="30:31" x14ac:dyDescent="0.2">
      <c r="AD19253" s="31"/>
      <c r="AE19253" s="32"/>
    </row>
    <row r="19254" spans="30:31" x14ac:dyDescent="0.2">
      <c r="AD19254" s="31"/>
      <c r="AE19254" s="32"/>
    </row>
    <row r="19255" spans="30:31" x14ac:dyDescent="0.2">
      <c r="AD19255" s="31"/>
      <c r="AE19255" s="32"/>
    </row>
    <row r="19256" spans="30:31" x14ac:dyDescent="0.2">
      <c r="AD19256" s="31"/>
      <c r="AE19256" s="32"/>
    </row>
    <row r="19257" spans="30:31" x14ac:dyDescent="0.2">
      <c r="AD19257" s="31"/>
      <c r="AE19257" s="32"/>
    </row>
    <row r="19258" spans="30:31" x14ac:dyDescent="0.2">
      <c r="AD19258" s="31"/>
      <c r="AE19258" s="32"/>
    </row>
    <row r="19259" spans="30:31" x14ac:dyDescent="0.2">
      <c r="AD19259" s="31"/>
      <c r="AE19259" s="32"/>
    </row>
    <row r="19260" spans="30:31" x14ac:dyDescent="0.2">
      <c r="AD19260" s="31"/>
      <c r="AE19260" s="32"/>
    </row>
    <row r="19261" spans="30:31" x14ac:dyDescent="0.2">
      <c r="AD19261" s="31"/>
      <c r="AE19261" s="32"/>
    </row>
    <row r="19262" spans="30:31" x14ac:dyDescent="0.2">
      <c r="AD19262" s="31"/>
      <c r="AE19262" s="32"/>
    </row>
    <row r="19263" spans="30:31" x14ac:dyDescent="0.2">
      <c r="AD19263" s="31"/>
      <c r="AE19263" s="32"/>
    </row>
    <row r="19264" spans="30:31" x14ac:dyDescent="0.2">
      <c r="AD19264" s="31"/>
      <c r="AE19264" s="32"/>
    </row>
    <row r="19265" spans="30:31" x14ac:dyDescent="0.2">
      <c r="AD19265" s="31"/>
      <c r="AE19265" s="32"/>
    </row>
    <row r="19266" spans="30:31" x14ac:dyDescent="0.2">
      <c r="AD19266" s="31"/>
      <c r="AE19266" s="32"/>
    </row>
    <row r="19267" spans="30:31" x14ac:dyDescent="0.2">
      <c r="AD19267" s="31"/>
      <c r="AE19267" s="32"/>
    </row>
    <row r="19268" spans="30:31" x14ac:dyDescent="0.2">
      <c r="AD19268" s="31"/>
      <c r="AE19268" s="32"/>
    </row>
    <row r="19269" spans="30:31" x14ac:dyDescent="0.2">
      <c r="AD19269" s="31"/>
      <c r="AE19269" s="32"/>
    </row>
    <row r="19270" spans="30:31" x14ac:dyDescent="0.2">
      <c r="AD19270" s="31"/>
      <c r="AE19270" s="32"/>
    </row>
    <row r="19271" spans="30:31" x14ac:dyDescent="0.2">
      <c r="AD19271" s="31"/>
      <c r="AE19271" s="32"/>
    </row>
    <row r="19272" spans="30:31" x14ac:dyDescent="0.2">
      <c r="AD19272" s="31"/>
      <c r="AE19272" s="32"/>
    </row>
    <row r="19273" spans="30:31" x14ac:dyDescent="0.2">
      <c r="AD19273" s="31"/>
      <c r="AE19273" s="32"/>
    </row>
    <row r="19274" spans="30:31" x14ac:dyDescent="0.2">
      <c r="AD19274" s="31"/>
      <c r="AE19274" s="32"/>
    </row>
    <row r="19275" spans="30:31" x14ac:dyDescent="0.2">
      <c r="AD19275" s="31"/>
      <c r="AE19275" s="32"/>
    </row>
    <row r="19276" spans="30:31" x14ac:dyDescent="0.2">
      <c r="AD19276" s="31"/>
      <c r="AE19276" s="32"/>
    </row>
    <row r="19277" spans="30:31" x14ac:dyDescent="0.2">
      <c r="AD19277" s="31"/>
      <c r="AE19277" s="32"/>
    </row>
    <row r="19278" spans="30:31" x14ac:dyDescent="0.2">
      <c r="AD19278" s="31"/>
      <c r="AE19278" s="32"/>
    </row>
    <row r="19279" spans="30:31" x14ac:dyDescent="0.2">
      <c r="AD19279" s="31"/>
      <c r="AE19279" s="32"/>
    </row>
    <row r="19280" spans="30:31" x14ac:dyDescent="0.2">
      <c r="AD19280" s="31"/>
      <c r="AE19280" s="32"/>
    </row>
    <row r="19281" spans="30:31" x14ac:dyDescent="0.2">
      <c r="AD19281" s="31"/>
      <c r="AE19281" s="32"/>
    </row>
    <row r="19282" spans="30:31" x14ac:dyDescent="0.2">
      <c r="AD19282" s="31"/>
      <c r="AE19282" s="32"/>
    </row>
    <row r="19283" spans="30:31" x14ac:dyDescent="0.2">
      <c r="AD19283" s="31"/>
      <c r="AE19283" s="32"/>
    </row>
    <row r="19284" spans="30:31" x14ac:dyDescent="0.2">
      <c r="AD19284" s="31"/>
      <c r="AE19284" s="32"/>
    </row>
    <row r="19285" spans="30:31" x14ac:dyDescent="0.2">
      <c r="AD19285" s="31"/>
      <c r="AE19285" s="32"/>
    </row>
    <row r="19286" spans="30:31" x14ac:dyDescent="0.2">
      <c r="AD19286" s="31"/>
      <c r="AE19286" s="32"/>
    </row>
    <row r="19287" spans="30:31" x14ac:dyDescent="0.2">
      <c r="AD19287" s="31"/>
      <c r="AE19287" s="32"/>
    </row>
    <row r="19288" spans="30:31" x14ac:dyDescent="0.2">
      <c r="AD19288" s="31"/>
      <c r="AE19288" s="32"/>
    </row>
    <row r="19289" spans="30:31" x14ac:dyDescent="0.2">
      <c r="AD19289" s="31"/>
      <c r="AE19289" s="32"/>
    </row>
    <row r="19290" spans="30:31" x14ac:dyDescent="0.2">
      <c r="AD19290" s="31"/>
      <c r="AE19290" s="32"/>
    </row>
    <row r="19291" spans="30:31" x14ac:dyDescent="0.2">
      <c r="AD19291" s="31"/>
      <c r="AE19291" s="32"/>
    </row>
    <row r="19292" spans="30:31" x14ac:dyDescent="0.2">
      <c r="AD19292" s="31"/>
      <c r="AE19292" s="32"/>
    </row>
    <row r="19293" spans="30:31" x14ac:dyDescent="0.2">
      <c r="AD19293" s="31"/>
      <c r="AE19293" s="32"/>
    </row>
    <row r="19294" spans="30:31" x14ac:dyDescent="0.2">
      <c r="AD19294" s="31"/>
      <c r="AE19294" s="32"/>
    </row>
    <row r="19295" spans="30:31" x14ac:dyDescent="0.2">
      <c r="AD19295" s="31"/>
      <c r="AE19295" s="32"/>
    </row>
    <row r="19296" spans="30:31" x14ac:dyDescent="0.2">
      <c r="AD19296" s="31"/>
      <c r="AE19296" s="32"/>
    </row>
    <row r="19297" spans="30:31" x14ac:dyDescent="0.2">
      <c r="AD19297" s="31"/>
      <c r="AE19297" s="32"/>
    </row>
    <row r="19298" spans="30:31" x14ac:dyDescent="0.2">
      <c r="AD19298" s="31"/>
      <c r="AE19298" s="32"/>
    </row>
    <row r="19299" spans="30:31" x14ac:dyDescent="0.2">
      <c r="AD19299" s="31"/>
      <c r="AE19299" s="32"/>
    </row>
    <row r="19300" spans="30:31" x14ac:dyDescent="0.2">
      <c r="AD19300" s="31"/>
      <c r="AE19300" s="32"/>
    </row>
    <row r="19301" spans="30:31" x14ac:dyDescent="0.2">
      <c r="AD19301" s="31"/>
      <c r="AE19301" s="32"/>
    </row>
    <row r="19302" spans="30:31" x14ac:dyDescent="0.2">
      <c r="AD19302" s="31"/>
      <c r="AE19302" s="32"/>
    </row>
    <row r="19303" spans="30:31" x14ac:dyDescent="0.2">
      <c r="AD19303" s="31"/>
      <c r="AE19303" s="32"/>
    </row>
    <row r="19304" spans="30:31" x14ac:dyDescent="0.2">
      <c r="AD19304" s="31"/>
      <c r="AE19304" s="32"/>
    </row>
    <row r="19305" spans="30:31" x14ac:dyDescent="0.2">
      <c r="AD19305" s="31"/>
      <c r="AE19305" s="32"/>
    </row>
    <row r="19306" spans="30:31" x14ac:dyDescent="0.2">
      <c r="AD19306" s="31"/>
      <c r="AE19306" s="32"/>
    </row>
    <row r="19307" spans="30:31" x14ac:dyDescent="0.2">
      <c r="AD19307" s="31"/>
      <c r="AE19307" s="32"/>
    </row>
    <row r="19308" spans="30:31" x14ac:dyDescent="0.2">
      <c r="AD19308" s="31"/>
      <c r="AE19308" s="32"/>
    </row>
    <row r="19309" spans="30:31" x14ac:dyDescent="0.2">
      <c r="AD19309" s="31"/>
      <c r="AE19309" s="32"/>
    </row>
    <row r="19310" spans="30:31" x14ac:dyDescent="0.2">
      <c r="AD19310" s="31"/>
      <c r="AE19310" s="32"/>
    </row>
    <row r="19311" spans="30:31" x14ac:dyDescent="0.2">
      <c r="AD19311" s="31"/>
      <c r="AE19311" s="32"/>
    </row>
    <row r="19312" spans="30:31" x14ac:dyDescent="0.2">
      <c r="AD19312" s="31"/>
      <c r="AE19312" s="32"/>
    </row>
    <row r="19313" spans="30:31" x14ac:dyDescent="0.2">
      <c r="AD19313" s="31"/>
      <c r="AE19313" s="32"/>
    </row>
    <row r="19314" spans="30:31" x14ac:dyDescent="0.2">
      <c r="AD19314" s="31"/>
      <c r="AE19314" s="32"/>
    </row>
    <row r="19315" spans="30:31" x14ac:dyDescent="0.2">
      <c r="AD19315" s="31"/>
      <c r="AE19315" s="32"/>
    </row>
    <row r="19316" spans="30:31" x14ac:dyDescent="0.2">
      <c r="AD19316" s="31"/>
      <c r="AE19316" s="32"/>
    </row>
    <row r="19317" spans="30:31" x14ac:dyDescent="0.2">
      <c r="AD19317" s="31"/>
      <c r="AE19317" s="32"/>
    </row>
    <row r="19318" spans="30:31" x14ac:dyDescent="0.2">
      <c r="AD19318" s="31"/>
      <c r="AE19318" s="32"/>
    </row>
    <row r="19319" spans="30:31" x14ac:dyDescent="0.2">
      <c r="AD19319" s="31"/>
      <c r="AE19319" s="32"/>
    </row>
    <row r="19320" spans="30:31" x14ac:dyDescent="0.2">
      <c r="AD19320" s="31"/>
      <c r="AE19320" s="32"/>
    </row>
    <row r="19321" spans="30:31" x14ac:dyDescent="0.2">
      <c r="AD19321" s="31"/>
      <c r="AE19321" s="32"/>
    </row>
    <row r="19322" spans="30:31" x14ac:dyDescent="0.2">
      <c r="AD19322" s="31"/>
      <c r="AE19322" s="32"/>
    </row>
    <row r="19323" spans="30:31" x14ac:dyDescent="0.2">
      <c r="AD19323" s="31"/>
      <c r="AE19323" s="32"/>
    </row>
    <row r="19324" spans="30:31" x14ac:dyDescent="0.2">
      <c r="AD19324" s="31"/>
      <c r="AE19324" s="32"/>
    </row>
    <row r="19325" spans="30:31" x14ac:dyDescent="0.2">
      <c r="AD19325" s="31"/>
      <c r="AE19325" s="32"/>
    </row>
    <row r="19326" spans="30:31" x14ac:dyDescent="0.2">
      <c r="AD19326" s="31"/>
      <c r="AE19326" s="32"/>
    </row>
    <row r="19327" spans="30:31" x14ac:dyDescent="0.2">
      <c r="AD19327" s="31"/>
      <c r="AE19327" s="32"/>
    </row>
    <row r="19328" spans="30:31" x14ac:dyDescent="0.2">
      <c r="AD19328" s="31"/>
      <c r="AE19328" s="32"/>
    </row>
    <row r="19329" spans="30:31" x14ac:dyDescent="0.2">
      <c r="AD19329" s="31"/>
      <c r="AE19329" s="32"/>
    </row>
    <row r="19330" spans="30:31" x14ac:dyDescent="0.2">
      <c r="AD19330" s="31"/>
      <c r="AE19330" s="32"/>
    </row>
    <row r="19331" spans="30:31" x14ac:dyDescent="0.2">
      <c r="AD19331" s="31"/>
      <c r="AE19331" s="32"/>
    </row>
    <row r="19332" spans="30:31" x14ac:dyDescent="0.2">
      <c r="AD19332" s="31"/>
      <c r="AE19332" s="32"/>
    </row>
    <row r="19333" spans="30:31" x14ac:dyDescent="0.2">
      <c r="AD19333" s="31"/>
      <c r="AE19333" s="32"/>
    </row>
    <row r="19334" spans="30:31" x14ac:dyDescent="0.2">
      <c r="AD19334" s="31"/>
      <c r="AE19334" s="32"/>
    </row>
    <row r="19335" spans="30:31" x14ac:dyDescent="0.2">
      <c r="AD19335" s="31"/>
      <c r="AE19335" s="32"/>
    </row>
    <row r="19336" spans="30:31" x14ac:dyDescent="0.2">
      <c r="AD19336" s="31"/>
      <c r="AE19336" s="32"/>
    </row>
    <row r="19337" spans="30:31" x14ac:dyDescent="0.2">
      <c r="AD19337" s="31"/>
      <c r="AE19337" s="32"/>
    </row>
    <row r="19338" spans="30:31" x14ac:dyDescent="0.2">
      <c r="AD19338" s="31"/>
      <c r="AE19338" s="32"/>
    </row>
    <row r="19339" spans="30:31" x14ac:dyDescent="0.2">
      <c r="AD19339" s="31"/>
      <c r="AE19339" s="32"/>
    </row>
    <row r="19340" spans="30:31" x14ac:dyDescent="0.2">
      <c r="AD19340" s="31"/>
      <c r="AE19340" s="32"/>
    </row>
    <row r="19341" spans="30:31" x14ac:dyDescent="0.2">
      <c r="AD19341" s="31"/>
      <c r="AE19341" s="32"/>
    </row>
    <row r="19342" spans="30:31" x14ac:dyDescent="0.2">
      <c r="AD19342" s="31"/>
      <c r="AE19342" s="32"/>
    </row>
    <row r="19343" spans="30:31" x14ac:dyDescent="0.2">
      <c r="AD19343" s="31"/>
      <c r="AE19343" s="32"/>
    </row>
    <row r="19344" spans="30:31" x14ac:dyDescent="0.2">
      <c r="AD19344" s="31"/>
      <c r="AE19344" s="32"/>
    </row>
    <row r="19345" spans="30:31" x14ac:dyDescent="0.2">
      <c r="AD19345" s="31"/>
      <c r="AE19345" s="32"/>
    </row>
    <row r="19346" spans="30:31" x14ac:dyDescent="0.2">
      <c r="AD19346" s="31"/>
      <c r="AE19346" s="32"/>
    </row>
    <row r="19347" spans="30:31" x14ac:dyDescent="0.2">
      <c r="AD19347" s="31"/>
      <c r="AE19347" s="32"/>
    </row>
    <row r="19348" spans="30:31" x14ac:dyDescent="0.2">
      <c r="AD19348" s="31"/>
      <c r="AE19348" s="32"/>
    </row>
    <row r="19349" spans="30:31" x14ac:dyDescent="0.2">
      <c r="AD19349" s="31"/>
      <c r="AE19349" s="32"/>
    </row>
    <row r="19350" spans="30:31" x14ac:dyDescent="0.2">
      <c r="AD19350" s="31"/>
      <c r="AE19350" s="32"/>
    </row>
    <row r="19351" spans="30:31" x14ac:dyDescent="0.2">
      <c r="AD19351" s="31"/>
      <c r="AE19351" s="32"/>
    </row>
    <row r="19352" spans="30:31" x14ac:dyDescent="0.2">
      <c r="AD19352" s="31"/>
      <c r="AE19352" s="32"/>
    </row>
    <row r="19353" spans="30:31" x14ac:dyDescent="0.2">
      <c r="AD19353" s="31"/>
      <c r="AE19353" s="32"/>
    </row>
    <row r="19354" spans="30:31" x14ac:dyDescent="0.2">
      <c r="AD19354" s="31"/>
      <c r="AE19354" s="32"/>
    </row>
    <row r="19355" spans="30:31" x14ac:dyDescent="0.2">
      <c r="AD19355" s="31"/>
      <c r="AE19355" s="32"/>
    </row>
    <row r="19356" spans="30:31" x14ac:dyDescent="0.2">
      <c r="AD19356" s="31"/>
      <c r="AE19356" s="32"/>
    </row>
    <row r="19357" spans="30:31" x14ac:dyDescent="0.2">
      <c r="AD19357" s="31"/>
      <c r="AE19357" s="32"/>
    </row>
    <row r="19358" spans="30:31" x14ac:dyDescent="0.2">
      <c r="AD19358" s="31"/>
      <c r="AE19358" s="32"/>
    </row>
    <row r="19359" spans="30:31" x14ac:dyDescent="0.2">
      <c r="AD19359" s="31"/>
      <c r="AE19359" s="32"/>
    </row>
    <row r="19360" spans="30:31" x14ac:dyDescent="0.2">
      <c r="AD19360" s="31"/>
      <c r="AE19360" s="32"/>
    </row>
    <row r="19361" spans="30:31" x14ac:dyDescent="0.2">
      <c r="AD19361" s="31"/>
      <c r="AE19361" s="32"/>
    </row>
    <row r="19362" spans="30:31" x14ac:dyDescent="0.2">
      <c r="AD19362" s="31"/>
      <c r="AE19362" s="32"/>
    </row>
    <row r="19363" spans="30:31" x14ac:dyDescent="0.2">
      <c r="AD19363" s="31"/>
      <c r="AE19363" s="32"/>
    </row>
    <row r="19364" spans="30:31" x14ac:dyDescent="0.2">
      <c r="AD19364" s="31"/>
      <c r="AE19364" s="32"/>
    </row>
    <row r="19365" spans="30:31" x14ac:dyDescent="0.2">
      <c r="AD19365" s="31"/>
      <c r="AE19365" s="32"/>
    </row>
    <row r="19366" spans="30:31" x14ac:dyDescent="0.2">
      <c r="AD19366" s="31"/>
      <c r="AE19366" s="32"/>
    </row>
    <row r="19367" spans="30:31" x14ac:dyDescent="0.2">
      <c r="AD19367" s="31"/>
      <c r="AE19367" s="32"/>
    </row>
    <row r="19368" spans="30:31" x14ac:dyDescent="0.2">
      <c r="AD19368" s="31"/>
      <c r="AE19368" s="32"/>
    </row>
    <row r="19369" spans="30:31" x14ac:dyDescent="0.2">
      <c r="AD19369" s="31"/>
      <c r="AE19369" s="32"/>
    </row>
    <row r="19370" spans="30:31" x14ac:dyDescent="0.2">
      <c r="AD19370" s="31"/>
      <c r="AE19370" s="32"/>
    </row>
    <row r="19371" spans="30:31" x14ac:dyDescent="0.2">
      <c r="AD19371" s="31"/>
      <c r="AE19371" s="32"/>
    </row>
    <row r="19372" spans="30:31" x14ac:dyDescent="0.2">
      <c r="AD19372" s="31"/>
      <c r="AE19372" s="32"/>
    </row>
    <row r="19373" spans="30:31" x14ac:dyDescent="0.2">
      <c r="AD19373" s="31"/>
      <c r="AE19373" s="32"/>
    </row>
    <row r="19374" spans="30:31" x14ac:dyDescent="0.2">
      <c r="AD19374" s="31"/>
      <c r="AE19374" s="32"/>
    </row>
    <row r="19375" spans="30:31" x14ac:dyDescent="0.2">
      <c r="AD19375" s="31"/>
      <c r="AE19375" s="32"/>
    </row>
    <row r="19376" spans="30:31" x14ac:dyDescent="0.2">
      <c r="AD19376" s="31"/>
      <c r="AE19376" s="32"/>
    </row>
    <row r="19377" spans="30:31" x14ac:dyDescent="0.2">
      <c r="AD19377" s="31"/>
      <c r="AE19377" s="32"/>
    </row>
    <row r="19378" spans="30:31" x14ac:dyDescent="0.2">
      <c r="AD19378" s="31"/>
      <c r="AE19378" s="32"/>
    </row>
    <row r="19379" spans="30:31" x14ac:dyDescent="0.2">
      <c r="AD19379" s="31"/>
      <c r="AE19379" s="32"/>
    </row>
    <row r="19380" spans="30:31" x14ac:dyDescent="0.2">
      <c r="AD19380" s="31"/>
      <c r="AE19380" s="32"/>
    </row>
    <row r="19381" spans="30:31" x14ac:dyDescent="0.2">
      <c r="AD19381" s="31"/>
      <c r="AE19381" s="32"/>
    </row>
    <row r="19382" spans="30:31" x14ac:dyDescent="0.2">
      <c r="AD19382" s="31"/>
      <c r="AE19382" s="32"/>
    </row>
    <row r="19383" spans="30:31" x14ac:dyDescent="0.2">
      <c r="AD19383" s="31"/>
      <c r="AE19383" s="32"/>
    </row>
    <row r="19384" spans="30:31" x14ac:dyDescent="0.2">
      <c r="AD19384" s="31"/>
      <c r="AE19384" s="32"/>
    </row>
    <row r="19385" spans="30:31" x14ac:dyDescent="0.2">
      <c r="AD19385" s="31"/>
      <c r="AE19385" s="32"/>
    </row>
    <row r="19386" spans="30:31" x14ac:dyDescent="0.2">
      <c r="AD19386" s="31"/>
      <c r="AE19386" s="32"/>
    </row>
    <row r="19387" spans="30:31" x14ac:dyDescent="0.2">
      <c r="AD19387" s="31"/>
      <c r="AE19387" s="32"/>
    </row>
    <row r="19388" spans="30:31" x14ac:dyDescent="0.2">
      <c r="AD19388" s="31"/>
      <c r="AE19388" s="32"/>
    </row>
    <row r="19389" spans="30:31" x14ac:dyDescent="0.2">
      <c r="AD19389" s="31"/>
      <c r="AE19389" s="32"/>
    </row>
    <row r="19390" spans="30:31" x14ac:dyDescent="0.2">
      <c r="AD19390" s="31"/>
      <c r="AE19390" s="32"/>
    </row>
    <row r="19391" spans="30:31" x14ac:dyDescent="0.2">
      <c r="AD19391" s="31"/>
      <c r="AE19391" s="32"/>
    </row>
    <row r="19392" spans="30:31" x14ac:dyDescent="0.2">
      <c r="AD19392" s="31"/>
      <c r="AE19392" s="32"/>
    </row>
    <row r="19393" spans="30:31" x14ac:dyDescent="0.2">
      <c r="AD19393" s="31"/>
      <c r="AE19393" s="32"/>
    </row>
    <row r="19394" spans="30:31" x14ac:dyDescent="0.2">
      <c r="AD19394" s="31"/>
      <c r="AE19394" s="32"/>
    </row>
    <row r="19395" spans="30:31" x14ac:dyDescent="0.2">
      <c r="AD19395" s="31"/>
      <c r="AE19395" s="32"/>
    </row>
    <row r="19396" spans="30:31" x14ac:dyDescent="0.2">
      <c r="AD19396" s="31"/>
      <c r="AE19396" s="32"/>
    </row>
    <row r="19397" spans="30:31" x14ac:dyDescent="0.2">
      <c r="AD19397" s="31"/>
      <c r="AE19397" s="32"/>
    </row>
    <row r="19398" spans="30:31" x14ac:dyDescent="0.2">
      <c r="AD19398" s="31"/>
      <c r="AE19398" s="32"/>
    </row>
    <row r="19399" spans="30:31" x14ac:dyDescent="0.2">
      <c r="AD19399" s="31"/>
      <c r="AE19399" s="32"/>
    </row>
    <row r="19400" spans="30:31" x14ac:dyDescent="0.2">
      <c r="AD19400" s="31"/>
      <c r="AE19400" s="32"/>
    </row>
    <row r="19401" spans="30:31" x14ac:dyDescent="0.2">
      <c r="AD19401" s="31"/>
      <c r="AE19401" s="32"/>
    </row>
    <row r="19402" spans="30:31" x14ac:dyDescent="0.2">
      <c r="AD19402" s="31"/>
      <c r="AE19402" s="32"/>
    </row>
    <row r="19403" spans="30:31" x14ac:dyDescent="0.2">
      <c r="AD19403" s="31"/>
      <c r="AE19403" s="32"/>
    </row>
    <row r="19404" spans="30:31" x14ac:dyDescent="0.2">
      <c r="AD19404" s="31"/>
      <c r="AE19404" s="32"/>
    </row>
    <row r="19405" spans="30:31" x14ac:dyDescent="0.2">
      <c r="AD19405" s="31"/>
      <c r="AE19405" s="32"/>
    </row>
    <row r="19406" spans="30:31" x14ac:dyDescent="0.2">
      <c r="AD19406" s="31"/>
      <c r="AE19406" s="32"/>
    </row>
    <row r="19407" spans="30:31" x14ac:dyDescent="0.2">
      <c r="AD19407" s="31"/>
      <c r="AE19407" s="32"/>
    </row>
    <row r="19408" spans="30:31" x14ac:dyDescent="0.2">
      <c r="AD19408" s="31"/>
      <c r="AE19408" s="32"/>
    </row>
    <row r="19409" spans="30:31" x14ac:dyDescent="0.2">
      <c r="AD19409" s="31"/>
      <c r="AE19409" s="32"/>
    </row>
    <row r="19410" spans="30:31" x14ac:dyDescent="0.2">
      <c r="AD19410" s="31"/>
      <c r="AE19410" s="32"/>
    </row>
    <row r="19411" spans="30:31" x14ac:dyDescent="0.2">
      <c r="AD19411" s="31"/>
      <c r="AE19411" s="32"/>
    </row>
    <row r="19412" spans="30:31" x14ac:dyDescent="0.2">
      <c r="AD19412" s="31"/>
      <c r="AE19412" s="32"/>
    </row>
    <row r="19413" spans="30:31" x14ac:dyDescent="0.2">
      <c r="AD19413" s="31"/>
      <c r="AE19413" s="32"/>
    </row>
    <row r="19414" spans="30:31" x14ac:dyDescent="0.2">
      <c r="AD19414" s="31"/>
      <c r="AE19414" s="32"/>
    </row>
    <row r="19415" spans="30:31" x14ac:dyDescent="0.2">
      <c r="AD19415" s="31"/>
      <c r="AE19415" s="32"/>
    </row>
    <row r="19416" spans="30:31" x14ac:dyDescent="0.2">
      <c r="AD19416" s="31"/>
      <c r="AE19416" s="32"/>
    </row>
    <row r="19417" spans="30:31" x14ac:dyDescent="0.2">
      <c r="AD19417" s="31"/>
      <c r="AE19417" s="32"/>
    </row>
    <row r="19418" spans="30:31" x14ac:dyDescent="0.2">
      <c r="AD19418" s="31"/>
      <c r="AE19418" s="32"/>
    </row>
    <row r="19419" spans="30:31" x14ac:dyDescent="0.2">
      <c r="AD19419" s="31"/>
      <c r="AE19419" s="32"/>
    </row>
    <row r="19420" spans="30:31" x14ac:dyDescent="0.2">
      <c r="AD19420" s="31"/>
      <c r="AE19420" s="32"/>
    </row>
    <row r="19421" spans="30:31" x14ac:dyDescent="0.2">
      <c r="AD19421" s="31"/>
      <c r="AE19421" s="32"/>
    </row>
    <row r="19422" spans="30:31" x14ac:dyDescent="0.2">
      <c r="AD19422" s="31"/>
      <c r="AE19422" s="32"/>
    </row>
    <row r="19423" spans="30:31" x14ac:dyDescent="0.2">
      <c r="AD19423" s="31"/>
      <c r="AE19423" s="32"/>
    </row>
    <row r="19424" spans="30:31" x14ac:dyDescent="0.2">
      <c r="AD19424" s="31"/>
      <c r="AE19424" s="32"/>
    </row>
    <row r="19425" spans="30:31" x14ac:dyDescent="0.2">
      <c r="AD19425" s="31"/>
      <c r="AE19425" s="32"/>
    </row>
    <row r="19426" spans="30:31" x14ac:dyDescent="0.2">
      <c r="AD19426" s="31"/>
      <c r="AE19426" s="32"/>
    </row>
    <row r="19427" spans="30:31" x14ac:dyDescent="0.2">
      <c r="AD19427" s="31"/>
      <c r="AE19427" s="32"/>
    </row>
    <row r="19428" spans="30:31" x14ac:dyDescent="0.2">
      <c r="AD19428" s="31"/>
      <c r="AE19428" s="32"/>
    </row>
    <row r="19429" spans="30:31" x14ac:dyDescent="0.2">
      <c r="AD19429" s="31"/>
      <c r="AE19429" s="32"/>
    </row>
    <row r="19430" spans="30:31" x14ac:dyDescent="0.2">
      <c r="AD19430" s="31"/>
      <c r="AE19430" s="32"/>
    </row>
    <row r="19431" spans="30:31" x14ac:dyDescent="0.2">
      <c r="AD19431" s="31"/>
      <c r="AE19431" s="32"/>
    </row>
    <row r="19432" spans="30:31" x14ac:dyDescent="0.2">
      <c r="AD19432" s="31"/>
      <c r="AE19432" s="32"/>
    </row>
    <row r="19433" spans="30:31" x14ac:dyDescent="0.2">
      <c r="AD19433" s="31"/>
      <c r="AE19433" s="32"/>
    </row>
    <row r="19434" spans="30:31" x14ac:dyDescent="0.2">
      <c r="AD19434" s="31"/>
      <c r="AE19434" s="32"/>
    </row>
    <row r="19435" spans="30:31" x14ac:dyDescent="0.2">
      <c r="AD19435" s="31"/>
      <c r="AE19435" s="32"/>
    </row>
    <row r="19436" spans="30:31" x14ac:dyDescent="0.2">
      <c r="AD19436" s="31"/>
      <c r="AE19436" s="32"/>
    </row>
    <row r="19437" spans="30:31" x14ac:dyDescent="0.2">
      <c r="AD19437" s="31"/>
      <c r="AE19437" s="32"/>
    </row>
    <row r="19438" spans="30:31" x14ac:dyDescent="0.2">
      <c r="AD19438" s="31"/>
      <c r="AE19438" s="32"/>
    </row>
    <row r="19439" spans="30:31" x14ac:dyDescent="0.2">
      <c r="AD19439" s="31"/>
      <c r="AE19439" s="32"/>
    </row>
    <row r="19440" spans="30:31" x14ac:dyDescent="0.2">
      <c r="AD19440" s="31"/>
      <c r="AE19440" s="32"/>
    </row>
    <row r="19441" spans="30:31" x14ac:dyDescent="0.2">
      <c r="AD19441" s="31"/>
      <c r="AE19441" s="32"/>
    </row>
    <row r="19442" spans="30:31" x14ac:dyDescent="0.2">
      <c r="AD19442" s="31"/>
      <c r="AE19442" s="32"/>
    </row>
    <row r="19443" spans="30:31" x14ac:dyDescent="0.2">
      <c r="AD19443" s="31"/>
      <c r="AE19443" s="32"/>
    </row>
    <row r="19444" spans="30:31" x14ac:dyDescent="0.2">
      <c r="AD19444" s="31"/>
      <c r="AE19444" s="32"/>
    </row>
    <row r="19445" spans="30:31" x14ac:dyDescent="0.2">
      <c r="AD19445" s="31"/>
      <c r="AE19445" s="32"/>
    </row>
    <row r="19446" spans="30:31" x14ac:dyDescent="0.2">
      <c r="AD19446" s="31"/>
      <c r="AE19446" s="32"/>
    </row>
    <row r="19447" spans="30:31" x14ac:dyDescent="0.2">
      <c r="AD19447" s="31"/>
      <c r="AE19447" s="32"/>
    </row>
    <row r="19448" spans="30:31" x14ac:dyDescent="0.2">
      <c r="AD19448" s="31"/>
      <c r="AE19448" s="32"/>
    </row>
    <row r="19449" spans="30:31" x14ac:dyDescent="0.2">
      <c r="AD19449" s="31"/>
      <c r="AE19449" s="32"/>
    </row>
    <row r="19450" spans="30:31" x14ac:dyDescent="0.2">
      <c r="AD19450" s="31"/>
      <c r="AE19450" s="32"/>
    </row>
    <row r="19451" spans="30:31" x14ac:dyDescent="0.2">
      <c r="AD19451" s="31"/>
      <c r="AE19451" s="32"/>
    </row>
    <row r="19452" spans="30:31" x14ac:dyDescent="0.2">
      <c r="AD19452" s="31"/>
      <c r="AE19452" s="32"/>
    </row>
    <row r="19453" spans="30:31" x14ac:dyDescent="0.2">
      <c r="AD19453" s="31"/>
      <c r="AE19453" s="32"/>
    </row>
    <row r="19454" spans="30:31" x14ac:dyDescent="0.2">
      <c r="AD19454" s="31"/>
      <c r="AE19454" s="32"/>
    </row>
    <row r="19455" spans="30:31" x14ac:dyDescent="0.2">
      <c r="AD19455" s="31"/>
      <c r="AE19455" s="32"/>
    </row>
    <row r="19456" spans="30:31" x14ac:dyDescent="0.2">
      <c r="AD19456" s="31"/>
      <c r="AE19456" s="32"/>
    </row>
    <row r="19457" spans="30:31" x14ac:dyDescent="0.2">
      <c r="AD19457" s="31"/>
      <c r="AE19457" s="32"/>
    </row>
    <row r="19458" spans="30:31" x14ac:dyDescent="0.2">
      <c r="AD19458" s="31"/>
      <c r="AE19458" s="32"/>
    </row>
    <row r="19459" spans="30:31" x14ac:dyDescent="0.2">
      <c r="AD19459" s="31"/>
      <c r="AE19459" s="32"/>
    </row>
    <row r="19460" spans="30:31" x14ac:dyDescent="0.2">
      <c r="AD19460" s="31"/>
      <c r="AE19460" s="32"/>
    </row>
    <row r="19461" spans="30:31" x14ac:dyDescent="0.2">
      <c r="AD19461" s="31"/>
      <c r="AE19461" s="32"/>
    </row>
    <row r="19462" spans="30:31" x14ac:dyDescent="0.2">
      <c r="AD19462" s="31"/>
      <c r="AE19462" s="32"/>
    </row>
    <row r="19463" spans="30:31" x14ac:dyDescent="0.2">
      <c r="AD19463" s="31"/>
      <c r="AE19463" s="32"/>
    </row>
    <row r="19464" spans="30:31" x14ac:dyDescent="0.2">
      <c r="AD19464" s="31"/>
      <c r="AE19464" s="32"/>
    </row>
    <row r="19465" spans="30:31" x14ac:dyDescent="0.2">
      <c r="AD19465" s="31"/>
      <c r="AE19465" s="32"/>
    </row>
    <row r="19466" spans="30:31" x14ac:dyDescent="0.2">
      <c r="AD19466" s="31"/>
      <c r="AE19466" s="32"/>
    </row>
    <row r="19467" spans="30:31" x14ac:dyDescent="0.2">
      <c r="AD19467" s="31"/>
      <c r="AE19467" s="32"/>
    </row>
    <row r="19468" spans="30:31" x14ac:dyDescent="0.2">
      <c r="AD19468" s="31"/>
      <c r="AE19468" s="32"/>
    </row>
    <row r="19469" spans="30:31" x14ac:dyDescent="0.2">
      <c r="AD19469" s="31"/>
      <c r="AE19469" s="32"/>
    </row>
    <row r="19470" spans="30:31" x14ac:dyDescent="0.2">
      <c r="AD19470" s="31"/>
      <c r="AE19470" s="32"/>
    </row>
    <row r="19471" spans="30:31" x14ac:dyDescent="0.2">
      <c r="AD19471" s="31"/>
      <c r="AE19471" s="32"/>
    </row>
    <row r="19472" spans="30:31" x14ac:dyDescent="0.2">
      <c r="AD19472" s="31"/>
      <c r="AE19472" s="32"/>
    </row>
    <row r="19473" spans="30:31" x14ac:dyDescent="0.2">
      <c r="AD19473" s="31"/>
      <c r="AE19473" s="32"/>
    </row>
    <row r="19474" spans="30:31" x14ac:dyDescent="0.2">
      <c r="AD19474" s="31"/>
      <c r="AE19474" s="32"/>
    </row>
    <row r="19475" spans="30:31" x14ac:dyDescent="0.2">
      <c r="AD19475" s="31"/>
      <c r="AE19475" s="32"/>
    </row>
    <row r="19476" spans="30:31" x14ac:dyDescent="0.2">
      <c r="AD19476" s="31"/>
      <c r="AE19476" s="32"/>
    </row>
    <row r="19477" spans="30:31" x14ac:dyDescent="0.2">
      <c r="AD19477" s="31"/>
      <c r="AE19477" s="32"/>
    </row>
    <row r="19478" spans="30:31" x14ac:dyDescent="0.2">
      <c r="AD19478" s="31"/>
      <c r="AE19478" s="32"/>
    </row>
    <row r="19479" spans="30:31" x14ac:dyDescent="0.2">
      <c r="AD19479" s="31"/>
      <c r="AE19479" s="32"/>
    </row>
    <row r="19480" spans="30:31" x14ac:dyDescent="0.2">
      <c r="AD19480" s="31"/>
      <c r="AE19480" s="32"/>
    </row>
    <row r="19481" spans="30:31" x14ac:dyDescent="0.2">
      <c r="AD19481" s="31"/>
      <c r="AE19481" s="32"/>
    </row>
    <row r="19482" spans="30:31" x14ac:dyDescent="0.2">
      <c r="AD19482" s="31"/>
      <c r="AE19482" s="32"/>
    </row>
    <row r="19483" spans="30:31" x14ac:dyDescent="0.2">
      <c r="AD19483" s="31"/>
      <c r="AE19483" s="32"/>
    </row>
    <row r="19484" spans="30:31" x14ac:dyDescent="0.2">
      <c r="AD19484" s="31"/>
      <c r="AE19484" s="32"/>
    </row>
    <row r="19485" spans="30:31" x14ac:dyDescent="0.2">
      <c r="AD19485" s="31"/>
      <c r="AE19485" s="32"/>
    </row>
    <row r="19486" spans="30:31" x14ac:dyDescent="0.2">
      <c r="AD19486" s="31"/>
      <c r="AE19486" s="32"/>
    </row>
    <row r="19487" spans="30:31" x14ac:dyDescent="0.2">
      <c r="AD19487" s="31"/>
      <c r="AE19487" s="32"/>
    </row>
    <row r="19488" spans="30:31" x14ac:dyDescent="0.2">
      <c r="AD19488" s="31"/>
      <c r="AE19488" s="32"/>
    </row>
    <row r="19489" spans="30:31" x14ac:dyDescent="0.2">
      <c r="AD19489" s="31"/>
      <c r="AE19489" s="32"/>
    </row>
    <row r="19490" spans="30:31" x14ac:dyDescent="0.2">
      <c r="AD19490" s="31"/>
      <c r="AE19490" s="32"/>
    </row>
    <row r="19491" spans="30:31" x14ac:dyDescent="0.2">
      <c r="AD19491" s="31"/>
      <c r="AE19491" s="32"/>
    </row>
    <row r="19492" spans="30:31" x14ac:dyDescent="0.2">
      <c r="AD19492" s="31"/>
      <c r="AE19492" s="32"/>
    </row>
    <row r="19493" spans="30:31" x14ac:dyDescent="0.2">
      <c r="AD19493" s="31"/>
      <c r="AE19493" s="32"/>
    </row>
    <row r="19494" spans="30:31" x14ac:dyDescent="0.2">
      <c r="AD19494" s="31"/>
      <c r="AE19494" s="32"/>
    </row>
    <row r="19495" spans="30:31" x14ac:dyDescent="0.2">
      <c r="AD19495" s="31"/>
      <c r="AE19495" s="32"/>
    </row>
    <row r="19496" spans="30:31" x14ac:dyDescent="0.2">
      <c r="AD19496" s="31"/>
      <c r="AE19496" s="32"/>
    </row>
    <row r="19497" spans="30:31" x14ac:dyDescent="0.2">
      <c r="AD19497" s="31"/>
      <c r="AE19497" s="32"/>
    </row>
    <row r="19498" spans="30:31" x14ac:dyDescent="0.2">
      <c r="AD19498" s="31"/>
      <c r="AE19498" s="32"/>
    </row>
    <row r="19499" spans="30:31" x14ac:dyDescent="0.2">
      <c r="AD19499" s="31"/>
      <c r="AE19499" s="32"/>
    </row>
    <row r="19500" spans="30:31" x14ac:dyDescent="0.2">
      <c r="AD19500" s="31"/>
      <c r="AE19500" s="32"/>
    </row>
    <row r="19501" spans="30:31" x14ac:dyDescent="0.2">
      <c r="AD19501" s="31"/>
      <c r="AE19501" s="32"/>
    </row>
    <row r="19502" spans="30:31" x14ac:dyDescent="0.2">
      <c r="AD19502" s="31"/>
      <c r="AE19502" s="32"/>
    </row>
    <row r="19503" spans="30:31" x14ac:dyDescent="0.2">
      <c r="AD19503" s="31"/>
      <c r="AE19503" s="32"/>
    </row>
    <row r="19504" spans="30:31" x14ac:dyDescent="0.2">
      <c r="AD19504" s="31"/>
      <c r="AE19504" s="32"/>
    </row>
    <row r="19505" spans="30:31" x14ac:dyDescent="0.2">
      <c r="AD19505" s="31"/>
      <c r="AE19505" s="32"/>
    </row>
    <row r="19506" spans="30:31" x14ac:dyDescent="0.2">
      <c r="AD19506" s="31"/>
      <c r="AE19506" s="32"/>
    </row>
    <row r="19507" spans="30:31" x14ac:dyDescent="0.2">
      <c r="AD19507" s="31"/>
      <c r="AE19507" s="32"/>
    </row>
    <row r="19508" spans="30:31" x14ac:dyDescent="0.2">
      <c r="AD19508" s="31"/>
      <c r="AE19508" s="32"/>
    </row>
    <row r="19509" spans="30:31" x14ac:dyDescent="0.2">
      <c r="AD19509" s="31"/>
      <c r="AE19509" s="32"/>
    </row>
    <row r="19510" spans="30:31" x14ac:dyDescent="0.2">
      <c r="AD19510" s="31"/>
      <c r="AE19510" s="32"/>
    </row>
    <row r="19511" spans="30:31" x14ac:dyDescent="0.2">
      <c r="AD19511" s="31"/>
      <c r="AE19511" s="32"/>
    </row>
    <row r="19512" spans="30:31" x14ac:dyDescent="0.2">
      <c r="AD19512" s="31"/>
      <c r="AE19512" s="32"/>
    </row>
    <row r="19513" spans="30:31" x14ac:dyDescent="0.2">
      <c r="AD19513" s="31"/>
      <c r="AE19513" s="32"/>
    </row>
    <row r="19514" spans="30:31" x14ac:dyDescent="0.2">
      <c r="AD19514" s="31"/>
      <c r="AE19514" s="32"/>
    </row>
    <row r="19515" spans="30:31" x14ac:dyDescent="0.2">
      <c r="AD19515" s="31"/>
      <c r="AE19515" s="32"/>
    </row>
    <row r="19516" spans="30:31" x14ac:dyDescent="0.2">
      <c r="AD19516" s="31"/>
      <c r="AE19516" s="32"/>
    </row>
    <row r="19517" spans="30:31" x14ac:dyDescent="0.2">
      <c r="AD19517" s="31"/>
      <c r="AE19517" s="32"/>
    </row>
    <row r="19518" spans="30:31" x14ac:dyDescent="0.2">
      <c r="AD19518" s="31"/>
      <c r="AE19518" s="32"/>
    </row>
    <row r="19519" spans="30:31" x14ac:dyDescent="0.2">
      <c r="AD19519" s="31"/>
      <c r="AE19519" s="32"/>
    </row>
    <row r="19520" spans="30:31" x14ac:dyDescent="0.2">
      <c r="AD19520" s="31"/>
      <c r="AE19520" s="32"/>
    </row>
    <row r="19521" spans="30:31" x14ac:dyDescent="0.2">
      <c r="AD19521" s="31"/>
      <c r="AE19521" s="32"/>
    </row>
    <row r="19522" spans="30:31" x14ac:dyDescent="0.2">
      <c r="AD19522" s="31"/>
      <c r="AE19522" s="32"/>
    </row>
    <row r="19523" spans="30:31" x14ac:dyDescent="0.2">
      <c r="AD19523" s="31"/>
      <c r="AE19523" s="32"/>
    </row>
    <row r="19524" spans="30:31" x14ac:dyDescent="0.2">
      <c r="AD19524" s="31"/>
      <c r="AE19524" s="32"/>
    </row>
    <row r="19525" spans="30:31" x14ac:dyDescent="0.2">
      <c r="AD19525" s="31"/>
      <c r="AE19525" s="32"/>
    </row>
    <row r="19526" spans="30:31" x14ac:dyDescent="0.2">
      <c r="AD19526" s="31"/>
      <c r="AE19526" s="32"/>
    </row>
    <row r="19527" spans="30:31" x14ac:dyDescent="0.2">
      <c r="AD19527" s="31"/>
      <c r="AE19527" s="32"/>
    </row>
    <row r="19528" spans="30:31" x14ac:dyDescent="0.2">
      <c r="AD19528" s="31"/>
      <c r="AE19528" s="32"/>
    </row>
    <row r="19529" spans="30:31" x14ac:dyDescent="0.2">
      <c r="AD19529" s="31"/>
      <c r="AE19529" s="32"/>
    </row>
    <row r="19530" spans="30:31" x14ac:dyDescent="0.2">
      <c r="AD19530" s="31"/>
      <c r="AE19530" s="32"/>
    </row>
    <row r="19531" spans="30:31" x14ac:dyDescent="0.2">
      <c r="AD19531" s="31"/>
      <c r="AE19531" s="32"/>
    </row>
    <row r="19532" spans="30:31" x14ac:dyDescent="0.2">
      <c r="AD19532" s="31"/>
      <c r="AE19532" s="32"/>
    </row>
    <row r="19533" spans="30:31" x14ac:dyDescent="0.2">
      <c r="AD19533" s="31"/>
      <c r="AE19533" s="32"/>
    </row>
    <row r="19534" spans="30:31" x14ac:dyDescent="0.2">
      <c r="AD19534" s="31"/>
      <c r="AE19534" s="32"/>
    </row>
    <row r="19535" spans="30:31" x14ac:dyDescent="0.2">
      <c r="AD19535" s="31"/>
      <c r="AE19535" s="32"/>
    </row>
    <row r="19536" spans="30:31" x14ac:dyDescent="0.2">
      <c r="AD19536" s="31"/>
      <c r="AE19536" s="32"/>
    </row>
    <row r="19537" spans="30:31" x14ac:dyDescent="0.2">
      <c r="AD19537" s="31"/>
      <c r="AE19537" s="32"/>
    </row>
    <row r="19538" spans="30:31" x14ac:dyDescent="0.2">
      <c r="AD19538" s="31"/>
      <c r="AE19538" s="32"/>
    </row>
    <row r="19539" spans="30:31" x14ac:dyDescent="0.2">
      <c r="AD19539" s="31"/>
      <c r="AE19539" s="32"/>
    </row>
    <row r="19540" spans="30:31" x14ac:dyDescent="0.2">
      <c r="AD19540" s="31"/>
      <c r="AE19540" s="32"/>
    </row>
    <row r="19541" spans="30:31" x14ac:dyDescent="0.2">
      <c r="AD19541" s="31"/>
      <c r="AE19541" s="32"/>
    </row>
    <row r="19542" spans="30:31" x14ac:dyDescent="0.2">
      <c r="AD19542" s="31"/>
      <c r="AE19542" s="32"/>
    </row>
    <row r="19543" spans="30:31" x14ac:dyDescent="0.2">
      <c r="AD19543" s="31"/>
      <c r="AE19543" s="32"/>
    </row>
    <row r="19544" spans="30:31" x14ac:dyDescent="0.2">
      <c r="AD19544" s="31"/>
      <c r="AE19544" s="32"/>
    </row>
    <row r="19545" spans="30:31" x14ac:dyDescent="0.2">
      <c r="AD19545" s="31"/>
      <c r="AE19545" s="32"/>
    </row>
    <row r="19546" spans="30:31" x14ac:dyDescent="0.2">
      <c r="AD19546" s="31"/>
      <c r="AE19546" s="32"/>
    </row>
    <row r="19547" spans="30:31" x14ac:dyDescent="0.2">
      <c r="AD19547" s="31"/>
      <c r="AE19547" s="32"/>
    </row>
    <row r="19548" spans="30:31" x14ac:dyDescent="0.2">
      <c r="AD19548" s="31"/>
      <c r="AE19548" s="32"/>
    </row>
    <row r="19549" spans="30:31" x14ac:dyDescent="0.2">
      <c r="AD19549" s="31"/>
      <c r="AE19549" s="32"/>
    </row>
    <row r="19550" spans="30:31" x14ac:dyDescent="0.2">
      <c r="AD19550" s="31"/>
      <c r="AE19550" s="32"/>
    </row>
    <row r="19551" spans="30:31" x14ac:dyDescent="0.2">
      <c r="AD19551" s="31"/>
      <c r="AE19551" s="32"/>
    </row>
    <row r="19552" spans="30:31" x14ac:dyDescent="0.2">
      <c r="AD19552" s="31"/>
      <c r="AE19552" s="32"/>
    </row>
    <row r="19553" spans="30:31" x14ac:dyDescent="0.2">
      <c r="AD19553" s="31"/>
      <c r="AE19553" s="32"/>
    </row>
    <row r="19554" spans="30:31" x14ac:dyDescent="0.2">
      <c r="AD19554" s="31"/>
      <c r="AE19554" s="32"/>
    </row>
    <row r="19555" spans="30:31" x14ac:dyDescent="0.2">
      <c r="AD19555" s="31"/>
      <c r="AE19555" s="32"/>
    </row>
    <row r="19556" spans="30:31" x14ac:dyDescent="0.2">
      <c r="AD19556" s="31"/>
      <c r="AE19556" s="32"/>
    </row>
    <row r="19557" spans="30:31" x14ac:dyDescent="0.2">
      <c r="AD19557" s="31"/>
      <c r="AE19557" s="32"/>
    </row>
    <row r="19558" spans="30:31" x14ac:dyDescent="0.2">
      <c r="AD19558" s="31"/>
      <c r="AE19558" s="32"/>
    </row>
    <row r="19559" spans="30:31" x14ac:dyDescent="0.2">
      <c r="AD19559" s="31"/>
      <c r="AE19559" s="32"/>
    </row>
    <row r="19560" spans="30:31" x14ac:dyDescent="0.2">
      <c r="AD19560" s="31"/>
      <c r="AE19560" s="32"/>
    </row>
    <row r="19561" spans="30:31" x14ac:dyDescent="0.2">
      <c r="AD19561" s="31"/>
      <c r="AE19561" s="32"/>
    </row>
    <row r="19562" spans="30:31" x14ac:dyDescent="0.2">
      <c r="AD19562" s="31"/>
      <c r="AE19562" s="32"/>
    </row>
    <row r="19563" spans="30:31" x14ac:dyDescent="0.2">
      <c r="AD19563" s="31"/>
      <c r="AE19563" s="32"/>
    </row>
    <row r="19564" spans="30:31" x14ac:dyDescent="0.2">
      <c r="AD19564" s="31"/>
      <c r="AE19564" s="32"/>
    </row>
    <row r="19565" spans="30:31" x14ac:dyDescent="0.2">
      <c r="AD19565" s="31"/>
      <c r="AE19565" s="32"/>
    </row>
    <row r="19566" spans="30:31" x14ac:dyDescent="0.2">
      <c r="AD19566" s="31"/>
      <c r="AE19566" s="32"/>
    </row>
    <row r="19567" spans="30:31" x14ac:dyDescent="0.2">
      <c r="AD19567" s="31"/>
      <c r="AE19567" s="32"/>
    </row>
    <row r="19568" spans="30:31" x14ac:dyDescent="0.2">
      <c r="AD19568" s="31"/>
      <c r="AE19568" s="32"/>
    </row>
    <row r="19569" spans="30:31" x14ac:dyDescent="0.2">
      <c r="AD19569" s="31"/>
      <c r="AE19569" s="32"/>
    </row>
    <row r="19570" spans="30:31" x14ac:dyDescent="0.2">
      <c r="AD19570" s="31"/>
      <c r="AE19570" s="32"/>
    </row>
    <row r="19571" spans="30:31" x14ac:dyDescent="0.2">
      <c r="AD19571" s="31"/>
      <c r="AE19571" s="32"/>
    </row>
    <row r="19572" spans="30:31" x14ac:dyDescent="0.2">
      <c r="AD19572" s="31"/>
      <c r="AE19572" s="32"/>
    </row>
    <row r="19573" spans="30:31" x14ac:dyDescent="0.2">
      <c r="AD19573" s="31"/>
      <c r="AE19573" s="32"/>
    </row>
    <row r="19574" spans="30:31" x14ac:dyDescent="0.2">
      <c r="AD19574" s="31"/>
      <c r="AE19574" s="32"/>
    </row>
    <row r="19575" spans="30:31" x14ac:dyDescent="0.2">
      <c r="AD19575" s="31"/>
      <c r="AE19575" s="32"/>
    </row>
    <row r="19576" spans="30:31" x14ac:dyDescent="0.2">
      <c r="AD19576" s="31"/>
      <c r="AE19576" s="32"/>
    </row>
    <row r="19577" spans="30:31" x14ac:dyDescent="0.2">
      <c r="AD19577" s="31"/>
      <c r="AE19577" s="32"/>
    </row>
    <row r="19578" spans="30:31" x14ac:dyDescent="0.2">
      <c r="AD19578" s="31"/>
      <c r="AE19578" s="32"/>
    </row>
    <row r="19579" spans="30:31" x14ac:dyDescent="0.2">
      <c r="AD19579" s="31"/>
      <c r="AE19579" s="32"/>
    </row>
    <row r="19580" spans="30:31" x14ac:dyDescent="0.2">
      <c r="AD19580" s="31"/>
      <c r="AE19580" s="32"/>
    </row>
    <row r="19581" spans="30:31" x14ac:dyDescent="0.2">
      <c r="AD19581" s="31"/>
      <c r="AE19581" s="32"/>
    </row>
    <row r="19582" spans="30:31" x14ac:dyDescent="0.2">
      <c r="AD19582" s="31"/>
      <c r="AE19582" s="32"/>
    </row>
    <row r="19583" spans="30:31" x14ac:dyDescent="0.2">
      <c r="AD19583" s="31"/>
      <c r="AE19583" s="32"/>
    </row>
    <row r="19584" spans="30:31" x14ac:dyDescent="0.2">
      <c r="AD19584" s="31"/>
      <c r="AE19584" s="32"/>
    </row>
    <row r="19585" spans="30:31" x14ac:dyDescent="0.2">
      <c r="AD19585" s="31"/>
      <c r="AE19585" s="32"/>
    </row>
    <row r="19586" spans="30:31" x14ac:dyDescent="0.2">
      <c r="AD19586" s="31"/>
      <c r="AE19586" s="32"/>
    </row>
    <row r="19587" spans="30:31" x14ac:dyDescent="0.2">
      <c r="AD19587" s="31"/>
      <c r="AE19587" s="32"/>
    </row>
    <row r="19588" spans="30:31" x14ac:dyDescent="0.2">
      <c r="AD19588" s="31"/>
      <c r="AE19588" s="32"/>
    </row>
    <row r="19589" spans="30:31" x14ac:dyDescent="0.2">
      <c r="AD19589" s="31"/>
      <c r="AE19589" s="32"/>
    </row>
    <row r="19590" spans="30:31" x14ac:dyDescent="0.2">
      <c r="AD19590" s="31"/>
      <c r="AE19590" s="32"/>
    </row>
    <row r="19591" spans="30:31" x14ac:dyDescent="0.2">
      <c r="AD19591" s="31"/>
      <c r="AE19591" s="32"/>
    </row>
    <row r="19592" spans="30:31" x14ac:dyDescent="0.2">
      <c r="AD19592" s="31"/>
      <c r="AE19592" s="32"/>
    </row>
    <row r="19593" spans="30:31" x14ac:dyDescent="0.2">
      <c r="AD19593" s="31"/>
      <c r="AE19593" s="32"/>
    </row>
    <row r="19594" spans="30:31" x14ac:dyDescent="0.2">
      <c r="AD19594" s="31"/>
      <c r="AE19594" s="32"/>
    </row>
    <row r="19595" spans="30:31" x14ac:dyDescent="0.2">
      <c r="AD19595" s="31"/>
      <c r="AE19595" s="32"/>
    </row>
    <row r="19596" spans="30:31" x14ac:dyDescent="0.2">
      <c r="AD19596" s="31"/>
      <c r="AE19596" s="32"/>
    </row>
    <row r="19597" spans="30:31" x14ac:dyDescent="0.2">
      <c r="AD19597" s="31"/>
      <c r="AE19597" s="32"/>
    </row>
    <row r="19598" spans="30:31" x14ac:dyDescent="0.2">
      <c r="AD19598" s="31"/>
      <c r="AE19598" s="32"/>
    </row>
    <row r="19599" spans="30:31" x14ac:dyDescent="0.2">
      <c r="AD19599" s="31"/>
      <c r="AE19599" s="32"/>
    </row>
    <row r="19600" spans="30:31" x14ac:dyDescent="0.2">
      <c r="AD19600" s="31"/>
      <c r="AE19600" s="32"/>
    </row>
    <row r="19601" spans="30:31" x14ac:dyDescent="0.2">
      <c r="AD19601" s="31"/>
      <c r="AE19601" s="32"/>
    </row>
    <row r="19602" spans="30:31" x14ac:dyDescent="0.2">
      <c r="AD19602" s="31"/>
      <c r="AE19602" s="32"/>
    </row>
    <row r="19603" spans="30:31" x14ac:dyDescent="0.2">
      <c r="AD19603" s="31"/>
      <c r="AE19603" s="32"/>
    </row>
    <row r="19604" spans="30:31" x14ac:dyDescent="0.2">
      <c r="AD19604" s="31"/>
      <c r="AE19604" s="32"/>
    </row>
    <row r="19605" spans="30:31" x14ac:dyDescent="0.2">
      <c r="AD19605" s="31"/>
      <c r="AE19605" s="32"/>
    </row>
    <row r="19606" spans="30:31" x14ac:dyDescent="0.2">
      <c r="AD19606" s="31"/>
      <c r="AE19606" s="32"/>
    </row>
    <row r="19607" spans="30:31" x14ac:dyDescent="0.2">
      <c r="AD19607" s="31"/>
      <c r="AE19607" s="32"/>
    </row>
    <row r="19608" spans="30:31" x14ac:dyDescent="0.2">
      <c r="AD19608" s="31"/>
      <c r="AE19608" s="32"/>
    </row>
    <row r="19609" spans="30:31" x14ac:dyDescent="0.2">
      <c r="AD19609" s="31"/>
      <c r="AE19609" s="32"/>
    </row>
    <row r="19610" spans="30:31" x14ac:dyDescent="0.2">
      <c r="AD19610" s="31"/>
      <c r="AE19610" s="32"/>
    </row>
    <row r="19611" spans="30:31" x14ac:dyDescent="0.2">
      <c r="AD19611" s="31"/>
      <c r="AE19611" s="32"/>
    </row>
    <row r="19612" spans="30:31" x14ac:dyDescent="0.2">
      <c r="AD19612" s="31"/>
      <c r="AE19612" s="32"/>
    </row>
    <row r="19613" spans="30:31" x14ac:dyDescent="0.2">
      <c r="AD19613" s="31"/>
      <c r="AE19613" s="32"/>
    </row>
    <row r="19614" spans="30:31" x14ac:dyDescent="0.2">
      <c r="AD19614" s="31"/>
      <c r="AE19614" s="32"/>
    </row>
    <row r="19615" spans="30:31" x14ac:dyDescent="0.2">
      <c r="AD19615" s="31"/>
      <c r="AE19615" s="32"/>
    </row>
    <row r="19616" spans="30:31" x14ac:dyDescent="0.2">
      <c r="AD19616" s="31"/>
      <c r="AE19616" s="32"/>
    </row>
    <row r="19617" spans="30:31" x14ac:dyDescent="0.2">
      <c r="AD19617" s="31"/>
      <c r="AE19617" s="32"/>
    </row>
    <row r="19618" spans="30:31" x14ac:dyDescent="0.2">
      <c r="AD19618" s="31"/>
      <c r="AE19618" s="32"/>
    </row>
    <row r="19619" spans="30:31" x14ac:dyDescent="0.2">
      <c r="AD19619" s="31"/>
      <c r="AE19619" s="32"/>
    </row>
    <row r="19620" spans="30:31" x14ac:dyDescent="0.2">
      <c r="AD19620" s="31"/>
      <c r="AE19620" s="32"/>
    </row>
    <row r="19621" spans="30:31" x14ac:dyDescent="0.2">
      <c r="AD19621" s="31"/>
      <c r="AE19621" s="32"/>
    </row>
    <row r="19622" spans="30:31" x14ac:dyDescent="0.2">
      <c r="AD19622" s="31"/>
      <c r="AE19622" s="32"/>
    </row>
    <row r="19623" spans="30:31" x14ac:dyDescent="0.2">
      <c r="AD19623" s="31"/>
      <c r="AE19623" s="32"/>
    </row>
    <row r="19624" spans="30:31" x14ac:dyDescent="0.2">
      <c r="AD19624" s="31"/>
      <c r="AE19624" s="32"/>
    </row>
    <row r="19625" spans="30:31" x14ac:dyDescent="0.2">
      <c r="AD19625" s="31"/>
      <c r="AE19625" s="32"/>
    </row>
    <row r="19626" spans="30:31" x14ac:dyDescent="0.2">
      <c r="AD19626" s="31"/>
      <c r="AE19626" s="32"/>
    </row>
    <row r="19627" spans="30:31" x14ac:dyDescent="0.2">
      <c r="AD19627" s="31"/>
      <c r="AE19627" s="32"/>
    </row>
    <row r="19628" spans="30:31" x14ac:dyDescent="0.2">
      <c r="AD19628" s="31"/>
      <c r="AE19628" s="32"/>
    </row>
    <row r="19629" spans="30:31" x14ac:dyDescent="0.2">
      <c r="AD19629" s="31"/>
      <c r="AE19629" s="32"/>
    </row>
    <row r="19630" spans="30:31" x14ac:dyDescent="0.2">
      <c r="AD19630" s="31"/>
      <c r="AE19630" s="32"/>
    </row>
    <row r="19631" spans="30:31" x14ac:dyDescent="0.2">
      <c r="AD19631" s="31"/>
      <c r="AE19631" s="32"/>
    </row>
    <row r="19632" spans="30:31" x14ac:dyDescent="0.2">
      <c r="AD19632" s="31"/>
      <c r="AE19632" s="32"/>
    </row>
    <row r="19633" spans="30:31" x14ac:dyDescent="0.2">
      <c r="AD19633" s="31"/>
      <c r="AE19633" s="32"/>
    </row>
    <row r="19634" spans="30:31" x14ac:dyDescent="0.2">
      <c r="AD19634" s="31"/>
      <c r="AE19634" s="32"/>
    </row>
    <row r="19635" spans="30:31" x14ac:dyDescent="0.2">
      <c r="AD19635" s="31"/>
      <c r="AE19635" s="32"/>
    </row>
    <row r="19636" spans="30:31" x14ac:dyDescent="0.2">
      <c r="AD19636" s="31"/>
      <c r="AE19636" s="32"/>
    </row>
    <row r="19637" spans="30:31" x14ac:dyDescent="0.2">
      <c r="AD19637" s="31"/>
      <c r="AE19637" s="32"/>
    </row>
    <row r="19638" spans="30:31" x14ac:dyDescent="0.2">
      <c r="AD19638" s="31"/>
      <c r="AE19638" s="32"/>
    </row>
    <row r="19639" spans="30:31" x14ac:dyDescent="0.2">
      <c r="AD19639" s="31"/>
      <c r="AE19639" s="32"/>
    </row>
    <row r="19640" spans="30:31" x14ac:dyDescent="0.2">
      <c r="AD19640" s="31"/>
      <c r="AE19640" s="32"/>
    </row>
    <row r="19641" spans="30:31" x14ac:dyDescent="0.2">
      <c r="AD19641" s="31"/>
      <c r="AE19641" s="32"/>
    </row>
    <row r="19642" spans="30:31" x14ac:dyDescent="0.2">
      <c r="AD19642" s="31"/>
      <c r="AE19642" s="32"/>
    </row>
    <row r="19643" spans="30:31" x14ac:dyDescent="0.2">
      <c r="AD19643" s="31"/>
      <c r="AE19643" s="32"/>
    </row>
    <row r="19644" spans="30:31" x14ac:dyDescent="0.2">
      <c r="AD19644" s="31"/>
      <c r="AE19644" s="32"/>
    </row>
    <row r="19645" spans="30:31" x14ac:dyDescent="0.2">
      <c r="AD19645" s="31"/>
      <c r="AE19645" s="32"/>
    </row>
    <row r="19646" spans="30:31" x14ac:dyDescent="0.2">
      <c r="AD19646" s="31"/>
      <c r="AE19646" s="32"/>
    </row>
    <row r="19647" spans="30:31" x14ac:dyDescent="0.2">
      <c r="AD19647" s="31"/>
      <c r="AE19647" s="32"/>
    </row>
    <row r="19648" spans="30:31" x14ac:dyDescent="0.2">
      <c r="AD19648" s="31"/>
      <c r="AE19648" s="32"/>
    </row>
    <row r="19649" spans="30:31" x14ac:dyDescent="0.2">
      <c r="AD19649" s="31"/>
      <c r="AE19649" s="32"/>
    </row>
    <row r="19650" spans="30:31" x14ac:dyDescent="0.2">
      <c r="AD19650" s="31"/>
      <c r="AE19650" s="32"/>
    </row>
    <row r="19651" spans="30:31" x14ac:dyDescent="0.2">
      <c r="AD19651" s="31"/>
      <c r="AE19651" s="32"/>
    </row>
    <row r="19652" spans="30:31" x14ac:dyDescent="0.2">
      <c r="AD19652" s="31"/>
      <c r="AE19652" s="32"/>
    </row>
    <row r="19653" spans="30:31" x14ac:dyDescent="0.2">
      <c r="AD19653" s="31"/>
      <c r="AE19653" s="32"/>
    </row>
    <row r="19654" spans="30:31" x14ac:dyDescent="0.2">
      <c r="AD19654" s="31"/>
      <c r="AE19654" s="32"/>
    </row>
    <row r="19655" spans="30:31" x14ac:dyDescent="0.2">
      <c r="AD19655" s="31"/>
      <c r="AE19655" s="32"/>
    </row>
    <row r="19656" spans="30:31" x14ac:dyDescent="0.2">
      <c r="AD19656" s="31"/>
      <c r="AE19656" s="32"/>
    </row>
    <row r="19657" spans="30:31" x14ac:dyDescent="0.2">
      <c r="AD19657" s="31"/>
      <c r="AE19657" s="32"/>
    </row>
    <row r="19658" spans="30:31" x14ac:dyDescent="0.2">
      <c r="AD19658" s="31"/>
      <c r="AE19658" s="32"/>
    </row>
    <row r="19659" spans="30:31" x14ac:dyDescent="0.2">
      <c r="AD19659" s="31"/>
      <c r="AE19659" s="32"/>
    </row>
    <row r="19660" spans="30:31" x14ac:dyDescent="0.2">
      <c r="AD19660" s="31"/>
      <c r="AE19660" s="32"/>
    </row>
    <row r="19661" spans="30:31" x14ac:dyDescent="0.2">
      <c r="AD19661" s="31"/>
      <c r="AE19661" s="32"/>
    </row>
    <row r="19662" spans="30:31" x14ac:dyDescent="0.2">
      <c r="AD19662" s="31"/>
      <c r="AE19662" s="32"/>
    </row>
    <row r="19663" spans="30:31" x14ac:dyDescent="0.2">
      <c r="AD19663" s="31"/>
      <c r="AE19663" s="32"/>
    </row>
    <row r="19664" spans="30:31" x14ac:dyDescent="0.2">
      <c r="AD19664" s="31"/>
      <c r="AE19664" s="32"/>
    </row>
    <row r="19665" spans="30:31" x14ac:dyDescent="0.2">
      <c r="AD19665" s="31"/>
      <c r="AE19665" s="32"/>
    </row>
    <row r="19666" spans="30:31" x14ac:dyDescent="0.2">
      <c r="AD19666" s="31"/>
      <c r="AE19666" s="32"/>
    </row>
    <row r="19667" spans="30:31" x14ac:dyDescent="0.2">
      <c r="AD19667" s="31"/>
      <c r="AE19667" s="32"/>
    </row>
    <row r="19668" spans="30:31" x14ac:dyDescent="0.2">
      <c r="AD19668" s="31"/>
      <c r="AE19668" s="32"/>
    </row>
    <row r="19669" spans="30:31" x14ac:dyDescent="0.2">
      <c r="AD19669" s="31"/>
      <c r="AE19669" s="32"/>
    </row>
    <row r="19670" spans="30:31" x14ac:dyDescent="0.2">
      <c r="AD19670" s="31"/>
      <c r="AE19670" s="32"/>
    </row>
    <row r="19671" spans="30:31" x14ac:dyDescent="0.2">
      <c r="AD19671" s="31"/>
      <c r="AE19671" s="32"/>
    </row>
    <row r="19672" spans="30:31" x14ac:dyDescent="0.2">
      <c r="AD19672" s="31"/>
      <c r="AE19672" s="32"/>
    </row>
    <row r="19673" spans="30:31" x14ac:dyDescent="0.2">
      <c r="AD19673" s="31"/>
      <c r="AE19673" s="32"/>
    </row>
    <row r="19674" spans="30:31" x14ac:dyDescent="0.2">
      <c r="AD19674" s="31"/>
      <c r="AE19674" s="32"/>
    </row>
    <row r="19675" spans="30:31" x14ac:dyDescent="0.2">
      <c r="AD19675" s="31"/>
      <c r="AE19675" s="32"/>
    </row>
    <row r="19676" spans="30:31" x14ac:dyDescent="0.2">
      <c r="AD19676" s="31"/>
      <c r="AE19676" s="32"/>
    </row>
    <row r="19677" spans="30:31" x14ac:dyDescent="0.2">
      <c r="AD19677" s="31"/>
      <c r="AE19677" s="32"/>
    </row>
    <row r="19678" spans="30:31" x14ac:dyDescent="0.2">
      <c r="AD19678" s="31"/>
      <c r="AE19678" s="32"/>
    </row>
    <row r="19679" spans="30:31" x14ac:dyDescent="0.2">
      <c r="AD19679" s="31"/>
      <c r="AE19679" s="32"/>
    </row>
    <row r="19680" spans="30:31" x14ac:dyDescent="0.2">
      <c r="AD19680" s="31"/>
      <c r="AE19680" s="32"/>
    </row>
    <row r="19681" spans="30:31" x14ac:dyDescent="0.2">
      <c r="AD19681" s="31"/>
      <c r="AE19681" s="32"/>
    </row>
    <row r="19682" spans="30:31" x14ac:dyDescent="0.2">
      <c r="AD19682" s="31"/>
      <c r="AE19682" s="32"/>
    </row>
    <row r="19683" spans="30:31" x14ac:dyDescent="0.2">
      <c r="AD19683" s="31"/>
      <c r="AE19683" s="32"/>
    </row>
    <row r="19684" spans="30:31" x14ac:dyDescent="0.2">
      <c r="AD19684" s="31"/>
      <c r="AE19684" s="32"/>
    </row>
    <row r="19685" spans="30:31" x14ac:dyDescent="0.2">
      <c r="AD19685" s="31"/>
      <c r="AE19685" s="32"/>
    </row>
    <row r="19686" spans="30:31" x14ac:dyDescent="0.2">
      <c r="AD19686" s="31"/>
      <c r="AE19686" s="32"/>
    </row>
    <row r="19687" spans="30:31" x14ac:dyDescent="0.2">
      <c r="AD19687" s="31"/>
      <c r="AE19687" s="32"/>
    </row>
    <row r="19688" spans="30:31" x14ac:dyDescent="0.2">
      <c r="AD19688" s="31"/>
      <c r="AE19688" s="32"/>
    </row>
    <row r="19689" spans="30:31" x14ac:dyDescent="0.2">
      <c r="AD19689" s="31"/>
      <c r="AE19689" s="32"/>
    </row>
    <row r="19690" spans="30:31" x14ac:dyDescent="0.2">
      <c r="AD19690" s="31"/>
      <c r="AE19690" s="32"/>
    </row>
    <row r="19691" spans="30:31" x14ac:dyDescent="0.2">
      <c r="AD19691" s="31"/>
      <c r="AE19691" s="32"/>
    </row>
    <row r="19692" spans="30:31" x14ac:dyDescent="0.2">
      <c r="AD19692" s="31"/>
      <c r="AE19692" s="32"/>
    </row>
    <row r="19693" spans="30:31" x14ac:dyDescent="0.2">
      <c r="AD19693" s="31"/>
      <c r="AE19693" s="32"/>
    </row>
    <row r="19694" spans="30:31" x14ac:dyDescent="0.2">
      <c r="AD19694" s="31"/>
      <c r="AE19694" s="32"/>
    </row>
    <row r="19695" spans="30:31" x14ac:dyDescent="0.2">
      <c r="AD19695" s="31"/>
      <c r="AE19695" s="32"/>
    </row>
    <row r="19696" spans="30:31" x14ac:dyDescent="0.2">
      <c r="AD19696" s="31"/>
      <c r="AE19696" s="32"/>
    </row>
    <row r="19697" spans="30:31" x14ac:dyDescent="0.2">
      <c r="AD19697" s="31"/>
      <c r="AE19697" s="32"/>
    </row>
    <row r="19698" spans="30:31" x14ac:dyDescent="0.2">
      <c r="AD19698" s="31"/>
      <c r="AE19698" s="32"/>
    </row>
    <row r="19699" spans="30:31" x14ac:dyDescent="0.2">
      <c r="AD19699" s="31"/>
      <c r="AE19699" s="32"/>
    </row>
    <row r="19700" spans="30:31" x14ac:dyDescent="0.2">
      <c r="AD19700" s="31"/>
      <c r="AE19700" s="32"/>
    </row>
    <row r="19701" spans="30:31" x14ac:dyDescent="0.2">
      <c r="AD19701" s="31"/>
      <c r="AE19701" s="32"/>
    </row>
    <row r="19702" spans="30:31" x14ac:dyDescent="0.2">
      <c r="AD19702" s="31"/>
      <c r="AE19702" s="32"/>
    </row>
    <row r="19703" spans="30:31" x14ac:dyDescent="0.2">
      <c r="AD19703" s="31"/>
      <c r="AE19703" s="32"/>
    </row>
    <row r="19704" spans="30:31" x14ac:dyDescent="0.2">
      <c r="AD19704" s="31"/>
      <c r="AE19704" s="32"/>
    </row>
    <row r="19705" spans="30:31" x14ac:dyDescent="0.2">
      <c r="AD19705" s="31"/>
      <c r="AE19705" s="32"/>
    </row>
    <row r="19706" spans="30:31" x14ac:dyDescent="0.2">
      <c r="AD19706" s="31"/>
      <c r="AE19706" s="32"/>
    </row>
    <row r="19707" spans="30:31" x14ac:dyDescent="0.2">
      <c r="AD19707" s="31"/>
      <c r="AE19707" s="32"/>
    </row>
    <row r="19708" spans="30:31" x14ac:dyDescent="0.2">
      <c r="AD19708" s="31"/>
      <c r="AE19708" s="32"/>
    </row>
    <row r="19709" spans="30:31" x14ac:dyDescent="0.2">
      <c r="AD19709" s="31"/>
      <c r="AE19709" s="32"/>
    </row>
    <row r="19710" spans="30:31" x14ac:dyDescent="0.2">
      <c r="AD19710" s="31"/>
      <c r="AE19710" s="32"/>
    </row>
    <row r="19711" spans="30:31" x14ac:dyDescent="0.2">
      <c r="AD19711" s="31"/>
      <c r="AE19711" s="32"/>
    </row>
    <row r="19712" spans="30:31" x14ac:dyDescent="0.2">
      <c r="AD19712" s="31"/>
      <c r="AE19712" s="32"/>
    </row>
    <row r="19713" spans="30:31" x14ac:dyDescent="0.2">
      <c r="AD19713" s="31"/>
      <c r="AE19713" s="32"/>
    </row>
    <row r="19714" spans="30:31" x14ac:dyDescent="0.2">
      <c r="AD19714" s="31"/>
      <c r="AE19714" s="32"/>
    </row>
    <row r="19715" spans="30:31" x14ac:dyDescent="0.2">
      <c r="AD19715" s="31"/>
      <c r="AE19715" s="32"/>
    </row>
    <row r="19716" spans="30:31" x14ac:dyDescent="0.2">
      <c r="AD19716" s="31"/>
      <c r="AE19716" s="32"/>
    </row>
    <row r="19717" spans="30:31" x14ac:dyDescent="0.2">
      <c r="AD19717" s="31"/>
      <c r="AE19717" s="32"/>
    </row>
    <row r="19718" spans="30:31" x14ac:dyDescent="0.2">
      <c r="AD19718" s="31"/>
      <c r="AE19718" s="32"/>
    </row>
    <row r="19719" spans="30:31" x14ac:dyDescent="0.2">
      <c r="AD19719" s="31"/>
      <c r="AE19719" s="32"/>
    </row>
    <row r="19720" spans="30:31" x14ac:dyDescent="0.2">
      <c r="AD19720" s="31"/>
      <c r="AE19720" s="32"/>
    </row>
    <row r="19721" spans="30:31" x14ac:dyDescent="0.2">
      <c r="AD19721" s="31"/>
      <c r="AE19721" s="32"/>
    </row>
    <row r="19722" spans="30:31" x14ac:dyDescent="0.2">
      <c r="AD19722" s="31"/>
      <c r="AE19722" s="32"/>
    </row>
    <row r="19723" spans="30:31" x14ac:dyDescent="0.2">
      <c r="AD19723" s="31"/>
      <c r="AE19723" s="32"/>
    </row>
    <row r="19724" spans="30:31" x14ac:dyDescent="0.2">
      <c r="AD19724" s="31"/>
      <c r="AE19724" s="32"/>
    </row>
    <row r="19725" spans="30:31" x14ac:dyDescent="0.2">
      <c r="AD19725" s="31"/>
      <c r="AE19725" s="32"/>
    </row>
    <row r="19726" spans="30:31" x14ac:dyDescent="0.2">
      <c r="AD19726" s="31"/>
      <c r="AE19726" s="32"/>
    </row>
    <row r="19727" spans="30:31" x14ac:dyDescent="0.2">
      <c r="AD19727" s="31"/>
      <c r="AE19727" s="32"/>
    </row>
    <row r="19728" spans="30:31" x14ac:dyDescent="0.2">
      <c r="AD19728" s="31"/>
      <c r="AE19728" s="32"/>
    </row>
    <row r="19729" spans="30:31" x14ac:dyDescent="0.2">
      <c r="AD19729" s="31"/>
      <c r="AE19729" s="32"/>
    </row>
    <row r="19730" spans="30:31" x14ac:dyDescent="0.2">
      <c r="AD19730" s="31"/>
      <c r="AE19730" s="32"/>
    </row>
    <row r="19731" spans="30:31" x14ac:dyDescent="0.2">
      <c r="AD19731" s="31"/>
      <c r="AE19731" s="32"/>
    </row>
    <row r="19732" spans="30:31" x14ac:dyDescent="0.2">
      <c r="AD19732" s="31"/>
      <c r="AE19732" s="32"/>
    </row>
    <row r="19733" spans="30:31" x14ac:dyDescent="0.2">
      <c r="AD19733" s="31"/>
      <c r="AE19733" s="32"/>
    </row>
    <row r="19734" spans="30:31" x14ac:dyDescent="0.2">
      <c r="AD19734" s="31"/>
      <c r="AE19734" s="32"/>
    </row>
    <row r="19735" spans="30:31" x14ac:dyDescent="0.2">
      <c r="AD19735" s="31"/>
      <c r="AE19735" s="32"/>
    </row>
    <row r="19736" spans="30:31" x14ac:dyDescent="0.2">
      <c r="AD19736" s="31"/>
      <c r="AE19736" s="32"/>
    </row>
    <row r="19737" spans="30:31" x14ac:dyDescent="0.2">
      <c r="AD19737" s="31"/>
      <c r="AE19737" s="32"/>
    </row>
    <row r="19738" spans="30:31" x14ac:dyDescent="0.2">
      <c r="AD19738" s="31"/>
      <c r="AE19738" s="32"/>
    </row>
    <row r="19739" spans="30:31" x14ac:dyDescent="0.2">
      <c r="AD19739" s="31"/>
      <c r="AE19739" s="32"/>
    </row>
    <row r="19740" spans="30:31" x14ac:dyDescent="0.2">
      <c r="AD19740" s="31"/>
      <c r="AE19740" s="32"/>
    </row>
    <row r="19741" spans="30:31" x14ac:dyDescent="0.2">
      <c r="AD19741" s="31"/>
      <c r="AE19741" s="32"/>
    </row>
    <row r="19742" spans="30:31" x14ac:dyDescent="0.2">
      <c r="AD19742" s="31"/>
      <c r="AE19742" s="32"/>
    </row>
    <row r="19743" spans="30:31" x14ac:dyDescent="0.2">
      <c r="AD19743" s="31"/>
      <c r="AE19743" s="32"/>
    </row>
    <row r="19744" spans="30:31" x14ac:dyDescent="0.2">
      <c r="AD19744" s="31"/>
      <c r="AE19744" s="32"/>
    </row>
    <row r="19745" spans="30:31" x14ac:dyDescent="0.2">
      <c r="AD19745" s="31"/>
      <c r="AE19745" s="32"/>
    </row>
    <row r="19746" spans="30:31" x14ac:dyDescent="0.2">
      <c r="AD19746" s="31"/>
      <c r="AE19746" s="32"/>
    </row>
    <row r="19747" spans="30:31" x14ac:dyDescent="0.2">
      <c r="AD19747" s="31"/>
      <c r="AE19747" s="32"/>
    </row>
    <row r="19748" spans="30:31" x14ac:dyDescent="0.2">
      <c r="AD19748" s="31"/>
      <c r="AE19748" s="32"/>
    </row>
    <row r="19749" spans="30:31" x14ac:dyDescent="0.2">
      <c r="AD19749" s="31"/>
      <c r="AE19749" s="32"/>
    </row>
    <row r="19750" spans="30:31" x14ac:dyDescent="0.2">
      <c r="AD19750" s="31"/>
      <c r="AE19750" s="32"/>
    </row>
    <row r="19751" spans="30:31" x14ac:dyDescent="0.2">
      <c r="AD19751" s="31"/>
      <c r="AE19751" s="32"/>
    </row>
    <row r="19752" spans="30:31" x14ac:dyDescent="0.2">
      <c r="AD19752" s="31"/>
      <c r="AE19752" s="32"/>
    </row>
    <row r="19753" spans="30:31" x14ac:dyDescent="0.2">
      <c r="AD19753" s="31"/>
      <c r="AE19753" s="32"/>
    </row>
    <row r="19754" spans="30:31" x14ac:dyDescent="0.2">
      <c r="AD19754" s="31"/>
      <c r="AE19754" s="32"/>
    </row>
    <row r="19755" spans="30:31" x14ac:dyDescent="0.2">
      <c r="AD19755" s="31"/>
      <c r="AE19755" s="32"/>
    </row>
    <row r="19756" spans="30:31" x14ac:dyDescent="0.2">
      <c r="AD19756" s="31"/>
      <c r="AE19756" s="32"/>
    </row>
    <row r="19757" spans="30:31" x14ac:dyDescent="0.2">
      <c r="AD19757" s="31"/>
      <c r="AE19757" s="32"/>
    </row>
    <row r="19758" spans="30:31" x14ac:dyDescent="0.2">
      <c r="AD19758" s="31"/>
      <c r="AE19758" s="32"/>
    </row>
    <row r="19759" spans="30:31" x14ac:dyDescent="0.2">
      <c r="AD19759" s="31"/>
      <c r="AE19759" s="32"/>
    </row>
    <row r="19760" spans="30:31" x14ac:dyDescent="0.2">
      <c r="AD19760" s="31"/>
      <c r="AE19760" s="32"/>
    </row>
    <row r="19761" spans="30:31" x14ac:dyDescent="0.2">
      <c r="AD19761" s="31"/>
      <c r="AE19761" s="32"/>
    </row>
    <row r="19762" spans="30:31" x14ac:dyDescent="0.2">
      <c r="AD19762" s="31"/>
      <c r="AE19762" s="32"/>
    </row>
    <row r="19763" spans="30:31" x14ac:dyDescent="0.2">
      <c r="AD19763" s="31"/>
      <c r="AE19763" s="32"/>
    </row>
    <row r="19764" spans="30:31" x14ac:dyDescent="0.2">
      <c r="AD19764" s="31"/>
      <c r="AE19764" s="32"/>
    </row>
    <row r="19765" spans="30:31" x14ac:dyDescent="0.2">
      <c r="AD19765" s="31"/>
      <c r="AE19765" s="32"/>
    </row>
    <row r="19766" spans="30:31" x14ac:dyDescent="0.2">
      <c r="AD19766" s="31"/>
      <c r="AE19766" s="32"/>
    </row>
    <row r="19767" spans="30:31" x14ac:dyDescent="0.2">
      <c r="AD19767" s="31"/>
      <c r="AE19767" s="32"/>
    </row>
    <row r="19768" spans="30:31" x14ac:dyDescent="0.2">
      <c r="AD19768" s="31"/>
      <c r="AE19768" s="32"/>
    </row>
    <row r="19769" spans="30:31" x14ac:dyDescent="0.2">
      <c r="AD19769" s="31"/>
      <c r="AE19769" s="32"/>
    </row>
    <row r="19770" spans="30:31" x14ac:dyDescent="0.2">
      <c r="AD19770" s="31"/>
      <c r="AE19770" s="32"/>
    </row>
    <row r="19771" spans="30:31" x14ac:dyDescent="0.2">
      <c r="AD19771" s="31"/>
      <c r="AE19771" s="32"/>
    </row>
    <row r="19772" spans="30:31" x14ac:dyDescent="0.2">
      <c r="AD19772" s="31"/>
      <c r="AE19772" s="32"/>
    </row>
    <row r="19773" spans="30:31" x14ac:dyDescent="0.2">
      <c r="AD19773" s="31"/>
      <c r="AE19773" s="32"/>
    </row>
    <row r="19774" spans="30:31" x14ac:dyDescent="0.2">
      <c r="AD19774" s="31"/>
      <c r="AE19774" s="32"/>
    </row>
    <row r="19775" spans="30:31" x14ac:dyDescent="0.2">
      <c r="AD19775" s="31"/>
      <c r="AE19775" s="32"/>
    </row>
    <row r="19776" spans="30:31" x14ac:dyDescent="0.2">
      <c r="AD19776" s="31"/>
      <c r="AE19776" s="32"/>
    </row>
    <row r="19777" spans="30:31" x14ac:dyDescent="0.2">
      <c r="AD19777" s="31"/>
      <c r="AE19777" s="32"/>
    </row>
    <row r="19778" spans="30:31" x14ac:dyDescent="0.2">
      <c r="AD19778" s="31"/>
      <c r="AE19778" s="32"/>
    </row>
    <row r="19779" spans="30:31" x14ac:dyDescent="0.2">
      <c r="AD19779" s="31"/>
      <c r="AE19779" s="32"/>
    </row>
    <row r="19780" spans="30:31" x14ac:dyDescent="0.2">
      <c r="AD19780" s="31"/>
      <c r="AE19780" s="32"/>
    </row>
    <row r="19781" spans="30:31" x14ac:dyDescent="0.2">
      <c r="AD19781" s="31"/>
      <c r="AE19781" s="32"/>
    </row>
    <row r="19782" spans="30:31" x14ac:dyDescent="0.2">
      <c r="AD19782" s="31"/>
      <c r="AE19782" s="32"/>
    </row>
    <row r="19783" spans="30:31" x14ac:dyDescent="0.2">
      <c r="AD19783" s="31"/>
      <c r="AE19783" s="32"/>
    </row>
    <row r="19784" spans="30:31" x14ac:dyDescent="0.2">
      <c r="AD19784" s="31"/>
      <c r="AE19784" s="32"/>
    </row>
    <row r="19785" spans="30:31" x14ac:dyDescent="0.2">
      <c r="AD19785" s="31"/>
      <c r="AE19785" s="32"/>
    </row>
    <row r="19786" spans="30:31" x14ac:dyDescent="0.2">
      <c r="AD19786" s="31"/>
      <c r="AE19786" s="32"/>
    </row>
    <row r="19787" spans="30:31" x14ac:dyDescent="0.2">
      <c r="AD19787" s="31"/>
      <c r="AE19787" s="32"/>
    </row>
    <row r="19788" spans="30:31" x14ac:dyDescent="0.2">
      <c r="AD19788" s="31"/>
      <c r="AE19788" s="32"/>
    </row>
    <row r="19789" spans="30:31" x14ac:dyDescent="0.2">
      <c r="AD19789" s="31"/>
      <c r="AE19789" s="32"/>
    </row>
    <row r="19790" spans="30:31" x14ac:dyDescent="0.2">
      <c r="AD19790" s="31"/>
      <c r="AE19790" s="32"/>
    </row>
    <row r="19791" spans="30:31" x14ac:dyDescent="0.2">
      <c r="AD19791" s="31"/>
      <c r="AE19791" s="32"/>
    </row>
    <row r="19792" spans="30:31" x14ac:dyDescent="0.2">
      <c r="AD19792" s="31"/>
      <c r="AE19792" s="32"/>
    </row>
    <row r="19793" spans="30:31" x14ac:dyDescent="0.2">
      <c r="AD19793" s="31"/>
      <c r="AE19793" s="32"/>
    </row>
    <row r="19794" spans="30:31" x14ac:dyDescent="0.2">
      <c r="AD19794" s="31"/>
      <c r="AE19794" s="32"/>
    </row>
    <row r="19795" spans="30:31" x14ac:dyDescent="0.2">
      <c r="AD19795" s="31"/>
      <c r="AE19795" s="32"/>
    </row>
    <row r="19796" spans="30:31" x14ac:dyDescent="0.2">
      <c r="AD19796" s="31"/>
      <c r="AE19796" s="32"/>
    </row>
    <row r="19797" spans="30:31" x14ac:dyDescent="0.2">
      <c r="AD19797" s="31"/>
      <c r="AE19797" s="32"/>
    </row>
    <row r="19798" spans="30:31" x14ac:dyDescent="0.2">
      <c r="AD19798" s="31"/>
      <c r="AE19798" s="32"/>
    </row>
    <row r="19799" spans="30:31" x14ac:dyDescent="0.2">
      <c r="AD19799" s="31"/>
      <c r="AE19799" s="32"/>
    </row>
    <row r="19800" spans="30:31" x14ac:dyDescent="0.2">
      <c r="AD19800" s="31"/>
      <c r="AE19800" s="32"/>
    </row>
    <row r="19801" spans="30:31" x14ac:dyDescent="0.2">
      <c r="AD19801" s="31"/>
      <c r="AE19801" s="32"/>
    </row>
    <row r="19802" spans="30:31" x14ac:dyDescent="0.2">
      <c r="AD19802" s="31"/>
      <c r="AE19802" s="32"/>
    </row>
    <row r="19803" spans="30:31" x14ac:dyDescent="0.2">
      <c r="AD19803" s="31"/>
      <c r="AE19803" s="32"/>
    </row>
    <row r="19804" spans="30:31" x14ac:dyDescent="0.2">
      <c r="AD19804" s="31"/>
      <c r="AE19804" s="32"/>
    </row>
    <row r="19805" spans="30:31" x14ac:dyDescent="0.2">
      <c r="AD19805" s="31"/>
      <c r="AE19805" s="32"/>
    </row>
    <row r="19806" spans="30:31" x14ac:dyDescent="0.2">
      <c r="AD19806" s="31"/>
      <c r="AE19806" s="32"/>
    </row>
    <row r="19807" spans="30:31" x14ac:dyDescent="0.2">
      <c r="AD19807" s="31"/>
      <c r="AE19807" s="32"/>
    </row>
    <row r="19808" spans="30:31" x14ac:dyDescent="0.2">
      <c r="AD19808" s="31"/>
      <c r="AE19808" s="32"/>
    </row>
    <row r="19809" spans="30:31" x14ac:dyDescent="0.2">
      <c r="AD19809" s="31"/>
      <c r="AE19809" s="32"/>
    </row>
    <row r="19810" spans="30:31" x14ac:dyDescent="0.2">
      <c r="AD19810" s="31"/>
      <c r="AE19810" s="32"/>
    </row>
    <row r="19811" spans="30:31" x14ac:dyDescent="0.2">
      <c r="AD19811" s="31"/>
      <c r="AE19811" s="32"/>
    </row>
    <row r="19812" spans="30:31" x14ac:dyDescent="0.2">
      <c r="AD19812" s="31"/>
      <c r="AE19812" s="32"/>
    </row>
    <row r="19813" spans="30:31" x14ac:dyDescent="0.2">
      <c r="AD19813" s="31"/>
      <c r="AE19813" s="32"/>
    </row>
    <row r="19814" spans="30:31" x14ac:dyDescent="0.2">
      <c r="AD19814" s="31"/>
      <c r="AE19814" s="32"/>
    </row>
    <row r="19815" spans="30:31" x14ac:dyDescent="0.2">
      <c r="AD19815" s="31"/>
      <c r="AE19815" s="32"/>
    </row>
    <row r="19816" spans="30:31" x14ac:dyDescent="0.2">
      <c r="AD19816" s="31"/>
      <c r="AE19816" s="32"/>
    </row>
    <row r="19817" spans="30:31" x14ac:dyDescent="0.2">
      <c r="AD19817" s="31"/>
      <c r="AE19817" s="32"/>
    </row>
    <row r="19818" spans="30:31" x14ac:dyDescent="0.2">
      <c r="AD19818" s="31"/>
      <c r="AE19818" s="32"/>
    </row>
    <row r="19819" spans="30:31" x14ac:dyDescent="0.2">
      <c r="AD19819" s="31"/>
      <c r="AE19819" s="32"/>
    </row>
    <row r="19820" spans="30:31" x14ac:dyDescent="0.2">
      <c r="AD19820" s="31"/>
      <c r="AE19820" s="32"/>
    </row>
    <row r="19821" spans="30:31" x14ac:dyDescent="0.2">
      <c r="AD19821" s="31"/>
      <c r="AE19821" s="32"/>
    </row>
    <row r="19822" spans="30:31" x14ac:dyDescent="0.2">
      <c r="AD19822" s="31"/>
      <c r="AE19822" s="32"/>
    </row>
    <row r="19823" spans="30:31" x14ac:dyDescent="0.2">
      <c r="AD19823" s="31"/>
      <c r="AE19823" s="32"/>
    </row>
    <row r="19824" spans="30:31" x14ac:dyDescent="0.2">
      <c r="AD19824" s="31"/>
      <c r="AE19824" s="32"/>
    </row>
    <row r="19825" spans="30:31" x14ac:dyDescent="0.2">
      <c r="AD19825" s="31"/>
      <c r="AE19825" s="32"/>
    </row>
    <row r="19826" spans="30:31" x14ac:dyDescent="0.2">
      <c r="AD19826" s="31"/>
      <c r="AE19826" s="32"/>
    </row>
    <row r="19827" spans="30:31" x14ac:dyDescent="0.2">
      <c r="AD19827" s="31"/>
      <c r="AE19827" s="32"/>
    </row>
    <row r="19828" spans="30:31" x14ac:dyDescent="0.2">
      <c r="AD19828" s="31"/>
      <c r="AE19828" s="32"/>
    </row>
    <row r="19829" spans="30:31" x14ac:dyDescent="0.2">
      <c r="AD19829" s="31"/>
      <c r="AE19829" s="32"/>
    </row>
    <row r="19830" spans="30:31" x14ac:dyDescent="0.2">
      <c r="AD19830" s="31"/>
      <c r="AE19830" s="32"/>
    </row>
    <row r="19831" spans="30:31" x14ac:dyDescent="0.2">
      <c r="AD19831" s="31"/>
      <c r="AE19831" s="32"/>
    </row>
    <row r="19832" spans="30:31" x14ac:dyDescent="0.2">
      <c r="AD19832" s="31"/>
      <c r="AE19832" s="32"/>
    </row>
    <row r="19833" spans="30:31" x14ac:dyDescent="0.2">
      <c r="AD19833" s="31"/>
      <c r="AE19833" s="32"/>
    </row>
    <row r="19834" spans="30:31" x14ac:dyDescent="0.2">
      <c r="AD19834" s="31"/>
      <c r="AE19834" s="32"/>
    </row>
    <row r="19835" spans="30:31" x14ac:dyDescent="0.2">
      <c r="AD19835" s="31"/>
      <c r="AE19835" s="32"/>
    </row>
    <row r="19836" spans="30:31" x14ac:dyDescent="0.2">
      <c r="AD19836" s="31"/>
      <c r="AE19836" s="32"/>
    </row>
    <row r="19837" spans="30:31" x14ac:dyDescent="0.2">
      <c r="AD19837" s="31"/>
      <c r="AE19837" s="32"/>
    </row>
    <row r="19838" spans="30:31" x14ac:dyDescent="0.2">
      <c r="AD19838" s="31"/>
      <c r="AE19838" s="32"/>
    </row>
    <row r="19839" spans="30:31" x14ac:dyDescent="0.2">
      <c r="AD19839" s="31"/>
      <c r="AE19839" s="32"/>
    </row>
    <row r="19840" spans="30:31" x14ac:dyDescent="0.2">
      <c r="AD19840" s="31"/>
      <c r="AE19840" s="32"/>
    </row>
    <row r="19841" spans="30:31" x14ac:dyDescent="0.2">
      <c r="AD19841" s="31"/>
      <c r="AE19841" s="32"/>
    </row>
    <row r="19842" spans="30:31" x14ac:dyDescent="0.2">
      <c r="AD19842" s="31"/>
      <c r="AE19842" s="32"/>
    </row>
    <row r="19843" spans="30:31" x14ac:dyDescent="0.2">
      <c r="AD19843" s="31"/>
      <c r="AE19843" s="32"/>
    </row>
    <row r="19844" spans="30:31" x14ac:dyDescent="0.2">
      <c r="AD19844" s="31"/>
      <c r="AE19844" s="32"/>
    </row>
    <row r="19845" spans="30:31" x14ac:dyDescent="0.2">
      <c r="AD19845" s="31"/>
      <c r="AE19845" s="32"/>
    </row>
    <row r="19846" spans="30:31" x14ac:dyDescent="0.2">
      <c r="AD19846" s="31"/>
      <c r="AE19846" s="32"/>
    </row>
    <row r="19847" spans="30:31" x14ac:dyDescent="0.2">
      <c r="AD19847" s="31"/>
      <c r="AE19847" s="32"/>
    </row>
    <row r="19848" spans="30:31" x14ac:dyDescent="0.2">
      <c r="AD19848" s="31"/>
      <c r="AE19848" s="32"/>
    </row>
    <row r="19849" spans="30:31" x14ac:dyDescent="0.2">
      <c r="AD19849" s="31"/>
      <c r="AE19849" s="32"/>
    </row>
    <row r="19850" spans="30:31" x14ac:dyDescent="0.2">
      <c r="AD19850" s="31"/>
      <c r="AE19850" s="32"/>
    </row>
    <row r="19851" spans="30:31" x14ac:dyDescent="0.2">
      <c r="AD19851" s="31"/>
      <c r="AE19851" s="32"/>
    </row>
    <row r="19852" spans="30:31" x14ac:dyDescent="0.2">
      <c r="AD19852" s="31"/>
      <c r="AE19852" s="32"/>
    </row>
    <row r="19853" spans="30:31" x14ac:dyDescent="0.2">
      <c r="AD19853" s="31"/>
      <c r="AE19853" s="32"/>
    </row>
    <row r="19854" spans="30:31" x14ac:dyDescent="0.2">
      <c r="AD19854" s="31"/>
      <c r="AE19854" s="32"/>
    </row>
    <row r="19855" spans="30:31" x14ac:dyDescent="0.2">
      <c r="AD19855" s="31"/>
      <c r="AE19855" s="32"/>
    </row>
    <row r="19856" spans="30:31" x14ac:dyDescent="0.2">
      <c r="AD19856" s="31"/>
      <c r="AE19856" s="32"/>
    </row>
    <row r="19857" spans="30:31" x14ac:dyDescent="0.2">
      <c r="AD19857" s="31"/>
      <c r="AE19857" s="32"/>
    </row>
    <row r="19858" spans="30:31" x14ac:dyDescent="0.2">
      <c r="AD19858" s="31"/>
      <c r="AE19858" s="32"/>
    </row>
    <row r="19859" spans="30:31" x14ac:dyDescent="0.2">
      <c r="AD19859" s="31"/>
      <c r="AE19859" s="32"/>
    </row>
    <row r="19860" spans="30:31" x14ac:dyDescent="0.2">
      <c r="AD19860" s="31"/>
      <c r="AE19860" s="32"/>
    </row>
    <row r="19861" spans="30:31" x14ac:dyDescent="0.2">
      <c r="AD19861" s="31"/>
      <c r="AE19861" s="32"/>
    </row>
    <row r="19862" spans="30:31" x14ac:dyDescent="0.2">
      <c r="AD19862" s="31"/>
      <c r="AE19862" s="32"/>
    </row>
    <row r="19863" spans="30:31" x14ac:dyDescent="0.2">
      <c r="AD19863" s="31"/>
      <c r="AE19863" s="32"/>
    </row>
    <row r="19864" spans="30:31" x14ac:dyDescent="0.2">
      <c r="AD19864" s="31"/>
      <c r="AE19864" s="32"/>
    </row>
    <row r="19865" spans="30:31" x14ac:dyDescent="0.2">
      <c r="AD19865" s="31"/>
      <c r="AE19865" s="32"/>
    </row>
    <row r="19866" spans="30:31" x14ac:dyDescent="0.2">
      <c r="AD19866" s="31"/>
      <c r="AE19866" s="32"/>
    </row>
    <row r="19867" spans="30:31" x14ac:dyDescent="0.2">
      <c r="AD19867" s="31"/>
      <c r="AE19867" s="32"/>
    </row>
    <row r="19868" spans="30:31" x14ac:dyDescent="0.2">
      <c r="AD19868" s="31"/>
      <c r="AE19868" s="32"/>
    </row>
    <row r="19869" spans="30:31" x14ac:dyDescent="0.2">
      <c r="AD19869" s="31"/>
      <c r="AE19869" s="32"/>
    </row>
    <row r="19870" spans="30:31" x14ac:dyDescent="0.2">
      <c r="AD19870" s="31"/>
      <c r="AE19870" s="32"/>
    </row>
    <row r="19871" spans="30:31" x14ac:dyDescent="0.2">
      <c r="AD19871" s="31"/>
      <c r="AE19871" s="32"/>
    </row>
    <row r="19872" spans="30:31" x14ac:dyDescent="0.2">
      <c r="AD19872" s="31"/>
      <c r="AE19872" s="32"/>
    </row>
    <row r="19873" spans="30:31" x14ac:dyDescent="0.2">
      <c r="AD19873" s="31"/>
      <c r="AE19873" s="32"/>
    </row>
    <row r="19874" spans="30:31" x14ac:dyDescent="0.2">
      <c r="AD19874" s="31"/>
      <c r="AE19874" s="32"/>
    </row>
    <row r="19875" spans="30:31" x14ac:dyDescent="0.2">
      <c r="AD19875" s="31"/>
      <c r="AE19875" s="32"/>
    </row>
    <row r="19876" spans="30:31" x14ac:dyDescent="0.2">
      <c r="AD19876" s="31"/>
      <c r="AE19876" s="32"/>
    </row>
    <row r="19877" spans="30:31" x14ac:dyDescent="0.2">
      <c r="AD19877" s="31"/>
      <c r="AE19877" s="32"/>
    </row>
    <row r="19878" spans="30:31" x14ac:dyDescent="0.2">
      <c r="AD19878" s="31"/>
      <c r="AE19878" s="32"/>
    </row>
    <row r="19879" spans="30:31" x14ac:dyDescent="0.2">
      <c r="AD19879" s="31"/>
      <c r="AE19879" s="32"/>
    </row>
    <row r="19880" spans="30:31" x14ac:dyDescent="0.2">
      <c r="AD19880" s="31"/>
      <c r="AE19880" s="32"/>
    </row>
    <row r="19881" spans="30:31" x14ac:dyDescent="0.2">
      <c r="AD19881" s="31"/>
      <c r="AE19881" s="32"/>
    </row>
    <row r="19882" spans="30:31" x14ac:dyDescent="0.2">
      <c r="AD19882" s="31"/>
      <c r="AE19882" s="32"/>
    </row>
    <row r="19883" spans="30:31" x14ac:dyDescent="0.2">
      <c r="AD19883" s="31"/>
      <c r="AE19883" s="32"/>
    </row>
    <row r="19884" spans="30:31" x14ac:dyDescent="0.2">
      <c r="AD19884" s="31"/>
      <c r="AE19884" s="32"/>
    </row>
    <row r="19885" spans="30:31" x14ac:dyDescent="0.2">
      <c r="AD19885" s="31"/>
      <c r="AE19885" s="32"/>
    </row>
    <row r="19886" spans="30:31" x14ac:dyDescent="0.2">
      <c r="AD19886" s="31"/>
      <c r="AE19886" s="32"/>
    </row>
    <row r="19887" spans="30:31" x14ac:dyDescent="0.2">
      <c r="AD19887" s="31"/>
      <c r="AE19887" s="32"/>
    </row>
    <row r="19888" spans="30:31" x14ac:dyDescent="0.2">
      <c r="AD19888" s="31"/>
      <c r="AE19888" s="32"/>
    </row>
    <row r="19889" spans="30:31" x14ac:dyDescent="0.2">
      <c r="AD19889" s="31"/>
      <c r="AE19889" s="32"/>
    </row>
    <row r="19890" spans="30:31" x14ac:dyDescent="0.2">
      <c r="AD19890" s="31"/>
      <c r="AE19890" s="32"/>
    </row>
    <row r="19891" spans="30:31" x14ac:dyDescent="0.2">
      <c r="AD19891" s="31"/>
      <c r="AE19891" s="32"/>
    </row>
    <row r="19892" spans="30:31" x14ac:dyDescent="0.2">
      <c r="AD19892" s="31"/>
      <c r="AE19892" s="32"/>
    </row>
    <row r="19893" spans="30:31" x14ac:dyDescent="0.2">
      <c r="AD19893" s="31"/>
      <c r="AE19893" s="32"/>
    </row>
    <row r="19894" spans="30:31" x14ac:dyDescent="0.2">
      <c r="AD19894" s="31"/>
      <c r="AE19894" s="32"/>
    </row>
    <row r="19895" spans="30:31" x14ac:dyDescent="0.2">
      <c r="AD19895" s="31"/>
      <c r="AE19895" s="32"/>
    </row>
    <row r="19896" spans="30:31" x14ac:dyDescent="0.2">
      <c r="AD19896" s="31"/>
      <c r="AE19896" s="32"/>
    </row>
    <row r="19897" spans="30:31" x14ac:dyDescent="0.2">
      <c r="AD19897" s="31"/>
      <c r="AE19897" s="32"/>
    </row>
    <row r="19898" spans="30:31" x14ac:dyDescent="0.2">
      <c r="AD19898" s="31"/>
      <c r="AE19898" s="32"/>
    </row>
    <row r="19899" spans="30:31" x14ac:dyDescent="0.2">
      <c r="AD19899" s="31"/>
      <c r="AE19899" s="32"/>
    </row>
    <row r="19900" spans="30:31" x14ac:dyDescent="0.2">
      <c r="AD19900" s="31"/>
      <c r="AE19900" s="32"/>
    </row>
    <row r="19901" spans="30:31" x14ac:dyDescent="0.2">
      <c r="AD19901" s="31"/>
      <c r="AE19901" s="32"/>
    </row>
    <row r="19902" spans="30:31" x14ac:dyDescent="0.2">
      <c r="AD19902" s="31"/>
      <c r="AE19902" s="32"/>
    </row>
    <row r="19903" spans="30:31" x14ac:dyDescent="0.2">
      <c r="AD19903" s="31"/>
      <c r="AE19903" s="32"/>
    </row>
    <row r="19904" spans="30:31" x14ac:dyDescent="0.2">
      <c r="AD19904" s="31"/>
      <c r="AE19904" s="32"/>
    </row>
    <row r="19905" spans="30:31" x14ac:dyDescent="0.2">
      <c r="AD19905" s="31"/>
      <c r="AE19905" s="32"/>
    </row>
    <row r="19906" spans="30:31" x14ac:dyDescent="0.2">
      <c r="AD19906" s="31"/>
      <c r="AE19906" s="32"/>
    </row>
    <row r="19907" spans="30:31" x14ac:dyDescent="0.2">
      <c r="AD19907" s="31"/>
      <c r="AE19907" s="32"/>
    </row>
    <row r="19908" spans="30:31" x14ac:dyDescent="0.2">
      <c r="AD19908" s="31"/>
      <c r="AE19908" s="32"/>
    </row>
    <row r="19909" spans="30:31" x14ac:dyDescent="0.2">
      <c r="AD19909" s="31"/>
      <c r="AE19909" s="32"/>
    </row>
    <row r="19910" spans="30:31" x14ac:dyDescent="0.2">
      <c r="AD19910" s="31"/>
      <c r="AE19910" s="32"/>
    </row>
    <row r="19911" spans="30:31" x14ac:dyDescent="0.2">
      <c r="AD19911" s="31"/>
      <c r="AE19911" s="32"/>
    </row>
    <row r="19912" spans="30:31" x14ac:dyDescent="0.2">
      <c r="AD19912" s="31"/>
      <c r="AE19912" s="32"/>
    </row>
    <row r="19913" spans="30:31" x14ac:dyDescent="0.2">
      <c r="AD19913" s="31"/>
      <c r="AE19913" s="32"/>
    </row>
    <row r="19914" spans="30:31" x14ac:dyDescent="0.2">
      <c r="AD19914" s="31"/>
      <c r="AE19914" s="32"/>
    </row>
    <row r="19915" spans="30:31" x14ac:dyDescent="0.2">
      <c r="AD19915" s="31"/>
      <c r="AE19915" s="32"/>
    </row>
    <row r="19916" spans="30:31" x14ac:dyDescent="0.2">
      <c r="AD19916" s="31"/>
      <c r="AE19916" s="32"/>
    </row>
    <row r="19917" spans="30:31" x14ac:dyDescent="0.2">
      <c r="AD19917" s="31"/>
      <c r="AE19917" s="32"/>
    </row>
    <row r="19918" spans="30:31" x14ac:dyDescent="0.2">
      <c r="AD19918" s="31"/>
      <c r="AE19918" s="32"/>
    </row>
    <row r="19919" spans="30:31" x14ac:dyDescent="0.2">
      <c r="AD19919" s="31"/>
      <c r="AE19919" s="32"/>
    </row>
    <row r="19920" spans="30:31" x14ac:dyDescent="0.2">
      <c r="AD19920" s="31"/>
      <c r="AE19920" s="32"/>
    </row>
    <row r="19921" spans="30:31" x14ac:dyDescent="0.2">
      <c r="AD19921" s="31"/>
      <c r="AE19921" s="32"/>
    </row>
    <row r="19922" spans="30:31" x14ac:dyDescent="0.2">
      <c r="AD19922" s="31"/>
      <c r="AE19922" s="32"/>
    </row>
    <row r="19923" spans="30:31" x14ac:dyDescent="0.2">
      <c r="AD19923" s="31"/>
      <c r="AE19923" s="32"/>
    </row>
    <row r="19924" spans="30:31" x14ac:dyDescent="0.2">
      <c r="AD19924" s="31"/>
      <c r="AE19924" s="32"/>
    </row>
    <row r="19925" spans="30:31" x14ac:dyDescent="0.2">
      <c r="AD19925" s="31"/>
      <c r="AE19925" s="32"/>
    </row>
    <row r="19926" spans="30:31" x14ac:dyDescent="0.2">
      <c r="AD19926" s="31"/>
      <c r="AE19926" s="32"/>
    </row>
    <row r="19927" spans="30:31" x14ac:dyDescent="0.2">
      <c r="AD19927" s="31"/>
      <c r="AE19927" s="32"/>
    </row>
    <row r="19928" spans="30:31" x14ac:dyDescent="0.2">
      <c r="AD19928" s="31"/>
      <c r="AE19928" s="32"/>
    </row>
    <row r="19929" spans="30:31" x14ac:dyDescent="0.2">
      <c r="AD19929" s="31"/>
      <c r="AE19929" s="32"/>
    </row>
    <row r="19930" spans="30:31" x14ac:dyDescent="0.2">
      <c r="AD19930" s="31"/>
      <c r="AE19930" s="32"/>
    </row>
    <row r="19931" spans="30:31" x14ac:dyDescent="0.2">
      <c r="AD19931" s="31"/>
      <c r="AE19931" s="32"/>
    </row>
    <row r="19932" spans="30:31" x14ac:dyDescent="0.2">
      <c r="AD19932" s="31"/>
      <c r="AE19932" s="32"/>
    </row>
    <row r="19933" spans="30:31" x14ac:dyDescent="0.2">
      <c r="AD19933" s="31"/>
      <c r="AE19933" s="32"/>
    </row>
    <row r="19934" spans="30:31" x14ac:dyDescent="0.2">
      <c r="AD19934" s="31"/>
      <c r="AE19934" s="32"/>
    </row>
    <row r="19935" spans="30:31" x14ac:dyDescent="0.2">
      <c r="AD19935" s="31"/>
      <c r="AE19935" s="32"/>
    </row>
    <row r="19936" spans="30:31" x14ac:dyDescent="0.2">
      <c r="AD19936" s="31"/>
      <c r="AE19936" s="32"/>
    </row>
    <row r="19937" spans="30:31" x14ac:dyDescent="0.2">
      <c r="AD19937" s="31"/>
      <c r="AE19937" s="32"/>
    </row>
    <row r="19938" spans="30:31" x14ac:dyDescent="0.2">
      <c r="AD19938" s="31"/>
      <c r="AE19938" s="32"/>
    </row>
    <row r="19939" spans="30:31" x14ac:dyDescent="0.2">
      <c r="AD19939" s="31"/>
      <c r="AE19939" s="32"/>
    </row>
    <row r="19940" spans="30:31" x14ac:dyDescent="0.2">
      <c r="AD19940" s="31"/>
      <c r="AE19940" s="32"/>
    </row>
    <row r="19941" spans="30:31" x14ac:dyDescent="0.2">
      <c r="AD19941" s="31"/>
      <c r="AE19941" s="32"/>
    </row>
    <row r="19942" spans="30:31" x14ac:dyDescent="0.2">
      <c r="AD19942" s="31"/>
      <c r="AE19942" s="32"/>
    </row>
    <row r="19943" spans="30:31" x14ac:dyDescent="0.2">
      <c r="AD19943" s="31"/>
      <c r="AE19943" s="32"/>
    </row>
    <row r="19944" spans="30:31" x14ac:dyDescent="0.2">
      <c r="AD19944" s="31"/>
      <c r="AE19944" s="32"/>
    </row>
    <row r="19945" spans="30:31" x14ac:dyDescent="0.2">
      <c r="AD19945" s="31"/>
      <c r="AE19945" s="32"/>
    </row>
    <row r="19946" spans="30:31" x14ac:dyDescent="0.2">
      <c r="AD19946" s="31"/>
      <c r="AE19946" s="32"/>
    </row>
    <row r="19947" spans="30:31" x14ac:dyDescent="0.2">
      <c r="AD19947" s="31"/>
      <c r="AE19947" s="32"/>
    </row>
    <row r="19948" spans="30:31" x14ac:dyDescent="0.2">
      <c r="AD19948" s="31"/>
      <c r="AE19948" s="32"/>
    </row>
    <row r="19949" spans="30:31" x14ac:dyDescent="0.2">
      <c r="AD19949" s="31"/>
      <c r="AE19949" s="32"/>
    </row>
    <row r="19950" spans="30:31" x14ac:dyDescent="0.2">
      <c r="AD19950" s="31"/>
      <c r="AE19950" s="32"/>
    </row>
    <row r="19951" spans="30:31" x14ac:dyDescent="0.2">
      <c r="AD19951" s="31"/>
      <c r="AE19951" s="32"/>
    </row>
    <row r="19952" spans="30:31" x14ac:dyDescent="0.2">
      <c r="AD19952" s="31"/>
      <c r="AE19952" s="32"/>
    </row>
    <row r="19953" spans="30:31" x14ac:dyDescent="0.2">
      <c r="AD19953" s="31"/>
      <c r="AE19953" s="32"/>
    </row>
    <row r="19954" spans="30:31" x14ac:dyDescent="0.2">
      <c r="AD19954" s="31"/>
      <c r="AE19954" s="32"/>
    </row>
    <row r="19955" spans="30:31" x14ac:dyDescent="0.2">
      <c r="AD19955" s="31"/>
      <c r="AE19955" s="32"/>
    </row>
    <row r="19956" spans="30:31" x14ac:dyDescent="0.2">
      <c r="AD19956" s="31"/>
      <c r="AE19956" s="32"/>
    </row>
    <row r="19957" spans="30:31" x14ac:dyDescent="0.2">
      <c r="AD19957" s="31"/>
      <c r="AE19957" s="32"/>
    </row>
    <row r="19958" spans="30:31" x14ac:dyDescent="0.2">
      <c r="AD19958" s="31"/>
      <c r="AE19958" s="32"/>
    </row>
    <row r="19959" spans="30:31" x14ac:dyDescent="0.2">
      <c r="AD19959" s="31"/>
      <c r="AE19959" s="32"/>
    </row>
    <row r="19960" spans="30:31" x14ac:dyDescent="0.2">
      <c r="AD19960" s="31"/>
      <c r="AE19960" s="32"/>
    </row>
    <row r="19961" spans="30:31" x14ac:dyDescent="0.2">
      <c r="AD19961" s="31"/>
      <c r="AE19961" s="32"/>
    </row>
    <row r="19962" spans="30:31" x14ac:dyDescent="0.2">
      <c r="AD19962" s="31"/>
      <c r="AE19962" s="32"/>
    </row>
    <row r="19963" spans="30:31" x14ac:dyDescent="0.2">
      <c r="AD19963" s="31"/>
      <c r="AE19963" s="32"/>
    </row>
    <row r="19964" spans="30:31" x14ac:dyDescent="0.2">
      <c r="AD19964" s="31"/>
      <c r="AE19964" s="32"/>
    </row>
    <row r="19965" spans="30:31" x14ac:dyDescent="0.2">
      <c r="AD19965" s="31"/>
      <c r="AE19965" s="32"/>
    </row>
    <row r="19966" spans="30:31" x14ac:dyDescent="0.2">
      <c r="AD19966" s="31"/>
      <c r="AE19966" s="32"/>
    </row>
    <row r="19967" spans="30:31" x14ac:dyDescent="0.2">
      <c r="AD19967" s="31"/>
      <c r="AE19967" s="32"/>
    </row>
    <row r="19968" spans="30:31" x14ac:dyDescent="0.2">
      <c r="AD19968" s="31"/>
      <c r="AE19968" s="32"/>
    </row>
    <row r="19969" spans="30:31" x14ac:dyDescent="0.2">
      <c r="AD19969" s="31"/>
      <c r="AE19969" s="32"/>
    </row>
    <row r="19970" spans="30:31" x14ac:dyDescent="0.2">
      <c r="AD19970" s="31"/>
      <c r="AE19970" s="32"/>
    </row>
    <row r="19971" spans="30:31" x14ac:dyDescent="0.2">
      <c r="AD19971" s="31"/>
      <c r="AE19971" s="32"/>
    </row>
    <row r="19972" spans="30:31" x14ac:dyDescent="0.2">
      <c r="AD19972" s="31"/>
      <c r="AE19972" s="32"/>
    </row>
    <row r="19973" spans="30:31" x14ac:dyDescent="0.2">
      <c r="AD19973" s="31"/>
      <c r="AE19973" s="32"/>
    </row>
    <row r="19974" spans="30:31" x14ac:dyDescent="0.2">
      <c r="AD19974" s="31"/>
      <c r="AE19974" s="32"/>
    </row>
    <row r="19975" spans="30:31" x14ac:dyDescent="0.2">
      <c r="AD19975" s="31"/>
      <c r="AE19975" s="32"/>
    </row>
    <row r="19976" spans="30:31" x14ac:dyDescent="0.2">
      <c r="AD19976" s="31"/>
      <c r="AE19976" s="32"/>
    </row>
    <row r="19977" spans="30:31" x14ac:dyDescent="0.2">
      <c r="AD19977" s="31"/>
      <c r="AE19977" s="32"/>
    </row>
    <row r="19978" spans="30:31" x14ac:dyDescent="0.2">
      <c r="AD19978" s="31"/>
      <c r="AE19978" s="32"/>
    </row>
    <row r="19979" spans="30:31" x14ac:dyDescent="0.2">
      <c r="AD19979" s="31"/>
      <c r="AE19979" s="32"/>
    </row>
    <row r="19980" spans="30:31" x14ac:dyDescent="0.2">
      <c r="AD19980" s="31"/>
      <c r="AE19980" s="32"/>
    </row>
    <row r="19981" spans="30:31" x14ac:dyDescent="0.2">
      <c r="AD19981" s="31"/>
      <c r="AE19981" s="32"/>
    </row>
    <row r="19982" spans="30:31" x14ac:dyDescent="0.2">
      <c r="AD19982" s="31"/>
      <c r="AE19982" s="32"/>
    </row>
    <row r="19983" spans="30:31" x14ac:dyDescent="0.2">
      <c r="AD19983" s="31"/>
      <c r="AE19983" s="32"/>
    </row>
    <row r="19984" spans="30:31" x14ac:dyDescent="0.2">
      <c r="AD19984" s="31"/>
      <c r="AE19984" s="32"/>
    </row>
    <row r="19985" spans="30:31" x14ac:dyDescent="0.2">
      <c r="AD19985" s="31"/>
      <c r="AE19985" s="32"/>
    </row>
    <row r="19986" spans="30:31" x14ac:dyDescent="0.2">
      <c r="AD19986" s="31"/>
      <c r="AE19986" s="32"/>
    </row>
    <row r="19987" spans="30:31" x14ac:dyDescent="0.2">
      <c r="AD19987" s="31"/>
      <c r="AE19987" s="32"/>
    </row>
    <row r="19988" spans="30:31" x14ac:dyDescent="0.2">
      <c r="AD19988" s="31"/>
      <c r="AE19988" s="32"/>
    </row>
    <row r="19989" spans="30:31" x14ac:dyDescent="0.2">
      <c r="AD19989" s="31"/>
      <c r="AE19989" s="32"/>
    </row>
    <row r="19990" spans="30:31" x14ac:dyDescent="0.2">
      <c r="AD19990" s="31"/>
      <c r="AE19990" s="32"/>
    </row>
    <row r="19991" spans="30:31" x14ac:dyDescent="0.2">
      <c r="AD19991" s="31"/>
      <c r="AE19991" s="32"/>
    </row>
    <row r="19992" spans="30:31" x14ac:dyDescent="0.2">
      <c r="AD19992" s="31"/>
      <c r="AE19992" s="32"/>
    </row>
    <row r="19993" spans="30:31" x14ac:dyDescent="0.2">
      <c r="AD19993" s="31"/>
      <c r="AE19993" s="32"/>
    </row>
    <row r="19994" spans="30:31" x14ac:dyDescent="0.2">
      <c r="AD19994" s="31"/>
      <c r="AE19994" s="32"/>
    </row>
    <row r="19995" spans="30:31" x14ac:dyDescent="0.2">
      <c r="AD19995" s="31"/>
      <c r="AE19995" s="32"/>
    </row>
    <row r="19996" spans="30:31" x14ac:dyDescent="0.2">
      <c r="AD19996" s="31"/>
      <c r="AE19996" s="32"/>
    </row>
    <row r="19997" spans="30:31" x14ac:dyDescent="0.2">
      <c r="AD19997" s="31"/>
      <c r="AE19997" s="32"/>
    </row>
    <row r="19998" spans="30:31" x14ac:dyDescent="0.2">
      <c r="AD19998" s="31"/>
      <c r="AE19998" s="32"/>
    </row>
    <row r="19999" spans="30:31" x14ac:dyDescent="0.2">
      <c r="AD19999" s="31"/>
      <c r="AE19999" s="32"/>
    </row>
    <row r="20000" spans="30:31" x14ac:dyDescent="0.2">
      <c r="AD20000" s="31"/>
      <c r="AE20000" s="32"/>
    </row>
    <row r="20001" spans="30:31" x14ac:dyDescent="0.2">
      <c r="AD20001" s="31"/>
      <c r="AE20001" s="32"/>
    </row>
    <row r="20002" spans="30:31" x14ac:dyDescent="0.2">
      <c r="AD20002" s="31"/>
      <c r="AE20002" s="32"/>
    </row>
    <row r="20003" spans="30:31" x14ac:dyDescent="0.2">
      <c r="AD20003" s="31"/>
      <c r="AE20003" s="32"/>
    </row>
    <row r="20004" spans="30:31" x14ac:dyDescent="0.2">
      <c r="AD20004" s="31"/>
      <c r="AE20004" s="32"/>
    </row>
    <row r="20005" spans="30:31" x14ac:dyDescent="0.2">
      <c r="AD20005" s="31"/>
      <c r="AE20005" s="32"/>
    </row>
    <row r="20006" spans="30:31" x14ac:dyDescent="0.2">
      <c r="AD20006" s="31"/>
      <c r="AE20006" s="32"/>
    </row>
    <row r="20007" spans="30:31" x14ac:dyDescent="0.2">
      <c r="AD20007" s="31"/>
      <c r="AE20007" s="32"/>
    </row>
    <row r="20008" spans="30:31" x14ac:dyDescent="0.2">
      <c r="AD20008" s="31"/>
      <c r="AE20008" s="32"/>
    </row>
    <row r="20009" spans="30:31" x14ac:dyDescent="0.2">
      <c r="AD20009" s="31"/>
      <c r="AE20009" s="32"/>
    </row>
    <row r="20010" spans="30:31" x14ac:dyDescent="0.2">
      <c r="AD20010" s="31"/>
      <c r="AE20010" s="32"/>
    </row>
    <row r="20011" spans="30:31" x14ac:dyDescent="0.2">
      <c r="AD20011" s="31"/>
      <c r="AE20011" s="32"/>
    </row>
    <row r="20012" spans="30:31" x14ac:dyDescent="0.2">
      <c r="AD20012" s="31"/>
      <c r="AE20012" s="32"/>
    </row>
    <row r="20013" spans="30:31" x14ac:dyDescent="0.2">
      <c r="AD20013" s="31"/>
      <c r="AE20013" s="32"/>
    </row>
    <row r="20014" spans="30:31" x14ac:dyDescent="0.2">
      <c r="AD20014" s="31"/>
      <c r="AE20014" s="32"/>
    </row>
    <row r="20015" spans="30:31" x14ac:dyDescent="0.2">
      <c r="AD20015" s="31"/>
      <c r="AE20015" s="32"/>
    </row>
    <row r="20016" spans="30:31" x14ac:dyDescent="0.2">
      <c r="AD20016" s="31"/>
      <c r="AE20016" s="32"/>
    </row>
    <row r="20017" spans="30:31" x14ac:dyDescent="0.2">
      <c r="AD20017" s="31"/>
      <c r="AE20017" s="32"/>
    </row>
    <row r="20018" spans="30:31" x14ac:dyDescent="0.2">
      <c r="AD20018" s="31"/>
      <c r="AE20018" s="32"/>
    </row>
    <row r="20019" spans="30:31" x14ac:dyDescent="0.2">
      <c r="AD20019" s="31"/>
      <c r="AE20019" s="32"/>
    </row>
    <row r="20020" spans="30:31" x14ac:dyDescent="0.2">
      <c r="AD20020" s="31"/>
      <c r="AE20020" s="32"/>
    </row>
    <row r="20021" spans="30:31" x14ac:dyDescent="0.2">
      <c r="AD20021" s="31"/>
      <c r="AE20021" s="32"/>
    </row>
    <row r="20022" spans="30:31" x14ac:dyDescent="0.2">
      <c r="AD20022" s="31"/>
      <c r="AE20022" s="32"/>
    </row>
    <row r="20023" spans="30:31" x14ac:dyDescent="0.2">
      <c r="AD20023" s="31"/>
      <c r="AE20023" s="32"/>
    </row>
    <row r="20024" spans="30:31" x14ac:dyDescent="0.2">
      <c r="AD20024" s="31"/>
      <c r="AE20024" s="32"/>
    </row>
    <row r="20025" spans="30:31" x14ac:dyDescent="0.2">
      <c r="AD20025" s="31"/>
      <c r="AE20025" s="32"/>
    </row>
    <row r="20026" spans="30:31" x14ac:dyDescent="0.2">
      <c r="AD20026" s="31"/>
      <c r="AE20026" s="32"/>
    </row>
    <row r="20027" spans="30:31" x14ac:dyDescent="0.2">
      <c r="AD20027" s="31"/>
      <c r="AE20027" s="32"/>
    </row>
    <row r="20028" spans="30:31" x14ac:dyDescent="0.2">
      <c r="AD20028" s="31"/>
      <c r="AE20028" s="32"/>
    </row>
    <row r="20029" spans="30:31" x14ac:dyDescent="0.2">
      <c r="AD20029" s="31"/>
      <c r="AE20029" s="32"/>
    </row>
    <row r="20030" spans="30:31" x14ac:dyDescent="0.2">
      <c r="AD20030" s="31"/>
      <c r="AE20030" s="32"/>
    </row>
    <row r="20031" spans="30:31" x14ac:dyDescent="0.2">
      <c r="AD20031" s="31"/>
      <c r="AE20031" s="32"/>
    </row>
    <row r="20032" spans="30:31" x14ac:dyDescent="0.2">
      <c r="AD20032" s="31"/>
      <c r="AE20032" s="32"/>
    </row>
    <row r="20033" spans="30:31" x14ac:dyDescent="0.2">
      <c r="AD20033" s="31"/>
      <c r="AE20033" s="32"/>
    </row>
    <row r="20034" spans="30:31" x14ac:dyDescent="0.2">
      <c r="AD20034" s="31"/>
      <c r="AE20034" s="32"/>
    </row>
    <row r="20035" spans="30:31" x14ac:dyDescent="0.2">
      <c r="AD20035" s="31"/>
      <c r="AE20035" s="32"/>
    </row>
    <row r="20036" spans="30:31" x14ac:dyDescent="0.2">
      <c r="AD20036" s="31"/>
      <c r="AE20036" s="32"/>
    </row>
    <row r="20037" spans="30:31" x14ac:dyDescent="0.2">
      <c r="AD20037" s="31"/>
      <c r="AE20037" s="32"/>
    </row>
    <row r="20038" spans="30:31" x14ac:dyDescent="0.2">
      <c r="AD20038" s="31"/>
      <c r="AE20038" s="32"/>
    </row>
    <row r="20039" spans="30:31" x14ac:dyDescent="0.2">
      <c r="AD20039" s="31"/>
      <c r="AE20039" s="32"/>
    </row>
    <row r="20040" spans="30:31" x14ac:dyDescent="0.2">
      <c r="AD20040" s="31"/>
      <c r="AE20040" s="32"/>
    </row>
    <row r="20041" spans="30:31" x14ac:dyDescent="0.2">
      <c r="AD20041" s="31"/>
      <c r="AE20041" s="32"/>
    </row>
    <row r="20042" spans="30:31" x14ac:dyDescent="0.2">
      <c r="AD20042" s="31"/>
      <c r="AE20042" s="32"/>
    </row>
    <row r="20043" spans="30:31" x14ac:dyDescent="0.2">
      <c r="AD20043" s="31"/>
      <c r="AE20043" s="32"/>
    </row>
    <row r="20044" spans="30:31" x14ac:dyDescent="0.2">
      <c r="AD20044" s="31"/>
      <c r="AE20044" s="32"/>
    </row>
    <row r="20045" spans="30:31" x14ac:dyDescent="0.2">
      <c r="AD20045" s="31"/>
      <c r="AE20045" s="32"/>
    </row>
    <row r="20046" spans="30:31" x14ac:dyDescent="0.2">
      <c r="AD20046" s="31"/>
      <c r="AE20046" s="32"/>
    </row>
    <row r="20047" spans="30:31" x14ac:dyDescent="0.2">
      <c r="AD20047" s="31"/>
      <c r="AE20047" s="32"/>
    </row>
    <row r="20048" spans="30:31" x14ac:dyDescent="0.2">
      <c r="AD20048" s="31"/>
      <c r="AE20048" s="32"/>
    </row>
    <row r="20049" spans="30:31" x14ac:dyDescent="0.2">
      <c r="AD20049" s="31"/>
      <c r="AE20049" s="32"/>
    </row>
    <row r="20050" spans="30:31" x14ac:dyDescent="0.2">
      <c r="AD20050" s="31"/>
      <c r="AE20050" s="32"/>
    </row>
    <row r="20051" spans="30:31" x14ac:dyDescent="0.2">
      <c r="AD20051" s="31"/>
      <c r="AE20051" s="32"/>
    </row>
    <row r="20052" spans="30:31" x14ac:dyDescent="0.2">
      <c r="AD20052" s="31"/>
      <c r="AE20052" s="32"/>
    </row>
    <row r="20053" spans="30:31" x14ac:dyDescent="0.2">
      <c r="AD20053" s="31"/>
      <c r="AE20053" s="32"/>
    </row>
    <row r="20054" spans="30:31" x14ac:dyDescent="0.2">
      <c r="AD20054" s="31"/>
      <c r="AE20054" s="32"/>
    </row>
    <row r="20055" spans="30:31" x14ac:dyDescent="0.2">
      <c r="AD20055" s="31"/>
      <c r="AE20055" s="32"/>
    </row>
    <row r="20056" spans="30:31" x14ac:dyDescent="0.2">
      <c r="AD20056" s="31"/>
      <c r="AE20056" s="32"/>
    </row>
    <row r="20057" spans="30:31" x14ac:dyDescent="0.2">
      <c r="AD20057" s="31"/>
      <c r="AE20057" s="32"/>
    </row>
    <row r="20058" spans="30:31" x14ac:dyDescent="0.2">
      <c r="AD20058" s="31"/>
      <c r="AE20058" s="32"/>
    </row>
    <row r="20059" spans="30:31" x14ac:dyDescent="0.2">
      <c r="AD20059" s="31"/>
      <c r="AE20059" s="32"/>
    </row>
    <row r="20060" spans="30:31" x14ac:dyDescent="0.2">
      <c r="AD20060" s="31"/>
      <c r="AE20060" s="32"/>
    </row>
    <row r="20061" spans="30:31" x14ac:dyDescent="0.2">
      <c r="AD20061" s="31"/>
      <c r="AE20061" s="32"/>
    </row>
    <row r="20062" spans="30:31" x14ac:dyDescent="0.2">
      <c r="AD20062" s="31"/>
      <c r="AE20062" s="32"/>
    </row>
    <row r="20063" spans="30:31" x14ac:dyDescent="0.2">
      <c r="AD20063" s="31"/>
      <c r="AE20063" s="32"/>
    </row>
    <row r="20064" spans="30:31" x14ac:dyDescent="0.2">
      <c r="AD20064" s="31"/>
      <c r="AE20064" s="32"/>
    </row>
    <row r="20065" spans="30:31" x14ac:dyDescent="0.2">
      <c r="AD20065" s="31"/>
      <c r="AE20065" s="32"/>
    </row>
    <row r="20066" spans="30:31" x14ac:dyDescent="0.2">
      <c r="AD20066" s="31"/>
      <c r="AE20066" s="32"/>
    </row>
    <row r="20067" spans="30:31" x14ac:dyDescent="0.2">
      <c r="AD20067" s="31"/>
      <c r="AE20067" s="32"/>
    </row>
    <row r="20068" spans="30:31" x14ac:dyDescent="0.2">
      <c r="AD20068" s="31"/>
      <c r="AE20068" s="32"/>
    </row>
    <row r="20069" spans="30:31" x14ac:dyDescent="0.2">
      <c r="AD20069" s="31"/>
      <c r="AE20069" s="32"/>
    </row>
    <row r="20070" spans="30:31" x14ac:dyDescent="0.2">
      <c r="AD20070" s="31"/>
      <c r="AE20070" s="32"/>
    </row>
    <row r="20071" spans="30:31" x14ac:dyDescent="0.2">
      <c r="AD20071" s="31"/>
      <c r="AE20071" s="32"/>
    </row>
    <row r="20072" spans="30:31" x14ac:dyDescent="0.2">
      <c r="AD20072" s="31"/>
      <c r="AE20072" s="32"/>
    </row>
    <row r="20073" spans="30:31" x14ac:dyDescent="0.2">
      <c r="AD20073" s="31"/>
      <c r="AE20073" s="32"/>
    </row>
    <row r="20074" spans="30:31" x14ac:dyDescent="0.2">
      <c r="AD20074" s="31"/>
      <c r="AE20074" s="32"/>
    </row>
    <row r="20075" spans="30:31" x14ac:dyDescent="0.2">
      <c r="AD20075" s="31"/>
      <c r="AE20075" s="32"/>
    </row>
    <row r="20076" spans="30:31" x14ac:dyDescent="0.2">
      <c r="AD20076" s="31"/>
      <c r="AE20076" s="32"/>
    </row>
    <row r="20077" spans="30:31" x14ac:dyDescent="0.2">
      <c r="AD20077" s="31"/>
      <c r="AE20077" s="32"/>
    </row>
    <row r="20078" spans="30:31" x14ac:dyDescent="0.2">
      <c r="AD20078" s="31"/>
      <c r="AE20078" s="32"/>
    </row>
    <row r="20079" spans="30:31" x14ac:dyDescent="0.2">
      <c r="AD20079" s="31"/>
      <c r="AE20079" s="32"/>
    </row>
    <row r="20080" spans="30:31" x14ac:dyDescent="0.2">
      <c r="AD20080" s="31"/>
      <c r="AE20080" s="32"/>
    </row>
    <row r="20081" spans="30:31" x14ac:dyDescent="0.2">
      <c r="AD20081" s="31"/>
      <c r="AE20081" s="32"/>
    </row>
    <row r="20082" spans="30:31" x14ac:dyDescent="0.2">
      <c r="AD20082" s="31"/>
      <c r="AE20082" s="32"/>
    </row>
    <row r="20083" spans="30:31" x14ac:dyDescent="0.2">
      <c r="AD20083" s="31"/>
      <c r="AE20083" s="32"/>
    </row>
    <row r="20084" spans="30:31" x14ac:dyDescent="0.2">
      <c r="AD20084" s="31"/>
      <c r="AE20084" s="32"/>
    </row>
    <row r="20085" spans="30:31" x14ac:dyDescent="0.2">
      <c r="AD20085" s="31"/>
      <c r="AE20085" s="32"/>
    </row>
    <row r="20086" spans="30:31" x14ac:dyDescent="0.2">
      <c r="AD20086" s="31"/>
      <c r="AE20086" s="32"/>
    </row>
    <row r="20087" spans="30:31" x14ac:dyDescent="0.2">
      <c r="AD20087" s="31"/>
      <c r="AE20087" s="32"/>
    </row>
    <row r="20088" spans="30:31" x14ac:dyDescent="0.2">
      <c r="AD20088" s="31"/>
      <c r="AE20088" s="32"/>
    </row>
    <row r="20089" spans="30:31" x14ac:dyDescent="0.2">
      <c r="AD20089" s="31"/>
      <c r="AE20089" s="32"/>
    </row>
    <row r="20090" spans="30:31" x14ac:dyDescent="0.2">
      <c r="AD20090" s="31"/>
      <c r="AE20090" s="32"/>
    </row>
    <row r="20091" spans="30:31" x14ac:dyDescent="0.2">
      <c r="AD20091" s="31"/>
      <c r="AE20091" s="32"/>
    </row>
    <row r="20092" spans="30:31" x14ac:dyDescent="0.2">
      <c r="AD20092" s="31"/>
      <c r="AE20092" s="32"/>
    </row>
    <row r="20093" spans="30:31" x14ac:dyDescent="0.2">
      <c r="AD20093" s="31"/>
      <c r="AE20093" s="32"/>
    </row>
    <row r="20094" spans="30:31" x14ac:dyDescent="0.2">
      <c r="AD20094" s="31"/>
      <c r="AE20094" s="32"/>
    </row>
    <row r="20095" spans="30:31" x14ac:dyDescent="0.2">
      <c r="AD20095" s="31"/>
      <c r="AE20095" s="32"/>
    </row>
    <row r="20096" spans="30:31" x14ac:dyDescent="0.2">
      <c r="AD20096" s="31"/>
      <c r="AE20096" s="32"/>
    </row>
    <row r="20097" spans="30:31" x14ac:dyDescent="0.2">
      <c r="AD20097" s="31"/>
      <c r="AE20097" s="32"/>
    </row>
    <row r="20098" spans="30:31" x14ac:dyDescent="0.2">
      <c r="AD20098" s="31"/>
      <c r="AE20098" s="32"/>
    </row>
    <row r="20099" spans="30:31" x14ac:dyDescent="0.2">
      <c r="AD20099" s="31"/>
      <c r="AE20099" s="32"/>
    </row>
    <row r="20100" spans="30:31" x14ac:dyDescent="0.2">
      <c r="AD20100" s="31"/>
      <c r="AE20100" s="32"/>
    </row>
    <row r="20101" spans="30:31" x14ac:dyDescent="0.2">
      <c r="AD20101" s="31"/>
      <c r="AE20101" s="32"/>
    </row>
    <row r="20102" spans="30:31" x14ac:dyDescent="0.2">
      <c r="AD20102" s="31"/>
      <c r="AE20102" s="32"/>
    </row>
    <row r="20103" spans="30:31" x14ac:dyDescent="0.2">
      <c r="AD20103" s="31"/>
      <c r="AE20103" s="32"/>
    </row>
    <row r="20104" spans="30:31" x14ac:dyDescent="0.2">
      <c r="AD20104" s="31"/>
      <c r="AE20104" s="32"/>
    </row>
    <row r="20105" spans="30:31" x14ac:dyDescent="0.2">
      <c r="AD20105" s="31"/>
      <c r="AE20105" s="32"/>
    </row>
    <row r="20106" spans="30:31" x14ac:dyDescent="0.2">
      <c r="AD20106" s="31"/>
      <c r="AE20106" s="32"/>
    </row>
    <row r="20107" spans="30:31" x14ac:dyDescent="0.2">
      <c r="AD20107" s="31"/>
      <c r="AE20107" s="32"/>
    </row>
    <row r="20108" spans="30:31" x14ac:dyDescent="0.2">
      <c r="AD20108" s="31"/>
      <c r="AE20108" s="32"/>
    </row>
    <row r="20109" spans="30:31" x14ac:dyDescent="0.2">
      <c r="AD20109" s="31"/>
      <c r="AE20109" s="32"/>
    </row>
    <row r="20110" spans="30:31" x14ac:dyDescent="0.2">
      <c r="AD20110" s="31"/>
      <c r="AE20110" s="32"/>
    </row>
    <row r="20111" spans="30:31" x14ac:dyDescent="0.2">
      <c r="AD20111" s="31"/>
      <c r="AE20111" s="32"/>
    </row>
    <row r="20112" spans="30:31" x14ac:dyDescent="0.2">
      <c r="AD20112" s="31"/>
      <c r="AE20112" s="32"/>
    </row>
    <row r="20113" spans="30:31" x14ac:dyDescent="0.2">
      <c r="AD20113" s="31"/>
      <c r="AE20113" s="32"/>
    </row>
    <row r="20114" spans="30:31" x14ac:dyDescent="0.2">
      <c r="AD20114" s="31"/>
      <c r="AE20114" s="32"/>
    </row>
    <row r="20115" spans="30:31" x14ac:dyDescent="0.2">
      <c r="AD20115" s="31"/>
      <c r="AE20115" s="32"/>
    </row>
    <row r="20116" spans="30:31" x14ac:dyDescent="0.2">
      <c r="AD20116" s="31"/>
      <c r="AE20116" s="32"/>
    </row>
    <row r="20117" spans="30:31" x14ac:dyDescent="0.2">
      <c r="AD20117" s="31"/>
      <c r="AE20117" s="32"/>
    </row>
    <row r="20118" spans="30:31" x14ac:dyDescent="0.2">
      <c r="AD20118" s="31"/>
      <c r="AE20118" s="32"/>
    </row>
    <row r="20119" spans="30:31" x14ac:dyDescent="0.2">
      <c r="AD20119" s="31"/>
      <c r="AE20119" s="32"/>
    </row>
    <row r="20120" spans="30:31" x14ac:dyDescent="0.2">
      <c r="AD20120" s="31"/>
      <c r="AE20120" s="32"/>
    </row>
    <row r="20121" spans="30:31" x14ac:dyDescent="0.2">
      <c r="AD20121" s="31"/>
      <c r="AE20121" s="32"/>
    </row>
    <row r="20122" spans="30:31" x14ac:dyDescent="0.2">
      <c r="AD20122" s="31"/>
      <c r="AE20122" s="32"/>
    </row>
    <row r="20123" spans="30:31" x14ac:dyDescent="0.2">
      <c r="AD20123" s="31"/>
      <c r="AE20123" s="32"/>
    </row>
    <row r="20124" spans="30:31" x14ac:dyDescent="0.2">
      <c r="AD20124" s="31"/>
      <c r="AE20124" s="32"/>
    </row>
    <row r="20125" spans="30:31" x14ac:dyDescent="0.2">
      <c r="AD20125" s="31"/>
      <c r="AE20125" s="32"/>
    </row>
    <row r="20126" spans="30:31" x14ac:dyDescent="0.2">
      <c r="AD20126" s="31"/>
      <c r="AE20126" s="32"/>
    </row>
    <row r="20127" spans="30:31" x14ac:dyDescent="0.2">
      <c r="AD20127" s="31"/>
      <c r="AE20127" s="32"/>
    </row>
    <row r="20128" spans="30:31" x14ac:dyDescent="0.2">
      <c r="AD20128" s="31"/>
      <c r="AE20128" s="32"/>
    </row>
    <row r="20129" spans="30:31" x14ac:dyDescent="0.2">
      <c r="AD20129" s="31"/>
      <c r="AE20129" s="32"/>
    </row>
    <row r="20130" spans="30:31" x14ac:dyDescent="0.2">
      <c r="AD20130" s="31"/>
      <c r="AE20130" s="32"/>
    </row>
    <row r="20131" spans="30:31" x14ac:dyDescent="0.2">
      <c r="AD20131" s="31"/>
      <c r="AE20131" s="32"/>
    </row>
    <row r="20132" spans="30:31" x14ac:dyDescent="0.2">
      <c r="AD20132" s="31"/>
      <c r="AE20132" s="32"/>
    </row>
    <row r="20133" spans="30:31" x14ac:dyDescent="0.2">
      <c r="AD20133" s="31"/>
      <c r="AE20133" s="32"/>
    </row>
    <row r="20134" spans="30:31" x14ac:dyDescent="0.2">
      <c r="AD20134" s="31"/>
      <c r="AE20134" s="32"/>
    </row>
    <row r="20135" spans="30:31" x14ac:dyDescent="0.2">
      <c r="AD20135" s="31"/>
      <c r="AE20135" s="32"/>
    </row>
    <row r="20136" spans="30:31" x14ac:dyDescent="0.2">
      <c r="AD20136" s="31"/>
      <c r="AE20136" s="32"/>
    </row>
    <row r="20137" spans="30:31" x14ac:dyDescent="0.2">
      <c r="AD20137" s="31"/>
      <c r="AE20137" s="32"/>
    </row>
    <row r="20138" spans="30:31" x14ac:dyDescent="0.2">
      <c r="AD20138" s="31"/>
      <c r="AE20138" s="32"/>
    </row>
    <row r="20139" spans="30:31" x14ac:dyDescent="0.2">
      <c r="AD20139" s="31"/>
      <c r="AE20139" s="32"/>
    </row>
    <row r="20140" spans="30:31" x14ac:dyDescent="0.2">
      <c r="AD20140" s="31"/>
      <c r="AE20140" s="32"/>
    </row>
    <row r="20141" spans="30:31" x14ac:dyDescent="0.2">
      <c r="AD20141" s="31"/>
      <c r="AE20141" s="32"/>
    </row>
    <row r="20142" spans="30:31" x14ac:dyDescent="0.2">
      <c r="AD20142" s="31"/>
      <c r="AE20142" s="32"/>
    </row>
    <row r="20143" spans="30:31" x14ac:dyDescent="0.2">
      <c r="AD20143" s="31"/>
      <c r="AE20143" s="32"/>
    </row>
    <row r="20144" spans="30:31" x14ac:dyDescent="0.2">
      <c r="AD20144" s="31"/>
      <c r="AE20144" s="32"/>
    </row>
    <row r="20145" spans="30:31" x14ac:dyDescent="0.2">
      <c r="AD20145" s="31"/>
      <c r="AE20145" s="32"/>
    </row>
    <row r="20146" spans="30:31" x14ac:dyDescent="0.2">
      <c r="AD20146" s="31"/>
      <c r="AE20146" s="32"/>
    </row>
    <row r="20147" spans="30:31" x14ac:dyDescent="0.2">
      <c r="AD20147" s="31"/>
      <c r="AE20147" s="32"/>
    </row>
    <row r="20148" spans="30:31" x14ac:dyDescent="0.2">
      <c r="AD20148" s="31"/>
      <c r="AE20148" s="32"/>
    </row>
    <row r="20149" spans="30:31" x14ac:dyDescent="0.2">
      <c r="AD20149" s="31"/>
      <c r="AE20149" s="32"/>
    </row>
    <row r="20150" spans="30:31" x14ac:dyDescent="0.2">
      <c r="AD20150" s="31"/>
      <c r="AE20150" s="32"/>
    </row>
    <row r="20151" spans="30:31" x14ac:dyDescent="0.2">
      <c r="AD20151" s="31"/>
      <c r="AE20151" s="32"/>
    </row>
    <row r="20152" spans="30:31" x14ac:dyDescent="0.2">
      <c r="AD20152" s="31"/>
      <c r="AE20152" s="32"/>
    </row>
    <row r="20153" spans="30:31" x14ac:dyDescent="0.2">
      <c r="AD20153" s="31"/>
      <c r="AE20153" s="32"/>
    </row>
    <row r="20154" spans="30:31" x14ac:dyDescent="0.2">
      <c r="AD20154" s="31"/>
      <c r="AE20154" s="32"/>
    </row>
    <row r="20155" spans="30:31" x14ac:dyDescent="0.2">
      <c r="AD20155" s="31"/>
      <c r="AE20155" s="32"/>
    </row>
    <row r="20156" spans="30:31" x14ac:dyDescent="0.2">
      <c r="AD20156" s="31"/>
      <c r="AE20156" s="32"/>
    </row>
    <row r="20157" spans="30:31" x14ac:dyDescent="0.2">
      <c r="AD20157" s="31"/>
      <c r="AE20157" s="32"/>
    </row>
    <row r="20158" spans="30:31" x14ac:dyDescent="0.2">
      <c r="AD20158" s="31"/>
      <c r="AE20158" s="32"/>
    </row>
    <row r="20159" spans="30:31" x14ac:dyDescent="0.2">
      <c r="AD20159" s="31"/>
      <c r="AE20159" s="32"/>
    </row>
    <row r="20160" spans="30:31" x14ac:dyDescent="0.2">
      <c r="AD20160" s="31"/>
      <c r="AE20160" s="32"/>
    </row>
    <row r="20161" spans="30:31" x14ac:dyDescent="0.2">
      <c r="AD20161" s="31"/>
      <c r="AE20161" s="32"/>
    </row>
    <row r="20162" spans="30:31" x14ac:dyDescent="0.2">
      <c r="AD20162" s="31"/>
      <c r="AE20162" s="32"/>
    </row>
    <row r="20163" spans="30:31" x14ac:dyDescent="0.2">
      <c r="AD20163" s="31"/>
      <c r="AE20163" s="32"/>
    </row>
    <row r="20164" spans="30:31" x14ac:dyDescent="0.2">
      <c r="AD20164" s="31"/>
      <c r="AE20164" s="32"/>
    </row>
    <row r="20165" spans="30:31" x14ac:dyDescent="0.2">
      <c r="AD20165" s="31"/>
      <c r="AE20165" s="32"/>
    </row>
    <row r="20166" spans="30:31" x14ac:dyDescent="0.2">
      <c r="AD20166" s="31"/>
      <c r="AE20166" s="32"/>
    </row>
    <row r="20167" spans="30:31" x14ac:dyDescent="0.2">
      <c r="AD20167" s="31"/>
      <c r="AE20167" s="32"/>
    </row>
    <row r="20168" spans="30:31" x14ac:dyDescent="0.2">
      <c r="AD20168" s="31"/>
      <c r="AE20168" s="32"/>
    </row>
    <row r="20169" spans="30:31" x14ac:dyDescent="0.2">
      <c r="AD20169" s="31"/>
      <c r="AE20169" s="32"/>
    </row>
    <row r="20170" spans="30:31" x14ac:dyDescent="0.2">
      <c r="AD20170" s="31"/>
      <c r="AE20170" s="32"/>
    </row>
    <row r="20171" spans="30:31" x14ac:dyDescent="0.2">
      <c r="AD20171" s="31"/>
      <c r="AE20171" s="32"/>
    </row>
    <row r="20172" spans="30:31" x14ac:dyDescent="0.2">
      <c r="AD20172" s="31"/>
      <c r="AE20172" s="32"/>
    </row>
    <row r="20173" spans="30:31" x14ac:dyDescent="0.2">
      <c r="AD20173" s="31"/>
      <c r="AE20173" s="32"/>
    </row>
    <row r="20174" spans="30:31" x14ac:dyDescent="0.2">
      <c r="AD20174" s="31"/>
      <c r="AE20174" s="32"/>
    </row>
    <row r="20175" spans="30:31" x14ac:dyDescent="0.2">
      <c r="AD20175" s="31"/>
      <c r="AE20175" s="32"/>
    </row>
    <row r="20176" spans="30:31" x14ac:dyDescent="0.2">
      <c r="AD20176" s="31"/>
      <c r="AE20176" s="32"/>
    </row>
    <row r="20177" spans="30:31" x14ac:dyDescent="0.2">
      <c r="AD20177" s="31"/>
      <c r="AE20177" s="32"/>
    </row>
    <row r="20178" spans="30:31" x14ac:dyDescent="0.2">
      <c r="AD20178" s="31"/>
      <c r="AE20178" s="32"/>
    </row>
    <row r="20179" spans="30:31" x14ac:dyDescent="0.2">
      <c r="AD20179" s="31"/>
      <c r="AE20179" s="32"/>
    </row>
    <row r="20180" spans="30:31" x14ac:dyDescent="0.2">
      <c r="AD20180" s="31"/>
      <c r="AE20180" s="32"/>
    </row>
    <row r="20181" spans="30:31" x14ac:dyDescent="0.2">
      <c r="AD20181" s="31"/>
      <c r="AE20181" s="32"/>
    </row>
    <row r="20182" spans="30:31" x14ac:dyDescent="0.2">
      <c r="AD20182" s="31"/>
      <c r="AE20182" s="32"/>
    </row>
    <row r="20183" spans="30:31" x14ac:dyDescent="0.2">
      <c r="AD20183" s="31"/>
      <c r="AE20183" s="32"/>
    </row>
    <row r="20184" spans="30:31" x14ac:dyDescent="0.2">
      <c r="AD20184" s="31"/>
      <c r="AE20184" s="32"/>
    </row>
    <row r="20185" spans="30:31" x14ac:dyDescent="0.2">
      <c r="AD20185" s="31"/>
      <c r="AE20185" s="32"/>
    </row>
    <row r="20186" spans="30:31" x14ac:dyDescent="0.2">
      <c r="AD20186" s="31"/>
      <c r="AE20186" s="32"/>
    </row>
    <row r="20187" spans="30:31" x14ac:dyDescent="0.2">
      <c r="AD20187" s="31"/>
      <c r="AE20187" s="32"/>
    </row>
    <row r="20188" spans="30:31" x14ac:dyDescent="0.2">
      <c r="AD20188" s="31"/>
      <c r="AE20188" s="32"/>
    </row>
    <row r="20189" spans="30:31" x14ac:dyDescent="0.2">
      <c r="AD20189" s="31"/>
      <c r="AE20189" s="32"/>
    </row>
    <row r="20190" spans="30:31" x14ac:dyDescent="0.2">
      <c r="AD20190" s="31"/>
      <c r="AE20190" s="32"/>
    </row>
    <row r="20191" spans="30:31" x14ac:dyDescent="0.2">
      <c r="AD20191" s="31"/>
      <c r="AE20191" s="32"/>
    </row>
    <row r="20192" spans="30:31" x14ac:dyDescent="0.2">
      <c r="AD20192" s="31"/>
      <c r="AE20192" s="32"/>
    </row>
    <row r="20193" spans="30:31" x14ac:dyDescent="0.2">
      <c r="AD20193" s="31"/>
      <c r="AE20193" s="32"/>
    </row>
    <row r="20194" spans="30:31" x14ac:dyDescent="0.2">
      <c r="AD20194" s="31"/>
      <c r="AE20194" s="32"/>
    </row>
    <row r="20195" spans="30:31" x14ac:dyDescent="0.2">
      <c r="AD20195" s="31"/>
      <c r="AE20195" s="32"/>
    </row>
    <row r="20196" spans="30:31" x14ac:dyDescent="0.2">
      <c r="AD20196" s="31"/>
      <c r="AE20196" s="32"/>
    </row>
    <row r="20197" spans="30:31" x14ac:dyDescent="0.2">
      <c r="AD20197" s="31"/>
      <c r="AE20197" s="32"/>
    </row>
    <row r="20198" spans="30:31" x14ac:dyDescent="0.2">
      <c r="AD20198" s="31"/>
      <c r="AE20198" s="32"/>
    </row>
    <row r="20199" spans="30:31" x14ac:dyDescent="0.2">
      <c r="AD20199" s="31"/>
      <c r="AE20199" s="32"/>
    </row>
    <row r="20200" spans="30:31" x14ac:dyDescent="0.2">
      <c r="AD20200" s="31"/>
      <c r="AE20200" s="32"/>
    </row>
    <row r="20201" spans="30:31" x14ac:dyDescent="0.2">
      <c r="AD20201" s="31"/>
      <c r="AE20201" s="32"/>
    </row>
    <row r="20202" spans="30:31" x14ac:dyDescent="0.2">
      <c r="AD20202" s="31"/>
      <c r="AE20202" s="32"/>
    </row>
    <row r="20203" spans="30:31" x14ac:dyDescent="0.2">
      <c r="AD20203" s="31"/>
      <c r="AE20203" s="32"/>
    </row>
    <row r="20204" spans="30:31" x14ac:dyDescent="0.2">
      <c r="AD20204" s="31"/>
      <c r="AE20204" s="32"/>
    </row>
    <row r="20205" spans="30:31" x14ac:dyDescent="0.2">
      <c r="AD20205" s="31"/>
      <c r="AE20205" s="32"/>
    </row>
    <row r="20206" spans="30:31" x14ac:dyDescent="0.2">
      <c r="AD20206" s="31"/>
      <c r="AE20206" s="32"/>
    </row>
    <row r="20207" spans="30:31" x14ac:dyDescent="0.2">
      <c r="AD20207" s="31"/>
      <c r="AE20207" s="32"/>
    </row>
    <row r="20208" spans="30:31" x14ac:dyDescent="0.2">
      <c r="AD20208" s="31"/>
      <c r="AE20208" s="32"/>
    </row>
    <row r="20209" spans="30:31" x14ac:dyDescent="0.2">
      <c r="AD20209" s="31"/>
      <c r="AE20209" s="32"/>
    </row>
    <row r="20210" spans="30:31" x14ac:dyDescent="0.2">
      <c r="AD20210" s="31"/>
      <c r="AE20210" s="32"/>
    </row>
    <row r="20211" spans="30:31" x14ac:dyDescent="0.2">
      <c r="AD20211" s="31"/>
      <c r="AE20211" s="32"/>
    </row>
    <row r="20212" spans="30:31" x14ac:dyDescent="0.2">
      <c r="AD20212" s="31"/>
      <c r="AE20212" s="32"/>
    </row>
    <row r="20213" spans="30:31" x14ac:dyDescent="0.2">
      <c r="AD20213" s="31"/>
      <c r="AE20213" s="32"/>
    </row>
    <row r="20214" spans="30:31" x14ac:dyDescent="0.2">
      <c r="AD20214" s="31"/>
      <c r="AE20214" s="32"/>
    </row>
    <row r="20215" spans="30:31" x14ac:dyDescent="0.2">
      <c r="AD20215" s="31"/>
      <c r="AE20215" s="32"/>
    </row>
    <row r="20216" spans="30:31" x14ac:dyDescent="0.2">
      <c r="AD20216" s="31"/>
      <c r="AE20216" s="32"/>
    </row>
    <row r="20217" spans="30:31" x14ac:dyDescent="0.2">
      <c r="AD20217" s="31"/>
      <c r="AE20217" s="32"/>
    </row>
    <row r="20218" spans="30:31" x14ac:dyDescent="0.2">
      <c r="AD20218" s="31"/>
      <c r="AE20218" s="32"/>
    </row>
    <row r="20219" spans="30:31" x14ac:dyDescent="0.2">
      <c r="AD20219" s="31"/>
      <c r="AE20219" s="32"/>
    </row>
    <row r="20220" spans="30:31" x14ac:dyDescent="0.2">
      <c r="AD20220" s="31"/>
      <c r="AE20220" s="32"/>
    </row>
    <row r="20221" spans="30:31" x14ac:dyDescent="0.2">
      <c r="AD20221" s="31"/>
      <c r="AE20221" s="32"/>
    </row>
    <row r="20222" spans="30:31" x14ac:dyDescent="0.2">
      <c r="AD20222" s="31"/>
      <c r="AE20222" s="32"/>
    </row>
    <row r="20223" spans="30:31" x14ac:dyDescent="0.2">
      <c r="AD20223" s="31"/>
      <c r="AE20223" s="32"/>
    </row>
    <row r="20224" spans="30:31" x14ac:dyDescent="0.2">
      <c r="AD20224" s="31"/>
      <c r="AE20224" s="32"/>
    </row>
    <row r="20225" spans="30:31" x14ac:dyDescent="0.2">
      <c r="AD20225" s="31"/>
      <c r="AE20225" s="32"/>
    </row>
    <row r="20226" spans="30:31" x14ac:dyDescent="0.2">
      <c r="AD20226" s="31"/>
      <c r="AE20226" s="32"/>
    </row>
    <row r="20227" spans="30:31" x14ac:dyDescent="0.2">
      <c r="AD20227" s="31"/>
      <c r="AE20227" s="32"/>
    </row>
    <row r="20228" spans="30:31" x14ac:dyDescent="0.2">
      <c r="AD20228" s="31"/>
      <c r="AE20228" s="32"/>
    </row>
    <row r="20229" spans="30:31" x14ac:dyDescent="0.2">
      <c r="AD20229" s="31"/>
      <c r="AE20229" s="32"/>
    </row>
    <row r="20230" spans="30:31" x14ac:dyDescent="0.2">
      <c r="AD20230" s="31"/>
      <c r="AE20230" s="32"/>
    </row>
    <row r="20231" spans="30:31" x14ac:dyDescent="0.2">
      <c r="AD20231" s="31"/>
      <c r="AE20231" s="32"/>
    </row>
    <row r="20232" spans="30:31" x14ac:dyDescent="0.2">
      <c r="AD20232" s="31"/>
      <c r="AE20232" s="32"/>
    </row>
    <row r="20233" spans="30:31" x14ac:dyDescent="0.2">
      <c r="AD20233" s="31"/>
      <c r="AE20233" s="32"/>
    </row>
    <row r="20234" spans="30:31" x14ac:dyDescent="0.2">
      <c r="AD20234" s="31"/>
      <c r="AE20234" s="32"/>
    </row>
    <row r="20235" spans="30:31" x14ac:dyDescent="0.2">
      <c r="AD20235" s="31"/>
      <c r="AE20235" s="32"/>
    </row>
    <row r="20236" spans="30:31" x14ac:dyDescent="0.2">
      <c r="AD20236" s="31"/>
      <c r="AE20236" s="32"/>
    </row>
    <row r="20237" spans="30:31" x14ac:dyDescent="0.2">
      <c r="AD20237" s="31"/>
      <c r="AE20237" s="32"/>
    </row>
    <row r="20238" spans="30:31" x14ac:dyDescent="0.2">
      <c r="AD20238" s="31"/>
      <c r="AE20238" s="32"/>
    </row>
    <row r="20239" spans="30:31" x14ac:dyDescent="0.2">
      <c r="AD20239" s="31"/>
      <c r="AE20239" s="32"/>
    </row>
    <row r="20240" spans="30:31" x14ac:dyDescent="0.2">
      <c r="AD20240" s="31"/>
      <c r="AE20240" s="32"/>
    </row>
    <row r="20241" spans="30:31" x14ac:dyDescent="0.2">
      <c r="AD20241" s="31"/>
      <c r="AE20241" s="32"/>
    </row>
    <row r="20242" spans="30:31" x14ac:dyDescent="0.2">
      <c r="AD20242" s="31"/>
      <c r="AE20242" s="32"/>
    </row>
    <row r="20243" spans="30:31" x14ac:dyDescent="0.2">
      <c r="AD20243" s="31"/>
      <c r="AE20243" s="32"/>
    </row>
    <row r="20244" spans="30:31" x14ac:dyDescent="0.2">
      <c r="AD20244" s="31"/>
      <c r="AE20244" s="32"/>
    </row>
    <row r="20245" spans="30:31" x14ac:dyDescent="0.2">
      <c r="AD20245" s="31"/>
      <c r="AE20245" s="32"/>
    </row>
    <row r="20246" spans="30:31" x14ac:dyDescent="0.2">
      <c r="AD20246" s="31"/>
      <c r="AE20246" s="32"/>
    </row>
    <row r="20247" spans="30:31" x14ac:dyDescent="0.2">
      <c r="AD20247" s="31"/>
      <c r="AE20247" s="32"/>
    </row>
    <row r="20248" spans="30:31" x14ac:dyDescent="0.2">
      <c r="AD20248" s="31"/>
      <c r="AE20248" s="32"/>
    </row>
    <row r="20249" spans="30:31" x14ac:dyDescent="0.2">
      <c r="AD20249" s="31"/>
      <c r="AE20249" s="32"/>
    </row>
    <row r="20250" spans="30:31" x14ac:dyDescent="0.2">
      <c r="AD20250" s="31"/>
      <c r="AE20250" s="32"/>
    </row>
    <row r="20251" spans="30:31" x14ac:dyDescent="0.2">
      <c r="AD20251" s="31"/>
      <c r="AE20251" s="32"/>
    </row>
    <row r="20252" spans="30:31" x14ac:dyDescent="0.2">
      <c r="AD20252" s="31"/>
      <c r="AE20252" s="32"/>
    </row>
    <row r="20253" spans="30:31" x14ac:dyDescent="0.2">
      <c r="AD20253" s="31"/>
      <c r="AE20253" s="32"/>
    </row>
    <row r="20254" spans="30:31" x14ac:dyDescent="0.2">
      <c r="AD20254" s="31"/>
      <c r="AE20254" s="32"/>
    </row>
    <row r="20255" spans="30:31" x14ac:dyDescent="0.2">
      <c r="AD20255" s="31"/>
      <c r="AE20255" s="32"/>
    </row>
    <row r="20256" spans="30:31" x14ac:dyDescent="0.2">
      <c r="AD20256" s="31"/>
      <c r="AE20256" s="32"/>
    </row>
    <row r="20257" spans="30:31" x14ac:dyDescent="0.2">
      <c r="AD20257" s="31"/>
      <c r="AE20257" s="32"/>
    </row>
    <row r="20258" spans="30:31" x14ac:dyDescent="0.2">
      <c r="AD20258" s="31"/>
      <c r="AE20258" s="32"/>
    </row>
    <row r="20259" spans="30:31" x14ac:dyDescent="0.2">
      <c r="AD20259" s="31"/>
      <c r="AE20259" s="32"/>
    </row>
    <row r="20260" spans="30:31" x14ac:dyDescent="0.2">
      <c r="AD20260" s="31"/>
      <c r="AE20260" s="32"/>
    </row>
    <row r="20261" spans="30:31" x14ac:dyDescent="0.2">
      <c r="AD20261" s="31"/>
      <c r="AE20261" s="32"/>
    </row>
    <row r="20262" spans="30:31" x14ac:dyDescent="0.2">
      <c r="AD20262" s="31"/>
      <c r="AE20262" s="32"/>
    </row>
    <row r="20263" spans="30:31" x14ac:dyDescent="0.2">
      <c r="AD20263" s="31"/>
      <c r="AE20263" s="32"/>
    </row>
    <row r="20264" spans="30:31" x14ac:dyDescent="0.2">
      <c r="AD20264" s="31"/>
      <c r="AE20264" s="32"/>
    </row>
    <row r="20265" spans="30:31" x14ac:dyDescent="0.2">
      <c r="AD20265" s="31"/>
      <c r="AE20265" s="32"/>
    </row>
    <row r="20266" spans="30:31" x14ac:dyDescent="0.2">
      <c r="AD20266" s="31"/>
      <c r="AE20266" s="32"/>
    </row>
    <row r="20267" spans="30:31" x14ac:dyDescent="0.2">
      <c r="AD20267" s="31"/>
      <c r="AE20267" s="32"/>
    </row>
    <row r="20268" spans="30:31" x14ac:dyDescent="0.2">
      <c r="AD20268" s="31"/>
      <c r="AE20268" s="32"/>
    </row>
    <row r="20269" spans="30:31" x14ac:dyDescent="0.2">
      <c r="AD20269" s="31"/>
      <c r="AE20269" s="32"/>
    </row>
    <row r="20270" spans="30:31" x14ac:dyDescent="0.2">
      <c r="AD20270" s="31"/>
      <c r="AE20270" s="32"/>
    </row>
    <row r="20271" spans="30:31" x14ac:dyDescent="0.2">
      <c r="AD20271" s="31"/>
      <c r="AE20271" s="32"/>
    </row>
    <row r="20272" spans="30:31" x14ac:dyDescent="0.2">
      <c r="AD20272" s="31"/>
      <c r="AE20272" s="32"/>
    </row>
    <row r="20273" spans="30:31" x14ac:dyDescent="0.2">
      <c r="AD20273" s="31"/>
      <c r="AE20273" s="32"/>
    </row>
    <row r="20274" spans="30:31" x14ac:dyDescent="0.2">
      <c r="AD20274" s="31"/>
      <c r="AE20274" s="32"/>
    </row>
    <row r="20275" spans="30:31" x14ac:dyDescent="0.2">
      <c r="AD20275" s="31"/>
      <c r="AE20275" s="32"/>
    </row>
    <row r="20276" spans="30:31" x14ac:dyDescent="0.2">
      <c r="AD20276" s="31"/>
      <c r="AE20276" s="32"/>
    </row>
    <row r="20277" spans="30:31" x14ac:dyDescent="0.2">
      <c r="AD20277" s="31"/>
      <c r="AE20277" s="32"/>
    </row>
    <row r="20278" spans="30:31" x14ac:dyDescent="0.2">
      <c r="AD20278" s="31"/>
      <c r="AE20278" s="32"/>
    </row>
    <row r="20279" spans="30:31" x14ac:dyDescent="0.2">
      <c r="AD20279" s="31"/>
      <c r="AE20279" s="32"/>
    </row>
    <row r="20280" spans="30:31" x14ac:dyDescent="0.2">
      <c r="AD20280" s="31"/>
      <c r="AE20280" s="32"/>
    </row>
    <row r="20281" spans="30:31" x14ac:dyDescent="0.2">
      <c r="AD20281" s="31"/>
      <c r="AE20281" s="32"/>
    </row>
    <row r="20282" spans="30:31" x14ac:dyDescent="0.2">
      <c r="AD20282" s="31"/>
      <c r="AE20282" s="32"/>
    </row>
    <row r="20283" spans="30:31" x14ac:dyDescent="0.2">
      <c r="AD20283" s="31"/>
      <c r="AE20283" s="32"/>
    </row>
    <row r="20284" spans="30:31" x14ac:dyDescent="0.2">
      <c r="AD20284" s="31"/>
      <c r="AE20284" s="32"/>
    </row>
    <row r="20285" spans="30:31" x14ac:dyDescent="0.2">
      <c r="AD20285" s="31"/>
      <c r="AE20285" s="32"/>
    </row>
    <row r="20286" spans="30:31" x14ac:dyDescent="0.2">
      <c r="AD20286" s="31"/>
      <c r="AE20286" s="32"/>
    </row>
    <row r="20287" spans="30:31" x14ac:dyDescent="0.2">
      <c r="AD20287" s="31"/>
      <c r="AE20287" s="32"/>
    </row>
    <row r="20288" spans="30:31" x14ac:dyDescent="0.2">
      <c r="AD20288" s="31"/>
      <c r="AE20288" s="32"/>
    </row>
    <row r="20289" spans="30:31" x14ac:dyDescent="0.2">
      <c r="AD20289" s="31"/>
      <c r="AE20289" s="32"/>
    </row>
    <row r="20290" spans="30:31" x14ac:dyDescent="0.2">
      <c r="AD20290" s="31"/>
      <c r="AE20290" s="32"/>
    </row>
    <row r="20291" spans="30:31" x14ac:dyDescent="0.2">
      <c r="AD20291" s="31"/>
      <c r="AE20291" s="32"/>
    </row>
    <row r="20292" spans="30:31" x14ac:dyDescent="0.2">
      <c r="AD20292" s="31"/>
      <c r="AE20292" s="32"/>
    </row>
    <row r="20293" spans="30:31" x14ac:dyDescent="0.2">
      <c r="AD20293" s="31"/>
      <c r="AE20293" s="32"/>
    </row>
    <row r="20294" spans="30:31" x14ac:dyDescent="0.2">
      <c r="AD20294" s="31"/>
      <c r="AE20294" s="32"/>
    </row>
    <row r="20295" spans="30:31" x14ac:dyDescent="0.2">
      <c r="AD20295" s="31"/>
      <c r="AE20295" s="32"/>
    </row>
    <row r="20296" spans="30:31" x14ac:dyDescent="0.2">
      <c r="AD20296" s="31"/>
      <c r="AE20296" s="32"/>
    </row>
    <row r="20297" spans="30:31" x14ac:dyDescent="0.2">
      <c r="AD20297" s="31"/>
      <c r="AE20297" s="32"/>
    </row>
    <row r="20298" spans="30:31" x14ac:dyDescent="0.2">
      <c r="AD20298" s="31"/>
      <c r="AE20298" s="32"/>
    </row>
    <row r="20299" spans="30:31" x14ac:dyDescent="0.2">
      <c r="AD20299" s="31"/>
      <c r="AE20299" s="32"/>
    </row>
    <row r="20300" spans="30:31" x14ac:dyDescent="0.2">
      <c r="AD20300" s="31"/>
      <c r="AE20300" s="32"/>
    </row>
    <row r="20301" spans="30:31" x14ac:dyDescent="0.2">
      <c r="AD20301" s="31"/>
      <c r="AE20301" s="32"/>
    </row>
    <row r="20302" spans="30:31" x14ac:dyDescent="0.2">
      <c r="AD20302" s="31"/>
      <c r="AE20302" s="32"/>
    </row>
    <row r="20303" spans="30:31" x14ac:dyDescent="0.2">
      <c r="AD20303" s="31"/>
      <c r="AE20303" s="32"/>
    </row>
    <row r="20304" spans="30:31" x14ac:dyDescent="0.2">
      <c r="AD20304" s="31"/>
      <c r="AE20304" s="32"/>
    </row>
    <row r="20305" spans="30:31" x14ac:dyDescent="0.2">
      <c r="AD20305" s="31"/>
      <c r="AE20305" s="32"/>
    </row>
    <row r="20306" spans="30:31" x14ac:dyDescent="0.2">
      <c r="AD20306" s="31"/>
      <c r="AE20306" s="32"/>
    </row>
    <row r="20307" spans="30:31" x14ac:dyDescent="0.2">
      <c r="AD20307" s="31"/>
      <c r="AE20307" s="32"/>
    </row>
    <row r="20308" spans="30:31" x14ac:dyDescent="0.2">
      <c r="AD20308" s="31"/>
      <c r="AE20308" s="32"/>
    </row>
    <row r="20309" spans="30:31" x14ac:dyDescent="0.2">
      <c r="AD20309" s="31"/>
      <c r="AE20309" s="32"/>
    </row>
    <row r="20310" spans="30:31" x14ac:dyDescent="0.2">
      <c r="AD20310" s="31"/>
      <c r="AE20310" s="32"/>
    </row>
    <row r="20311" spans="30:31" x14ac:dyDescent="0.2">
      <c r="AD20311" s="31"/>
      <c r="AE20311" s="32"/>
    </row>
    <row r="20312" spans="30:31" x14ac:dyDescent="0.2">
      <c r="AD20312" s="31"/>
      <c r="AE20312" s="32"/>
    </row>
    <row r="20313" spans="30:31" x14ac:dyDescent="0.2">
      <c r="AD20313" s="31"/>
      <c r="AE20313" s="32"/>
    </row>
    <row r="20314" spans="30:31" x14ac:dyDescent="0.2">
      <c r="AD20314" s="31"/>
      <c r="AE20314" s="32"/>
    </row>
    <row r="20315" spans="30:31" x14ac:dyDescent="0.2">
      <c r="AD20315" s="31"/>
      <c r="AE20315" s="32"/>
    </row>
    <row r="20316" spans="30:31" x14ac:dyDescent="0.2">
      <c r="AD20316" s="31"/>
      <c r="AE20316" s="32"/>
    </row>
    <row r="20317" spans="30:31" x14ac:dyDescent="0.2">
      <c r="AD20317" s="31"/>
      <c r="AE20317" s="32"/>
    </row>
    <row r="20318" spans="30:31" x14ac:dyDescent="0.2">
      <c r="AD20318" s="31"/>
      <c r="AE20318" s="32"/>
    </row>
    <row r="20319" spans="30:31" x14ac:dyDescent="0.2">
      <c r="AD20319" s="31"/>
      <c r="AE20319" s="32"/>
    </row>
    <row r="20320" spans="30:31" x14ac:dyDescent="0.2">
      <c r="AD20320" s="31"/>
      <c r="AE20320" s="32"/>
    </row>
    <row r="20321" spans="30:31" x14ac:dyDescent="0.2">
      <c r="AD20321" s="31"/>
      <c r="AE20321" s="32"/>
    </row>
    <row r="20322" spans="30:31" x14ac:dyDescent="0.2">
      <c r="AD20322" s="31"/>
      <c r="AE20322" s="32"/>
    </row>
    <row r="20323" spans="30:31" x14ac:dyDescent="0.2">
      <c r="AD20323" s="31"/>
      <c r="AE20323" s="32"/>
    </row>
    <row r="20324" spans="30:31" x14ac:dyDescent="0.2">
      <c r="AD20324" s="31"/>
      <c r="AE20324" s="32"/>
    </row>
    <row r="20325" spans="30:31" x14ac:dyDescent="0.2">
      <c r="AD20325" s="31"/>
      <c r="AE20325" s="32"/>
    </row>
    <row r="20326" spans="30:31" x14ac:dyDescent="0.2">
      <c r="AD20326" s="31"/>
      <c r="AE20326" s="32"/>
    </row>
    <row r="20327" spans="30:31" x14ac:dyDescent="0.2">
      <c r="AD20327" s="31"/>
      <c r="AE20327" s="32"/>
    </row>
    <row r="20328" spans="30:31" x14ac:dyDescent="0.2">
      <c r="AD20328" s="31"/>
      <c r="AE20328" s="32"/>
    </row>
    <row r="20329" spans="30:31" x14ac:dyDescent="0.2">
      <c r="AD20329" s="31"/>
      <c r="AE20329" s="32"/>
    </row>
    <row r="20330" spans="30:31" x14ac:dyDescent="0.2">
      <c r="AD20330" s="31"/>
      <c r="AE20330" s="32"/>
    </row>
    <row r="20331" spans="30:31" x14ac:dyDescent="0.2">
      <c r="AD20331" s="31"/>
      <c r="AE20331" s="32"/>
    </row>
    <row r="20332" spans="30:31" x14ac:dyDescent="0.2">
      <c r="AD20332" s="31"/>
      <c r="AE20332" s="32"/>
    </row>
    <row r="20333" spans="30:31" x14ac:dyDescent="0.2">
      <c r="AD20333" s="31"/>
      <c r="AE20333" s="32"/>
    </row>
    <row r="20334" spans="30:31" x14ac:dyDescent="0.2">
      <c r="AD20334" s="31"/>
      <c r="AE20334" s="32"/>
    </row>
    <row r="20335" spans="30:31" x14ac:dyDescent="0.2">
      <c r="AD20335" s="31"/>
      <c r="AE20335" s="32"/>
    </row>
    <row r="20336" spans="30:31" x14ac:dyDescent="0.2">
      <c r="AD20336" s="31"/>
      <c r="AE20336" s="32"/>
    </row>
    <row r="20337" spans="30:31" x14ac:dyDescent="0.2">
      <c r="AD20337" s="31"/>
      <c r="AE20337" s="32"/>
    </row>
    <row r="20338" spans="30:31" x14ac:dyDescent="0.2">
      <c r="AD20338" s="31"/>
      <c r="AE20338" s="32"/>
    </row>
    <row r="20339" spans="30:31" x14ac:dyDescent="0.2">
      <c r="AD20339" s="31"/>
      <c r="AE20339" s="32"/>
    </row>
    <row r="20340" spans="30:31" x14ac:dyDescent="0.2">
      <c r="AD20340" s="31"/>
      <c r="AE20340" s="32"/>
    </row>
    <row r="20341" spans="30:31" x14ac:dyDescent="0.2">
      <c r="AD20341" s="31"/>
      <c r="AE20341" s="32"/>
    </row>
    <row r="20342" spans="30:31" x14ac:dyDescent="0.2">
      <c r="AD20342" s="31"/>
      <c r="AE20342" s="32"/>
    </row>
    <row r="20343" spans="30:31" x14ac:dyDescent="0.2">
      <c r="AD20343" s="31"/>
      <c r="AE20343" s="32"/>
    </row>
    <row r="20344" spans="30:31" x14ac:dyDescent="0.2">
      <c r="AD20344" s="31"/>
      <c r="AE20344" s="32"/>
    </row>
    <row r="20345" spans="30:31" x14ac:dyDescent="0.2">
      <c r="AD20345" s="31"/>
      <c r="AE20345" s="32"/>
    </row>
    <row r="20346" spans="30:31" x14ac:dyDescent="0.2">
      <c r="AD20346" s="31"/>
      <c r="AE20346" s="32"/>
    </row>
    <row r="20347" spans="30:31" x14ac:dyDescent="0.2">
      <c r="AD20347" s="31"/>
      <c r="AE20347" s="32"/>
    </row>
    <row r="20348" spans="30:31" x14ac:dyDescent="0.2">
      <c r="AD20348" s="31"/>
      <c r="AE20348" s="32"/>
    </row>
    <row r="20349" spans="30:31" x14ac:dyDescent="0.2">
      <c r="AD20349" s="31"/>
      <c r="AE20349" s="32"/>
    </row>
    <row r="20350" spans="30:31" x14ac:dyDescent="0.2">
      <c r="AD20350" s="31"/>
      <c r="AE20350" s="32"/>
    </row>
    <row r="20351" spans="30:31" x14ac:dyDescent="0.2">
      <c r="AD20351" s="31"/>
      <c r="AE20351" s="32"/>
    </row>
    <row r="20352" spans="30:31" x14ac:dyDescent="0.2">
      <c r="AD20352" s="31"/>
      <c r="AE20352" s="32"/>
    </row>
    <row r="20353" spans="30:31" x14ac:dyDescent="0.2">
      <c r="AD20353" s="31"/>
      <c r="AE20353" s="32"/>
    </row>
    <row r="20354" spans="30:31" x14ac:dyDescent="0.2">
      <c r="AD20354" s="31"/>
      <c r="AE20354" s="32"/>
    </row>
    <row r="20355" spans="30:31" x14ac:dyDescent="0.2">
      <c r="AD20355" s="31"/>
      <c r="AE20355" s="32"/>
    </row>
    <row r="20356" spans="30:31" x14ac:dyDescent="0.2">
      <c r="AD20356" s="31"/>
      <c r="AE20356" s="32"/>
    </row>
    <row r="20357" spans="30:31" x14ac:dyDescent="0.2">
      <c r="AD20357" s="31"/>
      <c r="AE20357" s="32"/>
    </row>
    <row r="20358" spans="30:31" x14ac:dyDescent="0.2">
      <c r="AD20358" s="31"/>
      <c r="AE20358" s="32"/>
    </row>
    <row r="20359" spans="30:31" x14ac:dyDescent="0.2">
      <c r="AD20359" s="31"/>
      <c r="AE20359" s="32"/>
    </row>
    <row r="20360" spans="30:31" x14ac:dyDescent="0.2">
      <c r="AD20360" s="31"/>
      <c r="AE20360" s="32"/>
    </row>
    <row r="20361" spans="30:31" x14ac:dyDescent="0.2">
      <c r="AD20361" s="31"/>
      <c r="AE20361" s="32"/>
    </row>
    <row r="20362" spans="30:31" x14ac:dyDescent="0.2">
      <c r="AD20362" s="31"/>
      <c r="AE20362" s="32"/>
    </row>
    <row r="20363" spans="30:31" x14ac:dyDescent="0.2">
      <c r="AD20363" s="31"/>
      <c r="AE20363" s="32"/>
    </row>
    <row r="20364" spans="30:31" x14ac:dyDescent="0.2">
      <c r="AD20364" s="31"/>
      <c r="AE20364" s="32"/>
    </row>
    <row r="20365" spans="30:31" x14ac:dyDescent="0.2">
      <c r="AD20365" s="31"/>
      <c r="AE20365" s="32"/>
    </row>
    <row r="20366" spans="30:31" x14ac:dyDescent="0.2">
      <c r="AD20366" s="31"/>
      <c r="AE20366" s="32"/>
    </row>
    <row r="20367" spans="30:31" x14ac:dyDescent="0.2">
      <c r="AD20367" s="31"/>
      <c r="AE20367" s="32"/>
    </row>
    <row r="20368" spans="30:31" x14ac:dyDescent="0.2">
      <c r="AD20368" s="31"/>
      <c r="AE20368" s="32"/>
    </row>
    <row r="20369" spans="30:31" x14ac:dyDescent="0.2">
      <c r="AD20369" s="31"/>
      <c r="AE20369" s="32"/>
    </row>
    <row r="20370" spans="30:31" x14ac:dyDescent="0.2">
      <c r="AD20370" s="31"/>
      <c r="AE20370" s="32"/>
    </row>
    <row r="20371" spans="30:31" x14ac:dyDescent="0.2">
      <c r="AD20371" s="31"/>
      <c r="AE20371" s="32"/>
    </row>
    <row r="20372" spans="30:31" x14ac:dyDescent="0.2">
      <c r="AD20372" s="31"/>
      <c r="AE20372" s="32"/>
    </row>
    <row r="20373" spans="30:31" x14ac:dyDescent="0.2">
      <c r="AD20373" s="31"/>
      <c r="AE20373" s="32"/>
    </row>
    <row r="20374" spans="30:31" x14ac:dyDescent="0.2">
      <c r="AD20374" s="31"/>
      <c r="AE20374" s="32"/>
    </row>
    <row r="20375" spans="30:31" x14ac:dyDescent="0.2">
      <c r="AD20375" s="31"/>
      <c r="AE20375" s="32"/>
    </row>
    <row r="20376" spans="30:31" x14ac:dyDescent="0.2">
      <c r="AD20376" s="31"/>
      <c r="AE20376" s="32"/>
    </row>
    <row r="20377" spans="30:31" x14ac:dyDescent="0.2">
      <c r="AD20377" s="31"/>
      <c r="AE20377" s="32"/>
    </row>
    <row r="20378" spans="30:31" x14ac:dyDescent="0.2">
      <c r="AD20378" s="31"/>
      <c r="AE20378" s="32"/>
    </row>
    <row r="20379" spans="30:31" x14ac:dyDescent="0.2">
      <c r="AD20379" s="31"/>
      <c r="AE20379" s="32"/>
    </row>
    <row r="20380" spans="30:31" x14ac:dyDescent="0.2">
      <c r="AD20380" s="31"/>
      <c r="AE20380" s="32"/>
    </row>
    <row r="20381" spans="30:31" x14ac:dyDescent="0.2">
      <c r="AD20381" s="31"/>
      <c r="AE20381" s="32"/>
    </row>
    <row r="20382" spans="30:31" x14ac:dyDescent="0.2">
      <c r="AD20382" s="31"/>
      <c r="AE20382" s="32"/>
    </row>
    <row r="20383" spans="30:31" x14ac:dyDescent="0.2">
      <c r="AD20383" s="31"/>
      <c r="AE20383" s="32"/>
    </row>
    <row r="20384" spans="30:31" x14ac:dyDescent="0.2">
      <c r="AD20384" s="31"/>
      <c r="AE20384" s="32"/>
    </row>
    <row r="20385" spans="30:31" x14ac:dyDescent="0.2">
      <c r="AD20385" s="31"/>
      <c r="AE20385" s="32"/>
    </row>
    <row r="20386" spans="30:31" x14ac:dyDescent="0.2">
      <c r="AD20386" s="31"/>
      <c r="AE20386" s="32"/>
    </row>
    <row r="20387" spans="30:31" x14ac:dyDescent="0.2">
      <c r="AD20387" s="31"/>
      <c r="AE20387" s="32"/>
    </row>
    <row r="20388" spans="30:31" x14ac:dyDescent="0.2">
      <c r="AD20388" s="31"/>
      <c r="AE20388" s="32"/>
    </row>
    <row r="20389" spans="30:31" x14ac:dyDescent="0.2">
      <c r="AD20389" s="31"/>
      <c r="AE20389" s="32"/>
    </row>
    <row r="20390" spans="30:31" x14ac:dyDescent="0.2">
      <c r="AD20390" s="31"/>
      <c r="AE20390" s="32"/>
    </row>
    <row r="20391" spans="30:31" x14ac:dyDescent="0.2">
      <c r="AD20391" s="31"/>
      <c r="AE20391" s="32"/>
    </row>
    <row r="20392" spans="30:31" x14ac:dyDescent="0.2">
      <c r="AD20392" s="31"/>
      <c r="AE20392" s="32"/>
    </row>
    <row r="20393" spans="30:31" x14ac:dyDescent="0.2">
      <c r="AD20393" s="31"/>
      <c r="AE20393" s="32"/>
    </row>
    <row r="20394" spans="30:31" x14ac:dyDescent="0.2">
      <c r="AD20394" s="31"/>
      <c r="AE20394" s="32"/>
    </row>
    <row r="20395" spans="30:31" x14ac:dyDescent="0.2">
      <c r="AD20395" s="31"/>
      <c r="AE20395" s="32"/>
    </row>
    <row r="20396" spans="30:31" x14ac:dyDescent="0.2">
      <c r="AD20396" s="31"/>
      <c r="AE20396" s="32"/>
    </row>
    <row r="20397" spans="30:31" x14ac:dyDescent="0.2">
      <c r="AD20397" s="31"/>
      <c r="AE20397" s="32"/>
    </row>
    <row r="20398" spans="30:31" x14ac:dyDescent="0.2">
      <c r="AD20398" s="31"/>
      <c r="AE20398" s="32"/>
    </row>
    <row r="20399" spans="30:31" x14ac:dyDescent="0.2">
      <c r="AD20399" s="31"/>
      <c r="AE20399" s="32"/>
    </row>
    <row r="20400" spans="30:31" x14ac:dyDescent="0.2">
      <c r="AD20400" s="31"/>
      <c r="AE20400" s="32"/>
    </row>
    <row r="20401" spans="30:31" x14ac:dyDescent="0.2">
      <c r="AD20401" s="31"/>
      <c r="AE20401" s="32"/>
    </row>
    <row r="20402" spans="30:31" x14ac:dyDescent="0.2">
      <c r="AD20402" s="31"/>
      <c r="AE20402" s="32"/>
    </row>
    <row r="20403" spans="30:31" x14ac:dyDescent="0.2">
      <c r="AD20403" s="31"/>
      <c r="AE20403" s="32"/>
    </row>
    <row r="20404" spans="30:31" x14ac:dyDescent="0.2">
      <c r="AD20404" s="31"/>
      <c r="AE20404" s="32"/>
    </row>
    <row r="20405" spans="30:31" x14ac:dyDescent="0.2">
      <c r="AD20405" s="31"/>
      <c r="AE20405" s="32"/>
    </row>
    <row r="20406" spans="30:31" x14ac:dyDescent="0.2">
      <c r="AD20406" s="31"/>
      <c r="AE20406" s="32"/>
    </row>
    <row r="20407" spans="30:31" x14ac:dyDescent="0.2">
      <c r="AD20407" s="31"/>
      <c r="AE20407" s="32"/>
    </row>
    <row r="20408" spans="30:31" x14ac:dyDescent="0.2">
      <c r="AD20408" s="31"/>
      <c r="AE20408" s="32"/>
    </row>
    <row r="20409" spans="30:31" x14ac:dyDescent="0.2">
      <c r="AD20409" s="31"/>
      <c r="AE20409" s="32"/>
    </row>
    <row r="20410" spans="30:31" x14ac:dyDescent="0.2">
      <c r="AD20410" s="31"/>
      <c r="AE20410" s="32"/>
    </row>
    <row r="20411" spans="30:31" x14ac:dyDescent="0.2">
      <c r="AD20411" s="31"/>
      <c r="AE20411" s="32"/>
    </row>
    <row r="20412" spans="30:31" x14ac:dyDescent="0.2">
      <c r="AD20412" s="31"/>
      <c r="AE20412" s="32"/>
    </row>
    <row r="20413" spans="30:31" x14ac:dyDescent="0.2">
      <c r="AD20413" s="31"/>
      <c r="AE20413" s="32"/>
    </row>
    <row r="20414" spans="30:31" x14ac:dyDescent="0.2">
      <c r="AD20414" s="31"/>
      <c r="AE20414" s="32"/>
    </row>
    <row r="20415" spans="30:31" x14ac:dyDescent="0.2">
      <c r="AD20415" s="31"/>
      <c r="AE20415" s="32"/>
    </row>
    <row r="20416" spans="30:31" x14ac:dyDescent="0.2">
      <c r="AD20416" s="31"/>
      <c r="AE20416" s="32"/>
    </row>
    <row r="20417" spans="30:31" x14ac:dyDescent="0.2">
      <c r="AD20417" s="31"/>
      <c r="AE20417" s="32"/>
    </row>
    <row r="20418" spans="30:31" x14ac:dyDescent="0.2">
      <c r="AD20418" s="31"/>
      <c r="AE20418" s="32"/>
    </row>
    <row r="20419" spans="30:31" x14ac:dyDescent="0.2">
      <c r="AD20419" s="31"/>
      <c r="AE20419" s="32"/>
    </row>
    <row r="20420" spans="30:31" x14ac:dyDescent="0.2">
      <c r="AD20420" s="31"/>
      <c r="AE20420" s="32"/>
    </row>
    <row r="20421" spans="30:31" x14ac:dyDescent="0.2">
      <c r="AD20421" s="31"/>
      <c r="AE20421" s="32"/>
    </row>
    <row r="20422" spans="30:31" x14ac:dyDescent="0.2">
      <c r="AD20422" s="31"/>
      <c r="AE20422" s="32"/>
    </row>
    <row r="20423" spans="30:31" x14ac:dyDescent="0.2">
      <c r="AD20423" s="31"/>
      <c r="AE20423" s="32"/>
    </row>
    <row r="20424" spans="30:31" x14ac:dyDescent="0.2">
      <c r="AD20424" s="31"/>
      <c r="AE20424" s="32"/>
    </row>
    <row r="20425" spans="30:31" x14ac:dyDescent="0.2">
      <c r="AD20425" s="31"/>
      <c r="AE20425" s="32"/>
    </row>
    <row r="20426" spans="30:31" x14ac:dyDescent="0.2">
      <c r="AD20426" s="31"/>
      <c r="AE20426" s="32"/>
    </row>
    <row r="20427" spans="30:31" x14ac:dyDescent="0.2">
      <c r="AD20427" s="31"/>
      <c r="AE20427" s="32"/>
    </row>
    <row r="20428" spans="30:31" x14ac:dyDescent="0.2">
      <c r="AD20428" s="31"/>
      <c r="AE20428" s="32"/>
    </row>
    <row r="20429" spans="30:31" x14ac:dyDescent="0.2">
      <c r="AD20429" s="31"/>
      <c r="AE20429" s="32"/>
    </row>
    <row r="20430" spans="30:31" x14ac:dyDescent="0.2">
      <c r="AD20430" s="31"/>
      <c r="AE20430" s="32"/>
    </row>
    <row r="20431" spans="30:31" x14ac:dyDescent="0.2">
      <c r="AD20431" s="31"/>
      <c r="AE20431" s="32"/>
    </row>
    <row r="20432" spans="30:31" x14ac:dyDescent="0.2">
      <c r="AD20432" s="31"/>
      <c r="AE20432" s="32"/>
    </row>
    <row r="20433" spans="30:31" x14ac:dyDescent="0.2">
      <c r="AD20433" s="31"/>
      <c r="AE20433" s="32"/>
    </row>
    <row r="20434" spans="30:31" x14ac:dyDescent="0.2">
      <c r="AD20434" s="31"/>
      <c r="AE20434" s="32"/>
    </row>
    <row r="20435" spans="30:31" x14ac:dyDescent="0.2">
      <c r="AD20435" s="31"/>
      <c r="AE20435" s="32"/>
    </row>
    <row r="20436" spans="30:31" x14ac:dyDescent="0.2">
      <c r="AD20436" s="31"/>
      <c r="AE20436" s="32"/>
    </row>
    <row r="20437" spans="30:31" x14ac:dyDescent="0.2">
      <c r="AD20437" s="31"/>
      <c r="AE20437" s="32"/>
    </row>
    <row r="20438" spans="30:31" x14ac:dyDescent="0.2">
      <c r="AD20438" s="31"/>
      <c r="AE20438" s="32"/>
    </row>
    <row r="20439" spans="30:31" x14ac:dyDescent="0.2">
      <c r="AD20439" s="31"/>
      <c r="AE20439" s="32"/>
    </row>
    <row r="20440" spans="30:31" x14ac:dyDescent="0.2">
      <c r="AD20440" s="31"/>
      <c r="AE20440" s="32"/>
    </row>
    <row r="20441" spans="30:31" x14ac:dyDescent="0.2">
      <c r="AD20441" s="31"/>
      <c r="AE20441" s="32"/>
    </row>
    <row r="20442" spans="30:31" x14ac:dyDescent="0.2">
      <c r="AD20442" s="31"/>
      <c r="AE20442" s="32"/>
    </row>
    <row r="20443" spans="30:31" x14ac:dyDescent="0.2">
      <c r="AD20443" s="31"/>
      <c r="AE20443" s="32"/>
    </row>
    <row r="20444" spans="30:31" x14ac:dyDescent="0.2">
      <c r="AD20444" s="31"/>
      <c r="AE20444" s="32"/>
    </row>
    <row r="20445" spans="30:31" x14ac:dyDescent="0.2">
      <c r="AD20445" s="31"/>
      <c r="AE20445" s="32"/>
    </row>
    <row r="20446" spans="30:31" x14ac:dyDescent="0.2">
      <c r="AD20446" s="31"/>
      <c r="AE20446" s="32"/>
    </row>
    <row r="20447" spans="30:31" x14ac:dyDescent="0.2">
      <c r="AD20447" s="31"/>
      <c r="AE20447" s="32"/>
    </row>
    <row r="20448" spans="30:31" x14ac:dyDescent="0.2">
      <c r="AD20448" s="31"/>
      <c r="AE20448" s="32"/>
    </row>
    <row r="20449" spans="30:31" x14ac:dyDescent="0.2">
      <c r="AD20449" s="31"/>
      <c r="AE20449" s="32"/>
    </row>
    <row r="20450" spans="30:31" x14ac:dyDescent="0.2">
      <c r="AD20450" s="31"/>
      <c r="AE20450" s="32"/>
    </row>
    <row r="20451" spans="30:31" x14ac:dyDescent="0.2">
      <c r="AD20451" s="31"/>
      <c r="AE20451" s="32"/>
    </row>
    <row r="20452" spans="30:31" x14ac:dyDescent="0.2">
      <c r="AD20452" s="31"/>
      <c r="AE20452" s="32"/>
    </row>
    <row r="20453" spans="30:31" x14ac:dyDescent="0.2">
      <c r="AD20453" s="31"/>
      <c r="AE20453" s="32"/>
    </row>
    <row r="20454" spans="30:31" x14ac:dyDescent="0.2">
      <c r="AD20454" s="31"/>
      <c r="AE20454" s="32"/>
    </row>
    <row r="20455" spans="30:31" x14ac:dyDescent="0.2">
      <c r="AD20455" s="31"/>
      <c r="AE20455" s="32"/>
    </row>
    <row r="20456" spans="30:31" x14ac:dyDescent="0.2">
      <c r="AD20456" s="31"/>
      <c r="AE20456" s="32"/>
    </row>
    <row r="20457" spans="30:31" x14ac:dyDescent="0.2">
      <c r="AD20457" s="31"/>
      <c r="AE20457" s="32"/>
    </row>
    <row r="20458" spans="30:31" x14ac:dyDescent="0.2">
      <c r="AD20458" s="31"/>
      <c r="AE20458" s="32"/>
    </row>
    <row r="20459" spans="30:31" x14ac:dyDescent="0.2">
      <c r="AD20459" s="31"/>
      <c r="AE20459" s="32"/>
    </row>
    <row r="20460" spans="30:31" x14ac:dyDescent="0.2">
      <c r="AD20460" s="31"/>
      <c r="AE20460" s="32"/>
    </row>
    <row r="20461" spans="30:31" x14ac:dyDescent="0.2">
      <c r="AD20461" s="31"/>
      <c r="AE20461" s="32"/>
    </row>
    <row r="20462" spans="30:31" x14ac:dyDescent="0.2">
      <c r="AD20462" s="31"/>
      <c r="AE20462" s="32"/>
    </row>
    <row r="20463" spans="30:31" x14ac:dyDescent="0.2">
      <c r="AD20463" s="31"/>
      <c r="AE20463" s="32"/>
    </row>
    <row r="20464" spans="30:31" x14ac:dyDescent="0.2">
      <c r="AD20464" s="31"/>
      <c r="AE20464" s="32"/>
    </row>
    <row r="20465" spans="30:31" x14ac:dyDescent="0.2">
      <c r="AD20465" s="31"/>
      <c r="AE20465" s="32"/>
    </row>
    <row r="20466" spans="30:31" x14ac:dyDescent="0.2">
      <c r="AD20466" s="31"/>
      <c r="AE20466" s="32"/>
    </row>
    <row r="20467" spans="30:31" x14ac:dyDescent="0.2">
      <c r="AD20467" s="31"/>
      <c r="AE20467" s="32"/>
    </row>
    <row r="20468" spans="30:31" x14ac:dyDescent="0.2">
      <c r="AD20468" s="31"/>
      <c r="AE20468" s="32"/>
    </row>
    <row r="20469" spans="30:31" x14ac:dyDescent="0.2">
      <c r="AD20469" s="31"/>
      <c r="AE20469" s="32"/>
    </row>
    <row r="20470" spans="30:31" x14ac:dyDescent="0.2">
      <c r="AD20470" s="31"/>
      <c r="AE20470" s="32"/>
    </row>
    <row r="20471" spans="30:31" x14ac:dyDescent="0.2">
      <c r="AD20471" s="31"/>
      <c r="AE20471" s="32"/>
    </row>
    <row r="20472" spans="30:31" x14ac:dyDescent="0.2">
      <c r="AD20472" s="31"/>
      <c r="AE20472" s="32"/>
    </row>
    <row r="20473" spans="30:31" x14ac:dyDescent="0.2">
      <c r="AD20473" s="31"/>
      <c r="AE20473" s="32"/>
    </row>
    <row r="20474" spans="30:31" x14ac:dyDescent="0.2">
      <c r="AD20474" s="31"/>
      <c r="AE20474" s="32"/>
    </row>
    <row r="20475" spans="30:31" x14ac:dyDescent="0.2">
      <c r="AD20475" s="31"/>
      <c r="AE20475" s="32"/>
    </row>
    <row r="20476" spans="30:31" x14ac:dyDescent="0.2">
      <c r="AD20476" s="31"/>
      <c r="AE20476" s="32"/>
    </row>
    <row r="20477" spans="30:31" x14ac:dyDescent="0.2">
      <c r="AD20477" s="31"/>
      <c r="AE20477" s="32"/>
    </row>
    <row r="20478" spans="30:31" x14ac:dyDescent="0.2">
      <c r="AD20478" s="31"/>
      <c r="AE20478" s="32"/>
    </row>
    <row r="20479" spans="30:31" x14ac:dyDescent="0.2">
      <c r="AD20479" s="31"/>
      <c r="AE20479" s="32"/>
    </row>
    <row r="20480" spans="30:31" x14ac:dyDescent="0.2">
      <c r="AD20480" s="31"/>
      <c r="AE20480" s="32"/>
    </row>
    <row r="20481" spans="30:31" x14ac:dyDescent="0.2">
      <c r="AD20481" s="31"/>
      <c r="AE20481" s="32"/>
    </row>
    <row r="20482" spans="30:31" x14ac:dyDescent="0.2">
      <c r="AD20482" s="31"/>
      <c r="AE20482" s="32"/>
    </row>
    <row r="20483" spans="30:31" x14ac:dyDescent="0.2">
      <c r="AD20483" s="31"/>
      <c r="AE20483" s="32"/>
    </row>
    <row r="20484" spans="30:31" x14ac:dyDescent="0.2">
      <c r="AD20484" s="31"/>
      <c r="AE20484" s="32"/>
    </row>
    <row r="20485" spans="30:31" x14ac:dyDescent="0.2">
      <c r="AD20485" s="31"/>
      <c r="AE20485" s="32"/>
    </row>
    <row r="20486" spans="30:31" x14ac:dyDescent="0.2">
      <c r="AD20486" s="31"/>
      <c r="AE20486" s="32"/>
    </row>
    <row r="20487" spans="30:31" x14ac:dyDescent="0.2">
      <c r="AD20487" s="31"/>
      <c r="AE20487" s="32"/>
    </row>
    <row r="20488" spans="30:31" x14ac:dyDescent="0.2">
      <c r="AD20488" s="31"/>
      <c r="AE20488" s="32"/>
    </row>
    <row r="20489" spans="30:31" x14ac:dyDescent="0.2">
      <c r="AD20489" s="31"/>
      <c r="AE20489" s="32"/>
    </row>
    <row r="20490" spans="30:31" x14ac:dyDescent="0.2">
      <c r="AD20490" s="31"/>
      <c r="AE20490" s="32"/>
    </row>
    <row r="20491" spans="30:31" x14ac:dyDescent="0.2">
      <c r="AD20491" s="31"/>
      <c r="AE20491" s="32"/>
    </row>
    <row r="20492" spans="30:31" x14ac:dyDescent="0.2">
      <c r="AD20492" s="31"/>
      <c r="AE20492" s="32"/>
    </row>
    <row r="20493" spans="30:31" x14ac:dyDescent="0.2">
      <c r="AD20493" s="31"/>
      <c r="AE20493" s="32"/>
    </row>
    <row r="20494" spans="30:31" x14ac:dyDescent="0.2">
      <c r="AD20494" s="31"/>
      <c r="AE20494" s="32"/>
    </row>
    <row r="20495" spans="30:31" x14ac:dyDescent="0.2">
      <c r="AD20495" s="31"/>
      <c r="AE20495" s="32"/>
    </row>
    <row r="20496" spans="30:31" x14ac:dyDescent="0.2">
      <c r="AD20496" s="31"/>
      <c r="AE20496" s="32"/>
    </row>
    <row r="20497" spans="30:31" x14ac:dyDescent="0.2">
      <c r="AD20497" s="31"/>
      <c r="AE20497" s="32"/>
    </row>
    <row r="20498" spans="30:31" x14ac:dyDescent="0.2">
      <c r="AD20498" s="31"/>
      <c r="AE20498" s="32"/>
    </row>
    <row r="20499" spans="30:31" x14ac:dyDescent="0.2">
      <c r="AD20499" s="31"/>
      <c r="AE20499" s="32"/>
    </row>
    <row r="20500" spans="30:31" x14ac:dyDescent="0.2">
      <c r="AD20500" s="31"/>
      <c r="AE20500" s="32"/>
    </row>
    <row r="20501" spans="30:31" x14ac:dyDescent="0.2">
      <c r="AD20501" s="31"/>
      <c r="AE20501" s="32"/>
    </row>
    <row r="20502" spans="30:31" x14ac:dyDescent="0.2">
      <c r="AD20502" s="31"/>
      <c r="AE20502" s="32"/>
    </row>
    <row r="20503" spans="30:31" x14ac:dyDescent="0.2">
      <c r="AD20503" s="31"/>
      <c r="AE20503" s="32"/>
    </row>
    <row r="20504" spans="30:31" x14ac:dyDescent="0.2">
      <c r="AD20504" s="31"/>
      <c r="AE20504" s="32"/>
    </row>
    <row r="20505" spans="30:31" x14ac:dyDescent="0.2">
      <c r="AD20505" s="31"/>
      <c r="AE20505" s="32"/>
    </row>
    <row r="20506" spans="30:31" x14ac:dyDescent="0.2">
      <c r="AD20506" s="31"/>
      <c r="AE20506" s="32"/>
    </row>
    <row r="20507" spans="30:31" x14ac:dyDescent="0.2">
      <c r="AD20507" s="31"/>
      <c r="AE20507" s="32"/>
    </row>
    <row r="20508" spans="30:31" x14ac:dyDescent="0.2">
      <c r="AD20508" s="31"/>
      <c r="AE20508" s="32"/>
    </row>
    <row r="20509" spans="30:31" x14ac:dyDescent="0.2">
      <c r="AD20509" s="31"/>
      <c r="AE20509" s="32"/>
    </row>
    <row r="20510" spans="30:31" x14ac:dyDescent="0.2">
      <c r="AD20510" s="31"/>
      <c r="AE20510" s="32"/>
    </row>
    <row r="20511" spans="30:31" x14ac:dyDescent="0.2">
      <c r="AD20511" s="31"/>
      <c r="AE20511" s="32"/>
    </row>
    <row r="20512" spans="30:31" x14ac:dyDescent="0.2">
      <c r="AD20512" s="31"/>
      <c r="AE20512" s="32"/>
    </row>
    <row r="20513" spans="30:31" x14ac:dyDescent="0.2">
      <c r="AD20513" s="31"/>
      <c r="AE20513" s="32"/>
    </row>
    <row r="20514" spans="30:31" x14ac:dyDescent="0.2">
      <c r="AD20514" s="31"/>
      <c r="AE20514" s="32"/>
    </row>
    <row r="20515" spans="30:31" x14ac:dyDescent="0.2">
      <c r="AD20515" s="31"/>
      <c r="AE20515" s="32"/>
    </row>
    <row r="20516" spans="30:31" x14ac:dyDescent="0.2">
      <c r="AD20516" s="31"/>
      <c r="AE20516" s="32"/>
    </row>
    <row r="20517" spans="30:31" x14ac:dyDescent="0.2">
      <c r="AD20517" s="31"/>
      <c r="AE20517" s="32"/>
    </row>
    <row r="20518" spans="30:31" x14ac:dyDescent="0.2">
      <c r="AD20518" s="31"/>
      <c r="AE20518" s="32"/>
    </row>
    <row r="20519" spans="30:31" x14ac:dyDescent="0.2">
      <c r="AD20519" s="31"/>
      <c r="AE20519" s="32"/>
    </row>
    <row r="20520" spans="30:31" x14ac:dyDescent="0.2">
      <c r="AD20520" s="31"/>
      <c r="AE20520" s="32"/>
    </row>
    <row r="20521" spans="30:31" x14ac:dyDescent="0.2">
      <c r="AD20521" s="31"/>
      <c r="AE20521" s="32"/>
    </row>
    <row r="20522" spans="30:31" x14ac:dyDescent="0.2">
      <c r="AD20522" s="31"/>
      <c r="AE20522" s="32"/>
    </row>
    <row r="20523" spans="30:31" x14ac:dyDescent="0.2">
      <c r="AD20523" s="31"/>
      <c r="AE20523" s="32"/>
    </row>
    <row r="20524" spans="30:31" x14ac:dyDescent="0.2">
      <c r="AD20524" s="31"/>
      <c r="AE20524" s="32"/>
    </row>
    <row r="20525" spans="30:31" x14ac:dyDescent="0.2">
      <c r="AD20525" s="31"/>
      <c r="AE20525" s="32"/>
    </row>
    <row r="20526" spans="30:31" x14ac:dyDescent="0.2">
      <c r="AD20526" s="31"/>
      <c r="AE20526" s="32"/>
    </row>
    <row r="20527" spans="30:31" x14ac:dyDescent="0.2">
      <c r="AD20527" s="31"/>
      <c r="AE20527" s="32"/>
    </row>
    <row r="20528" spans="30:31" x14ac:dyDescent="0.2">
      <c r="AD20528" s="31"/>
      <c r="AE20528" s="32"/>
    </row>
    <row r="20529" spans="30:31" x14ac:dyDescent="0.2">
      <c r="AD20529" s="31"/>
      <c r="AE20529" s="32"/>
    </row>
    <row r="20530" spans="30:31" x14ac:dyDescent="0.2">
      <c r="AD20530" s="31"/>
      <c r="AE20530" s="32"/>
    </row>
    <row r="20531" spans="30:31" x14ac:dyDescent="0.2">
      <c r="AD20531" s="31"/>
      <c r="AE20531" s="32"/>
    </row>
    <row r="20532" spans="30:31" x14ac:dyDescent="0.2">
      <c r="AD20532" s="31"/>
      <c r="AE20532" s="32"/>
    </row>
    <row r="20533" spans="30:31" x14ac:dyDescent="0.2">
      <c r="AD20533" s="31"/>
      <c r="AE20533" s="32"/>
    </row>
    <row r="20534" spans="30:31" x14ac:dyDescent="0.2">
      <c r="AD20534" s="31"/>
      <c r="AE20534" s="32"/>
    </row>
    <row r="20535" spans="30:31" x14ac:dyDescent="0.2">
      <c r="AD20535" s="31"/>
      <c r="AE20535" s="32"/>
    </row>
    <row r="20536" spans="30:31" x14ac:dyDescent="0.2">
      <c r="AD20536" s="31"/>
      <c r="AE20536" s="32"/>
    </row>
    <row r="20537" spans="30:31" x14ac:dyDescent="0.2">
      <c r="AD20537" s="31"/>
      <c r="AE20537" s="32"/>
    </row>
    <row r="20538" spans="30:31" x14ac:dyDescent="0.2">
      <c r="AD20538" s="31"/>
      <c r="AE20538" s="32"/>
    </row>
    <row r="20539" spans="30:31" x14ac:dyDescent="0.2">
      <c r="AD20539" s="31"/>
      <c r="AE20539" s="32"/>
    </row>
    <row r="20540" spans="30:31" x14ac:dyDescent="0.2">
      <c r="AD20540" s="31"/>
      <c r="AE20540" s="32"/>
    </row>
    <row r="20541" spans="30:31" x14ac:dyDescent="0.2">
      <c r="AD20541" s="31"/>
      <c r="AE20541" s="32"/>
    </row>
    <row r="20542" spans="30:31" x14ac:dyDescent="0.2">
      <c r="AD20542" s="31"/>
      <c r="AE20542" s="32"/>
    </row>
    <row r="20543" spans="30:31" x14ac:dyDescent="0.2">
      <c r="AD20543" s="31"/>
      <c r="AE20543" s="32"/>
    </row>
    <row r="20544" spans="30:31" x14ac:dyDescent="0.2">
      <c r="AD20544" s="31"/>
      <c r="AE20544" s="32"/>
    </row>
    <row r="20545" spans="30:31" x14ac:dyDescent="0.2">
      <c r="AD20545" s="31"/>
      <c r="AE20545" s="32"/>
    </row>
    <row r="20546" spans="30:31" x14ac:dyDescent="0.2">
      <c r="AD20546" s="31"/>
      <c r="AE20546" s="32"/>
    </row>
    <row r="20547" spans="30:31" x14ac:dyDescent="0.2">
      <c r="AD20547" s="31"/>
      <c r="AE20547" s="32"/>
    </row>
    <row r="20548" spans="30:31" x14ac:dyDescent="0.2">
      <c r="AD20548" s="31"/>
      <c r="AE20548" s="32"/>
    </row>
    <row r="20549" spans="30:31" x14ac:dyDescent="0.2">
      <c r="AD20549" s="31"/>
      <c r="AE20549" s="32"/>
    </row>
    <row r="20550" spans="30:31" x14ac:dyDescent="0.2">
      <c r="AD20550" s="31"/>
      <c r="AE20550" s="32"/>
    </row>
    <row r="20551" spans="30:31" x14ac:dyDescent="0.2">
      <c r="AD20551" s="31"/>
      <c r="AE20551" s="32"/>
    </row>
    <row r="20552" spans="30:31" x14ac:dyDescent="0.2">
      <c r="AD20552" s="31"/>
      <c r="AE20552" s="32"/>
    </row>
    <row r="20553" spans="30:31" x14ac:dyDescent="0.2">
      <c r="AD20553" s="31"/>
      <c r="AE20553" s="32"/>
    </row>
    <row r="20554" spans="30:31" x14ac:dyDescent="0.2">
      <c r="AD20554" s="31"/>
      <c r="AE20554" s="32"/>
    </row>
    <row r="20555" spans="30:31" x14ac:dyDescent="0.2">
      <c r="AD20555" s="31"/>
      <c r="AE20555" s="32"/>
    </row>
    <row r="20556" spans="30:31" x14ac:dyDescent="0.2">
      <c r="AD20556" s="31"/>
      <c r="AE20556" s="32"/>
    </row>
    <row r="20557" spans="30:31" x14ac:dyDescent="0.2">
      <c r="AD20557" s="31"/>
      <c r="AE20557" s="32"/>
    </row>
    <row r="20558" spans="30:31" x14ac:dyDescent="0.2">
      <c r="AD20558" s="31"/>
      <c r="AE20558" s="32"/>
    </row>
    <row r="20559" spans="30:31" x14ac:dyDescent="0.2">
      <c r="AD20559" s="31"/>
      <c r="AE20559" s="32"/>
    </row>
    <row r="20560" spans="30:31" x14ac:dyDescent="0.2">
      <c r="AD20560" s="31"/>
      <c r="AE20560" s="32"/>
    </row>
    <row r="20561" spans="30:31" x14ac:dyDescent="0.2">
      <c r="AD20561" s="31"/>
      <c r="AE20561" s="32"/>
    </row>
    <row r="20562" spans="30:31" x14ac:dyDescent="0.2">
      <c r="AD20562" s="31"/>
      <c r="AE20562" s="32"/>
    </row>
    <row r="20563" spans="30:31" x14ac:dyDescent="0.2">
      <c r="AD20563" s="31"/>
      <c r="AE20563" s="32"/>
    </row>
    <row r="20564" spans="30:31" x14ac:dyDescent="0.2">
      <c r="AD20564" s="31"/>
      <c r="AE20564" s="32"/>
    </row>
    <row r="20565" spans="30:31" x14ac:dyDescent="0.2">
      <c r="AD20565" s="31"/>
      <c r="AE20565" s="32"/>
    </row>
    <row r="20566" spans="30:31" x14ac:dyDescent="0.2">
      <c r="AD20566" s="31"/>
      <c r="AE20566" s="32"/>
    </row>
    <row r="20567" spans="30:31" x14ac:dyDescent="0.2">
      <c r="AD20567" s="31"/>
      <c r="AE20567" s="32"/>
    </row>
    <row r="20568" spans="30:31" x14ac:dyDescent="0.2">
      <c r="AD20568" s="31"/>
      <c r="AE20568" s="32"/>
    </row>
    <row r="20569" spans="30:31" x14ac:dyDescent="0.2">
      <c r="AD20569" s="31"/>
      <c r="AE20569" s="32"/>
    </row>
    <row r="20570" spans="30:31" x14ac:dyDescent="0.2">
      <c r="AD20570" s="31"/>
      <c r="AE20570" s="32"/>
    </row>
    <row r="20571" spans="30:31" x14ac:dyDescent="0.2">
      <c r="AD20571" s="31"/>
      <c r="AE20571" s="32"/>
    </row>
    <row r="20572" spans="30:31" x14ac:dyDescent="0.2">
      <c r="AD20572" s="31"/>
      <c r="AE20572" s="32"/>
    </row>
    <row r="20573" spans="30:31" x14ac:dyDescent="0.2">
      <c r="AD20573" s="31"/>
      <c r="AE20573" s="32"/>
    </row>
    <row r="20574" spans="30:31" x14ac:dyDescent="0.2">
      <c r="AD20574" s="31"/>
      <c r="AE20574" s="32"/>
    </row>
    <row r="20575" spans="30:31" x14ac:dyDescent="0.2">
      <c r="AD20575" s="31"/>
      <c r="AE20575" s="32"/>
    </row>
    <row r="20576" spans="30:31" x14ac:dyDescent="0.2">
      <c r="AD20576" s="31"/>
      <c r="AE20576" s="32"/>
    </row>
    <row r="20577" spans="30:31" x14ac:dyDescent="0.2">
      <c r="AD20577" s="31"/>
      <c r="AE20577" s="32"/>
    </row>
    <row r="20578" spans="30:31" x14ac:dyDescent="0.2">
      <c r="AD20578" s="31"/>
      <c r="AE20578" s="32"/>
    </row>
    <row r="20579" spans="30:31" x14ac:dyDescent="0.2">
      <c r="AD20579" s="31"/>
      <c r="AE20579" s="32"/>
    </row>
    <row r="20580" spans="30:31" x14ac:dyDescent="0.2">
      <c r="AD20580" s="31"/>
      <c r="AE20580" s="32"/>
    </row>
    <row r="20581" spans="30:31" x14ac:dyDescent="0.2">
      <c r="AD20581" s="31"/>
      <c r="AE20581" s="32"/>
    </row>
    <row r="20582" spans="30:31" x14ac:dyDescent="0.2">
      <c r="AD20582" s="31"/>
      <c r="AE20582" s="32"/>
    </row>
    <row r="20583" spans="30:31" x14ac:dyDescent="0.2">
      <c r="AD20583" s="31"/>
      <c r="AE20583" s="32"/>
    </row>
    <row r="20584" spans="30:31" x14ac:dyDescent="0.2">
      <c r="AD20584" s="31"/>
      <c r="AE20584" s="32"/>
    </row>
    <row r="20585" spans="30:31" x14ac:dyDescent="0.2">
      <c r="AD20585" s="31"/>
      <c r="AE20585" s="32"/>
    </row>
    <row r="20586" spans="30:31" x14ac:dyDescent="0.2">
      <c r="AD20586" s="31"/>
      <c r="AE20586" s="32"/>
    </row>
    <row r="20587" spans="30:31" x14ac:dyDescent="0.2">
      <c r="AD20587" s="31"/>
      <c r="AE20587" s="32"/>
    </row>
    <row r="20588" spans="30:31" x14ac:dyDescent="0.2">
      <c r="AD20588" s="31"/>
      <c r="AE20588" s="32"/>
    </row>
    <row r="20589" spans="30:31" x14ac:dyDescent="0.2">
      <c r="AD20589" s="31"/>
      <c r="AE20589" s="32"/>
    </row>
    <row r="20590" spans="30:31" x14ac:dyDescent="0.2">
      <c r="AD20590" s="31"/>
      <c r="AE20590" s="32"/>
    </row>
    <row r="20591" spans="30:31" x14ac:dyDescent="0.2">
      <c r="AD20591" s="31"/>
      <c r="AE20591" s="32"/>
    </row>
    <row r="20592" spans="30:31" x14ac:dyDescent="0.2">
      <c r="AD20592" s="31"/>
      <c r="AE20592" s="32"/>
    </row>
    <row r="20593" spans="30:31" x14ac:dyDescent="0.2">
      <c r="AD20593" s="31"/>
      <c r="AE20593" s="32"/>
    </row>
    <row r="20594" spans="30:31" x14ac:dyDescent="0.2">
      <c r="AD20594" s="31"/>
      <c r="AE20594" s="32"/>
    </row>
    <row r="20595" spans="30:31" x14ac:dyDescent="0.2">
      <c r="AD20595" s="31"/>
      <c r="AE20595" s="32"/>
    </row>
    <row r="20596" spans="30:31" x14ac:dyDescent="0.2">
      <c r="AD20596" s="31"/>
      <c r="AE20596" s="32"/>
    </row>
    <row r="20597" spans="30:31" x14ac:dyDescent="0.2">
      <c r="AD20597" s="31"/>
      <c r="AE20597" s="32"/>
    </row>
    <row r="20598" spans="30:31" x14ac:dyDescent="0.2">
      <c r="AD20598" s="31"/>
      <c r="AE20598" s="32"/>
    </row>
    <row r="20599" spans="30:31" x14ac:dyDescent="0.2">
      <c r="AD20599" s="31"/>
      <c r="AE20599" s="32"/>
    </row>
    <row r="20600" spans="30:31" x14ac:dyDescent="0.2">
      <c r="AD20600" s="31"/>
      <c r="AE20600" s="32"/>
    </row>
    <row r="20601" spans="30:31" x14ac:dyDescent="0.2">
      <c r="AD20601" s="31"/>
      <c r="AE20601" s="32"/>
    </row>
    <row r="20602" spans="30:31" x14ac:dyDescent="0.2">
      <c r="AD20602" s="31"/>
      <c r="AE20602" s="32"/>
    </row>
    <row r="20603" spans="30:31" x14ac:dyDescent="0.2">
      <c r="AD20603" s="31"/>
      <c r="AE20603" s="32"/>
    </row>
    <row r="20604" spans="30:31" x14ac:dyDescent="0.2">
      <c r="AD20604" s="31"/>
      <c r="AE20604" s="32"/>
    </row>
    <row r="20605" spans="30:31" x14ac:dyDescent="0.2">
      <c r="AD20605" s="31"/>
      <c r="AE20605" s="32"/>
    </row>
    <row r="20606" spans="30:31" x14ac:dyDescent="0.2">
      <c r="AD20606" s="31"/>
      <c r="AE20606" s="32"/>
    </row>
    <row r="20607" spans="30:31" x14ac:dyDescent="0.2">
      <c r="AD20607" s="31"/>
      <c r="AE20607" s="32"/>
    </row>
    <row r="20608" spans="30:31" x14ac:dyDescent="0.2">
      <c r="AD20608" s="31"/>
      <c r="AE20608" s="32"/>
    </row>
    <row r="20609" spans="30:31" x14ac:dyDescent="0.2">
      <c r="AD20609" s="31"/>
      <c r="AE20609" s="32"/>
    </row>
    <row r="20610" spans="30:31" x14ac:dyDescent="0.2">
      <c r="AD20610" s="31"/>
      <c r="AE20610" s="32"/>
    </row>
    <row r="20611" spans="30:31" x14ac:dyDescent="0.2">
      <c r="AD20611" s="31"/>
      <c r="AE20611" s="32"/>
    </row>
    <row r="20612" spans="30:31" x14ac:dyDescent="0.2">
      <c r="AD20612" s="31"/>
      <c r="AE20612" s="32"/>
    </row>
    <row r="20613" spans="30:31" x14ac:dyDescent="0.2">
      <c r="AD20613" s="31"/>
      <c r="AE20613" s="32"/>
    </row>
    <row r="20614" spans="30:31" x14ac:dyDescent="0.2">
      <c r="AD20614" s="31"/>
      <c r="AE20614" s="32"/>
    </row>
    <row r="20615" spans="30:31" x14ac:dyDescent="0.2">
      <c r="AD20615" s="31"/>
      <c r="AE20615" s="32"/>
    </row>
    <row r="20616" spans="30:31" x14ac:dyDescent="0.2">
      <c r="AD20616" s="31"/>
      <c r="AE20616" s="32"/>
    </row>
    <row r="20617" spans="30:31" x14ac:dyDescent="0.2">
      <c r="AD20617" s="31"/>
      <c r="AE20617" s="32"/>
    </row>
    <row r="20618" spans="30:31" x14ac:dyDescent="0.2">
      <c r="AD20618" s="31"/>
      <c r="AE20618" s="32"/>
    </row>
    <row r="20619" spans="30:31" x14ac:dyDescent="0.2">
      <c r="AD20619" s="31"/>
      <c r="AE20619" s="32"/>
    </row>
    <row r="20620" spans="30:31" x14ac:dyDescent="0.2">
      <c r="AD20620" s="31"/>
      <c r="AE20620" s="32"/>
    </row>
    <row r="20621" spans="30:31" x14ac:dyDescent="0.2">
      <c r="AD20621" s="31"/>
      <c r="AE20621" s="32"/>
    </row>
    <row r="20622" spans="30:31" x14ac:dyDescent="0.2">
      <c r="AD20622" s="31"/>
      <c r="AE20622" s="32"/>
    </row>
    <row r="20623" spans="30:31" x14ac:dyDescent="0.2">
      <c r="AD20623" s="31"/>
      <c r="AE20623" s="32"/>
    </row>
    <row r="20624" spans="30:31" x14ac:dyDescent="0.2">
      <c r="AD20624" s="31"/>
      <c r="AE20624" s="32"/>
    </row>
    <row r="20625" spans="30:31" x14ac:dyDescent="0.2">
      <c r="AD20625" s="31"/>
      <c r="AE20625" s="32"/>
    </row>
    <row r="20626" spans="30:31" x14ac:dyDescent="0.2">
      <c r="AD20626" s="31"/>
      <c r="AE20626" s="32"/>
    </row>
    <row r="20627" spans="30:31" x14ac:dyDescent="0.2">
      <c r="AD20627" s="31"/>
      <c r="AE20627" s="32"/>
    </row>
    <row r="20628" spans="30:31" x14ac:dyDescent="0.2">
      <c r="AD20628" s="31"/>
      <c r="AE20628" s="32"/>
    </row>
    <row r="20629" spans="30:31" x14ac:dyDescent="0.2">
      <c r="AD20629" s="31"/>
      <c r="AE20629" s="32"/>
    </row>
    <row r="20630" spans="30:31" x14ac:dyDescent="0.2">
      <c r="AD20630" s="31"/>
      <c r="AE20630" s="32"/>
    </row>
    <row r="20631" spans="30:31" x14ac:dyDescent="0.2">
      <c r="AD20631" s="31"/>
      <c r="AE20631" s="32"/>
    </row>
    <row r="20632" spans="30:31" x14ac:dyDescent="0.2">
      <c r="AD20632" s="31"/>
      <c r="AE20632" s="32"/>
    </row>
    <row r="20633" spans="30:31" x14ac:dyDescent="0.2">
      <c r="AD20633" s="31"/>
      <c r="AE20633" s="32"/>
    </row>
    <row r="20634" spans="30:31" x14ac:dyDescent="0.2">
      <c r="AD20634" s="31"/>
      <c r="AE20634" s="32"/>
    </row>
    <row r="20635" spans="30:31" x14ac:dyDescent="0.2">
      <c r="AD20635" s="31"/>
      <c r="AE20635" s="32"/>
    </row>
    <row r="20636" spans="30:31" x14ac:dyDescent="0.2">
      <c r="AD20636" s="31"/>
      <c r="AE20636" s="32"/>
    </row>
    <row r="20637" spans="30:31" x14ac:dyDescent="0.2">
      <c r="AD20637" s="31"/>
      <c r="AE20637" s="32"/>
    </row>
    <row r="20638" spans="30:31" x14ac:dyDescent="0.2">
      <c r="AD20638" s="31"/>
      <c r="AE20638" s="32"/>
    </row>
    <row r="20639" spans="30:31" x14ac:dyDescent="0.2">
      <c r="AD20639" s="31"/>
      <c r="AE20639" s="32"/>
    </row>
    <row r="20640" spans="30:31" x14ac:dyDescent="0.2">
      <c r="AD20640" s="31"/>
      <c r="AE20640" s="32"/>
    </row>
    <row r="20641" spans="30:31" x14ac:dyDescent="0.2">
      <c r="AD20641" s="31"/>
      <c r="AE20641" s="32"/>
    </row>
    <row r="20642" spans="30:31" x14ac:dyDescent="0.2">
      <c r="AD20642" s="31"/>
      <c r="AE20642" s="32"/>
    </row>
    <row r="20643" spans="30:31" x14ac:dyDescent="0.2">
      <c r="AD20643" s="31"/>
      <c r="AE20643" s="32"/>
    </row>
    <row r="20644" spans="30:31" x14ac:dyDescent="0.2">
      <c r="AD20644" s="31"/>
      <c r="AE20644" s="32"/>
    </row>
    <row r="20645" spans="30:31" x14ac:dyDescent="0.2">
      <c r="AD20645" s="31"/>
      <c r="AE20645" s="32"/>
    </row>
    <row r="20646" spans="30:31" x14ac:dyDescent="0.2">
      <c r="AD20646" s="31"/>
      <c r="AE20646" s="32"/>
    </row>
    <row r="20647" spans="30:31" x14ac:dyDescent="0.2">
      <c r="AD20647" s="31"/>
      <c r="AE20647" s="32"/>
    </row>
    <row r="20648" spans="30:31" x14ac:dyDescent="0.2">
      <c r="AD20648" s="31"/>
      <c r="AE20648" s="32"/>
    </row>
    <row r="20649" spans="30:31" x14ac:dyDescent="0.2">
      <c r="AD20649" s="31"/>
      <c r="AE20649" s="32"/>
    </row>
    <row r="20650" spans="30:31" x14ac:dyDescent="0.2">
      <c r="AD20650" s="31"/>
      <c r="AE20650" s="32"/>
    </row>
    <row r="20651" spans="30:31" x14ac:dyDescent="0.2">
      <c r="AD20651" s="31"/>
      <c r="AE20651" s="32"/>
    </row>
    <row r="20652" spans="30:31" x14ac:dyDescent="0.2">
      <c r="AD20652" s="31"/>
      <c r="AE20652" s="32"/>
    </row>
    <row r="20653" spans="30:31" x14ac:dyDescent="0.2">
      <c r="AD20653" s="31"/>
      <c r="AE20653" s="32"/>
    </row>
    <row r="20654" spans="30:31" x14ac:dyDescent="0.2">
      <c r="AD20654" s="31"/>
      <c r="AE20654" s="32"/>
    </row>
    <row r="20655" spans="30:31" x14ac:dyDescent="0.2">
      <c r="AD20655" s="31"/>
      <c r="AE20655" s="32"/>
    </row>
    <row r="20656" spans="30:31" x14ac:dyDescent="0.2">
      <c r="AD20656" s="31"/>
      <c r="AE20656" s="32"/>
    </row>
    <row r="20657" spans="30:31" x14ac:dyDescent="0.2">
      <c r="AD20657" s="31"/>
      <c r="AE20657" s="32"/>
    </row>
    <row r="20658" spans="30:31" x14ac:dyDescent="0.2">
      <c r="AD20658" s="31"/>
      <c r="AE20658" s="32"/>
    </row>
    <row r="20659" spans="30:31" x14ac:dyDescent="0.2">
      <c r="AD20659" s="31"/>
      <c r="AE20659" s="32"/>
    </row>
    <row r="20660" spans="30:31" x14ac:dyDescent="0.2">
      <c r="AD20660" s="31"/>
      <c r="AE20660" s="32"/>
    </row>
    <row r="20661" spans="30:31" x14ac:dyDescent="0.2">
      <c r="AD20661" s="31"/>
      <c r="AE20661" s="32"/>
    </row>
    <row r="20662" spans="30:31" x14ac:dyDescent="0.2">
      <c r="AD20662" s="31"/>
      <c r="AE20662" s="32"/>
    </row>
    <row r="20663" spans="30:31" x14ac:dyDescent="0.2">
      <c r="AD20663" s="31"/>
      <c r="AE20663" s="32"/>
    </row>
    <row r="20664" spans="30:31" x14ac:dyDescent="0.2">
      <c r="AD20664" s="31"/>
      <c r="AE20664" s="32"/>
    </row>
    <row r="20665" spans="30:31" x14ac:dyDescent="0.2">
      <c r="AD20665" s="31"/>
      <c r="AE20665" s="32"/>
    </row>
    <row r="20666" spans="30:31" x14ac:dyDescent="0.2">
      <c r="AD20666" s="31"/>
      <c r="AE20666" s="32"/>
    </row>
    <row r="20667" spans="30:31" x14ac:dyDescent="0.2">
      <c r="AD20667" s="31"/>
      <c r="AE20667" s="32"/>
    </row>
    <row r="20668" spans="30:31" x14ac:dyDescent="0.2">
      <c r="AD20668" s="31"/>
      <c r="AE20668" s="32"/>
    </row>
    <row r="20669" spans="30:31" x14ac:dyDescent="0.2">
      <c r="AD20669" s="31"/>
      <c r="AE20669" s="32"/>
    </row>
    <row r="20670" spans="30:31" x14ac:dyDescent="0.2">
      <c r="AD20670" s="31"/>
      <c r="AE20670" s="32"/>
    </row>
    <row r="20671" spans="30:31" x14ac:dyDescent="0.2">
      <c r="AD20671" s="31"/>
      <c r="AE20671" s="32"/>
    </row>
    <row r="20672" spans="30:31" x14ac:dyDescent="0.2">
      <c r="AD20672" s="31"/>
      <c r="AE20672" s="32"/>
    </row>
    <row r="20673" spans="30:31" x14ac:dyDescent="0.2">
      <c r="AD20673" s="31"/>
      <c r="AE20673" s="32"/>
    </row>
    <row r="20674" spans="30:31" x14ac:dyDescent="0.2">
      <c r="AD20674" s="31"/>
      <c r="AE20674" s="32"/>
    </row>
    <row r="20675" spans="30:31" x14ac:dyDescent="0.2">
      <c r="AD20675" s="31"/>
      <c r="AE20675" s="32"/>
    </row>
    <row r="20676" spans="30:31" x14ac:dyDescent="0.2">
      <c r="AD20676" s="31"/>
      <c r="AE20676" s="32"/>
    </row>
    <row r="20677" spans="30:31" x14ac:dyDescent="0.2">
      <c r="AD20677" s="31"/>
      <c r="AE20677" s="32"/>
    </row>
    <row r="20678" spans="30:31" x14ac:dyDescent="0.2">
      <c r="AD20678" s="31"/>
      <c r="AE20678" s="32"/>
    </row>
    <row r="20679" spans="30:31" x14ac:dyDescent="0.2">
      <c r="AD20679" s="31"/>
      <c r="AE20679" s="32"/>
    </row>
    <row r="20680" spans="30:31" x14ac:dyDescent="0.2">
      <c r="AD20680" s="31"/>
      <c r="AE20680" s="32"/>
    </row>
    <row r="20681" spans="30:31" x14ac:dyDescent="0.2">
      <c r="AD20681" s="31"/>
      <c r="AE20681" s="32"/>
    </row>
    <row r="20682" spans="30:31" x14ac:dyDescent="0.2">
      <c r="AD20682" s="31"/>
      <c r="AE20682" s="32"/>
    </row>
    <row r="20683" spans="30:31" x14ac:dyDescent="0.2">
      <c r="AD20683" s="31"/>
      <c r="AE20683" s="32"/>
    </row>
    <row r="20684" spans="30:31" x14ac:dyDescent="0.2">
      <c r="AD20684" s="31"/>
      <c r="AE20684" s="32"/>
    </row>
    <row r="20685" spans="30:31" x14ac:dyDescent="0.2">
      <c r="AD20685" s="31"/>
      <c r="AE20685" s="32"/>
    </row>
    <row r="20686" spans="30:31" x14ac:dyDescent="0.2">
      <c r="AD20686" s="31"/>
      <c r="AE20686" s="32"/>
    </row>
    <row r="20687" spans="30:31" x14ac:dyDescent="0.2">
      <c r="AD20687" s="31"/>
      <c r="AE20687" s="32"/>
    </row>
    <row r="20688" spans="30:31" x14ac:dyDescent="0.2">
      <c r="AD20688" s="31"/>
      <c r="AE20688" s="32"/>
    </row>
    <row r="20689" spans="30:31" x14ac:dyDescent="0.2">
      <c r="AD20689" s="31"/>
      <c r="AE20689" s="32"/>
    </row>
    <row r="20690" spans="30:31" x14ac:dyDescent="0.2">
      <c r="AD20690" s="31"/>
      <c r="AE20690" s="32"/>
    </row>
    <row r="20691" spans="30:31" x14ac:dyDescent="0.2">
      <c r="AD20691" s="31"/>
      <c r="AE20691" s="32"/>
    </row>
    <row r="20692" spans="30:31" x14ac:dyDescent="0.2">
      <c r="AD20692" s="31"/>
      <c r="AE20692" s="32"/>
    </row>
    <row r="20693" spans="30:31" x14ac:dyDescent="0.2">
      <c r="AD20693" s="31"/>
      <c r="AE20693" s="32"/>
    </row>
    <row r="20694" spans="30:31" x14ac:dyDescent="0.2">
      <c r="AD20694" s="31"/>
      <c r="AE20694" s="32"/>
    </row>
    <row r="20695" spans="30:31" x14ac:dyDescent="0.2">
      <c r="AD20695" s="31"/>
      <c r="AE20695" s="32"/>
    </row>
    <row r="20696" spans="30:31" x14ac:dyDescent="0.2">
      <c r="AD20696" s="31"/>
      <c r="AE20696" s="32"/>
    </row>
    <row r="20697" spans="30:31" x14ac:dyDescent="0.2">
      <c r="AD20697" s="31"/>
      <c r="AE20697" s="32"/>
    </row>
    <row r="20698" spans="30:31" x14ac:dyDescent="0.2">
      <c r="AD20698" s="31"/>
      <c r="AE20698" s="32"/>
    </row>
    <row r="20699" spans="30:31" x14ac:dyDescent="0.2">
      <c r="AD20699" s="31"/>
      <c r="AE20699" s="32"/>
    </row>
    <row r="20700" spans="30:31" x14ac:dyDescent="0.2">
      <c r="AD20700" s="31"/>
      <c r="AE20700" s="32"/>
    </row>
    <row r="20701" spans="30:31" x14ac:dyDescent="0.2">
      <c r="AD20701" s="31"/>
      <c r="AE20701" s="32"/>
    </row>
    <row r="20702" spans="30:31" x14ac:dyDescent="0.2">
      <c r="AD20702" s="31"/>
      <c r="AE20702" s="32"/>
    </row>
    <row r="20703" spans="30:31" x14ac:dyDescent="0.2">
      <c r="AD20703" s="31"/>
      <c r="AE20703" s="32"/>
    </row>
    <row r="20704" spans="30:31" x14ac:dyDescent="0.2">
      <c r="AD20704" s="31"/>
      <c r="AE20704" s="32"/>
    </row>
    <row r="20705" spans="30:31" x14ac:dyDescent="0.2">
      <c r="AD20705" s="31"/>
      <c r="AE20705" s="32"/>
    </row>
    <row r="20706" spans="30:31" x14ac:dyDescent="0.2">
      <c r="AD20706" s="31"/>
      <c r="AE20706" s="32"/>
    </row>
    <row r="20707" spans="30:31" x14ac:dyDescent="0.2">
      <c r="AD20707" s="31"/>
      <c r="AE20707" s="32"/>
    </row>
    <row r="20708" spans="30:31" x14ac:dyDescent="0.2">
      <c r="AD20708" s="31"/>
      <c r="AE20708" s="32"/>
    </row>
    <row r="20709" spans="30:31" x14ac:dyDescent="0.2">
      <c r="AD20709" s="31"/>
      <c r="AE20709" s="32"/>
    </row>
    <row r="20710" spans="30:31" x14ac:dyDescent="0.2">
      <c r="AD20710" s="31"/>
      <c r="AE20710" s="32"/>
    </row>
    <row r="20711" spans="30:31" x14ac:dyDescent="0.2">
      <c r="AD20711" s="31"/>
      <c r="AE20711" s="32"/>
    </row>
    <row r="20712" spans="30:31" x14ac:dyDescent="0.2">
      <c r="AD20712" s="31"/>
      <c r="AE20712" s="32"/>
    </row>
    <row r="20713" spans="30:31" x14ac:dyDescent="0.2">
      <c r="AD20713" s="31"/>
      <c r="AE20713" s="32"/>
    </row>
    <row r="20714" spans="30:31" x14ac:dyDescent="0.2">
      <c r="AD20714" s="31"/>
      <c r="AE20714" s="32"/>
    </row>
    <row r="20715" spans="30:31" x14ac:dyDescent="0.2">
      <c r="AD20715" s="31"/>
      <c r="AE20715" s="32"/>
    </row>
    <row r="20716" spans="30:31" x14ac:dyDescent="0.2">
      <c r="AD20716" s="31"/>
      <c r="AE20716" s="32"/>
    </row>
    <row r="20717" spans="30:31" x14ac:dyDescent="0.2">
      <c r="AD20717" s="31"/>
      <c r="AE20717" s="32"/>
    </row>
    <row r="20718" spans="30:31" x14ac:dyDescent="0.2">
      <c r="AD20718" s="31"/>
      <c r="AE20718" s="32"/>
    </row>
    <row r="20719" spans="30:31" x14ac:dyDescent="0.2">
      <c r="AD20719" s="31"/>
      <c r="AE20719" s="32"/>
    </row>
    <row r="20720" spans="30:31" x14ac:dyDescent="0.2">
      <c r="AD20720" s="31"/>
      <c r="AE20720" s="32"/>
    </row>
    <row r="20721" spans="30:31" x14ac:dyDescent="0.2">
      <c r="AD20721" s="31"/>
      <c r="AE20721" s="32"/>
    </row>
    <row r="20722" spans="30:31" x14ac:dyDescent="0.2">
      <c r="AD20722" s="31"/>
      <c r="AE20722" s="32"/>
    </row>
    <row r="20723" spans="30:31" x14ac:dyDescent="0.2">
      <c r="AD20723" s="31"/>
      <c r="AE20723" s="32"/>
    </row>
    <row r="20724" spans="30:31" x14ac:dyDescent="0.2">
      <c r="AD20724" s="31"/>
      <c r="AE20724" s="32"/>
    </row>
    <row r="20725" spans="30:31" x14ac:dyDescent="0.2">
      <c r="AD20725" s="31"/>
      <c r="AE20725" s="32"/>
    </row>
    <row r="20726" spans="30:31" x14ac:dyDescent="0.2">
      <c r="AD20726" s="31"/>
      <c r="AE20726" s="32"/>
    </row>
    <row r="20727" spans="30:31" x14ac:dyDescent="0.2">
      <c r="AD20727" s="31"/>
      <c r="AE20727" s="32"/>
    </row>
    <row r="20728" spans="30:31" x14ac:dyDescent="0.2">
      <c r="AD20728" s="31"/>
      <c r="AE20728" s="32"/>
    </row>
    <row r="20729" spans="30:31" x14ac:dyDescent="0.2">
      <c r="AD20729" s="31"/>
      <c r="AE20729" s="32"/>
    </row>
    <row r="20730" spans="30:31" x14ac:dyDescent="0.2">
      <c r="AD20730" s="31"/>
      <c r="AE20730" s="32"/>
    </row>
    <row r="20731" spans="30:31" x14ac:dyDescent="0.2">
      <c r="AD20731" s="31"/>
      <c r="AE20731" s="32"/>
    </row>
    <row r="20732" spans="30:31" x14ac:dyDescent="0.2">
      <c r="AD20732" s="31"/>
      <c r="AE20732" s="32"/>
    </row>
    <row r="20733" spans="30:31" x14ac:dyDescent="0.2">
      <c r="AD20733" s="31"/>
      <c r="AE20733" s="32"/>
    </row>
    <row r="20734" spans="30:31" x14ac:dyDescent="0.2">
      <c r="AD20734" s="31"/>
      <c r="AE20734" s="32"/>
    </row>
    <row r="20735" spans="30:31" x14ac:dyDescent="0.2">
      <c r="AD20735" s="31"/>
      <c r="AE20735" s="32"/>
    </row>
    <row r="20736" spans="30:31" x14ac:dyDescent="0.2">
      <c r="AD20736" s="31"/>
      <c r="AE20736" s="32"/>
    </row>
    <row r="20737" spans="30:31" x14ac:dyDescent="0.2">
      <c r="AD20737" s="31"/>
      <c r="AE20737" s="32"/>
    </row>
    <row r="20738" spans="30:31" x14ac:dyDescent="0.2">
      <c r="AD20738" s="31"/>
      <c r="AE20738" s="32"/>
    </row>
    <row r="20739" spans="30:31" x14ac:dyDescent="0.2">
      <c r="AD20739" s="31"/>
      <c r="AE20739" s="32"/>
    </row>
    <row r="20740" spans="30:31" x14ac:dyDescent="0.2">
      <c r="AD20740" s="31"/>
      <c r="AE20740" s="32"/>
    </row>
    <row r="20741" spans="30:31" x14ac:dyDescent="0.2">
      <c r="AD20741" s="31"/>
      <c r="AE20741" s="32"/>
    </row>
    <row r="20742" spans="30:31" x14ac:dyDescent="0.2">
      <c r="AD20742" s="31"/>
      <c r="AE20742" s="32"/>
    </row>
    <row r="20743" spans="30:31" x14ac:dyDescent="0.2">
      <c r="AD20743" s="31"/>
      <c r="AE20743" s="32"/>
    </row>
    <row r="20744" spans="30:31" x14ac:dyDescent="0.2">
      <c r="AD20744" s="31"/>
      <c r="AE20744" s="32"/>
    </row>
    <row r="20745" spans="30:31" x14ac:dyDescent="0.2">
      <c r="AD20745" s="31"/>
      <c r="AE20745" s="32"/>
    </row>
    <row r="20746" spans="30:31" x14ac:dyDescent="0.2">
      <c r="AD20746" s="31"/>
      <c r="AE20746" s="32"/>
    </row>
    <row r="20747" spans="30:31" x14ac:dyDescent="0.2">
      <c r="AD20747" s="31"/>
      <c r="AE20747" s="32"/>
    </row>
    <row r="20748" spans="30:31" x14ac:dyDescent="0.2">
      <c r="AD20748" s="31"/>
      <c r="AE20748" s="32"/>
    </row>
    <row r="20749" spans="30:31" x14ac:dyDescent="0.2">
      <c r="AD20749" s="31"/>
      <c r="AE20749" s="32"/>
    </row>
    <row r="20750" spans="30:31" x14ac:dyDescent="0.2">
      <c r="AD20750" s="31"/>
      <c r="AE20750" s="32"/>
    </row>
    <row r="20751" spans="30:31" x14ac:dyDescent="0.2">
      <c r="AD20751" s="31"/>
      <c r="AE20751" s="32"/>
    </row>
    <row r="20752" spans="30:31" x14ac:dyDescent="0.2">
      <c r="AD20752" s="31"/>
      <c r="AE20752" s="32"/>
    </row>
    <row r="20753" spans="30:31" x14ac:dyDescent="0.2">
      <c r="AD20753" s="31"/>
      <c r="AE20753" s="32"/>
    </row>
    <row r="20754" spans="30:31" x14ac:dyDescent="0.2">
      <c r="AD20754" s="31"/>
      <c r="AE20754" s="32"/>
    </row>
    <row r="20755" spans="30:31" x14ac:dyDescent="0.2">
      <c r="AD20755" s="31"/>
      <c r="AE20755" s="32"/>
    </row>
    <row r="20756" spans="30:31" x14ac:dyDescent="0.2">
      <c r="AD20756" s="31"/>
      <c r="AE20756" s="32"/>
    </row>
    <row r="20757" spans="30:31" x14ac:dyDescent="0.2">
      <c r="AD20757" s="31"/>
      <c r="AE20757" s="32"/>
    </row>
    <row r="20758" spans="30:31" x14ac:dyDescent="0.2">
      <c r="AD20758" s="31"/>
      <c r="AE20758" s="32"/>
    </row>
    <row r="20759" spans="30:31" x14ac:dyDescent="0.2">
      <c r="AD20759" s="31"/>
      <c r="AE20759" s="32"/>
    </row>
    <row r="20760" spans="30:31" x14ac:dyDescent="0.2">
      <c r="AD20760" s="31"/>
      <c r="AE20760" s="32"/>
    </row>
    <row r="20761" spans="30:31" x14ac:dyDescent="0.2">
      <c r="AD20761" s="31"/>
      <c r="AE20761" s="32"/>
    </row>
    <row r="20762" spans="30:31" x14ac:dyDescent="0.2">
      <c r="AD20762" s="31"/>
      <c r="AE20762" s="32"/>
    </row>
    <row r="20763" spans="30:31" x14ac:dyDescent="0.2">
      <c r="AD20763" s="31"/>
      <c r="AE20763" s="32"/>
    </row>
    <row r="20764" spans="30:31" x14ac:dyDescent="0.2">
      <c r="AD20764" s="31"/>
      <c r="AE20764" s="32"/>
    </row>
    <row r="20765" spans="30:31" x14ac:dyDescent="0.2">
      <c r="AD20765" s="31"/>
      <c r="AE20765" s="32"/>
    </row>
    <row r="20766" spans="30:31" x14ac:dyDescent="0.2">
      <c r="AD20766" s="31"/>
      <c r="AE20766" s="32"/>
    </row>
    <row r="20767" spans="30:31" x14ac:dyDescent="0.2">
      <c r="AD20767" s="31"/>
      <c r="AE20767" s="32"/>
    </row>
    <row r="20768" spans="30:31" x14ac:dyDescent="0.2">
      <c r="AD20768" s="31"/>
      <c r="AE20768" s="32"/>
    </row>
    <row r="20769" spans="30:31" x14ac:dyDescent="0.2">
      <c r="AD20769" s="31"/>
      <c r="AE20769" s="32"/>
    </row>
    <row r="20770" spans="30:31" x14ac:dyDescent="0.2">
      <c r="AD20770" s="31"/>
      <c r="AE20770" s="32"/>
    </row>
    <row r="20771" spans="30:31" x14ac:dyDescent="0.2">
      <c r="AD20771" s="31"/>
      <c r="AE20771" s="32"/>
    </row>
    <row r="20772" spans="30:31" x14ac:dyDescent="0.2">
      <c r="AD20772" s="31"/>
      <c r="AE20772" s="32"/>
    </row>
    <row r="20773" spans="30:31" x14ac:dyDescent="0.2">
      <c r="AD20773" s="31"/>
      <c r="AE20773" s="32"/>
    </row>
    <row r="20774" spans="30:31" x14ac:dyDescent="0.2">
      <c r="AD20774" s="31"/>
      <c r="AE20774" s="32"/>
    </row>
    <row r="20775" spans="30:31" x14ac:dyDescent="0.2">
      <c r="AD20775" s="31"/>
      <c r="AE20775" s="32"/>
    </row>
    <row r="20776" spans="30:31" x14ac:dyDescent="0.2">
      <c r="AD20776" s="31"/>
      <c r="AE20776" s="32"/>
    </row>
    <row r="20777" spans="30:31" x14ac:dyDescent="0.2">
      <c r="AD20777" s="31"/>
      <c r="AE20777" s="32"/>
    </row>
    <row r="20778" spans="30:31" x14ac:dyDescent="0.2">
      <c r="AD20778" s="31"/>
      <c r="AE20778" s="32"/>
    </row>
    <row r="20779" spans="30:31" x14ac:dyDescent="0.2">
      <c r="AD20779" s="31"/>
      <c r="AE20779" s="32"/>
    </row>
    <row r="20780" spans="30:31" x14ac:dyDescent="0.2">
      <c r="AD20780" s="31"/>
      <c r="AE20780" s="32"/>
    </row>
    <row r="20781" spans="30:31" x14ac:dyDescent="0.2">
      <c r="AD20781" s="31"/>
      <c r="AE20781" s="32"/>
    </row>
    <row r="20782" spans="30:31" x14ac:dyDescent="0.2">
      <c r="AD20782" s="31"/>
      <c r="AE20782" s="32"/>
    </row>
    <row r="20783" spans="30:31" x14ac:dyDescent="0.2">
      <c r="AD20783" s="31"/>
      <c r="AE20783" s="32"/>
    </row>
    <row r="20784" spans="30:31" x14ac:dyDescent="0.2">
      <c r="AD20784" s="31"/>
      <c r="AE20784" s="32"/>
    </row>
    <row r="20785" spans="30:31" x14ac:dyDescent="0.2">
      <c r="AD20785" s="31"/>
      <c r="AE20785" s="32"/>
    </row>
    <row r="20786" spans="30:31" x14ac:dyDescent="0.2">
      <c r="AD20786" s="31"/>
      <c r="AE20786" s="32"/>
    </row>
    <row r="20787" spans="30:31" x14ac:dyDescent="0.2">
      <c r="AD20787" s="31"/>
      <c r="AE20787" s="32"/>
    </row>
    <row r="20788" spans="30:31" x14ac:dyDescent="0.2">
      <c r="AD20788" s="31"/>
      <c r="AE20788" s="32"/>
    </row>
    <row r="20789" spans="30:31" x14ac:dyDescent="0.2">
      <c r="AD20789" s="31"/>
      <c r="AE20789" s="32"/>
    </row>
    <row r="20790" spans="30:31" x14ac:dyDescent="0.2">
      <c r="AD20790" s="31"/>
      <c r="AE20790" s="32"/>
    </row>
    <row r="20791" spans="30:31" x14ac:dyDescent="0.2">
      <c r="AD20791" s="31"/>
      <c r="AE20791" s="32"/>
    </row>
    <row r="20792" spans="30:31" x14ac:dyDescent="0.2">
      <c r="AD20792" s="31"/>
      <c r="AE20792" s="32"/>
    </row>
    <row r="20793" spans="30:31" x14ac:dyDescent="0.2">
      <c r="AD20793" s="31"/>
      <c r="AE20793" s="32"/>
    </row>
    <row r="20794" spans="30:31" x14ac:dyDescent="0.2">
      <c r="AD20794" s="31"/>
      <c r="AE20794" s="32"/>
    </row>
    <row r="20795" spans="30:31" x14ac:dyDescent="0.2">
      <c r="AD20795" s="31"/>
      <c r="AE20795" s="32"/>
    </row>
    <row r="20796" spans="30:31" x14ac:dyDescent="0.2">
      <c r="AD20796" s="31"/>
      <c r="AE20796" s="32"/>
    </row>
    <row r="20797" spans="30:31" x14ac:dyDescent="0.2">
      <c r="AD20797" s="31"/>
      <c r="AE20797" s="32"/>
    </row>
    <row r="20798" spans="30:31" x14ac:dyDescent="0.2">
      <c r="AD20798" s="31"/>
      <c r="AE20798" s="32"/>
    </row>
    <row r="20799" spans="30:31" x14ac:dyDescent="0.2">
      <c r="AD20799" s="31"/>
      <c r="AE20799" s="32"/>
    </row>
    <row r="20800" spans="30:31" x14ac:dyDescent="0.2">
      <c r="AD20800" s="31"/>
      <c r="AE20800" s="32"/>
    </row>
    <row r="20801" spans="30:31" x14ac:dyDescent="0.2">
      <c r="AD20801" s="31"/>
      <c r="AE20801" s="32"/>
    </row>
    <row r="20802" spans="30:31" x14ac:dyDescent="0.2">
      <c r="AD20802" s="31"/>
      <c r="AE20802" s="32"/>
    </row>
    <row r="20803" spans="30:31" x14ac:dyDescent="0.2">
      <c r="AD20803" s="31"/>
      <c r="AE20803" s="32"/>
    </row>
    <row r="20804" spans="30:31" x14ac:dyDescent="0.2">
      <c r="AD20804" s="31"/>
      <c r="AE20804" s="32"/>
    </row>
    <row r="20805" spans="30:31" x14ac:dyDescent="0.2">
      <c r="AD20805" s="31"/>
      <c r="AE20805" s="32"/>
    </row>
    <row r="20806" spans="30:31" x14ac:dyDescent="0.2">
      <c r="AD20806" s="31"/>
      <c r="AE20806" s="32"/>
    </row>
    <row r="20807" spans="30:31" x14ac:dyDescent="0.2">
      <c r="AD20807" s="31"/>
      <c r="AE20807" s="32"/>
    </row>
    <row r="20808" spans="30:31" x14ac:dyDescent="0.2">
      <c r="AD20808" s="31"/>
      <c r="AE20808" s="32"/>
    </row>
    <row r="20809" spans="30:31" x14ac:dyDescent="0.2">
      <c r="AD20809" s="31"/>
      <c r="AE20809" s="32"/>
    </row>
    <row r="20810" spans="30:31" x14ac:dyDescent="0.2">
      <c r="AD20810" s="31"/>
      <c r="AE20810" s="32"/>
    </row>
    <row r="20811" spans="30:31" x14ac:dyDescent="0.2">
      <c r="AD20811" s="31"/>
      <c r="AE20811" s="32"/>
    </row>
    <row r="20812" spans="30:31" x14ac:dyDescent="0.2">
      <c r="AD20812" s="31"/>
      <c r="AE20812" s="32"/>
    </row>
    <row r="20813" spans="30:31" x14ac:dyDescent="0.2">
      <c r="AD20813" s="31"/>
      <c r="AE20813" s="32"/>
    </row>
    <row r="20814" spans="30:31" x14ac:dyDescent="0.2">
      <c r="AD20814" s="31"/>
      <c r="AE20814" s="32"/>
    </row>
    <row r="20815" spans="30:31" x14ac:dyDescent="0.2">
      <c r="AD20815" s="31"/>
      <c r="AE20815" s="32"/>
    </row>
    <row r="20816" spans="30:31" x14ac:dyDescent="0.2">
      <c r="AD20816" s="31"/>
      <c r="AE20816" s="32"/>
    </row>
    <row r="20817" spans="30:31" x14ac:dyDescent="0.2">
      <c r="AD20817" s="31"/>
      <c r="AE20817" s="32"/>
    </row>
    <row r="20818" spans="30:31" x14ac:dyDescent="0.2">
      <c r="AD20818" s="31"/>
      <c r="AE20818" s="32"/>
    </row>
    <row r="20819" spans="30:31" x14ac:dyDescent="0.2">
      <c r="AD20819" s="31"/>
      <c r="AE20819" s="32"/>
    </row>
    <row r="20820" spans="30:31" x14ac:dyDescent="0.2">
      <c r="AD20820" s="31"/>
      <c r="AE20820" s="32"/>
    </row>
    <row r="20821" spans="30:31" x14ac:dyDescent="0.2">
      <c r="AD20821" s="31"/>
      <c r="AE20821" s="32"/>
    </row>
    <row r="20822" spans="30:31" x14ac:dyDescent="0.2">
      <c r="AD20822" s="31"/>
      <c r="AE20822" s="32"/>
    </row>
    <row r="20823" spans="30:31" x14ac:dyDescent="0.2">
      <c r="AD20823" s="31"/>
      <c r="AE20823" s="32"/>
    </row>
    <row r="20824" spans="30:31" x14ac:dyDescent="0.2">
      <c r="AD20824" s="31"/>
      <c r="AE20824" s="32"/>
    </row>
    <row r="20825" spans="30:31" x14ac:dyDescent="0.2">
      <c r="AD20825" s="31"/>
      <c r="AE20825" s="32"/>
    </row>
    <row r="20826" spans="30:31" x14ac:dyDescent="0.2">
      <c r="AD20826" s="31"/>
      <c r="AE20826" s="32"/>
    </row>
    <row r="20827" spans="30:31" x14ac:dyDescent="0.2">
      <c r="AD20827" s="31"/>
      <c r="AE20827" s="32"/>
    </row>
    <row r="20828" spans="30:31" x14ac:dyDescent="0.2">
      <c r="AD20828" s="31"/>
      <c r="AE20828" s="32"/>
    </row>
    <row r="20829" spans="30:31" x14ac:dyDescent="0.2">
      <c r="AD20829" s="31"/>
      <c r="AE20829" s="32"/>
    </row>
    <row r="20830" spans="30:31" x14ac:dyDescent="0.2">
      <c r="AD20830" s="31"/>
      <c r="AE20830" s="32"/>
    </row>
    <row r="20831" spans="30:31" x14ac:dyDescent="0.2">
      <c r="AD20831" s="31"/>
      <c r="AE20831" s="32"/>
    </row>
    <row r="20832" spans="30:31" x14ac:dyDescent="0.2">
      <c r="AD20832" s="31"/>
      <c r="AE20832" s="32"/>
    </row>
    <row r="20833" spans="30:31" x14ac:dyDescent="0.2">
      <c r="AD20833" s="31"/>
      <c r="AE20833" s="32"/>
    </row>
    <row r="20834" spans="30:31" x14ac:dyDescent="0.2">
      <c r="AD20834" s="31"/>
      <c r="AE20834" s="32"/>
    </row>
    <row r="20835" spans="30:31" x14ac:dyDescent="0.2">
      <c r="AD20835" s="31"/>
      <c r="AE20835" s="32"/>
    </row>
    <row r="20836" spans="30:31" x14ac:dyDescent="0.2">
      <c r="AD20836" s="31"/>
      <c r="AE20836" s="32"/>
    </row>
    <row r="20837" spans="30:31" x14ac:dyDescent="0.2">
      <c r="AD20837" s="31"/>
      <c r="AE20837" s="32"/>
    </row>
    <row r="20838" spans="30:31" x14ac:dyDescent="0.2">
      <c r="AD20838" s="31"/>
      <c r="AE20838" s="32"/>
    </row>
    <row r="20839" spans="30:31" x14ac:dyDescent="0.2">
      <c r="AD20839" s="31"/>
      <c r="AE20839" s="32"/>
    </row>
    <row r="20840" spans="30:31" x14ac:dyDescent="0.2">
      <c r="AD20840" s="31"/>
      <c r="AE20840" s="32"/>
    </row>
    <row r="20841" spans="30:31" x14ac:dyDescent="0.2">
      <c r="AD20841" s="31"/>
      <c r="AE20841" s="32"/>
    </row>
    <row r="20842" spans="30:31" x14ac:dyDescent="0.2">
      <c r="AD20842" s="31"/>
      <c r="AE20842" s="32"/>
    </row>
    <row r="20843" spans="30:31" x14ac:dyDescent="0.2">
      <c r="AD20843" s="31"/>
      <c r="AE20843" s="32"/>
    </row>
    <row r="20844" spans="30:31" x14ac:dyDescent="0.2">
      <c r="AD20844" s="31"/>
      <c r="AE20844" s="32"/>
    </row>
    <row r="20845" spans="30:31" x14ac:dyDescent="0.2">
      <c r="AD20845" s="31"/>
      <c r="AE20845" s="32"/>
    </row>
    <row r="20846" spans="30:31" x14ac:dyDescent="0.2">
      <c r="AD20846" s="31"/>
      <c r="AE20846" s="32"/>
    </row>
    <row r="20847" spans="30:31" x14ac:dyDescent="0.2">
      <c r="AD20847" s="31"/>
      <c r="AE20847" s="32"/>
    </row>
    <row r="20848" spans="30:31" x14ac:dyDescent="0.2">
      <c r="AD20848" s="31"/>
      <c r="AE20848" s="32"/>
    </row>
    <row r="20849" spans="30:31" x14ac:dyDescent="0.2">
      <c r="AD20849" s="31"/>
      <c r="AE20849" s="32"/>
    </row>
    <row r="20850" spans="30:31" x14ac:dyDescent="0.2">
      <c r="AD20850" s="31"/>
      <c r="AE20850" s="32"/>
    </row>
    <row r="20851" spans="30:31" x14ac:dyDescent="0.2">
      <c r="AD20851" s="31"/>
      <c r="AE20851" s="32"/>
    </row>
    <row r="20852" spans="30:31" x14ac:dyDescent="0.2">
      <c r="AD20852" s="31"/>
      <c r="AE20852" s="32"/>
    </row>
    <row r="20853" spans="30:31" x14ac:dyDescent="0.2">
      <c r="AD20853" s="31"/>
      <c r="AE20853" s="32"/>
    </row>
    <row r="20854" spans="30:31" x14ac:dyDescent="0.2">
      <c r="AD20854" s="31"/>
      <c r="AE20854" s="32"/>
    </row>
    <row r="20855" spans="30:31" x14ac:dyDescent="0.2">
      <c r="AD20855" s="31"/>
      <c r="AE20855" s="32"/>
    </row>
    <row r="20856" spans="30:31" x14ac:dyDescent="0.2">
      <c r="AD20856" s="31"/>
      <c r="AE20856" s="32"/>
    </row>
    <row r="20857" spans="30:31" x14ac:dyDescent="0.2">
      <c r="AD20857" s="31"/>
      <c r="AE20857" s="32"/>
    </row>
    <row r="20858" spans="30:31" x14ac:dyDescent="0.2">
      <c r="AD20858" s="31"/>
      <c r="AE20858" s="32"/>
    </row>
    <row r="20859" spans="30:31" x14ac:dyDescent="0.2">
      <c r="AD20859" s="31"/>
      <c r="AE20859" s="32"/>
    </row>
    <row r="20860" spans="30:31" x14ac:dyDescent="0.2">
      <c r="AD20860" s="31"/>
      <c r="AE20860" s="32"/>
    </row>
    <row r="20861" spans="30:31" x14ac:dyDescent="0.2">
      <c r="AD20861" s="31"/>
      <c r="AE20861" s="32"/>
    </row>
    <row r="20862" spans="30:31" x14ac:dyDescent="0.2">
      <c r="AD20862" s="31"/>
      <c r="AE20862" s="32"/>
    </row>
    <row r="20863" spans="30:31" x14ac:dyDescent="0.2">
      <c r="AD20863" s="31"/>
      <c r="AE20863" s="32"/>
    </row>
    <row r="20864" spans="30:31" x14ac:dyDescent="0.2">
      <c r="AD20864" s="31"/>
      <c r="AE20864" s="32"/>
    </row>
    <row r="20865" spans="30:31" x14ac:dyDescent="0.2">
      <c r="AD20865" s="31"/>
      <c r="AE20865" s="32"/>
    </row>
    <row r="20866" spans="30:31" x14ac:dyDescent="0.2">
      <c r="AD20866" s="31"/>
      <c r="AE20866" s="32"/>
    </row>
    <row r="20867" spans="30:31" x14ac:dyDescent="0.2">
      <c r="AD20867" s="31"/>
      <c r="AE20867" s="32"/>
    </row>
    <row r="20868" spans="30:31" x14ac:dyDescent="0.2">
      <c r="AD20868" s="31"/>
      <c r="AE20868" s="32"/>
    </row>
    <row r="20869" spans="30:31" x14ac:dyDescent="0.2">
      <c r="AD20869" s="31"/>
      <c r="AE20869" s="32"/>
    </row>
    <row r="20870" spans="30:31" x14ac:dyDescent="0.2">
      <c r="AD20870" s="31"/>
      <c r="AE20870" s="32"/>
    </row>
    <row r="20871" spans="30:31" x14ac:dyDescent="0.2">
      <c r="AD20871" s="31"/>
      <c r="AE20871" s="32"/>
    </row>
    <row r="20872" spans="30:31" x14ac:dyDescent="0.2">
      <c r="AD20872" s="31"/>
      <c r="AE20872" s="32"/>
    </row>
    <row r="20873" spans="30:31" x14ac:dyDescent="0.2">
      <c r="AD20873" s="31"/>
      <c r="AE20873" s="32"/>
    </row>
    <row r="20874" spans="30:31" x14ac:dyDescent="0.2">
      <c r="AD20874" s="31"/>
      <c r="AE20874" s="32"/>
    </row>
    <row r="20875" spans="30:31" x14ac:dyDescent="0.2">
      <c r="AD20875" s="31"/>
      <c r="AE20875" s="32"/>
    </row>
    <row r="20876" spans="30:31" x14ac:dyDescent="0.2">
      <c r="AD20876" s="31"/>
      <c r="AE20876" s="32"/>
    </row>
    <row r="20877" spans="30:31" x14ac:dyDescent="0.2">
      <c r="AD20877" s="31"/>
      <c r="AE20877" s="32"/>
    </row>
    <row r="20878" spans="30:31" x14ac:dyDescent="0.2">
      <c r="AD20878" s="31"/>
      <c r="AE20878" s="32"/>
    </row>
    <row r="20879" spans="30:31" x14ac:dyDescent="0.2">
      <c r="AD20879" s="31"/>
      <c r="AE20879" s="32"/>
    </row>
    <row r="20880" spans="30:31" x14ac:dyDescent="0.2">
      <c r="AD20880" s="31"/>
      <c r="AE20880" s="32"/>
    </row>
    <row r="20881" spans="30:31" x14ac:dyDescent="0.2">
      <c r="AD20881" s="31"/>
      <c r="AE20881" s="32"/>
    </row>
    <row r="20882" spans="30:31" x14ac:dyDescent="0.2">
      <c r="AD20882" s="31"/>
      <c r="AE20882" s="32"/>
    </row>
    <row r="20883" spans="30:31" x14ac:dyDescent="0.2">
      <c r="AD20883" s="31"/>
      <c r="AE20883" s="32"/>
    </row>
    <row r="20884" spans="30:31" x14ac:dyDescent="0.2">
      <c r="AD20884" s="31"/>
      <c r="AE20884" s="32"/>
    </row>
    <row r="20885" spans="30:31" x14ac:dyDescent="0.2">
      <c r="AD20885" s="31"/>
      <c r="AE20885" s="32"/>
    </row>
    <row r="20886" spans="30:31" x14ac:dyDescent="0.2">
      <c r="AD20886" s="31"/>
      <c r="AE20886" s="32"/>
    </row>
    <row r="20887" spans="30:31" x14ac:dyDescent="0.2">
      <c r="AD20887" s="31"/>
      <c r="AE20887" s="32"/>
    </row>
    <row r="20888" spans="30:31" x14ac:dyDescent="0.2">
      <c r="AD20888" s="31"/>
      <c r="AE20888" s="32"/>
    </row>
    <row r="20889" spans="30:31" x14ac:dyDescent="0.2">
      <c r="AD20889" s="31"/>
      <c r="AE20889" s="32"/>
    </row>
    <row r="20890" spans="30:31" x14ac:dyDescent="0.2">
      <c r="AD20890" s="31"/>
      <c r="AE20890" s="32"/>
    </row>
    <row r="20891" spans="30:31" x14ac:dyDescent="0.2">
      <c r="AD20891" s="31"/>
      <c r="AE20891" s="32"/>
    </row>
    <row r="20892" spans="30:31" x14ac:dyDescent="0.2">
      <c r="AD20892" s="31"/>
      <c r="AE20892" s="32"/>
    </row>
    <row r="20893" spans="30:31" x14ac:dyDescent="0.2">
      <c r="AD20893" s="31"/>
      <c r="AE20893" s="32"/>
    </row>
    <row r="20894" spans="30:31" x14ac:dyDescent="0.2">
      <c r="AD20894" s="31"/>
      <c r="AE20894" s="32"/>
    </row>
    <row r="20895" spans="30:31" x14ac:dyDescent="0.2">
      <c r="AD20895" s="31"/>
      <c r="AE20895" s="32"/>
    </row>
    <row r="20896" spans="30:31" x14ac:dyDescent="0.2">
      <c r="AD20896" s="31"/>
      <c r="AE20896" s="32"/>
    </row>
    <row r="20897" spans="30:31" x14ac:dyDescent="0.2">
      <c r="AD20897" s="31"/>
      <c r="AE20897" s="32"/>
    </row>
    <row r="20898" spans="30:31" x14ac:dyDescent="0.2">
      <c r="AD20898" s="31"/>
      <c r="AE20898" s="32"/>
    </row>
    <row r="20899" spans="30:31" x14ac:dyDescent="0.2">
      <c r="AD20899" s="31"/>
      <c r="AE20899" s="32"/>
    </row>
    <row r="20900" spans="30:31" x14ac:dyDescent="0.2">
      <c r="AD20900" s="31"/>
      <c r="AE20900" s="32"/>
    </row>
    <row r="20901" spans="30:31" x14ac:dyDescent="0.2">
      <c r="AD20901" s="31"/>
      <c r="AE20901" s="32"/>
    </row>
    <row r="20902" spans="30:31" x14ac:dyDescent="0.2">
      <c r="AD20902" s="31"/>
      <c r="AE20902" s="32"/>
    </row>
    <row r="20903" spans="30:31" x14ac:dyDescent="0.2">
      <c r="AD20903" s="31"/>
      <c r="AE20903" s="32"/>
    </row>
    <row r="20904" spans="30:31" x14ac:dyDescent="0.2">
      <c r="AD20904" s="31"/>
      <c r="AE20904" s="32"/>
    </row>
    <row r="20905" spans="30:31" x14ac:dyDescent="0.2">
      <c r="AD20905" s="31"/>
      <c r="AE20905" s="32"/>
    </row>
    <row r="20906" spans="30:31" x14ac:dyDescent="0.2">
      <c r="AD20906" s="31"/>
      <c r="AE20906" s="32"/>
    </row>
    <row r="20907" spans="30:31" x14ac:dyDescent="0.2">
      <c r="AD20907" s="31"/>
      <c r="AE20907" s="32"/>
    </row>
    <row r="20908" spans="30:31" x14ac:dyDescent="0.2">
      <c r="AD20908" s="31"/>
      <c r="AE20908" s="32"/>
    </row>
    <row r="20909" spans="30:31" x14ac:dyDescent="0.2">
      <c r="AD20909" s="31"/>
      <c r="AE20909" s="32"/>
    </row>
    <row r="20910" spans="30:31" x14ac:dyDescent="0.2">
      <c r="AD20910" s="31"/>
      <c r="AE20910" s="32"/>
    </row>
    <row r="20911" spans="30:31" x14ac:dyDescent="0.2">
      <c r="AD20911" s="31"/>
      <c r="AE20911" s="32"/>
    </row>
    <row r="20912" spans="30:31" x14ac:dyDescent="0.2">
      <c r="AD20912" s="31"/>
      <c r="AE20912" s="32"/>
    </row>
    <row r="20913" spans="30:31" x14ac:dyDescent="0.2">
      <c r="AD20913" s="31"/>
      <c r="AE20913" s="32"/>
    </row>
    <row r="20914" spans="30:31" x14ac:dyDescent="0.2">
      <c r="AD20914" s="31"/>
      <c r="AE20914" s="32"/>
    </row>
    <row r="20915" spans="30:31" x14ac:dyDescent="0.2">
      <c r="AD20915" s="31"/>
      <c r="AE20915" s="32"/>
    </row>
    <row r="20916" spans="30:31" x14ac:dyDescent="0.2">
      <c r="AD20916" s="31"/>
      <c r="AE20916" s="32"/>
    </row>
    <row r="20917" spans="30:31" x14ac:dyDescent="0.2">
      <c r="AD20917" s="31"/>
      <c r="AE20917" s="32"/>
    </row>
    <row r="20918" spans="30:31" x14ac:dyDescent="0.2">
      <c r="AD20918" s="31"/>
      <c r="AE20918" s="32"/>
    </row>
    <row r="20919" spans="30:31" x14ac:dyDescent="0.2">
      <c r="AD20919" s="31"/>
      <c r="AE20919" s="32"/>
    </row>
    <row r="20920" spans="30:31" x14ac:dyDescent="0.2">
      <c r="AD20920" s="31"/>
      <c r="AE20920" s="32"/>
    </row>
    <row r="20921" spans="30:31" x14ac:dyDescent="0.2">
      <c r="AD20921" s="31"/>
      <c r="AE20921" s="32"/>
    </row>
    <row r="20922" spans="30:31" x14ac:dyDescent="0.2">
      <c r="AD20922" s="31"/>
      <c r="AE20922" s="32"/>
    </row>
    <row r="20923" spans="30:31" x14ac:dyDescent="0.2">
      <c r="AD20923" s="31"/>
      <c r="AE20923" s="32"/>
    </row>
    <row r="20924" spans="30:31" x14ac:dyDescent="0.2">
      <c r="AD20924" s="31"/>
      <c r="AE20924" s="32"/>
    </row>
    <row r="20925" spans="30:31" x14ac:dyDescent="0.2">
      <c r="AD20925" s="31"/>
      <c r="AE20925" s="32"/>
    </row>
    <row r="20926" spans="30:31" x14ac:dyDescent="0.2">
      <c r="AD20926" s="31"/>
      <c r="AE20926" s="32"/>
    </row>
    <row r="20927" spans="30:31" x14ac:dyDescent="0.2">
      <c r="AD20927" s="31"/>
      <c r="AE20927" s="32"/>
    </row>
    <row r="20928" spans="30:31" x14ac:dyDescent="0.2">
      <c r="AD20928" s="31"/>
      <c r="AE20928" s="32"/>
    </row>
    <row r="20929" spans="30:31" x14ac:dyDescent="0.2">
      <c r="AD20929" s="31"/>
      <c r="AE20929" s="32"/>
    </row>
    <row r="20930" spans="30:31" x14ac:dyDescent="0.2">
      <c r="AD20930" s="31"/>
      <c r="AE20930" s="32"/>
    </row>
    <row r="20931" spans="30:31" x14ac:dyDescent="0.2">
      <c r="AD20931" s="31"/>
      <c r="AE20931" s="32"/>
    </row>
    <row r="20932" spans="30:31" x14ac:dyDescent="0.2">
      <c r="AD20932" s="31"/>
      <c r="AE20932" s="32"/>
    </row>
    <row r="20933" spans="30:31" x14ac:dyDescent="0.2">
      <c r="AD20933" s="31"/>
      <c r="AE20933" s="32"/>
    </row>
    <row r="20934" spans="30:31" x14ac:dyDescent="0.2">
      <c r="AD20934" s="31"/>
      <c r="AE20934" s="32"/>
    </row>
    <row r="20935" spans="30:31" x14ac:dyDescent="0.2">
      <c r="AD20935" s="31"/>
      <c r="AE20935" s="32"/>
    </row>
    <row r="20936" spans="30:31" x14ac:dyDescent="0.2">
      <c r="AD20936" s="31"/>
      <c r="AE20936" s="32"/>
    </row>
    <row r="20937" spans="30:31" x14ac:dyDescent="0.2">
      <c r="AD20937" s="31"/>
      <c r="AE20937" s="32"/>
    </row>
    <row r="20938" spans="30:31" x14ac:dyDescent="0.2">
      <c r="AD20938" s="31"/>
      <c r="AE20938" s="32"/>
    </row>
    <row r="20939" spans="30:31" x14ac:dyDescent="0.2">
      <c r="AD20939" s="31"/>
      <c r="AE20939" s="32"/>
    </row>
    <row r="20940" spans="30:31" x14ac:dyDescent="0.2">
      <c r="AD20940" s="31"/>
      <c r="AE20940" s="32"/>
    </row>
    <row r="20941" spans="30:31" x14ac:dyDescent="0.2">
      <c r="AD20941" s="31"/>
      <c r="AE20941" s="32"/>
    </row>
    <row r="20942" spans="30:31" x14ac:dyDescent="0.2">
      <c r="AD20942" s="31"/>
      <c r="AE20942" s="32"/>
    </row>
    <row r="20943" spans="30:31" x14ac:dyDescent="0.2">
      <c r="AD20943" s="31"/>
      <c r="AE20943" s="32"/>
    </row>
    <row r="20944" spans="30:31" x14ac:dyDescent="0.2">
      <c r="AD20944" s="31"/>
      <c r="AE20944" s="32"/>
    </row>
    <row r="20945" spans="30:31" x14ac:dyDescent="0.2">
      <c r="AD20945" s="31"/>
      <c r="AE20945" s="32"/>
    </row>
    <row r="20946" spans="30:31" x14ac:dyDescent="0.2">
      <c r="AD20946" s="31"/>
      <c r="AE20946" s="32"/>
    </row>
    <row r="20947" spans="30:31" x14ac:dyDescent="0.2">
      <c r="AD20947" s="31"/>
      <c r="AE20947" s="32"/>
    </row>
    <row r="20948" spans="30:31" x14ac:dyDescent="0.2">
      <c r="AD20948" s="31"/>
      <c r="AE20948" s="32"/>
    </row>
    <row r="20949" spans="30:31" x14ac:dyDescent="0.2">
      <c r="AD20949" s="31"/>
      <c r="AE20949" s="32"/>
    </row>
    <row r="20950" spans="30:31" x14ac:dyDescent="0.2">
      <c r="AD20950" s="31"/>
      <c r="AE20950" s="32"/>
    </row>
    <row r="20951" spans="30:31" x14ac:dyDescent="0.2">
      <c r="AD20951" s="31"/>
      <c r="AE20951" s="32"/>
    </row>
    <row r="20952" spans="30:31" x14ac:dyDescent="0.2">
      <c r="AD20952" s="31"/>
      <c r="AE20952" s="32"/>
    </row>
    <row r="20953" spans="30:31" x14ac:dyDescent="0.2">
      <c r="AD20953" s="31"/>
      <c r="AE20953" s="32"/>
    </row>
    <row r="20954" spans="30:31" x14ac:dyDescent="0.2">
      <c r="AD20954" s="31"/>
      <c r="AE20954" s="32"/>
    </row>
    <row r="20955" spans="30:31" x14ac:dyDescent="0.2">
      <c r="AD20955" s="31"/>
      <c r="AE20955" s="32"/>
    </row>
    <row r="20956" spans="30:31" x14ac:dyDescent="0.2">
      <c r="AD20956" s="31"/>
      <c r="AE20956" s="32"/>
    </row>
    <row r="20957" spans="30:31" x14ac:dyDescent="0.2">
      <c r="AD20957" s="31"/>
      <c r="AE20957" s="32"/>
    </row>
    <row r="20958" spans="30:31" x14ac:dyDescent="0.2">
      <c r="AD20958" s="31"/>
      <c r="AE20958" s="32"/>
    </row>
    <row r="20959" spans="30:31" x14ac:dyDescent="0.2">
      <c r="AD20959" s="31"/>
      <c r="AE20959" s="32"/>
    </row>
    <row r="20960" spans="30:31" x14ac:dyDescent="0.2">
      <c r="AD20960" s="31"/>
      <c r="AE20960" s="32"/>
    </row>
    <row r="20961" spans="30:31" x14ac:dyDescent="0.2">
      <c r="AD20961" s="31"/>
      <c r="AE20961" s="32"/>
    </row>
    <row r="20962" spans="30:31" x14ac:dyDescent="0.2">
      <c r="AD20962" s="31"/>
      <c r="AE20962" s="32"/>
    </row>
    <row r="20963" spans="30:31" x14ac:dyDescent="0.2">
      <c r="AD20963" s="31"/>
      <c r="AE20963" s="32"/>
    </row>
    <row r="20964" spans="30:31" x14ac:dyDescent="0.2">
      <c r="AD20964" s="31"/>
      <c r="AE20964" s="32"/>
    </row>
    <row r="20965" spans="30:31" x14ac:dyDescent="0.2">
      <c r="AD20965" s="31"/>
      <c r="AE20965" s="32"/>
    </row>
    <row r="20966" spans="30:31" x14ac:dyDescent="0.2">
      <c r="AD20966" s="31"/>
      <c r="AE20966" s="32"/>
    </row>
    <row r="20967" spans="30:31" x14ac:dyDescent="0.2">
      <c r="AD20967" s="31"/>
      <c r="AE20967" s="32"/>
    </row>
    <row r="20968" spans="30:31" x14ac:dyDescent="0.2">
      <c r="AD20968" s="31"/>
      <c r="AE20968" s="32"/>
    </row>
    <row r="20969" spans="30:31" x14ac:dyDescent="0.2">
      <c r="AD20969" s="31"/>
      <c r="AE20969" s="32"/>
    </row>
    <row r="20970" spans="30:31" x14ac:dyDescent="0.2">
      <c r="AD20970" s="31"/>
      <c r="AE20970" s="32"/>
    </row>
    <row r="20971" spans="30:31" x14ac:dyDescent="0.2">
      <c r="AD20971" s="31"/>
      <c r="AE20971" s="32"/>
    </row>
    <row r="20972" spans="30:31" x14ac:dyDescent="0.2">
      <c r="AD20972" s="31"/>
      <c r="AE20972" s="32"/>
    </row>
    <row r="20973" spans="30:31" x14ac:dyDescent="0.2">
      <c r="AD20973" s="31"/>
      <c r="AE20973" s="32"/>
    </row>
    <row r="20974" spans="30:31" x14ac:dyDescent="0.2">
      <c r="AD20974" s="31"/>
      <c r="AE20974" s="32"/>
    </row>
    <row r="20975" spans="30:31" x14ac:dyDescent="0.2">
      <c r="AD20975" s="31"/>
      <c r="AE20975" s="32"/>
    </row>
    <row r="20976" spans="30:31" x14ac:dyDescent="0.2">
      <c r="AD20976" s="31"/>
      <c r="AE20976" s="32"/>
    </row>
    <row r="20977" spans="30:31" x14ac:dyDescent="0.2">
      <c r="AD20977" s="31"/>
      <c r="AE20977" s="32"/>
    </row>
    <row r="20978" spans="30:31" x14ac:dyDescent="0.2">
      <c r="AD20978" s="31"/>
      <c r="AE20978" s="32"/>
    </row>
    <row r="20979" spans="30:31" x14ac:dyDescent="0.2">
      <c r="AD20979" s="31"/>
      <c r="AE20979" s="32"/>
    </row>
    <row r="20980" spans="30:31" x14ac:dyDescent="0.2">
      <c r="AD20980" s="31"/>
      <c r="AE20980" s="32"/>
    </row>
    <row r="20981" spans="30:31" x14ac:dyDescent="0.2">
      <c r="AD20981" s="31"/>
      <c r="AE20981" s="32"/>
    </row>
    <row r="20982" spans="30:31" x14ac:dyDescent="0.2">
      <c r="AD20982" s="31"/>
      <c r="AE20982" s="32"/>
    </row>
    <row r="20983" spans="30:31" x14ac:dyDescent="0.2">
      <c r="AD20983" s="31"/>
      <c r="AE20983" s="32"/>
    </row>
    <row r="20984" spans="30:31" x14ac:dyDescent="0.2">
      <c r="AD20984" s="31"/>
      <c r="AE20984" s="32"/>
    </row>
    <row r="20985" spans="30:31" x14ac:dyDescent="0.2">
      <c r="AD20985" s="31"/>
      <c r="AE20985" s="32"/>
    </row>
    <row r="20986" spans="30:31" x14ac:dyDescent="0.2">
      <c r="AD20986" s="31"/>
      <c r="AE20986" s="32"/>
    </row>
    <row r="20987" spans="30:31" x14ac:dyDescent="0.2">
      <c r="AD20987" s="31"/>
      <c r="AE20987" s="32"/>
    </row>
    <row r="20988" spans="30:31" x14ac:dyDescent="0.2">
      <c r="AD20988" s="31"/>
      <c r="AE20988" s="32"/>
    </row>
    <row r="20989" spans="30:31" x14ac:dyDescent="0.2">
      <c r="AD20989" s="31"/>
      <c r="AE20989" s="32"/>
    </row>
    <row r="20990" spans="30:31" x14ac:dyDescent="0.2">
      <c r="AD20990" s="31"/>
      <c r="AE20990" s="32"/>
    </row>
    <row r="20991" spans="30:31" x14ac:dyDescent="0.2">
      <c r="AD20991" s="31"/>
      <c r="AE20991" s="32"/>
    </row>
    <row r="20992" spans="30:31" x14ac:dyDescent="0.2">
      <c r="AD20992" s="31"/>
      <c r="AE20992" s="32"/>
    </row>
    <row r="20993" spans="30:31" x14ac:dyDescent="0.2">
      <c r="AD20993" s="31"/>
      <c r="AE20993" s="32"/>
    </row>
    <row r="20994" spans="30:31" x14ac:dyDescent="0.2">
      <c r="AD20994" s="31"/>
      <c r="AE20994" s="32"/>
    </row>
    <row r="20995" spans="30:31" x14ac:dyDescent="0.2">
      <c r="AD20995" s="31"/>
      <c r="AE20995" s="32"/>
    </row>
    <row r="20996" spans="30:31" x14ac:dyDescent="0.2">
      <c r="AD20996" s="31"/>
      <c r="AE20996" s="32"/>
    </row>
    <row r="20997" spans="30:31" x14ac:dyDescent="0.2">
      <c r="AD20997" s="31"/>
      <c r="AE20997" s="32"/>
    </row>
    <row r="20998" spans="30:31" x14ac:dyDescent="0.2">
      <c r="AD20998" s="31"/>
      <c r="AE20998" s="32"/>
    </row>
    <row r="20999" spans="30:31" x14ac:dyDescent="0.2">
      <c r="AD20999" s="31"/>
      <c r="AE20999" s="32"/>
    </row>
    <row r="21000" spans="30:31" x14ac:dyDescent="0.2">
      <c r="AD21000" s="31"/>
      <c r="AE21000" s="32"/>
    </row>
    <row r="21001" spans="30:31" x14ac:dyDescent="0.2">
      <c r="AD21001" s="31"/>
      <c r="AE21001" s="32"/>
    </row>
    <row r="21002" spans="30:31" x14ac:dyDescent="0.2">
      <c r="AD21002" s="31"/>
      <c r="AE21002" s="32"/>
    </row>
    <row r="21003" spans="30:31" x14ac:dyDescent="0.2">
      <c r="AD21003" s="31"/>
      <c r="AE21003" s="32"/>
    </row>
    <row r="21004" spans="30:31" x14ac:dyDescent="0.2">
      <c r="AD21004" s="31"/>
      <c r="AE21004" s="32"/>
    </row>
    <row r="21005" spans="30:31" x14ac:dyDescent="0.2">
      <c r="AD21005" s="31"/>
      <c r="AE21005" s="32"/>
    </row>
    <row r="21006" spans="30:31" x14ac:dyDescent="0.2">
      <c r="AD21006" s="31"/>
      <c r="AE21006" s="32"/>
    </row>
    <row r="21007" spans="30:31" x14ac:dyDescent="0.2">
      <c r="AD21007" s="31"/>
      <c r="AE21007" s="32"/>
    </row>
    <row r="21008" spans="30:31" x14ac:dyDescent="0.2">
      <c r="AD21008" s="31"/>
      <c r="AE21008" s="32"/>
    </row>
    <row r="21009" spans="30:31" x14ac:dyDescent="0.2">
      <c r="AD21009" s="31"/>
      <c r="AE21009" s="32"/>
    </row>
    <row r="21010" spans="30:31" x14ac:dyDescent="0.2">
      <c r="AD21010" s="31"/>
      <c r="AE21010" s="32"/>
    </row>
    <row r="21011" spans="30:31" x14ac:dyDescent="0.2">
      <c r="AD21011" s="31"/>
      <c r="AE21011" s="32"/>
    </row>
    <row r="21012" spans="30:31" x14ac:dyDescent="0.2">
      <c r="AD21012" s="31"/>
      <c r="AE21012" s="32"/>
    </row>
    <row r="21013" spans="30:31" x14ac:dyDescent="0.2">
      <c r="AD21013" s="31"/>
      <c r="AE21013" s="32"/>
    </row>
    <row r="21014" spans="30:31" x14ac:dyDescent="0.2">
      <c r="AD21014" s="31"/>
      <c r="AE21014" s="32"/>
    </row>
    <row r="21015" spans="30:31" x14ac:dyDescent="0.2">
      <c r="AD21015" s="31"/>
      <c r="AE21015" s="32"/>
    </row>
    <row r="21016" spans="30:31" x14ac:dyDescent="0.2">
      <c r="AD21016" s="31"/>
      <c r="AE21016" s="32"/>
    </row>
    <row r="21017" spans="30:31" x14ac:dyDescent="0.2">
      <c r="AD21017" s="31"/>
      <c r="AE21017" s="32"/>
    </row>
    <row r="21018" spans="30:31" x14ac:dyDescent="0.2">
      <c r="AD21018" s="31"/>
      <c r="AE21018" s="32"/>
    </row>
    <row r="21019" spans="30:31" x14ac:dyDescent="0.2">
      <c r="AD21019" s="31"/>
      <c r="AE21019" s="32"/>
    </row>
    <row r="21020" spans="30:31" x14ac:dyDescent="0.2">
      <c r="AD21020" s="31"/>
      <c r="AE21020" s="32"/>
    </row>
    <row r="21021" spans="30:31" x14ac:dyDescent="0.2">
      <c r="AD21021" s="31"/>
      <c r="AE21021" s="32"/>
    </row>
    <row r="21022" spans="30:31" x14ac:dyDescent="0.2">
      <c r="AD21022" s="31"/>
      <c r="AE21022" s="32"/>
    </row>
    <row r="21023" spans="30:31" x14ac:dyDescent="0.2">
      <c r="AD21023" s="31"/>
      <c r="AE21023" s="32"/>
    </row>
    <row r="21024" spans="30:31" x14ac:dyDescent="0.2">
      <c r="AD21024" s="31"/>
      <c r="AE21024" s="32"/>
    </row>
    <row r="21025" spans="30:31" x14ac:dyDescent="0.2">
      <c r="AD21025" s="31"/>
      <c r="AE21025" s="32"/>
    </row>
    <row r="21026" spans="30:31" x14ac:dyDescent="0.2">
      <c r="AD21026" s="31"/>
      <c r="AE21026" s="32"/>
    </row>
    <row r="21027" spans="30:31" x14ac:dyDescent="0.2">
      <c r="AD21027" s="31"/>
      <c r="AE21027" s="32"/>
    </row>
    <row r="21028" spans="30:31" x14ac:dyDescent="0.2">
      <c r="AD21028" s="31"/>
      <c r="AE21028" s="32"/>
    </row>
    <row r="21029" spans="30:31" x14ac:dyDescent="0.2">
      <c r="AD21029" s="31"/>
      <c r="AE21029" s="32"/>
    </row>
    <row r="21030" spans="30:31" x14ac:dyDescent="0.2">
      <c r="AD21030" s="31"/>
      <c r="AE21030" s="32"/>
    </row>
    <row r="21031" spans="30:31" x14ac:dyDescent="0.2">
      <c r="AD21031" s="31"/>
      <c r="AE21031" s="32"/>
    </row>
    <row r="21032" spans="30:31" x14ac:dyDescent="0.2">
      <c r="AD21032" s="31"/>
      <c r="AE21032" s="32"/>
    </row>
    <row r="21033" spans="30:31" x14ac:dyDescent="0.2">
      <c r="AD21033" s="31"/>
      <c r="AE21033" s="32"/>
    </row>
    <row r="21034" spans="30:31" x14ac:dyDescent="0.2">
      <c r="AD21034" s="31"/>
      <c r="AE21034" s="32"/>
    </row>
    <row r="21035" spans="30:31" x14ac:dyDescent="0.2">
      <c r="AD21035" s="31"/>
      <c r="AE21035" s="32"/>
    </row>
    <row r="21036" spans="30:31" x14ac:dyDescent="0.2">
      <c r="AD21036" s="31"/>
      <c r="AE21036" s="32"/>
    </row>
    <row r="21037" spans="30:31" x14ac:dyDescent="0.2">
      <c r="AD21037" s="31"/>
      <c r="AE21037" s="32"/>
    </row>
    <row r="21038" spans="30:31" x14ac:dyDescent="0.2">
      <c r="AD21038" s="31"/>
      <c r="AE21038" s="32"/>
    </row>
    <row r="21039" spans="30:31" x14ac:dyDescent="0.2">
      <c r="AD21039" s="31"/>
      <c r="AE21039" s="32"/>
    </row>
    <row r="21040" spans="30:31" x14ac:dyDescent="0.2">
      <c r="AD21040" s="31"/>
      <c r="AE21040" s="32"/>
    </row>
    <row r="21041" spans="30:31" x14ac:dyDescent="0.2">
      <c r="AD21041" s="31"/>
      <c r="AE21041" s="32"/>
    </row>
    <row r="21042" spans="30:31" x14ac:dyDescent="0.2">
      <c r="AD21042" s="31"/>
      <c r="AE21042" s="32"/>
    </row>
    <row r="21043" spans="30:31" x14ac:dyDescent="0.2">
      <c r="AD21043" s="31"/>
      <c r="AE21043" s="32"/>
    </row>
    <row r="21044" spans="30:31" x14ac:dyDescent="0.2">
      <c r="AD21044" s="31"/>
      <c r="AE21044" s="32"/>
    </row>
    <row r="21045" spans="30:31" x14ac:dyDescent="0.2">
      <c r="AD21045" s="31"/>
      <c r="AE21045" s="32"/>
    </row>
    <row r="21046" spans="30:31" x14ac:dyDescent="0.2">
      <c r="AD21046" s="31"/>
      <c r="AE21046" s="32"/>
    </row>
    <row r="21047" spans="30:31" x14ac:dyDescent="0.2">
      <c r="AD21047" s="31"/>
      <c r="AE21047" s="32"/>
    </row>
    <row r="21048" spans="30:31" x14ac:dyDescent="0.2">
      <c r="AD21048" s="31"/>
      <c r="AE21048" s="32"/>
    </row>
    <row r="21049" spans="30:31" x14ac:dyDescent="0.2">
      <c r="AD21049" s="31"/>
      <c r="AE21049" s="32"/>
    </row>
    <row r="21050" spans="30:31" x14ac:dyDescent="0.2">
      <c r="AD21050" s="31"/>
      <c r="AE21050" s="32"/>
    </row>
    <row r="21051" spans="30:31" x14ac:dyDescent="0.2">
      <c r="AD21051" s="31"/>
      <c r="AE21051" s="32"/>
    </row>
    <row r="21052" spans="30:31" x14ac:dyDescent="0.2">
      <c r="AD21052" s="31"/>
      <c r="AE21052" s="32"/>
    </row>
    <row r="21053" spans="30:31" x14ac:dyDescent="0.2">
      <c r="AD21053" s="31"/>
      <c r="AE21053" s="32"/>
    </row>
    <row r="21054" spans="30:31" x14ac:dyDescent="0.2">
      <c r="AD21054" s="31"/>
      <c r="AE21054" s="32"/>
    </row>
    <row r="21055" spans="30:31" x14ac:dyDescent="0.2">
      <c r="AD21055" s="31"/>
      <c r="AE21055" s="32"/>
    </row>
    <row r="21056" spans="30:31" x14ac:dyDescent="0.2">
      <c r="AD21056" s="31"/>
      <c r="AE21056" s="32"/>
    </row>
    <row r="21057" spans="30:31" x14ac:dyDescent="0.2">
      <c r="AD21057" s="31"/>
      <c r="AE21057" s="32"/>
    </row>
    <row r="21058" spans="30:31" x14ac:dyDescent="0.2">
      <c r="AD21058" s="31"/>
      <c r="AE21058" s="32"/>
    </row>
    <row r="21059" spans="30:31" x14ac:dyDescent="0.2">
      <c r="AD21059" s="31"/>
      <c r="AE21059" s="32"/>
    </row>
    <row r="21060" spans="30:31" x14ac:dyDescent="0.2">
      <c r="AD21060" s="31"/>
      <c r="AE21060" s="32"/>
    </row>
    <row r="21061" spans="30:31" x14ac:dyDescent="0.2">
      <c r="AD21061" s="31"/>
      <c r="AE21061" s="32"/>
    </row>
    <row r="21062" spans="30:31" x14ac:dyDescent="0.2">
      <c r="AD21062" s="31"/>
      <c r="AE21062" s="32"/>
    </row>
    <row r="21063" spans="30:31" x14ac:dyDescent="0.2">
      <c r="AD21063" s="31"/>
      <c r="AE21063" s="32"/>
    </row>
    <row r="21064" spans="30:31" x14ac:dyDescent="0.2">
      <c r="AD21064" s="31"/>
      <c r="AE21064" s="32"/>
    </row>
    <row r="21065" spans="30:31" x14ac:dyDescent="0.2">
      <c r="AD21065" s="31"/>
      <c r="AE21065" s="32"/>
    </row>
    <row r="21066" spans="30:31" x14ac:dyDescent="0.2">
      <c r="AD21066" s="31"/>
      <c r="AE21066" s="32"/>
    </row>
    <row r="21067" spans="30:31" x14ac:dyDescent="0.2">
      <c r="AD21067" s="31"/>
      <c r="AE21067" s="32"/>
    </row>
    <row r="21068" spans="30:31" x14ac:dyDescent="0.2">
      <c r="AD21068" s="31"/>
      <c r="AE21068" s="32"/>
    </row>
    <row r="21069" spans="30:31" x14ac:dyDescent="0.2">
      <c r="AD21069" s="31"/>
      <c r="AE21069" s="32"/>
    </row>
    <row r="21070" spans="30:31" x14ac:dyDescent="0.2">
      <c r="AD21070" s="31"/>
      <c r="AE21070" s="32"/>
    </row>
    <row r="21071" spans="30:31" x14ac:dyDescent="0.2">
      <c r="AD21071" s="31"/>
      <c r="AE21071" s="32"/>
    </row>
    <row r="21072" spans="30:31" x14ac:dyDescent="0.2">
      <c r="AD21072" s="31"/>
      <c r="AE21072" s="32"/>
    </row>
    <row r="21073" spans="30:31" x14ac:dyDescent="0.2">
      <c r="AD21073" s="31"/>
      <c r="AE21073" s="32"/>
    </row>
    <row r="21074" spans="30:31" x14ac:dyDescent="0.2">
      <c r="AD21074" s="31"/>
      <c r="AE21074" s="32"/>
    </row>
    <row r="21075" spans="30:31" x14ac:dyDescent="0.2">
      <c r="AD21075" s="31"/>
      <c r="AE21075" s="32"/>
    </row>
    <row r="21076" spans="30:31" x14ac:dyDescent="0.2">
      <c r="AD21076" s="31"/>
      <c r="AE21076" s="32"/>
    </row>
    <row r="21077" spans="30:31" x14ac:dyDescent="0.2">
      <c r="AD21077" s="31"/>
      <c r="AE21077" s="32"/>
    </row>
    <row r="21078" spans="30:31" x14ac:dyDescent="0.2">
      <c r="AD21078" s="31"/>
      <c r="AE21078" s="32"/>
    </row>
    <row r="21079" spans="30:31" x14ac:dyDescent="0.2">
      <c r="AD21079" s="31"/>
      <c r="AE21079" s="32"/>
    </row>
    <row r="21080" spans="30:31" x14ac:dyDescent="0.2">
      <c r="AD21080" s="31"/>
      <c r="AE21080" s="32"/>
    </row>
    <row r="21081" spans="30:31" x14ac:dyDescent="0.2">
      <c r="AD21081" s="31"/>
      <c r="AE21081" s="32"/>
    </row>
    <row r="21082" spans="30:31" x14ac:dyDescent="0.2">
      <c r="AD21082" s="31"/>
      <c r="AE21082" s="32"/>
    </row>
    <row r="21083" spans="30:31" x14ac:dyDescent="0.2">
      <c r="AD21083" s="31"/>
      <c r="AE21083" s="32"/>
    </row>
    <row r="21084" spans="30:31" x14ac:dyDescent="0.2">
      <c r="AD21084" s="31"/>
      <c r="AE21084" s="32"/>
    </row>
    <row r="21085" spans="30:31" x14ac:dyDescent="0.2">
      <c r="AD21085" s="31"/>
      <c r="AE21085" s="32"/>
    </row>
    <row r="21086" spans="30:31" x14ac:dyDescent="0.2">
      <c r="AD21086" s="31"/>
      <c r="AE21086" s="32"/>
    </row>
    <row r="21087" spans="30:31" x14ac:dyDescent="0.2">
      <c r="AD21087" s="31"/>
      <c r="AE21087" s="32"/>
    </row>
    <row r="21088" spans="30:31" x14ac:dyDescent="0.2">
      <c r="AD21088" s="31"/>
      <c r="AE21088" s="32"/>
    </row>
    <row r="21089" spans="30:31" x14ac:dyDescent="0.2">
      <c r="AD21089" s="31"/>
      <c r="AE21089" s="32"/>
    </row>
    <row r="21090" spans="30:31" x14ac:dyDescent="0.2">
      <c r="AD21090" s="31"/>
      <c r="AE21090" s="32"/>
    </row>
    <row r="21091" spans="30:31" x14ac:dyDescent="0.2">
      <c r="AD21091" s="31"/>
      <c r="AE21091" s="32"/>
    </row>
    <row r="21092" spans="30:31" x14ac:dyDescent="0.2">
      <c r="AD21092" s="31"/>
      <c r="AE21092" s="32"/>
    </row>
    <row r="21093" spans="30:31" x14ac:dyDescent="0.2">
      <c r="AD21093" s="31"/>
      <c r="AE21093" s="32"/>
    </row>
    <row r="21094" spans="30:31" x14ac:dyDescent="0.2">
      <c r="AD21094" s="31"/>
      <c r="AE21094" s="32"/>
    </row>
    <row r="21095" spans="30:31" x14ac:dyDescent="0.2">
      <c r="AD21095" s="31"/>
      <c r="AE21095" s="32"/>
    </row>
    <row r="21096" spans="30:31" x14ac:dyDescent="0.2">
      <c r="AD21096" s="31"/>
      <c r="AE21096" s="32"/>
    </row>
    <row r="21097" spans="30:31" x14ac:dyDescent="0.2">
      <c r="AD21097" s="31"/>
      <c r="AE21097" s="32"/>
    </row>
    <row r="21098" spans="30:31" x14ac:dyDescent="0.2">
      <c r="AD21098" s="31"/>
      <c r="AE21098" s="32"/>
    </row>
    <row r="21099" spans="30:31" x14ac:dyDescent="0.2">
      <c r="AD21099" s="31"/>
      <c r="AE21099" s="32"/>
    </row>
    <row r="21100" spans="30:31" x14ac:dyDescent="0.2">
      <c r="AD21100" s="31"/>
      <c r="AE21100" s="32"/>
    </row>
    <row r="21101" spans="30:31" x14ac:dyDescent="0.2">
      <c r="AD21101" s="31"/>
      <c r="AE21101" s="32"/>
    </row>
    <row r="21102" spans="30:31" x14ac:dyDescent="0.2">
      <c r="AD21102" s="31"/>
      <c r="AE21102" s="32"/>
    </row>
    <row r="21103" spans="30:31" x14ac:dyDescent="0.2">
      <c r="AD21103" s="31"/>
      <c r="AE21103" s="32"/>
    </row>
    <row r="21104" spans="30:31" x14ac:dyDescent="0.2">
      <c r="AD21104" s="31"/>
      <c r="AE21104" s="32"/>
    </row>
    <row r="21105" spans="30:31" x14ac:dyDescent="0.2">
      <c r="AD21105" s="31"/>
      <c r="AE21105" s="32"/>
    </row>
    <row r="21106" spans="30:31" x14ac:dyDescent="0.2">
      <c r="AD21106" s="31"/>
      <c r="AE21106" s="32"/>
    </row>
    <row r="21107" spans="30:31" x14ac:dyDescent="0.2">
      <c r="AD21107" s="31"/>
      <c r="AE21107" s="32"/>
    </row>
    <row r="21108" spans="30:31" x14ac:dyDescent="0.2">
      <c r="AD21108" s="31"/>
      <c r="AE21108" s="32"/>
    </row>
    <row r="21109" spans="30:31" x14ac:dyDescent="0.2">
      <c r="AD21109" s="31"/>
      <c r="AE21109" s="32"/>
    </row>
    <row r="21110" spans="30:31" x14ac:dyDescent="0.2">
      <c r="AD21110" s="31"/>
      <c r="AE21110" s="32"/>
    </row>
    <row r="21111" spans="30:31" x14ac:dyDescent="0.2">
      <c r="AD21111" s="31"/>
      <c r="AE21111" s="32"/>
    </row>
    <row r="21112" spans="30:31" x14ac:dyDescent="0.2">
      <c r="AD21112" s="31"/>
      <c r="AE21112" s="32"/>
    </row>
    <row r="21113" spans="30:31" x14ac:dyDescent="0.2">
      <c r="AD21113" s="31"/>
      <c r="AE21113" s="32"/>
    </row>
    <row r="21114" spans="30:31" x14ac:dyDescent="0.2">
      <c r="AD21114" s="31"/>
      <c r="AE21114" s="32"/>
    </row>
    <row r="21115" spans="30:31" x14ac:dyDescent="0.2">
      <c r="AD21115" s="31"/>
      <c r="AE21115" s="32"/>
    </row>
    <row r="21116" spans="30:31" x14ac:dyDescent="0.2">
      <c r="AD21116" s="31"/>
      <c r="AE21116" s="32"/>
    </row>
    <row r="21117" spans="30:31" x14ac:dyDescent="0.2">
      <c r="AD21117" s="31"/>
      <c r="AE21117" s="32"/>
    </row>
    <row r="21118" spans="30:31" x14ac:dyDescent="0.2">
      <c r="AD21118" s="31"/>
      <c r="AE21118" s="32"/>
    </row>
    <row r="21119" spans="30:31" x14ac:dyDescent="0.2">
      <c r="AD21119" s="31"/>
      <c r="AE21119" s="32"/>
    </row>
    <row r="21120" spans="30:31" x14ac:dyDescent="0.2">
      <c r="AD21120" s="31"/>
      <c r="AE21120" s="32"/>
    </row>
    <row r="21121" spans="30:31" x14ac:dyDescent="0.2">
      <c r="AD21121" s="31"/>
      <c r="AE21121" s="32"/>
    </row>
    <row r="21122" spans="30:31" x14ac:dyDescent="0.2">
      <c r="AD21122" s="31"/>
      <c r="AE21122" s="32"/>
    </row>
    <row r="21123" spans="30:31" x14ac:dyDescent="0.2">
      <c r="AD21123" s="31"/>
      <c r="AE21123" s="32"/>
    </row>
    <row r="21124" spans="30:31" x14ac:dyDescent="0.2">
      <c r="AD21124" s="31"/>
      <c r="AE21124" s="32"/>
    </row>
    <row r="21125" spans="30:31" x14ac:dyDescent="0.2">
      <c r="AD21125" s="31"/>
      <c r="AE21125" s="32"/>
    </row>
    <row r="21126" spans="30:31" x14ac:dyDescent="0.2">
      <c r="AD21126" s="31"/>
      <c r="AE21126" s="32"/>
    </row>
    <row r="21127" spans="30:31" x14ac:dyDescent="0.2">
      <c r="AD21127" s="31"/>
      <c r="AE21127" s="32"/>
    </row>
    <row r="21128" spans="30:31" x14ac:dyDescent="0.2">
      <c r="AD21128" s="31"/>
      <c r="AE21128" s="32"/>
    </row>
    <row r="21129" spans="30:31" x14ac:dyDescent="0.2">
      <c r="AD21129" s="31"/>
      <c r="AE21129" s="32"/>
    </row>
    <row r="21130" spans="30:31" x14ac:dyDescent="0.2">
      <c r="AD21130" s="31"/>
      <c r="AE21130" s="32"/>
    </row>
    <row r="21131" spans="30:31" x14ac:dyDescent="0.2">
      <c r="AD21131" s="31"/>
      <c r="AE21131" s="32"/>
    </row>
    <row r="21132" spans="30:31" x14ac:dyDescent="0.2">
      <c r="AD21132" s="31"/>
      <c r="AE21132" s="32"/>
    </row>
    <row r="21133" spans="30:31" x14ac:dyDescent="0.2">
      <c r="AD21133" s="31"/>
      <c r="AE21133" s="32"/>
    </row>
    <row r="21134" spans="30:31" x14ac:dyDescent="0.2">
      <c r="AD21134" s="31"/>
      <c r="AE21134" s="32"/>
    </row>
    <row r="21135" spans="30:31" x14ac:dyDescent="0.2">
      <c r="AD21135" s="31"/>
      <c r="AE21135" s="32"/>
    </row>
    <row r="21136" spans="30:31" x14ac:dyDescent="0.2">
      <c r="AD21136" s="31"/>
      <c r="AE21136" s="32"/>
    </row>
    <row r="21137" spans="30:31" x14ac:dyDescent="0.2">
      <c r="AD21137" s="31"/>
      <c r="AE21137" s="32"/>
    </row>
    <row r="21138" spans="30:31" x14ac:dyDescent="0.2">
      <c r="AD21138" s="31"/>
      <c r="AE21138" s="32"/>
    </row>
    <row r="21139" spans="30:31" x14ac:dyDescent="0.2">
      <c r="AD21139" s="31"/>
      <c r="AE21139" s="32"/>
    </row>
    <row r="21140" spans="30:31" x14ac:dyDescent="0.2">
      <c r="AD21140" s="31"/>
      <c r="AE21140" s="32"/>
    </row>
    <row r="21141" spans="30:31" x14ac:dyDescent="0.2">
      <c r="AD21141" s="31"/>
      <c r="AE21141" s="32"/>
    </row>
    <row r="21142" spans="30:31" x14ac:dyDescent="0.2">
      <c r="AD21142" s="31"/>
      <c r="AE21142" s="32"/>
    </row>
    <row r="21143" spans="30:31" x14ac:dyDescent="0.2">
      <c r="AD21143" s="31"/>
      <c r="AE21143" s="32"/>
    </row>
    <row r="21144" spans="30:31" x14ac:dyDescent="0.2">
      <c r="AD21144" s="31"/>
      <c r="AE21144" s="32"/>
    </row>
    <row r="21145" spans="30:31" x14ac:dyDescent="0.2">
      <c r="AD21145" s="31"/>
      <c r="AE21145" s="32"/>
    </row>
    <row r="21146" spans="30:31" x14ac:dyDescent="0.2">
      <c r="AD21146" s="31"/>
      <c r="AE21146" s="32"/>
    </row>
    <row r="21147" spans="30:31" x14ac:dyDescent="0.2">
      <c r="AD21147" s="31"/>
      <c r="AE21147" s="32"/>
    </row>
    <row r="21148" spans="30:31" x14ac:dyDescent="0.2">
      <c r="AD21148" s="31"/>
      <c r="AE21148" s="32"/>
    </row>
    <row r="21149" spans="30:31" x14ac:dyDescent="0.2">
      <c r="AD21149" s="31"/>
      <c r="AE21149" s="32"/>
    </row>
    <row r="21150" spans="30:31" x14ac:dyDescent="0.2">
      <c r="AD21150" s="31"/>
      <c r="AE21150" s="32"/>
    </row>
    <row r="21151" spans="30:31" x14ac:dyDescent="0.2">
      <c r="AD21151" s="31"/>
      <c r="AE21151" s="32"/>
    </row>
    <row r="21152" spans="30:31" x14ac:dyDescent="0.2">
      <c r="AD21152" s="31"/>
      <c r="AE21152" s="32"/>
    </row>
    <row r="21153" spans="30:31" x14ac:dyDescent="0.2">
      <c r="AD21153" s="31"/>
      <c r="AE21153" s="32"/>
    </row>
    <row r="21154" spans="30:31" x14ac:dyDescent="0.2">
      <c r="AD21154" s="31"/>
      <c r="AE21154" s="32"/>
    </row>
    <row r="21155" spans="30:31" x14ac:dyDescent="0.2">
      <c r="AD21155" s="31"/>
      <c r="AE21155" s="32"/>
    </row>
    <row r="21156" spans="30:31" x14ac:dyDescent="0.2">
      <c r="AD21156" s="31"/>
      <c r="AE21156" s="32"/>
    </row>
    <row r="21157" spans="30:31" x14ac:dyDescent="0.2">
      <c r="AD21157" s="31"/>
      <c r="AE21157" s="32"/>
    </row>
    <row r="21158" spans="30:31" x14ac:dyDescent="0.2">
      <c r="AD21158" s="31"/>
      <c r="AE21158" s="32"/>
    </row>
    <row r="21159" spans="30:31" x14ac:dyDescent="0.2">
      <c r="AD21159" s="31"/>
      <c r="AE21159" s="32"/>
    </row>
    <row r="21160" spans="30:31" x14ac:dyDescent="0.2">
      <c r="AD21160" s="31"/>
      <c r="AE21160" s="32"/>
    </row>
    <row r="21161" spans="30:31" x14ac:dyDescent="0.2">
      <c r="AD21161" s="31"/>
      <c r="AE21161" s="32"/>
    </row>
    <row r="21162" spans="30:31" x14ac:dyDescent="0.2">
      <c r="AD21162" s="31"/>
      <c r="AE21162" s="32"/>
    </row>
    <row r="21163" spans="30:31" x14ac:dyDescent="0.2">
      <c r="AD21163" s="31"/>
      <c r="AE21163" s="32"/>
    </row>
    <row r="21164" spans="30:31" x14ac:dyDescent="0.2">
      <c r="AD21164" s="31"/>
      <c r="AE21164" s="32"/>
    </row>
    <row r="21165" spans="30:31" x14ac:dyDescent="0.2">
      <c r="AD21165" s="31"/>
      <c r="AE21165" s="32"/>
    </row>
    <row r="21166" spans="30:31" x14ac:dyDescent="0.2">
      <c r="AD21166" s="31"/>
      <c r="AE21166" s="32"/>
    </row>
    <row r="21167" spans="30:31" x14ac:dyDescent="0.2">
      <c r="AD21167" s="31"/>
      <c r="AE21167" s="32"/>
    </row>
    <row r="21168" spans="30:31" x14ac:dyDescent="0.2">
      <c r="AD21168" s="31"/>
      <c r="AE21168" s="32"/>
    </row>
    <row r="21169" spans="30:31" x14ac:dyDescent="0.2">
      <c r="AD21169" s="31"/>
      <c r="AE21169" s="32"/>
    </row>
    <row r="21170" spans="30:31" x14ac:dyDescent="0.2">
      <c r="AD21170" s="31"/>
      <c r="AE21170" s="32"/>
    </row>
    <row r="21171" spans="30:31" x14ac:dyDescent="0.2">
      <c r="AD21171" s="31"/>
      <c r="AE21171" s="32"/>
    </row>
    <row r="21172" spans="30:31" x14ac:dyDescent="0.2">
      <c r="AD21172" s="31"/>
      <c r="AE21172" s="32"/>
    </row>
    <row r="21173" spans="30:31" x14ac:dyDescent="0.2">
      <c r="AD21173" s="31"/>
      <c r="AE21173" s="32"/>
    </row>
    <row r="21174" spans="30:31" x14ac:dyDescent="0.2">
      <c r="AD21174" s="31"/>
      <c r="AE21174" s="32"/>
    </row>
    <row r="21175" spans="30:31" x14ac:dyDescent="0.2">
      <c r="AD21175" s="31"/>
      <c r="AE21175" s="32"/>
    </row>
    <row r="21176" spans="30:31" x14ac:dyDescent="0.2">
      <c r="AD21176" s="31"/>
      <c r="AE21176" s="32"/>
    </row>
    <row r="21177" spans="30:31" x14ac:dyDescent="0.2">
      <c r="AD21177" s="31"/>
      <c r="AE21177" s="32"/>
    </row>
    <row r="21178" spans="30:31" x14ac:dyDescent="0.2">
      <c r="AD21178" s="31"/>
      <c r="AE21178" s="32"/>
    </row>
    <row r="21179" spans="30:31" x14ac:dyDescent="0.2">
      <c r="AD21179" s="31"/>
      <c r="AE21179" s="32"/>
    </row>
    <row r="21180" spans="30:31" x14ac:dyDescent="0.2">
      <c r="AD21180" s="31"/>
      <c r="AE21180" s="32"/>
    </row>
    <row r="21181" spans="30:31" x14ac:dyDescent="0.2">
      <c r="AD21181" s="31"/>
      <c r="AE21181" s="32"/>
    </row>
    <row r="21182" spans="30:31" x14ac:dyDescent="0.2">
      <c r="AD21182" s="31"/>
      <c r="AE21182" s="32"/>
    </row>
    <row r="21183" spans="30:31" x14ac:dyDescent="0.2">
      <c r="AD21183" s="31"/>
      <c r="AE21183" s="32"/>
    </row>
    <row r="21184" spans="30:31" x14ac:dyDescent="0.2">
      <c r="AD21184" s="31"/>
      <c r="AE21184" s="32"/>
    </row>
    <row r="21185" spans="30:31" x14ac:dyDescent="0.2">
      <c r="AD21185" s="31"/>
      <c r="AE21185" s="32"/>
    </row>
    <row r="21186" spans="30:31" x14ac:dyDescent="0.2">
      <c r="AD21186" s="31"/>
      <c r="AE21186" s="32"/>
    </row>
    <row r="21187" spans="30:31" x14ac:dyDescent="0.2">
      <c r="AD21187" s="31"/>
      <c r="AE21187" s="32"/>
    </row>
    <row r="21188" spans="30:31" x14ac:dyDescent="0.2">
      <c r="AD21188" s="31"/>
      <c r="AE21188" s="32"/>
    </row>
    <row r="21189" spans="30:31" x14ac:dyDescent="0.2">
      <c r="AD21189" s="31"/>
      <c r="AE21189" s="32"/>
    </row>
    <row r="21190" spans="30:31" x14ac:dyDescent="0.2">
      <c r="AD21190" s="31"/>
      <c r="AE21190" s="32"/>
    </row>
    <row r="21191" spans="30:31" x14ac:dyDescent="0.2">
      <c r="AD21191" s="31"/>
      <c r="AE21191" s="32"/>
    </row>
    <row r="21192" spans="30:31" x14ac:dyDescent="0.2">
      <c r="AD21192" s="31"/>
      <c r="AE21192" s="32"/>
    </row>
    <row r="21193" spans="30:31" x14ac:dyDescent="0.2">
      <c r="AD21193" s="31"/>
      <c r="AE21193" s="32"/>
    </row>
    <row r="21194" spans="30:31" x14ac:dyDescent="0.2">
      <c r="AD21194" s="31"/>
      <c r="AE21194" s="32"/>
    </row>
    <row r="21195" spans="30:31" x14ac:dyDescent="0.2">
      <c r="AD21195" s="31"/>
      <c r="AE21195" s="32"/>
    </row>
    <row r="21196" spans="30:31" x14ac:dyDescent="0.2">
      <c r="AD21196" s="31"/>
      <c r="AE21196" s="32"/>
    </row>
    <row r="21197" spans="30:31" x14ac:dyDescent="0.2">
      <c r="AD21197" s="31"/>
      <c r="AE21197" s="32"/>
    </row>
    <row r="21198" spans="30:31" x14ac:dyDescent="0.2">
      <c r="AD21198" s="31"/>
      <c r="AE21198" s="32"/>
    </row>
    <row r="21199" spans="30:31" x14ac:dyDescent="0.2">
      <c r="AD21199" s="31"/>
      <c r="AE21199" s="32"/>
    </row>
    <row r="21200" spans="30:31" x14ac:dyDescent="0.2">
      <c r="AD21200" s="31"/>
      <c r="AE21200" s="32"/>
    </row>
    <row r="21201" spans="30:31" x14ac:dyDescent="0.2">
      <c r="AD21201" s="31"/>
      <c r="AE21201" s="32"/>
    </row>
    <row r="21202" spans="30:31" x14ac:dyDescent="0.2">
      <c r="AD21202" s="31"/>
      <c r="AE21202" s="32"/>
    </row>
    <row r="21203" spans="30:31" x14ac:dyDescent="0.2">
      <c r="AD21203" s="31"/>
      <c r="AE21203" s="32"/>
    </row>
    <row r="21204" spans="30:31" x14ac:dyDescent="0.2">
      <c r="AD21204" s="31"/>
      <c r="AE21204" s="32"/>
    </row>
    <row r="21205" spans="30:31" x14ac:dyDescent="0.2">
      <c r="AD21205" s="31"/>
      <c r="AE21205" s="32"/>
    </row>
    <row r="21206" spans="30:31" x14ac:dyDescent="0.2">
      <c r="AD21206" s="31"/>
      <c r="AE21206" s="32"/>
    </row>
    <row r="21207" spans="30:31" x14ac:dyDescent="0.2">
      <c r="AD21207" s="31"/>
      <c r="AE21207" s="32"/>
    </row>
    <row r="21208" spans="30:31" x14ac:dyDescent="0.2">
      <c r="AD21208" s="31"/>
      <c r="AE21208" s="32"/>
    </row>
    <row r="21209" spans="30:31" x14ac:dyDescent="0.2">
      <c r="AD21209" s="31"/>
      <c r="AE21209" s="32"/>
    </row>
    <row r="21210" spans="30:31" x14ac:dyDescent="0.2">
      <c r="AD21210" s="31"/>
      <c r="AE21210" s="32"/>
    </row>
    <row r="21211" spans="30:31" x14ac:dyDescent="0.2">
      <c r="AD21211" s="31"/>
      <c r="AE21211" s="32"/>
    </row>
    <row r="21212" spans="30:31" x14ac:dyDescent="0.2">
      <c r="AD21212" s="31"/>
      <c r="AE21212" s="32"/>
    </row>
    <row r="21213" spans="30:31" x14ac:dyDescent="0.2">
      <c r="AD21213" s="31"/>
      <c r="AE21213" s="32"/>
    </row>
    <row r="21214" spans="30:31" x14ac:dyDescent="0.2">
      <c r="AD21214" s="31"/>
      <c r="AE21214" s="32"/>
    </row>
    <row r="21215" spans="30:31" x14ac:dyDescent="0.2">
      <c r="AD21215" s="31"/>
      <c r="AE21215" s="32"/>
    </row>
    <row r="21216" spans="30:31" x14ac:dyDescent="0.2">
      <c r="AD21216" s="31"/>
      <c r="AE21216" s="32"/>
    </row>
    <row r="21217" spans="30:31" x14ac:dyDescent="0.2">
      <c r="AD21217" s="31"/>
      <c r="AE21217" s="32"/>
    </row>
    <row r="21218" spans="30:31" x14ac:dyDescent="0.2">
      <c r="AD21218" s="31"/>
      <c r="AE21218" s="32"/>
    </row>
    <row r="21219" spans="30:31" x14ac:dyDescent="0.2">
      <c r="AD21219" s="31"/>
      <c r="AE21219" s="32"/>
    </row>
    <row r="21220" spans="30:31" x14ac:dyDescent="0.2">
      <c r="AD21220" s="31"/>
      <c r="AE21220" s="32"/>
    </row>
    <row r="21221" spans="30:31" x14ac:dyDescent="0.2">
      <c r="AD21221" s="31"/>
      <c r="AE21221" s="32"/>
    </row>
    <row r="21222" spans="30:31" x14ac:dyDescent="0.2">
      <c r="AD21222" s="31"/>
      <c r="AE21222" s="32"/>
    </row>
    <row r="21223" spans="30:31" x14ac:dyDescent="0.2">
      <c r="AD21223" s="31"/>
      <c r="AE21223" s="32"/>
    </row>
    <row r="21224" spans="30:31" x14ac:dyDescent="0.2">
      <c r="AD21224" s="31"/>
      <c r="AE21224" s="32"/>
    </row>
    <row r="21225" spans="30:31" x14ac:dyDescent="0.2">
      <c r="AD21225" s="31"/>
      <c r="AE21225" s="32"/>
    </row>
    <row r="21226" spans="30:31" x14ac:dyDescent="0.2">
      <c r="AD21226" s="31"/>
      <c r="AE21226" s="32"/>
    </row>
    <row r="21227" spans="30:31" x14ac:dyDescent="0.2">
      <c r="AD21227" s="31"/>
      <c r="AE21227" s="32"/>
    </row>
    <row r="21228" spans="30:31" x14ac:dyDescent="0.2">
      <c r="AD21228" s="31"/>
      <c r="AE21228" s="32"/>
    </row>
    <row r="21229" spans="30:31" x14ac:dyDescent="0.2">
      <c r="AD21229" s="31"/>
      <c r="AE21229" s="32"/>
    </row>
    <row r="21230" spans="30:31" x14ac:dyDescent="0.2">
      <c r="AD21230" s="31"/>
      <c r="AE21230" s="32"/>
    </row>
    <row r="21231" spans="30:31" x14ac:dyDescent="0.2">
      <c r="AD21231" s="31"/>
      <c r="AE21231" s="32"/>
    </row>
    <row r="21232" spans="30:31" x14ac:dyDescent="0.2">
      <c r="AD21232" s="31"/>
      <c r="AE21232" s="32"/>
    </row>
    <row r="21233" spans="30:31" x14ac:dyDescent="0.2">
      <c r="AD21233" s="31"/>
      <c r="AE21233" s="32"/>
    </row>
    <row r="21234" spans="30:31" x14ac:dyDescent="0.2">
      <c r="AD21234" s="31"/>
      <c r="AE21234" s="32"/>
    </row>
    <row r="21235" spans="30:31" x14ac:dyDescent="0.2">
      <c r="AD21235" s="31"/>
      <c r="AE21235" s="32"/>
    </row>
    <row r="21236" spans="30:31" x14ac:dyDescent="0.2">
      <c r="AD21236" s="31"/>
      <c r="AE21236" s="32"/>
    </row>
    <row r="21237" spans="30:31" x14ac:dyDescent="0.2">
      <c r="AD21237" s="31"/>
      <c r="AE21237" s="32"/>
    </row>
    <row r="21238" spans="30:31" x14ac:dyDescent="0.2">
      <c r="AD21238" s="31"/>
      <c r="AE21238" s="32"/>
    </row>
    <row r="21239" spans="30:31" x14ac:dyDescent="0.2">
      <c r="AD21239" s="31"/>
      <c r="AE21239" s="32"/>
    </row>
    <row r="21240" spans="30:31" x14ac:dyDescent="0.2">
      <c r="AD21240" s="31"/>
      <c r="AE21240" s="32"/>
    </row>
    <row r="21241" spans="30:31" x14ac:dyDescent="0.2">
      <c r="AD21241" s="31"/>
      <c r="AE21241" s="32"/>
    </row>
    <row r="21242" spans="30:31" x14ac:dyDescent="0.2">
      <c r="AD21242" s="31"/>
      <c r="AE21242" s="32"/>
    </row>
    <row r="21243" spans="30:31" x14ac:dyDescent="0.2">
      <c r="AD21243" s="31"/>
      <c r="AE21243" s="32"/>
    </row>
    <row r="21244" spans="30:31" x14ac:dyDescent="0.2">
      <c r="AD21244" s="31"/>
      <c r="AE21244" s="32"/>
    </row>
    <row r="21245" spans="30:31" x14ac:dyDescent="0.2">
      <c r="AD21245" s="31"/>
      <c r="AE21245" s="32"/>
    </row>
    <row r="21246" spans="30:31" x14ac:dyDescent="0.2">
      <c r="AD21246" s="31"/>
      <c r="AE21246" s="32"/>
    </row>
    <row r="21247" spans="30:31" x14ac:dyDescent="0.2">
      <c r="AD21247" s="31"/>
      <c r="AE21247" s="32"/>
    </row>
    <row r="21248" spans="30:31" x14ac:dyDescent="0.2">
      <c r="AD21248" s="31"/>
      <c r="AE21248" s="32"/>
    </row>
    <row r="21249" spans="30:31" x14ac:dyDescent="0.2">
      <c r="AD21249" s="31"/>
      <c r="AE21249" s="32"/>
    </row>
    <row r="21250" spans="30:31" x14ac:dyDescent="0.2">
      <c r="AD21250" s="31"/>
      <c r="AE21250" s="32"/>
    </row>
    <row r="21251" spans="30:31" x14ac:dyDescent="0.2">
      <c r="AD21251" s="31"/>
      <c r="AE21251" s="32"/>
    </row>
    <row r="21252" spans="30:31" x14ac:dyDescent="0.2">
      <c r="AD21252" s="31"/>
      <c r="AE21252" s="32"/>
    </row>
    <row r="21253" spans="30:31" x14ac:dyDescent="0.2">
      <c r="AD21253" s="31"/>
      <c r="AE21253" s="32"/>
    </row>
    <row r="21254" spans="30:31" x14ac:dyDescent="0.2">
      <c r="AD21254" s="31"/>
      <c r="AE21254" s="32"/>
    </row>
    <row r="21255" spans="30:31" x14ac:dyDescent="0.2">
      <c r="AD21255" s="31"/>
      <c r="AE21255" s="32"/>
    </row>
    <row r="21256" spans="30:31" x14ac:dyDescent="0.2">
      <c r="AD21256" s="31"/>
      <c r="AE21256" s="32"/>
    </row>
    <row r="21257" spans="30:31" x14ac:dyDescent="0.2">
      <c r="AD21257" s="31"/>
      <c r="AE21257" s="32"/>
    </row>
    <row r="21258" spans="30:31" x14ac:dyDescent="0.2">
      <c r="AD21258" s="31"/>
      <c r="AE21258" s="32"/>
    </row>
    <row r="21259" spans="30:31" x14ac:dyDescent="0.2">
      <c r="AD21259" s="31"/>
      <c r="AE21259" s="32"/>
    </row>
    <row r="21260" spans="30:31" x14ac:dyDescent="0.2">
      <c r="AD21260" s="31"/>
      <c r="AE21260" s="32"/>
    </row>
    <row r="21261" spans="30:31" x14ac:dyDescent="0.2">
      <c r="AD21261" s="31"/>
      <c r="AE21261" s="32"/>
    </row>
    <row r="21262" spans="30:31" x14ac:dyDescent="0.2">
      <c r="AD21262" s="31"/>
      <c r="AE21262" s="32"/>
    </row>
    <row r="21263" spans="30:31" x14ac:dyDescent="0.2">
      <c r="AD21263" s="31"/>
      <c r="AE21263" s="32"/>
    </row>
    <row r="21264" spans="30:31" x14ac:dyDescent="0.2">
      <c r="AD21264" s="31"/>
      <c r="AE21264" s="32"/>
    </row>
    <row r="21265" spans="30:31" x14ac:dyDescent="0.2">
      <c r="AD21265" s="31"/>
      <c r="AE21265" s="32"/>
    </row>
    <row r="21266" spans="30:31" x14ac:dyDescent="0.2">
      <c r="AD21266" s="31"/>
      <c r="AE21266" s="32"/>
    </row>
    <row r="21267" spans="30:31" x14ac:dyDescent="0.2">
      <c r="AD21267" s="31"/>
      <c r="AE21267" s="32"/>
    </row>
    <row r="21268" spans="30:31" x14ac:dyDescent="0.2">
      <c r="AD21268" s="31"/>
      <c r="AE21268" s="32"/>
    </row>
    <row r="21269" spans="30:31" x14ac:dyDescent="0.2">
      <c r="AD21269" s="31"/>
      <c r="AE21269" s="32"/>
    </row>
    <row r="21270" spans="30:31" x14ac:dyDescent="0.2">
      <c r="AD21270" s="31"/>
      <c r="AE21270" s="32"/>
    </row>
    <row r="21271" spans="30:31" x14ac:dyDescent="0.2">
      <c r="AD21271" s="31"/>
      <c r="AE21271" s="32"/>
    </row>
    <row r="21272" spans="30:31" x14ac:dyDescent="0.2">
      <c r="AD21272" s="31"/>
      <c r="AE21272" s="32"/>
    </row>
    <row r="21273" spans="30:31" x14ac:dyDescent="0.2">
      <c r="AD21273" s="31"/>
      <c r="AE21273" s="32"/>
    </row>
    <row r="21274" spans="30:31" x14ac:dyDescent="0.2">
      <c r="AD21274" s="31"/>
      <c r="AE21274" s="32"/>
    </row>
    <row r="21275" spans="30:31" x14ac:dyDescent="0.2">
      <c r="AD21275" s="31"/>
      <c r="AE21275" s="32"/>
    </row>
    <row r="21276" spans="30:31" x14ac:dyDescent="0.2">
      <c r="AD21276" s="31"/>
      <c r="AE21276" s="32"/>
    </row>
    <row r="21277" spans="30:31" x14ac:dyDescent="0.2">
      <c r="AD21277" s="31"/>
      <c r="AE21277" s="32"/>
    </row>
    <row r="21278" spans="30:31" x14ac:dyDescent="0.2">
      <c r="AD21278" s="31"/>
      <c r="AE21278" s="32"/>
    </row>
    <row r="21279" spans="30:31" x14ac:dyDescent="0.2">
      <c r="AD21279" s="31"/>
      <c r="AE21279" s="32"/>
    </row>
    <row r="21280" spans="30:31" x14ac:dyDescent="0.2">
      <c r="AD21280" s="31"/>
      <c r="AE21280" s="32"/>
    </row>
    <row r="21281" spans="30:31" x14ac:dyDescent="0.2">
      <c r="AD21281" s="31"/>
      <c r="AE21281" s="32"/>
    </row>
    <row r="21282" spans="30:31" x14ac:dyDescent="0.2">
      <c r="AD21282" s="31"/>
      <c r="AE21282" s="32"/>
    </row>
    <row r="21283" spans="30:31" x14ac:dyDescent="0.2">
      <c r="AD21283" s="31"/>
      <c r="AE21283" s="32"/>
    </row>
    <row r="21284" spans="30:31" x14ac:dyDescent="0.2">
      <c r="AD21284" s="31"/>
      <c r="AE21284" s="32"/>
    </row>
    <row r="21285" spans="30:31" x14ac:dyDescent="0.2">
      <c r="AD21285" s="31"/>
      <c r="AE21285" s="32"/>
    </row>
    <row r="21286" spans="30:31" x14ac:dyDescent="0.2">
      <c r="AD21286" s="31"/>
      <c r="AE21286" s="32"/>
    </row>
    <row r="21287" spans="30:31" x14ac:dyDescent="0.2">
      <c r="AD21287" s="31"/>
      <c r="AE21287" s="32"/>
    </row>
    <row r="21288" spans="30:31" x14ac:dyDescent="0.2">
      <c r="AD21288" s="31"/>
      <c r="AE21288" s="32"/>
    </row>
    <row r="21289" spans="30:31" x14ac:dyDescent="0.2">
      <c r="AD21289" s="31"/>
      <c r="AE21289" s="32"/>
    </row>
    <row r="21290" spans="30:31" x14ac:dyDescent="0.2">
      <c r="AD21290" s="31"/>
      <c r="AE21290" s="32"/>
    </row>
    <row r="21291" spans="30:31" x14ac:dyDescent="0.2">
      <c r="AD21291" s="31"/>
      <c r="AE21291" s="32"/>
    </row>
    <row r="21292" spans="30:31" x14ac:dyDescent="0.2">
      <c r="AD21292" s="31"/>
      <c r="AE21292" s="32"/>
    </row>
    <row r="21293" spans="30:31" x14ac:dyDescent="0.2">
      <c r="AD21293" s="31"/>
      <c r="AE21293" s="32"/>
    </row>
    <row r="21294" spans="30:31" x14ac:dyDescent="0.2">
      <c r="AD21294" s="31"/>
      <c r="AE21294" s="32"/>
    </row>
    <row r="21295" spans="30:31" x14ac:dyDescent="0.2">
      <c r="AD21295" s="31"/>
      <c r="AE21295" s="32"/>
    </row>
    <row r="21296" spans="30:31" x14ac:dyDescent="0.2">
      <c r="AD21296" s="31"/>
      <c r="AE21296" s="32"/>
    </row>
    <row r="21297" spans="30:31" x14ac:dyDescent="0.2">
      <c r="AD21297" s="31"/>
      <c r="AE21297" s="32"/>
    </row>
    <row r="21298" spans="30:31" x14ac:dyDescent="0.2">
      <c r="AD21298" s="31"/>
      <c r="AE21298" s="32"/>
    </row>
    <row r="21299" spans="30:31" x14ac:dyDescent="0.2">
      <c r="AD21299" s="31"/>
      <c r="AE21299" s="32"/>
    </row>
    <row r="21300" spans="30:31" x14ac:dyDescent="0.2">
      <c r="AD21300" s="31"/>
      <c r="AE21300" s="32"/>
    </row>
    <row r="21301" spans="30:31" x14ac:dyDescent="0.2">
      <c r="AD21301" s="31"/>
      <c r="AE21301" s="32"/>
    </row>
    <row r="21302" spans="30:31" x14ac:dyDescent="0.2">
      <c r="AD21302" s="31"/>
      <c r="AE21302" s="32"/>
    </row>
    <row r="21303" spans="30:31" x14ac:dyDescent="0.2">
      <c r="AD21303" s="31"/>
      <c r="AE21303" s="32"/>
    </row>
    <row r="21304" spans="30:31" x14ac:dyDescent="0.2">
      <c r="AD21304" s="31"/>
      <c r="AE21304" s="32"/>
    </row>
    <row r="21305" spans="30:31" x14ac:dyDescent="0.2">
      <c r="AD21305" s="31"/>
      <c r="AE21305" s="32"/>
    </row>
    <row r="21306" spans="30:31" x14ac:dyDescent="0.2">
      <c r="AD21306" s="31"/>
      <c r="AE21306" s="32"/>
    </row>
    <row r="21307" spans="30:31" x14ac:dyDescent="0.2">
      <c r="AD21307" s="31"/>
      <c r="AE21307" s="32"/>
    </row>
    <row r="21308" spans="30:31" x14ac:dyDescent="0.2">
      <c r="AD21308" s="31"/>
      <c r="AE21308" s="32"/>
    </row>
    <row r="21309" spans="30:31" x14ac:dyDescent="0.2">
      <c r="AD21309" s="31"/>
      <c r="AE21309" s="32"/>
    </row>
    <row r="21310" spans="30:31" x14ac:dyDescent="0.2">
      <c r="AD21310" s="31"/>
      <c r="AE21310" s="32"/>
    </row>
    <row r="21311" spans="30:31" x14ac:dyDescent="0.2">
      <c r="AD21311" s="31"/>
      <c r="AE21311" s="32"/>
    </row>
    <row r="21312" spans="30:31" x14ac:dyDescent="0.2">
      <c r="AD21312" s="31"/>
      <c r="AE21312" s="32"/>
    </row>
    <row r="21313" spans="30:31" x14ac:dyDescent="0.2">
      <c r="AD21313" s="31"/>
      <c r="AE21313" s="32"/>
    </row>
    <row r="21314" spans="30:31" x14ac:dyDescent="0.2">
      <c r="AD21314" s="31"/>
      <c r="AE21314" s="32"/>
    </row>
    <row r="21315" spans="30:31" x14ac:dyDescent="0.2">
      <c r="AD21315" s="31"/>
      <c r="AE21315" s="32"/>
    </row>
    <row r="21316" spans="30:31" x14ac:dyDescent="0.2">
      <c r="AD21316" s="31"/>
      <c r="AE21316" s="32"/>
    </row>
    <row r="21317" spans="30:31" x14ac:dyDescent="0.2">
      <c r="AD21317" s="31"/>
      <c r="AE21317" s="32"/>
    </row>
    <row r="21318" spans="30:31" x14ac:dyDescent="0.2">
      <c r="AD21318" s="31"/>
      <c r="AE21318" s="32"/>
    </row>
    <row r="21319" spans="30:31" x14ac:dyDescent="0.2">
      <c r="AD21319" s="31"/>
      <c r="AE21319" s="32"/>
    </row>
    <row r="21320" spans="30:31" x14ac:dyDescent="0.2">
      <c r="AD21320" s="31"/>
      <c r="AE21320" s="32"/>
    </row>
    <row r="21321" spans="30:31" x14ac:dyDescent="0.2">
      <c r="AD21321" s="31"/>
      <c r="AE21321" s="32"/>
    </row>
    <row r="21322" spans="30:31" x14ac:dyDescent="0.2">
      <c r="AD21322" s="31"/>
      <c r="AE21322" s="32"/>
    </row>
    <row r="21323" spans="30:31" x14ac:dyDescent="0.2">
      <c r="AD21323" s="31"/>
      <c r="AE21323" s="32"/>
    </row>
    <row r="21324" spans="30:31" x14ac:dyDescent="0.2">
      <c r="AD21324" s="31"/>
      <c r="AE21324" s="32"/>
    </row>
    <row r="21325" spans="30:31" x14ac:dyDescent="0.2">
      <c r="AD21325" s="31"/>
      <c r="AE21325" s="32"/>
    </row>
    <row r="21326" spans="30:31" x14ac:dyDescent="0.2">
      <c r="AD21326" s="31"/>
      <c r="AE21326" s="32"/>
    </row>
    <row r="21327" spans="30:31" x14ac:dyDescent="0.2">
      <c r="AD21327" s="31"/>
      <c r="AE21327" s="32"/>
    </row>
    <row r="21328" spans="30:31" x14ac:dyDescent="0.2">
      <c r="AD21328" s="31"/>
      <c r="AE21328" s="32"/>
    </row>
    <row r="21329" spans="30:31" x14ac:dyDescent="0.2">
      <c r="AD21329" s="31"/>
      <c r="AE21329" s="32"/>
    </row>
    <row r="21330" spans="30:31" x14ac:dyDescent="0.2">
      <c r="AD21330" s="31"/>
      <c r="AE21330" s="32"/>
    </row>
    <row r="21331" spans="30:31" x14ac:dyDescent="0.2">
      <c r="AD21331" s="31"/>
      <c r="AE21331" s="32"/>
    </row>
    <row r="21332" spans="30:31" x14ac:dyDescent="0.2">
      <c r="AD21332" s="31"/>
      <c r="AE21332" s="32"/>
    </row>
    <row r="21333" spans="30:31" x14ac:dyDescent="0.2">
      <c r="AD21333" s="31"/>
      <c r="AE21333" s="32"/>
    </row>
    <row r="21334" spans="30:31" x14ac:dyDescent="0.2">
      <c r="AD21334" s="31"/>
      <c r="AE21334" s="32"/>
    </row>
    <row r="21335" spans="30:31" x14ac:dyDescent="0.2">
      <c r="AD21335" s="31"/>
      <c r="AE21335" s="32"/>
    </row>
    <row r="21336" spans="30:31" x14ac:dyDescent="0.2">
      <c r="AD21336" s="31"/>
      <c r="AE21336" s="32"/>
    </row>
    <row r="21337" spans="30:31" x14ac:dyDescent="0.2">
      <c r="AD21337" s="31"/>
      <c r="AE21337" s="32"/>
    </row>
    <row r="21338" spans="30:31" x14ac:dyDescent="0.2">
      <c r="AD21338" s="31"/>
      <c r="AE21338" s="32"/>
    </row>
    <row r="21339" spans="30:31" x14ac:dyDescent="0.2">
      <c r="AD21339" s="31"/>
      <c r="AE21339" s="32"/>
    </row>
    <row r="21340" spans="30:31" x14ac:dyDescent="0.2">
      <c r="AD21340" s="31"/>
      <c r="AE21340" s="32"/>
    </row>
    <row r="21341" spans="30:31" x14ac:dyDescent="0.2">
      <c r="AD21341" s="31"/>
      <c r="AE21341" s="32"/>
    </row>
    <row r="21342" spans="30:31" x14ac:dyDescent="0.2">
      <c r="AD21342" s="31"/>
      <c r="AE21342" s="32"/>
    </row>
    <row r="21343" spans="30:31" x14ac:dyDescent="0.2">
      <c r="AD21343" s="31"/>
      <c r="AE21343" s="32"/>
    </row>
    <row r="21344" spans="30:31" x14ac:dyDescent="0.2">
      <c r="AD21344" s="31"/>
      <c r="AE21344" s="32"/>
    </row>
    <row r="21345" spans="30:31" x14ac:dyDescent="0.2">
      <c r="AD21345" s="31"/>
      <c r="AE21345" s="32"/>
    </row>
    <row r="21346" spans="30:31" x14ac:dyDescent="0.2">
      <c r="AD21346" s="31"/>
      <c r="AE21346" s="32"/>
    </row>
    <row r="21347" spans="30:31" x14ac:dyDescent="0.2">
      <c r="AD21347" s="31"/>
      <c r="AE21347" s="32"/>
    </row>
    <row r="21348" spans="30:31" x14ac:dyDescent="0.2">
      <c r="AD21348" s="31"/>
      <c r="AE21348" s="32"/>
    </row>
    <row r="21349" spans="30:31" x14ac:dyDescent="0.2">
      <c r="AD21349" s="31"/>
      <c r="AE21349" s="32"/>
    </row>
    <row r="21350" spans="30:31" x14ac:dyDescent="0.2">
      <c r="AD21350" s="31"/>
      <c r="AE21350" s="32"/>
    </row>
    <row r="21351" spans="30:31" x14ac:dyDescent="0.2">
      <c r="AD21351" s="31"/>
      <c r="AE21351" s="32"/>
    </row>
    <row r="21352" spans="30:31" x14ac:dyDescent="0.2">
      <c r="AD21352" s="31"/>
      <c r="AE21352" s="32"/>
    </row>
    <row r="21353" spans="30:31" x14ac:dyDescent="0.2">
      <c r="AD21353" s="31"/>
      <c r="AE21353" s="32"/>
    </row>
    <row r="21354" spans="30:31" x14ac:dyDescent="0.2">
      <c r="AD21354" s="31"/>
      <c r="AE21354" s="32"/>
    </row>
    <row r="21355" spans="30:31" x14ac:dyDescent="0.2">
      <c r="AD21355" s="31"/>
      <c r="AE21355" s="32"/>
    </row>
    <row r="21356" spans="30:31" x14ac:dyDescent="0.2">
      <c r="AD21356" s="31"/>
      <c r="AE21356" s="32"/>
    </row>
    <row r="21357" spans="30:31" x14ac:dyDescent="0.2">
      <c r="AD21357" s="31"/>
      <c r="AE21357" s="32"/>
    </row>
    <row r="21358" spans="30:31" x14ac:dyDescent="0.2">
      <c r="AD21358" s="31"/>
      <c r="AE21358" s="32"/>
    </row>
    <row r="21359" spans="30:31" x14ac:dyDescent="0.2">
      <c r="AD21359" s="31"/>
      <c r="AE21359" s="32"/>
    </row>
    <row r="21360" spans="30:31" x14ac:dyDescent="0.2">
      <c r="AD21360" s="31"/>
      <c r="AE21360" s="32"/>
    </row>
    <row r="21361" spans="30:31" x14ac:dyDescent="0.2">
      <c r="AD21361" s="31"/>
      <c r="AE21361" s="32"/>
    </row>
    <row r="21362" spans="30:31" x14ac:dyDescent="0.2">
      <c r="AD21362" s="31"/>
      <c r="AE21362" s="32"/>
    </row>
    <row r="21363" spans="30:31" x14ac:dyDescent="0.2">
      <c r="AD21363" s="31"/>
      <c r="AE21363" s="32"/>
    </row>
    <row r="21364" spans="30:31" x14ac:dyDescent="0.2">
      <c r="AD21364" s="31"/>
      <c r="AE21364" s="32"/>
    </row>
    <row r="21365" spans="30:31" x14ac:dyDescent="0.2">
      <c r="AD21365" s="31"/>
      <c r="AE21365" s="32"/>
    </row>
    <row r="21366" spans="30:31" x14ac:dyDescent="0.2">
      <c r="AD21366" s="31"/>
      <c r="AE21366" s="32"/>
    </row>
    <row r="21367" spans="30:31" x14ac:dyDescent="0.2">
      <c r="AD21367" s="31"/>
      <c r="AE21367" s="32"/>
    </row>
    <row r="21368" spans="30:31" x14ac:dyDescent="0.2">
      <c r="AD21368" s="31"/>
      <c r="AE21368" s="32"/>
    </row>
    <row r="21369" spans="30:31" x14ac:dyDescent="0.2">
      <c r="AD21369" s="31"/>
      <c r="AE21369" s="32"/>
    </row>
    <row r="21370" spans="30:31" x14ac:dyDescent="0.2">
      <c r="AD21370" s="31"/>
      <c r="AE21370" s="32"/>
    </row>
    <row r="21371" spans="30:31" x14ac:dyDescent="0.2">
      <c r="AD21371" s="31"/>
      <c r="AE21371" s="32"/>
    </row>
    <row r="21372" spans="30:31" x14ac:dyDescent="0.2">
      <c r="AD21372" s="31"/>
      <c r="AE21372" s="32"/>
    </row>
    <row r="21373" spans="30:31" x14ac:dyDescent="0.2">
      <c r="AD21373" s="31"/>
      <c r="AE21373" s="32"/>
    </row>
    <row r="21374" spans="30:31" x14ac:dyDescent="0.2">
      <c r="AD21374" s="31"/>
      <c r="AE21374" s="32"/>
    </row>
    <row r="21375" spans="30:31" x14ac:dyDescent="0.2">
      <c r="AD21375" s="31"/>
      <c r="AE21375" s="32"/>
    </row>
    <row r="21376" spans="30:31" x14ac:dyDescent="0.2">
      <c r="AD21376" s="31"/>
      <c r="AE21376" s="32"/>
    </row>
    <row r="21377" spans="30:31" x14ac:dyDescent="0.2">
      <c r="AD21377" s="31"/>
      <c r="AE21377" s="32"/>
    </row>
    <row r="21378" spans="30:31" x14ac:dyDescent="0.2">
      <c r="AD21378" s="31"/>
      <c r="AE21378" s="32"/>
    </row>
    <row r="21379" spans="30:31" x14ac:dyDescent="0.2">
      <c r="AD21379" s="31"/>
      <c r="AE21379" s="32"/>
    </row>
    <row r="21380" spans="30:31" x14ac:dyDescent="0.2">
      <c r="AD21380" s="31"/>
      <c r="AE21380" s="32"/>
    </row>
    <row r="21381" spans="30:31" x14ac:dyDescent="0.2">
      <c r="AD21381" s="31"/>
      <c r="AE21381" s="32"/>
    </row>
    <row r="21382" spans="30:31" x14ac:dyDescent="0.2">
      <c r="AD21382" s="31"/>
      <c r="AE21382" s="32"/>
    </row>
    <row r="21383" spans="30:31" x14ac:dyDescent="0.2">
      <c r="AD21383" s="31"/>
      <c r="AE21383" s="32"/>
    </row>
    <row r="21384" spans="30:31" x14ac:dyDescent="0.2">
      <c r="AD21384" s="31"/>
      <c r="AE21384" s="32"/>
    </row>
    <row r="21385" spans="30:31" x14ac:dyDescent="0.2">
      <c r="AD21385" s="31"/>
      <c r="AE21385" s="32"/>
    </row>
    <row r="21386" spans="30:31" x14ac:dyDescent="0.2">
      <c r="AD21386" s="31"/>
      <c r="AE21386" s="32"/>
    </row>
    <row r="21387" spans="30:31" x14ac:dyDescent="0.2">
      <c r="AD21387" s="31"/>
      <c r="AE21387" s="32"/>
    </row>
    <row r="21388" spans="30:31" x14ac:dyDescent="0.2">
      <c r="AD21388" s="31"/>
      <c r="AE21388" s="32"/>
    </row>
    <row r="21389" spans="30:31" x14ac:dyDescent="0.2">
      <c r="AD21389" s="31"/>
      <c r="AE21389" s="32"/>
    </row>
    <row r="21390" spans="30:31" x14ac:dyDescent="0.2">
      <c r="AD21390" s="31"/>
      <c r="AE21390" s="32"/>
    </row>
    <row r="21391" spans="30:31" x14ac:dyDescent="0.2">
      <c r="AD21391" s="31"/>
      <c r="AE21391" s="32"/>
    </row>
    <row r="21392" spans="30:31" x14ac:dyDescent="0.2">
      <c r="AD21392" s="31"/>
      <c r="AE21392" s="32"/>
    </row>
    <row r="21393" spans="30:31" x14ac:dyDescent="0.2">
      <c r="AD21393" s="31"/>
      <c r="AE21393" s="32"/>
    </row>
    <row r="21394" spans="30:31" x14ac:dyDescent="0.2">
      <c r="AD21394" s="31"/>
      <c r="AE21394" s="32"/>
    </row>
    <row r="21395" spans="30:31" x14ac:dyDescent="0.2">
      <c r="AD21395" s="31"/>
      <c r="AE21395" s="32"/>
    </row>
    <row r="21396" spans="30:31" x14ac:dyDescent="0.2">
      <c r="AD21396" s="31"/>
      <c r="AE21396" s="32"/>
    </row>
    <row r="21397" spans="30:31" x14ac:dyDescent="0.2">
      <c r="AD21397" s="31"/>
      <c r="AE21397" s="32"/>
    </row>
    <row r="21398" spans="30:31" x14ac:dyDescent="0.2">
      <c r="AD21398" s="31"/>
      <c r="AE21398" s="32"/>
    </row>
    <row r="21399" spans="30:31" x14ac:dyDescent="0.2">
      <c r="AD21399" s="31"/>
      <c r="AE21399" s="32"/>
    </row>
    <row r="21400" spans="30:31" x14ac:dyDescent="0.2">
      <c r="AD21400" s="31"/>
      <c r="AE21400" s="32"/>
    </row>
    <row r="21401" spans="30:31" x14ac:dyDescent="0.2">
      <c r="AD21401" s="31"/>
      <c r="AE21401" s="32"/>
    </row>
    <row r="21402" spans="30:31" x14ac:dyDescent="0.2">
      <c r="AD21402" s="31"/>
      <c r="AE21402" s="32"/>
    </row>
    <row r="21403" spans="30:31" x14ac:dyDescent="0.2">
      <c r="AD21403" s="31"/>
      <c r="AE21403" s="32"/>
    </row>
    <row r="21404" spans="30:31" x14ac:dyDescent="0.2">
      <c r="AD21404" s="31"/>
      <c r="AE21404" s="32"/>
    </row>
    <row r="21405" spans="30:31" x14ac:dyDescent="0.2">
      <c r="AD21405" s="31"/>
      <c r="AE21405" s="32"/>
    </row>
    <row r="21406" spans="30:31" x14ac:dyDescent="0.2">
      <c r="AD21406" s="31"/>
      <c r="AE21406" s="32"/>
    </row>
    <row r="21407" spans="30:31" x14ac:dyDescent="0.2">
      <c r="AD21407" s="31"/>
      <c r="AE21407" s="32"/>
    </row>
    <row r="21408" spans="30:31" x14ac:dyDescent="0.2">
      <c r="AD21408" s="31"/>
      <c r="AE21408" s="32"/>
    </row>
    <row r="21409" spans="30:31" x14ac:dyDescent="0.2">
      <c r="AD21409" s="31"/>
      <c r="AE21409" s="32"/>
    </row>
    <row r="21410" spans="30:31" x14ac:dyDescent="0.2">
      <c r="AD21410" s="31"/>
      <c r="AE21410" s="32"/>
    </row>
    <row r="21411" spans="30:31" x14ac:dyDescent="0.2">
      <c r="AD21411" s="31"/>
      <c r="AE21411" s="32"/>
    </row>
    <row r="21412" spans="30:31" x14ac:dyDescent="0.2">
      <c r="AD21412" s="31"/>
      <c r="AE21412" s="32"/>
    </row>
    <row r="21413" spans="30:31" x14ac:dyDescent="0.2">
      <c r="AD21413" s="31"/>
      <c r="AE21413" s="32"/>
    </row>
    <row r="21414" spans="30:31" x14ac:dyDescent="0.2">
      <c r="AD21414" s="31"/>
      <c r="AE21414" s="32"/>
    </row>
    <row r="21415" spans="30:31" x14ac:dyDescent="0.2">
      <c r="AD21415" s="31"/>
      <c r="AE21415" s="32"/>
    </row>
    <row r="21416" spans="30:31" x14ac:dyDescent="0.2">
      <c r="AD21416" s="31"/>
      <c r="AE21416" s="32"/>
    </row>
    <row r="21417" spans="30:31" x14ac:dyDescent="0.2">
      <c r="AD21417" s="31"/>
      <c r="AE21417" s="32"/>
    </row>
    <row r="21418" spans="30:31" x14ac:dyDescent="0.2">
      <c r="AD21418" s="31"/>
      <c r="AE21418" s="32"/>
    </row>
    <row r="21419" spans="30:31" x14ac:dyDescent="0.2">
      <c r="AD21419" s="31"/>
      <c r="AE21419" s="32"/>
    </row>
    <row r="21420" spans="30:31" x14ac:dyDescent="0.2">
      <c r="AD21420" s="31"/>
      <c r="AE21420" s="32"/>
    </row>
    <row r="21421" spans="30:31" x14ac:dyDescent="0.2">
      <c r="AD21421" s="31"/>
      <c r="AE21421" s="32"/>
    </row>
    <row r="21422" spans="30:31" x14ac:dyDescent="0.2">
      <c r="AD21422" s="31"/>
      <c r="AE21422" s="32"/>
    </row>
    <row r="21423" spans="30:31" x14ac:dyDescent="0.2">
      <c r="AD21423" s="31"/>
      <c r="AE21423" s="32"/>
    </row>
    <row r="21424" spans="30:31" x14ac:dyDescent="0.2">
      <c r="AD21424" s="31"/>
      <c r="AE21424" s="32"/>
    </row>
    <row r="21425" spans="30:31" x14ac:dyDescent="0.2">
      <c r="AD21425" s="31"/>
      <c r="AE21425" s="32"/>
    </row>
    <row r="21426" spans="30:31" x14ac:dyDescent="0.2">
      <c r="AD21426" s="31"/>
      <c r="AE21426" s="32"/>
    </row>
    <row r="21427" spans="30:31" x14ac:dyDescent="0.2">
      <c r="AD21427" s="31"/>
      <c r="AE21427" s="32"/>
    </row>
    <row r="21428" spans="30:31" x14ac:dyDescent="0.2">
      <c r="AD21428" s="31"/>
      <c r="AE21428" s="32"/>
    </row>
    <row r="21429" spans="30:31" x14ac:dyDescent="0.2">
      <c r="AD21429" s="31"/>
      <c r="AE21429" s="32"/>
    </row>
    <row r="21430" spans="30:31" x14ac:dyDescent="0.2">
      <c r="AD21430" s="31"/>
      <c r="AE21430" s="32"/>
    </row>
    <row r="21431" spans="30:31" x14ac:dyDescent="0.2">
      <c r="AD21431" s="31"/>
      <c r="AE21431" s="32"/>
    </row>
    <row r="21432" spans="30:31" x14ac:dyDescent="0.2">
      <c r="AD21432" s="31"/>
      <c r="AE21432" s="32"/>
    </row>
    <row r="21433" spans="30:31" x14ac:dyDescent="0.2">
      <c r="AD21433" s="31"/>
      <c r="AE21433" s="32"/>
    </row>
    <row r="21434" spans="30:31" x14ac:dyDescent="0.2">
      <c r="AD21434" s="31"/>
      <c r="AE21434" s="32"/>
    </row>
    <row r="21435" spans="30:31" x14ac:dyDescent="0.2">
      <c r="AD21435" s="31"/>
      <c r="AE21435" s="32"/>
    </row>
    <row r="21436" spans="30:31" x14ac:dyDescent="0.2">
      <c r="AD21436" s="31"/>
      <c r="AE21436" s="32"/>
    </row>
    <row r="21437" spans="30:31" x14ac:dyDescent="0.2">
      <c r="AD21437" s="31"/>
      <c r="AE21437" s="32"/>
    </row>
    <row r="21438" spans="30:31" x14ac:dyDescent="0.2">
      <c r="AD21438" s="31"/>
      <c r="AE21438" s="32"/>
    </row>
    <row r="21439" spans="30:31" x14ac:dyDescent="0.2">
      <c r="AD21439" s="31"/>
      <c r="AE21439" s="32"/>
    </row>
    <row r="21440" spans="30:31" x14ac:dyDescent="0.2">
      <c r="AD21440" s="31"/>
      <c r="AE21440" s="32"/>
    </row>
    <row r="21441" spans="30:31" x14ac:dyDescent="0.2">
      <c r="AD21441" s="31"/>
      <c r="AE21441" s="32"/>
    </row>
    <row r="21442" spans="30:31" x14ac:dyDescent="0.2">
      <c r="AD21442" s="31"/>
      <c r="AE21442" s="32"/>
    </row>
    <row r="21443" spans="30:31" x14ac:dyDescent="0.2">
      <c r="AD21443" s="31"/>
      <c r="AE21443" s="32"/>
    </row>
    <row r="21444" spans="30:31" x14ac:dyDescent="0.2">
      <c r="AD21444" s="31"/>
      <c r="AE21444" s="32"/>
    </row>
    <row r="21445" spans="30:31" x14ac:dyDescent="0.2">
      <c r="AD21445" s="31"/>
      <c r="AE21445" s="32"/>
    </row>
    <row r="21446" spans="30:31" x14ac:dyDescent="0.2">
      <c r="AD21446" s="31"/>
      <c r="AE21446" s="32"/>
    </row>
    <row r="21447" spans="30:31" x14ac:dyDescent="0.2">
      <c r="AD21447" s="31"/>
      <c r="AE21447" s="32"/>
    </row>
    <row r="21448" spans="30:31" x14ac:dyDescent="0.2">
      <c r="AD21448" s="31"/>
      <c r="AE21448" s="32"/>
    </row>
    <row r="21449" spans="30:31" x14ac:dyDescent="0.2">
      <c r="AD21449" s="31"/>
      <c r="AE21449" s="32"/>
    </row>
    <row r="21450" spans="30:31" x14ac:dyDescent="0.2">
      <c r="AD21450" s="31"/>
      <c r="AE21450" s="32"/>
    </row>
    <row r="21451" spans="30:31" x14ac:dyDescent="0.2">
      <c r="AD21451" s="31"/>
      <c r="AE21451" s="32"/>
    </row>
    <row r="21452" spans="30:31" x14ac:dyDescent="0.2">
      <c r="AD21452" s="31"/>
      <c r="AE21452" s="32"/>
    </row>
    <row r="21453" spans="30:31" x14ac:dyDescent="0.2">
      <c r="AD21453" s="31"/>
      <c r="AE21453" s="32"/>
    </row>
    <row r="21454" spans="30:31" x14ac:dyDescent="0.2">
      <c r="AD21454" s="31"/>
      <c r="AE21454" s="32"/>
    </row>
    <row r="21455" spans="30:31" x14ac:dyDescent="0.2">
      <c r="AD21455" s="31"/>
      <c r="AE21455" s="32"/>
    </row>
    <row r="21456" spans="30:31" x14ac:dyDescent="0.2">
      <c r="AD21456" s="31"/>
      <c r="AE21456" s="32"/>
    </row>
    <row r="21457" spans="30:31" x14ac:dyDescent="0.2">
      <c r="AD21457" s="31"/>
      <c r="AE21457" s="32"/>
    </row>
    <row r="21458" spans="30:31" x14ac:dyDescent="0.2">
      <c r="AD21458" s="31"/>
      <c r="AE21458" s="32"/>
    </row>
    <row r="21459" spans="30:31" x14ac:dyDescent="0.2">
      <c r="AD21459" s="31"/>
      <c r="AE21459" s="32"/>
    </row>
    <row r="21460" spans="30:31" x14ac:dyDescent="0.2">
      <c r="AD21460" s="31"/>
      <c r="AE21460" s="32"/>
    </row>
    <row r="21461" spans="30:31" x14ac:dyDescent="0.2">
      <c r="AD21461" s="31"/>
      <c r="AE21461" s="32"/>
    </row>
    <row r="21462" spans="30:31" x14ac:dyDescent="0.2">
      <c r="AD21462" s="31"/>
      <c r="AE21462" s="32"/>
    </row>
    <row r="21463" spans="30:31" x14ac:dyDescent="0.2">
      <c r="AD21463" s="31"/>
      <c r="AE21463" s="32"/>
    </row>
    <row r="21464" spans="30:31" x14ac:dyDescent="0.2">
      <c r="AD21464" s="31"/>
      <c r="AE21464" s="32"/>
    </row>
    <row r="21465" spans="30:31" x14ac:dyDescent="0.2">
      <c r="AD21465" s="31"/>
      <c r="AE21465" s="32"/>
    </row>
    <row r="21466" spans="30:31" x14ac:dyDescent="0.2">
      <c r="AD21466" s="31"/>
      <c r="AE21466" s="32"/>
    </row>
    <row r="21467" spans="30:31" x14ac:dyDescent="0.2">
      <c r="AD21467" s="31"/>
      <c r="AE21467" s="32"/>
    </row>
    <row r="21468" spans="30:31" x14ac:dyDescent="0.2">
      <c r="AD21468" s="31"/>
      <c r="AE21468" s="32"/>
    </row>
    <row r="21469" spans="30:31" x14ac:dyDescent="0.2">
      <c r="AD21469" s="31"/>
      <c r="AE21469" s="32"/>
    </row>
    <row r="21470" spans="30:31" x14ac:dyDescent="0.2">
      <c r="AD21470" s="31"/>
      <c r="AE21470" s="32"/>
    </row>
    <row r="21471" spans="30:31" x14ac:dyDescent="0.2">
      <c r="AD21471" s="31"/>
      <c r="AE21471" s="32"/>
    </row>
    <row r="21472" spans="30:31" x14ac:dyDescent="0.2">
      <c r="AD21472" s="31"/>
      <c r="AE21472" s="32"/>
    </row>
    <row r="21473" spans="30:31" x14ac:dyDescent="0.2">
      <c r="AD21473" s="31"/>
      <c r="AE21473" s="32"/>
    </row>
    <row r="21474" spans="30:31" x14ac:dyDescent="0.2">
      <c r="AD21474" s="31"/>
      <c r="AE21474" s="32"/>
    </row>
    <row r="21475" spans="30:31" x14ac:dyDescent="0.2">
      <c r="AD21475" s="31"/>
      <c r="AE21475" s="32"/>
    </row>
    <row r="21476" spans="30:31" x14ac:dyDescent="0.2">
      <c r="AD21476" s="31"/>
      <c r="AE21476" s="32"/>
    </row>
    <row r="21477" spans="30:31" x14ac:dyDescent="0.2">
      <c r="AD21477" s="31"/>
      <c r="AE21477" s="32"/>
    </row>
    <row r="21478" spans="30:31" x14ac:dyDescent="0.2">
      <c r="AD21478" s="31"/>
      <c r="AE21478" s="32"/>
    </row>
    <row r="21479" spans="30:31" x14ac:dyDescent="0.2">
      <c r="AD21479" s="31"/>
      <c r="AE21479" s="32"/>
    </row>
    <row r="21480" spans="30:31" x14ac:dyDescent="0.2">
      <c r="AD21480" s="31"/>
      <c r="AE21480" s="32"/>
    </row>
    <row r="21481" spans="30:31" x14ac:dyDescent="0.2">
      <c r="AD21481" s="31"/>
      <c r="AE21481" s="32"/>
    </row>
    <row r="21482" spans="30:31" x14ac:dyDescent="0.2">
      <c r="AD21482" s="31"/>
      <c r="AE21482" s="32"/>
    </row>
    <row r="21483" spans="30:31" x14ac:dyDescent="0.2">
      <c r="AD21483" s="31"/>
      <c r="AE21483" s="32"/>
    </row>
    <row r="21484" spans="30:31" x14ac:dyDescent="0.2">
      <c r="AD21484" s="31"/>
      <c r="AE21484" s="32"/>
    </row>
    <row r="21485" spans="30:31" x14ac:dyDescent="0.2">
      <c r="AD21485" s="31"/>
      <c r="AE21485" s="32"/>
    </row>
    <row r="21486" spans="30:31" x14ac:dyDescent="0.2">
      <c r="AD21486" s="31"/>
      <c r="AE21486" s="32"/>
    </row>
    <row r="21487" spans="30:31" x14ac:dyDescent="0.2">
      <c r="AD21487" s="31"/>
      <c r="AE21487" s="32"/>
    </row>
    <row r="21488" spans="30:31" x14ac:dyDescent="0.2">
      <c r="AD21488" s="31"/>
      <c r="AE21488" s="32"/>
    </row>
    <row r="21489" spans="30:31" x14ac:dyDescent="0.2">
      <c r="AD21489" s="31"/>
      <c r="AE21489" s="32"/>
    </row>
    <row r="21490" spans="30:31" x14ac:dyDescent="0.2">
      <c r="AD21490" s="31"/>
      <c r="AE21490" s="32"/>
    </row>
    <row r="21491" spans="30:31" x14ac:dyDescent="0.2">
      <c r="AD21491" s="31"/>
      <c r="AE21491" s="32"/>
    </row>
    <row r="21492" spans="30:31" x14ac:dyDescent="0.2">
      <c r="AD21492" s="31"/>
      <c r="AE21492" s="32"/>
    </row>
    <row r="21493" spans="30:31" x14ac:dyDescent="0.2">
      <c r="AD21493" s="31"/>
      <c r="AE21493" s="32"/>
    </row>
    <row r="21494" spans="30:31" x14ac:dyDescent="0.2">
      <c r="AD21494" s="31"/>
      <c r="AE21494" s="32"/>
    </row>
    <row r="21495" spans="30:31" x14ac:dyDescent="0.2">
      <c r="AD21495" s="31"/>
      <c r="AE21495" s="32"/>
    </row>
    <row r="21496" spans="30:31" x14ac:dyDescent="0.2">
      <c r="AD21496" s="31"/>
      <c r="AE21496" s="32"/>
    </row>
    <row r="21497" spans="30:31" x14ac:dyDescent="0.2">
      <c r="AD21497" s="31"/>
      <c r="AE21497" s="32"/>
    </row>
    <row r="21498" spans="30:31" x14ac:dyDescent="0.2">
      <c r="AD21498" s="31"/>
      <c r="AE21498" s="32"/>
    </row>
    <row r="21499" spans="30:31" x14ac:dyDescent="0.2">
      <c r="AD21499" s="31"/>
      <c r="AE21499" s="32"/>
    </row>
    <row r="21500" spans="30:31" x14ac:dyDescent="0.2">
      <c r="AD21500" s="31"/>
      <c r="AE21500" s="32"/>
    </row>
    <row r="21501" spans="30:31" x14ac:dyDescent="0.2">
      <c r="AD21501" s="31"/>
      <c r="AE21501" s="32"/>
    </row>
    <row r="21502" spans="30:31" x14ac:dyDescent="0.2">
      <c r="AD21502" s="31"/>
      <c r="AE21502" s="32"/>
    </row>
    <row r="21503" spans="30:31" x14ac:dyDescent="0.2">
      <c r="AD21503" s="31"/>
      <c r="AE21503" s="32"/>
    </row>
    <row r="21504" spans="30:31" x14ac:dyDescent="0.2">
      <c r="AD21504" s="31"/>
      <c r="AE21504" s="32"/>
    </row>
    <row r="21505" spans="30:31" x14ac:dyDescent="0.2">
      <c r="AD21505" s="31"/>
      <c r="AE21505" s="32"/>
    </row>
    <row r="21506" spans="30:31" x14ac:dyDescent="0.2">
      <c r="AD21506" s="31"/>
      <c r="AE21506" s="32"/>
    </row>
    <row r="21507" spans="30:31" x14ac:dyDescent="0.2">
      <c r="AD21507" s="31"/>
      <c r="AE21507" s="32"/>
    </row>
    <row r="21508" spans="30:31" x14ac:dyDescent="0.2">
      <c r="AD21508" s="31"/>
      <c r="AE21508" s="32"/>
    </row>
    <row r="21509" spans="30:31" x14ac:dyDescent="0.2">
      <c r="AD21509" s="31"/>
      <c r="AE21509" s="32"/>
    </row>
    <row r="21510" spans="30:31" x14ac:dyDescent="0.2">
      <c r="AD21510" s="31"/>
      <c r="AE21510" s="32"/>
    </row>
    <row r="21511" spans="30:31" x14ac:dyDescent="0.2">
      <c r="AD21511" s="31"/>
      <c r="AE21511" s="32"/>
    </row>
    <row r="21512" spans="30:31" x14ac:dyDescent="0.2">
      <c r="AD21512" s="31"/>
      <c r="AE21512" s="32"/>
    </row>
    <row r="21513" spans="30:31" x14ac:dyDescent="0.2">
      <c r="AD21513" s="31"/>
      <c r="AE21513" s="32"/>
    </row>
    <row r="21514" spans="30:31" x14ac:dyDescent="0.2">
      <c r="AD21514" s="31"/>
      <c r="AE21514" s="32"/>
    </row>
    <row r="21515" spans="30:31" x14ac:dyDescent="0.2">
      <c r="AD21515" s="31"/>
      <c r="AE21515" s="32"/>
    </row>
    <row r="21516" spans="30:31" x14ac:dyDescent="0.2">
      <c r="AD21516" s="31"/>
      <c r="AE21516" s="32"/>
    </row>
    <row r="21517" spans="30:31" x14ac:dyDescent="0.2">
      <c r="AD21517" s="31"/>
      <c r="AE21517" s="32"/>
    </row>
    <row r="21518" spans="30:31" x14ac:dyDescent="0.2">
      <c r="AD21518" s="31"/>
      <c r="AE21518" s="32"/>
    </row>
    <row r="21519" spans="30:31" x14ac:dyDescent="0.2">
      <c r="AD21519" s="31"/>
      <c r="AE21519" s="32"/>
    </row>
    <row r="21520" spans="30:31" x14ac:dyDescent="0.2">
      <c r="AD21520" s="31"/>
      <c r="AE21520" s="32"/>
    </row>
    <row r="21521" spans="30:31" x14ac:dyDescent="0.2">
      <c r="AD21521" s="31"/>
      <c r="AE21521" s="32"/>
    </row>
    <row r="21522" spans="30:31" x14ac:dyDescent="0.2">
      <c r="AD21522" s="31"/>
      <c r="AE21522" s="32"/>
    </row>
    <row r="21523" spans="30:31" x14ac:dyDescent="0.2">
      <c r="AD21523" s="31"/>
      <c r="AE21523" s="32"/>
    </row>
    <row r="21524" spans="30:31" x14ac:dyDescent="0.2">
      <c r="AD21524" s="31"/>
      <c r="AE21524" s="32"/>
    </row>
    <row r="21525" spans="30:31" x14ac:dyDescent="0.2">
      <c r="AD21525" s="31"/>
      <c r="AE21525" s="32"/>
    </row>
    <row r="21526" spans="30:31" x14ac:dyDescent="0.2">
      <c r="AD21526" s="31"/>
      <c r="AE21526" s="32"/>
    </row>
    <row r="21527" spans="30:31" x14ac:dyDescent="0.2">
      <c r="AD21527" s="31"/>
      <c r="AE21527" s="32"/>
    </row>
    <row r="21528" spans="30:31" x14ac:dyDescent="0.2">
      <c r="AD21528" s="31"/>
      <c r="AE21528" s="32"/>
    </row>
    <row r="21529" spans="30:31" x14ac:dyDescent="0.2">
      <c r="AD21529" s="31"/>
      <c r="AE21529" s="32"/>
    </row>
    <row r="21530" spans="30:31" x14ac:dyDescent="0.2">
      <c r="AD21530" s="31"/>
      <c r="AE21530" s="32"/>
    </row>
    <row r="21531" spans="30:31" x14ac:dyDescent="0.2">
      <c r="AD21531" s="31"/>
      <c r="AE21531" s="32"/>
    </row>
    <row r="21532" spans="30:31" x14ac:dyDescent="0.2">
      <c r="AD21532" s="31"/>
      <c r="AE21532" s="32"/>
    </row>
    <row r="21533" spans="30:31" x14ac:dyDescent="0.2">
      <c r="AD21533" s="31"/>
      <c r="AE21533" s="32"/>
    </row>
    <row r="21534" spans="30:31" x14ac:dyDescent="0.2">
      <c r="AD21534" s="31"/>
      <c r="AE21534" s="32"/>
    </row>
    <row r="21535" spans="30:31" x14ac:dyDescent="0.2">
      <c r="AD21535" s="31"/>
      <c r="AE21535" s="32"/>
    </row>
    <row r="21536" spans="30:31" x14ac:dyDescent="0.2">
      <c r="AD21536" s="31"/>
      <c r="AE21536" s="32"/>
    </row>
    <row r="21537" spans="30:31" x14ac:dyDescent="0.2">
      <c r="AD21537" s="31"/>
      <c r="AE21537" s="32"/>
    </row>
    <row r="21538" spans="30:31" x14ac:dyDescent="0.2">
      <c r="AD21538" s="31"/>
      <c r="AE21538" s="32"/>
    </row>
    <row r="21539" spans="30:31" x14ac:dyDescent="0.2">
      <c r="AD21539" s="31"/>
      <c r="AE21539" s="32"/>
    </row>
    <row r="21540" spans="30:31" x14ac:dyDescent="0.2">
      <c r="AD21540" s="31"/>
      <c r="AE21540" s="32"/>
    </row>
    <row r="21541" spans="30:31" x14ac:dyDescent="0.2">
      <c r="AD21541" s="31"/>
      <c r="AE21541" s="32"/>
    </row>
    <row r="21542" spans="30:31" x14ac:dyDescent="0.2">
      <c r="AD21542" s="31"/>
      <c r="AE21542" s="32"/>
    </row>
    <row r="21543" spans="30:31" x14ac:dyDescent="0.2">
      <c r="AD21543" s="31"/>
      <c r="AE21543" s="32"/>
    </row>
    <row r="21544" spans="30:31" x14ac:dyDescent="0.2">
      <c r="AD21544" s="31"/>
      <c r="AE21544" s="32"/>
    </row>
    <row r="21545" spans="30:31" x14ac:dyDescent="0.2">
      <c r="AD21545" s="31"/>
      <c r="AE21545" s="32"/>
    </row>
    <row r="21546" spans="30:31" x14ac:dyDescent="0.2">
      <c r="AD21546" s="31"/>
      <c r="AE21546" s="32"/>
    </row>
    <row r="21547" spans="30:31" x14ac:dyDescent="0.2">
      <c r="AD21547" s="31"/>
      <c r="AE21547" s="32"/>
    </row>
    <row r="21548" spans="30:31" x14ac:dyDescent="0.2">
      <c r="AD21548" s="31"/>
      <c r="AE21548" s="32"/>
    </row>
    <row r="21549" spans="30:31" x14ac:dyDescent="0.2">
      <c r="AD21549" s="31"/>
      <c r="AE21549" s="32"/>
    </row>
    <row r="21550" spans="30:31" x14ac:dyDescent="0.2">
      <c r="AD21550" s="31"/>
      <c r="AE21550" s="32"/>
    </row>
    <row r="21551" spans="30:31" x14ac:dyDescent="0.2">
      <c r="AD21551" s="31"/>
      <c r="AE21551" s="32"/>
    </row>
    <row r="21552" spans="30:31" x14ac:dyDescent="0.2">
      <c r="AD21552" s="31"/>
      <c r="AE21552" s="32"/>
    </row>
    <row r="21553" spans="30:31" x14ac:dyDescent="0.2">
      <c r="AD21553" s="31"/>
      <c r="AE21553" s="32"/>
    </row>
    <row r="21554" spans="30:31" x14ac:dyDescent="0.2">
      <c r="AD21554" s="31"/>
      <c r="AE21554" s="32"/>
    </row>
    <row r="21555" spans="30:31" x14ac:dyDescent="0.2">
      <c r="AD21555" s="31"/>
      <c r="AE21555" s="32"/>
    </row>
    <row r="21556" spans="30:31" x14ac:dyDescent="0.2">
      <c r="AD21556" s="31"/>
      <c r="AE21556" s="32"/>
    </row>
    <row r="21557" spans="30:31" x14ac:dyDescent="0.2">
      <c r="AD21557" s="31"/>
      <c r="AE21557" s="32"/>
    </row>
    <row r="21558" spans="30:31" x14ac:dyDescent="0.2">
      <c r="AD21558" s="31"/>
      <c r="AE21558" s="32"/>
    </row>
    <row r="21559" spans="30:31" x14ac:dyDescent="0.2">
      <c r="AD21559" s="31"/>
      <c r="AE21559" s="32"/>
    </row>
    <row r="21560" spans="30:31" x14ac:dyDescent="0.2">
      <c r="AD21560" s="31"/>
      <c r="AE21560" s="32"/>
    </row>
    <row r="21561" spans="30:31" x14ac:dyDescent="0.2">
      <c r="AD21561" s="31"/>
      <c r="AE21561" s="32"/>
    </row>
    <row r="21562" spans="30:31" x14ac:dyDescent="0.2">
      <c r="AD21562" s="31"/>
      <c r="AE21562" s="32"/>
    </row>
    <row r="21563" spans="30:31" x14ac:dyDescent="0.2">
      <c r="AD21563" s="31"/>
      <c r="AE21563" s="32"/>
    </row>
    <row r="21564" spans="30:31" x14ac:dyDescent="0.2">
      <c r="AD21564" s="31"/>
      <c r="AE21564" s="32"/>
    </row>
    <row r="21565" spans="30:31" x14ac:dyDescent="0.2">
      <c r="AD21565" s="31"/>
      <c r="AE21565" s="32"/>
    </row>
    <row r="21566" spans="30:31" x14ac:dyDescent="0.2">
      <c r="AD21566" s="31"/>
      <c r="AE21566" s="32"/>
    </row>
    <row r="21567" spans="30:31" x14ac:dyDescent="0.2">
      <c r="AD21567" s="31"/>
      <c r="AE21567" s="32"/>
    </row>
    <row r="21568" spans="30:31" x14ac:dyDescent="0.2">
      <c r="AD21568" s="31"/>
      <c r="AE21568" s="32"/>
    </row>
    <row r="21569" spans="30:31" x14ac:dyDescent="0.2">
      <c r="AD21569" s="31"/>
      <c r="AE21569" s="32"/>
    </row>
    <row r="21570" spans="30:31" x14ac:dyDescent="0.2">
      <c r="AD21570" s="31"/>
      <c r="AE21570" s="32"/>
    </row>
    <row r="21571" spans="30:31" x14ac:dyDescent="0.2">
      <c r="AD21571" s="31"/>
      <c r="AE21571" s="32"/>
    </row>
    <row r="21572" spans="30:31" x14ac:dyDescent="0.2">
      <c r="AD21572" s="31"/>
      <c r="AE21572" s="32"/>
    </row>
    <row r="21573" spans="30:31" x14ac:dyDescent="0.2">
      <c r="AD21573" s="31"/>
      <c r="AE21573" s="32"/>
    </row>
    <row r="21574" spans="30:31" x14ac:dyDescent="0.2">
      <c r="AD21574" s="31"/>
      <c r="AE21574" s="32"/>
    </row>
    <row r="21575" spans="30:31" x14ac:dyDescent="0.2">
      <c r="AD21575" s="31"/>
      <c r="AE21575" s="32"/>
    </row>
    <row r="21576" spans="30:31" x14ac:dyDescent="0.2">
      <c r="AD21576" s="31"/>
      <c r="AE21576" s="32"/>
    </row>
    <row r="21577" spans="30:31" x14ac:dyDescent="0.2">
      <c r="AD21577" s="31"/>
      <c r="AE21577" s="32"/>
    </row>
    <row r="21578" spans="30:31" x14ac:dyDescent="0.2">
      <c r="AD21578" s="31"/>
      <c r="AE21578" s="32"/>
    </row>
    <row r="21579" spans="30:31" x14ac:dyDescent="0.2">
      <c r="AD21579" s="31"/>
      <c r="AE21579" s="32"/>
    </row>
    <row r="21580" spans="30:31" x14ac:dyDescent="0.2">
      <c r="AD21580" s="31"/>
      <c r="AE21580" s="32"/>
    </row>
    <row r="21581" spans="30:31" x14ac:dyDescent="0.2">
      <c r="AD21581" s="31"/>
      <c r="AE21581" s="32"/>
    </row>
    <row r="21582" spans="30:31" x14ac:dyDescent="0.2">
      <c r="AD21582" s="31"/>
      <c r="AE21582" s="32"/>
    </row>
    <row r="21583" spans="30:31" x14ac:dyDescent="0.2">
      <c r="AD21583" s="31"/>
      <c r="AE21583" s="32"/>
    </row>
    <row r="21584" spans="30:31" x14ac:dyDescent="0.2">
      <c r="AD21584" s="31"/>
      <c r="AE21584" s="32"/>
    </row>
    <row r="21585" spans="30:31" x14ac:dyDescent="0.2">
      <c r="AD21585" s="31"/>
      <c r="AE21585" s="32"/>
    </row>
    <row r="21586" spans="30:31" x14ac:dyDescent="0.2">
      <c r="AD21586" s="31"/>
      <c r="AE21586" s="32"/>
    </row>
    <row r="21587" spans="30:31" x14ac:dyDescent="0.2">
      <c r="AD21587" s="31"/>
      <c r="AE21587" s="32"/>
    </row>
    <row r="21588" spans="30:31" x14ac:dyDescent="0.2">
      <c r="AD21588" s="31"/>
      <c r="AE21588" s="32"/>
    </row>
    <row r="21589" spans="30:31" x14ac:dyDescent="0.2">
      <c r="AD21589" s="31"/>
      <c r="AE21589" s="32"/>
    </row>
    <row r="21590" spans="30:31" x14ac:dyDescent="0.2">
      <c r="AD21590" s="31"/>
      <c r="AE21590" s="32"/>
    </row>
    <row r="21591" spans="30:31" x14ac:dyDescent="0.2">
      <c r="AD21591" s="31"/>
      <c r="AE21591" s="32"/>
    </row>
    <row r="21592" spans="30:31" x14ac:dyDescent="0.2">
      <c r="AD21592" s="31"/>
      <c r="AE21592" s="32"/>
    </row>
    <row r="21593" spans="30:31" x14ac:dyDescent="0.2">
      <c r="AD21593" s="31"/>
      <c r="AE21593" s="32"/>
    </row>
    <row r="21594" spans="30:31" x14ac:dyDescent="0.2">
      <c r="AD21594" s="31"/>
      <c r="AE21594" s="32"/>
    </row>
    <row r="21595" spans="30:31" x14ac:dyDescent="0.2">
      <c r="AD21595" s="31"/>
      <c r="AE21595" s="32"/>
    </row>
    <row r="21596" spans="30:31" x14ac:dyDescent="0.2">
      <c r="AD21596" s="31"/>
      <c r="AE21596" s="32"/>
    </row>
    <row r="21597" spans="30:31" x14ac:dyDescent="0.2">
      <c r="AD21597" s="31"/>
      <c r="AE21597" s="32"/>
    </row>
    <row r="21598" spans="30:31" x14ac:dyDescent="0.2">
      <c r="AD21598" s="31"/>
      <c r="AE21598" s="32"/>
    </row>
    <row r="21599" spans="30:31" x14ac:dyDescent="0.2">
      <c r="AD21599" s="31"/>
      <c r="AE21599" s="32"/>
    </row>
    <row r="21600" spans="30:31" x14ac:dyDescent="0.2">
      <c r="AD21600" s="31"/>
      <c r="AE21600" s="32"/>
    </row>
    <row r="21601" spans="30:31" x14ac:dyDescent="0.2">
      <c r="AD21601" s="31"/>
      <c r="AE21601" s="32"/>
    </row>
    <row r="21602" spans="30:31" x14ac:dyDescent="0.2">
      <c r="AD21602" s="31"/>
      <c r="AE21602" s="32"/>
    </row>
    <row r="21603" spans="30:31" x14ac:dyDescent="0.2">
      <c r="AD21603" s="31"/>
      <c r="AE21603" s="32"/>
    </row>
    <row r="21604" spans="30:31" x14ac:dyDescent="0.2">
      <c r="AD21604" s="31"/>
      <c r="AE21604" s="32"/>
    </row>
    <row r="21605" spans="30:31" x14ac:dyDescent="0.2">
      <c r="AD21605" s="31"/>
      <c r="AE21605" s="32"/>
    </row>
    <row r="21606" spans="30:31" x14ac:dyDescent="0.2">
      <c r="AD21606" s="31"/>
      <c r="AE21606" s="32"/>
    </row>
    <row r="21607" spans="30:31" x14ac:dyDescent="0.2">
      <c r="AD21607" s="31"/>
      <c r="AE21607" s="32"/>
    </row>
    <row r="21608" spans="30:31" x14ac:dyDescent="0.2">
      <c r="AD21608" s="31"/>
      <c r="AE21608" s="32"/>
    </row>
    <row r="21609" spans="30:31" x14ac:dyDescent="0.2">
      <c r="AD21609" s="31"/>
      <c r="AE21609" s="32"/>
    </row>
    <row r="21610" spans="30:31" x14ac:dyDescent="0.2">
      <c r="AD21610" s="31"/>
      <c r="AE21610" s="32"/>
    </row>
    <row r="21611" spans="30:31" x14ac:dyDescent="0.2">
      <c r="AD21611" s="31"/>
      <c r="AE21611" s="32"/>
    </row>
    <row r="21612" spans="30:31" x14ac:dyDescent="0.2">
      <c r="AD21612" s="31"/>
      <c r="AE21612" s="32"/>
    </row>
    <row r="21613" spans="30:31" x14ac:dyDescent="0.2">
      <c r="AD21613" s="31"/>
      <c r="AE21613" s="32"/>
    </row>
    <row r="21614" spans="30:31" x14ac:dyDescent="0.2">
      <c r="AD21614" s="31"/>
      <c r="AE21614" s="32"/>
    </row>
    <row r="21615" spans="30:31" x14ac:dyDescent="0.2">
      <c r="AD21615" s="31"/>
      <c r="AE21615" s="32"/>
    </row>
    <row r="21616" spans="30:31" x14ac:dyDescent="0.2">
      <c r="AD21616" s="31"/>
      <c r="AE21616" s="32"/>
    </row>
    <row r="21617" spans="30:31" x14ac:dyDescent="0.2">
      <c r="AD21617" s="31"/>
      <c r="AE21617" s="32"/>
    </row>
    <row r="21618" spans="30:31" x14ac:dyDescent="0.2">
      <c r="AD21618" s="31"/>
      <c r="AE21618" s="32"/>
    </row>
    <row r="21619" spans="30:31" x14ac:dyDescent="0.2">
      <c r="AD21619" s="31"/>
      <c r="AE21619" s="32"/>
    </row>
    <row r="21620" spans="30:31" x14ac:dyDescent="0.2">
      <c r="AD21620" s="31"/>
      <c r="AE21620" s="32"/>
    </row>
    <row r="21621" spans="30:31" x14ac:dyDescent="0.2">
      <c r="AD21621" s="31"/>
      <c r="AE21621" s="32"/>
    </row>
    <row r="21622" spans="30:31" x14ac:dyDescent="0.2">
      <c r="AD21622" s="31"/>
      <c r="AE21622" s="32"/>
    </row>
    <row r="21623" spans="30:31" x14ac:dyDescent="0.2">
      <c r="AD21623" s="31"/>
      <c r="AE21623" s="32"/>
    </row>
    <row r="21624" spans="30:31" x14ac:dyDescent="0.2">
      <c r="AD21624" s="31"/>
      <c r="AE21624" s="32"/>
    </row>
    <row r="21625" spans="30:31" x14ac:dyDescent="0.2">
      <c r="AD21625" s="31"/>
      <c r="AE21625" s="32"/>
    </row>
    <row r="21626" spans="30:31" x14ac:dyDescent="0.2">
      <c r="AD21626" s="31"/>
      <c r="AE21626" s="32"/>
    </row>
    <row r="21627" spans="30:31" x14ac:dyDescent="0.2">
      <c r="AD21627" s="31"/>
      <c r="AE21627" s="32"/>
    </row>
    <row r="21628" spans="30:31" x14ac:dyDescent="0.2">
      <c r="AD21628" s="31"/>
      <c r="AE21628" s="32"/>
    </row>
    <row r="21629" spans="30:31" x14ac:dyDescent="0.2">
      <c r="AD21629" s="31"/>
      <c r="AE21629" s="32"/>
    </row>
    <row r="21630" spans="30:31" x14ac:dyDescent="0.2">
      <c r="AD21630" s="31"/>
      <c r="AE21630" s="32"/>
    </row>
    <row r="21631" spans="30:31" x14ac:dyDescent="0.2">
      <c r="AD21631" s="31"/>
      <c r="AE21631" s="32"/>
    </row>
    <row r="21632" spans="30:31" x14ac:dyDescent="0.2">
      <c r="AD21632" s="31"/>
      <c r="AE21632" s="32"/>
    </row>
    <row r="21633" spans="30:31" x14ac:dyDescent="0.2">
      <c r="AD21633" s="31"/>
      <c r="AE21633" s="32"/>
    </row>
    <row r="21634" spans="30:31" x14ac:dyDescent="0.2">
      <c r="AD21634" s="31"/>
      <c r="AE21634" s="32"/>
    </row>
    <row r="21635" spans="30:31" x14ac:dyDescent="0.2">
      <c r="AD21635" s="31"/>
      <c r="AE21635" s="32"/>
    </row>
    <row r="21636" spans="30:31" x14ac:dyDescent="0.2">
      <c r="AD21636" s="31"/>
      <c r="AE21636" s="32"/>
    </row>
    <row r="21637" spans="30:31" x14ac:dyDescent="0.2">
      <c r="AD21637" s="31"/>
      <c r="AE21637" s="32"/>
    </row>
    <row r="21638" spans="30:31" x14ac:dyDescent="0.2">
      <c r="AD21638" s="31"/>
      <c r="AE21638" s="32"/>
    </row>
    <row r="21639" spans="30:31" x14ac:dyDescent="0.2">
      <c r="AD21639" s="31"/>
      <c r="AE21639" s="32"/>
    </row>
    <row r="21640" spans="30:31" x14ac:dyDescent="0.2">
      <c r="AD21640" s="31"/>
      <c r="AE21640" s="32"/>
    </row>
    <row r="21641" spans="30:31" x14ac:dyDescent="0.2">
      <c r="AD21641" s="31"/>
      <c r="AE21641" s="32"/>
    </row>
    <row r="21642" spans="30:31" x14ac:dyDescent="0.2">
      <c r="AD21642" s="31"/>
      <c r="AE21642" s="32"/>
    </row>
    <row r="21643" spans="30:31" x14ac:dyDescent="0.2">
      <c r="AD21643" s="31"/>
      <c r="AE21643" s="32"/>
    </row>
    <row r="21644" spans="30:31" x14ac:dyDescent="0.2">
      <c r="AD21644" s="31"/>
      <c r="AE21644" s="32"/>
    </row>
    <row r="21645" spans="30:31" x14ac:dyDescent="0.2">
      <c r="AD21645" s="31"/>
      <c r="AE21645" s="32"/>
    </row>
    <row r="21646" spans="30:31" x14ac:dyDescent="0.2">
      <c r="AD21646" s="31"/>
      <c r="AE21646" s="32"/>
    </row>
    <row r="21647" spans="30:31" x14ac:dyDescent="0.2">
      <c r="AD21647" s="31"/>
      <c r="AE21647" s="32"/>
    </row>
    <row r="21648" spans="30:31" x14ac:dyDescent="0.2">
      <c r="AD21648" s="31"/>
      <c r="AE21648" s="32"/>
    </row>
    <row r="21649" spans="30:31" x14ac:dyDescent="0.2">
      <c r="AD21649" s="31"/>
      <c r="AE21649" s="32"/>
    </row>
    <row r="21650" spans="30:31" x14ac:dyDescent="0.2">
      <c r="AD21650" s="31"/>
      <c r="AE21650" s="32"/>
    </row>
    <row r="21651" spans="30:31" x14ac:dyDescent="0.2">
      <c r="AD21651" s="31"/>
      <c r="AE21651" s="32"/>
    </row>
    <row r="21652" spans="30:31" x14ac:dyDescent="0.2">
      <c r="AD21652" s="31"/>
      <c r="AE21652" s="32"/>
    </row>
    <row r="21653" spans="30:31" x14ac:dyDescent="0.2">
      <c r="AD21653" s="31"/>
      <c r="AE21653" s="32"/>
    </row>
    <row r="21654" spans="30:31" x14ac:dyDescent="0.2">
      <c r="AD21654" s="31"/>
      <c r="AE21654" s="32"/>
    </row>
    <row r="21655" spans="30:31" x14ac:dyDescent="0.2">
      <c r="AD21655" s="31"/>
      <c r="AE21655" s="32"/>
    </row>
    <row r="21656" spans="30:31" x14ac:dyDescent="0.2">
      <c r="AD21656" s="31"/>
      <c r="AE21656" s="32"/>
    </row>
    <row r="21657" spans="30:31" x14ac:dyDescent="0.2">
      <c r="AD21657" s="31"/>
      <c r="AE21657" s="32"/>
    </row>
    <row r="21658" spans="30:31" x14ac:dyDescent="0.2">
      <c r="AD21658" s="31"/>
      <c r="AE21658" s="32"/>
    </row>
    <row r="21659" spans="30:31" x14ac:dyDescent="0.2">
      <c r="AD21659" s="31"/>
      <c r="AE21659" s="32"/>
    </row>
    <row r="21660" spans="30:31" x14ac:dyDescent="0.2">
      <c r="AD21660" s="31"/>
      <c r="AE21660" s="32"/>
    </row>
    <row r="21661" spans="30:31" x14ac:dyDescent="0.2">
      <c r="AD21661" s="31"/>
      <c r="AE21661" s="32"/>
    </row>
    <row r="21662" spans="30:31" x14ac:dyDescent="0.2">
      <c r="AD21662" s="31"/>
      <c r="AE21662" s="32"/>
    </row>
    <row r="21663" spans="30:31" x14ac:dyDescent="0.2">
      <c r="AD21663" s="31"/>
      <c r="AE21663" s="32"/>
    </row>
    <row r="21664" spans="30:31" x14ac:dyDescent="0.2">
      <c r="AD21664" s="31"/>
      <c r="AE21664" s="32"/>
    </row>
    <row r="21665" spans="30:31" x14ac:dyDescent="0.2">
      <c r="AD21665" s="31"/>
      <c r="AE21665" s="32"/>
    </row>
    <row r="21666" spans="30:31" x14ac:dyDescent="0.2">
      <c r="AD21666" s="31"/>
      <c r="AE21666" s="32"/>
    </row>
    <row r="21667" spans="30:31" x14ac:dyDescent="0.2">
      <c r="AD21667" s="31"/>
      <c r="AE21667" s="32"/>
    </row>
    <row r="21668" spans="30:31" x14ac:dyDescent="0.2">
      <c r="AD21668" s="31"/>
      <c r="AE21668" s="32"/>
    </row>
    <row r="21669" spans="30:31" x14ac:dyDescent="0.2">
      <c r="AD21669" s="31"/>
      <c r="AE21669" s="32"/>
    </row>
    <row r="21670" spans="30:31" x14ac:dyDescent="0.2">
      <c r="AD21670" s="31"/>
      <c r="AE21670" s="32"/>
    </row>
    <row r="21671" spans="30:31" x14ac:dyDescent="0.2">
      <c r="AD21671" s="31"/>
      <c r="AE21671" s="32"/>
    </row>
    <row r="21672" spans="30:31" x14ac:dyDescent="0.2">
      <c r="AD21672" s="31"/>
      <c r="AE21672" s="32"/>
    </row>
    <row r="21673" spans="30:31" x14ac:dyDescent="0.2">
      <c r="AD21673" s="31"/>
      <c r="AE21673" s="32"/>
    </row>
    <row r="21674" spans="30:31" x14ac:dyDescent="0.2">
      <c r="AD21674" s="31"/>
      <c r="AE21674" s="32"/>
    </row>
    <row r="21675" spans="30:31" x14ac:dyDescent="0.2">
      <c r="AD21675" s="31"/>
      <c r="AE21675" s="32"/>
    </row>
    <row r="21676" spans="30:31" x14ac:dyDescent="0.2">
      <c r="AD21676" s="31"/>
      <c r="AE21676" s="32"/>
    </row>
    <row r="21677" spans="30:31" x14ac:dyDescent="0.2">
      <c r="AD21677" s="31"/>
      <c r="AE21677" s="32"/>
    </row>
    <row r="21678" spans="30:31" x14ac:dyDescent="0.2">
      <c r="AD21678" s="31"/>
      <c r="AE21678" s="32"/>
    </row>
    <row r="21679" spans="30:31" x14ac:dyDescent="0.2">
      <c r="AD21679" s="31"/>
      <c r="AE21679" s="32"/>
    </row>
    <row r="21680" spans="30:31" x14ac:dyDescent="0.2">
      <c r="AD21680" s="31"/>
      <c r="AE21680" s="32"/>
    </row>
    <row r="21681" spans="30:31" x14ac:dyDescent="0.2">
      <c r="AD21681" s="31"/>
      <c r="AE21681" s="32"/>
    </row>
    <row r="21682" spans="30:31" x14ac:dyDescent="0.2">
      <c r="AD21682" s="31"/>
      <c r="AE21682" s="32"/>
    </row>
    <row r="21683" spans="30:31" x14ac:dyDescent="0.2">
      <c r="AD21683" s="31"/>
      <c r="AE21683" s="32"/>
    </row>
    <row r="21684" spans="30:31" x14ac:dyDescent="0.2">
      <c r="AD21684" s="31"/>
      <c r="AE21684" s="32"/>
    </row>
    <row r="21685" spans="30:31" x14ac:dyDescent="0.2">
      <c r="AD21685" s="31"/>
      <c r="AE21685" s="32"/>
    </row>
    <row r="21686" spans="30:31" x14ac:dyDescent="0.2">
      <c r="AD21686" s="31"/>
      <c r="AE21686" s="32"/>
    </row>
    <row r="21687" spans="30:31" x14ac:dyDescent="0.2">
      <c r="AD21687" s="31"/>
      <c r="AE21687" s="32"/>
    </row>
    <row r="21688" spans="30:31" x14ac:dyDescent="0.2">
      <c r="AD21688" s="31"/>
      <c r="AE21688" s="32"/>
    </row>
    <row r="21689" spans="30:31" x14ac:dyDescent="0.2">
      <c r="AD21689" s="31"/>
      <c r="AE21689" s="32"/>
    </row>
    <row r="21690" spans="30:31" x14ac:dyDescent="0.2">
      <c r="AD21690" s="31"/>
      <c r="AE21690" s="32"/>
    </row>
    <row r="21691" spans="30:31" x14ac:dyDescent="0.2">
      <c r="AD21691" s="31"/>
      <c r="AE21691" s="32"/>
    </row>
    <row r="21692" spans="30:31" x14ac:dyDescent="0.2">
      <c r="AD21692" s="31"/>
      <c r="AE21692" s="32"/>
    </row>
    <row r="21693" spans="30:31" x14ac:dyDescent="0.2">
      <c r="AD21693" s="31"/>
      <c r="AE21693" s="32"/>
    </row>
    <row r="21694" spans="30:31" x14ac:dyDescent="0.2">
      <c r="AD21694" s="31"/>
      <c r="AE21694" s="32"/>
    </row>
    <row r="21695" spans="30:31" x14ac:dyDescent="0.2">
      <c r="AD21695" s="31"/>
      <c r="AE21695" s="32"/>
    </row>
    <row r="21696" spans="30:31" x14ac:dyDescent="0.2">
      <c r="AD21696" s="31"/>
      <c r="AE21696" s="32"/>
    </row>
    <row r="21697" spans="30:31" x14ac:dyDescent="0.2">
      <c r="AD21697" s="31"/>
      <c r="AE21697" s="32"/>
    </row>
    <row r="21698" spans="30:31" x14ac:dyDescent="0.2">
      <c r="AD21698" s="31"/>
      <c r="AE21698" s="32"/>
    </row>
    <row r="21699" spans="30:31" x14ac:dyDescent="0.2">
      <c r="AD21699" s="31"/>
      <c r="AE21699" s="32"/>
    </row>
    <row r="21700" spans="30:31" x14ac:dyDescent="0.2">
      <c r="AD21700" s="31"/>
      <c r="AE21700" s="32"/>
    </row>
    <row r="21701" spans="30:31" x14ac:dyDescent="0.2">
      <c r="AD21701" s="31"/>
      <c r="AE21701" s="32"/>
    </row>
    <row r="21702" spans="30:31" x14ac:dyDescent="0.2">
      <c r="AD21702" s="31"/>
      <c r="AE21702" s="32"/>
    </row>
    <row r="21703" spans="30:31" x14ac:dyDescent="0.2">
      <c r="AD21703" s="31"/>
      <c r="AE21703" s="32"/>
    </row>
    <row r="21704" spans="30:31" x14ac:dyDescent="0.2">
      <c r="AD21704" s="31"/>
      <c r="AE21704" s="32"/>
    </row>
    <row r="21705" spans="30:31" x14ac:dyDescent="0.2">
      <c r="AD21705" s="31"/>
      <c r="AE21705" s="32"/>
    </row>
    <row r="21706" spans="30:31" x14ac:dyDescent="0.2">
      <c r="AD21706" s="31"/>
      <c r="AE21706" s="32"/>
    </row>
    <row r="21707" spans="30:31" x14ac:dyDescent="0.2">
      <c r="AD21707" s="31"/>
      <c r="AE21707" s="32"/>
    </row>
    <row r="21708" spans="30:31" x14ac:dyDescent="0.2">
      <c r="AD21708" s="31"/>
      <c r="AE21708" s="32"/>
    </row>
    <row r="21709" spans="30:31" x14ac:dyDescent="0.2">
      <c r="AD21709" s="31"/>
      <c r="AE21709" s="32"/>
    </row>
    <row r="21710" spans="30:31" x14ac:dyDescent="0.2">
      <c r="AD21710" s="31"/>
      <c r="AE21710" s="32"/>
    </row>
    <row r="21711" spans="30:31" x14ac:dyDescent="0.2">
      <c r="AD21711" s="31"/>
      <c r="AE21711" s="32"/>
    </row>
    <row r="21712" spans="30:31" x14ac:dyDescent="0.2">
      <c r="AD21712" s="31"/>
      <c r="AE21712" s="32"/>
    </row>
    <row r="21713" spans="30:31" x14ac:dyDescent="0.2">
      <c r="AD21713" s="31"/>
      <c r="AE21713" s="32"/>
    </row>
    <row r="21714" spans="30:31" x14ac:dyDescent="0.2">
      <c r="AD21714" s="31"/>
      <c r="AE21714" s="32"/>
    </row>
    <row r="21715" spans="30:31" x14ac:dyDescent="0.2">
      <c r="AD21715" s="31"/>
      <c r="AE21715" s="32"/>
    </row>
    <row r="21716" spans="30:31" x14ac:dyDescent="0.2">
      <c r="AD21716" s="31"/>
      <c r="AE21716" s="32"/>
    </row>
    <row r="21717" spans="30:31" x14ac:dyDescent="0.2">
      <c r="AD21717" s="31"/>
      <c r="AE21717" s="32"/>
    </row>
    <row r="21718" spans="30:31" x14ac:dyDescent="0.2">
      <c r="AD21718" s="31"/>
      <c r="AE21718" s="32"/>
    </row>
    <row r="21719" spans="30:31" x14ac:dyDescent="0.2">
      <c r="AD21719" s="31"/>
      <c r="AE21719" s="32"/>
    </row>
    <row r="21720" spans="30:31" x14ac:dyDescent="0.2">
      <c r="AD21720" s="31"/>
      <c r="AE21720" s="32"/>
    </row>
    <row r="21721" spans="30:31" x14ac:dyDescent="0.2">
      <c r="AD21721" s="31"/>
      <c r="AE21721" s="32"/>
    </row>
    <row r="21722" spans="30:31" x14ac:dyDescent="0.2">
      <c r="AD21722" s="31"/>
      <c r="AE21722" s="32"/>
    </row>
    <row r="21723" spans="30:31" x14ac:dyDescent="0.2">
      <c r="AD21723" s="31"/>
      <c r="AE21723" s="32"/>
    </row>
    <row r="21724" spans="30:31" x14ac:dyDescent="0.2">
      <c r="AD21724" s="31"/>
      <c r="AE21724" s="32"/>
    </row>
    <row r="21725" spans="30:31" x14ac:dyDescent="0.2">
      <c r="AD21725" s="31"/>
      <c r="AE21725" s="32"/>
    </row>
    <row r="21726" spans="30:31" x14ac:dyDescent="0.2">
      <c r="AD21726" s="31"/>
      <c r="AE21726" s="32"/>
    </row>
    <row r="21727" spans="30:31" x14ac:dyDescent="0.2">
      <c r="AD21727" s="31"/>
      <c r="AE21727" s="32"/>
    </row>
    <row r="21728" spans="30:31" x14ac:dyDescent="0.2">
      <c r="AD21728" s="31"/>
      <c r="AE21728" s="32"/>
    </row>
    <row r="21729" spans="30:31" x14ac:dyDescent="0.2">
      <c r="AD21729" s="31"/>
      <c r="AE21729" s="32"/>
    </row>
    <row r="21730" spans="30:31" x14ac:dyDescent="0.2">
      <c r="AD21730" s="31"/>
      <c r="AE21730" s="32"/>
    </row>
    <row r="21731" spans="30:31" x14ac:dyDescent="0.2">
      <c r="AD21731" s="31"/>
      <c r="AE21731" s="32"/>
    </row>
    <row r="21732" spans="30:31" x14ac:dyDescent="0.2">
      <c r="AD21732" s="31"/>
      <c r="AE21732" s="32"/>
    </row>
    <row r="21733" spans="30:31" x14ac:dyDescent="0.2">
      <c r="AD21733" s="31"/>
      <c r="AE21733" s="32"/>
    </row>
    <row r="21734" spans="30:31" x14ac:dyDescent="0.2">
      <c r="AD21734" s="31"/>
      <c r="AE21734" s="32"/>
    </row>
    <row r="21735" spans="30:31" x14ac:dyDescent="0.2">
      <c r="AD21735" s="31"/>
      <c r="AE21735" s="32"/>
    </row>
    <row r="21736" spans="30:31" x14ac:dyDescent="0.2">
      <c r="AD21736" s="31"/>
      <c r="AE21736" s="32"/>
    </row>
    <row r="21737" spans="30:31" x14ac:dyDescent="0.2">
      <c r="AD21737" s="31"/>
      <c r="AE21737" s="32"/>
    </row>
    <row r="21738" spans="30:31" x14ac:dyDescent="0.2">
      <c r="AD21738" s="31"/>
      <c r="AE21738" s="32"/>
    </row>
    <row r="21739" spans="30:31" x14ac:dyDescent="0.2">
      <c r="AD21739" s="31"/>
      <c r="AE21739" s="32"/>
    </row>
    <row r="21740" spans="30:31" x14ac:dyDescent="0.2">
      <c r="AD21740" s="31"/>
      <c r="AE21740" s="32"/>
    </row>
    <row r="21741" spans="30:31" x14ac:dyDescent="0.2">
      <c r="AD21741" s="31"/>
      <c r="AE21741" s="32"/>
    </row>
    <row r="21742" spans="30:31" x14ac:dyDescent="0.2">
      <c r="AD21742" s="31"/>
      <c r="AE21742" s="32"/>
    </row>
    <row r="21743" spans="30:31" x14ac:dyDescent="0.2">
      <c r="AD21743" s="31"/>
      <c r="AE21743" s="32"/>
    </row>
    <row r="21744" spans="30:31" x14ac:dyDescent="0.2">
      <c r="AD21744" s="31"/>
      <c r="AE21744" s="32"/>
    </row>
    <row r="21745" spans="30:31" x14ac:dyDescent="0.2">
      <c r="AD21745" s="31"/>
      <c r="AE21745" s="32"/>
    </row>
    <row r="21746" spans="30:31" x14ac:dyDescent="0.2">
      <c r="AD21746" s="31"/>
      <c r="AE21746" s="32"/>
    </row>
    <row r="21747" spans="30:31" x14ac:dyDescent="0.2">
      <c r="AD21747" s="31"/>
      <c r="AE21747" s="32"/>
    </row>
    <row r="21748" spans="30:31" x14ac:dyDescent="0.2">
      <c r="AD21748" s="31"/>
      <c r="AE21748" s="32"/>
    </row>
    <row r="21749" spans="30:31" x14ac:dyDescent="0.2">
      <c r="AD21749" s="31"/>
      <c r="AE21749" s="32"/>
    </row>
    <row r="21750" spans="30:31" x14ac:dyDescent="0.2">
      <c r="AD21750" s="31"/>
      <c r="AE21750" s="32"/>
    </row>
    <row r="21751" spans="30:31" x14ac:dyDescent="0.2">
      <c r="AD21751" s="31"/>
      <c r="AE21751" s="32"/>
    </row>
    <row r="21752" spans="30:31" x14ac:dyDescent="0.2">
      <c r="AD21752" s="31"/>
      <c r="AE21752" s="32"/>
    </row>
    <row r="21753" spans="30:31" x14ac:dyDescent="0.2">
      <c r="AD21753" s="31"/>
      <c r="AE21753" s="32"/>
    </row>
    <row r="21754" spans="30:31" x14ac:dyDescent="0.2">
      <c r="AD21754" s="31"/>
      <c r="AE21754" s="32"/>
    </row>
    <row r="21755" spans="30:31" x14ac:dyDescent="0.2">
      <c r="AD21755" s="31"/>
      <c r="AE21755" s="32"/>
    </row>
    <row r="21756" spans="30:31" x14ac:dyDescent="0.2">
      <c r="AD21756" s="31"/>
      <c r="AE21756" s="32"/>
    </row>
    <row r="21757" spans="30:31" x14ac:dyDescent="0.2">
      <c r="AD21757" s="31"/>
      <c r="AE21757" s="32"/>
    </row>
    <row r="21758" spans="30:31" x14ac:dyDescent="0.2">
      <c r="AD21758" s="31"/>
      <c r="AE21758" s="32"/>
    </row>
    <row r="21759" spans="30:31" x14ac:dyDescent="0.2">
      <c r="AD21759" s="31"/>
      <c r="AE21759" s="32"/>
    </row>
    <row r="21760" spans="30:31" x14ac:dyDescent="0.2">
      <c r="AD21760" s="31"/>
      <c r="AE21760" s="32"/>
    </row>
    <row r="21761" spans="30:31" x14ac:dyDescent="0.2">
      <c r="AD21761" s="31"/>
      <c r="AE21761" s="32"/>
    </row>
    <row r="21762" spans="30:31" x14ac:dyDescent="0.2">
      <c r="AD21762" s="31"/>
      <c r="AE21762" s="32"/>
    </row>
    <row r="21763" spans="30:31" x14ac:dyDescent="0.2">
      <c r="AD21763" s="31"/>
      <c r="AE21763" s="32"/>
    </row>
    <row r="21764" spans="30:31" x14ac:dyDescent="0.2">
      <c r="AD21764" s="31"/>
      <c r="AE21764" s="32"/>
    </row>
    <row r="21765" spans="30:31" x14ac:dyDescent="0.2">
      <c r="AD21765" s="31"/>
      <c r="AE21765" s="32"/>
    </row>
    <row r="21766" spans="30:31" x14ac:dyDescent="0.2">
      <c r="AD21766" s="31"/>
      <c r="AE21766" s="32"/>
    </row>
    <row r="21767" spans="30:31" x14ac:dyDescent="0.2">
      <c r="AD21767" s="31"/>
      <c r="AE21767" s="32"/>
    </row>
    <row r="21768" spans="30:31" x14ac:dyDescent="0.2">
      <c r="AD21768" s="31"/>
      <c r="AE21768" s="32"/>
    </row>
    <row r="21769" spans="30:31" x14ac:dyDescent="0.2">
      <c r="AD21769" s="31"/>
      <c r="AE21769" s="32"/>
    </row>
    <row r="21770" spans="30:31" x14ac:dyDescent="0.2">
      <c r="AD21770" s="31"/>
      <c r="AE21770" s="32"/>
    </row>
    <row r="21771" spans="30:31" x14ac:dyDescent="0.2">
      <c r="AD21771" s="31"/>
      <c r="AE21771" s="32"/>
    </row>
    <row r="21772" spans="30:31" x14ac:dyDescent="0.2">
      <c r="AD21772" s="31"/>
      <c r="AE21772" s="32"/>
    </row>
    <row r="21773" spans="30:31" x14ac:dyDescent="0.2">
      <c r="AD21773" s="31"/>
      <c r="AE21773" s="32"/>
    </row>
    <row r="21774" spans="30:31" x14ac:dyDescent="0.2">
      <c r="AD21774" s="31"/>
      <c r="AE21774" s="32"/>
    </row>
    <row r="21775" spans="30:31" x14ac:dyDescent="0.2">
      <c r="AD21775" s="31"/>
      <c r="AE21775" s="32"/>
    </row>
    <row r="21776" spans="30:31" x14ac:dyDescent="0.2">
      <c r="AD21776" s="31"/>
      <c r="AE21776" s="32"/>
    </row>
    <row r="21777" spans="30:31" x14ac:dyDescent="0.2">
      <c r="AD21777" s="31"/>
      <c r="AE21777" s="32"/>
    </row>
    <row r="21778" spans="30:31" x14ac:dyDescent="0.2">
      <c r="AD21778" s="31"/>
      <c r="AE21778" s="32"/>
    </row>
    <row r="21779" spans="30:31" x14ac:dyDescent="0.2">
      <c r="AD21779" s="31"/>
      <c r="AE21779" s="32"/>
    </row>
    <row r="21780" spans="30:31" x14ac:dyDescent="0.2">
      <c r="AD21780" s="31"/>
      <c r="AE21780" s="32"/>
    </row>
    <row r="21781" spans="30:31" x14ac:dyDescent="0.2">
      <c r="AD21781" s="31"/>
      <c r="AE21781" s="32"/>
    </row>
    <row r="21782" spans="30:31" x14ac:dyDescent="0.2">
      <c r="AD21782" s="31"/>
      <c r="AE21782" s="32"/>
    </row>
    <row r="21783" spans="30:31" x14ac:dyDescent="0.2">
      <c r="AD21783" s="31"/>
      <c r="AE21783" s="32"/>
    </row>
    <row r="21784" spans="30:31" x14ac:dyDescent="0.2">
      <c r="AD21784" s="31"/>
      <c r="AE21784" s="32"/>
    </row>
    <row r="21785" spans="30:31" x14ac:dyDescent="0.2">
      <c r="AD21785" s="31"/>
      <c r="AE21785" s="32"/>
    </row>
    <row r="21786" spans="30:31" x14ac:dyDescent="0.2">
      <c r="AD21786" s="31"/>
      <c r="AE21786" s="32"/>
    </row>
    <row r="21787" spans="30:31" x14ac:dyDescent="0.2">
      <c r="AD21787" s="31"/>
      <c r="AE21787" s="32"/>
    </row>
    <row r="21788" spans="30:31" x14ac:dyDescent="0.2">
      <c r="AD21788" s="31"/>
      <c r="AE21788" s="32"/>
    </row>
    <row r="21789" spans="30:31" x14ac:dyDescent="0.2">
      <c r="AD21789" s="31"/>
      <c r="AE21789" s="32"/>
    </row>
    <row r="21790" spans="30:31" x14ac:dyDescent="0.2">
      <c r="AD21790" s="31"/>
      <c r="AE21790" s="32"/>
    </row>
    <row r="21791" spans="30:31" x14ac:dyDescent="0.2">
      <c r="AD21791" s="31"/>
      <c r="AE21791" s="32"/>
    </row>
    <row r="21792" spans="30:31" x14ac:dyDescent="0.2">
      <c r="AD21792" s="31"/>
      <c r="AE21792" s="32"/>
    </row>
    <row r="21793" spans="30:31" x14ac:dyDescent="0.2">
      <c r="AD21793" s="31"/>
      <c r="AE21793" s="32"/>
    </row>
    <row r="21794" spans="30:31" x14ac:dyDescent="0.2">
      <c r="AD21794" s="31"/>
      <c r="AE21794" s="32"/>
    </row>
    <row r="21795" spans="30:31" x14ac:dyDescent="0.2">
      <c r="AD21795" s="31"/>
      <c r="AE21795" s="32"/>
    </row>
    <row r="21796" spans="30:31" x14ac:dyDescent="0.2">
      <c r="AD21796" s="31"/>
      <c r="AE21796" s="32"/>
    </row>
    <row r="21797" spans="30:31" x14ac:dyDescent="0.2">
      <c r="AD21797" s="31"/>
      <c r="AE21797" s="32"/>
    </row>
    <row r="21798" spans="30:31" x14ac:dyDescent="0.2">
      <c r="AD21798" s="31"/>
      <c r="AE21798" s="32"/>
    </row>
    <row r="21799" spans="30:31" x14ac:dyDescent="0.2">
      <c r="AD21799" s="31"/>
      <c r="AE21799" s="32"/>
    </row>
    <row r="21800" spans="30:31" x14ac:dyDescent="0.2">
      <c r="AD21800" s="31"/>
      <c r="AE21800" s="32"/>
    </row>
    <row r="21801" spans="30:31" x14ac:dyDescent="0.2">
      <c r="AD21801" s="31"/>
      <c r="AE21801" s="32"/>
    </row>
    <row r="21802" spans="30:31" x14ac:dyDescent="0.2">
      <c r="AD21802" s="31"/>
      <c r="AE21802" s="32"/>
    </row>
    <row r="21803" spans="30:31" x14ac:dyDescent="0.2">
      <c r="AD21803" s="31"/>
      <c r="AE21803" s="32"/>
    </row>
    <row r="21804" spans="30:31" x14ac:dyDescent="0.2">
      <c r="AD21804" s="31"/>
      <c r="AE21804" s="32"/>
    </row>
    <row r="21805" spans="30:31" x14ac:dyDescent="0.2">
      <c r="AD21805" s="31"/>
      <c r="AE21805" s="32"/>
    </row>
    <row r="21806" spans="30:31" x14ac:dyDescent="0.2">
      <c r="AD21806" s="31"/>
      <c r="AE21806" s="32"/>
    </row>
    <row r="21807" spans="30:31" x14ac:dyDescent="0.2">
      <c r="AD21807" s="31"/>
      <c r="AE21807" s="32"/>
    </row>
    <row r="21808" spans="30:31" x14ac:dyDescent="0.2">
      <c r="AD21808" s="31"/>
      <c r="AE21808" s="32"/>
    </row>
    <row r="21809" spans="30:31" x14ac:dyDescent="0.2">
      <c r="AD21809" s="31"/>
      <c r="AE21809" s="32"/>
    </row>
    <row r="21810" spans="30:31" x14ac:dyDescent="0.2">
      <c r="AD21810" s="31"/>
      <c r="AE21810" s="32"/>
    </row>
    <row r="21811" spans="30:31" x14ac:dyDescent="0.2">
      <c r="AD21811" s="31"/>
      <c r="AE21811" s="32"/>
    </row>
    <row r="21812" spans="30:31" x14ac:dyDescent="0.2">
      <c r="AD21812" s="31"/>
      <c r="AE21812" s="32"/>
    </row>
    <row r="21813" spans="30:31" x14ac:dyDescent="0.2">
      <c r="AD21813" s="31"/>
      <c r="AE21813" s="32"/>
    </row>
    <row r="21814" spans="30:31" x14ac:dyDescent="0.2">
      <c r="AD21814" s="31"/>
      <c r="AE21814" s="32"/>
    </row>
    <row r="21815" spans="30:31" x14ac:dyDescent="0.2">
      <c r="AD21815" s="31"/>
      <c r="AE21815" s="32"/>
    </row>
    <row r="21816" spans="30:31" x14ac:dyDescent="0.2">
      <c r="AD21816" s="31"/>
      <c r="AE21816" s="32"/>
    </row>
    <row r="21817" spans="30:31" x14ac:dyDescent="0.2">
      <c r="AD21817" s="31"/>
      <c r="AE21817" s="32"/>
    </row>
    <row r="21818" spans="30:31" x14ac:dyDescent="0.2">
      <c r="AD21818" s="31"/>
      <c r="AE21818" s="32"/>
    </row>
    <row r="21819" spans="30:31" x14ac:dyDescent="0.2">
      <c r="AD21819" s="31"/>
      <c r="AE21819" s="32"/>
    </row>
    <row r="21820" spans="30:31" x14ac:dyDescent="0.2">
      <c r="AD21820" s="31"/>
      <c r="AE21820" s="32"/>
    </row>
    <row r="21821" spans="30:31" x14ac:dyDescent="0.2">
      <c r="AD21821" s="31"/>
      <c r="AE21821" s="32"/>
    </row>
    <row r="21822" spans="30:31" x14ac:dyDescent="0.2">
      <c r="AD21822" s="31"/>
      <c r="AE21822" s="32"/>
    </row>
    <row r="21823" spans="30:31" x14ac:dyDescent="0.2">
      <c r="AD21823" s="31"/>
      <c r="AE21823" s="32"/>
    </row>
    <row r="21824" spans="30:31" x14ac:dyDescent="0.2">
      <c r="AD21824" s="31"/>
      <c r="AE21824" s="32"/>
    </row>
    <row r="21825" spans="30:31" x14ac:dyDescent="0.2">
      <c r="AD21825" s="31"/>
      <c r="AE21825" s="32"/>
    </row>
    <row r="21826" spans="30:31" x14ac:dyDescent="0.2">
      <c r="AD21826" s="31"/>
      <c r="AE21826" s="32"/>
    </row>
    <row r="21827" spans="30:31" x14ac:dyDescent="0.2">
      <c r="AD21827" s="31"/>
      <c r="AE21827" s="32"/>
    </row>
    <row r="21828" spans="30:31" x14ac:dyDescent="0.2">
      <c r="AD21828" s="31"/>
      <c r="AE21828" s="32"/>
    </row>
    <row r="21829" spans="30:31" x14ac:dyDescent="0.2">
      <c r="AD21829" s="31"/>
      <c r="AE21829" s="32"/>
    </row>
    <row r="21830" spans="30:31" x14ac:dyDescent="0.2">
      <c r="AD21830" s="31"/>
      <c r="AE21830" s="32"/>
    </row>
    <row r="21831" spans="30:31" x14ac:dyDescent="0.2">
      <c r="AD21831" s="31"/>
      <c r="AE21831" s="32"/>
    </row>
    <row r="21832" spans="30:31" x14ac:dyDescent="0.2">
      <c r="AD21832" s="31"/>
      <c r="AE21832" s="32"/>
    </row>
    <row r="21833" spans="30:31" x14ac:dyDescent="0.2">
      <c r="AD21833" s="31"/>
      <c r="AE21833" s="32"/>
    </row>
    <row r="21834" spans="30:31" x14ac:dyDescent="0.2">
      <c r="AD21834" s="31"/>
      <c r="AE21834" s="32"/>
    </row>
    <row r="21835" spans="30:31" x14ac:dyDescent="0.2">
      <c r="AD21835" s="31"/>
      <c r="AE21835" s="32"/>
    </row>
    <row r="21836" spans="30:31" x14ac:dyDescent="0.2">
      <c r="AD21836" s="31"/>
      <c r="AE21836" s="32"/>
    </row>
    <row r="21837" spans="30:31" x14ac:dyDescent="0.2">
      <c r="AD21837" s="31"/>
      <c r="AE21837" s="32"/>
    </row>
    <row r="21838" spans="30:31" x14ac:dyDescent="0.2">
      <c r="AD21838" s="31"/>
      <c r="AE21838" s="32"/>
    </row>
    <row r="21839" spans="30:31" x14ac:dyDescent="0.2">
      <c r="AD21839" s="31"/>
      <c r="AE21839" s="32"/>
    </row>
    <row r="21840" spans="30:31" x14ac:dyDescent="0.2">
      <c r="AD21840" s="31"/>
      <c r="AE21840" s="32"/>
    </row>
    <row r="21841" spans="30:31" x14ac:dyDescent="0.2">
      <c r="AD21841" s="31"/>
      <c r="AE21841" s="32"/>
    </row>
    <row r="21842" spans="30:31" x14ac:dyDescent="0.2">
      <c r="AD21842" s="31"/>
      <c r="AE21842" s="32"/>
    </row>
    <row r="21843" spans="30:31" x14ac:dyDescent="0.2">
      <c r="AD21843" s="31"/>
      <c r="AE21843" s="32"/>
    </row>
    <row r="21844" spans="30:31" x14ac:dyDescent="0.2">
      <c r="AD21844" s="31"/>
      <c r="AE21844" s="32"/>
    </row>
    <row r="21845" spans="30:31" x14ac:dyDescent="0.2">
      <c r="AD21845" s="31"/>
      <c r="AE21845" s="32"/>
    </row>
    <row r="21846" spans="30:31" x14ac:dyDescent="0.2">
      <c r="AD21846" s="31"/>
      <c r="AE21846" s="32"/>
    </row>
    <row r="21847" spans="30:31" x14ac:dyDescent="0.2">
      <c r="AD21847" s="31"/>
      <c r="AE21847" s="32"/>
    </row>
    <row r="21848" spans="30:31" x14ac:dyDescent="0.2">
      <c r="AD21848" s="31"/>
      <c r="AE21848" s="32"/>
    </row>
    <row r="21849" spans="30:31" x14ac:dyDescent="0.2">
      <c r="AD21849" s="31"/>
      <c r="AE21849" s="32"/>
    </row>
    <row r="21850" spans="30:31" x14ac:dyDescent="0.2">
      <c r="AD21850" s="31"/>
      <c r="AE21850" s="32"/>
    </row>
    <row r="21851" spans="30:31" x14ac:dyDescent="0.2">
      <c r="AD21851" s="31"/>
      <c r="AE21851" s="32"/>
    </row>
    <row r="21852" spans="30:31" x14ac:dyDescent="0.2">
      <c r="AD21852" s="31"/>
      <c r="AE21852" s="32"/>
    </row>
    <row r="21853" spans="30:31" x14ac:dyDescent="0.2">
      <c r="AD21853" s="31"/>
      <c r="AE21853" s="32"/>
    </row>
    <row r="21854" spans="30:31" x14ac:dyDescent="0.2">
      <c r="AD21854" s="31"/>
      <c r="AE21854" s="32"/>
    </row>
    <row r="21855" spans="30:31" x14ac:dyDescent="0.2">
      <c r="AD21855" s="31"/>
      <c r="AE21855" s="32"/>
    </row>
    <row r="21856" spans="30:31" x14ac:dyDescent="0.2">
      <c r="AD21856" s="31"/>
      <c r="AE21856" s="32"/>
    </row>
    <row r="21857" spans="30:31" x14ac:dyDescent="0.2">
      <c r="AD21857" s="31"/>
      <c r="AE21857" s="32"/>
    </row>
    <row r="21858" spans="30:31" x14ac:dyDescent="0.2">
      <c r="AD21858" s="31"/>
      <c r="AE21858" s="32"/>
    </row>
    <row r="21859" spans="30:31" x14ac:dyDescent="0.2">
      <c r="AD21859" s="31"/>
      <c r="AE21859" s="32"/>
    </row>
    <row r="21860" spans="30:31" x14ac:dyDescent="0.2">
      <c r="AD21860" s="31"/>
      <c r="AE21860" s="32"/>
    </row>
    <row r="21861" spans="30:31" x14ac:dyDescent="0.2">
      <c r="AD21861" s="31"/>
      <c r="AE21861" s="32"/>
    </row>
    <row r="21862" spans="30:31" x14ac:dyDescent="0.2">
      <c r="AD21862" s="31"/>
      <c r="AE21862" s="32"/>
    </row>
    <row r="21863" spans="30:31" x14ac:dyDescent="0.2">
      <c r="AD21863" s="31"/>
      <c r="AE21863" s="32"/>
    </row>
    <row r="21864" spans="30:31" x14ac:dyDescent="0.2">
      <c r="AD21864" s="31"/>
      <c r="AE21864" s="32"/>
    </row>
    <row r="21865" spans="30:31" x14ac:dyDescent="0.2">
      <c r="AD21865" s="31"/>
      <c r="AE21865" s="32"/>
    </row>
    <row r="21866" spans="30:31" x14ac:dyDescent="0.2">
      <c r="AD21866" s="31"/>
      <c r="AE21866" s="32"/>
    </row>
    <row r="21867" spans="30:31" x14ac:dyDescent="0.2">
      <c r="AD21867" s="31"/>
      <c r="AE21867" s="32"/>
    </row>
    <row r="21868" spans="30:31" x14ac:dyDescent="0.2">
      <c r="AD21868" s="31"/>
      <c r="AE21868" s="32"/>
    </row>
    <row r="21869" spans="30:31" x14ac:dyDescent="0.2">
      <c r="AD21869" s="31"/>
      <c r="AE21869" s="32"/>
    </row>
    <row r="21870" spans="30:31" x14ac:dyDescent="0.2">
      <c r="AD21870" s="31"/>
      <c r="AE21870" s="32"/>
    </row>
    <row r="21871" spans="30:31" x14ac:dyDescent="0.2">
      <c r="AD21871" s="31"/>
      <c r="AE21871" s="32"/>
    </row>
    <row r="21872" spans="30:31" x14ac:dyDescent="0.2">
      <c r="AD21872" s="31"/>
      <c r="AE21872" s="32"/>
    </row>
    <row r="21873" spans="30:31" x14ac:dyDescent="0.2">
      <c r="AD21873" s="31"/>
      <c r="AE21873" s="32"/>
    </row>
    <row r="21874" spans="30:31" x14ac:dyDescent="0.2">
      <c r="AD21874" s="31"/>
      <c r="AE21874" s="32"/>
    </row>
    <row r="21875" spans="30:31" x14ac:dyDescent="0.2">
      <c r="AD21875" s="31"/>
      <c r="AE21875" s="32"/>
    </row>
    <row r="21876" spans="30:31" x14ac:dyDescent="0.2">
      <c r="AD21876" s="31"/>
      <c r="AE21876" s="32"/>
    </row>
    <row r="21877" spans="30:31" x14ac:dyDescent="0.2">
      <c r="AD21877" s="31"/>
      <c r="AE21877" s="32"/>
    </row>
    <row r="21878" spans="30:31" x14ac:dyDescent="0.2">
      <c r="AD21878" s="31"/>
      <c r="AE21878" s="32"/>
    </row>
    <row r="21879" spans="30:31" x14ac:dyDescent="0.2">
      <c r="AD21879" s="31"/>
      <c r="AE21879" s="32"/>
    </row>
    <row r="21880" spans="30:31" x14ac:dyDescent="0.2">
      <c r="AD21880" s="31"/>
      <c r="AE21880" s="32"/>
    </row>
    <row r="21881" spans="30:31" x14ac:dyDescent="0.2">
      <c r="AD21881" s="31"/>
      <c r="AE21881" s="32"/>
    </row>
    <row r="21882" spans="30:31" x14ac:dyDescent="0.2">
      <c r="AD21882" s="31"/>
      <c r="AE21882" s="32"/>
    </row>
    <row r="21883" spans="30:31" x14ac:dyDescent="0.2">
      <c r="AD21883" s="31"/>
      <c r="AE21883" s="32"/>
    </row>
    <row r="21884" spans="30:31" x14ac:dyDescent="0.2">
      <c r="AD21884" s="31"/>
      <c r="AE21884" s="32"/>
    </row>
    <row r="21885" spans="30:31" x14ac:dyDescent="0.2">
      <c r="AD21885" s="31"/>
      <c r="AE21885" s="32"/>
    </row>
    <row r="21886" spans="30:31" x14ac:dyDescent="0.2">
      <c r="AD21886" s="31"/>
      <c r="AE21886" s="32"/>
    </row>
    <row r="21887" spans="30:31" x14ac:dyDescent="0.2">
      <c r="AD21887" s="31"/>
      <c r="AE21887" s="32"/>
    </row>
    <row r="21888" spans="30:31" x14ac:dyDescent="0.2">
      <c r="AD21888" s="31"/>
      <c r="AE21888" s="32"/>
    </row>
    <row r="21889" spans="30:31" x14ac:dyDescent="0.2">
      <c r="AD21889" s="31"/>
      <c r="AE21889" s="32"/>
    </row>
    <row r="21890" spans="30:31" x14ac:dyDescent="0.2">
      <c r="AD21890" s="31"/>
      <c r="AE21890" s="32"/>
    </row>
    <row r="21891" spans="30:31" x14ac:dyDescent="0.2">
      <c r="AD21891" s="31"/>
      <c r="AE21891" s="32"/>
    </row>
    <row r="21892" spans="30:31" x14ac:dyDescent="0.2">
      <c r="AD21892" s="31"/>
      <c r="AE21892" s="32"/>
    </row>
    <row r="21893" spans="30:31" x14ac:dyDescent="0.2">
      <c r="AD21893" s="31"/>
      <c r="AE21893" s="32"/>
    </row>
    <row r="21894" spans="30:31" x14ac:dyDescent="0.2">
      <c r="AD21894" s="31"/>
      <c r="AE21894" s="32"/>
    </row>
    <row r="21895" spans="30:31" x14ac:dyDescent="0.2">
      <c r="AD21895" s="31"/>
      <c r="AE21895" s="32"/>
    </row>
    <row r="21896" spans="30:31" x14ac:dyDescent="0.2">
      <c r="AD21896" s="31"/>
      <c r="AE21896" s="32"/>
    </row>
    <row r="21897" spans="30:31" x14ac:dyDescent="0.2">
      <c r="AD21897" s="31"/>
      <c r="AE21897" s="32"/>
    </row>
    <row r="21898" spans="30:31" x14ac:dyDescent="0.2">
      <c r="AD21898" s="31"/>
      <c r="AE21898" s="32"/>
    </row>
    <row r="21899" spans="30:31" x14ac:dyDescent="0.2">
      <c r="AD21899" s="31"/>
      <c r="AE21899" s="32"/>
    </row>
    <row r="21900" spans="30:31" x14ac:dyDescent="0.2">
      <c r="AD21900" s="31"/>
      <c r="AE21900" s="32"/>
    </row>
    <row r="21901" spans="30:31" x14ac:dyDescent="0.2">
      <c r="AD21901" s="31"/>
      <c r="AE21901" s="32"/>
    </row>
    <row r="21902" spans="30:31" x14ac:dyDescent="0.2">
      <c r="AD21902" s="31"/>
      <c r="AE21902" s="32"/>
    </row>
    <row r="21903" spans="30:31" x14ac:dyDescent="0.2">
      <c r="AD21903" s="31"/>
      <c r="AE21903" s="32"/>
    </row>
    <row r="21904" spans="30:31" x14ac:dyDescent="0.2">
      <c r="AD21904" s="31"/>
      <c r="AE21904" s="32"/>
    </row>
    <row r="21905" spans="30:31" x14ac:dyDescent="0.2">
      <c r="AD21905" s="31"/>
      <c r="AE21905" s="32"/>
    </row>
    <row r="21906" spans="30:31" x14ac:dyDescent="0.2">
      <c r="AD21906" s="31"/>
      <c r="AE21906" s="32"/>
    </row>
    <row r="21907" spans="30:31" x14ac:dyDescent="0.2">
      <c r="AD21907" s="31"/>
      <c r="AE21907" s="32"/>
    </row>
    <row r="21908" spans="30:31" x14ac:dyDescent="0.2">
      <c r="AD21908" s="31"/>
      <c r="AE21908" s="32"/>
    </row>
    <row r="21909" spans="30:31" x14ac:dyDescent="0.2">
      <c r="AD21909" s="31"/>
      <c r="AE21909" s="32"/>
    </row>
    <row r="21910" spans="30:31" x14ac:dyDescent="0.2">
      <c r="AD21910" s="31"/>
      <c r="AE21910" s="32"/>
    </row>
    <row r="21911" spans="30:31" x14ac:dyDescent="0.2">
      <c r="AD21911" s="31"/>
      <c r="AE21911" s="32"/>
    </row>
    <row r="21912" spans="30:31" x14ac:dyDescent="0.2">
      <c r="AD21912" s="31"/>
      <c r="AE21912" s="32"/>
    </row>
    <row r="21913" spans="30:31" x14ac:dyDescent="0.2">
      <c r="AD21913" s="31"/>
      <c r="AE21913" s="32"/>
    </row>
    <row r="21914" spans="30:31" x14ac:dyDescent="0.2">
      <c r="AD21914" s="31"/>
      <c r="AE21914" s="32"/>
    </row>
    <row r="21915" spans="30:31" x14ac:dyDescent="0.2">
      <c r="AD21915" s="31"/>
      <c r="AE21915" s="32"/>
    </row>
    <row r="21916" spans="30:31" x14ac:dyDescent="0.2">
      <c r="AD21916" s="31"/>
      <c r="AE21916" s="32"/>
    </row>
    <row r="21917" spans="30:31" x14ac:dyDescent="0.2">
      <c r="AD21917" s="31"/>
      <c r="AE21917" s="32"/>
    </row>
    <row r="21918" spans="30:31" x14ac:dyDescent="0.2">
      <c r="AD21918" s="31"/>
      <c r="AE21918" s="32"/>
    </row>
    <row r="21919" spans="30:31" x14ac:dyDescent="0.2">
      <c r="AD21919" s="31"/>
      <c r="AE21919" s="32"/>
    </row>
    <row r="21920" spans="30:31" x14ac:dyDescent="0.2">
      <c r="AD21920" s="31"/>
      <c r="AE21920" s="32"/>
    </row>
    <row r="21921" spans="30:31" x14ac:dyDescent="0.2">
      <c r="AD21921" s="31"/>
      <c r="AE21921" s="32"/>
    </row>
    <row r="21922" spans="30:31" x14ac:dyDescent="0.2">
      <c r="AD21922" s="31"/>
      <c r="AE21922" s="32"/>
    </row>
    <row r="21923" spans="30:31" x14ac:dyDescent="0.2">
      <c r="AD21923" s="31"/>
      <c r="AE21923" s="32"/>
    </row>
    <row r="21924" spans="30:31" x14ac:dyDescent="0.2">
      <c r="AD21924" s="31"/>
      <c r="AE21924" s="32"/>
    </row>
    <row r="21925" spans="30:31" x14ac:dyDescent="0.2">
      <c r="AD21925" s="31"/>
      <c r="AE21925" s="32"/>
    </row>
    <row r="21926" spans="30:31" x14ac:dyDescent="0.2">
      <c r="AD21926" s="31"/>
      <c r="AE21926" s="32"/>
    </row>
    <row r="21927" spans="30:31" x14ac:dyDescent="0.2">
      <c r="AD21927" s="31"/>
      <c r="AE21927" s="32"/>
    </row>
    <row r="21928" spans="30:31" x14ac:dyDescent="0.2">
      <c r="AD21928" s="31"/>
      <c r="AE21928" s="32"/>
    </row>
    <row r="21929" spans="30:31" x14ac:dyDescent="0.2">
      <c r="AD21929" s="31"/>
      <c r="AE21929" s="32"/>
    </row>
    <row r="21930" spans="30:31" x14ac:dyDescent="0.2">
      <c r="AD21930" s="31"/>
      <c r="AE21930" s="32"/>
    </row>
    <row r="21931" spans="30:31" x14ac:dyDescent="0.2">
      <c r="AD21931" s="31"/>
      <c r="AE21931" s="32"/>
    </row>
    <row r="21932" spans="30:31" x14ac:dyDescent="0.2">
      <c r="AD21932" s="31"/>
      <c r="AE21932" s="32"/>
    </row>
    <row r="21933" spans="30:31" x14ac:dyDescent="0.2">
      <c r="AD21933" s="31"/>
      <c r="AE21933" s="32"/>
    </row>
    <row r="21934" spans="30:31" x14ac:dyDescent="0.2">
      <c r="AD21934" s="31"/>
      <c r="AE21934" s="32"/>
    </row>
    <row r="21935" spans="30:31" x14ac:dyDescent="0.2">
      <c r="AD21935" s="31"/>
      <c r="AE21935" s="32"/>
    </row>
    <row r="21936" spans="30:31" x14ac:dyDescent="0.2">
      <c r="AD21936" s="31"/>
      <c r="AE21936" s="32"/>
    </row>
    <row r="21937" spans="30:31" x14ac:dyDescent="0.2">
      <c r="AD21937" s="31"/>
      <c r="AE21937" s="32"/>
    </row>
    <row r="21938" spans="30:31" x14ac:dyDescent="0.2">
      <c r="AD21938" s="31"/>
      <c r="AE21938" s="32"/>
    </row>
    <row r="21939" spans="30:31" x14ac:dyDescent="0.2">
      <c r="AD21939" s="31"/>
      <c r="AE21939" s="32"/>
    </row>
    <row r="21940" spans="30:31" x14ac:dyDescent="0.2">
      <c r="AD21940" s="31"/>
      <c r="AE21940" s="32"/>
    </row>
    <row r="21941" spans="30:31" x14ac:dyDescent="0.2">
      <c r="AD21941" s="31"/>
      <c r="AE21941" s="32"/>
    </row>
    <row r="21942" spans="30:31" x14ac:dyDescent="0.2">
      <c r="AD21942" s="31"/>
      <c r="AE21942" s="32"/>
    </row>
    <row r="21943" spans="30:31" x14ac:dyDescent="0.2">
      <c r="AD21943" s="31"/>
      <c r="AE21943" s="32"/>
    </row>
    <row r="21944" spans="30:31" x14ac:dyDescent="0.2">
      <c r="AD21944" s="31"/>
      <c r="AE21944" s="32"/>
    </row>
    <row r="21945" spans="30:31" x14ac:dyDescent="0.2">
      <c r="AD21945" s="31"/>
      <c r="AE21945" s="32"/>
    </row>
    <row r="21946" spans="30:31" x14ac:dyDescent="0.2">
      <c r="AD21946" s="31"/>
      <c r="AE21946" s="32"/>
    </row>
    <row r="21947" spans="30:31" x14ac:dyDescent="0.2">
      <c r="AD21947" s="31"/>
      <c r="AE21947" s="32"/>
    </row>
    <row r="21948" spans="30:31" x14ac:dyDescent="0.2">
      <c r="AD21948" s="31"/>
      <c r="AE21948" s="32"/>
    </row>
    <row r="21949" spans="30:31" x14ac:dyDescent="0.2">
      <c r="AD21949" s="31"/>
      <c r="AE21949" s="32"/>
    </row>
    <row r="21950" spans="30:31" x14ac:dyDescent="0.2">
      <c r="AD21950" s="31"/>
      <c r="AE21950" s="32"/>
    </row>
    <row r="21951" spans="30:31" x14ac:dyDescent="0.2">
      <c r="AD21951" s="31"/>
      <c r="AE21951" s="32"/>
    </row>
    <row r="21952" spans="30:31" x14ac:dyDescent="0.2">
      <c r="AD21952" s="31"/>
      <c r="AE21952" s="32"/>
    </row>
    <row r="21953" spans="30:31" x14ac:dyDescent="0.2">
      <c r="AD21953" s="31"/>
      <c r="AE21953" s="32"/>
    </row>
    <row r="21954" spans="30:31" x14ac:dyDescent="0.2">
      <c r="AD21954" s="31"/>
      <c r="AE21954" s="32"/>
    </row>
    <row r="21955" spans="30:31" x14ac:dyDescent="0.2">
      <c r="AD21955" s="31"/>
      <c r="AE21955" s="32"/>
    </row>
    <row r="21956" spans="30:31" x14ac:dyDescent="0.2">
      <c r="AD21956" s="31"/>
      <c r="AE21956" s="32"/>
    </row>
    <row r="21957" spans="30:31" x14ac:dyDescent="0.2">
      <c r="AD21957" s="31"/>
      <c r="AE21957" s="32"/>
    </row>
    <row r="21958" spans="30:31" x14ac:dyDescent="0.2">
      <c r="AD21958" s="31"/>
      <c r="AE21958" s="32"/>
    </row>
    <row r="21959" spans="30:31" x14ac:dyDescent="0.2">
      <c r="AD21959" s="31"/>
      <c r="AE21959" s="32"/>
    </row>
    <row r="21960" spans="30:31" x14ac:dyDescent="0.2">
      <c r="AD21960" s="31"/>
      <c r="AE21960" s="32"/>
    </row>
    <row r="21961" spans="30:31" x14ac:dyDescent="0.2">
      <c r="AD21961" s="31"/>
      <c r="AE21961" s="32"/>
    </row>
    <row r="21962" spans="30:31" x14ac:dyDescent="0.2">
      <c r="AD21962" s="31"/>
      <c r="AE21962" s="32"/>
    </row>
    <row r="21963" spans="30:31" x14ac:dyDescent="0.2">
      <c r="AD21963" s="31"/>
      <c r="AE21963" s="32"/>
    </row>
    <row r="21964" spans="30:31" x14ac:dyDescent="0.2">
      <c r="AD21964" s="31"/>
      <c r="AE21964" s="32"/>
    </row>
    <row r="21965" spans="30:31" x14ac:dyDescent="0.2">
      <c r="AD21965" s="31"/>
      <c r="AE21965" s="32"/>
    </row>
    <row r="21966" spans="30:31" x14ac:dyDescent="0.2">
      <c r="AD21966" s="31"/>
      <c r="AE21966" s="32"/>
    </row>
    <row r="21967" spans="30:31" x14ac:dyDescent="0.2">
      <c r="AD21967" s="31"/>
      <c r="AE21967" s="32"/>
    </row>
    <row r="21968" spans="30:31" x14ac:dyDescent="0.2">
      <c r="AD21968" s="31"/>
      <c r="AE21968" s="32"/>
    </row>
    <row r="21969" spans="30:31" x14ac:dyDescent="0.2">
      <c r="AD21969" s="31"/>
      <c r="AE21969" s="32"/>
    </row>
    <row r="21970" spans="30:31" x14ac:dyDescent="0.2">
      <c r="AD21970" s="31"/>
      <c r="AE21970" s="32"/>
    </row>
    <row r="21971" spans="30:31" x14ac:dyDescent="0.2">
      <c r="AD21971" s="31"/>
      <c r="AE21971" s="32"/>
    </row>
    <row r="21972" spans="30:31" x14ac:dyDescent="0.2">
      <c r="AD21972" s="31"/>
      <c r="AE21972" s="32"/>
    </row>
    <row r="21973" spans="30:31" x14ac:dyDescent="0.2">
      <c r="AD21973" s="31"/>
      <c r="AE21973" s="32"/>
    </row>
    <row r="21974" spans="30:31" x14ac:dyDescent="0.2">
      <c r="AD21974" s="31"/>
      <c r="AE21974" s="32"/>
    </row>
    <row r="21975" spans="30:31" x14ac:dyDescent="0.2">
      <c r="AD21975" s="31"/>
      <c r="AE21975" s="32"/>
    </row>
    <row r="21976" spans="30:31" x14ac:dyDescent="0.2">
      <c r="AD21976" s="31"/>
      <c r="AE21976" s="32"/>
    </row>
    <row r="21977" spans="30:31" x14ac:dyDescent="0.2">
      <c r="AD21977" s="31"/>
      <c r="AE21977" s="32"/>
    </row>
    <row r="21978" spans="30:31" x14ac:dyDescent="0.2">
      <c r="AD21978" s="31"/>
      <c r="AE21978" s="32"/>
    </row>
    <row r="21979" spans="30:31" x14ac:dyDescent="0.2">
      <c r="AD21979" s="31"/>
      <c r="AE21979" s="32"/>
    </row>
    <row r="21980" spans="30:31" x14ac:dyDescent="0.2">
      <c r="AD21980" s="31"/>
      <c r="AE21980" s="32"/>
    </row>
    <row r="21981" spans="30:31" x14ac:dyDescent="0.2">
      <c r="AD21981" s="31"/>
      <c r="AE21981" s="32"/>
    </row>
    <row r="21982" spans="30:31" x14ac:dyDescent="0.2">
      <c r="AD21982" s="31"/>
      <c r="AE21982" s="32"/>
    </row>
    <row r="21983" spans="30:31" x14ac:dyDescent="0.2">
      <c r="AD21983" s="31"/>
      <c r="AE21983" s="32"/>
    </row>
    <row r="21984" spans="30:31" x14ac:dyDescent="0.2">
      <c r="AD21984" s="31"/>
      <c r="AE21984" s="32"/>
    </row>
    <row r="21985" spans="30:31" x14ac:dyDescent="0.2">
      <c r="AD21985" s="31"/>
      <c r="AE21985" s="32"/>
    </row>
    <row r="21986" spans="30:31" x14ac:dyDescent="0.2">
      <c r="AD21986" s="31"/>
      <c r="AE21986" s="32"/>
    </row>
    <row r="21987" spans="30:31" x14ac:dyDescent="0.2">
      <c r="AD21987" s="31"/>
      <c r="AE21987" s="32"/>
    </row>
    <row r="21988" spans="30:31" x14ac:dyDescent="0.2">
      <c r="AD21988" s="31"/>
      <c r="AE21988" s="32"/>
    </row>
    <row r="21989" spans="30:31" x14ac:dyDescent="0.2">
      <c r="AD21989" s="31"/>
      <c r="AE21989" s="32"/>
    </row>
    <row r="21990" spans="30:31" x14ac:dyDescent="0.2">
      <c r="AD21990" s="31"/>
      <c r="AE21990" s="32"/>
    </row>
    <row r="21991" spans="30:31" x14ac:dyDescent="0.2">
      <c r="AD21991" s="31"/>
      <c r="AE21991" s="32"/>
    </row>
    <row r="21992" spans="30:31" x14ac:dyDescent="0.2">
      <c r="AD21992" s="31"/>
      <c r="AE21992" s="32"/>
    </row>
    <row r="21993" spans="30:31" x14ac:dyDescent="0.2">
      <c r="AD21993" s="31"/>
      <c r="AE21993" s="32"/>
    </row>
    <row r="21994" spans="30:31" x14ac:dyDescent="0.2">
      <c r="AD21994" s="31"/>
      <c r="AE21994" s="32"/>
    </row>
    <row r="21995" spans="30:31" x14ac:dyDescent="0.2">
      <c r="AD21995" s="31"/>
      <c r="AE21995" s="32"/>
    </row>
    <row r="21996" spans="30:31" x14ac:dyDescent="0.2">
      <c r="AD21996" s="31"/>
      <c r="AE21996" s="32"/>
    </row>
    <row r="21997" spans="30:31" x14ac:dyDescent="0.2">
      <c r="AD21997" s="31"/>
      <c r="AE21997" s="32"/>
    </row>
    <row r="21998" spans="30:31" x14ac:dyDescent="0.2">
      <c r="AD21998" s="31"/>
      <c r="AE21998" s="32"/>
    </row>
    <row r="21999" spans="30:31" x14ac:dyDescent="0.2">
      <c r="AD21999" s="31"/>
      <c r="AE21999" s="32"/>
    </row>
    <row r="22000" spans="30:31" x14ac:dyDescent="0.2">
      <c r="AD22000" s="31"/>
      <c r="AE22000" s="32"/>
    </row>
    <row r="22001" spans="30:31" x14ac:dyDescent="0.2">
      <c r="AD22001" s="31"/>
      <c r="AE22001" s="32"/>
    </row>
    <row r="22002" spans="30:31" x14ac:dyDescent="0.2">
      <c r="AD22002" s="31"/>
      <c r="AE22002" s="32"/>
    </row>
    <row r="22003" spans="30:31" x14ac:dyDescent="0.2">
      <c r="AD22003" s="31"/>
      <c r="AE22003" s="32"/>
    </row>
    <row r="22004" spans="30:31" x14ac:dyDescent="0.2">
      <c r="AD22004" s="31"/>
      <c r="AE22004" s="32"/>
    </row>
    <row r="22005" spans="30:31" x14ac:dyDescent="0.2">
      <c r="AD22005" s="31"/>
      <c r="AE22005" s="32"/>
    </row>
    <row r="22006" spans="30:31" x14ac:dyDescent="0.2">
      <c r="AD22006" s="31"/>
      <c r="AE22006" s="32"/>
    </row>
    <row r="22007" spans="30:31" x14ac:dyDescent="0.2">
      <c r="AD22007" s="31"/>
      <c r="AE22007" s="32"/>
    </row>
    <row r="22008" spans="30:31" x14ac:dyDescent="0.2">
      <c r="AD22008" s="31"/>
      <c r="AE22008" s="32"/>
    </row>
    <row r="22009" spans="30:31" x14ac:dyDescent="0.2">
      <c r="AD22009" s="31"/>
      <c r="AE22009" s="32"/>
    </row>
    <row r="22010" spans="30:31" x14ac:dyDescent="0.2">
      <c r="AD22010" s="31"/>
      <c r="AE22010" s="32"/>
    </row>
    <row r="22011" spans="30:31" x14ac:dyDescent="0.2">
      <c r="AD22011" s="31"/>
      <c r="AE22011" s="32"/>
    </row>
    <row r="22012" spans="30:31" x14ac:dyDescent="0.2">
      <c r="AD22012" s="31"/>
      <c r="AE22012" s="32"/>
    </row>
    <row r="22013" spans="30:31" x14ac:dyDescent="0.2">
      <c r="AD22013" s="31"/>
      <c r="AE22013" s="32"/>
    </row>
    <row r="22014" spans="30:31" x14ac:dyDescent="0.2">
      <c r="AD22014" s="31"/>
      <c r="AE22014" s="32"/>
    </row>
    <row r="22015" spans="30:31" x14ac:dyDescent="0.2">
      <c r="AD22015" s="31"/>
      <c r="AE22015" s="32"/>
    </row>
    <row r="22016" spans="30:31" x14ac:dyDescent="0.2">
      <c r="AD22016" s="31"/>
      <c r="AE22016" s="32"/>
    </row>
    <row r="22017" spans="30:31" x14ac:dyDescent="0.2">
      <c r="AD22017" s="31"/>
      <c r="AE22017" s="32"/>
    </row>
    <row r="22018" spans="30:31" x14ac:dyDescent="0.2">
      <c r="AD22018" s="31"/>
      <c r="AE22018" s="32"/>
    </row>
    <row r="22019" spans="30:31" x14ac:dyDescent="0.2">
      <c r="AD22019" s="31"/>
      <c r="AE22019" s="32"/>
    </row>
    <row r="22020" spans="30:31" x14ac:dyDescent="0.2">
      <c r="AD22020" s="31"/>
      <c r="AE22020" s="32"/>
    </row>
    <row r="22021" spans="30:31" x14ac:dyDescent="0.2">
      <c r="AD22021" s="31"/>
      <c r="AE22021" s="32"/>
    </row>
    <row r="22022" spans="30:31" x14ac:dyDescent="0.2">
      <c r="AD22022" s="31"/>
      <c r="AE22022" s="32"/>
    </row>
    <row r="22023" spans="30:31" x14ac:dyDescent="0.2">
      <c r="AD22023" s="31"/>
      <c r="AE22023" s="32"/>
    </row>
    <row r="22024" spans="30:31" x14ac:dyDescent="0.2">
      <c r="AD22024" s="31"/>
      <c r="AE22024" s="32"/>
    </row>
    <row r="22025" spans="30:31" x14ac:dyDescent="0.2">
      <c r="AD22025" s="31"/>
      <c r="AE22025" s="32"/>
    </row>
    <row r="22026" spans="30:31" x14ac:dyDescent="0.2">
      <c r="AD22026" s="31"/>
      <c r="AE22026" s="32"/>
    </row>
    <row r="22027" spans="30:31" x14ac:dyDescent="0.2">
      <c r="AD22027" s="31"/>
      <c r="AE22027" s="32"/>
    </row>
    <row r="22028" spans="30:31" x14ac:dyDescent="0.2">
      <c r="AD22028" s="31"/>
      <c r="AE22028" s="32"/>
    </row>
    <row r="22029" spans="30:31" x14ac:dyDescent="0.2">
      <c r="AD22029" s="31"/>
      <c r="AE22029" s="32"/>
    </row>
    <row r="22030" spans="30:31" x14ac:dyDescent="0.2">
      <c r="AD22030" s="31"/>
      <c r="AE22030" s="32"/>
    </row>
    <row r="22031" spans="30:31" x14ac:dyDescent="0.2">
      <c r="AD22031" s="31"/>
      <c r="AE22031" s="32"/>
    </row>
    <row r="22032" spans="30:31" x14ac:dyDescent="0.2">
      <c r="AD22032" s="31"/>
      <c r="AE22032" s="32"/>
    </row>
    <row r="22033" spans="30:31" x14ac:dyDescent="0.2">
      <c r="AD22033" s="31"/>
      <c r="AE22033" s="32"/>
    </row>
    <row r="22034" spans="30:31" x14ac:dyDescent="0.2">
      <c r="AD22034" s="31"/>
      <c r="AE22034" s="32"/>
    </row>
    <row r="22035" spans="30:31" x14ac:dyDescent="0.2">
      <c r="AD22035" s="31"/>
      <c r="AE22035" s="32"/>
    </row>
    <row r="22036" spans="30:31" x14ac:dyDescent="0.2">
      <c r="AD22036" s="31"/>
      <c r="AE22036" s="32"/>
    </row>
    <row r="22037" spans="30:31" x14ac:dyDescent="0.2">
      <c r="AD22037" s="31"/>
      <c r="AE22037" s="32"/>
    </row>
    <row r="22038" spans="30:31" x14ac:dyDescent="0.2">
      <c r="AD22038" s="31"/>
      <c r="AE22038" s="32"/>
    </row>
    <row r="22039" spans="30:31" x14ac:dyDescent="0.2">
      <c r="AD22039" s="31"/>
      <c r="AE22039" s="32"/>
    </row>
    <row r="22040" spans="30:31" x14ac:dyDescent="0.2">
      <c r="AD22040" s="31"/>
      <c r="AE22040" s="32"/>
    </row>
    <row r="22041" spans="30:31" x14ac:dyDescent="0.2">
      <c r="AD22041" s="31"/>
      <c r="AE22041" s="32"/>
    </row>
    <row r="22042" spans="30:31" x14ac:dyDescent="0.2">
      <c r="AD22042" s="31"/>
      <c r="AE22042" s="32"/>
    </row>
    <row r="22043" spans="30:31" x14ac:dyDescent="0.2">
      <c r="AD22043" s="31"/>
      <c r="AE22043" s="32"/>
    </row>
    <row r="22044" spans="30:31" x14ac:dyDescent="0.2">
      <c r="AD22044" s="31"/>
      <c r="AE22044" s="32"/>
    </row>
    <row r="22045" spans="30:31" x14ac:dyDescent="0.2">
      <c r="AD22045" s="31"/>
      <c r="AE22045" s="32"/>
    </row>
    <row r="22046" spans="30:31" x14ac:dyDescent="0.2">
      <c r="AD22046" s="31"/>
      <c r="AE22046" s="32"/>
    </row>
    <row r="22047" spans="30:31" x14ac:dyDescent="0.2">
      <c r="AD22047" s="31"/>
      <c r="AE22047" s="32"/>
    </row>
    <row r="22048" spans="30:31" x14ac:dyDescent="0.2">
      <c r="AD22048" s="31"/>
      <c r="AE22048" s="32"/>
    </row>
    <row r="22049" spans="30:31" x14ac:dyDescent="0.2">
      <c r="AD22049" s="31"/>
      <c r="AE22049" s="32"/>
    </row>
    <row r="22050" spans="30:31" x14ac:dyDescent="0.2">
      <c r="AD22050" s="31"/>
      <c r="AE22050" s="32"/>
    </row>
    <row r="22051" spans="30:31" x14ac:dyDescent="0.2">
      <c r="AD22051" s="31"/>
      <c r="AE22051" s="32"/>
    </row>
    <row r="22052" spans="30:31" x14ac:dyDescent="0.2">
      <c r="AD22052" s="31"/>
      <c r="AE22052" s="32"/>
    </row>
    <row r="22053" spans="30:31" x14ac:dyDescent="0.2">
      <c r="AD22053" s="31"/>
      <c r="AE22053" s="32"/>
    </row>
    <row r="22054" spans="30:31" x14ac:dyDescent="0.2">
      <c r="AD22054" s="31"/>
      <c r="AE22054" s="32"/>
    </row>
    <row r="22055" spans="30:31" x14ac:dyDescent="0.2">
      <c r="AD22055" s="31"/>
      <c r="AE22055" s="32"/>
    </row>
    <row r="22056" spans="30:31" x14ac:dyDescent="0.2">
      <c r="AD22056" s="31"/>
      <c r="AE22056" s="32"/>
    </row>
    <row r="22057" spans="30:31" x14ac:dyDescent="0.2">
      <c r="AD22057" s="31"/>
      <c r="AE22057" s="32"/>
    </row>
    <row r="22058" spans="30:31" x14ac:dyDescent="0.2">
      <c r="AD22058" s="31"/>
      <c r="AE22058" s="32"/>
    </row>
    <row r="22059" spans="30:31" x14ac:dyDescent="0.2">
      <c r="AD22059" s="31"/>
      <c r="AE22059" s="32"/>
    </row>
    <row r="22060" spans="30:31" x14ac:dyDescent="0.2">
      <c r="AD22060" s="31"/>
      <c r="AE22060" s="32"/>
    </row>
    <row r="22061" spans="30:31" x14ac:dyDescent="0.2">
      <c r="AD22061" s="31"/>
      <c r="AE22061" s="32"/>
    </row>
    <row r="22062" spans="30:31" x14ac:dyDescent="0.2">
      <c r="AD22062" s="31"/>
      <c r="AE22062" s="32"/>
    </row>
    <row r="22063" spans="30:31" x14ac:dyDescent="0.2">
      <c r="AD22063" s="31"/>
      <c r="AE22063" s="32"/>
    </row>
    <row r="22064" spans="30:31" x14ac:dyDescent="0.2">
      <c r="AD22064" s="31"/>
      <c r="AE22064" s="32"/>
    </row>
    <row r="22065" spans="30:31" x14ac:dyDescent="0.2">
      <c r="AD22065" s="31"/>
      <c r="AE22065" s="32"/>
    </row>
    <row r="22066" spans="30:31" x14ac:dyDescent="0.2">
      <c r="AD22066" s="31"/>
      <c r="AE22066" s="32"/>
    </row>
    <row r="22067" spans="30:31" x14ac:dyDescent="0.2">
      <c r="AD22067" s="31"/>
      <c r="AE22067" s="32"/>
    </row>
    <row r="22068" spans="30:31" x14ac:dyDescent="0.2">
      <c r="AD22068" s="31"/>
      <c r="AE22068" s="32"/>
    </row>
    <row r="22069" spans="30:31" x14ac:dyDescent="0.2">
      <c r="AD22069" s="31"/>
      <c r="AE22069" s="32"/>
    </row>
    <row r="22070" spans="30:31" x14ac:dyDescent="0.2">
      <c r="AD22070" s="31"/>
      <c r="AE22070" s="32"/>
    </row>
    <row r="22071" spans="30:31" x14ac:dyDescent="0.2">
      <c r="AD22071" s="31"/>
      <c r="AE22071" s="32"/>
    </row>
    <row r="22072" spans="30:31" x14ac:dyDescent="0.2">
      <c r="AD22072" s="31"/>
      <c r="AE22072" s="32"/>
    </row>
    <row r="22073" spans="30:31" x14ac:dyDescent="0.2">
      <c r="AD22073" s="31"/>
      <c r="AE22073" s="32"/>
    </row>
    <row r="22074" spans="30:31" x14ac:dyDescent="0.2">
      <c r="AD22074" s="31"/>
      <c r="AE22074" s="32"/>
    </row>
    <row r="22075" spans="30:31" x14ac:dyDescent="0.2">
      <c r="AD22075" s="31"/>
      <c r="AE22075" s="32"/>
    </row>
    <row r="22076" spans="30:31" x14ac:dyDescent="0.2">
      <c r="AD22076" s="31"/>
      <c r="AE22076" s="32"/>
    </row>
    <row r="22077" spans="30:31" x14ac:dyDescent="0.2">
      <c r="AD22077" s="31"/>
      <c r="AE22077" s="32"/>
    </row>
    <row r="22078" spans="30:31" x14ac:dyDescent="0.2">
      <c r="AD22078" s="31"/>
      <c r="AE22078" s="32"/>
    </row>
    <row r="22079" spans="30:31" x14ac:dyDescent="0.2">
      <c r="AD22079" s="31"/>
      <c r="AE22079" s="32"/>
    </row>
    <row r="22080" spans="30:31" x14ac:dyDescent="0.2">
      <c r="AD22080" s="31"/>
      <c r="AE22080" s="32"/>
    </row>
    <row r="22081" spans="30:31" x14ac:dyDescent="0.2">
      <c r="AD22081" s="31"/>
      <c r="AE22081" s="32"/>
    </row>
    <row r="22082" spans="30:31" x14ac:dyDescent="0.2">
      <c r="AD22082" s="31"/>
      <c r="AE22082" s="32"/>
    </row>
    <row r="22083" spans="30:31" x14ac:dyDescent="0.2">
      <c r="AD22083" s="31"/>
      <c r="AE22083" s="32"/>
    </row>
    <row r="22084" spans="30:31" x14ac:dyDescent="0.2">
      <c r="AD22084" s="31"/>
      <c r="AE22084" s="32"/>
    </row>
    <row r="22085" spans="30:31" x14ac:dyDescent="0.2">
      <c r="AD22085" s="31"/>
      <c r="AE22085" s="32"/>
    </row>
    <row r="22086" spans="30:31" x14ac:dyDescent="0.2">
      <c r="AD22086" s="31"/>
      <c r="AE22086" s="32"/>
    </row>
    <row r="22087" spans="30:31" x14ac:dyDescent="0.2">
      <c r="AD22087" s="31"/>
      <c r="AE22087" s="32"/>
    </row>
    <row r="22088" spans="30:31" x14ac:dyDescent="0.2">
      <c r="AD22088" s="31"/>
      <c r="AE22088" s="32"/>
    </row>
    <row r="22089" spans="30:31" x14ac:dyDescent="0.2">
      <c r="AD22089" s="31"/>
      <c r="AE22089" s="32"/>
    </row>
    <row r="22090" spans="30:31" x14ac:dyDescent="0.2">
      <c r="AD22090" s="31"/>
      <c r="AE22090" s="32"/>
    </row>
    <row r="22091" spans="30:31" x14ac:dyDescent="0.2">
      <c r="AD22091" s="31"/>
      <c r="AE22091" s="32"/>
    </row>
    <row r="22092" spans="30:31" x14ac:dyDescent="0.2">
      <c r="AD22092" s="31"/>
      <c r="AE22092" s="32"/>
    </row>
    <row r="22093" spans="30:31" x14ac:dyDescent="0.2">
      <c r="AD22093" s="31"/>
      <c r="AE22093" s="32"/>
    </row>
    <row r="22094" spans="30:31" x14ac:dyDescent="0.2">
      <c r="AD22094" s="31"/>
      <c r="AE22094" s="32"/>
    </row>
    <row r="22095" spans="30:31" x14ac:dyDescent="0.2">
      <c r="AD22095" s="31"/>
      <c r="AE22095" s="32"/>
    </row>
    <row r="22096" spans="30:31" x14ac:dyDescent="0.2">
      <c r="AD22096" s="31"/>
      <c r="AE22096" s="32"/>
    </row>
    <row r="22097" spans="30:31" x14ac:dyDescent="0.2">
      <c r="AD22097" s="31"/>
      <c r="AE22097" s="32"/>
    </row>
    <row r="22098" spans="30:31" x14ac:dyDescent="0.2">
      <c r="AD22098" s="31"/>
      <c r="AE22098" s="32"/>
    </row>
    <row r="22099" spans="30:31" x14ac:dyDescent="0.2">
      <c r="AD22099" s="31"/>
      <c r="AE22099" s="32"/>
    </row>
    <row r="22100" spans="30:31" x14ac:dyDescent="0.2">
      <c r="AD22100" s="31"/>
      <c r="AE22100" s="32"/>
    </row>
    <row r="22101" spans="30:31" x14ac:dyDescent="0.2">
      <c r="AD22101" s="31"/>
      <c r="AE22101" s="32"/>
    </row>
    <row r="22102" spans="30:31" x14ac:dyDescent="0.2">
      <c r="AD22102" s="31"/>
      <c r="AE22102" s="32"/>
    </row>
    <row r="22103" spans="30:31" x14ac:dyDescent="0.2">
      <c r="AD22103" s="31"/>
      <c r="AE22103" s="32"/>
    </row>
    <row r="22104" spans="30:31" x14ac:dyDescent="0.2">
      <c r="AD22104" s="31"/>
      <c r="AE22104" s="32"/>
    </row>
    <row r="22105" spans="30:31" x14ac:dyDescent="0.2">
      <c r="AD22105" s="31"/>
      <c r="AE22105" s="32"/>
    </row>
    <row r="22106" spans="30:31" x14ac:dyDescent="0.2">
      <c r="AD22106" s="31"/>
      <c r="AE22106" s="32"/>
    </row>
    <row r="22107" spans="30:31" x14ac:dyDescent="0.2">
      <c r="AD22107" s="31"/>
      <c r="AE22107" s="32"/>
    </row>
    <row r="22108" spans="30:31" x14ac:dyDescent="0.2">
      <c r="AD22108" s="31"/>
      <c r="AE22108" s="32"/>
    </row>
    <row r="22109" spans="30:31" x14ac:dyDescent="0.2">
      <c r="AD22109" s="31"/>
      <c r="AE22109" s="32"/>
    </row>
    <row r="22110" spans="30:31" x14ac:dyDescent="0.2">
      <c r="AD22110" s="31"/>
      <c r="AE22110" s="32"/>
    </row>
    <row r="22111" spans="30:31" x14ac:dyDescent="0.2">
      <c r="AD22111" s="31"/>
      <c r="AE22111" s="32"/>
    </row>
    <row r="22112" spans="30:31" x14ac:dyDescent="0.2">
      <c r="AD22112" s="31"/>
      <c r="AE22112" s="32"/>
    </row>
    <row r="22113" spans="30:31" x14ac:dyDescent="0.2">
      <c r="AD22113" s="31"/>
      <c r="AE22113" s="32"/>
    </row>
    <row r="22114" spans="30:31" x14ac:dyDescent="0.2">
      <c r="AD22114" s="31"/>
      <c r="AE22114" s="32"/>
    </row>
    <row r="22115" spans="30:31" x14ac:dyDescent="0.2">
      <c r="AD22115" s="31"/>
      <c r="AE22115" s="32"/>
    </row>
    <row r="22116" spans="30:31" x14ac:dyDescent="0.2">
      <c r="AD22116" s="31"/>
      <c r="AE22116" s="32"/>
    </row>
    <row r="22117" spans="30:31" x14ac:dyDescent="0.2">
      <c r="AD22117" s="31"/>
      <c r="AE22117" s="32"/>
    </row>
    <row r="22118" spans="30:31" x14ac:dyDescent="0.2">
      <c r="AD22118" s="31"/>
      <c r="AE22118" s="32"/>
    </row>
    <row r="22119" spans="30:31" x14ac:dyDescent="0.2">
      <c r="AD22119" s="31"/>
      <c r="AE22119" s="32"/>
    </row>
    <row r="22120" spans="30:31" x14ac:dyDescent="0.2">
      <c r="AD22120" s="31"/>
      <c r="AE22120" s="32"/>
    </row>
    <row r="22121" spans="30:31" x14ac:dyDescent="0.2">
      <c r="AD22121" s="31"/>
      <c r="AE22121" s="32"/>
    </row>
    <row r="22122" spans="30:31" x14ac:dyDescent="0.2">
      <c r="AD22122" s="31"/>
      <c r="AE22122" s="32"/>
    </row>
    <row r="22123" spans="30:31" x14ac:dyDescent="0.2">
      <c r="AD22123" s="31"/>
      <c r="AE22123" s="32"/>
    </row>
    <row r="22124" spans="30:31" x14ac:dyDescent="0.2">
      <c r="AD22124" s="31"/>
      <c r="AE22124" s="32"/>
    </row>
    <row r="22125" spans="30:31" x14ac:dyDescent="0.2">
      <c r="AD22125" s="31"/>
      <c r="AE22125" s="32"/>
    </row>
    <row r="22126" spans="30:31" x14ac:dyDescent="0.2">
      <c r="AD22126" s="31"/>
      <c r="AE22126" s="32"/>
    </row>
    <row r="22127" spans="30:31" x14ac:dyDescent="0.2">
      <c r="AD22127" s="31"/>
      <c r="AE22127" s="32"/>
    </row>
    <row r="22128" spans="30:31" x14ac:dyDescent="0.2">
      <c r="AD22128" s="31"/>
      <c r="AE22128" s="32"/>
    </row>
    <row r="22129" spans="30:31" x14ac:dyDescent="0.2">
      <c r="AD22129" s="31"/>
      <c r="AE22129" s="32"/>
    </row>
    <row r="22130" spans="30:31" x14ac:dyDescent="0.2">
      <c r="AD22130" s="31"/>
      <c r="AE22130" s="32"/>
    </row>
    <row r="22131" spans="30:31" x14ac:dyDescent="0.2">
      <c r="AD22131" s="31"/>
      <c r="AE22131" s="32"/>
    </row>
    <row r="22132" spans="30:31" x14ac:dyDescent="0.2">
      <c r="AD22132" s="31"/>
      <c r="AE22132" s="32"/>
    </row>
    <row r="22133" spans="30:31" x14ac:dyDescent="0.2">
      <c r="AD22133" s="31"/>
      <c r="AE22133" s="32"/>
    </row>
    <row r="22134" spans="30:31" x14ac:dyDescent="0.2">
      <c r="AD22134" s="31"/>
      <c r="AE22134" s="32"/>
    </row>
    <row r="22135" spans="30:31" x14ac:dyDescent="0.2">
      <c r="AD22135" s="31"/>
      <c r="AE22135" s="32"/>
    </row>
    <row r="22136" spans="30:31" x14ac:dyDescent="0.2">
      <c r="AD22136" s="31"/>
      <c r="AE22136" s="32"/>
    </row>
    <row r="22137" spans="30:31" x14ac:dyDescent="0.2">
      <c r="AD22137" s="31"/>
      <c r="AE22137" s="32"/>
    </row>
    <row r="22138" spans="30:31" x14ac:dyDescent="0.2">
      <c r="AD22138" s="31"/>
      <c r="AE22138" s="32"/>
    </row>
    <row r="22139" spans="30:31" x14ac:dyDescent="0.2">
      <c r="AD22139" s="31"/>
      <c r="AE22139" s="32"/>
    </row>
    <row r="22140" spans="30:31" x14ac:dyDescent="0.2">
      <c r="AD22140" s="31"/>
      <c r="AE22140" s="32"/>
    </row>
    <row r="22141" spans="30:31" x14ac:dyDescent="0.2">
      <c r="AD22141" s="31"/>
      <c r="AE22141" s="32"/>
    </row>
    <row r="22142" spans="30:31" x14ac:dyDescent="0.2">
      <c r="AD22142" s="31"/>
      <c r="AE22142" s="32"/>
    </row>
    <row r="22143" spans="30:31" x14ac:dyDescent="0.2">
      <c r="AD22143" s="31"/>
      <c r="AE22143" s="32"/>
    </row>
    <row r="22144" spans="30:31" x14ac:dyDescent="0.2">
      <c r="AD22144" s="31"/>
      <c r="AE22144" s="32"/>
    </row>
    <row r="22145" spans="30:31" x14ac:dyDescent="0.2">
      <c r="AD22145" s="31"/>
      <c r="AE22145" s="32"/>
    </row>
    <row r="22146" spans="30:31" x14ac:dyDescent="0.2">
      <c r="AD22146" s="31"/>
      <c r="AE22146" s="32"/>
    </row>
    <row r="22147" spans="30:31" x14ac:dyDescent="0.2">
      <c r="AD22147" s="31"/>
      <c r="AE22147" s="32"/>
    </row>
    <row r="22148" spans="30:31" x14ac:dyDescent="0.2">
      <c r="AD22148" s="31"/>
      <c r="AE22148" s="32"/>
    </row>
    <row r="22149" spans="30:31" x14ac:dyDescent="0.2">
      <c r="AD22149" s="31"/>
      <c r="AE22149" s="32"/>
    </row>
    <row r="22150" spans="30:31" x14ac:dyDescent="0.2">
      <c r="AD22150" s="31"/>
      <c r="AE22150" s="32"/>
    </row>
    <row r="22151" spans="30:31" x14ac:dyDescent="0.2">
      <c r="AD22151" s="31"/>
      <c r="AE22151" s="32"/>
    </row>
    <row r="22152" spans="30:31" x14ac:dyDescent="0.2">
      <c r="AD22152" s="31"/>
      <c r="AE22152" s="32"/>
    </row>
    <row r="22153" spans="30:31" x14ac:dyDescent="0.2">
      <c r="AD22153" s="31"/>
      <c r="AE22153" s="32"/>
    </row>
    <row r="22154" spans="30:31" x14ac:dyDescent="0.2">
      <c r="AD22154" s="31"/>
      <c r="AE22154" s="32"/>
    </row>
    <row r="22155" spans="30:31" x14ac:dyDescent="0.2">
      <c r="AD22155" s="31"/>
      <c r="AE22155" s="32"/>
    </row>
    <row r="22156" spans="30:31" x14ac:dyDescent="0.2">
      <c r="AD22156" s="31"/>
      <c r="AE22156" s="32"/>
    </row>
    <row r="22157" spans="30:31" x14ac:dyDescent="0.2">
      <c r="AD22157" s="31"/>
      <c r="AE22157" s="32"/>
    </row>
    <row r="22158" spans="30:31" x14ac:dyDescent="0.2">
      <c r="AD22158" s="31"/>
      <c r="AE22158" s="32"/>
    </row>
    <row r="22159" spans="30:31" x14ac:dyDescent="0.2">
      <c r="AD22159" s="31"/>
      <c r="AE22159" s="32"/>
    </row>
    <row r="22160" spans="30:31" x14ac:dyDescent="0.2">
      <c r="AD22160" s="31"/>
      <c r="AE22160" s="32"/>
    </row>
    <row r="22161" spans="30:31" x14ac:dyDescent="0.2">
      <c r="AD22161" s="31"/>
      <c r="AE22161" s="32"/>
    </row>
    <row r="22162" spans="30:31" x14ac:dyDescent="0.2">
      <c r="AD22162" s="31"/>
      <c r="AE22162" s="32"/>
    </row>
    <row r="22163" spans="30:31" x14ac:dyDescent="0.2">
      <c r="AD22163" s="31"/>
      <c r="AE22163" s="32"/>
    </row>
    <row r="22164" spans="30:31" x14ac:dyDescent="0.2">
      <c r="AD22164" s="31"/>
      <c r="AE22164" s="32"/>
    </row>
    <row r="22165" spans="30:31" x14ac:dyDescent="0.2">
      <c r="AD22165" s="31"/>
      <c r="AE22165" s="32"/>
    </row>
    <row r="22166" spans="30:31" x14ac:dyDescent="0.2">
      <c r="AD22166" s="31"/>
      <c r="AE22166" s="32"/>
    </row>
    <row r="22167" spans="30:31" x14ac:dyDescent="0.2">
      <c r="AD22167" s="31"/>
      <c r="AE22167" s="32"/>
    </row>
    <row r="22168" spans="30:31" x14ac:dyDescent="0.2">
      <c r="AD22168" s="31"/>
      <c r="AE22168" s="32"/>
    </row>
    <row r="22169" spans="30:31" x14ac:dyDescent="0.2">
      <c r="AD22169" s="31"/>
      <c r="AE22169" s="32"/>
    </row>
    <row r="22170" spans="30:31" x14ac:dyDescent="0.2">
      <c r="AD22170" s="31"/>
      <c r="AE22170" s="32"/>
    </row>
    <row r="22171" spans="30:31" x14ac:dyDescent="0.2">
      <c r="AD22171" s="31"/>
      <c r="AE22171" s="32"/>
    </row>
    <row r="22172" spans="30:31" x14ac:dyDescent="0.2">
      <c r="AD22172" s="31"/>
      <c r="AE22172" s="32"/>
    </row>
    <row r="22173" spans="30:31" x14ac:dyDescent="0.2">
      <c r="AD22173" s="31"/>
      <c r="AE22173" s="32"/>
    </row>
    <row r="22174" spans="30:31" x14ac:dyDescent="0.2">
      <c r="AD22174" s="31"/>
      <c r="AE22174" s="32"/>
    </row>
    <row r="22175" spans="30:31" x14ac:dyDescent="0.2">
      <c r="AD22175" s="31"/>
      <c r="AE22175" s="32"/>
    </row>
    <row r="22176" spans="30:31" x14ac:dyDescent="0.2">
      <c r="AD22176" s="31"/>
      <c r="AE22176" s="32"/>
    </row>
    <row r="22177" spans="30:31" x14ac:dyDescent="0.2">
      <c r="AD22177" s="31"/>
      <c r="AE22177" s="32"/>
    </row>
    <row r="22178" spans="30:31" x14ac:dyDescent="0.2">
      <c r="AD22178" s="31"/>
      <c r="AE22178" s="32"/>
    </row>
    <row r="22179" spans="30:31" x14ac:dyDescent="0.2">
      <c r="AD22179" s="31"/>
      <c r="AE22179" s="32"/>
    </row>
    <row r="22180" spans="30:31" x14ac:dyDescent="0.2">
      <c r="AD22180" s="31"/>
      <c r="AE22180" s="32"/>
    </row>
    <row r="22181" spans="30:31" x14ac:dyDescent="0.2">
      <c r="AD22181" s="31"/>
      <c r="AE22181" s="32"/>
    </row>
    <row r="22182" spans="30:31" x14ac:dyDescent="0.2">
      <c r="AD22182" s="31"/>
      <c r="AE22182" s="32"/>
    </row>
    <row r="22183" spans="30:31" x14ac:dyDescent="0.2">
      <c r="AD22183" s="31"/>
      <c r="AE22183" s="32"/>
    </row>
    <row r="22184" spans="30:31" x14ac:dyDescent="0.2">
      <c r="AD22184" s="31"/>
      <c r="AE22184" s="32"/>
    </row>
    <row r="22185" spans="30:31" x14ac:dyDescent="0.2">
      <c r="AD22185" s="31"/>
      <c r="AE22185" s="32"/>
    </row>
    <row r="22186" spans="30:31" x14ac:dyDescent="0.2">
      <c r="AD22186" s="31"/>
      <c r="AE22186" s="32"/>
    </row>
    <row r="22187" spans="30:31" x14ac:dyDescent="0.2">
      <c r="AD22187" s="31"/>
      <c r="AE22187" s="32"/>
    </row>
    <row r="22188" spans="30:31" x14ac:dyDescent="0.2">
      <c r="AD22188" s="31"/>
      <c r="AE22188" s="32"/>
    </row>
    <row r="22189" spans="30:31" x14ac:dyDescent="0.2">
      <c r="AD22189" s="31"/>
      <c r="AE22189" s="32"/>
    </row>
    <row r="22190" spans="30:31" x14ac:dyDescent="0.2">
      <c r="AD22190" s="31"/>
      <c r="AE22190" s="32"/>
    </row>
    <row r="22191" spans="30:31" x14ac:dyDescent="0.2">
      <c r="AD22191" s="31"/>
      <c r="AE22191" s="32"/>
    </row>
    <row r="22192" spans="30:31" x14ac:dyDescent="0.2">
      <c r="AD22192" s="31"/>
      <c r="AE22192" s="32"/>
    </row>
    <row r="22193" spans="30:31" x14ac:dyDescent="0.2">
      <c r="AD22193" s="31"/>
      <c r="AE22193" s="32"/>
    </row>
    <row r="22194" spans="30:31" x14ac:dyDescent="0.2">
      <c r="AD22194" s="31"/>
      <c r="AE22194" s="32"/>
    </row>
    <row r="22195" spans="30:31" x14ac:dyDescent="0.2">
      <c r="AD22195" s="31"/>
      <c r="AE22195" s="32"/>
    </row>
    <row r="22196" spans="30:31" x14ac:dyDescent="0.2">
      <c r="AD22196" s="31"/>
      <c r="AE22196" s="32"/>
    </row>
    <row r="22197" spans="30:31" x14ac:dyDescent="0.2">
      <c r="AD22197" s="31"/>
      <c r="AE22197" s="32"/>
    </row>
    <row r="22198" spans="30:31" x14ac:dyDescent="0.2">
      <c r="AD22198" s="31"/>
      <c r="AE22198" s="32"/>
    </row>
    <row r="22199" spans="30:31" x14ac:dyDescent="0.2">
      <c r="AD22199" s="31"/>
      <c r="AE22199" s="32"/>
    </row>
    <row r="22200" spans="30:31" x14ac:dyDescent="0.2">
      <c r="AD22200" s="31"/>
      <c r="AE22200" s="32"/>
    </row>
    <row r="22201" spans="30:31" x14ac:dyDescent="0.2">
      <c r="AD22201" s="31"/>
      <c r="AE22201" s="32"/>
    </row>
    <row r="22202" spans="30:31" x14ac:dyDescent="0.2">
      <c r="AD22202" s="31"/>
      <c r="AE22202" s="32"/>
    </row>
    <row r="22203" spans="30:31" x14ac:dyDescent="0.2">
      <c r="AD22203" s="31"/>
      <c r="AE22203" s="32"/>
    </row>
    <row r="22204" spans="30:31" x14ac:dyDescent="0.2">
      <c r="AD22204" s="31"/>
      <c r="AE22204" s="32"/>
    </row>
    <row r="22205" spans="30:31" x14ac:dyDescent="0.2">
      <c r="AD22205" s="31"/>
      <c r="AE22205" s="32"/>
    </row>
    <row r="22206" spans="30:31" x14ac:dyDescent="0.2">
      <c r="AD22206" s="31"/>
      <c r="AE22206" s="32"/>
    </row>
    <row r="22207" spans="30:31" x14ac:dyDescent="0.2">
      <c r="AD22207" s="31"/>
      <c r="AE22207" s="32"/>
    </row>
    <row r="22208" spans="30:31" x14ac:dyDescent="0.2">
      <c r="AD22208" s="31"/>
      <c r="AE22208" s="32"/>
    </row>
    <row r="22209" spans="30:31" x14ac:dyDescent="0.2">
      <c r="AD22209" s="31"/>
      <c r="AE22209" s="32"/>
    </row>
    <row r="22210" spans="30:31" x14ac:dyDescent="0.2">
      <c r="AD22210" s="31"/>
      <c r="AE22210" s="32"/>
    </row>
    <row r="22211" spans="30:31" x14ac:dyDescent="0.2">
      <c r="AD22211" s="31"/>
      <c r="AE22211" s="32"/>
    </row>
    <row r="22212" spans="30:31" x14ac:dyDescent="0.2">
      <c r="AD22212" s="31"/>
      <c r="AE22212" s="32"/>
    </row>
    <row r="22213" spans="30:31" x14ac:dyDescent="0.2">
      <c r="AD22213" s="31"/>
      <c r="AE22213" s="32"/>
    </row>
    <row r="22214" spans="30:31" x14ac:dyDescent="0.2">
      <c r="AD22214" s="31"/>
      <c r="AE22214" s="32"/>
    </row>
    <row r="22215" spans="30:31" x14ac:dyDescent="0.2">
      <c r="AD22215" s="31"/>
      <c r="AE22215" s="32"/>
    </row>
    <row r="22216" spans="30:31" x14ac:dyDescent="0.2">
      <c r="AD22216" s="31"/>
      <c r="AE22216" s="32"/>
    </row>
    <row r="22217" spans="30:31" x14ac:dyDescent="0.2">
      <c r="AD22217" s="31"/>
      <c r="AE22217" s="32"/>
    </row>
    <row r="22218" spans="30:31" x14ac:dyDescent="0.2">
      <c r="AD22218" s="31"/>
      <c r="AE22218" s="32"/>
    </row>
    <row r="22219" spans="30:31" x14ac:dyDescent="0.2">
      <c r="AD22219" s="31"/>
      <c r="AE22219" s="32"/>
    </row>
    <row r="22220" spans="30:31" x14ac:dyDescent="0.2">
      <c r="AD22220" s="31"/>
      <c r="AE22220" s="32"/>
    </row>
    <row r="22221" spans="30:31" x14ac:dyDescent="0.2">
      <c r="AD22221" s="31"/>
      <c r="AE22221" s="32"/>
    </row>
    <row r="22222" spans="30:31" x14ac:dyDescent="0.2">
      <c r="AD22222" s="31"/>
      <c r="AE22222" s="32"/>
    </row>
    <row r="22223" spans="30:31" x14ac:dyDescent="0.2">
      <c r="AD22223" s="31"/>
      <c r="AE22223" s="32"/>
    </row>
    <row r="22224" spans="30:31" x14ac:dyDescent="0.2">
      <c r="AD22224" s="31"/>
      <c r="AE22224" s="32"/>
    </row>
    <row r="22225" spans="30:31" x14ac:dyDescent="0.2">
      <c r="AD22225" s="31"/>
      <c r="AE22225" s="32"/>
    </row>
    <row r="22226" spans="30:31" x14ac:dyDescent="0.2">
      <c r="AD22226" s="31"/>
      <c r="AE22226" s="32"/>
    </row>
    <row r="22227" spans="30:31" x14ac:dyDescent="0.2">
      <c r="AD22227" s="31"/>
      <c r="AE22227" s="32"/>
    </row>
    <row r="22228" spans="30:31" x14ac:dyDescent="0.2">
      <c r="AD22228" s="31"/>
      <c r="AE22228" s="32"/>
    </row>
    <row r="22229" spans="30:31" x14ac:dyDescent="0.2">
      <c r="AD22229" s="31"/>
      <c r="AE22229" s="32"/>
    </row>
    <row r="22230" spans="30:31" x14ac:dyDescent="0.2">
      <c r="AD22230" s="31"/>
      <c r="AE22230" s="32"/>
    </row>
    <row r="22231" spans="30:31" x14ac:dyDescent="0.2">
      <c r="AD22231" s="31"/>
      <c r="AE22231" s="32"/>
    </row>
    <row r="22232" spans="30:31" x14ac:dyDescent="0.2">
      <c r="AD22232" s="31"/>
      <c r="AE22232" s="32"/>
    </row>
    <row r="22233" spans="30:31" x14ac:dyDescent="0.2">
      <c r="AD22233" s="31"/>
      <c r="AE22233" s="32"/>
    </row>
    <row r="22234" spans="30:31" x14ac:dyDescent="0.2">
      <c r="AD22234" s="31"/>
      <c r="AE22234" s="32"/>
    </row>
    <row r="22235" spans="30:31" x14ac:dyDescent="0.2">
      <c r="AD22235" s="31"/>
      <c r="AE22235" s="32"/>
    </row>
    <row r="22236" spans="30:31" x14ac:dyDescent="0.2">
      <c r="AD22236" s="31"/>
      <c r="AE22236" s="32"/>
    </row>
    <row r="22237" spans="30:31" x14ac:dyDescent="0.2">
      <c r="AD22237" s="31"/>
      <c r="AE22237" s="32"/>
    </row>
    <row r="22238" spans="30:31" x14ac:dyDescent="0.2">
      <c r="AD22238" s="31"/>
      <c r="AE22238" s="32"/>
    </row>
    <row r="22239" spans="30:31" x14ac:dyDescent="0.2">
      <c r="AD22239" s="31"/>
      <c r="AE22239" s="32"/>
    </row>
    <row r="22240" spans="30:31" x14ac:dyDescent="0.2">
      <c r="AD22240" s="31"/>
      <c r="AE22240" s="32"/>
    </row>
    <row r="22241" spans="30:31" x14ac:dyDescent="0.2">
      <c r="AD22241" s="31"/>
      <c r="AE22241" s="32"/>
    </row>
    <row r="22242" spans="30:31" x14ac:dyDescent="0.2">
      <c r="AD22242" s="31"/>
      <c r="AE22242" s="32"/>
    </row>
    <row r="22243" spans="30:31" x14ac:dyDescent="0.2">
      <c r="AD22243" s="31"/>
      <c r="AE22243" s="32"/>
    </row>
    <row r="22244" spans="30:31" x14ac:dyDescent="0.2">
      <c r="AD22244" s="31"/>
      <c r="AE22244" s="32"/>
    </row>
    <row r="22245" spans="30:31" x14ac:dyDescent="0.2">
      <c r="AD22245" s="31"/>
      <c r="AE22245" s="32"/>
    </row>
    <row r="22246" spans="30:31" x14ac:dyDescent="0.2">
      <c r="AD22246" s="31"/>
      <c r="AE22246" s="32"/>
    </row>
    <row r="22247" spans="30:31" x14ac:dyDescent="0.2">
      <c r="AD22247" s="31"/>
      <c r="AE22247" s="32"/>
    </row>
    <row r="22248" spans="30:31" x14ac:dyDescent="0.2">
      <c r="AD22248" s="31"/>
      <c r="AE22248" s="32"/>
    </row>
    <row r="22249" spans="30:31" x14ac:dyDescent="0.2">
      <c r="AD22249" s="31"/>
      <c r="AE22249" s="32"/>
    </row>
    <row r="22250" spans="30:31" x14ac:dyDescent="0.2">
      <c r="AD22250" s="31"/>
      <c r="AE22250" s="32"/>
    </row>
    <row r="22251" spans="30:31" x14ac:dyDescent="0.2">
      <c r="AD22251" s="31"/>
      <c r="AE22251" s="32"/>
    </row>
    <row r="22252" spans="30:31" x14ac:dyDescent="0.2">
      <c r="AD22252" s="31"/>
      <c r="AE22252" s="32"/>
    </row>
    <row r="22253" spans="30:31" x14ac:dyDescent="0.2">
      <c r="AD22253" s="31"/>
      <c r="AE22253" s="32"/>
    </row>
    <row r="22254" spans="30:31" x14ac:dyDescent="0.2">
      <c r="AD22254" s="31"/>
      <c r="AE22254" s="32"/>
    </row>
    <row r="22255" spans="30:31" x14ac:dyDescent="0.2">
      <c r="AD22255" s="31"/>
      <c r="AE22255" s="32"/>
    </row>
    <row r="22256" spans="30:31" x14ac:dyDescent="0.2">
      <c r="AD22256" s="31"/>
      <c r="AE22256" s="32"/>
    </row>
    <row r="22257" spans="30:31" x14ac:dyDescent="0.2">
      <c r="AD22257" s="31"/>
      <c r="AE22257" s="32"/>
    </row>
    <row r="22258" spans="30:31" x14ac:dyDescent="0.2">
      <c r="AD22258" s="31"/>
      <c r="AE22258" s="32"/>
    </row>
    <row r="22259" spans="30:31" x14ac:dyDescent="0.2">
      <c r="AD22259" s="31"/>
      <c r="AE22259" s="32"/>
    </row>
    <row r="22260" spans="30:31" x14ac:dyDescent="0.2">
      <c r="AD22260" s="31"/>
      <c r="AE22260" s="32"/>
    </row>
    <row r="22261" spans="30:31" x14ac:dyDescent="0.2">
      <c r="AD22261" s="31"/>
      <c r="AE22261" s="32"/>
    </row>
    <row r="22262" spans="30:31" x14ac:dyDescent="0.2">
      <c r="AD22262" s="31"/>
      <c r="AE22262" s="32"/>
    </row>
    <row r="22263" spans="30:31" x14ac:dyDescent="0.2">
      <c r="AD22263" s="31"/>
      <c r="AE22263" s="32"/>
    </row>
    <row r="22264" spans="30:31" x14ac:dyDescent="0.2">
      <c r="AD22264" s="31"/>
      <c r="AE22264" s="32"/>
    </row>
    <row r="22265" spans="30:31" x14ac:dyDescent="0.2">
      <c r="AD22265" s="31"/>
      <c r="AE22265" s="32"/>
    </row>
    <row r="22266" spans="30:31" x14ac:dyDescent="0.2">
      <c r="AD22266" s="31"/>
      <c r="AE22266" s="32"/>
    </row>
    <row r="22267" spans="30:31" x14ac:dyDescent="0.2">
      <c r="AD22267" s="31"/>
      <c r="AE22267" s="32"/>
    </row>
    <row r="22268" spans="30:31" x14ac:dyDescent="0.2">
      <c r="AD22268" s="31"/>
      <c r="AE22268" s="32"/>
    </row>
    <row r="22269" spans="30:31" x14ac:dyDescent="0.2">
      <c r="AD22269" s="31"/>
      <c r="AE22269" s="32"/>
    </row>
    <row r="22270" spans="30:31" x14ac:dyDescent="0.2">
      <c r="AD22270" s="31"/>
      <c r="AE22270" s="32"/>
    </row>
    <row r="22271" spans="30:31" x14ac:dyDescent="0.2">
      <c r="AD22271" s="31"/>
      <c r="AE22271" s="32"/>
    </row>
    <row r="22272" spans="30:31" x14ac:dyDescent="0.2">
      <c r="AD22272" s="31"/>
      <c r="AE22272" s="32"/>
    </row>
    <row r="22273" spans="30:31" x14ac:dyDescent="0.2">
      <c r="AD22273" s="31"/>
      <c r="AE22273" s="32"/>
    </row>
    <row r="22274" spans="30:31" x14ac:dyDescent="0.2">
      <c r="AD22274" s="31"/>
      <c r="AE22274" s="32"/>
    </row>
    <row r="22275" spans="30:31" x14ac:dyDescent="0.2">
      <c r="AD22275" s="31"/>
      <c r="AE22275" s="32"/>
    </row>
    <row r="22276" spans="30:31" x14ac:dyDescent="0.2">
      <c r="AD22276" s="31"/>
      <c r="AE22276" s="32"/>
    </row>
    <row r="22277" spans="30:31" x14ac:dyDescent="0.2">
      <c r="AD22277" s="31"/>
      <c r="AE22277" s="32"/>
    </row>
    <row r="22278" spans="30:31" x14ac:dyDescent="0.2">
      <c r="AD22278" s="31"/>
      <c r="AE22278" s="32"/>
    </row>
    <row r="22279" spans="30:31" x14ac:dyDescent="0.2">
      <c r="AD22279" s="31"/>
      <c r="AE22279" s="32"/>
    </row>
    <row r="22280" spans="30:31" x14ac:dyDescent="0.2">
      <c r="AD22280" s="31"/>
      <c r="AE22280" s="32"/>
    </row>
    <row r="22281" spans="30:31" x14ac:dyDescent="0.2">
      <c r="AD22281" s="31"/>
      <c r="AE22281" s="32"/>
    </row>
    <row r="22282" spans="30:31" x14ac:dyDescent="0.2">
      <c r="AD22282" s="31"/>
      <c r="AE22282" s="32"/>
    </row>
    <row r="22283" spans="30:31" x14ac:dyDescent="0.2">
      <c r="AD22283" s="31"/>
      <c r="AE22283" s="32"/>
    </row>
    <row r="22284" spans="30:31" x14ac:dyDescent="0.2">
      <c r="AD22284" s="31"/>
      <c r="AE22284" s="32"/>
    </row>
    <row r="22285" spans="30:31" x14ac:dyDescent="0.2">
      <c r="AD22285" s="31"/>
      <c r="AE22285" s="32"/>
    </row>
    <row r="22286" spans="30:31" x14ac:dyDescent="0.2">
      <c r="AD22286" s="31"/>
      <c r="AE22286" s="32"/>
    </row>
    <row r="22287" spans="30:31" x14ac:dyDescent="0.2">
      <c r="AD22287" s="31"/>
      <c r="AE22287" s="32"/>
    </row>
    <row r="22288" spans="30:31" x14ac:dyDescent="0.2">
      <c r="AD22288" s="31"/>
      <c r="AE22288" s="32"/>
    </row>
    <row r="22289" spans="30:31" x14ac:dyDescent="0.2">
      <c r="AD22289" s="31"/>
      <c r="AE22289" s="32"/>
    </row>
    <row r="22290" spans="30:31" x14ac:dyDescent="0.2">
      <c r="AD22290" s="31"/>
      <c r="AE22290" s="32"/>
    </row>
    <row r="22291" spans="30:31" x14ac:dyDescent="0.2">
      <c r="AD22291" s="31"/>
      <c r="AE22291" s="32"/>
    </row>
    <row r="22292" spans="30:31" x14ac:dyDescent="0.2">
      <c r="AD22292" s="31"/>
      <c r="AE22292" s="32"/>
    </row>
    <row r="22293" spans="30:31" x14ac:dyDescent="0.2">
      <c r="AD22293" s="31"/>
      <c r="AE22293" s="32"/>
    </row>
    <row r="22294" spans="30:31" x14ac:dyDescent="0.2">
      <c r="AD22294" s="31"/>
      <c r="AE22294" s="32"/>
    </row>
    <row r="22295" spans="30:31" x14ac:dyDescent="0.2">
      <c r="AD22295" s="31"/>
      <c r="AE22295" s="32"/>
    </row>
    <row r="22296" spans="30:31" x14ac:dyDescent="0.2">
      <c r="AD22296" s="31"/>
      <c r="AE22296" s="32"/>
    </row>
    <row r="22297" spans="30:31" x14ac:dyDescent="0.2">
      <c r="AD22297" s="31"/>
      <c r="AE22297" s="32"/>
    </row>
    <row r="22298" spans="30:31" x14ac:dyDescent="0.2">
      <c r="AD22298" s="31"/>
      <c r="AE22298" s="32"/>
    </row>
    <row r="22299" spans="30:31" x14ac:dyDescent="0.2">
      <c r="AD22299" s="31"/>
      <c r="AE22299" s="32"/>
    </row>
    <row r="22300" spans="30:31" x14ac:dyDescent="0.2">
      <c r="AD22300" s="31"/>
      <c r="AE22300" s="32"/>
    </row>
    <row r="22301" spans="30:31" x14ac:dyDescent="0.2">
      <c r="AD22301" s="31"/>
      <c r="AE22301" s="32"/>
    </row>
    <row r="22302" spans="30:31" x14ac:dyDescent="0.2">
      <c r="AD22302" s="31"/>
      <c r="AE22302" s="32"/>
    </row>
    <row r="22303" spans="30:31" x14ac:dyDescent="0.2">
      <c r="AD22303" s="31"/>
      <c r="AE22303" s="32"/>
    </row>
    <row r="22304" spans="30:31" x14ac:dyDescent="0.2">
      <c r="AD22304" s="31"/>
      <c r="AE22304" s="32"/>
    </row>
    <row r="22305" spans="30:31" x14ac:dyDescent="0.2">
      <c r="AD22305" s="31"/>
      <c r="AE22305" s="32"/>
    </row>
    <row r="22306" spans="30:31" x14ac:dyDescent="0.2">
      <c r="AD22306" s="31"/>
      <c r="AE22306" s="32"/>
    </row>
    <row r="22307" spans="30:31" x14ac:dyDescent="0.2">
      <c r="AD22307" s="31"/>
      <c r="AE22307" s="32"/>
    </row>
    <row r="22308" spans="30:31" x14ac:dyDescent="0.2">
      <c r="AD22308" s="31"/>
      <c r="AE22308" s="32"/>
    </row>
    <row r="22309" spans="30:31" x14ac:dyDescent="0.2">
      <c r="AD22309" s="31"/>
      <c r="AE22309" s="32"/>
    </row>
    <row r="22310" spans="30:31" x14ac:dyDescent="0.2">
      <c r="AD22310" s="31"/>
      <c r="AE22310" s="32"/>
    </row>
    <row r="22311" spans="30:31" x14ac:dyDescent="0.2">
      <c r="AD22311" s="31"/>
      <c r="AE22311" s="32"/>
    </row>
    <row r="22312" spans="30:31" x14ac:dyDescent="0.2">
      <c r="AD22312" s="31"/>
      <c r="AE22312" s="32"/>
    </row>
    <row r="22313" spans="30:31" x14ac:dyDescent="0.2">
      <c r="AD22313" s="31"/>
      <c r="AE22313" s="32"/>
    </row>
    <row r="22314" spans="30:31" x14ac:dyDescent="0.2">
      <c r="AD22314" s="31"/>
      <c r="AE22314" s="32"/>
    </row>
    <row r="22315" spans="30:31" x14ac:dyDescent="0.2">
      <c r="AD22315" s="31"/>
      <c r="AE22315" s="32"/>
    </row>
    <row r="22316" spans="30:31" x14ac:dyDescent="0.2">
      <c r="AD22316" s="31"/>
      <c r="AE22316" s="32"/>
    </row>
    <row r="22317" spans="30:31" x14ac:dyDescent="0.2">
      <c r="AD22317" s="31"/>
      <c r="AE22317" s="32"/>
    </row>
    <row r="22318" spans="30:31" x14ac:dyDescent="0.2">
      <c r="AD22318" s="31"/>
      <c r="AE22318" s="32"/>
    </row>
    <row r="22319" spans="30:31" x14ac:dyDescent="0.2">
      <c r="AD22319" s="31"/>
      <c r="AE22319" s="32"/>
    </row>
    <row r="22320" spans="30:31" x14ac:dyDescent="0.2">
      <c r="AD22320" s="31"/>
      <c r="AE22320" s="32"/>
    </row>
    <row r="22321" spans="30:31" x14ac:dyDescent="0.2">
      <c r="AD22321" s="31"/>
      <c r="AE22321" s="32"/>
    </row>
    <row r="22322" spans="30:31" x14ac:dyDescent="0.2">
      <c r="AD22322" s="31"/>
      <c r="AE22322" s="32"/>
    </row>
    <row r="22323" spans="30:31" x14ac:dyDescent="0.2">
      <c r="AD22323" s="31"/>
      <c r="AE22323" s="32"/>
    </row>
    <row r="22324" spans="30:31" x14ac:dyDescent="0.2">
      <c r="AD22324" s="31"/>
      <c r="AE22324" s="32"/>
    </row>
    <row r="22325" spans="30:31" x14ac:dyDescent="0.2">
      <c r="AD22325" s="31"/>
      <c r="AE22325" s="32"/>
    </row>
    <row r="22326" spans="30:31" x14ac:dyDescent="0.2">
      <c r="AD22326" s="31"/>
      <c r="AE22326" s="32"/>
    </row>
    <row r="22327" spans="30:31" x14ac:dyDescent="0.2">
      <c r="AD22327" s="31"/>
      <c r="AE22327" s="32"/>
    </row>
    <row r="22328" spans="30:31" x14ac:dyDescent="0.2">
      <c r="AD22328" s="31"/>
      <c r="AE22328" s="32"/>
    </row>
    <row r="22329" spans="30:31" x14ac:dyDescent="0.2">
      <c r="AD22329" s="31"/>
      <c r="AE22329" s="32"/>
    </row>
    <row r="22330" spans="30:31" x14ac:dyDescent="0.2">
      <c r="AD22330" s="31"/>
      <c r="AE22330" s="32"/>
    </row>
    <row r="22331" spans="30:31" x14ac:dyDescent="0.2">
      <c r="AD22331" s="31"/>
      <c r="AE22331" s="32"/>
    </row>
    <row r="22332" spans="30:31" x14ac:dyDescent="0.2">
      <c r="AD22332" s="31"/>
      <c r="AE22332" s="32"/>
    </row>
    <row r="22333" spans="30:31" x14ac:dyDescent="0.2">
      <c r="AD22333" s="31"/>
      <c r="AE22333" s="32"/>
    </row>
    <row r="22334" spans="30:31" x14ac:dyDescent="0.2">
      <c r="AD22334" s="31"/>
      <c r="AE22334" s="32"/>
    </row>
    <row r="22335" spans="30:31" x14ac:dyDescent="0.2">
      <c r="AD22335" s="31"/>
      <c r="AE22335" s="32"/>
    </row>
    <row r="22336" spans="30:31" x14ac:dyDescent="0.2">
      <c r="AD22336" s="31"/>
      <c r="AE22336" s="32"/>
    </row>
    <row r="22337" spans="30:31" x14ac:dyDescent="0.2">
      <c r="AD22337" s="31"/>
      <c r="AE22337" s="32"/>
    </row>
    <row r="22338" spans="30:31" x14ac:dyDescent="0.2">
      <c r="AD22338" s="31"/>
      <c r="AE22338" s="32"/>
    </row>
    <row r="22339" spans="30:31" x14ac:dyDescent="0.2">
      <c r="AD22339" s="31"/>
      <c r="AE22339" s="32"/>
    </row>
    <row r="22340" spans="30:31" x14ac:dyDescent="0.2">
      <c r="AD22340" s="31"/>
      <c r="AE22340" s="32"/>
    </row>
    <row r="22341" spans="30:31" x14ac:dyDescent="0.2">
      <c r="AD22341" s="31"/>
      <c r="AE22341" s="32"/>
    </row>
    <row r="22342" spans="30:31" x14ac:dyDescent="0.2">
      <c r="AD22342" s="31"/>
      <c r="AE22342" s="32"/>
    </row>
    <row r="22343" spans="30:31" x14ac:dyDescent="0.2">
      <c r="AD22343" s="31"/>
      <c r="AE22343" s="32"/>
    </row>
    <row r="22344" spans="30:31" x14ac:dyDescent="0.2">
      <c r="AD22344" s="31"/>
      <c r="AE22344" s="32"/>
    </row>
    <row r="22345" spans="30:31" x14ac:dyDescent="0.2">
      <c r="AD22345" s="31"/>
      <c r="AE22345" s="32"/>
    </row>
    <row r="22346" spans="30:31" x14ac:dyDescent="0.2">
      <c r="AD22346" s="31"/>
      <c r="AE22346" s="32"/>
    </row>
    <row r="22347" spans="30:31" x14ac:dyDescent="0.2">
      <c r="AD22347" s="31"/>
      <c r="AE22347" s="32"/>
    </row>
    <row r="22348" spans="30:31" x14ac:dyDescent="0.2">
      <c r="AD22348" s="31"/>
      <c r="AE22348" s="32"/>
    </row>
    <row r="22349" spans="30:31" x14ac:dyDescent="0.2">
      <c r="AD22349" s="31"/>
      <c r="AE22349" s="32"/>
    </row>
    <row r="22350" spans="30:31" x14ac:dyDescent="0.2">
      <c r="AD22350" s="31"/>
      <c r="AE22350" s="32"/>
    </row>
    <row r="22351" spans="30:31" x14ac:dyDescent="0.2">
      <c r="AD22351" s="31"/>
      <c r="AE22351" s="32"/>
    </row>
    <row r="22352" spans="30:31" x14ac:dyDescent="0.2">
      <c r="AD22352" s="31"/>
      <c r="AE22352" s="32"/>
    </row>
    <row r="22353" spans="30:31" x14ac:dyDescent="0.2">
      <c r="AD22353" s="31"/>
      <c r="AE22353" s="32"/>
    </row>
    <row r="22354" spans="30:31" x14ac:dyDescent="0.2">
      <c r="AD22354" s="31"/>
      <c r="AE22354" s="32"/>
    </row>
    <row r="22355" spans="30:31" x14ac:dyDescent="0.2">
      <c r="AD22355" s="31"/>
      <c r="AE22355" s="32"/>
    </row>
    <row r="22356" spans="30:31" x14ac:dyDescent="0.2">
      <c r="AD22356" s="31"/>
      <c r="AE22356" s="32"/>
    </row>
    <row r="22357" spans="30:31" x14ac:dyDescent="0.2">
      <c r="AD22357" s="31"/>
      <c r="AE22357" s="32"/>
    </row>
    <row r="22358" spans="30:31" x14ac:dyDescent="0.2">
      <c r="AD22358" s="31"/>
      <c r="AE22358" s="32"/>
    </row>
    <row r="22359" spans="30:31" x14ac:dyDescent="0.2">
      <c r="AD22359" s="31"/>
      <c r="AE22359" s="32"/>
    </row>
    <row r="22360" spans="30:31" x14ac:dyDescent="0.2">
      <c r="AD22360" s="31"/>
      <c r="AE22360" s="32"/>
    </row>
    <row r="22361" spans="30:31" x14ac:dyDescent="0.2">
      <c r="AD22361" s="31"/>
      <c r="AE22361" s="32"/>
    </row>
    <row r="22362" spans="30:31" x14ac:dyDescent="0.2">
      <c r="AD22362" s="31"/>
      <c r="AE22362" s="32"/>
    </row>
    <row r="22363" spans="30:31" x14ac:dyDescent="0.2">
      <c r="AD22363" s="31"/>
      <c r="AE22363" s="32"/>
    </row>
    <row r="22364" spans="30:31" x14ac:dyDescent="0.2">
      <c r="AD22364" s="31"/>
      <c r="AE22364" s="32"/>
    </row>
    <row r="22365" spans="30:31" x14ac:dyDescent="0.2">
      <c r="AD22365" s="31"/>
      <c r="AE22365" s="32"/>
    </row>
    <row r="22366" spans="30:31" x14ac:dyDescent="0.2">
      <c r="AD22366" s="31"/>
      <c r="AE22366" s="32"/>
    </row>
    <row r="22367" spans="30:31" x14ac:dyDescent="0.2">
      <c r="AD22367" s="31"/>
      <c r="AE22367" s="32"/>
    </row>
    <row r="22368" spans="30:31" x14ac:dyDescent="0.2">
      <c r="AD22368" s="31"/>
      <c r="AE22368" s="32"/>
    </row>
    <row r="22369" spans="30:31" x14ac:dyDescent="0.2">
      <c r="AD22369" s="31"/>
      <c r="AE22369" s="32"/>
    </row>
    <row r="22370" spans="30:31" x14ac:dyDescent="0.2">
      <c r="AD22370" s="31"/>
      <c r="AE22370" s="32"/>
    </row>
    <row r="22371" spans="30:31" x14ac:dyDescent="0.2">
      <c r="AD22371" s="31"/>
      <c r="AE22371" s="32"/>
    </row>
    <row r="22372" spans="30:31" x14ac:dyDescent="0.2">
      <c r="AD22372" s="31"/>
      <c r="AE22372" s="32"/>
    </row>
    <row r="22373" spans="30:31" x14ac:dyDescent="0.2">
      <c r="AD22373" s="31"/>
      <c r="AE22373" s="32"/>
    </row>
    <row r="22374" spans="30:31" x14ac:dyDescent="0.2">
      <c r="AD22374" s="31"/>
      <c r="AE22374" s="32"/>
    </row>
    <row r="22375" spans="30:31" x14ac:dyDescent="0.2">
      <c r="AD22375" s="31"/>
      <c r="AE22375" s="32"/>
    </row>
    <row r="22376" spans="30:31" x14ac:dyDescent="0.2">
      <c r="AD22376" s="31"/>
      <c r="AE22376" s="32"/>
    </row>
    <row r="22377" spans="30:31" x14ac:dyDescent="0.2">
      <c r="AD22377" s="31"/>
      <c r="AE22377" s="32"/>
    </row>
    <row r="22378" spans="30:31" x14ac:dyDescent="0.2">
      <c r="AD22378" s="31"/>
      <c r="AE22378" s="32"/>
    </row>
    <row r="22379" spans="30:31" x14ac:dyDescent="0.2">
      <c r="AD22379" s="31"/>
      <c r="AE22379" s="32"/>
    </row>
    <row r="22380" spans="30:31" x14ac:dyDescent="0.2">
      <c r="AD22380" s="31"/>
      <c r="AE22380" s="32"/>
    </row>
    <row r="22381" spans="30:31" x14ac:dyDescent="0.2">
      <c r="AD22381" s="31"/>
      <c r="AE22381" s="32"/>
    </row>
    <row r="22382" spans="30:31" x14ac:dyDescent="0.2">
      <c r="AD22382" s="31"/>
      <c r="AE22382" s="32"/>
    </row>
    <row r="22383" spans="30:31" x14ac:dyDescent="0.2">
      <c r="AD22383" s="31"/>
      <c r="AE22383" s="32"/>
    </row>
    <row r="22384" spans="30:31" x14ac:dyDescent="0.2">
      <c r="AD22384" s="31"/>
      <c r="AE22384" s="32"/>
    </row>
    <row r="22385" spans="30:31" x14ac:dyDescent="0.2">
      <c r="AD22385" s="31"/>
      <c r="AE22385" s="32"/>
    </row>
    <row r="22386" spans="30:31" x14ac:dyDescent="0.2">
      <c r="AD22386" s="31"/>
      <c r="AE22386" s="32"/>
    </row>
    <row r="22387" spans="30:31" x14ac:dyDescent="0.2">
      <c r="AD22387" s="31"/>
      <c r="AE22387" s="32"/>
    </row>
    <row r="22388" spans="30:31" x14ac:dyDescent="0.2">
      <c r="AD22388" s="31"/>
      <c r="AE22388" s="32"/>
    </row>
    <row r="22389" spans="30:31" x14ac:dyDescent="0.2">
      <c r="AD22389" s="31"/>
      <c r="AE22389" s="32"/>
    </row>
    <row r="22390" spans="30:31" x14ac:dyDescent="0.2">
      <c r="AD22390" s="31"/>
      <c r="AE22390" s="32"/>
    </row>
    <row r="22391" spans="30:31" x14ac:dyDescent="0.2">
      <c r="AD22391" s="31"/>
      <c r="AE22391" s="32"/>
    </row>
    <row r="22392" spans="30:31" x14ac:dyDescent="0.2">
      <c r="AD22392" s="31"/>
      <c r="AE22392" s="32"/>
    </row>
    <row r="22393" spans="30:31" x14ac:dyDescent="0.2">
      <c r="AD22393" s="31"/>
      <c r="AE22393" s="32"/>
    </row>
    <row r="22394" spans="30:31" x14ac:dyDescent="0.2">
      <c r="AD22394" s="31"/>
      <c r="AE22394" s="32"/>
    </row>
    <row r="22395" spans="30:31" x14ac:dyDescent="0.2">
      <c r="AD22395" s="31"/>
      <c r="AE22395" s="32"/>
    </row>
    <row r="22396" spans="30:31" x14ac:dyDescent="0.2">
      <c r="AD22396" s="31"/>
      <c r="AE22396" s="32"/>
    </row>
    <row r="22397" spans="30:31" x14ac:dyDescent="0.2">
      <c r="AD22397" s="31"/>
      <c r="AE22397" s="32"/>
    </row>
    <row r="22398" spans="30:31" x14ac:dyDescent="0.2">
      <c r="AD22398" s="31"/>
      <c r="AE22398" s="32"/>
    </row>
    <row r="22399" spans="30:31" x14ac:dyDescent="0.2">
      <c r="AD22399" s="31"/>
      <c r="AE22399" s="32"/>
    </row>
    <row r="22400" spans="30:31" x14ac:dyDescent="0.2">
      <c r="AD22400" s="31"/>
      <c r="AE22400" s="32"/>
    </row>
    <row r="22401" spans="30:31" x14ac:dyDescent="0.2">
      <c r="AD22401" s="31"/>
      <c r="AE22401" s="32"/>
    </row>
    <row r="22402" spans="30:31" x14ac:dyDescent="0.2">
      <c r="AD22402" s="31"/>
      <c r="AE22402" s="32"/>
    </row>
    <row r="22403" spans="30:31" x14ac:dyDescent="0.2">
      <c r="AD22403" s="31"/>
      <c r="AE22403" s="32"/>
    </row>
    <row r="22404" spans="30:31" x14ac:dyDescent="0.2">
      <c r="AD22404" s="31"/>
      <c r="AE22404" s="32"/>
    </row>
    <row r="22405" spans="30:31" x14ac:dyDescent="0.2">
      <c r="AD22405" s="31"/>
      <c r="AE22405" s="32"/>
    </row>
    <row r="22406" spans="30:31" x14ac:dyDescent="0.2">
      <c r="AD22406" s="31"/>
      <c r="AE22406" s="32"/>
    </row>
    <row r="22407" spans="30:31" x14ac:dyDescent="0.2">
      <c r="AD22407" s="31"/>
      <c r="AE22407" s="32"/>
    </row>
    <row r="22408" spans="30:31" x14ac:dyDescent="0.2">
      <c r="AD22408" s="31"/>
      <c r="AE22408" s="32"/>
    </row>
    <row r="22409" spans="30:31" x14ac:dyDescent="0.2">
      <c r="AD22409" s="31"/>
      <c r="AE22409" s="32"/>
    </row>
    <row r="22410" spans="30:31" x14ac:dyDescent="0.2">
      <c r="AD22410" s="31"/>
      <c r="AE22410" s="32"/>
    </row>
    <row r="22411" spans="30:31" x14ac:dyDescent="0.2">
      <c r="AD22411" s="31"/>
      <c r="AE22411" s="32"/>
    </row>
    <row r="22412" spans="30:31" x14ac:dyDescent="0.2">
      <c r="AD22412" s="31"/>
      <c r="AE22412" s="32"/>
    </row>
    <row r="22413" spans="30:31" x14ac:dyDescent="0.2">
      <c r="AD22413" s="31"/>
      <c r="AE22413" s="32"/>
    </row>
    <row r="22414" spans="30:31" x14ac:dyDescent="0.2">
      <c r="AD22414" s="31"/>
      <c r="AE22414" s="32"/>
    </row>
    <row r="22415" spans="30:31" x14ac:dyDescent="0.2">
      <c r="AD22415" s="31"/>
      <c r="AE22415" s="32"/>
    </row>
    <row r="22416" spans="30:31" x14ac:dyDescent="0.2">
      <c r="AD22416" s="31"/>
      <c r="AE22416" s="32"/>
    </row>
    <row r="22417" spans="30:31" x14ac:dyDescent="0.2">
      <c r="AD22417" s="31"/>
      <c r="AE22417" s="32"/>
    </row>
    <row r="22418" spans="30:31" x14ac:dyDescent="0.2">
      <c r="AD22418" s="31"/>
      <c r="AE22418" s="32"/>
    </row>
    <row r="22419" spans="30:31" x14ac:dyDescent="0.2">
      <c r="AD22419" s="31"/>
      <c r="AE22419" s="32"/>
    </row>
    <row r="22420" spans="30:31" x14ac:dyDescent="0.2">
      <c r="AD22420" s="31"/>
      <c r="AE22420" s="32"/>
    </row>
    <row r="22421" spans="30:31" x14ac:dyDescent="0.2">
      <c r="AD22421" s="31"/>
      <c r="AE22421" s="32"/>
    </row>
    <row r="22422" spans="30:31" x14ac:dyDescent="0.2">
      <c r="AD22422" s="31"/>
      <c r="AE22422" s="32"/>
    </row>
    <row r="22423" spans="30:31" x14ac:dyDescent="0.2">
      <c r="AD22423" s="31"/>
      <c r="AE22423" s="32"/>
    </row>
    <row r="22424" spans="30:31" x14ac:dyDescent="0.2">
      <c r="AD22424" s="31"/>
      <c r="AE22424" s="32"/>
    </row>
    <row r="22425" spans="30:31" x14ac:dyDescent="0.2">
      <c r="AD22425" s="31"/>
      <c r="AE22425" s="32"/>
    </row>
    <row r="22426" spans="30:31" x14ac:dyDescent="0.2">
      <c r="AD22426" s="31"/>
      <c r="AE22426" s="32"/>
    </row>
    <row r="22427" spans="30:31" x14ac:dyDescent="0.2">
      <c r="AD22427" s="31"/>
      <c r="AE22427" s="32"/>
    </row>
    <row r="22428" spans="30:31" x14ac:dyDescent="0.2">
      <c r="AD22428" s="31"/>
      <c r="AE22428" s="32"/>
    </row>
    <row r="22429" spans="30:31" x14ac:dyDescent="0.2">
      <c r="AD22429" s="31"/>
      <c r="AE22429" s="32"/>
    </row>
    <row r="22430" spans="30:31" x14ac:dyDescent="0.2">
      <c r="AD22430" s="31"/>
      <c r="AE22430" s="32"/>
    </row>
    <row r="22431" spans="30:31" x14ac:dyDescent="0.2">
      <c r="AD22431" s="31"/>
      <c r="AE22431" s="32"/>
    </row>
    <row r="22432" spans="30:31" x14ac:dyDescent="0.2">
      <c r="AD22432" s="31"/>
      <c r="AE22432" s="32"/>
    </row>
    <row r="22433" spans="30:31" x14ac:dyDescent="0.2">
      <c r="AD22433" s="31"/>
      <c r="AE22433" s="32"/>
    </row>
    <row r="22434" spans="30:31" x14ac:dyDescent="0.2">
      <c r="AD22434" s="31"/>
      <c r="AE22434" s="32"/>
    </row>
    <row r="22435" spans="30:31" x14ac:dyDescent="0.2">
      <c r="AD22435" s="31"/>
      <c r="AE22435" s="32"/>
    </row>
    <row r="22436" spans="30:31" x14ac:dyDescent="0.2">
      <c r="AD22436" s="31"/>
      <c r="AE22436" s="32"/>
    </row>
    <row r="22437" spans="30:31" x14ac:dyDescent="0.2">
      <c r="AD22437" s="31"/>
      <c r="AE22437" s="32"/>
    </row>
    <row r="22438" spans="30:31" x14ac:dyDescent="0.2">
      <c r="AD22438" s="31"/>
      <c r="AE22438" s="32"/>
    </row>
    <row r="22439" spans="30:31" x14ac:dyDescent="0.2">
      <c r="AD22439" s="31"/>
      <c r="AE22439" s="32"/>
    </row>
    <row r="22440" spans="30:31" x14ac:dyDescent="0.2">
      <c r="AD22440" s="31"/>
      <c r="AE22440" s="32"/>
    </row>
    <row r="22441" spans="30:31" x14ac:dyDescent="0.2">
      <c r="AD22441" s="31"/>
      <c r="AE22441" s="32"/>
    </row>
    <row r="22442" spans="30:31" x14ac:dyDescent="0.2">
      <c r="AD22442" s="31"/>
      <c r="AE22442" s="32"/>
    </row>
    <row r="22443" spans="30:31" x14ac:dyDescent="0.2">
      <c r="AD22443" s="31"/>
      <c r="AE22443" s="32"/>
    </row>
    <row r="22444" spans="30:31" x14ac:dyDescent="0.2">
      <c r="AD22444" s="31"/>
      <c r="AE22444" s="32"/>
    </row>
    <row r="22445" spans="30:31" x14ac:dyDescent="0.2">
      <c r="AD22445" s="31"/>
      <c r="AE22445" s="32"/>
    </row>
    <row r="22446" spans="30:31" x14ac:dyDescent="0.2">
      <c r="AD22446" s="31"/>
      <c r="AE22446" s="32"/>
    </row>
    <row r="22447" spans="30:31" x14ac:dyDescent="0.2">
      <c r="AD22447" s="31"/>
      <c r="AE22447" s="32"/>
    </row>
    <row r="22448" spans="30:31" x14ac:dyDescent="0.2">
      <c r="AD22448" s="31"/>
      <c r="AE22448" s="32"/>
    </row>
    <row r="22449" spans="30:31" x14ac:dyDescent="0.2">
      <c r="AD22449" s="31"/>
      <c r="AE22449" s="32"/>
    </row>
    <row r="22450" spans="30:31" x14ac:dyDescent="0.2">
      <c r="AD22450" s="31"/>
      <c r="AE22450" s="32"/>
    </row>
    <row r="22451" spans="30:31" x14ac:dyDescent="0.2">
      <c r="AD22451" s="31"/>
      <c r="AE22451" s="32"/>
    </row>
    <row r="22452" spans="30:31" x14ac:dyDescent="0.2">
      <c r="AD22452" s="31"/>
      <c r="AE22452" s="32"/>
    </row>
    <row r="22453" spans="30:31" x14ac:dyDescent="0.2">
      <c r="AD22453" s="31"/>
      <c r="AE22453" s="32"/>
    </row>
    <row r="22454" spans="30:31" x14ac:dyDescent="0.2">
      <c r="AD22454" s="31"/>
      <c r="AE22454" s="32"/>
    </row>
    <row r="22455" spans="30:31" x14ac:dyDescent="0.2">
      <c r="AD22455" s="31"/>
      <c r="AE22455" s="32"/>
    </row>
    <row r="22456" spans="30:31" x14ac:dyDescent="0.2">
      <c r="AD22456" s="31"/>
      <c r="AE22456" s="32"/>
    </row>
    <row r="22457" spans="30:31" x14ac:dyDescent="0.2">
      <c r="AD22457" s="31"/>
      <c r="AE22457" s="32"/>
    </row>
    <row r="22458" spans="30:31" x14ac:dyDescent="0.2">
      <c r="AD22458" s="31"/>
      <c r="AE22458" s="32"/>
    </row>
    <row r="22459" spans="30:31" x14ac:dyDescent="0.2">
      <c r="AD22459" s="31"/>
      <c r="AE22459" s="32"/>
    </row>
    <row r="22460" spans="30:31" x14ac:dyDescent="0.2">
      <c r="AD22460" s="31"/>
      <c r="AE22460" s="32"/>
    </row>
    <row r="22461" spans="30:31" x14ac:dyDescent="0.2">
      <c r="AD22461" s="31"/>
      <c r="AE22461" s="32"/>
    </row>
    <row r="22462" spans="30:31" x14ac:dyDescent="0.2">
      <c r="AD22462" s="31"/>
      <c r="AE22462" s="32"/>
    </row>
    <row r="22463" spans="30:31" x14ac:dyDescent="0.2">
      <c r="AD22463" s="31"/>
      <c r="AE22463" s="32"/>
    </row>
    <row r="22464" spans="30:31" x14ac:dyDescent="0.2">
      <c r="AD22464" s="31"/>
      <c r="AE22464" s="32"/>
    </row>
    <row r="22465" spans="30:31" x14ac:dyDescent="0.2">
      <c r="AD22465" s="31"/>
      <c r="AE22465" s="32"/>
    </row>
    <row r="22466" spans="30:31" x14ac:dyDescent="0.2">
      <c r="AD22466" s="31"/>
      <c r="AE22466" s="32"/>
    </row>
    <row r="22467" spans="30:31" x14ac:dyDescent="0.2">
      <c r="AD22467" s="31"/>
      <c r="AE22467" s="32"/>
    </row>
    <row r="22468" spans="30:31" x14ac:dyDescent="0.2">
      <c r="AD22468" s="31"/>
      <c r="AE22468" s="32"/>
    </row>
    <row r="22469" spans="30:31" x14ac:dyDescent="0.2">
      <c r="AD22469" s="31"/>
      <c r="AE22469" s="32"/>
    </row>
    <row r="22470" spans="30:31" x14ac:dyDescent="0.2">
      <c r="AD22470" s="31"/>
      <c r="AE22470" s="32"/>
    </row>
    <row r="22471" spans="30:31" x14ac:dyDescent="0.2">
      <c r="AD22471" s="31"/>
      <c r="AE22471" s="32"/>
    </row>
    <row r="22472" spans="30:31" x14ac:dyDescent="0.2">
      <c r="AD22472" s="31"/>
      <c r="AE22472" s="32"/>
    </row>
    <row r="22473" spans="30:31" x14ac:dyDescent="0.2">
      <c r="AD22473" s="31"/>
      <c r="AE22473" s="32"/>
    </row>
    <row r="22474" spans="30:31" x14ac:dyDescent="0.2">
      <c r="AD22474" s="31"/>
      <c r="AE22474" s="32"/>
    </row>
    <row r="22475" spans="30:31" x14ac:dyDescent="0.2">
      <c r="AD22475" s="31"/>
      <c r="AE22475" s="32"/>
    </row>
    <row r="22476" spans="30:31" x14ac:dyDescent="0.2">
      <c r="AD22476" s="31"/>
      <c r="AE22476" s="32"/>
    </row>
    <row r="22477" spans="30:31" x14ac:dyDescent="0.2">
      <c r="AD22477" s="31"/>
      <c r="AE22477" s="32"/>
    </row>
    <row r="22478" spans="30:31" x14ac:dyDescent="0.2">
      <c r="AD22478" s="31"/>
      <c r="AE22478" s="32"/>
    </row>
    <row r="22479" spans="30:31" x14ac:dyDescent="0.2">
      <c r="AD22479" s="31"/>
      <c r="AE22479" s="32"/>
    </row>
    <row r="22480" spans="30:31" x14ac:dyDescent="0.2">
      <c r="AD22480" s="31"/>
      <c r="AE22480" s="32"/>
    </row>
    <row r="22481" spans="30:31" x14ac:dyDescent="0.2">
      <c r="AD22481" s="31"/>
      <c r="AE22481" s="32"/>
    </row>
    <row r="22482" spans="30:31" x14ac:dyDescent="0.2">
      <c r="AD22482" s="31"/>
      <c r="AE22482" s="32"/>
    </row>
    <row r="22483" spans="30:31" x14ac:dyDescent="0.2">
      <c r="AD22483" s="31"/>
      <c r="AE22483" s="32"/>
    </row>
    <row r="22484" spans="30:31" x14ac:dyDescent="0.2">
      <c r="AD22484" s="31"/>
      <c r="AE22484" s="32"/>
    </row>
    <row r="22485" spans="30:31" x14ac:dyDescent="0.2">
      <c r="AD22485" s="31"/>
      <c r="AE22485" s="32"/>
    </row>
    <row r="22486" spans="30:31" x14ac:dyDescent="0.2">
      <c r="AD22486" s="31"/>
      <c r="AE22486" s="32"/>
    </row>
    <row r="22487" spans="30:31" x14ac:dyDescent="0.2">
      <c r="AD22487" s="31"/>
      <c r="AE22487" s="32"/>
    </row>
    <row r="22488" spans="30:31" x14ac:dyDescent="0.2">
      <c r="AD22488" s="31"/>
      <c r="AE22488" s="32"/>
    </row>
    <row r="22489" spans="30:31" x14ac:dyDescent="0.2">
      <c r="AD22489" s="31"/>
      <c r="AE22489" s="32"/>
    </row>
    <row r="22490" spans="30:31" x14ac:dyDescent="0.2">
      <c r="AD22490" s="31"/>
      <c r="AE22490" s="32"/>
    </row>
    <row r="22491" spans="30:31" x14ac:dyDescent="0.2">
      <c r="AD22491" s="31"/>
      <c r="AE22491" s="32"/>
    </row>
    <row r="22492" spans="30:31" x14ac:dyDescent="0.2">
      <c r="AD22492" s="31"/>
      <c r="AE22492" s="32"/>
    </row>
    <row r="22493" spans="30:31" x14ac:dyDescent="0.2">
      <c r="AD22493" s="31"/>
      <c r="AE22493" s="32"/>
    </row>
    <row r="22494" spans="30:31" x14ac:dyDescent="0.2">
      <c r="AD22494" s="31"/>
      <c r="AE22494" s="32"/>
    </row>
    <row r="22495" spans="30:31" x14ac:dyDescent="0.2">
      <c r="AD22495" s="31"/>
      <c r="AE22495" s="32"/>
    </row>
    <row r="22496" spans="30:31" x14ac:dyDescent="0.2">
      <c r="AD22496" s="31"/>
      <c r="AE22496" s="32"/>
    </row>
    <row r="22497" spans="30:31" x14ac:dyDescent="0.2">
      <c r="AD22497" s="31"/>
      <c r="AE22497" s="32"/>
    </row>
    <row r="22498" spans="30:31" x14ac:dyDescent="0.2">
      <c r="AD22498" s="31"/>
      <c r="AE22498" s="32"/>
    </row>
    <row r="22499" spans="30:31" x14ac:dyDescent="0.2">
      <c r="AD22499" s="31"/>
      <c r="AE22499" s="32"/>
    </row>
    <row r="22500" spans="30:31" x14ac:dyDescent="0.2">
      <c r="AD22500" s="31"/>
      <c r="AE22500" s="32"/>
    </row>
    <row r="22501" spans="30:31" x14ac:dyDescent="0.2">
      <c r="AD22501" s="31"/>
      <c r="AE22501" s="32"/>
    </row>
    <row r="22502" spans="30:31" x14ac:dyDescent="0.2">
      <c r="AD22502" s="31"/>
      <c r="AE22502" s="32"/>
    </row>
    <row r="22503" spans="30:31" x14ac:dyDescent="0.2">
      <c r="AD22503" s="31"/>
      <c r="AE22503" s="32"/>
    </row>
    <row r="22504" spans="30:31" x14ac:dyDescent="0.2">
      <c r="AD22504" s="31"/>
      <c r="AE22504" s="32"/>
    </row>
    <row r="22505" spans="30:31" x14ac:dyDescent="0.2">
      <c r="AD22505" s="31"/>
      <c r="AE22505" s="32"/>
    </row>
    <row r="22506" spans="30:31" x14ac:dyDescent="0.2">
      <c r="AD22506" s="31"/>
      <c r="AE22506" s="32"/>
    </row>
    <row r="22507" spans="30:31" x14ac:dyDescent="0.2">
      <c r="AD22507" s="31"/>
      <c r="AE22507" s="32"/>
    </row>
    <row r="22508" spans="30:31" x14ac:dyDescent="0.2">
      <c r="AD22508" s="31"/>
      <c r="AE22508" s="32"/>
    </row>
    <row r="22509" spans="30:31" x14ac:dyDescent="0.2">
      <c r="AD22509" s="31"/>
      <c r="AE22509" s="32"/>
    </row>
    <row r="22510" spans="30:31" x14ac:dyDescent="0.2">
      <c r="AD22510" s="31"/>
      <c r="AE22510" s="32"/>
    </row>
    <row r="22511" spans="30:31" x14ac:dyDescent="0.2">
      <c r="AD22511" s="31"/>
      <c r="AE22511" s="32"/>
    </row>
    <row r="22512" spans="30:31" x14ac:dyDescent="0.2">
      <c r="AD22512" s="31"/>
      <c r="AE22512" s="32"/>
    </row>
    <row r="22513" spans="30:31" x14ac:dyDescent="0.2">
      <c r="AD22513" s="31"/>
      <c r="AE22513" s="32"/>
    </row>
    <row r="22514" spans="30:31" x14ac:dyDescent="0.2">
      <c r="AD22514" s="31"/>
      <c r="AE22514" s="32"/>
    </row>
    <row r="22515" spans="30:31" x14ac:dyDescent="0.2">
      <c r="AD22515" s="31"/>
      <c r="AE22515" s="32"/>
    </row>
    <row r="22516" spans="30:31" x14ac:dyDescent="0.2">
      <c r="AD22516" s="31"/>
      <c r="AE22516" s="32"/>
    </row>
    <row r="22517" spans="30:31" x14ac:dyDescent="0.2">
      <c r="AD22517" s="31"/>
      <c r="AE22517" s="32"/>
    </row>
    <row r="22518" spans="30:31" x14ac:dyDescent="0.2">
      <c r="AD22518" s="31"/>
      <c r="AE22518" s="32"/>
    </row>
    <row r="22519" spans="30:31" x14ac:dyDescent="0.2">
      <c r="AD22519" s="31"/>
      <c r="AE22519" s="32"/>
    </row>
    <row r="22520" spans="30:31" x14ac:dyDescent="0.2">
      <c r="AD22520" s="31"/>
      <c r="AE22520" s="32"/>
    </row>
    <row r="22521" spans="30:31" x14ac:dyDescent="0.2">
      <c r="AD22521" s="31"/>
      <c r="AE22521" s="32"/>
    </row>
    <row r="22522" spans="30:31" x14ac:dyDescent="0.2">
      <c r="AD22522" s="31"/>
      <c r="AE22522" s="32"/>
    </row>
    <row r="22523" spans="30:31" x14ac:dyDescent="0.2">
      <c r="AD22523" s="31"/>
      <c r="AE22523" s="32"/>
    </row>
    <row r="22524" spans="30:31" x14ac:dyDescent="0.2">
      <c r="AD22524" s="31"/>
      <c r="AE22524" s="32"/>
    </row>
    <row r="22525" spans="30:31" x14ac:dyDescent="0.2">
      <c r="AD22525" s="31"/>
      <c r="AE22525" s="32"/>
    </row>
    <row r="22526" spans="30:31" x14ac:dyDescent="0.2">
      <c r="AD22526" s="31"/>
      <c r="AE22526" s="32"/>
    </row>
    <row r="22527" spans="30:31" x14ac:dyDescent="0.2">
      <c r="AD22527" s="31"/>
      <c r="AE22527" s="32"/>
    </row>
    <row r="22528" spans="30:31" x14ac:dyDescent="0.2">
      <c r="AD22528" s="31"/>
      <c r="AE22528" s="32"/>
    </row>
    <row r="22529" spans="30:31" x14ac:dyDescent="0.2">
      <c r="AD22529" s="31"/>
      <c r="AE22529" s="32"/>
    </row>
    <row r="22530" spans="30:31" x14ac:dyDescent="0.2">
      <c r="AD22530" s="31"/>
      <c r="AE22530" s="32"/>
    </row>
    <row r="22531" spans="30:31" x14ac:dyDescent="0.2">
      <c r="AD22531" s="31"/>
      <c r="AE22531" s="32"/>
    </row>
    <row r="22532" spans="30:31" x14ac:dyDescent="0.2">
      <c r="AD22532" s="31"/>
      <c r="AE22532" s="32"/>
    </row>
    <row r="22533" spans="30:31" x14ac:dyDescent="0.2">
      <c r="AD22533" s="31"/>
      <c r="AE22533" s="32"/>
    </row>
    <row r="22534" spans="30:31" x14ac:dyDescent="0.2">
      <c r="AD22534" s="31"/>
      <c r="AE22534" s="32"/>
    </row>
    <row r="22535" spans="30:31" x14ac:dyDescent="0.2">
      <c r="AD22535" s="31"/>
      <c r="AE22535" s="32"/>
    </row>
    <row r="22536" spans="30:31" x14ac:dyDescent="0.2">
      <c r="AD22536" s="31"/>
      <c r="AE22536" s="32"/>
    </row>
    <row r="22537" spans="30:31" x14ac:dyDescent="0.2">
      <c r="AD22537" s="31"/>
      <c r="AE22537" s="32"/>
    </row>
    <row r="22538" spans="30:31" x14ac:dyDescent="0.2">
      <c r="AD22538" s="31"/>
      <c r="AE22538" s="32"/>
    </row>
    <row r="22539" spans="30:31" x14ac:dyDescent="0.2">
      <c r="AD22539" s="31"/>
      <c r="AE22539" s="32"/>
    </row>
    <row r="22540" spans="30:31" x14ac:dyDescent="0.2">
      <c r="AD22540" s="31"/>
      <c r="AE22540" s="32"/>
    </row>
    <row r="22541" spans="30:31" x14ac:dyDescent="0.2">
      <c r="AD22541" s="31"/>
      <c r="AE22541" s="32"/>
    </row>
    <row r="22542" spans="30:31" x14ac:dyDescent="0.2">
      <c r="AD22542" s="31"/>
      <c r="AE22542" s="32"/>
    </row>
    <row r="22543" spans="30:31" x14ac:dyDescent="0.2">
      <c r="AD22543" s="31"/>
      <c r="AE22543" s="32"/>
    </row>
    <row r="22544" spans="30:31" x14ac:dyDescent="0.2">
      <c r="AD22544" s="31"/>
      <c r="AE22544" s="32"/>
    </row>
    <row r="22545" spans="30:31" x14ac:dyDescent="0.2">
      <c r="AD22545" s="31"/>
      <c r="AE22545" s="32"/>
    </row>
    <row r="22546" spans="30:31" x14ac:dyDescent="0.2">
      <c r="AD22546" s="31"/>
      <c r="AE22546" s="32"/>
    </row>
    <row r="22547" spans="30:31" x14ac:dyDescent="0.2">
      <c r="AD22547" s="31"/>
      <c r="AE22547" s="32"/>
    </row>
    <row r="22548" spans="30:31" x14ac:dyDescent="0.2">
      <c r="AD22548" s="31"/>
      <c r="AE22548" s="32"/>
    </row>
    <row r="22549" spans="30:31" x14ac:dyDescent="0.2">
      <c r="AD22549" s="31"/>
      <c r="AE22549" s="32"/>
    </row>
    <row r="22550" spans="30:31" x14ac:dyDescent="0.2">
      <c r="AD22550" s="31"/>
      <c r="AE22550" s="32"/>
    </row>
    <row r="22551" spans="30:31" x14ac:dyDescent="0.2">
      <c r="AD22551" s="31"/>
      <c r="AE22551" s="32"/>
    </row>
    <row r="22552" spans="30:31" x14ac:dyDescent="0.2">
      <c r="AD22552" s="31"/>
      <c r="AE22552" s="32"/>
    </row>
    <row r="22553" spans="30:31" x14ac:dyDescent="0.2">
      <c r="AD22553" s="31"/>
      <c r="AE22553" s="32"/>
    </row>
    <row r="22554" spans="30:31" x14ac:dyDescent="0.2">
      <c r="AD22554" s="31"/>
      <c r="AE22554" s="32"/>
    </row>
    <row r="22555" spans="30:31" x14ac:dyDescent="0.2">
      <c r="AD22555" s="31"/>
      <c r="AE22555" s="32"/>
    </row>
    <row r="22556" spans="30:31" x14ac:dyDescent="0.2">
      <c r="AD22556" s="31"/>
      <c r="AE22556" s="32"/>
    </row>
    <row r="22557" spans="30:31" x14ac:dyDescent="0.2">
      <c r="AD22557" s="31"/>
      <c r="AE22557" s="32"/>
    </row>
    <row r="22558" spans="30:31" x14ac:dyDescent="0.2">
      <c r="AD22558" s="31"/>
      <c r="AE22558" s="32"/>
    </row>
    <row r="22559" spans="30:31" x14ac:dyDescent="0.2">
      <c r="AD22559" s="31"/>
      <c r="AE22559" s="32"/>
    </row>
    <row r="22560" spans="30:31" x14ac:dyDescent="0.2">
      <c r="AD22560" s="31"/>
      <c r="AE22560" s="32"/>
    </row>
    <row r="22561" spans="30:31" x14ac:dyDescent="0.2">
      <c r="AD22561" s="31"/>
      <c r="AE22561" s="32"/>
    </row>
    <row r="22562" spans="30:31" x14ac:dyDescent="0.2">
      <c r="AD22562" s="31"/>
      <c r="AE22562" s="32"/>
    </row>
    <row r="22563" spans="30:31" x14ac:dyDescent="0.2">
      <c r="AD22563" s="31"/>
      <c r="AE22563" s="32"/>
    </row>
    <row r="22564" spans="30:31" x14ac:dyDescent="0.2">
      <c r="AD22564" s="31"/>
      <c r="AE22564" s="32"/>
    </row>
    <row r="22565" spans="30:31" x14ac:dyDescent="0.2">
      <c r="AD22565" s="31"/>
      <c r="AE22565" s="32"/>
    </row>
    <row r="22566" spans="30:31" x14ac:dyDescent="0.2">
      <c r="AD22566" s="31"/>
      <c r="AE22566" s="32"/>
    </row>
    <row r="22567" spans="30:31" x14ac:dyDescent="0.2">
      <c r="AD22567" s="31"/>
      <c r="AE22567" s="32"/>
    </row>
    <row r="22568" spans="30:31" x14ac:dyDescent="0.2">
      <c r="AD22568" s="31"/>
      <c r="AE22568" s="32"/>
    </row>
    <row r="22569" spans="30:31" x14ac:dyDescent="0.2">
      <c r="AD22569" s="31"/>
      <c r="AE22569" s="32"/>
    </row>
    <row r="22570" spans="30:31" x14ac:dyDescent="0.2">
      <c r="AD22570" s="31"/>
      <c r="AE22570" s="32"/>
    </row>
    <row r="22571" spans="30:31" x14ac:dyDescent="0.2">
      <c r="AD22571" s="31"/>
      <c r="AE22571" s="32"/>
    </row>
    <row r="22572" spans="30:31" x14ac:dyDescent="0.2">
      <c r="AD22572" s="31"/>
      <c r="AE22572" s="32"/>
    </row>
    <row r="22573" spans="30:31" x14ac:dyDescent="0.2">
      <c r="AD22573" s="31"/>
      <c r="AE22573" s="32"/>
    </row>
    <row r="22574" spans="30:31" x14ac:dyDescent="0.2">
      <c r="AD22574" s="31"/>
      <c r="AE22574" s="32"/>
    </row>
    <row r="22575" spans="30:31" x14ac:dyDescent="0.2">
      <c r="AD22575" s="31"/>
      <c r="AE22575" s="32"/>
    </row>
    <row r="22576" spans="30:31" x14ac:dyDescent="0.2">
      <c r="AD22576" s="31"/>
      <c r="AE22576" s="32"/>
    </row>
    <row r="22577" spans="30:31" x14ac:dyDescent="0.2">
      <c r="AD22577" s="31"/>
      <c r="AE22577" s="32"/>
    </row>
    <row r="22578" spans="30:31" x14ac:dyDescent="0.2">
      <c r="AD22578" s="31"/>
      <c r="AE22578" s="32"/>
    </row>
    <row r="22579" spans="30:31" x14ac:dyDescent="0.2">
      <c r="AD22579" s="31"/>
      <c r="AE22579" s="32"/>
    </row>
    <row r="22580" spans="30:31" x14ac:dyDescent="0.2">
      <c r="AD22580" s="31"/>
      <c r="AE22580" s="32"/>
    </row>
    <row r="22581" spans="30:31" x14ac:dyDescent="0.2">
      <c r="AD22581" s="31"/>
      <c r="AE22581" s="32"/>
    </row>
    <row r="22582" spans="30:31" x14ac:dyDescent="0.2">
      <c r="AD22582" s="31"/>
      <c r="AE22582" s="32"/>
    </row>
    <row r="22583" spans="30:31" x14ac:dyDescent="0.2">
      <c r="AD22583" s="31"/>
      <c r="AE22583" s="32"/>
    </row>
    <row r="22584" spans="30:31" x14ac:dyDescent="0.2">
      <c r="AD22584" s="31"/>
      <c r="AE22584" s="32"/>
    </row>
    <row r="22585" spans="30:31" x14ac:dyDescent="0.2">
      <c r="AD22585" s="31"/>
      <c r="AE22585" s="32"/>
    </row>
    <row r="22586" spans="30:31" x14ac:dyDescent="0.2">
      <c r="AD22586" s="31"/>
      <c r="AE22586" s="32"/>
    </row>
    <row r="22587" spans="30:31" x14ac:dyDescent="0.2">
      <c r="AD22587" s="31"/>
      <c r="AE22587" s="32"/>
    </row>
    <row r="22588" spans="30:31" x14ac:dyDescent="0.2">
      <c r="AD22588" s="31"/>
      <c r="AE22588" s="32"/>
    </row>
    <row r="22589" spans="30:31" x14ac:dyDescent="0.2">
      <c r="AD22589" s="31"/>
      <c r="AE22589" s="32"/>
    </row>
    <row r="22590" spans="30:31" x14ac:dyDescent="0.2">
      <c r="AD22590" s="31"/>
      <c r="AE22590" s="32"/>
    </row>
    <row r="22591" spans="30:31" x14ac:dyDescent="0.2">
      <c r="AD22591" s="31"/>
      <c r="AE22591" s="32"/>
    </row>
    <row r="22592" spans="30:31" x14ac:dyDescent="0.2">
      <c r="AD22592" s="31"/>
      <c r="AE22592" s="32"/>
    </row>
    <row r="22593" spans="30:31" x14ac:dyDescent="0.2">
      <c r="AD22593" s="31"/>
      <c r="AE22593" s="32"/>
    </row>
    <row r="22594" spans="30:31" x14ac:dyDescent="0.2">
      <c r="AD22594" s="31"/>
      <c r="AE22594" s="32"/>
    </row>
    <row r="22595" spans="30:31" x14ac:dyDescent="0.2">
      <c r="AD22595" s="31"/>
      <c r="AE22595" s="32"/>
    </row>
    <row r="22596" spans="30:31" x14ac:dyDescent="0.2">
      <c r="AD22596" s="31"/>
      <c r="AE22596" s="32"/>
    </row>
    <row r="22597" spans="30:31" x14ac:dyDescent="0.2">
      <c r="AD22597" s="31"/>
      <c r="AE22597" s="32"/>
    </row>
    <row r="22598" spans="30:31" x14ac:dyDescent="0.2">
      <c r="AD22598" s="31"/>
      <c r="AE22598" s="32"/>
    </row>
    <row r="22599" spans="30:31" x14ac:dyDescent="0.2">
      <c r="AD22599" s="31"/>
      <c r="AE22599" s="32"/>
    </row>
    <row r="22600" spans="30:31" x14ac:dyDescent="0.2">
      <c r="AD22600" s="31"/>
      <c r="AE22600" s="32"/>
    </row>
    <row r="22601" spans="30:31" x14ac:dyDescent="0.2">
      <c r="AD22601" s="31"/>
      <c r="AE22601" s="32"/>
    </row>
    <row r="22602" spans="30:31" x14ac:dyDescent="0.2">
      <c r="AD22602" s="31"/>
      <c r="AE22602" s="32"/>
    </row>
    <row r="22603" spans="30:31" x14ac:dyDescent="0.2">
      <c r="AD22603" s="31"/>
      <c r="AE22603" s="32"/>
    </row>
    <row r="22604" spans="30:31" x14ac:dyDescent="0.2">
      <c r="AD22604" s="31"/>
      <c r="AE22604" s="32"/>
    </row>
    <row r="22605" spans="30:31" x14ac:dyDescent="0.2">
      <c r="AD22605" s="31"/>
      <c r="AE22605" s="32"/>
    </row>
    <row r="22606" spans="30:31" x14ac:dyDescent="0.2">
      <c r="AD22606" s="31"/>
      <c r="AE22606" s="32"/>
    </row>
    <row r="22607" spans="30:31" x14ac:dyDescent="0.2">
      <c r="AD22607" s="31"/>
      <c r="AE22607" s="32"/>
    </row>
    <row r="22608" spans="30:31" x14ac:dyDescent="0.2">
      <c r="AD22608" s="31"/>
      <c r="AE22608" s="32"/>
    </row>
    <row r="22609" spans="30:31" x14ac:dyDescent="0.2">
      <c r="AD22609" s="31"/>
      <c r="AE22609" s="32"/>
    </row>
    <row r="22610" spans="30:31" x14ac:dyDescent="0.2">
      <c r="AD22610" s="31"/>
      <c r="AE22610" s="32"/>
    </row>
    <row r="22611" spans="30:31" x14ac:dyDescent="0.2">
      <c r="AD22611" s="31"/>
      <c r="AE22611" s="32"/>
    </row>
    <row r="22612" spans="30:31" x14ac:dyDescent="0.2">
      <c r="AD22612" s="31"/>
      <c r="AE22612" s="32"/>
    </row>
    <row r="22613" spans="30:31" x14ac:dyDescent="0.2">
      <c r="AD22613" s="31"/>
      <c r="AE22613" s="32"/>
    </row>
    <row r="22614" spans="30:31" x14ac:dyDescent="0.2">
      <c r="AD22614" s="31"/>
      <c r="AE22614" s="32"/>
    </row>
    <row r="22615" spans="30:31" x14ac:dyDescent="0.2">
      <c r="AD22615" s="31"/>
      <c r="AE22615" s="32"/>
    </row>
    <row r="22616" spans="30:31" x14ac:dyDescent="0.2">
      <c r="AD22616" s="31"/>
      <c r="AE22616" s="32"/>
    </row>
    <row r="22617" spans="30:31" x14ac:dyDescent="0.2">
      <c r="AD22617" s="31"/>
      <c r="AE22617" s="32"/>
    </row>
    <row r="22618" spans="30:31" x14ac:dyDescent="0.2">
      <c r="AD22618" s="31"/>
      <c r="AE22618" s="32"/>
    </row>
    <row r="22619" spans="30:31" x14ac:dyDescent="0.2">
      <c r="AD22619" s="31"/>
      <c r="AE22619" s="32"/>
    </row>
    <row r="22620" spans="30:31" x14ac:dyDescent="0.2">
      <c r="AD22620" s="31"/>
      <c r="AE22620" s="32"/>
    </row>
    <row r="22621" spans="30:31" x14ac:dyDescent="0.2">
      <c r="AD22621" s="31"/>
      <c r="AE22621" s="32"/>
    </row>
    <row r="22622" spans="30:31" x14ac:dyDescent="0.2">
      <c r="AD22622" s="31"/>
      <c r="AE22622" s="32"/>
    </row>
    <row r="22623" spans="30:31" x14ac:dyDescent="0.2">
      <c r="AD22623" s="31"/>
      <c r="AE22623" s="32"/>
    </row>
    <row r="22624" spans="30:31" x14ac:dyDescent="0.2">
      <c r="AD22624" s="31"/>
      <c r="AE22624" s="32"/>
    </row>
    <row r="22625" spans="30:31" x14ac:dyDescent="0.2">
      <c r="AD22625" s="31"/>
      <c r="AE22625" s="32"/>
    </row>
    <row r="22626" spans="30:31" x14ac:dyDescent="0.2">
      <c r="AD22626" s="31"/>
      <c r="AE22626" s="32"/>
    </row>
    <row r="22627" spans="30:31" x14ac:dyDescent="0.2">
      <c r="AD22627" s="31"/>
      <c r="AE22627" s="32"/>
    </row>
    <row r="22628" spans="30:31" x14ac:dyDescent="0.2">
      <c r="AD22628" s="31"/>
      <c r="AE22628" s="32"/>
    </row>
    <row r="22629" spans="30:31" x14ac:dyDescent="0.2">
      <c r="AD22629" s="31"/>
      <c r="AE22629" s="32"/>
    </row>
    <row r="22630" spans="30:31" x14ac:dyDescent="0.2">
      <c r="AD22630" s="31"/>
      <c r="AE22630" s="32"/>
    </row>
    <row r="22631" spans="30:31" x14ac:dyDescent="0.2">
      <c r="AD22631" s="31"/>
      <c r="AE22631" s="32"/>
    </row>
    <row r="22632" spans="30:31" x14ac:dyDescent="0.2">
      <c r="AD22632" s="31"/>
      <c r="AE22632" s="32"/>
    </row>
    <row r="22633" spans="30:31" x14ac:dyDescent="0.2">
      <c r="AD22633" s="31"/>
      <c r="AE22633" s="32"/>
    </row>
    <row r="22634" spans="30:31" x14ac:dyDescent="0.2">
      <c r="AD22634" s="31"/>
      <c r="AE22634" s="32"/>
    </row>
    <row r="22635" spans="30:31" x14ac:dyDescent="0.2">
      <c r="AD22635" s="31"/>
      <c r="AE22635" s="32"/>
    </row>
    <row r="22636" spans="30:31" x14ac:dyDescent="0.2">
      <c r="AD22636" s="31"/>
      <c r="AE22636" s="32"/>
    </row>
    <row r="22637" spans="30:31" x14ac:dyDescent="0.2">
      <c r="AD22637" s="31"/>
      <c r="AE22637" s="32"/>
    </row>
    <row r="22638" spans="30:31" x14ac:dyDescent="0.2">
      <c r="AD22638" s="31"/>
      <c r="AE22638" s="32"/>
    </row>
    <row r="22639" spans="30:31" x14ac:dyDescent="0.2">
      <c r="AD22639" s="31"/>
      <c r="AE22639" s="32"/>
    </row>
    <row r="22640" spans="30:31" x14ac:dyDescent="0.2">
      <c r="AD22640" s="31"/>
      <c r="AE22640" s="32"/>
    </row>
    <row r="22641" spans="30:31" x14ac:dyDescent="0.2">
      <c r="AD22641" s="31"/>
      <c r="AE22641" s="32"/>
    </row>
    <row r="22642" spans="30:31" x14ac:dyDescent="0.2">
      <c r="AD22642" s="31"/>
      <c r="AE22642" s="32"/>
    </row>
    <row r="22643" spans="30:31" x14ac:dyDescent="0.2">
      <c r="AD22643" s="31"/>
      <c r="AE22643" s="32"/>
    </row>
    <row r="22644" spans="30:31" x14ac:dyDescent="0.2">
      <c r="AD22644" s="31"/>
      <c r="AE22644" s="32"/>
    </row>
    <row r="22645" spans="30:31" x14ac:dyDescent="0.2">
      <c r="AD22645" s="31"/>
      <c r="AE22645" s="32"/>
    </row>
    <row r="22646" spans="30:31" x14ac:dyDescent="0.2">
      <c r="AD22646" s="31"/>
      <c r="AE22646" s="32"/>
    </row>
    <row r="22647" spans="30:31" x14ac:dyDescent="0.2">
      <c r="AD22647" s="31"/>
      <c r="AE22647" s="32"/>
    </row>
    <row r="22648" spans="30:31" x14ac:dyDescent="0.2">
      <c r="AD22648" s="31"/>
      <c r="AE22648" s="32"/>
    </row>
    <row r="22649" spans="30:31" x14ac:dyDescent="0.2">
      <c r="AD22649" s="31"/>
      <c r="AE22649" s="32"/>
    </row>
    <row r="22650" spans="30:31" x14ac:dyDescent="0.2">
      <c r="AD22650" s="31"/>
      <c r="AE22650" s="32"/>
    </row>
    <row r="22651" spans="30:31" x14ac:dyDescent="0.2">
      <c r="AD22651" s="31"/>
      <c r="AE22651" s="32"/>
    </row>
    <row r="22652" spans="30:31" x14ac:dyDescent="0.2">
      <c r="AD22652" s="31"/>
      <c r="AE22652" s="32"/>
    </row>
    <row r="22653" spans="30:31" x14ac:dyDescent="0.2">
      <c r="AD22653" s="31"/>
      <c r="AE22653" s="32"/>
    </row>
    <row r="22654" spans="30:31" x14ac:dyDescent="0.2">
      <c r="AD22654" s="31"/>
      <c r="AE22654" s="32"/>
    </row>
    <row r="22655" spans="30:31" x14ac:dyDescent="0.2">
      <c r="AD22655" s="31"/>
      <c r="AE22655" s="32"/>
    </row>
    <row r="22656" spans="30:31" x14ac:dyDescent="0.2">
      <c r="AD22656" s="31"/>
      <c r="AE22656" s="32"/>
    </row>
    <row r="22657" spans="30:31" x14ac:dyDescent="0.2">
      <c r="AD22657" s="31"/>
      <c r="AE22657" s="32"/>
    </row>
    <row r="22658" spans="30:31" x14ac:dyDescent="0.2">
      <c r="AD22658" s="31"/>
      <c r="AE22658" s="32"/>
    </row>
    <row r="22659" spans="30:31" x14ac:dyDescent="0.2">
      <c r="AD22659" s="31"/>
      <c r="AE22659" s="32"/>
    </row>
    <row r="22660" spans="30:31" x14ac:dyDescent="0.2">
      <c r="AD22660" s="31"/>
      <c r="AE22660" s="32"/>
    </row>
    <row r="22661" spans="30:31" x14ac:dyDescent="0.2">
      <c r="AD22661" s="31"/>
      <c r="AE22661" s="32"/>
    </row>
    <row r="22662" spans="30:31" x14ac:dyDescent="0.2">
      <c r="AD22662" s="31"/>
      <c r="AE22662" s="32"/>
    </row>
    <row r="22663" spans="30:31" x14ac:dyDescent="0.2">
      <c r="AD22663" s="31"/>
      <c r="AE22663" s="32"/>
    </row>
    <row r="22664" spans="30:31" x14ac:dyDescent="0.2">
      <c r="AD22664" s="31"/>
      <c r="AE22664" s="32"/>
    </row>
    <row r="22665" spans="30:31" x14ac:dyDescent="0.2">
      <c r="AD22665" s="31"/>
      <c r="AE22665" s="32"/>
    </row>
    <row r="22666" spans="30:31" x14ac:dyDescent="0.2">
      <c r="AD22666" s="31"/>
      <c r="AE22666" s="32"/>
    </row>
    <row r="22667" spans="30:31" x14ac:dyDescent="0.2">
      <c r="AD22667" s="31"/>
      <c r="AE22667" s="32"/>
    </row>
    <row r="22668" spans="30:31" x14ac:dyDescent="0.2">
      <c r="AD22668" s="31"/>
      <c r="AE22668" s="32"/>
    </row>
    <row r="22669" spans="30:31" x14ac:dyDescent="0.2">
      <c r="AD22669" s="31"/>
      <c r="AE22669" s="32"/>
    </row>
    <row r="22670" spans="30:31" x14ac:dyDescent="0.2">
      <c r="AD22670" s="31"/>
      <c r="AE22670" s="32"/>
    </row>
    <row r="22671" spans="30:31" x14ac:dyDescent="0.2">
      <c r="AD22671" s="31"/>
      <c r="AE22671" s="32"/>
    </row>
    <row r="22672" spans="30:31" x14ac:dyDescent="0.2">
      <c r="AD22672" s="31"/>
      <c r="AE22672" s="32"/>
    </row>
    <row r="22673" spans="30:31" x14ac:dyDescent="0.2">
      <c r="AD22673" s="31"/>
      <c r="AE22673" s="32"/>
    </row>
    <row r="22674" spans="30:31" x14ac:dyDescent="0.2">
      <c r="AD22674" s="31"/>
      <c r="AE22674" s="32"/>
    </row>
    <row r="22675" spans="30:31" x14ac:dyDescent="0.2">
      <c r="AD22675" s="31"/>
      <c r="AE22675" s="32"/>
    </row>
    <row r="22676" spans="30:31" x14ac:dyDescent="0.2">
      <c r="AD22676" s="31"/>
      <c r="AE22676" s="32"/>
    </row>
    <row r="22677" spans="30:31" x14ac:dyDescent="0.2">
      <c r="AD22677" s="31"/>
      <c r="AE22677" s="32"/>
    </row>
    <row r="22678" spans="30:31" x14ac:dyDescent="0.2">
      <c r="AD22678" s="31"/>
      <c r="AE22678" s="32"/>
    </row>
    <row r="22679" spans="30:31" x14ac:dyDescent="0.2">
      <c r="AD22679" s="31"/>
      <c r="AE22679" s="32"/>
    </row>
    <row r="22680" spans="30:31" x14ac:dyDescent="0.2">
      <c r="AD22680" s="31"/>
      <c r="AE22680" s="32"/>
    </row>
    <row r="22681" spans="30:31" x14ac:dyDescent="0.2">
      <c r="AD22681" s="31"/>
      <c r="AE22681" s="32"/>
    </row>
    <row r="22682" spans="30:31" x14ac:dyDescent="0.2">
      <c r="AD22682" s="31"/>
      <c r="AE22682" s="32"/>
    </row>
    <row r="22683" spans="30:31" x14ac:dyDescent="0.2">
      <c r="AD22683" s="31"/>
      <c r="AE22683" s="32"/>
    </row>
    <row r="22684" spans="30:31" x14ac:dyDescent="0.2">
      <c r="AD22684" s="31"/>
      <c r="AE22684" s="32"/>
    </row>
    <row r="22685" spans="30:31" x14ac:dyDescent="0.2">
      <c r="AD22685" s="31"/>
      <c r="AE22685" s="32"/>
    </row>
    <row r="22686" spans="30:31" x14ac:dyDescent="0.2">
      <c r="AD22686" s="31"/>
      <c r="AE22686" s="32"/>
    </row>
    <row r="22687" spans="30:31" x14ac:dyDescent="0.2">
      <c r="AD22687" s="31"/>
      <c r="AE22687" s="32"/>
    </row>
    <row r="22688" spans="30:31" x14ac:dyDescent="0.2">
      <c r="AD22688" s="31"/>
      <c r="AE22688" s="32"/>
    </row>
    <row r="22689" spans="30:31" x14ac:dyDescent="0.2">
      <c r="AD22689" s="31"/>
      <c r="AE22689" s="32"/>
    </row>
    <row r="22690" spans="30:31" x14ac:dyDescent="0.2">
      <c r="AD22690" s="31"/>
      <c r="AE22690" s="32"/>
    </row>
    <row r="22691" spans="30:31" x14ac:dyDescent="0.2">
      <c r="AD22691" s="31"/>
      <c r="AE22691" s="32"/>
    </row>
    <row r="22692" spans="30:31" x14ac:dyDescent="0.2">
      <c r="AD22692" s="31"/>
      <c r="AE22692" s="32"/>
    </row>
    <row r="22693" spans="30:31" x14ac:dyDescent="0.2">
      <c r="AD22693" s="31"/>
      <c r="AE22693" s="32"/>
    </row>
    <row r="22694" spans="30:31" x14ac:dyDescent="0.2">
      <c r="AD22694" s="31"/>
      <c r="AE22694" s="32"/>
    </row>
    <row r="22695" spans="30:31" x14ac:dyDescent="0.2">
      <c r="AD22695" s="31"/>
      <c r="AE22695" s="32"/>
    </row>
    <row r="22696" spans="30:31" x14ac:dyDescent="0.2">
      <c r="AD22696" s="31"/>
      <c r="AE22696" s="32"/>
    </row>
    <row r="22697" spans="30:31" x14ac:dyDescent="0.2">
      <c r="AD22697" s="31"/>
      <c r="AE22697" s="32"/>
    </row>
    <row r="22698" spans="30:31" x14ac:dyDescent="0.2">
      <c r="AD22698" s="31"/>
      <c r="AE22698" s="32"/>
    </row>
    <row r="22699" spans="30:31" x14ac:dyDescent="0.2">
      <c r="AD22699" s="31"/>
      <c r="AE22699" s="32"/>
    </row>
    <row r="22700" spans="30:31" x14ac:dyDescent="0.2">
      <c r="AD22700" s="31"/>
      <c r="AE22700" s="32"/>
    </row>
    <row r="22701" spans="30:31" x14ac:dyDescent="0.2">
      <c r="AD22701" s="31"/>
      <c r="AE22701" s="32"/>
    </row>
    <row r="22702" spans="30:31" x14ac:dyDescent="0.2">
      <c r="AD22702" s="31"/>
      <c r="AE22702" s="32"/>
    </row>
    <row r="22703" spans="30:31" x14ac:dyDescent="0.2">
      <c r="AD22703" s="31"/>
      <c r="AE22703" s="32"/>
    </row>
    <row r="22704" spans="30:31" x14ac:dyDescent="0.2">
      <c r="AD22704" s="31"/>
      <c r="AE22704" s="32"/>
    </row>
    <row r="22705" spans="30:31" x14ac:dyDescent="0.2">
      <c r="AD22705" s="31"/>
      <c r="AE22705" s="32"/>
    </row>
    <row r="22706" spans="30:31" x14ac:dyDescent="0.2">
      <c r="AD22706" s="31"/>
      <c r="AE22706" s="32"/>
    </row>
    <row r="22707" spans="30:31" x14ac:dyDescent="0.2">
      <c r="AD22707" s="31"/>
      <c r="AE22707" s="32"/>
    </row>
    <row r="22708" spans="30:31" x14ac:dyDescent="0.2">
      <c r="AD22708" s="31"/>
      <c r="AE22708" s="32"/>
    </row>
    <row r="22709" spans="30:31" x14ac:dyDescent="0.2">
      <c r="AD22709" s="31"/>
      <c r="AE22709" s="32"/>
    </row>
    <row r="22710" spans="30:31" x14ac:dyDescent="0.2">
      <c r="AD22710" s="31"/>
      <c r="AE22710" s="32"/>
    </row>
    <row r="22711" spans="30:31" x14ac:dyDescent="0.2">
      <c r="AD22711" s="31"/>
      <c r="AE22711" s="32"/>
    </row>
    <row r="22712" spans="30:31" x14ac:dyDescent="0.2">
      <c r="AD22712" s="31"/>
      <c r="AE22712" s="32"/>
    </row>
    <row r="22713" spans="30:31" x14ac:dyDescent="0.2">
      <c r="AD22713" s="31"/>
      <c r="AE22713" s="32"/>
    </row>
    <row r="22714" spans="30:31" x14ac:dyDescent="0.2">
      <c r="AD22714" s="31"/>
      <c r="AE22714" s="32"/>
    </row>
    <row r="22715" spans="30:31" x14ac:dyDescent="0.2">
      <c r="AD22715" s="31"/>
      <c r="AE22715" s="32"/>
    </row>
    <row r="22716" spans="30:31" x14ac:dyDescent="0.2">
      <c r="AD22716" s="31"/>
      <c r="AE22716" s="32"/>
    </row>
    <row r="22717" spans="30:31" x14ac:dyDescent="0.2">
      <c r="AD22717" s="31"/>
      <c r="AE22717" s="32"/>
    </row>
    <row r="22718" spans="30:31" x14ac:dyDescent="0.2">
      <c r="AD22718" s="31"/>
      <c r="AE22718" s="32"/>
    </row>
    <row r="22719" spans="30:31" x14ac:dyDescent="0.2">
      <c r="AD22719" s="31"/>
      <c r="AE22719" s="32"/>
    </row>
    <row r="22720" spans="30:31" x14ac:dyDescent="0.2">
      <c r="AD22720" s="31"/>
      <c r="AE22720" s="32"/>
    </row>
    <row r="22721" spans="30:31" x14ac:dyDescent="0.2">
      <c r="AD22721" s="31"/>
      <c r="AE22721" s="32"/>
    </row>
    <row r="22722" spans="30:31" x14ac:dyDescent="0.2">
      <c r="AD22722" s="31"/>
      <c r="AE22722" s="32"/>
    </row>
    <row r="22723" spans="30:31" x14ac:dyDescent="0.2">
      <c r="AD22723" s="31"/>
      <c r="AE22723" s="32"/>
    </row>
    <row r="22724" spans="30:31" x14ac:dyDescent="0.2">
      <c r="AD22724" s="31"/>
      <c r="AE22724" s="32"/>
    </row>
    <row r="22725" spans="30:31" x14ac:dyDescent="0.2">
      <c r="AD22725" s="31"/>
      <c r="AE22725" s="32"/>
    </row>
    <row r="22726" spans="30:31" x14ac:dyDescent="0.2">
      <c r="AD22726" s="31"/>
      <c r="AE22726" s="32"/>
    </row>
    <row r="22727" spans="30:31" x14ac:dyDescent="0.2">
      <c r="AD22727" s="31"/>
      <c r="AE22727" s="32"/>
    </row>
    <row r="22728" spans="30:31" x14ac:dyDescent="0.2">
      <c r="AD22728" s="31"/>
      <c r="AE22728" s="32"/>
    </row>
    <row r="22729" spans="30:31" x14ac:dyDescent="0.2">
      <c r="AD22729" s="31"/>
      <c r="AE22729" s="32"/>
    </row>
    <row r="22730" spans="30:31" x14ac:dyDescent="0.2">
      <c r="AD22730" s="31"/>
      <c r="AE22730" s="32"/>
    </row>
    <row r="22731" spans="30:31" x14ac:dyDescent="0.2">
      <c r="AD22731" s="31"/>
      <c r="AE22731" s="32"/>
    </row>
    <row r="22732" spans="30:31" x14ac:dyDescent="0.2">
      <c r="AD22732" s="31"/>
      <c r="AE22732" s="32"/>
    </row>
    <row r="22733" spans="30:31" x14ac:dyDescent="0.2">
      <c r="AD22733" s="31"/>
      <c r="AE22733" s="32"/>
    </row>
    <row r="22734" spans="30:31" x14ac:dyDescent="0.2">
      <c r="AD22734" s="31"/>
      <c r="AE22734" s="32"/>
    </row>
    <row r="22735" spans="30:31" x14ac:dyDescent="0.2">
      <c r="AD22735" s="31"/>
      <c r="AE22735" s="32"/>
    </row>
    <row r="22736" spans="30:31" x14ac:dyDescent="0.2">
      <c r="AD22736" s="31"/>
      <c r="AE22736" s="32"/>
    </row>
    <row r="22737" spans="30:31" x14ac:dyDescent="0.2">
      <c r="AD22737" s="31"/>
      <c r="AE22737" s="32"/>
    </row>
    <row r="22738" spans="30:31" x14ac:dyDescent="0.2">
      <c r="AD22738" s="31"/>
      <c r="AE22738" s="32"/>
    </row>
    <row r="22739" spans="30:31" x14ac:dyDescent="0.2">
      <c r="AD22739" s="31"/>
      <c r="AE22739" s="32"/>
    </row>
    <row r="22740" spans="30:31" x14ac:dyDescent="0.2">
      <c r="AD22740" s="31"/>
      <c r="AE22740" s="32"/>
    </row>
    <row r="22741" spans="30:31" x14ac:dyDescent="0.2">
      <c r="AD22741" s="31"/>
      <c r="AE22741" s="32"/>
    </row>
    <row r="22742" spans="30:31" x14ac:dyDescent="0.2">
      <c r="AD22742" s="31"/>
      <c r="AE22742" s="32"/>
    </row>
    <row r="22743" spans="30:31" x14ac:dyDescent="0.2">
      <c r="AD22743" s="31"/>
      <c r="AE22743" s="32"/>
    </row>
    <row r="22744" spans="30:31" x14ac:dyDescent="0.2">
      <c r="AD22744" s="31"/>
      <c r="AE22744" s="32"/>
    </row>
    <row r="22745" spans="30:31" x14ac:dyDescent="0.2">
      <c r="AD22745" s="31"/>
      <c r="AE22745" s="32"/>
    </row>
    <row r="22746" spans="30:31" x14ac:dyDescent="0.2">
      <c r="AD22746" s="31"/>
      <c r="AE22746" s="32"/>
    </row>
    <row r="22747" spans="30:31" x14ac:dyDescent="0.2">
      <c r="AD22747" s="31"/>
      <c r="AE22747" s="32"/>
    </row>
    <row r="22748" spans="30:31" x14ac:dyDescent="0.2">
      <c r="AD22748" s="31"/>
      <c r="AE22748" s="32"/>
    </row>
    <row r="22749" spans="30:31" x14ac:dyDescent="0.2">
      <c r="AD22749" s="31"/>
      <c r="AE22749" s="32"/>
    </row>
    <row r="22750" spans="30:31" x14ac:dyDescent="0.2">
      <c r="AD22750" s="31"/>
      <c r="AE22750" s="32"/>
    </row>
    <row r="22751" spans="30:31" x14ac:dyDescent="0.2">
      <c r="AD22751" s="31"/>
      <c r="AE22751" s="32"/>
    </row>
    <row r="22752" spans="30:31" x14ac:dyDescent="0.2">
      <c r="AD22752" s="31"/>
      <c r="AE22752" s="32"/>
    </row>
    <row r="22753" spans="30:31" x14ac:dyDescent="0.2">
      <c r="AD22753" s="31"/>
      <c r="AE22753" s="32"/>
    </row>
    <row r="22754" spans="30:31" x14ac:dyDescent="0.2">
      <c r="AD22754" s="31"/>
      <c r="AE22754" s="32"/>
    </row>
    <row r="22755" spans="30:31" x14ac:dyDescent="0.2">
      <c r="AD22755" s="31"/>
      <c r="AE22755" s="32"/>
    </row>
    <row r="22756" spans="30:31" x14ac:dyDescent="0.2">
      <c r="AD22756" s="31"/>
      <c r="AE22756" s="32"/>
    </row>
    <row r="22757" spans="30:31" x14ac:dyDescent="0.2">
      <c r="AD22757" s="31"/>
      <c r="AE22757" s="32"/>
    </row>
    <row r="22758" spans="30:31" x14ac:dyDescent="0.2">
      <c r="AD22758" s="31"/>
      <c r="AE22758" s="32"/>
    </row>
    <row r="22759" spans="30:31" x14ac:dyDescent="0.2">
      <c r="AD22759" s="31"/>
      <c r="AE22759" s="32"/>
    </row>
    <row r="22760" spans="30:31" x14ac:dyDescent="0.2">
      <c r="AD22760" s="31"/>
      <c r="AE22760" s="32"/>
    </row>
    <row r="22761" spans="30:31" x14ac:dyDescent="0.2">
      <c r="AD22761" s="31"/>
      <c r="AE22761" s="32"/>
    </row>
    <row r="22762" spans="30:31" x14ac:dyDescent="0.2">
      <c r="AD22762" s="31"/>
      <c r="AE22762" s="32"/>
    </row>
    <row r="22763" spans="30:31" x14ac:dyDescent="0.2">
      <c r="AD22763" s="31"/>
      <c r="AE22763" s="32"/>
    </row>
    <row r="22764" spans="30:31" x14ac:dyDescent="0.2">
      <c r="AD22764" s="31"/>
      <c r="AE22764" s="32"/>
    </row>
    <row r="22765" spans="30:31" x14ac:dyDescent="0.2">
      <c r="AD22765" s="31"/>
      <c r="AE22765" s="32"/>
    </row>
    <row r="22766" spans="30:31" x14ac:dyDescent="0.2">
      <c r="AD22766" s="31"/>
      <c r="AE22766" s="32"/>
    </row>
    <row r="22767" spans="30:31" x14ac:dyDescent="0.2">
      <c r="AD22767" s="31"/>
      <c r="AE22767" s="32"/>
    </row>
    <row r="22768" spans="30:31" x14ac:dyDescent="0.2">
      <c r="AD22768" s="31"/>
      <c r="AE22768" s="32"/>
    </row>
    <row r="22769" spans="30:31" x14ac:dyDescent="0.2">
      <c r="AD22769" s="31"/>
      <c r="AE22769" s="32"/>
    </row>
    <row r="22770" spans="30:31" x14ac:dyDescent="0.2">
      <c r="AD22770" s="31"/>
      <c r="AE22770" s="32"/>
    </row>
    <row r="22771" spans="30:31" x14ac:dyDescent="0.2">
      <c r="AD22771" s="31"/>
      <c r="AE22771" s="32"/>
    </row>
    <row r="22772" spans="30:31" x14ac:dyDescent="0.2">
      <c r="AD22772" s="31"/>
      <c r="AE22772" s="32"/>
    </row>
    <row r="22773" spans="30:31" x14ac:dyDescent="0.2">
      <c r="AD22773" s="31"/>
      <c r="AE22773" s="32"/>
    </row>
    <row r="22774" spans="30:31" x14ac:dyDescent="0.2">
      <c r="AD22774" s="31"/>
      <c r="AE22774" s="32"/>
    </row>
    <row r="22775" spans="30:31" x14ac:dyDescent="0.2">
      <c r="AD22775" s="31"/>
      <c r="AE22775" s="32"/>
    </row>
    <row r="22776" spans="30:31" x14ac:dyDescent="0.2">
      <c r="AD22776" s="31"/>
      <c r="AE22776" s="32"/>
    </row>
    <row r="22777" spans="30:31" x14ac:dyDescent="0.2">
      <c r="AD22777" s="31"/>
      <c r="AE22777" s="32"/>
    </row>
    <row r="22778" spans="30:31" x14ac:dyDescent="0.2">
      <c r="AD22778" s="31"/>
      <c r="AE22778" s="32"/>
    </row>
    <row r="22779" spans="30:31" x14ac:dyDescent="0.2">
      <c r="AD22779" s="31"/>
      <c r="AE22779" s="32"/>
    </row>
    <row r="22780" spans="30:31" x14ac:dyDescent="0.2">
      <c r="AD22780" s="31"/>
      <c r="AE22780" s="32"/>
    </row>
    <row r="22781" spans="30:31" x14ac:dyDescent="0.2">
      <c r="AD22781" s="31"/>
      <c r="AE22781" s="32"/>
    </row>
    <row r="22782" spans="30:31" x14ac:dyDescent="0.2">
      <c r="AD22782" s="31"/>
      <c r="AE22782" s="32"/>
    </row>
    <row r="22783" spans="30:31" x14ac:dyDescent="0.2">
      <c r="AD22783" s="31"/>
      <c r="AE22783" s="32"/>
    </row>
    <row r="22784" spans="30:31" x14ac:dyDescent="0.2">
      <c r="AD22784" s="31"/>
      <c r="AE22784" s="32"/>
    </row>
    <row r="22785" spans="30:31" x14ac:dyDescent="0.2">
      <c r="AD22785" s="31"/>
      <c r="AE22785" s="32"/>
    </row>
    <row r="22786" spans="30:31" x14ac:dyDescent="0.2">
      <c r="AD22786" s="31"/>
      <c r="AE22786" s="32"/>
    </row>
    <row r="22787" spans="30:31" x14ac:dyDescent="0.2">
      <c r="AD22787" s="31"/>
      <c r="AE22787" s="32"/>
    </row>
    <row r="22788" spans="30:31" x14ac:dyDescent="0.2">
      <c r="AD22788" s="31"/>
      <c r="AE22788" s="32"/>
    </row>
    <row r="22789" spans="30:31" x14ac:dyDescent="0.2">
      <c r="AD22789" s="31"/>
      <c r="AE22789" s="32"/>
    </row>
    <row r="22790" spans="30:31" x14ac:dyDescent="0.2">
      <c r="AD22790" s="31"/>
      <c r="AE22790" s="32"/>
    </row>
    <row r="22791" spans="30:31" x14ac:dyDescent="0.2">
      <c r="AD22791" s="31"/>
      <c r="AE22791" s="32"/>
    </row>
    <row r="22792" spans="30:31" x14ac:dyDescent="0.2">
      <c r="AD22792" s="31"/>
      <c r="AE22792" s="32"/>
    </row>
    <row r="22793" spans="30:31" x14ac:dyDescent="0.2">
      <c r="AD22793" s="31"/>
      <c r="AE22793" s="32"/>
    </row>
    <row r="22794" spans="30:31" x14ac:dyDescent="0.2">
      <c r="AD22794" s="31"/>
      <c r="AE22794" s="32"/>
    </row>
    <row r="22795" spans="30:31" x14ac:dyDescent="0.2">
      <c r="AD22795" s="31"/>
      <c r="AE22795" s="32"/>
    </row>
    <row r="22796" spans="30:31" x14ac:dyDescent="0.2">
      <c r="AD22796" s="31"/>
      <c r="AE22796" s="32"/>
    </row>
    <row r="22797" spans="30:31" x14ac:dyDescent="0.2">
      <c r="AD22797" s="31"/>
      <c r="AE22797" s="32"/>
    </row>
    <row r="22798" spans="30:31" x14ac:dyDescent="0.2">
      <c r="AD22798" s="31"/>
      <c r="AE22798" s="32"/>
    </row>
    <row r="22799" spans="30:31" x14ac:dyDescent="0.2">
      <c r="AD22799" s="31"/>
      <c r="AE22799" s="32"/>
    </row>
    <row r="22800" spans="30:31" x14ac:dyDescent="0.2">
      <c r="AD22800" s="31"/>
      <c r="AE22800" s="32"/>
    </row>
    <row r="22801" spans="30:31" x14ac:dyDescent="0.2">
      <c r="AD22801" s="31"/>
      <c r="AE22801" s="32"/>
    </row>
    <row r="22802" spans="30:31" x14ac:dyDescent="0.2">
      <c r="AD22802" s="31"/>
      <c r="AE22802" s="32"/>
    </row>
    <row r="22803" spans="30:31" x14ac:dyDescent="0.2">
      <c r="AD22803" s="31"/>
      <c r="AE22803" s="32"/>
    </row>
    <row r="22804" spans="30:31" x14ac:dyDescent="0.2">
      <c r="AD22804" s="31"/>
      <c r="AE22804" s="32"/>
    </row>
    <row r="22805" spans="30:31" x14ac:dyDescent="0.2">
      <c r="AD22805" s="31"/>
      <c r="AE22805" s="32"/>
    </row>
    <row r="22806" spans="30:31" x14ac:dyDescent="0.2">
      <c r="AD22806" s="31"/>
      <c r="AE22806" s="32"/>
    </row>
    <row r="22807" spans="30:31" x14ac:dyDescent="0.2">
      <c r="AD22807" s="31"/>
      <c r="AE22807" s="32"/>
    </row>
    <row r="22808" spans="30:31" x14ac:dyDescent="0.2">
      <c r="AD22808" s="31"/>
      <c r="AE22808" s="32"/>
    </row>
    <row r="22809" spans="30:31" x14ac:dyDescent="0.2">
      <c r="AD22809" s="31"/>
      <c r="AE22809" s="32"/>
    </row>
    <row r="22810" spans="30:31" x14ac:dyDescent="0.2">
      <c r="AD22810" s="31"/>
      <c r="AE22810" s="32"/>
    </row>
    <row r="22811" spans="30:31" x14ac:dyDescent="0.2">
      <c r="AD22811" s="31"/>
      <c r="AE22811" s="32"/>
    </row>
    <row r="22812" spans="30:31" x14ac:dyDescent="0.2">
      <c r="AD22812" s="31"/>
      <c r="AE22812" s="32"/>
    </row>
    <row r="22813" spans="30:31" x14ac:dyDescent="0.2">
      <c r="AD22813" s="31"/>
      <c r="AE22813" s="32"/>
    </row>
    <row r="22814" spans="30:31" x14ac:dyDescent="0.2">
      <c r="AD22814" s="31"/>
      <c r="AE22814" s="32"/>
    </row>
    <row r="22815" spans="30:31" x14ac:dyDescent="0.2">
      <c r="AD22815" s="31"/>
      <c r="AE22815" s="32"/>
    </row>
    <row r="22816" spans="30:31" x14ac:dyDescent="0.2">
      <c r="AD22816" s="31"/>
      <c r="AE22816" s="32"/>
    </row>
    <row r="22817" spans="30:31" x14ac:dyDescent="0.2">
      <c r="AD22817" s="31"/>
      <c r="AE22817" s="32"/>
    </row>
    <row r="22818" spans="30:31" x14ac:dyDescent="0.2">
      <c r="AD22818" s="31"/>
      <c r="AE22818" s="32"/>
    </row>
    <row r="22819" spans="30:31" x14ac:dyDescent="0.2">
      <c r="AD22819" s="31"/>
      <c r="AE22819" s="32"/>
    </row>
    <row r="22820" spans="30:31" x14ac:dyDescent="0.2">
      <c r="AD22820" s="31"/>
      <c r="AE22820" s="32"/>
    </row>
    <row r="22821" spans="30:31" x14ac:dyDescent="0.2">
      <c r="AD22821" s="31"/>
      <c r="AE22821" s="32"/>
    </row>
    <row r="22822" spans="30:31" x14ac:dyDescent="0.2">
      <c r="AD22822" s="31"/>
      <c r="AE22822" s="32"/>
    </row>
    <row r="22823" spans="30:31" x14ac:dyDescent="0.2">
      <c r="AD22823" s="31"/>
      <c r="AE22823" s="32"/>
    </row>
    <row r="22824" spans="30:31" x14ac:dyDescent="0.2">
      <c r="AD22824" s="31"/>
      <c r="AE22824" s="32"/>
    </row>
    <row r="22825" spans="30:31" x14ac:dyDescent="0.2">
      <c r="AD22825" s="31"/>
      <c r="AE22825" s="32"/>
    </row>
    <row r="22826" spans="30:31" x14ac:dyDescent="0.2">
      <c r="AD22826" s="31"/>
      <c r="AE22826" s="32"/>
    </row>
    <row r="22827" spans="30:31" x14ac:dyDescent="0.2">
      <c r="AD22827" s="31"/>
      <c r="AE22827" s="32"/>
    </row>
    <row r="22828" spans="30:31" x14ac:dyDescent="0.2">
      <c r="AD22828" s="31"/>
      <c r="AE22828" s="32"/>
    </row>
    <row r="22829" spans="30:31" x14ac:dyDescent="0.2">
      <c r="AD22829" s="31"/>
      <c r="AE22829" s="32"/>
    </row>
    <row r="22830" spans="30:31" x14ac:dyDescent="0.2">
      <c r="AD22830" s="31"/>
      <c r="AE22830" s="32"/>
    </row>
    <row r="22831" spans="30:31" x14ac:dyDescent="0.2">
      <c r="AD22831" s="31"/>
      <c r="AE22831" s="32"/>
    </row>
    <row r="22832" spans="30:31" x14ac:dyDescent="0.2">
      <c r="AD22832" s="31"/>
      <c r="AE22832" s="32"/>
    </row>
    <row r="22833" spans="30:31" x14ac:dyDescent="0.2">
      <c r="AD22833" s="31"/>
      <c r="AE22833" s="32"/>
    </row>
    <row r="22834" spans="30:31" x14ac:dyDescent="0.2">
      <c r="AD22834" s="31"/>
      <c r="AE22834" s="32"/>
    </row>
    <row r="22835" spans="30:31" x14ac:dyDescent="0.2">
      <c r="AD22835" s="31"/>
      <c r="AE22835" s="32"/>
    </row>
    <row r="22836" spans="30:31" x14ac:dyDescent="0.2">
      <c r="AD22836" s="31"/>
      <c r="AE22836" s="32"/>
    </row>
    <row r="22837" spans="30:31" x14ac:dyDescent="0.2">
      <c r="AD22837" s="31"/>
      <c r="AE22837" s="32"/>
    </row>
    <row r="22838" spans="30:31" x14ac:dyDescent="0.2">
      <c r="AD22838" s="31"/>
      <c r="AE22838" s="32"/>
    </row>
    <row r="22839" spans="30:31" x14ac:dyDescent="0.2">
      <c r="AD22839" s="31"/>
      <c r="AE22839" s="32"/>
    </row>
    <row r="22840" spans="30:31" x14ac:dyDescent="0.2">
      <c r="AD22840" s="31"/>
      <c r="AE22840" s="32"/>
    </row>
    <row r="22841" spans="30:31" x14ac:dyDescent="0.2">
      <c r="AD22841" s="31"/>
      <c r="AE22841" s="32"/>
    </row>
    <row r="22842" spans="30:31" x14ac:dyDescent="0.2">
      <c r="AD22842" s="31"/>
      <c r="AE22842" s="32"/>
    </row>
    <row r="22843" spans="30:31" x14ac:dyDescent="0.2">
      <c r="AD22843" s="31"/>
      <c r="AE22843" s="32"/>
    </row>
    <row r="22844" spans="30:31" x14ac:dyDescent="0.2">
      <c r="AD22844" s="31"/>
      <c r="AE22844" s="32"/>
    </row>
    <row r="22845" spans="30:31" x14ac:dyDescent="0.2">
      <c r="AD22845" s="31"/>
      <c r="AE22845" s="32"/>
    </row>
    <row r="22846" spans="30:31" x14ac:dyDescent="0.2">
      <c r="AD22846" s="31"/>
      <c r="AE22846" s="32"/>
    </row>
    <row r="22847" spans="30:31" x14ac:dyDescent="0.2">
      <c r="AD22847" s="31"/>
      <c r="AE22847" s="32"/>
    </row>
    <row r="22848" spans="30:31" x14ac:dyDescent="0.2">
      <c r="AD22848" s="31"/>
      <c r="AE22848" s="32"/>
    </row>
    <row r="22849" spans="30:31" x14ac:dyDescent="0.2">
      <c r="AD22849" s="31"/>
      <c r="AE22849" s="32"/>
    </row>
    <row r="22850" spans="30:31" x14ac:dyDescent="0.2">
      <c r="AD22850" s="31"/>
      <c r="AE22850" s="32"/>
    </row>
    <row r="22851" spans="30:31" x14ac:dyDescent="0.2">
      <c r="AD22851" s="31"/>
      <c r="AE22851" s="32"/>
    </row>
    <row r="22852" spans="30:31" x14ac:dyDescent="0.2">
      <c r="AD22852" s="31"/>
      <c r="AE22852" s="32"/>
    </row>
    <row r="22853" spans="30:31" x14ac:dyDescent="0.2">
      <c r="AD22853" s="31"/>
      <c r="AE22853" s="32"/>
    </row>
    <row r="22854" spans="30:31" x14ac:dyDescent="0.2">
      <c r="AD22854" s="31"/>
      <c r="AE22854" s="32"/>
    </row>
    <row r="22855" spans="30:31" x14ac:dyDescent="0.2">
      <c r="AD22855" s="31"/>
      <c r="AE22855" s="32"/>
    </row>
    <row r="22856" spans="30:31" x14ac:dyDescent="0.2">
      <c r="AD22856" s="31"/>
      <c r="AE22856" s="32"/>
    </row>
    <row r="22857" spans="30:31" x14ac:dyDescent="0.2">
      <c r="AD22857" s="31"/>
      <c r="AE22857" s="32"/>
    </row>
    <row r="22858" spans="30:31" x14ac:dyDescent="0.2">
      <c r="AD22858" s="31"/>
      <c r="AE22858" s="32"/>
    </row>
    <row r="22859" spans="30:31" x14ac:dyDescent="0.2">
      <c r="AD22859" s="31"/>
      <c r="AE22859" s="32"/>
    </row>
    <row r="22860" spans="30:31" x14ac:dyDescent="0.2">
      <c r="AD22860" s="31"/>
      <c r="AE22860" s="32"/>
    </row>
    <row r="22861" spans="30:31" x14ac:dyDescent="0.2">
      <c r="AD22861" s="31"/>
      <c r="AE22861" s="32"/>
    </row>
    <row r="22862" spans="30:31" x14ac:dyDescent="0.2">
      <c r="AD22862" s="31"/>
      <c r="AE22862" s="32"/>
    </row>
    <row r="22863" spans="30:31" x14ac:dyDescent="0.2">
      <c r="AD22863" s="31"/>
      <c r="AE22863" s="32"/>
    </row>
    <row r="22864" spans="30:31" x14ac:dyDescent="0.2">
      <c r="AD22864" s="31"/>
      <c r="AE22864" s="32"/>
    </row>
    <row r="22865" spans="30:31" x14ac:dyDescent="0.2">
      <c r="AD22865" s="31"/>
      <c r="AE22865" s="32"/>
    </row>
    <row r="22866" spans="30:31" x14ac:dyDescent="0.2">
      <c r="AD22866" s="31"/>
      <c r="AE22866" s="32"/>
    </row>
    <row r="22867" spans="30:31" x14ac:dyDescent="0.2">
      <c r="AD22867" s="31"/>
      <c r="AE22867" s="32"/>
    </row>
    <row r="22868" spans="30:31" x14ac:dyDescent="0.2">
      <c r="AD22868" s="31"/>
      <c r="AE22868" s="32"/>
    </row>
    <row r="22869" spans="30:31" x14ac:dyDescent="0.2">
      <c r="AD22869" s="31"/>
      <c r="AE22869" s="32"/>
    </row>
    <row r="22870" spans="30:31" x14ac:dyDescent="0.2">
      <c r="AD22870" s="31"/>
      <c r="AE22870" s="32"/>
    </row>
    <row r="22871" spans="30:31" x14ac:dyDescent="0.2">
      <c r="AD22871" s="31"/>
      <c r="AE22871" s="32"/>
    </row>
    <row r="22872" spans="30:31" x14ac:dyDescent="0.2">
      <c r="AD22872" s="31"/>
      <c r="AE22872" s="32"/>
    </row>
    <row r="22873" spans="30:31" x14ac:dyDescent="0.2">
      <c r="AD22873" s="31"/>
      <c r="AE22873" s="32"/>
    </row>
    <row r="22874" spans="30:31" x14ac:dyDescent="0.2">
      <c r="AD22874" s="31"/>
      <c r="AE22874" s="32"/>
    </row>
    <row r="22875" spans="30:31" x14ac:dyDescent="0.2">
      <c r="AD22875" s="31"/>
      <c r="AE22875" s="32"/>
    </row>
    <row r="22876" spans="30:31" x14ac:dyDescent="0.2">
      <c r="AD22876" s="31"/>
      <c r="AE22876" s="32"/>
    </row>
    <row r="22877" spans="30:31" x14ac:dyDescent="0.2">
      <c r="AD22877" s="31"/>
      <c r="AE22877" s="32"/>
    </row>
    <row r="22878" spans="30:31" x14ac:dyDescent="0.2">
      <c r="AD22878" s="31"/>
      <c r="AE22878" s="32"/>
    </row>
    <row r="22879" spans="30:31" x14ac:dyDescent="0.2">
      <c r="AD22879" s="31"/>
      <c r="AE22879" s="32"/>
    </row>
    <row r="22880" spans="30:31" x14ac:dyDescent="0.2">
      <c r="AD22880" s="31"/>
      <c r="AE22880" s="32"/>
    </row>
    <row r="22881" spans="30:31" x14ac:dyDescent="0.2">
      <c r="AD22881" s="31"/>
      <c r="AE22881" s="32"/>
    </row>
    <row r="22882" spans="30:31" x14ac:dyDescent="0.2">
      <c r="AD22882" s="31"/>
      <c r="AE22882" s="32"/>
    </row>
    <row r="22883" spans="30:31" x14ac:dyDescent="0.2">
      <c r="AD22883" s="31"/>
      <c r="AE22883" s="32"/>
    </row>
    <row r="22884" spans="30:31" x14ac:dyDescent="0.2">
      <c r="AD22884" s="31"/>
      <c r="AE22884" s="32"/>
    </row>
    <row r="22885" spans="30:31" x14ac:dyDescent="0.2">
      <c r="AD22885" s="31"/>
      <c r="AE22885" s="32"/>
    </row>
    <row r="22886" spans="30:31" x14ac:dyDescent="0.2">
      <c r="AD22886" s="31"/>
      <c r="AE22886" s="32"/>
    </row>
    <row r="22887" spans="30:31" x14ac:dyDescent="0.2">
      <c r="AD22887" s="31"/>
      <c r="AE22887" s="32"/>
    </row>
    <row r="22888" spans="30:31" x14ac:dyDescent="0.2">
      <c r="AD22888" s="31"/>
      <c r="AE22888" s="32"/>
    </row>
    <row r="22889" spans="30:31" x14ac:dyDescent="0.2">
      <c r="AD22889" s="31"/>
      <c r="AE22889" s="32"/>
    </row>
    <row r="22890" spans="30:31" x14ac:dyDescent="0.2">
      <c r="AD22890" s="31"/>
      <c r="AE22890" s="32"/>
    </row>
    <row r="22891" spans="30:31" x14ac:dyDescent="0.2">
      <c r="AD22891" s="31"/>
      <c r="AE22891" s="32"/>
    </row>
    <row r="22892" spans="30:31" x14ac:dyDescent="0.2">
      <c r="AD22892" s="31"/>
      <c r="AE22892" s="32"/>
    </row>
    <row r="22893" spans="30:31" x14ac:dyDescent="0.2">
      <c r="AD22893" s="31"/>
      <c r="AE22893" s="32"/>
    </row>
    <row r="22894" spans="30:31" x14ac:dyDescent="0.2">
      <c r="AD22894" s="31"/>
      <c r="AE22894" s="32"/>
    </row>
    <row r="22895" spans="30:31" x14ac:dyDescent="0.2">
      <c r="AD22895" s="31"/>
      <c r="AE22895" s="32"/>
    </row>
    <row r="22896" spans="30:31" x14ac:dyDescent="0.2">
      <c r="AD22896" s="31"/>
      <c r="AE22896" s="32"/>
    </row>
    <row r="22897" spans="30:31" x14ac:dyDescent="0.2">
      <c r="AD22897" s="31"/>
      <c r="AE22897" s="32"/>
    </row>
    <row r="22898" spans="30:31" x14ac:dyDescent="0.2">
      <c r="AD22898" s="31"/>
      <c r="AE22898" s="32"/>
    </row>
    <row r="22899" spans="30:31" x14ac:dyDescent="0.2">
      <c r="AD22899" s="31"/>
      <c r="AE22899" s="32"/>
    </row>
    <row r="22900" spans="30:31" x14ac:dyDescent="0.2">
      <c r="AD22900" s="31"/>
      <c r="AE22900" s="32"/>
    </row>
    <row r="22901" spans="30:31" x14ac:dyDescent="0.2">
      <c r="AD22901" s="31"/>
      <c r="AE22901" s="32"/>
    </row>
    <row r="22902" spans="30:31" x14ac:dyDescent="0.2">
      <c r="AD22902" s="31"/>
      <c r="AE22902" s="32"/>
    </row>
    <row r="22903" spans="30:31" x14ac:dyDescent="0.2">
      <c r="AD22903" s="31"/>
      <c r="AE22903" s="32"/>
    </row>
    <row r="22904" spans="30:31" x14ac:dyDescent="0.2">
      <c r="AD22904" s="31"/>
      <c r="AE22904" s="32"/>
    </row>
    <row r="22905" spans="30:31" x14ac:dyDescent="0.2">
      <c r="AD22905" s="31"/>
      <c r="AE22905" s="32"/>
    </row>
    <row r="22906" spans="30:31" x14ac:dyDescent="0.2">
      <c r="AD22906" s="31"/>
      <c r="AE22906" s="32"/>
    </row>
    <row r="22907" spans="30:31" x14ac:dyDescent="0.2">
      <c r="AD22907" s="31"/>
      <c r="AE22907" s="32"/>
    </row>
    <row r="22908" spans="30:31" x14ac:dyDescent="0.2">
      <c r="AD22908" s="31"/>
      <c r="AE22908" s="32"/>
    </row>
    <row r="22909" spans="30:31" x14ac:dyDescent="0.2">
      <c r="AD22909" s="31"/>
      <c r="AE22909" s="32"/>
    </row>
    <row r="22910" spans="30:31" x14ac:dyDescent="0.2">
      <c r="AD22910" s="31"/>
      <c r="AE22910" s="32"/>
    </row>
    <row r="22911" spans="30:31" x14ac:dyDescent="0.2">
      <c r="AD22911" s="31"/>
      <c r="AE22911" s="32"/>
    </row>
    <row r="22912" spans="30:31" x14ac:dyDescent="0.2">
      <c r="AD22912" s="31"/>
      <c r="AE22912" s="32"/>
    </row>
    <row r="22913" spans="30:31" x14ac:dyDescent="0.2">
      <c r="AD22913" s="31"/>
      <c r="AE22913" s="32"/>
    </row>
    <row r="22914" spans="30:31" x14ac:dyDescent="0.2">
      <c r="AD22914" s="31"/>
      <c r="AE22914" s="32"/>
    </row>
    <row r="22915" spans="30:31" x14ac:dyDescent="0.2">
      <c r="AD22915" s="31"/>
      <c r="AE22915" s="32"/>
    </row>
    <row r="22916" spans="30:31" x14ac:dyDescent="0.2">
      <c r="AD22916" s="31"/>
      <c r="AE22916" s="32"/>
    </row>
    <row r="22917" spans="30:31" x14ac:dyDescent="0.2">
      <c r="AD22917" s="31"/>
      <c r="AE22917" s="32"/>
    </row>
    <row r="22918" spans="30:31" x14ac:dyDescent="0.2">
      <c r="AD22918" s="31"/>
      <c r="AE22918" s="32"/>
    </row>
    <row r="22919" spans="30:31" x14ac:dyDescent="0.2">
      <c r="AD22919" s="31"/>
      <c r="AE22919" s="32"/>
    </row>
    <row r="22920" spans="30:31" x14ac:dyDescent="0.2">
      <c r="AD22920" s="31"/>
      <c r="AE22920" s="32"/>
    </row>
    <row r="22921" spans="30:31" x14ac:dyDescent="0.2">
      <c r="AD22921" s="31"/>
      <c r="AE22921" s="32"/>
    </row>
    <row r="22922" spans="30:31" x14ac:dyDescent="0.2">
      <c r="AD22922" s="31"/>
      <c r="AE22922" s="32"/>
    </row>
    <row r="22923" spans="30:31" x14ac:dyDescent="0.2">
      <c r="AD22923" s="31"/>
      <c r="AE22923" s="32"/>
    </row>
    <row r="22924" spans="30:31" x14ac:dyDescent="0.2">
      <c r="AD22924" s="31"/>
      <c r="AE22924" s="32"/>
    </row>
    <row r="22925" spans="30:31" x14ac:dyDescent="0.2">
      <c r="AD22925" s="31"/>
      <c r="AE22925" s="32"/>
    </row>
    <row r="22926" spans="30:31" x14ac:dyDescent="0.2">
      <c r="AD22926" s="31"/>
      <c r="AE22926" s="32"/>
    </row>
    <row r="22927" spans="30:31" x14ac:dyDescent="0.2">
      <c r="AD22927" s="31"/>
      <c r="AE22927" s="32"/>
    </row>
    <row r="22928" spans="30:31" x14ac:dyDescent="0.2">
      <c r="AD22928" s="31"/>
      <c r="AE22928" s="32"/>
    </row>
    <row r="22929" spans="30:31" x14ac:dyDescent="0.2">
      <c r="AD22929" s="31"/>
      <c r="AE22929" s="32"/>
    </row>
    <row r="22930" spans="30:31" x14ac:dyDescent="0.2">
      <c r="AD22930" s="31"/>
      <c r="AE22930" s="32"/>
    </row>
    <row r="22931" spans="30:31" x14ac:dyDescent="0.2">
      <c r="AD22931" s="31"/>
      <c r="AE22931" s="32"/>
    </row>
    <row r="22932" spans="30:31" x14ac:dyDescent="0.2">
      <c r="AD22932" s="31"/>
      <c r="AE22932" s="32"/>
    </row>
    <row r="22933" spans="30:31" x14ac:dyDescent="0.2">
      <c r="AD22933" s="31"/>
      <c r="AE22933" s="32"/>
    </row>
    <row r="22934" spans="30:31" x14ac:dyDescent="0.2">
      <c r="AD22934" s="31"/>
      <c r="AE22934" s="32"/>
    </row>
    <row r="22935" spans="30:31" x14ac:dyDescent="0.2">
      <c r="AD22935" s="31"/>
      <c r="AE22935" s="32"/>
    </row>
    <row r="22936" spans="30:31" x14ac:dyDescent="0.2">
      <c r="AD22936" s="31"/>
      <c r="AE22936" s="32"/>
    </row>
    <row r="22937" spans="30:31" x14ac:dyDescent="0.2">
      <c r="AD22937" s="31"/>
      <c r="AE22937" s="32"/>
    </row>
    <row r="22938" spans="30:31" x14ac:dyDescent="0.2">
      <c r="AD22938" s="31"/>
      <c r="AE22938" s="32"/>
    </row>
    <row r="22939" spans="30:31" x14ac:dyDescent="0.2">
      <c r="AD22939" s="31"/>
      <c r="AE22939" s="32"/>
    </row>
    <row r="22940" spans="30:31" x14ac:dyDescent="0.2">
      <c r="AD22940" s="31"/>
      <c r="AE22940" s="32"/>
    </row>
    <row r="22941" spans="30:31" x14ac:dyDescent="0.2">
      <c r="AD22941" s="31"/>
      <c r="AE22941" s="32"/>
    </row>
    <row r="22942" spans="30:31" x14ac:dyDescent="0.2">
      <c r="AD22942" s="31"/>
      <c r="AE22942" s="32"/>
    </row>
    <row r="22943" spans="30:31" x14ac:dyDescent="0.2">
      <c r="AD22943" s="31"/>
      <c r="AE22943" s="32"/>
    </row>
    <row r="22944" spans="30:31" x14ac:dyDescent="0.2">
      <c r="AD22944" s="31"/>
      <c r="AE22944" s="32"/>
    </row>
    <row r="22945" spans="30:31" x14ac:dyDescent="0.2">
      <c r="AD22945" s="31"/>
      <c r="AE22945" s="32"/>
    </row>
    <row r="22946" spans="30:31" x14ac:dyDescent="0.2">
      <c r="AD22946" s="31"/>
      <c r="AE22946" s="32"/>
    </row>
    <row r="22947" spans="30:31" x14ac:dyDescent="0.2">
      <c r="AD22947" s="31"/>
      <c r="AE22947" s="32"/>
    </row>
    <row r="22948" spans="30:31" x14ac:dyDescent="0.2">
      <c r="AD22948" s="31"/>
      <c r="AE22948" s="32"/>
    </row>
    <row r="22949" spans="30:31" x14ac:dyDescent="0.2">
      <c r="AD22949" s="31"/>
      <c r="AE22949" s="32"/>
    </row>
    <row r="22950" spans="30:31" x14ac:dyDescent="0.2">
      <c r="AD22950" s="31"/>
      <c r="AE22950" s="32"/>
    </row>
    <row r="22951" spans="30:31" x14ac:dyDescent="0.2">
      <c r="AD22951" s="31"/>
      <c r="AE22951" s="32"/>
    </row>
    <row r="22952" spans="30:31" x14ac:dyDescent="0.2">
      <c r="AD22952" s="31"/>
      <c r="AE22952" s="32"/>
    </row>
    <row r="22953" spans="30:31" x14ac:dyDescent="0.2">
      <c r="AD22953" s="31"/>
      <c r="AE22953" s="32"/>
    </row>
    <row r="22954" spans="30:31" x14ac:dyDescent="0.2">
      <c r="AD22954" s="31"/>
      <c r="AE22954" s="32"/>
    </row>
    <row r="22955" spans="30:31" x14ac:dyDescent="0.2">
      <c r="AD22955" s="31"/>
      <c r="AE22955" s="32"/>
    </row>
    <row r="22956" spans="30:31" x14ac:dyDescent="0.2">
      <c r="AD22956" s="31"/>
      <c r="AE22956" s="32"/>
    </row>
    <row r="22957" spans="30:31" x14ac:dyDescent="0.2">
      <c r="AD22957" s="31"/>
      <c r="AE22957" s="32"/>
    </row>
    <row r="22958" spans="30:31" x14ac:dyDescent="0.2">
      <c r="AD22958" s="31"/>
      <c r="AE22958" s="32"/>
    </row>
    <row r="22959" spans="30:31" x14ac:dyDescent="0.2">
      <c r="AD22959" s="31"/>
      <c r="AE22959" s="32"/>
    </row>
    <row r="22960" spans="30:31" x14ac:dyDescent="0.2">
      <c r="AD22960" s="31"/>
      <c r="AE22960" s="32"/>
    </row>
    <row r="22961" spans="30:31" x14ac:dyDescent="0.2">
      <c r="AD22961" s="31"/>
      <c r="AE22961" s="32"/>
    </row>
    <row r="22962" spans="30:31" x14ac:dyDescent="0.2">
      <c r="AD22962" s="31"/>
      <c r="AE22962" s="32"/>
    </row>
    <row r="22963" spans="30:31" x14ac:dyDescent="0.2">
      <c r="AD22963" s="31"/>
      <c r="AE22963" s="32"/>
    </row>
    <row r="22964" spans="30:31" x14ac:dyDescent="0.2">
      <c r="AD22964" s="31"/>
      <c r="AE22964" s="32"/>
    </row>
    <row r="22965" spans="30:31" x14ac:dyDescent="0.2">
      <c r="AD22965" s="31"/>
      <c r="AE22965" s="32"/>
    </row>
    <row r="22966" spans="30:31" x14ac:dyDescent="0.2">
      <c r="AD22966" s="31"/>
      <c r="AE22966" s="32"/>
    </row>
    <row r="22967" spans="30:31" x14ac:dyDescent="0.2">
      <c r="AD22967" s="31"/>
      <c r="AE22967" s="32"/>
    </row>
    <row r="22968" spans="30:31" x14ac:dyDescent="0.2">
      <c r="AD22968" s="31"/>
      <c r="AE22968" s="32"/>
    </row>
    <row r="22969" spans="30:31" x14ac:dyDescent="0.2">
      <c r="AD22969" s="31"/>
      <c r="AE22969" s="32"/>
    </row>
    <row r="22970" spans="30:31" x14ac:dyDescent="0.2">
      <c r="AD22970" s="31"/>
      <c r="AE22970" s="32"/>
    </row>
    <row r="22971" spans="30:31" x14ac:dyDescent="0.2">
      <c r="AD22971" s="31"/>
      <c r="AE22971" s="32"/>
    </row>
    <row r="22972" spans="30:31" x14ac:dyDescent="0.2">
      <c r="AD22972" s="31"/>
      <c r="AE22972" s="32"/>
    </row>
    <row r="22973" spans="30:31" x14ac:dyDescent="0.2">
      <c r="AD22973" s="31"/>
      <c r="AE22973" s="32"/>
    </row>
    <row r="22974" spans="30:31" x14ac:dyDescent="0.2">
      <c r="AD22974" s="31"/>
      <c r="AE22974" s="32"/>
    </row>
    <row r="22975" spans="30:31" x14ac:dyDescent="0.2">
      <c r="AD22975" s="31"/>
      <c r="AE22975" s="32"/>
    </row>
    <row r="22976" spans="30:31" x14ac:dyDescent="0.2">
      <c r="AD22976" s="31"/>
      <c r="AE22976" s="32"/>
    </row>
    <row r="22977" spans="30:31" x14ac:dyDescent="0.2">
      <c r="AD22977" s="31"/>
      <c r="AE22977" s="32"/>
    </row>
    <row r="22978" spans="30:31" x14ac:dyDescent="0.2">
      <c r="AD22978" s="31"/>
      <c r="AE22978" s="32"/>
    </row>
    <row r="22979" spans="30:31" x14ac:dyDescent="0.2">
      <c r="AD22979" s="31"/>
      <c r="AE22979" s="32"/>
    </row>
    <row r="22980" spans="30:31" x14ac:dyDescent="0.2">
      <c r="AD22980" s="31"/>
      <c r="AE22980" s="32"/>
    </row>
    <row r="22981" spans="30:31" x14ac:dyDescent="0.2">
      <c r="AD22981" s="31"/>
      <c r="AE22981" s="32"/>
    </row>
    <row r="22982" spans="30:31" x14ac:dyDescent="0.2">
      <c r="AD22982" s="31"/>
      <c r="AE22982" s="32"/>
    </row>
    <row r="22983" spans="30:31" x14ac:dyDescent="0.2">
      <c r="AD22983" s="31"/>
      <c r="AE22983" s="32"/>
    </row>
    <row r="22984" spans="30:31" x14ac:dyDescent="0.2">
      <c r="AD22984" s="31"/>
      <c r="AE22984" s="32"/>
    </row>
    <row r="22985" spans="30:31" x14ac:dyDescent="0.2">
      <c r="AD22985" s="31"/>
      <c r="AE22985" s="32"/>
    </row>
    <row r="22986" spans="30:31" x14ac:dyDescent="0.2">
      <c r="AD22986" s="31"/>
      <c r="AE22986" s="32"/>
    </row>
    <row r="22987" spans="30:31" x14ac:dyDescent="0.2">
      <c r="AD22987" s="31"/>
      <c r="AE22987" s="32"/>
    </row>
    <row r="22988" spans="30:31" x14ac:dyDescent="0.2">
      <c r="AD22988" s="31"/>
      <c r="AE22988" s="32"/>
    </row>
    <row r="22989" spans="30:31" x14ac:dyDescent="0.2">
      <c r="AD22989" s="31"/>
      <c r="AE22989" s="32"/>
    </row>
    <row r="22990" spans="30:31" x14ac:dyDescent="0.2">
      <c r="AD22990" s="31"/>
      <c r="AE22990" s="32"/>
    </row>
    <row r="22991" spans="30:31" x14ac:dyDescent="0.2">
      <c r="AD22991" s="31"/>
      <c r="AE22991" s="32"/>
    </row>
    <row r="22992" spans="30:31" x14ac:dyDescent="0.2">
      <c r="AD22992" s="31"/>
      <c r="AE22992" s="32"/>
    </row>
    <row r="22993" spans="30:31" x14ac:dyDescent="0.2">
      <c r="AD22993" s="31"/>
      <c r="AE22993" s="32"/>
    </row>
    <row r="22994" spans="30:31" x14ac:dyDescent="0.2">
      <c r="AD22994" s="31"/>
      <c r="AE22994" s="32"/>
    </row>
    <row r="22995" spans="30:31" x14ac:dyDescent="0.2">
      <c r="AD22995" s="31"/>
      <c r="AE22995" s="32"/>
    </row>
    <row r="22996" spans="30:31" x14ac:dyDescent="0.2">
      <c r="AD22996" s="31"/>
      <c r="AE22996" s="32"/>
    </row>
    <row r="22997" spans="30:31" x14ac:dyDescent="0.2">
      <c r="AD22997" s="31"/>
      <c r="AE22997" s="32"/>
    </row>
    <row r="22998" spans="30:31" x14ac:dyDescent="0.2">
      <c r="AD22998" s="31"/>
      <c r="AE22998" s="32"/>
    </row>
    <row r="22999" spans="30:31" x14ac:dyDescent="0.2">
      <c r="AD22999" s="31"/>
      <c r="AE22999" s="32"/>
    </row>
    <row r="23000" spans="30:31" x14ac:dyDescent="0.2">
      <c r="AD23000" s="31"/>
      <c r="AE23000" s="32"/>
    </row>
    <row r="23001" spans="30:31" x14ac:dyDescent="0.2">
      <c r="AD23001" s="31"/>
      <c r="AE23001" s="32"/>
    </row>
    <row r="23002" spans="30:31" x14ac:dyDescent="0.2">
      <c r="AD23002" s="31"/>
      <c r="AE23002" s="32"/>
    </row>
    <row r="23003" spans="30:31" x14ac:dyDescent="0.2">
      <c r="AD23003" s="31"/>
      <c r="AE23003" s="32"/>
    </row>
    <row r="23004" spans="30:31" x14ac:dyDescent="0.2">
      <c r="AD23004" s="31"/>
      <c r="AE23004" s="32"/>
    </row>
    <row r="23005" spans="30:31" x14ac:dyDescent="0.2">
      <c r="AD23005" s="31"/>
      <c r="AE23005" s="32"/>
    </row>
    <row r="23006" spans="30:31" x14ac:dyDescent="0.2">
      <c r="AD23006" s="31"/>
      <c r="AE23006" s="32"/>
    </row>
    <row r="23007" spans="30:31" x14ac:dyDescent="0.2">
      <c r="AD23007" s="31"/>
      <c r="AE23007" s="32"/>
    </row>
    <row r="23008" spans="30:31" x14ac:dyDescent="0.2">
      <c r="AD23008" s="31"/>
      <c r="AE23008" s="32"/>
    </row>
    <row r="23009" spans="30:31" x14ac:dyDescent="0.2">
      <c r="AD23009" s="31"/>
      <c r="AE23009" s="32"/>
    </row>
    <row r="23010" spans="30:31" x14ac:dyDescent="0.2">
      <c r="AD23010" s="31"/>
      <c r="AE23010" s="32"/>
    </row>
    <row r="23011" spans="30:31" x14ac:dyDescent="0.2">
      <c r="AD23011" s="31"/>
      <c r="AE23011" s="32"/>
    </row>
    <row r="23012" spans="30:31" x14ac:dyDescent="0.2">
      <c r="AD23012" s="31"/>
      <c r="AE23012" s="32"/>
    </row>
    <row r="23013" spans="30:31" x14ac:dyDescent="0.2">
      <c r="AD23013" s="31"/>
      <c r="AE23013" s="32"/>
    </row>
    <row r="23014" spans="30:31" x14ac:dyDescent="0.2">
      <c r="AD23014" s="31"/>
      <c r="AE23014" s="32"/>
    </row>
    <row r="23015" spans="30:31" x14ac:dyDescent="0.2">
      <c r="AD23015" s="31"/>
      <c r="AE23015" s="32"/>
    </row>
    <row r="23016" spans="30:31" x14ac:dyDescent="0.2">
      <c r="AD23016" s="31"/>
      <c r="AE23016" s="32"/>
    </row>
    <row r="23017" spans="30:31" x14ac:dyDescent="0.2">
      <c r="AD23017" s="31"/>
      <c r="AE23017" s="32"/>
    </row>
    <row r="23018" spans="30:31" x14ac:dyDescent="0.2">
      <c r="AD23018" s="31"/>
      <c r="AE23018" s="32"/>
    </row>
    <row r="23019" spans="30:31" x14ac:dyDescent="0.2">
      <c r="AD23019" s="31"/>
      <c r="AE23019" s="32"/>
    </row>
    <row r="23020" spans="30:31" x14ac:dyDescent="0.2">
      <c r="AD23020" s="31"/>
      <c r="AE23020" s="32"/>
    </row>
    <row r="23021" spans="30:31" x14ac:dyDescent="0.2">
      <c r="AD23021" s="31"/>
      <c r="AE23021" s="32"/>
    </row>
    <row r="23022" spans="30:31" x14ac:dyDescent="0.2">
      <c r="AD23022" s="31"/>
      <c r="AE23022" s="32"/>
    </row>
    <row r="23023" spans="30:31" x14ac:dyDescent="0.2">
      <c r="AD23023" s="31"/>
      <c r="AE23023" s="32"/>
    </row>
    <row r="23024" spans="30:31" x14ac:dyDescent="0.2">
      <c r="AD23024" s="31"/>
      <c r="AE23024" s="32"/>
    </row>
    <row r="23025" spans="30:31" x14ac:dyDescent="0.2">
      <c r="AD23025" s="31"/>
      <c r="AE23025" s="32"/>
    </row>
    <row r="23026" spans="30:31" x14ac:dyDescent="0.2">
      <c r="AD23026" s="31"/>
      <c r="AE23026" s="32"/>
    </row>
    <row r="23027" spans="30:31" x14ac:dyDescent="0.2">
      <c r="AD23027" s="31"/>
      <c r="AE23027" s="32"/>
    </row>
    <row r="23028" spans="30:31" x14ac:dyDescent="0.2">
      <c r="AD23028" s="31"/>
      <c r="AE23028" s="32"/>
    </row>
    <row r="23029" spans="30:31" x14ac:dyDescent="0.2">
      <c r="AD23029" s="31"/>
      <c r="AE23029" s="32"/>
    </row>
    <row r="23030" spans="30:31" x14ac:dyDescent="0.2">
      <c r="AD23030" s="31"/>
      <c r="AE23030" s="32"/>
    </row>
    <row r="23031" spans="30:31" x14ac:dyDescent="0.2">
      <c r="AD23031" s="31"/>
      <c r="AE23031" s="32"/>
    </row>
    <row r="23032" spans="30:31" x14ac:dyDescent="0.2">
      <c r="AD23032" s="31"/>
      <c r="AE23032" s="32"/>
    </row>
    <row r="23033" spans="30:31" x14ac:dyDescent="0.2">
      <c r="AD23033" s="31"/>
      <c r="AE23033" s="32"/>
    </row>
    <row r="23034" spans="30:31" x14ac:dyDescent="0.2">
      <c r="AD23034" s="31"/>
      <c r="AE23034" s="32"/>
    </row>
    <row r="23035" spans="30:31" x14ac:dyDescent="0.2">
      <c r="AD23035" s="31"/>
      <c r="AE23035" s="32"/>
    </row>
    <row r="23036" spans="30:31" x14ac:dyDescent="0.2">
      <c r="AD23036" s="31"/>
      <c r="AE23036" s="32"/>
    </row>
    <row r="23037" spans="30:31" x14ac:dyDescent="0.2">
      <c r="AD23037" s="31"/>
      <c r="AE23037" s="32"/>
    </row>
    <row r="23038" spans="30:31" x14ac:dyDescent="0.2">
      <c r="AD23038" s="31"/>
      <c r="AE23038" s="32"/>
    </row>
    <row r="23039" spans="30:31" x14ac:dyDescent="0.2">
      <c r="AD23039" s="31"/>
      <c r="AE23039" s="32"/>
    </row>
    <row r="23040" spans="30:31" x14ac:dyDescent="0.2">
      <c r="AD23040" s="31"/>
      <c r="AE23040" s="32"/>
    </row>
    <row r="23041" spans="30:31" x14ac:dyDescent="0.2">
      <c r="AD23041" s="31"/>
      <c r="AE23041" s="32"/>
    </row>
    <row r="23042" spans="30:31" x14ac:dyDescent="0.2">
      <c r="AD23042" s="31"/>
      <c r="AE23042" s="32"/>
    </row>
    <row r="23043" spans="30:31" x14ac:dyDescent="0.2">
      <c r="AD23043" s="31"/>
      <c r="AE23043" s="32"/>
    </row>
    <row r="23044" spans="30:31" x14ac:dyDescent="0.2">
      <c r="AD23044" s="31"/>
      <c r="AE23044" s="32"/>
    </row>
    <row r="23045" spans="30:31" x14ac:dyDescent="0.2">
      <c r="AD23045" s="31"/>
      <c r="AE23045" s="32"/>
    </row>
    <row r="23046" spans="30:31" x14ac:dyDescent="0.2">
      <c r="AD23046" s="31"/>
      <c r="AE23046" s="32"/>
    </row>
    <row r="23047" spans="30:31" x14ac:dyDescent="0.2">
      <c r="AD23047" s="31"/>
      <c r="AE23047" s="32"/>
    </row>
    <row r="23048" spans="30:31" x14ac:dyDescent="0.2">
      <c r="AD23048" s="31"/>
      <c r="AE23048" s="32"/>
    </row>
    <row r="23049" spans="30:31" x14ac:dyDescent="0.2">
      <c r="AD23049" s="31"/>
      <c r="AE23049" s="32"/>
    </row>
    <row r="23050" spans="30:31" x14ac:dyDescent="0.2">
      <c r="AD23050" s="31"/>
      <c r="AE23050" s="32"/>
    </row>
    <row r="23051" spans="30:31" x14ac:dyDescent="0.2">
      <c r="AD23051" s="31"/>
      <c r="AE23051" s="32"/>
    </row>
    <row r="23052" spans="30:31" x14ac:dyDescent="0.2">
      <c r="AD23052" s="31"/>
      <c r="AE23052" s="32"/>
    </row>
    <row r="23053" spans="30:31" x14ac:dyDescent="0.2">
      <c r="AD23053" s="31"/>
      <c r="AE23053" s="32"/>
    </row>
    <row r="23054" spans="30:31" x14ac:dyDescent="0.2">
      <c r="AD23054" s="31"/>
      <c r="AE23054" s="32"/>
    </row>
    <row r="23055" spans="30:31" x14ac:dyDescent="0.2">
      <c r="AD23055" s="31"/>
      <c r="AE23055" s="32"/>
    </row>
    <row r="23056" spans="30:31" x14ac:dyDescent="0.2">
      <c r="AD23056" s="31"/>
      <c r="AE23056" s="32"/>
    </row>
    <row r="23057" spans="30:31" x14ac:dyDescent="0.2">
      <c r="AD23057" s="31"/>
      <c r="AE23057" s="32"/>
    </row>
    <row r="23058" spans="30:31" x14ac:dyDescent="0.2">
      <c r="AD23058" s="31"/>
      <c r="AE23058" s="32"/>
    </row>
    <row r="23059" spans="30:31" x14ac:dyDescent="0.2">
      <c r="AD23059" s="31"/>
      <c r="AE23059" s="32"/>
    </row>
    <row r="23060" spans="30:31" x14ac:dyDescent="0.2">
      <c r="AD23060" s="31"/>
      <c r="AE23060" s="32"/>
    </row>
    <row r="23061" spans="30:31" x14ac:dyDescent="0.2">
      <c r="AD23061" s="31"/>
      <c r="AE23061" s="32"/>
    </row>
    <row r="23062" spans="30:31" x14ac:dyDescent="0.2">
      <c r="AD23062" s="31"/>
      <c r="AE23062" s="32"/>
    </row>
    <row r="23063" spans="30:31" x14ac:dyDescent="0.2">
      <c r="AD23063" s="31"/>
      <c r="AE23063" s="32"/>
    </row>
    <row r="23064" spans="30:31" x14ac:dyDescent="0.2">
      <c r="AD23064" s="31"/>
      <c r="AE23064" s="32"/>
    </row>
    <row r="23065" spans="30:31" x14ac:dyDescent="0.2">
      <c r="AD23065" s="31"/>
      <c r="AE23065" s="32"/>
    </row>
    <row r="23066" spans="30:31" x14ac:dyDescent="0.2">
      <c r="AD23066" s="31"/>
      <c r="AE23066" s="32"/>
    </row>
    <row r="23067" spans="30:31" x14ac:dyDescent="0.2">
      <c r="AD23067" s="31"/>
      <c r="AE23067" s="32"/>
    </row>
    <row r="23068" spans="30:31" x14ac:dyDescent="0.2">
      <c r="AD23068" s="31"/>
      <c r="AE23068" s="32"/>
    </row>
    <row r="23069" spans="30:31" x14ac:dyDescent="0.2">
      <c r="AD23069" s="31"/>
      <c r="AE23069" s="32"/>
    </row>
    <row r="23070" spans="30:31" x14ac:dyDescent="0.2">
      <c r="AD23070" s="31"/>
      <c r="AE23070" s="32"/>
    </row>
    <row r="23071" spans="30:31" x14ac:dyDescent="0.2">
      <c r="AD23071" s="31"/>
      <c r="AE23071" s="32"/>
    </row>
    <row r="23072" spans="30:31" x14ac:dyDescent="0.2">
      <c r="AD23072" s="31"/>
      <c r="AE23072" s="32"/>
    </row>
    <row r="23073" spans="30:31" x14ac:dyDescent="0.2">
      <c r="AD23073" s="31"/>
      <c r="AE23073" s="32"/>
    </row>
    <row r="23074" spans="30:31" x14ac:dyDescent="0.2">
      <c r="AD23074" s="31"/>
      <c r="AE23074" s="32"/>
    </row>
    <row r="23075" spans="30:31" x14ac:dyDescent="0.2">
      <c r="AD23075" s="31"/>
      <c r="AE23075" s="32"/>
    </row>
    <row r="23076" spans="30:31" x14ac:dyDescent="0.2">
      <c r="AD23076" s="31"/>
      <c r="AE23076" s="32"/>
    </row>
    <row r="23077" spans="30:31" x14ac:dyDescent="0.2">
      <c r="AD23077" s="31"/>
      <c r="AE23077" s="32"/>
    </row>
    <row r="23078" spans="30:31" x14ac:dyDescent="0.2">
      <c r="AD23078" s="31"/>
      <c r="AE23078" s="32"/>
    </row>
    <row r="23079" spans="30:31" x14ac:dyDescent="0.2">
      <c r="AD23079" s="31"/>
      <c r="AE23079" s="32"/>
    </row>
    <row r="23080" spans="30:31" x14ac:dyDescent="0.2">
      <c r="AD23080" s="31"/>
      <c r="AE23080" s="32"/>
    </row>
    <row r="23081" spans="30:31" x14ac:dyDescent="0.2">
      <c r="AD23081" s="31"/>
      <c r="AE23081" s="32"/>
    </row>
    <row r="23082" spans="30:31" x14ac:dyDescent="0.2">
      <c r="AD23082" s="31"/>
      <c r="AE23082" s="32"/>
    </row>
    <row r="23083" spans="30:31" x14ac:dyDescent="0.2">
      <c r="AD23083" s="31"/>
      <c r="AE23083" s="32"/>
    </row>
    <row r="23084" spans="30:31" x14ac:dyDescent="0.2">
      <c r="AD23084" s="31"/>
      <c r="AE23084" s="32"/>
    </row>
    <row r="23085" spans="30:31" x14ac:dyDescent="0.2">
      <c r="AD23085" s="31"/>
      <c r="AE23085" s="32"/>
    </row>
    <row r="23086" spans="30:31" x14ac:dyDescent="0.2">
      <c r="AD23086" s="31"/>
      <c r="AE23086" s="32"/>
    </row>
    <row r="23087" spans="30:31" x14ac:dyDescent="0.2">
      <c r="AD23087" s="31"/>
      <c r="AE23087" s="32"/>
    </row>
    <row r="23088" spans="30:31" x14ac:dyDescent="0.2">
      <c r="AD23088" s="31"/>
      <c r="AE23088" s="32"/>
    </row>
    <row r="23089" spans="30:31" x14ac:dyDescent="0.2">
      <c r="AD23089" s="31"/>
      <c r="AE23089" s="32"/>
    </row>
    <row r="23090" spans="30:31" x14ac:dyDescent="0.2">
      <c r="AD23090" s="31"/>
      <c r="AE23090" s="32"/>
    </row>
    <row r="23091" spans="30:31" x14ac:dyDescent="0.2">
      <c r="AD23091" s="31"/>
      <c r="AE23091" s="32"/>
    </row>
    <row r="23092" spans="30:31" x14ac:dyDescent="0.2">
      <c r="AD23092" s="31"/>
      <c r="AE23092" s="32"/>
    </row>
    <row r="23093" spans="30:31" x14ac:dyDescent="0.2">
      <c r="AD23093" s="31"/>
      <c r="AE23093" s="32"/>
    </row>
    <row r="23094" spans="30:31" x14ac:dyDescent="0.2">
      <c r="AD23094" s="31"/>
      <c r="AE23094" s="32"/>
    </row>
    <row r="23095" spans="30:31" x14ac:dyDescent="0.2">
      <c r="AD23095" s="31"/>
      <c r="AE23095" s="32"/>
    </row>
    <row r="23096" spans="30:31" x14ac:dyDescent="0.2">
      <c r="AD23096" s="31"/>
      <c r="AE23096" s="32"/>
    </row>
    <row r="23097" spans="30:31" x14ac:dyDescent="0.2">
      <c r="AD23097" s="31"/>
      <c r="AE23097" s="32"/>
    </row>
    <row r="23098" spans="30:31" x14ac:dyDescent="0.2">
      <c r="AD23098" s="31"/>
      <c r="AE23098" s="32"/>
    </row>
    <row r="23099" spans="30:31" x14ac:dyDescent="0.2">
      <c r="AD23099" s="31"/>
      <c r="AE23099" s="32"/>
    </row>
    <row r="23100" spans="30:31" x14ac:dyDescent="0.2">
      <c r="AD23100" s="31"/>
      <c r="AE23100" s="32"/>
    </row>
    <row r="23101" spans="30:31" x14ac:dyDescent="0.2">
      <c r="AD23101" s="31"/>
      <c r="AE23101" s="32"/>
    </row>
    <row r="23102" spans="30:31" x14ac:dyDescent="0.2">
      <c r="AD23102" s="31"/>
      <c r="AE23102" s="32"/>
    </row>
    <row r="23103" spans="30:31" x14ac:dyDescent="0.2">
      <c r="AD23103" s="31"/>
      <c r="AE23103" s="32"/>
    </row>
    <row r="23104" spans="30:31" x14ac:dyDescent="0.2">
      <c r="AD23104" s="31"/>
      <c r="AE23104" s="32"/>
    </row>
    <row r="23105" spans="30:31" x14ac:dyDescent="0.2">
      <c r="AD23105" s="31"/>
      <c r="AE23105" s="32"/>
    </row>
    <row r="23106" spans="30:31" x14ac:dyDescent="0.2">
      <c r="AD23106" s="31"/>
      <c r="AE23106" s="32"/>
    </row>
    <row r="23107" spans="30:31" x14ac:dyDescent="0.2">
      <c r="AD23107" s="31"/>
      <c r="AE23107" s="32"/>
    </row>
    <row r="23108" spans="30:31" x14ac:dyDescent="0.2">
      <c r="AD23108" s="31"/>
      <c r="AE23108" s="32"/>
    </row>
    <row r="23109" spans="30:31" x14ac:dyDescent="0.2">
      <c r="AD23109" s="31"/>
      <c r="AE23109" s="32"/>
    </row>
    <row r="23110" spans="30:31" x14ac:dyDescent="0.2">
      <c r="AD23110" s="31"/>
      <c r="AE23110" s="32"/>
    </row>
    <row r="23111" spans="30:31" x14ac:dyDescent="0.2">
      <c r="AD23111" s="31"/>
      <c r="AE23111" s="32"/>
    </row>
    <row r="23112" spans="30:31" x14ac:dyDescent="0.2">
      <c r="AD23112" s="31"/>
      <c r="AE23112" s="32"/>
    </row>
    <row r="23113" spans="30:31" x14ac:dyDescent="0.2">
      <c r="AD23113" s="31"/>
      <c r="AE23113" s="32"/>
    </row>
    <row r="23114" spans="30:31" x14ac:dyDescent="0.2">
      <c r="AD23114" s="31"/>
      <c r="AE23114" s="32"/>
    </row>
    <row r="23115" spans="30:31" x14ac:dyDescent="0.2">
      <c r="AD23115" s="31"/>
      <c r="AE23115" s="32"/>
    </row>
    <row r="23116" spans="30:31" x14ac:dyDescent="0.2">
      <c r="AD23116" s="31"/>
      <c r="AE23116" s="32"/>
    </row>
    <row r="23117" spans="30:31" x14ac:dyDescent="0.2">
      <c r="AD23117" s="31"/>
      <c r="AE23117" s="32"/>
    </row>
    <row r="23118" spans="30:31" x14ac:dyDescent="0.2">
      <c r="AD23118" s="31"/>
      <c r="AE23118" s="32"/>
    </row>
    <row r="23119" spans="30:31" x14ac:dyDescent="0.2">
      <c r="AD23119" s="31"/>
      <c r="AE23119" s="32"/>
    </row>
    <row r="23120" spans="30:31" x14ac:dyDescent="0.2">
      <c r="AD23120" s="31"/>
      <c r="AE23120" s="32"/>
    </row>
    <row r="23121" spans="30:31" x14ac:dyDescent="0.2">
      <c r="AD23121" s="31"/>
      <c r="AE23121" s="32"/>
    </row>
    <row r="23122" spans="30:31" x14ac:dyDescent="0.2">
      <c r="AD23122" s="31"/>
      <c r="AE23122" s="32"/>
    </row>
    <row r="23123" spans="30:31" x14ac:dyDescent="0.2">
      <c r="AD23123" s="31"/>
      <c r="AE23123" s="32"/>
    </row>
    <row r="23124" spans="30:31" x14ac:dyDescent="0.2">
      <c r="AD23124" s="31"/>
      <c r="AE23124" s="32"/>
    </row>
    <row r="23125" spans="30:31" x14ac:dyDescent="0.2">
      <c r="AD23125" s="31"/>
      <c r="AE23125" s="32"/>
    </row>
    <row r="23126" spans="30:31" x14ac:dyDescent="0.2">
      <c r="AD23126" s="31"/>
      <c r="AE23126" s="32"/>
    </row>
    <row r="23127" spans="30:31" x14ac:dyDescent="0.2">
      <c r="AD23127" s="31"/>
      <c r="AE23127" s="32"/>
    </row>
    <row r="23128" spans="30:31" x14ac:dyDescent="0.2">
      <c r="AD23128" s="31"/>
      <c r="AE23128" s="32"/>
    </row>
    <row r="23129" spans="30:31" x14ac:dyDescent="0.2">
      <c r="AD23129" s="31"/>
      <c r="AE23129" s="32"/>
    </row>
    <row r="23130" spans="30:31" x14ac:dyDescent="0.2">
      <c r="AD23130" s="31"/>
      <c r="AE23130" s="32"/>
    </row>
    <row r="23131" spans="30:31" x14ac:dyDescent="0.2">
      <c r="AD23131" s="31"/>
      <c r="AE23131" s="32"/>
    </row>
    <row r="23132" spans="30:31" x14ac:dyDescent="0.2">
      <c r="AD23132" s="31"/>
      <c r="AE23132" s="32"/>
    </row>
    <row r="23133" spans="30:31" x14ac:dyDescent="0.2">
      <c r="AD23133" s="31"/>
      <c r="AE23133" s="32"/>
    </row>
    <row r="23134" spans="30:31" x14ac:dyDescent="0.2">
      <c r="AD23134" s="31"/>
      <c r="AE23134" s="32"/>
    </row>
    <row r="23135" spans="30:31" x14ac:dyDescent="0.2">
      <c r="AD23135" s="31"/>
      <c r="AE23135" s="32"/>
    </row>
    <row r="23136" spans="30:31" x14ac:dyDescent="0.2">
      <c r="AD23136" s="31"/>
      <c r="AE23136" s="32"/>
    </row>
    <row r="23137" spans="30:31" x14ac:dyDescent="0.2">
      <c r="AD23137" s="31"/>
      <c r="AE23137" s="32"/>
    </row>
    <row r="23138" spans="30:31" x14ac:dyDescent="0.2">
      <c r="AD23138" s="31"/>
      <c r="AE23138" s="32"/>
    </row>
    <row r="23139" spans="30:31" x14ac:dyDescent="0.2">
      <c r="AD23139" s="31"/>
      <c r="AE23139" s="32"/>
    </row>
    <row r="23140" spans="30:31" x14ac:dyDescent="0.2">
      <c r="AD23140" s="31"/>
      <c r="AE23140" s="32"/>
    </row>
    <row r="23141" spans="30:31" x14ac:dyDescent="0.2">
      <c r="AD23141" s="31"/>
      <c r="AE23141" s="32"/>
    </row>
    <row r="23142" spans="30:31" x14ac:dyDescent="0.2">
      <c r="AD23142" s="31"/>
      <c r="AE23142" s="32"/>
    </row>
    <row r="23143" spans="30:31" x14ac:dyDescent="0.2">
      <c r="AD23143" s="31"/>
      <c r="AE23143" s="32"/>
    </row>
    <row r="23144" spans="30:31" x14ac:dyDescent="0.2">
      <c r="AD23144" s="31"/>
      <c r="AE23144" s="32"/>
    </row>
    <row r="23145" spans="30:31" x14ac:dyDescent="0.2">
      <c r="AD23145" s="31"/>
      <c r="AE23145" s="32"/>
    </row>
    <row r="23146" spans="30:31" x14ac:dyDescent="0.2">
      <c r="AD23146" s="31"/>
      <c r="AE23146" s="32"/>
    </row>
    <row r="23147" spans="30:31" x14ac:dyDescent="0.2">
      <c r="AD23147" s="31"/>
      <c r="AE23147" s="32"/>
    </row>
    <row r="23148" spans="30:31" x14ac:dyDescent="0.2">
      <c r="AD23148" s="31"/>
      <c r="AE23148" s="32"/>
    </row>
    <row r="23149" spans="30:31" x14ac:dyDescent="0.2">
      <c r="AD23149" s="31"/>
      <c r="AE23149" s="32"/>
    </row>
    <row r="23150" spans="30:31" x14ac:dyDescent="0.2">
      <c r="AD23150" s="31"/>
      <c r="AE23150" s="32"/>
    </row>
    <row r="23151" spans="30:31" x14ac:dyDescent="0.2">
      <c r="AD23151" s="31"/>
      <c r="AE23151" s="32"/>
    </row>
    <row r="23152" spans="30:31" x14ac:dyDescent="0.2">
      <c r="AD23152" s="31"/>
      <c r="AE23152" s="32"/>
    </row>
    <row r="23153" spans="30:31" x14ac:dyDescent="0.2">
      <c r="AD23153" s="31"/>
      <c r="AE23153" s="32"/>
    </row>
    <row r="23154" spans="30:31" x14ac:dyDescent="0.2">
      <c r="AD23154" s="31"/>
      <c r="AE23154" s="32"/>
    </row>
    <row r="23155" spans="30:31" x14ac:dyDescent="0.2">
      <c r="AD23155" s="31"/>
      <c r="AE23155" s="32"/>
    </row>
    <row r="23156" spans="30:31" x14ac:dyDescent="0.2">
      <c r="AD23156" s="31"/>
      <c r="AE23156" s="32"/>
    </row>
    <row r="23157" spans="30:31" x14ac:dyDescent="0.2">
      <c r="AD23157" s="31"/>
      <c r="AE23157" s="32"/>
    </row>
    <row r="23158" spans="30:31" x14ac:dyDescent="0.2">
      <c r="AD23158" s="31"/>
      <c r="AE23158" s="32"/>
    </row>
    <row r="23159" spans="30:31" x14ac:dyDescent="0.2">
      <c r="AD23159" s="31"/>
      <c r="AE23159" s="32"/>
    </row>
    <row r="23160" spans="30:31" x14ac:dyDescent="0.2">
      <c r="AD23160" s="31"/>
      <c r="AE23160" s="32"/>
    </row>
    <row r="23161" spans="30:31" x14ac:dyDescent="0.2">
      <c r="AD23161" s="31"/>
      <c r="AE23161" s="32"/>
    </row>
    <row r="23162" spans="30:31" x14ac:dyDescent="0.2">
      <c r="AD23162" s="31"/>
      <c r="AE23162" s="32"/>
    </row>
    <row r="23163" spans="30:31" x14ac:dyDescent="0.2">
      <c r="AD23163" s="31"/>
      <c r="AE23163" s="32"/>
    </row>
    <row r="23164" spans="30:31" x14ac:dyDescent="0.2">
      <c r="AD23164" s="31"/>
      <c r="AE23164" s="32"/>
    </row>
    <row r="23165" spans="30:31" x14ac:dyDescent="0.2">
      <c r="AD23165" s="31"/>
      <c r="AE23165" s="32"/>
    </row>
    <row r="23166" spans="30:31" x14ac:dyDescent="0.2">
      <c r="AD23166" s="31"/>
      <c r="AE23166" s="32"/>
    </row>
    <row r="23167" spans="30:31" x14ac:dyDescent="0.2">
      <c r="AD23167" s="31"/>
      <c r="AE23167" s="32"/>
    </row>
    <row r="23168" spans="30:31" x14ac:dyDescent="0.2">
      <c r="AD23168" s="31"/>
      <c r="AE23168" s="32"/>
    </row>
    <row r="23169" spans="30:31" x14ac:dyDescent="0.2">
      <c r="AD23169" s="31"/>
      <c r="AE23169" s="32"/>
    </row>
    <row r="23170" spans="30:31" x14ac:dyDescent="0.2">
      <c r="AD23170" s="31"/>
      <c r="AE23170" s="32"/>
    </row>
    <row r="23171" spans="30:31" x14ac:dyDescent="0.2">
      <c r="AD23171" s="31"/>
      <c r="AE23171" s="32"/>
    </row>
    <row r="23172" spans="30:31" x14ac:dyDescent="0.2">
      <c r="AD23172" s="31"/>
      <c r="AE23172" s="32"/>
    </row>
    <row r="23173" spans="30:31" x14ac:dyDescent="0.2">
      <c r="AD23173" s="31"/>
      <c r="AE23173" s="32"/>
    </row>
    <row r="23174" spans="30:31" x14ac:dyDescent="0.2">
      <c r="AD23174" s="31"/>
      <c r="AE23174" s="32"/>
    </row>
    <row r="23175" spans="30:31" x14ac:dyDescent="0.2">
      <c r="AD23175" s="31"/>
      <c r="AE23175" s="32"/>
    </row>
    <row r="23176" spans="30:31" x14ac:dyDescent="0.2">
      <c r="AD23176" s="31"/>
      <c r="AE23176" s="32"/>
    </row>
    <row r="23177" spans="30:31" x14ac:dyDescent="0.2">
      <c r="AD23177" s="31"/>
      <c r="AE23177" s="32"/>
    </row>
    <row r="23178" spans="30:31" x14ac:dyDescent="0.2">
      <c r="AD23178" s="31"/>
      <c r="AE23178" s="32"/>
    </row>
    <row r="23179" spans="30:31" x14ac:dyDescent="0.2">
      <c r="AD23179" s="31"/>
      <c r="AE23179" s="32"/>
    </row>
    <row r="23180" spans="30:31" x14ac:dyDescent="0.2">
      <c r="AD23180" s="31"/>
      <c r="AE23180" s="32"/>
    </row>
    <row r="23181" spans="30:31" x14ac:dyDescent="0.2">
      <c r="AD23181" s="31"/>
      <c r="AE23181" s="32"/>
    </row>
    <row r="23182" spans="30:31" x14ac:dyDescent="0.2">
      <c r="AD23182" s="31"/>
      <c r="AE23182" s="32"/>
    </row>
    <row r="23183" spans="30:31" x14ac:dyDescent="0.2">
      <c r="AD23183" s="31"/>
      <c r="AE23183" s="32"/>
    </row>
    <row r="23184" spans="30:31" x14ac:dyDescent="0.2">
      <c r="AD23184" s="31"/>
      <c r="AE23184" s="32"/>
    </row>
    <row r="23185" spans="30:31" x14ac:dyDescent="0.2">
      <c r="AD23185" s="31"/>
      <c r="AE23185" s="32"/>
    </row>
    <row r="23186" spans="30:31" x14ac:dyDescent="0.2">
      <c r="AD23186" s="31"/>
      <c r="AE23186" s="32"/>
    </row>
    <row r="23187" spans="30:31" x14ac:dyDescent="0.2">
      <c r="AD23187" s="31"/>
      <c r="AE23187" s="32"/>
    </row>
    <row r="23188" spans="30:31" x14ac:dyDescent="0.2">
      <c r="AD23188" s="31"/>
      <c r="AE23188" s="32"/>
    </row>
    <row r="23189" spans="30:31" x14ac:dyDescent="0.2">
      <c r="AD23189" s="31"/>
      <c r="AE23189" s="32"/>
    </row>
    <row r="23190" spans="30:31" x14ac:dyDescent="0.2">
      <c r="AD23190" s="31"/>
      <c r="AE23190" s="32"/>
    </row>
    <row r="23191" spans="30:31" x14ac:dyDescent="0.2">
      <c r="AD23191" s="31"/>
      <c r="AE23191" s="32"/>
    </row>
    <row r="23192" spans="30:31" x14ac:dyDescent="0.2">
      <c r="AD23192" s="31"/>
      <c r="AE23192" s="32"/>
    </row>
    <row r="23193" spans="30:31" x14ac:dyDescent="0.2">
      <c r="AD23193" s="31"/>
      <c r="AE23193" s="32"/>
    </row>
    <row r="23194" spans="30:31" x14ac:dyDescent="0.2">
      <c r="AD23194" s="31"/>
      <c r="AE23194" s="32"/>
    </row>
    <row r="23195" spans="30:31" x14ac:dyDescent="0.2">
      <c r="AD23195" s="31"/>
      <c r="AE23195" s="32"/>
    </row>
    <row r="23196" spans="30:31" x14ac:dyDescent="0.2">
      <c r="AD23196" s="31"/>
      <c r="AE23196" s="32"/>
    </row>
    <row r="23197" spans="30:31" x14ac:dyDescent="0.2">
      <c r="AD23197" s="31"/>
      <c r="AE23197" s="32"/>
    </row>
    <row r="23198" spans="30:31" x14ac:dyDescent="0.2">
      <c r="AD23198" s="31"/>
      <c r="AE23198" s="32"/>
    </row>
    <row r="23199" spans="30:31" x14ac:dyDescent="0.2">
      <c r="AD23199" s="31"/>
      <c r="AE23199" s="32"/>
    </row>
    <row r="23200" spans="30:31" x14ac:dyDescent="0.2">
      <c r="AD23200" s="31"/>
      <c r="AE23200" s="32"/>
    </row>
    <row r="23201" spans="30:31" x14ac:dyDescent="0.2">
      <c r="AD23201" s="31"/>
      <c r="AE23201" s="32"/>
    </row>
    <row r="23202" spans="30:31" x14ac:dyDescent="0.2">
      <c r="AD23202" s="31"/>
      <c r="AE23202" s="32"/>
    </row>
    <row r="23203" spans="30:31" x14ac:dyDescent="0.2">
      <c r="AD23203" s="31"/>
      <c r="AE23203" s="32"/>
    </row>
    <row r="23204" spans="30:31" x14ac:dyDescent="0.2">
      <c r="AD23204" s="31"/>
      <c r="AE23204" s="32"/>
    </row>
    <row r="23205" spans="30:31" x14ac:dyDescent="0.2">
      <c r="AD23205" s="31"/>
      <c r="AE23205" s="32"/>
    </row>
    <row r="23206" spans="30:31" x14ac:dyDescent="0.2">
      <c r="AD23206" s="31"/>
      <c r="AE23206" s="32"/>
    </row>
    <row r="23207" spans="30:31" x14ac:dyDescent="0.2">
      <c r="AD23207" s="31"/>
      <c r="AE23207" s="32"/>
    </row>
    <row r="23208" spans="30:31" x14ac:dyDescent="0.2">
      <c r="AD23208" s="31"/>
      <c r="AE23208" s="32"/>
    </row>
    <row r="23209" spans="30:31" x14ac:dyDescent="0.2">
      <c r="AD23209" s="31"/>
      <c r="AE23209" s="32"/>
    </row>
    <row r="23210" spans="30:31" x14ac:dyDescent="0.2">
      <c r="AD23210" s="31"/>
      <c r="AE23210" s="32"/>
    </row>
    <row r="23211" spans="30:31" x14ac:dyDescent="0.2">
      <c r="AD23211" s="31"/>
      <c r="AE23211" s="32"/>
    </row>
    <row r="23212" spans="30:31" x14ac:dyDescent="0.2">
      <c r="AD23212" s="31"/>
      <c r="AE23212" s="32"/>
    </row>
    <row r="23213" spans="30:31" x14ac:dyDescent="0.2">
      <c r="AD23213" s="31"/>
      <c r="AE23213" s="32"/>
    </row>
    <row r="23214" spans="30:31" x14ac:dyDescent="0.2">
      <c r="AD23214" s="31"/>
      <c r="AE23214" s="32"/>
    </row>
    <row r="23215" spans="30:31" x14ac:dyDescent="0.2">
      <c r="AD23215" s="31"/>
      <c r="AE23215" s="32"/>
    </row>
    <row r="23216" spans="30:31" x14ac:dyDescent="0.2">
      <c r="AD23216" s="31"/>
      <c r="AE23216" s="32"/>
    </row>
    <row r="23217" spans="30:31" x14ac:dyDescent="0.2">
      <c r="AD23217" s="31"/>
      <c r="AE23217" s="32"/>
    </row>
    <row r="23218" spans="30:31" x14ac:dyDescent="0.2">
      <c r="AD23218" s="31"/>
      <c r="AE23218" s="32"/>
    </row>
    <row r="23219" spans="30:31" x14ac:dyDescent="0.2">
      <c r="AD23219" s="31"/>
      <c r="AE23219" s="32"/>
    </row>
    <row r="23220" spans="30:31" x14ac:dyDescent="0.2">
      <c r="AD23220" s="31"/>
      <c r="AE23220" s="32"/>
    </row>
    <row r="23221" spans="30:31" x14ac:dyDescent="0.2">
      <c r="AD23221" s="31"/>
      <c r="AE23221" s="32"/>
    </row>
    <row r="23222" spans="30:31" x14ac:dyDescent="0.2">
      <c r="AD23222" s="31"/>
      <c r="AE23222" s="32"/>
    </row>
    <row r="23223" spans="30:31" x14ac:dyDescent="0.2">
      <c r="AD23223" s="31"/>
      <c r="AE23223" s="32"/>
    </row>
    <row r="23224" spans="30:31" x14ac:dyDescent="0.2">
      <c r="AD23224" s="31"/>
      <c r="AE23224" s="32"/>
    </row>
    <row r="23225" spans="30:31" x14ac:dyDescent="0.2">
      <c r="AD23225" s="31"/>
      <c r="AE23225" s="32"/>
    </row>
    <row r="23226" spans="30:31" x14ac:dyDescent="0.2">
      <c r="AD23226" s="31"/>
      <c r="AE23226" s="32"/>
    </row>
    <row r="23227" spans="30:31" x14ac:dyDescent="0.2">
      <c r="AD23227" s="31"/>
      <c r="AE23227" s="32"/>
    </row>
    <row r="23228" spans="30:31" x14ac:dyDescent="0.2">
      <c r="AD23228" s="31"/>
      <c r="AE23228" s="32"/>
    </row>
    <row r="23229" spans="30:31" x14ac:dyDescent="0.2">
      <c r="AD23229" s="31"/>
      <c r="AE23229" s="32"/>
    </row>
    <row r="23230" spans="30:31" x14ac:dyDescent="0.2">
      <c r="AD23230" s="31"/>
      <c r="AE23230" s="32"/>
    </row>
    <row r="23231" spans="30:31" x14ac:dyDescent="0.2">
      <c r="AD23231" s="31"/>
      <c r="AE23231" s="32"/>
    </row>
    <row r="23232" spans="30:31" x14ac:dyDescent="0.2">
      <c r="AD23232" s="31"/>
      <c r="AE23232" s="32"/>
    </row>
    <row r="23233" spans="30:31" x14ac:dyDescent="0.2">
      <c r="AD23233" s="31"/>
      <c r="AE23233" s="32"/>
    </row>
    <row r="23234" spans="30:31" x14ac:dyDescent="0.2">
      <c r="AD23234" s="31"/>
      <c r="AE23234" s="32"/>
    </row>
    <row r="23235" spans="30:31" x14ac:dyDescent="0.2">
      <c r="AD23235" s="31"/>
      <c r="AE23235" s="32"/>
    </row>
    <row r="23236" spans="30:31" x14ac:dyDescent="0.2">
      <c r="AD23236" s="31"/>
      <c r="AE23236" s="32"/>
    </row>
    <row r="23237" spans="30:31" x14ac:dyDescent="0.2">
      <c r="AD23237" s="31"/>
      <c r="AE23237" s="32"/>
    </row>
    <row r="23238" spans="30:31" x14ac:dyDescent="0.2">
      <c r="AD23238" s="31"/>
      <c r="AE23238" s="32"/>
    </row>
    <row r="23239" spans="30:31" x14ac:dyDescent="0.2">
      <c r="AD23239" s="31"/>
      <c r="AE23239" s="32"/>
    </row>
    <row r="23240" spans="30:31" x14ac:dyDescent="0.2">
      <c r="AD23240" s="31"/>
      <c r="AE23240" s="32"/>
    </row>
    <row r="23241" spans="30:31" x14ac:dyDescent="0.2">
      <c r="AD23241" s="31"/>
      <c r="AE23241" s="32"/>
    </row>
    <row r="23242" spans="30:31" x14ac:dyDescent="0.2">
      <c r="AD23242" s="31"/>
      <c r="AE23242" s="32"/>
    </row>
    <row r="23243" spans="30:31" x14ac:dyDescent="0.2">
      <c r="AD23243" s="31"/>
      <c r="AE23243" s="32"/>
    </row>
    <row r="23244" spans="30:31" x14ac:dyDescent="0.2">
      <c r="AD23244" s="31"/>
      <c r="AE23244" s="32"/>
    </row>
    <row r="23245" spans="30:31" x14ac:dyDescent="0.2">
      <c r="AD23245" s="31"/>
      <c r="AE23245" s="32"/>
    </row>
    <row r="23246" spans="30:31" x14ac:dyDescent="0.2">
      <c r="AD23246" s="31"/>
      <c r="AE23246" s="32"/>
    </row>
    <row r="23247" spans="30:31" x14ac:dyDescent="0.2">
      <c r="AD23247" s="31"/>
      <c r="AE23247" s="32"/>
    </row>
    <row r="23248" spans="30:31" x14ac:dyDescent="0.2">
      <c r="AD23248" s="31"/>
      <c r="AE23248" s="32"/>
    </row>
    <row r="23249" spans="30:31" x14ac:dyDescent="0.2">
      <c r="AD23249" s="31"/>
      <c r="AE23249" s="32"/>
    </row>
    <row r="23250" spans="30:31" x14ac:dyDescent="0.2">
      <c r="AD23250" s="31"/>
      <c r="AE23250" s="32"/>
    </row>
    <row r="23251" spans="30:31" x14ac:dyDescent="0.2">
      <c r="AD23251" s="31"/>
      <c r="AE23251" s="32"/>
    </row>
    <row r="23252" spans="30:31" x14ac:dyDescent="0.2">
      <c r="AD23252" s="31"/>
      <c r="AE23252" s="32"/>
    </row>
    <row r="23253" spans="30:31" x14ac:dyDescent="0.2">
      <c r="AD23253" s="31"/>
      <c r="AE23253" s="32"/>
    </row>
    <row r="23254" spans="30:31" x14ac:dyDescent="0.2">
      <c r="AD23254" s="31"/>
      <c r="AE23254" s="32"/>
    </row>
    <row r="23255" spans="30:31" x14ac:dyDescent="0.2">
      <c r="AD23255" s="31"/>
      <c r="AE23255" s="32"/>
    </row>
    <row r="23256" spans="30:31" x14ac:dyDescent="0.2">
      <c r="AD23256" s="31"/>
      <c r="AE23256" s="32"/>
    </row>
    <row r="23257" spans="30:31" x14ac:dyDescent="0.2">
      <c r="AD23257" s="31"/>
      <c r="AE23257" s="32"/>
    </row>
    <row r="23258" spans="30:31" x14ac:dyDescent="0.2">
      <c r="AD23258" s="31"/>
      <c r="AE23258" s="32"/>
    </row>
    <row r="23259" spans="30:31" x14ac:dyDescent="0.2">
      <c r="AD23259" s="31"/>
      <c r="AE23259" s="32"/>
    </row>
    <row r="23260" spans="30:31" x14ac:dyDescent="0.2">
      <c r="AD23260" s="31"/>
      <c r="AE23260" s="32"/>
    </row>
    <row r="23261" spans="30:31" x14ac:dyDescent="0.2">
      <c r="AD23261" s="31"/>
      <c r="AE23261" s="32"/>
    </row>
    <row r="23262" spans="30:31" x14ac:dyDescent="0.2">
      <c r="AD23262" s="31"/>
      <c r="AE23262" s="32"/>
    </row>
    <row r="23263" spans="30:31" x14ac:dyDescent="0.2">
      <c r="AD23263" s="31"/>
      <c r="AE23263" s="32"/>
    </row>
    <row r="23264" spans="30:31" x14ac:dyDescent="0.2">
      <c r="AD23264" s="31"/>
      <c r="AE23264" s="32"/>
    </row>
    <row r="23265" spans="30:31" x14ac:dyDescent="0.2">
      <c r="AD23265" s="31"/>
      <c r="AE23265" s="32"/>
    </row>
    <row r="23266" spans="30:31" x14ac:dyDescent="0.2">
      <c r="AD23266" s="31"/>
      <c r="AE23266" s="32"/>
    </row>
    <row r="23267" spans="30:31" x14ac:dyDescent="0.2">
      <c r="AD23267" s="31"/>
      <c r="AE23267" s="32"/>
    </row>
    <row r="23268" spans="30:31" x14ac:dyDescent="0.2">
      <c r="AD23268" s="31"/>
      <c r="AE23268" s="32"/>
    </row>
    <row r="23269" spans="30:31" x14ac:dyDescent="0.2">
      <c r="AD23269" s="31"/>
      <c r="AE23269" s="32"/>
    </row>
    <row r="23270" spans="30:31" x14ac:dyDescent="0.2">
      <c r="AD23270" s="31"/>
      <c r="AE23270" s="32"/>
    </row>
    <row r="23271" spans="30:31" x14ac:dyDescent="0.2">
      <c r="AD23271" s="31"/>
      <c r="AE23271" s="32"/>
    </row>
    <row r="23272" spans="30:31" x14ac:dyDescent="0.2">
      <c r="AD23272" s="31"/>
      <c r="AE23272" s="32"/>
    </row>
    <row r="23273" spans="30:31" x14ac:dyDescent="0.2">
      <c r="AD23273" s="31"/>
      <c r="AE23273" s="32"/>
    </row>
    <row r="23274" spans="30:31" x14ac:dyDescent="0.2">
      <c r="AD23274" s="31"/>
      <c r="AE23274" s="32"/>
    </row>
    <row r="23275" spans="30:31" x14ac:dyDescent="0.2">
      <c r="AD23275" s="31"/>
      <c r="AE23275" s="32"/>
    </row>
    <row r="23276" spans="30:31" x14ac:dyDescent="0.2">
      <c r="AD23276" s="31"/>
      <c r="AE23276" s="32"/>
    </row>
    <row r="23277" spans="30:31" x14ac:dyDescent="0.2">
      <c r="AD23277" s="31"/>
      <c r="AE23277" s="32"/>
    </row>
    <row r="23278" spans="30:31" x14ac:dyDescent="0.2">
      <c r="AD23278" s="31"/>
      <c r="AE23278" s="32"/>
    </row>
    <row r="23279" spans="30:31" x14ac:dyDescent="0.2">
      <c r="AD23279" s="31"/>
      <c r="AE23279" s="32"/>
    </row>
    <row r="23280" spans="30:31" x14ac:dyDescent="0.2">
      <c r="AD23280" s="31"/>
      <c r="AE23280" s="32"/>
    </row>
    <row r="23281" spans="30:31" x14ac:dyDescent="0.2">
      <c r="AD23281" s="31"/>
      <c r="AE23281" s="32"/>
    </row>
    <row r="23282" spans="30:31" x14ac:dyDescent="0.2">
      <c r="AD23282" s="31"/>
      <c r="AE23282" s="32"/>
    </row>
    <row r="23283" spans="30:31" x14ac:dyDescent="0.2">
      <c r="AD23283" s="31"/>
      <c r="AE23283" s="32"/>
    </row>
    <row r="23284" spans="30:31" x14ac:dyDescent="0.2">
      <c r="AD23284" s="31"/>
      <c r="AE23284" s="32"/>
    </row>
    <row r="23285" spans="30:31" x14ac:dyDescent="0.2">
      <c r="AD23285" s="31"/>
      <c r="AE23285" s="32"/>
    </row>
    <row r="23286" spans="30:31" x14ac:dyDescent="0.2">
      <c r="AD23286" s="31"/>
      <c r="AE23286" s="32"/>
    </row>
    <row r="23287" spans="30:31" x14ac:dyDescent="0.2">
      <c r="AD23287" s="31"/>
      <c r="AE23287" s="32"/>
    </row>
    <row r="23288" spans="30:31" x14ac:dyDescent="0.2">
      <c r="AD23288" s="31"/>
      <c r="AE23288" s="32"/>
    </row>
    <row r="23289" spans="30:31" x14ac:dyDescent="0.2">
      <c r="AD23289" s="31"/>
      <c r="AE23289" s="32"/>
    </row>
    <row r="23290" spans="30:31" x14ac:dyDescent="0.2">
      <c r="AD23290" s="31"/>
      <c r="AE23290" s="32"/>
    </row>
    <row r="23291" spans="30:31" x14ac:dyDescent="0.2">
      <c r="AD23291" s="31"/>
      <c r="AE23291" s="32"/>
    </row>
    <row r="23292" spans="30:31" x14ac:dyDescent="0.2">
      <c r="AD23292" s="31"/>
      <c r="AE23292" s="32"/>
    </row>
    <row r="23293" spans="30:31" x14ac:dyDescent="0.2">
      <c r="AD23293" s="31"/>
      <c r="AE23293" s="32"/>
    </row>
    <row r="23294" spans="30:31" x14ac:dyDescent="0.2">
      <c r="AD23294" s="31"/>
      <c r="AE23294" s="32"/>
    </row>
    <row r="23295" spans="30:31" x14ac:dyDescent="0.2">
      <c r="AD23295" s="31"/>
      <c r="AE23295" s="32"/>
    </row>
    <row r="23296" spans="30:31" x14ac:dyDescent="0.2">
      <c r="AD23296" s="31"/>
      <c r="AE23296" s="32"/>
    </row>
    <row r="23297" spans="30:31" x14ac:dyDescent="0.2">
      <c r="AD23297" s="31"/>
      <c r="AE23297" s="32"/>
    </row>
    <row r="23298" spans="30:31" x14ac:dyDescent="0.2">
      <c r="AD23298" s="31"/>
      <c r="AE23298" s="32"/>
    </row>
    <row r="23299" spans="30:31" x14ac:dyDescent="0.2">
      <c r="AD23299" s="31"/>
      <c r="AE23299" s="32"/>
    </row>
    <row r="23300" spans="30:31" x14ac:dyDescent="0.2">
      <c r="AD23300" s="31"/>
      <c r="AE23300" s="32"/>
    </row>
    <row r="23301" spans="30:31" x14ac:dyDescent="0.2">
      <c r="AD23301" s="31"/>
      <c r="AE23301" s="32"/>
    </row>
    <row r="23302" spans="30:31" x14ac:dyDescent="0.2">
      <c r="AD23302" s="31"/>
      <c r="AE23302" s="32"/>
    </row>
    <row r="23303" spans="30:31" x14ac:dyDescent="0.2">
      <c r="AD23303" s="31"/>
      <c r="AE23303" s="32"/>
    </row>
    <row r="23304" spans="30:31" x14ac:dyDescent="0.2">
      <c r="AD23304" s="31"/>
      <c r="AE23304" s="32"/>
    </row>
    <row r="23305" spans="30:31" x14ac:dyDescent="0.2">
      <c r="AD23305" s="31"/>
      <c r="AE23305" s="32"/>
    </row>
    <row r="23306" spans="30:31" x14ac:dyDescent="0.2">
      <c r="AD23306" s="31"/>
      <c r="AE23306" s="32"/>
    </row>
    <row r="23307" spans="30:31" x14ac:dyDescent="0.2">
      <c r="AD23307" s="31"/>
      <c r="AE23307" s="32"/>
    </row>
    <row r="23308" spans="30:31" x14ac:dyDescent="0.2">
      <c r="AD23308" s="31"/>
      <c r="AE23308" s="32"/>
    </row>
    <row r="23309" spans="30:31" x14ac:dyDescent="0.2">
      <c r="AD23309" s="31"/>
      <c r="AE23309" s="32"/>
    </row>
    <row r="23310" spans="30:31" x14ac:dyDescent="0.2">
      <c r="AD23310" s="31"/>
      <c r="AE23310" s="32"/>
    </row>
    <row r="23311" spans="30:31" x14ac:dyDescent="0.2">
      <c r="AD23311" s="31"/>
      <c r="AE23311" s="32"/>
    </row>
    <row r="23312" spans="30:31" x14ac:dyDescent="0.2">
      <c r="AD23312" s="31"/>
      <c r="AE23312" s="32"/>
    </row>
    <row r="23313" spans="30:31" x14ac:dyDescent="0.2">
      <c r="AD23313" s="31"/>
      <c r="AE23313" s="32"/>
    </row>
    <row r="23314" spans="30:31" x14ac:dyDescent="0.2">
      <c r="AD23314" s="31"/>
      <c r="AE23314" s="32"/>
    </row>
    <row r="23315" spans="30:31" x14ac:dyDescent="0.2">
      <c r="AD23315" s="31"/>
      <c r="AE23315" s="32"/>
    </row>
    <row r="23316" spans="30:31" x14ac:dyDescent="0.2">
      <c r="AD23316" s="31"/>
      <c r="AE23316" s="32"/>
    </row>
    <row r="23317" spans="30:31" x14ac:dyDescent="0.2">
      <c r="AD23317" s="31"/>
      <c r="AE23317" s="32"/>
    </row>
    <row r="23318" spans="30:31" x14ac:dyDescent="0.2">
      <c r="AD23318" s="31"/>
      <c r="AE23318" s="32"/>
    </row>
    <row r="23319" spans="30:31" x14ac:dyDescent="0.2">
      <c r="AD23319" s="31"/>
      <c r="AE23319" s="32"/>
    </row>
    <row r="23320" spans="30:31" x14ac:dyDescent="0.2">
      <c r="AD23320" s="31"/>
      <c r="AE23320" s="32"/>
    </row>
    <row r="23321" spans="30:31" x14ac:dyDescent="0.2">
      <c r="AD23321" s="31"/>
      <c r="AE23321" s="32"/>
    </row>
    <row r="23322" spans="30:31" x14ac:dyDescent="0.2">
      <c r="AD23322" s="31"/>
      <c r="AE23322" s="32"/>
    </row>
    <row r="23323" spans="30:31" x14ac:dyDescent="0.2">
      <c r="AD23323" s="31"/>
      <c r="AE23323" s="32"/>
    </row>
    <row r="23324" spans="30:31" x14ac:dyDescent="0.2">
      <c r="AD23324" s="31"/>
      <c r="AE23324" s="32"/>
    </row>
    <row r="23325" spans="30:31" x14ac:dyDescent="0.2">
      <c r="AD23325" s="31"/>
      <c r="AE23325" s="32"/>
    </row>
    <row r="23326" spans="30:31" x14ac:dyDescent="0.2">
      <c r="AD23326" s="31"/>
      <c r="AE23326" s="32"/>
    </row>
    <row r="23327" spans="30:31" x14ac:dyDescent="0.2">
      <c r="AD23327" s="31"/>
      <c r="AE23327" s="32"/>
    </row>
    <row r="23328" spans="30:31" x14ac:dyDescent="0.2">
      <c r="AD23328" s="31"/>
      <c r="AE23328" s="32"/>
    </row>
    <row r="23329" spans="30:31" x14ac:dyDescent="0.2">
      <c r="AD23329" s="31"/>
      <c r="AE23329" s="32"/>
    </row>
    <row r="23330" spans="30:31" x14ac:dyDescent="0.2">
      <c r="AD23330" s="31"/>
      <c r="AE23330" s="32"/>
    </row>
    <row r="23331" spans="30:31" x14ac:dyDescent="0.2">
      <c r="AD23331" s="31"/>
      <c r="AE23331" s="32"/>
    </row>
    <row r="23332" spans="30:31" x14ac:dyDescent="0.2">
      <c r="AD23332" s="31"/>
      <c r="AE23332" s="32"/>
    </row>
    <row r="23333" spans="30:31" x14ac:dyDescent="0.2">
      <c r="AD23333" s="31"/>
      <c r="AE23333" s="32"/>
    </row>
    <row r="23334" spans="30:31" x14ac:dyDescent="0.2">
      <c r="AD23334" s="31"/>
      <c r="AE23334" s="32"/>
    </row>
    <row r="23335" spans="30:31" x14ac:dyDescent="0.2">
      <c r="AD23335" s="31"/>
      <c r="AE23335" s="32"/>
    </row>
    <row r="23336" spans="30:31" x14ac:dyDescent="0.2">
      <c r="AD23336" s="31"/>
      <c r="AE23336" s="32"/>
    </row>
    <row r="23337" spans="30:31" x14ac:dyDescent="0.2">
      <c r="AD23337" s="31"/>
      <c r="AE23337" s="32"/>
    </row>
    <row r="23338" spans="30:31" x14ac:dyDescent="0.2">
      <c r="AD23338" s="31"/>
      <c r="AE23338" s="32"/>
    </row>
    <row r="23339" spans="30:31" x14ac:dyDescent="0.2">
      <c r="AD23339" s="31"/>
      <c r="AE23339" s="32"/>
    </row>
    <row r="23340" spans="30:31" x14ac:dyDescent="0.2">
      <c r="AD23340" s="31"/>
      <c r="AE23340" s="32"/>
    </row>
    <row r="23341" spans="30:31" x14ac:dyDescent="0.2">
      <c r="AD23341" s="31"/>
      <c r="AE23341" s="32"/>
    </row>
    <row r="23342" spans="30:31" x14ac:dyDescent="0.2">
      <c r="AD23342" s="31"/>
      <c r="AE23342" s="32"/>
    </row>
    <row r="23343" spans="30:31" x14ac:dyDescent="0.2">
      <c r="AD23343" s="31"/>
      <c r="AE23343" s="32"/>
    </row>
    <row r="23344" spans="30:31" x14ac:dyDescent="0.2">
      <c r="AD23344" s="31"/>
      <c r="AE23344" s="32"/>
    </row>
    <row r="23345" spans="30:31" x14ac:dyDescent="0.2">
      <c r="AD23345" s="31"/>
      <c r="AE23345" s="32"/>
    </row>
    <row r="23346" spans="30:31" x14ac:dyDescent="0.2">
      <c r="AD23346" s="31"/>
      <c r="AE23346" s="32"/>
    </row>
    <row r="23347" spans="30:31" x14ac:dyDescent="0.2">
      <c r="AD23347" s="31"/>
      <c r="AE23347" s="32"/>
    </row>
    <row r="23348" spans="30:31" x14ac:dyDescent="0.2">
      <c r="AD23348" s="31"/>
      <c r="AE23348" s="32"/>
    </row>
    <row r="23349" spans="30:31" x14ac:dyDescent="0.2">
      <c r="AD23349" s="31"/>
      <c r="AE23349" s="32"/>
    </row>
    <row r="23350" spans="30:31" x14ac:dyDescent="0.2">
      <c r="AD23350" s="31"/>
      <c r="AE23350" s="32"/>
    </row>
    <row r="23351" spans="30:31" x14ac:dyDescent="0.2">
      <c r="AD23351" s="31"/>
      <c r="AE23351" s="32"/>
    </row>
    <row r="23352" spans="30:31" x14ac:dyDescent="0.2">
      <c r="AD23352" s="31"/>
      <c r="AE23352" s="32"/>
    </row>
    <row r="23353" spans="30:31" x14ac:dyDescent="0.2">
      <c r="AD23353" s="31"/>
      <c r="AE23353" s="32"/>
    </row>
    <row r="23354" spans="30:31" x14ac:dyDescent="0.2">
      <c r="AD23354" s="31"/>
      <c r="AE23354" s="32"/>
    </row>
    <row r="23355" spans="30:31" x14ac:dyDescent="0.2">
      <c r="AD23355" s="31"/>
      <c r="AE23355" s="32"/>
    </row>
    <row r="23356" spans="30:31" x14ac:dyDescent="0.2">
      <c r="AD23356" s="31"/>
      <c r="AE23356" s="32"/>
    </row>
    <row r="23357" spans="30:31" x14ac:dyDescent="0.2">
      <c r="AD23357" s="31"/>
      <c r="AE23357" s="32"/>
    </row>
    <row r="23358" spans="30:31" x14ac:dyDescent="0.2">
      <c r="AD23358" s="31"/>
      <c r="AE23358" s="32"/>
    </row>
    <row r="23359" spans="30:31" x14ac:dyDescent="0.2">
      <c r="AD23359" s="31"/>
      <c r="AE23359" s="32"/>
    </row>
    <row r="23360" spans="30:31" x14ac:dyDescent="0.2">
      <c r="AD23360" s="31"/>
      <c r="AE23360" s="32"/>
    </row>
    <row r="23361" spans="30:31" x14ac:dyDescent="0.2">
      <c r="AD23361" s="31"/>
      <c r="AE23361" s="32"/>
    </row>
    <row r="23362" spans="30:31" x14ac:dyDescent="0.2">
      <c r="AD23362" s="31"/>
      <c r="AE23362" s="32"/>
    </row>
    <row r="23363" spans="30:31" x14ac:dyDescent="0.2">
      <c r="AD23363" s="31"/>
      <c r="AE23363" s="32"/>
    </row>
    <row r="23364" spans="30:31" x14ac:dyDescent="0.2">
      <c r="AD23364" s="31"/>
      <c r="AE23364" s="32"/>
    </row>
    <row r="23365" spans="30:31" x14ac:dyDescent="0.2">
      <c r="AD23365" s="31"/>
      <c r="AE23365" s="32"/>
    </row>
    <row r="23366" spans="30:31" x14ac:dyDescent="0.2">
      <c r="AD23366" s="31"/>
      <c r="AE23366" s="32"/>
    </row>
    <row r="23367" spans="30:31" x14ac:dyDescent="0.2">
      <c r="AD23367" s="31"/>
      <c r="AE23367" s="32"/>
    </row>
    <row r="23368" spans="30:31" x14ac:dyDescent="0.2">
      <c r="AD23368" s="31"/>
      <c r="AE23368" s="32"/>
    </row>
    <row r="23369" spans="30:31" x14ac:dyDescent="0.2">
      <c r="AD23369" s="31"/>
      <c r="AE23369" s="32"/>
    </row>
    <row r="23370" spans="30:31" x14ac:dyDescent="0.2">
      <c r="AD23370" s="31"/>
      <c r="AE23370" s="32"/>
    </row>
    <row r="23371" spans="30:31" x14ac:dyDescent="0.2">
      <c r="AD23371" s="31"/>
      <c r="AE23371" s="32"/>
    </row>
    <row r="23372" spans="30:31" x14ac:dyDescent="0.2">
      <c r="AD23372" s="31"/>
      <c r="AE23372" s="32"/>
    </row>
    <row r="23373" spans="30:31" x14ac:dyDescent="0.2">
      <c r="AD23373" s="31"/>
      <c r="AE23373" s="32"/>
    </row>
    <row r="23374" spans="30:31" x14ac:dyDescent="0.2">
      <c r="AD23374" s="31"/>
      <c r="AE23374" s="32"/>
    </row>
    <row r="23375" spans="30:31" x14ac:dyDescent="0.2">
      <c r="AD23375" s="31"/>
      <c r="AE23375" s="32"/>
    </row>
    <row r="23376" spans="30:31" x14ac:dyDescent="0.2">
      <c r="AD23376" s="31"/>
      <c r="AE23376" s="32"/>
    </row>
    <row r="23377" spans="30:31" x14ac:dyDescent="0.2">
      <c r="AD23377" s="31"/>
      <c r="AE23377" s="32"/>
    </row>
    <row r="23378" spans="30:31" x14ac:dyDescent="0.2">
      <c r="AD23378" s="31"/>
      <c r="AE23378" s="32"/>
    </row>
    <row r="23379" spans="30:31" x14ac:dyDescent="0.2">
      <c r="AD23379" s="31"/>
      <c r="AE23379" s="32"/>
    </row>
    <row r="23380" spans="30:31" x14ac:dyDescent="0.2">
      <c r="AD23380" s="31"/>
      <c r="AE23380" s="32"/>
    </row>
    <row r="23381" spans="30:31" x14ac:dyDescent="0.2">
      <c r="AD23381" s="31"/>
      <c r="AE23381" s="32"/>
    </row>
    <row r="23382" spans="30:31" x14ac:dyDescent="0.2">
      <c r="AD23382" s="31"/>
      <c r="AE23382" s="32"/>
    </row>
    <row r="23383" spans="30:31" x14ac:dyDescent="0.2">
      <c r="AD23383" s="31"/>
      <c r="AE23383" s="32"/>
    </row>
    <row r="23384" spans="30:31" x14ac:dyDescent="0.2">
      <c r="AD23384" s="31"/>
      <c r="AE23384" s="32"/>
    </row>
    <row r="23385" spans="30:31" x14ac:dyDescent="0.2">
      <c r="AD23385" s="31"/>
      <c r="AE23385" s="32"/>
    </row>
    <row r="23386" spans="30:31" x14ac:dyDescent="0.2">
      <c r="AD23386" s="31"/>
      <c r="AE23386" s="32"/>
    </row>
    <row r="23387" spans="30:31" x14ac:dyDescent="0.2">
      <c r="AD23387" s="31"/>
      <c r="AE23387" s="32"/>
    </row>
    <row r="23388" spans="30:31" x14ac:dyDescent="0.2">
      <c r="AD23388" s="31"/>
      <c r="AE23388" s="32"/>
    </row>
    <row r="23389" spans="30:31" x14ac:dyDescent="0.2">
      <c r="AD23389" s="31"/>
      <c r="AE23389" s="32"/>
    </row>
    <row r="23390" spans="30:31" x14ac:dyDescent="0.2">
      <c r="AD23390" s="31"/>
      <c r="AE23390" s="32"/>
    </row>
    <row r="23391" spans="30:31" x14ac:dyDescent="0.2">
      <c r="AD23391" s="31"/>
      <c r="AE23391" s="32"/>
    </row>
    <row r="23392" spans="30:31" x14ac:dyDescent="0.2">
      <c r="AD23392" s="31"/>
      <c r="AE23392" s="32"/>
    </row>
    <row r="23393" spans="30:31" x14ac:dyDescent="0.2">
      <c r="AD23393" s="31"/>
      <c r="AE23393" s="32"/>
    </row>
    <row r="23394" spans="30:31" x14ac:dyDescent="0.2">
      <c r="AD23394" s="31"/>
      <c r="AE23394" s="32"/>
    </row>
    <row r="23395" spans="30:31" x14ac:dyDescent="0.2">
      <c r="AD23395" s="31"/>
      <c r="AE23395" s="32"/>
    </row>
    <row r="23396" spans="30:31" x14ac:dyDescent="0.2">
      <c r="AD23396" s="31"/>
      <c r="AE23396" s="32"/>
    </row>
    <row r="23397" spans="30:31" x14ac:dyDescent="0.2">
      <c r="AD23397" s="31"/>
      <c r="AE23397" s="32"/>
    </row>
    <row r="23398" spans="30:31" x14ac:dyDescent="0.2">
      <c r="AD23398" s="31"/>
      <c r="AE23398" s="32"/>
    </row>
    <row r="23399" spans="30:31" x14ac:dyDescent="0.2">
      <c r="AD23399" s="31"/>
      <c r="AE23399" s="32"/>
    </row>
    <row r="23400" spans="30:31" x14ac:dyDescent="0.2">
      <c r="AD23400" s="31"/>
      <c r="AE23400" s="32"/>
    </row>
    <row r="23401" spans="30:31" x14ac:dyDescent="0.2">
      <c r="AD23401" s="31"/>
      <c r="AE23401" s="32"/>
    </row>
    <row r="23402" spans="30:31" x14ac:dyDescent="0.2">
      <c r="AD23402" s="31"/>
      <c r="AE23402" s="32"/>
    </row>
    <row r="23403" spans="30:31" x14ac:dyDescent="0.2">
      <c r="AD23403" s="31"/>
      <c r="AE23403" s="32"/>
    </row>
    <row r="23404" spans="30:31" x14ac:dyDescent="0.2">
      <c r="AD23404" s="31"/>
      <c r="AE23404" s="32"/>
    </row>
    <row r="23405" spans="30:31" x14ac:dyDescent="0.2">
      <c r="AD23405" s="31"/>
      <c r="AE23405" s="32"/>
    </row>
    <row r="23406" spans="30:31" x14ac:dyDescent="0.2">
      <c r="AD23406" s="31"/>
      <c r="AE23406" s="32"/>
    </row>
    <row r="23407" spans="30:31" x14ac:dyDescent="0.2">
      <c r="AD23407" s="31"/>
      <c r="AE23407" s="32"/>
    </row>
    <row r="23408" spans="30:31" x14ac:dyDescent="0.2">
      <c r="AD23408" s="31"/>
      <c r="AE23408" s="32"/>
    </row>
    <row r="23409" spans="30:31" x14ac:dyDescent="0.2">
      <c r="AD23409" s="31"/>
      <c r="AE23409" s="32"/>
    </row>
    <row r="23410" spans="30:31" x14ac:dyDescent="0.2">
      <c r="AD23410" s="31"/>
      <c r="AE23410" s="32"/>
    </row>
    <row r="23411" spans="30:31" x14ac:dyDescent="0.2">
      <c r="AD23411" s="31"/>
      <c r="AE23411" s="32"/>
    </row>
    <row r="23412" spans="30:31" x14ac:dyDescent="0.2">
      <c r="AD23412" s="31"/>
      <c r="AE23412" s="32"/>
    </row>
    <row r="23413" spans="30:31" x14ac:dyDescent="0.2">
      <c r="AD23413" s="31"/>
      <c r="AE23413" s="32"/>
    </row>
    <row r="23414" spans="30:31" x14ac:dyDescent="0.2">
      <c r="AD23414" s="31"/>
      <c r="AE23414" s="32"/>
    </row>
    <row r="23415" spans="30:31" x14ac:dyDescent="0.2">
      <c r="AD23415" s="31"/>
      <c r="AE23415" s="32"/>
    </row>
    <row r="23416" spans="30:31" x14ac:dyDescent="0.2">
      <c r="AD23416" s="31"/>
      <c r="AE23416" s="32"/>
    </row>
    <row r="23417" spans="30:31" x14ac:dyDescent="0.2">
      <c r="AD23417" s="31"/>
      <c r="AE23417" s="32"/>
    </row>
    <row r="23418" spans="30:31" x14ac:dyDescent="0.2">
      <c r="AD23418" s="31"/>
      <c r="AE23418" s="32"/>
    </row>
    <row r="23419" spans="30:31" x14ac:dyDescent="0.2">
      <c r="AD23419" s="31"/>
      <c r="AE23419" s="32"/>
    </row>
    <row r="23420" spans="30:31" x14ac:dyDescent="0.2">
      <c r="AD23420" s="31"/>
      <c r="AE23420" s="32"/>
    </row>
    <row r="23421" spans="30:31" x14ac:dyDescent="0.2">
      <c r="AD23421" s="31"/>
      <c r="AE23421" s="32"/>
    </row>
    <row r="23422" spans="30:31" x14ac:dyDescent="0.2">
      <c r="AD23422" s="31"/>
      <c r="AE23422" s="32"/>
    </row>
    <row r="23423" spans="30:31" x14ac:dyDescent="0.2">
      <c r="AD23423" s="31"/>
      <c r="AE23423" s="32"/>
    </row>
    <row r="23424" spans="30:31" x14ac:dyDescent="0.2">
      <c r="AD23424" s="31"/>
      <c r="AE23424" s="32"/>
    </row>
    <row r="23425" spans="30:31" x14ac:dyDescent="0.2">
      <c r="AD23425" s="31"/>
      <c r="AE23425" s="32"/>
    </row>
    <row r="23426" spans="30:31" x14ac:dyDescent="0.2">
      <c r="AD23426" s="31"/>
      <c r="AE23426" s="32"/>
    </row>
    <row r="23427" spans="30:31" x14ac:dyDescent="0.2">
      <c r="AD23427" s="31"/>
      <c r="AE23427" s="32"/>
    </row>
    <row r="23428" spans="30:31" x14ac:dyDescent="0.2">
      <c r="AD23428" s="31"/>
      <c r="AE23428" s="32"/>
    </row>
    <row r="23429" spans="30:31" x14ac:dyDescent="0.2">
      <c r="AD23429" s="31"/>
      <c r="AE23429" s="32"/>
    </row>
    <row r="23430" spans="30:31" x14ac:dyDescent="0.2">
      <c r="AD23430" s="31"/>
      <c r="AE23430" s="32"/>
    </row>
    <row r="23431" spans="30:31" x14ac:dyDescent="0.2">
      <c r="AD23431" s="31"/>
      <c r="AE23431" s="32"/>
    </row>
    <row r="23432" spans="30:31" x14ac:dyDescent="0.2">
      <c r="AD23432" s="31"/>
      <c r="AE23432" s="32"/>
    </row>
    <row r="23433" spans="30:31" x14ac:dyDescent="0.2">
      <c r="AD23433" s="31"/>
      <c r="AE23433" s="32"/>
    </row>
    <row r="23434" spans="30:31" x14ac:dyDescent="0.2">
      <c r="AD23434" s="31"/>
      <c r="AE23434" s="32"/>
    </row>
    <row r="23435" spans="30:31" x14ac:dyDescent="0.2">
      <c r="AD23435" s="31"/>
      <c r="AE23435" s="32"/>
    </row>
    <row r="23436" spans="30:31" x14ac:dyDescent="0.2">
      <c r="AD23436" s="31"/>
      <c r="AE23436" s="32"/>
    </row>
    <row r="23437" spans="30:31" x14ac:dyDescent="0.2">
      <c r="AD23437" s="31"/>
      <c r="AE23437" s="32"/>
    </row>
    <row r="23438" spans="30:31" x14ac:dyDescent="0.2">
      <c r="AD23438" s="31"/>
      <c r="AE23438" s="32"/>
    </row>
    <row r="23439" spans="30:31" x14ac:dyDescent="0.2">
      <c r="AD23439" s="31"/>
      <c r="AE23439" s="32"/>
    </row>
    <row r="23440" spans="30:31" x14ac:dyDescent="0.2">
      <c r="AD23440" s="31"/>
      <c r="AE23440" s="32"/>
    </row>
    <row r="23441" spans="30:31" x14ac:dyDescent="0.2">
      <c r="AD23441" s="31"/>
      <c r="AE23441" s="32"/>
    </row>
    <row r="23442" spans="30:31" x14ac:dyDescent="0.2">
      <c r="AD23442" s="31"/>
      <c r="AE23442" s="32"/>
    </row>
    <row r="23443" spans="30:31" x14ac:dyDescent="0.2">
      <c r="AD23443" s="31"/>
      <c r="AE23443" s="32"/>
    </row>
    <row r="23444" spans="30:31" x14ac:dyDescent="0.2">
      <c r="AD23444" s="31"/>
      <c r="AE23444" s="32"/>
    </row>
    <row r="23445" spans="30:31" x14ac:dyDescent="0.2">
      <c r="AD23445" s="31"/>
      <c r="AE23445" s="32"/>
    </row>
    <row r="23446" spans="30:31" x14ac:dyDescent="0.2">
      <c r="AD23446" s="31"/>
      <c r="AE23446" s="32"/>
    </row>
    <row r="23447" spans="30:31" x14ac:dyDescent="0.2">
      <c r="AD23447" s="31"/>
      <c r="AE23447" s="32"/>
    </row>
    <row r="23448" spans="30:31" x14ac:dyDescent="0.2">
      <c r="AD23448" s="31"/>
      <c r="AE23448" s="32"/>
    </row>
    <row r="23449" spans="30:31" x14ac:dyDescent="0.2">
      <c r="AD23449" s="31"/>
      <c r="AE23449" s="32"/>
    </row>
    <row r="23450" spans="30:31" x14ac:dyDescent="0.2">
      <c r="AD23450" s="31"/>
      <c r="AE23450" s="32"/>
    </row>
    <row r="23451" spans="30:31" x14ac:dyDescent="0.2">
      <c r="AD23451" s="31"/>
      <c r="AE23451" s="32"/>
    </row>
    <row r="23452" spans="30:31" x14ac:dyDescent="0.2">
      <c r="AD23452" s="31"/>
      <c r="AE23452" s="32"/>
    </row>
    <row r="23453" spans="30:31" x14ac:dyDescent="0.2">
      <c r="AD23453" s="31"/>
      <c r="AE23453" s="32"/>
    </row>
    <row r="23454" spans="30:31" x14ac:dyDescent="0.2">
      <c r="AD23454" s="31"/>
      <c r="AE23454" s="32"/>
    </row>
    <row r="23455" spans="30:31" x14ac:dyDescent="0.2">
      <c r="AD23455" s="31"/>
      <c r="AE23455" s="32"/>
    </row>
    <row r="23456" spans="30:31" x14ac:dyDescent="0.2">
      <c r="AD23456" s="31"/>
      <c r="AE23456" s="32"/>
    </row>
    <row r="23457" spans="30:31" x14ac:dyDescent="0.2">
      <c r="AD23457" s="31"/>
      <c r="AE23457" s="32"/>
    </row>
    <row r="23458" spans="30:31" x14ac:dyDescent="0.2">
      <c r="AD23458" s="31"/>
      <c r="AE23458" s="32"/>
    </row>
    <row r="23459" spans="30:31" x14ac:dyDescent="0.2">
      <c r="AD23459" s="31"/>
      <c r="AE23459" s="32"/>
    </row>
    <row r="23460" spans="30:31" x14ac:dyDescent="0.2">
      <c r="AD23460" s="31"/>
      <c r="AE23460" s="32"/>
    </row>
    <row r="23461" spans="30:31" x14ac:dyDescent="0.2">
      <c r="AD23461" s="31"/>
      <c r="AE23461" s="32"/>
    </row>
    <row r="23462" spans="30:31" x14ac:dyDescent="0.2">
      <c r="AD23462" s="31"/>
      <c r="AE23462" s="32"/>
    </row>
    <row r="23463" spans="30:31" x14ac:dyDescent="0.2">
      <c r="AD23463" s="31"/>
      <c r="AE23463" s="32"/>
    </row>
    <row r="23464" spans="30:31" x14ac:dyDescent="0.2">
      <c r="AD23464" s="31"/>
      <c r="AE23464" s="32"/>
    </row>
    <row r="23465" spans="30:31" x14ac:dyDescent="0.2">
      <c r="AD23465" s="31"/>
      <c r="AE23465" s="32"/>
    </row>
    <row r="23466" spans="30:31" x14ac:dyDescent="0.2">
      <c r="AD23466" s="31"/>
      <c r="AE23466" s="32"/>
    </row>
    <row r="23467" spans="30:31" x14ac:dyDescent="0.2">
      <c r="AD23467" s="31"/>
      <c r="AE23467" s="32"/>
    </row>
    <row r="23468" spans="30:31" x14ac:dyDescent="0.2">
      <c r="AD23468" s="31"/>
      <c r="AE23468" s="32"/>
    </row>
    <row r="23469" spans="30:31" x14ac:dyDescent="0.2">
      <c r="AD23469" s="31"/>
      <c r="AE23469" s="32"/>
    </row>
    <row r="23470" spans="30:31" x14ac:dyDescent="0.2">
      <c r="AD23470" s="31"/>
      <c r="AE23470" s="32"/>
    </row>
    <row r="23471" spans="30:31" x14ac:dyDescent="0.2">
      <c r="AD23471" s="31"/>
      <c r="AE23471" s="32"/>
    </row>
    <row r="23472" spans="30:31" x14ac:dyDescent="0.2">
      <c r="AD23472" s="31"/>
      <c r="AE23472" s="32"/>
    </row>
    <row r="23473" spans="30:31" x14ac:dyDescent="0.2">
      <c r="AD23473" s="31"/>
      <c r="AE23473" s="32"/>
    </row>
    <row r="23474" spans="30:31" x14ac:dyDescent="0.2">
      <c r="AD23474" s="31"/>
      <c r="AE23474" s="32"/>
    </row>
    <row r="23475" spans="30:31" x14ac:dyDescent="0.2">
      <c r="AD23475" s="31"/>
      <c r="AE23475" s="32"/>
    </row>
    <row r="23476" spans="30:31" x14ac:dyDescent="0.2">
      <c r="AD23476" s="31"/>
      <c r="AE23476" s="32"/>
    </row>
    <row r="23477" spans="30:31" x14ac:dyDescent="0.2">
      <c r="AD23477" s="31"/>
      <c r="AE23477" s="32"/>
    </row>
    <row r="23478" spans="30:31" x14ac:dyDescent="0.2">
      <c r="AD23478" s="31"/>
      <c r="AE23478" s="32"/>
    </row>
    <row r="23479" spans="30:31" x14ac:dyDescent="0.2">
      <c r="AD23479" s="31"/>
      <c r="AE23479" s="32"/>
    </row>
    <row r="23480" spans="30:31" x14ac:dyDescent="0.2">
      <c r="AD23480" s="31"/>
      <c r="AE23480" s="32"/>
    </row>
    <row r="23481" spans="30:31" x14ac:dyDescent="0.2">
      <c r="AD23481" s="31"/>
      <c r="AE23481" s="32"/>
    </row>
    <row r="23482" spans="30:31" x14ac:dyDescent="0.2">
      <c r="AD23482" s="31"/>
      <c r="AE23482" s="32"/>
    </row>
    <row r="23483" spans="30:31" x14ac:dyDescent="0.2">
      <c r="AD23483" s="31"/>
      <c r="AE23483" s="32"/>
    </row>
    <row r="23484" spans="30:31" x14ac:dyDescent="0.2">
      <c r="AD23484" s="31"/>
      <c r="AE23484" s="32"/>
    </row>
    <row r="23485" spans="30:31" x14ac:dyDescent="0.2">
      <c r="AD23485" s="31"/>
      <c r="AE23485" s="32"/>
    </row>
    <row r="23486" spans="30:31" x14ac:dyDescent="0.2">
      <c r="AD23486" s="31"/>
      <c r="AE23486" s="32"/>
    </row>
    <row r="23487" spans="30:31" x14ac:dyDescent="0.2">
      <c r="AD23487" s="31"/>
      <c r="AE23487" s="32"/>
    </row>
    <row r="23488" spans="30:31" x14ac:dyDescent="0.2">
      <c r="AD23488" s="31"/>
      <c r="AE23488" s="32"/>
    </row>
    <row r="23489" spans="30:31" x14ac:dyDescent="0.2">
      <c r="AD23489" s="31"/>
      <c r="AE23489" s="32"/>
    </row>
    <row r="23490" spans="30:31" x14ac:dyDescent="0.2">
      <c r="AD23490" s="31"/>
      <c r="AE23490" s="32"/>
    </row>
    <row r="23491" spans="30:31" x14ac:dyDescent="0.2">
      <c r="AD23491" s="31"/>
      <c r="AE23491" s="32"/>
    </row>
    <row r="23492" spans="30:31" x14ac:dyDescent="0.2">
      <c r="AD23492" s="31"/>
      <c r="AE23492" s="32"/>
    </row>
    <row r="23493" spans="30:31" x14ac:dyDescent="0.2">
      <c r="AD23493" s="31"/>
      <c r="AE23493" s="32"/>
    </row>
    <row r="23494" spans="30:31" x14ac:dyDescent="0.2">
      <c r="AD23494" s="31"/>
      <c r="AE23494" s="32"/>
    </row>
    <row r="23495" spans="30:31" x14ac:dyDescent="0.2">
      <c r="AD23495" s="31"/>
      <c r="AE23495" s="32"/>
    </row>
    <row r="23496" spans="30:31" x14ac:dyDescent="0.2">
      <c r="AD23496" s="31"/>
      <c r="AE23496" s="32"/>
    </row>
    <row r="23497" spans="30:31" x14ac:dyDescent="0.2">
      <c r="AD23497" s="31"/>
      <c r="AE23497" s="32"/>
    </row>
    <row r="23498" spans="30:31" x14ac:dyDescent="0.2">
      <c r="AD23498" s="31"/>
      <c r="AE23498" s="32"/>
    </row>
    <row r="23499" spans="30:31" x14ac:dyDescent="0.2">
      <c r="AD23499" s="31"/>
      <c r="AE23499" s="32"/>
    </row>
    <row r="23500" spans="30:31" x14ac:dyDescent="0.2">
      <c r="AD23500" s="31"/>
      <c r="AE23500" s="32"/>
    </row>
    <row r="23501" spans="30:31" x14ac:dyDescent="0.2">
      <c r="AD23501" s="31"/>
      <c r="AE23501" s="32"/>
    </row>
    <row r="23502" spans="30:31" x14ac:dyDescent="0.2">
      <c r="AD23502" s="31"/>
      <c r="AE23502" s="32"/>
    </row>
    <row r="23503" spans="30:31" x14ac:dyDescent="0.2">
      <c r="AD23503" s="31"/>
      <c r="AE23503" s="32"/>
    </row>
    <row r="23504" spans="30:31" x14ac:dyDescent="0.2">
      <c r="AD23504" s="31"/>
      <c r="AE23504" s="32"/>
    </row>
    <row r="23505" spans="30:31" x14ac:dyDescent="0.2">
      <c r="AD23505" s="31"/>
      <c r="AE23505" s="32"/>
    </row>
    <row r="23506" spans="30:31" x14ac:dyDescent="0.2">
      <c r="AD23506" s="31"/>
      <c r="AE23506" s="32"/>
    </row>
    <row r="23507" spans="30:31" x14ac:dyDescent="0.2">
      <c r="AD23507" s="31"/>
      <c r="AE23507" s="32"/>
    </row>
    <row r="23508" spans="30:31" x14ac:dyDescent="0.2">
      <c r="AD23508" s="31"/>
      <c r="AE23508" s="32"/>
    </row>
    <row r="23509" spans="30:31" x14ac:dyDescent="0.2">
      <c r="AD23509" s="31"/>
      <c r="AE23509" s="32"/>
    </row>
    <row r="23510" spans="30:31" x14ac:dyDescent="0.2">
      <c r="AD23510" s="31"/>
      <c r="AE23510" s="32"/>
    </row>
    <row r="23511" spans="30:31" x14ac:dyDescent="0.2">
      <c r="AD23511" s="31"/>
      <c r="AE23511" s="32"/>
    </row>
    <row r="23512" spans="30:31" x14ac:dyDescent="0.2">
      <c r="AD23512" s="31"/>
      <c r="AE23512" s="32"/>
    </row>
    <row r="23513" spans="30:31" x14ac:dyDescent="0.2">
      <c r="AD23513" s="31"/>
      <c r="AE23513" s="32"/>
    </row>
    <row r="23514" spans="30:31" x14ac:dyDescent="0.2">
      <c r="AD23514" s="31"/>
      <c r="AE23514" s="32"/>
    </row>
    <row r="23515" spans="30:31" x14ac:dyDescent="0.2">
      <c r="AD23515" s="31"/>
      <c r="AE23515" s="32"/>
    </row>
    <row r="23516" spans="30:31" x14ac:dyDescent="0.2">
      <c r="AD23516" s="31"/>
      <c r="AE23516" s="32"/>
    </row>
    <row r="23517" spans="30:31" x14ac:dyDescent="0.2">
      <c r="AD23517" s="31"/>
      <c r="AE23517" s="32"/>
    </row>
    <row r="23518" spans="30:31" x14ac:dyDescent="0.2">
      <c r="AD23518" s="31"/>
      <c r="AE23518" s="32"/>
    </row>
    <row r="23519" spans="30:31" x14ac:dyDescent="0.2">
      <c r="AD23519" s="31"/>
      <c r="AE23519" s="32"/>
    </row>
    <row r="23520" spans="30:31" x14ac:dyDescent="0.2">
      <c r="AD23520" s="31"/>
      <c r="AE23520" s="32"/>
    </row>
    <row r="23521" spans="30:31" x14ac:dyDescent="0.2">
      <c r="AD23521" s="31"/>
      <c r="AE23521" s="32"/>
    </row>
    <row r="23522" spans="30:31" x14ac:dyDescent="0.2">
      <c r="AD23522" s="31"/>
      <c r="AE23522" s="32"/>
    </row>
    <row r="23523" spans="30:31" x14ac:dyDescent="0.2">
      <c r="AD23523" s="31"/>
      <c r="AE23523" s="32"/>
    </row>
    <row r="23524" spans="30:31" x14ac:dyDescent="0.2">
      <c r="AD23524" s="31"/>
      <c r="AE23524" s="32"/>
    </row>
    <row r="23525" spans="30:31" x14ac:dyDescent="0.2">
      <c r="AD23525" s="31"/>
      <c r="AE23525" s="32"/>
    </row>
    <row r="23526" spans="30:31" x14ac:dyDescent="0.2">
      <c r="AD23526" s="31"/>
      <c r="AE23526" s="32"/>
    </row>
    <row r="23527" spans="30:31" x14ac:dyDescent="0.2">
      <c r="AD23527" s="31"/>
      <c r="AE23527" s="32"/>
    </row>
    <row r="23528" spans="30:31" x14ac:dyDescent="0.2">
      <c r="AD23528" s="31"/>
      <c r="AE23528" s="32"/>
    </row>
    <row r="23529" spans="30:31" x14ac:dyDescent="0.2">
      <c r="AD23529" s="31"/>
      <c r="AE23529" s="32"/>
    </row>
    <row r="23530" spans="30:31" x14ac:dyDescent="0.2">
      <c r="AD23530" s="31"/>
      <c r="AE23530" s="32"/>
    </row>
    <row r="23531" spans="30:31" x14ac:dyDescent="0.2">
      <c r="AD23531" s="31"/>
      <c r="AE23531" s="32"/>
    </row>
    <row r="23532" spans="30:31" x14ac:dyDescent="0.2">
      <c r="AD23532" s="31"/>
      <c r="AE23532" s="32"/>
    </row>
    <row r="23533" spans="30:31" x14ac:dyDescent="0.2">
      <c r="AD23533" s="31"/>
      <c r="AE23533" s="32"/>
    </row>
    <row r="23534" spans="30:31" x14ac:dyDescent="0.2">
      <c r="AD23534" s="31"/>
      <c r="AE23534" s="32"/>
    </row>
    <row r="23535" spans="30:31" x14ac:dyDescent="0.2">
      <c r="AD23535" s="31"/>
      <c r="AE23535" s="32"/>
    </row>
    <row r="23536" spans="30:31" x14ac:dyDescent="0.2">
      <c r="AD23536" s="31"/>
      <c r="AE23536" s="32"/>
    </row>
    <row r="23537" spans="30:31" x14ac:dyDescent="0.2">
      <c r="AD23537" s="31"/>
      <c r="AE23537" s="32"/>
    </row>
    <row r="23538" spans="30:31" x14ac:dyDescent="0.2">
      <c r="AD23538" s="31"/>
      <c r="AE23538" s="32"/>
    </row>
    <row r="23539" spans="30:31" x14ac:dyDescent="0.2">
      <c r="AD23539" s="31"/>
      <c r="AE23539" s="32"/>
    </row>
    <row r="23540" spans="30:31" x14ac:dyDescent="0.2">
      <c r="AD23540" s="31"/>
      <c r="AE23540" s="32"/>
    </row>
    <row r="23541" spans="30:31" x14ac:dyDescent="0.2">
      <c r="AD23541" s="31"/>
      <c r="AE23541" s="32"/>
    </row>
    <row r="23542" spans="30:31" x14ac:dyDescent="0.2">
      <c r="AD23542" s="31"/>
      <c r="AE23542" s="32"/>
    </row>
    <row r="23543" spans="30:31" x14ac:dyDescent="0.2">
      <c r="AD23543" s="31"/>
      <c r="AE23543" s="32"/>
    </row>
    <row r="23544" spans="30:31" x14ac:dyDescent="0.2">
      <c r="AD23544" s="31"/>
      <c r="AE23544" s="32"/>
    </row>
    <row r="23545" spans="30:31" x14ac:dyDescent="0.2">
      <c r="AD23545" s="31"/>
      <c r="AE23545" s="32"/>
    </row>
    <row r="23546" spans="30:31" x14ac:dyDescent="0.2">
      <c r="AD23546" s="31"/>
      <c r="AE23546" s="32"/>
    </row>
    <row r="23547" spans="30:31" x14ac:dyDescent="0.2">
      <c r="AD23547" s="31"/>
      <c r="AE23547" s="32"/>
    </row>
    <row r="23548" spans="30:31" x14ac:dyDescent="0.2">
      <c r="AD23548" s="31"/>
      <c r="AE23548" s="32"/>
    </row>
    <row r="23549" spans="30:31" x14ac:dyDescent="0.2">
      <c r="AD23549" s="31"/>
      <c r="AE23549" s="32"/>
    </row>
    <row r="23550" spans="30:31" x14ac:dyDescent="0.2">
      <c r="AD23550" s="31"/>
      <c r="AE23550" s="32"/>
    </row>
    <row r="23551" spans="30:31" x14ac:dyDescent="0.2">
      <c r="AD23551" s="31"/>
      <c r="AE23551" s="32"/>
    </row>
    <row r="23552" spans="30:31" x14ac:dyDescent="0.2">
      <c r="AD23552" s="31"/>
      <c r="AE23552" s="32"/>
    </row>
    <row r="23553" spans="30:31" x14ac:dyDescent="0.2">
      <c r="AD23553" s="31"/>
      <c r="AE23553" s="32"/>
    </row>
    <row r="23554" spans="30:31" x14ac:dyDescent="0.2">
      <c r="AD23554" s="31"/>
      <c r="AE23554" s="32"/>
    </row>
    <row r="23555" spans="30:31" x14ac:dyDescent="0.2">
      <c r="AD23555" s="31"/>
      <c r="AE23555" s="32"/>
    </row>
    <row r="23556" spans="30:31" x14ac:dyDescent="0.2">
      <c r="AD23556" s="31"/>
      <c r="AE23556" s="32"/>
    </row>
    <row r="23557" spans="30:31" x14ac:dyDescent="0.2">
      <c r="AD23557" s="31"/>
      <c r="AE23557" s="32"/>
    </row>
    <row r="23558" spans="30:31" x14ac:dyDescent="0.2">
      <c r="AD23558" s="31"/>
      <c r="AE23558" s="32"/>
    </row>
    <row r="23559" spans="30:31" x14ac:dyDescent="0.2">
      <c r="AD23559" s="31"/>
      <c r="AE23559" s="32"/>
    </row>
    <row r="23560" spans="30:31" x14ac:dyDescent="0.2">
      <c r="AD23560" s="31"/>
      <c r="AE23560" s="32"/>
    </row>
    <row r="23561" spans="30:31" x14ac:dyDescent="0.2">
      <c r="AD23561" s="31"/>
      <c r="AE23561" s="32"/>
    </row>
    <row r="23562" spans="30:31" x14ac:dyDescent="0.2">
      <c r="AD23562" s="31"/>
      <c r="AE23562" s="32"/>
    </row>
    <row r="23563" spans="30:31" x14ac:dyDescent="0.2">
      <c r="AD23563" s="31"/>
      <c r="AE23563" s="32"/>
    </row>
    <row r="23564" spans="30:31" x14ac:dyDescent="0.2">
      <c r="AD23564" s="31"/>
      <c r="AE23564" s="32"/>
    </row>
    <row r="23565" spans="30:31" x14ac:dyDescent="0.2">
      <c r="AD23565" s="31"/>
      <c r="AE23565" s="32"/>
    </row>
    <row r="23566" spans="30:31" x14ac:dyDescent="0.2">
      <c r="AD23566" s="31"/>
      <c r="AE23566" s="32"/>
    </row>
    <row r="23567" spans="30:31" x14ac:dyDescent="0.2">
      <c r="AD23567" s="31"/>
      <c r="AE23567" s="32"/>
    </row>
    <row r="23568" spans="30:31" x14ac:dyDescent="0.2">
      <c r="AD23568" s="31"/>
      <c r="AE23568" s="32"/>
    </row>
    <row r="23569" spans="30:31" x14ac:dyDescent="0.2">
      <c r="AD23569" s="31"/>
      <c r="AE23569" s="32"/>
    </row>
    <row r="23570" spans="30:31" x14ac:dyDescent="0.2">
      <c r="AD23570" s="31"/>
      <c r="AE23570" s="32"/>
    </row>
    <row r="23571" spans="30:31" x14ac:dyDescent="0.2">
      <c r="AD23571" s="31"/>
      <c r="AE23571" s="32"/>
    </row>
    <row r="23572" spans="30:31" x14ac:dyDescent="0.2">
      <c r="AD23572" s="31"/>
      <c r="AE23572" s="32"/>
    </row>
    <row r="23573" spans="30:31" x14ac:dyDescent="0.2">
      <c r="AD23573" s="31"/>
      <c r="AE23573" s="32"/>
    </row>
    <row r="23574" spans="30:31" x14ac:dyDescent="0.2">
      <c r="AD23574" s="31"/>
      <c r="AE23574" s="32"/>
    </row>
    <row r="23575" spans="30:31" x14ac:dyDescent="0.2">
      <c r="AD23575" s="31"/>
      <c r="AE23575" s="32"/>
    </row>
    <row r="23576" spans="30:31" x14ac:dyDescent="0.2">
      <c r="AD23576" s="31"/>
      <c r="AE23576" s="32"/>
    </row>
    <row r="23577" spans="30:31" x14ac:dyDescent="0.2">
      <c r="AD23577" s="31"/>
      <c r="AE23577" s="32"/>
    </row>
    <row r="23578" spans="30:31" x14ac:dyDescent="0.2">
      <c r="AD23578" s="31"/>
      <c r="AE23578" s="32"/>
    </row>
    <row r="23579" spans="30:31" x14ac:dyDescent="0.2">
      <c r="AD23579" s="31"/>
      <c r="AE23579" s="32"/>
    </row>
    <row r="23580" spans="30:31" x14ac:dyDescent="0.2">
      <c r="AD23580" s="31"/>
      <c r="AE23580" s="32"/>
    </row>
    <row r="23581" spans="30:31" x14ac:dyDescent="0.2">
      <c r="AD23581" s="31"/>
      <c r="AE23581" s="32"/>
    </row>
    <row r="23582" spans="30:31" x14ac:dyDescent="0.2">
      <c r="AD23582" s="31"/>
      <c r="AE23582" s="32"/>
    </row>
    <row r="23583" spans="30:31" x14ac:dyDescent="0.2">
      <c r="AD23583" s="31"/>
      <c r="AE23583" s="32"/>
    </row>
    <row r="23584" spans="30:31" x14ac:dyDescent="0.2">
      <c r="AD23584" s="31"/>
      <c r="AE23584" s="32"/>
    </row>
    <row r="23585" spans="30:31" x14ac:dyDescent="0.2">
      <c r="AD23585" s="31"/>
      <c r="AE23585" s="32"/>
    </row>
    <row r="23586" spans="30:31" x14ac:dyDescent="0.2">
      <c r="AD23586" s="31"/>
      <c r="AE23586" s="32"/>
    </row>
    <row r="23587" spans="30:31" x14ac:dyDescent="0.2">
      <c r="AD23587" s="31"/>
      <c r="AE23587" s="32"/>
    </row>
    <row r="23588" spans="30:31" x14ac:dyDescent="0.2">
      <c r="AD23588" s="31"/>
      <c r="AE23588" s="32"/>
    </row>
    <row r="23589" spans="30:31" x14ac:dyDescent="0.2">
      <c r="AD23589" s="31"/>
      <c r="AE23589" s="32"/>
    </row>
    <row r="23590" spans="30:31" x14ac:dyDescent="0.2">
      <c r="AD23590" s="31"/>
      <c r="AE23590" s="32"/>
    </row>
    <row r="23591" spans="30:31" x14ac:dyDescent="0.2">
      <c r="AD23591" s="31"/>
      <c r="AE23591" s="32"/>
    </row>
    <row r="23592" spans="30:31" x14ac:dyDescent="0.2">
      <c r="AD23592" s="31"/>
      <c r="AE23592" s="32"/>
    </row>
    <row r="23593" spans="30:31" x14ac:dyDescent="0.2">
      <c r="AD23593" s="31"/>
      <c r="AE23593" s="32"/>
    </row>
    <row r="23594" spans="30:31" x14ac:dyDescent="0.2">
      <c r="AD23594" s="31"/>
      <c r="AE23594" s="32"/>
    </row>
    <row r="23595" spans="30:31" x14ac:dyDescent="0.2">
      <c r="AD23595" s="31"/>
      <c r="AE23595" s="32"/>
    </row>
    <row r="23596" spans="30:31" x14ac:dyDescent="0.2">
      <c r="AD23596" s="31"/>
      <c r="AE23596" s="32"/>
    </row>
    <row r="23597" spans="30:31" x14ac:dyDescent="0.2">
      <c r="AD23597" s="31"/>
      <c r="AE23597" s="32"/>
    </row>
    <row r="23598" spans="30:31" x14ac:dyDescent="0.2">
      <c r="AD23598" s="31"/>
      <c r="AE23598" s="32"/>
    </row>
    <row r="23599" spans="30:31" x14ac:dyDescent="0.2">
      <c r="AD23599" s="31"/>
      <c r="AE23599" s="32"/>
    </row>
    <row r="23600" spans="30:31" x14ac:dyDescent="0.2">
      <c r="AD23600" s="31"/>
      <c r="AE23600" s="32"/>
    </row>
    <row r="23601" spans="30:31" x14ac:dyDescent="0.2">
      <c r="AD23601" s="31"/>
      <c r="AE23601" s="32"/>
    </row>
    <row r="23602" spans="30:31" x14ac:dyDescent="0.2">
      <c r="AD23602" s="31"/>
      <c r="AE23602" s="32"/>
    </row>
    <row r="23603" spans="30:31" x14ac:dyDescent="0.2">
      <c r="AD23603" s="31"/>
      <c r="AE23603" s="32"/>
    </row>
    <row r="23604" spans="30:31" x14ac:dyDescent="0.2">
      <c r="AD23604" s="31"/>
      <c r="AE23604" s="32"/>
    </row>
    <row r="23605" spans="30:31" x14ac:dyDescent="0.2">
      <c r="AD23605" s="31"/>
      <c r="AE23605" s="32"/>
    </row>
    <row r="23606" spans="30:31" x14ac:dyDescent="0.2">
      <c r="AD23606" s="31"/>
      <c r="AE23606" s="32"/>
    </row>
    <row r="23607" spans="30:31" x14ac:dyDescent="0.2">
      <c r="AD23607" s="31"/>
      <c r="AE23607" s="32"/>
    </row>
    <row r="23608" spans="30:31" x14ac:dyDescent="0.2">
      <c r="AD23608" s="31"/>
      <c r="AE23608" s="32"/>
    </row>
    <row r="23609" spans="30:31" x14ac:dyDescent="0.2">
      <c r="AD23609" s="31"/>
      <c r="AE23609" s="32"/>
    </row>
    <row r="23610" spans="30:31" x14ac:dyDescent="0.2">
      <c r="AD23610" s="31"/>
      <c r="AE23610" s="32"/>
    </row>
    <row r="23611" spans="30:31" x14ac:dyDescent="0.2">
      <c r="AD23611" s="31"/>
      <c r="AE23611" s="32"/>
    </row>
    <row r="23612" spans="30:31" x14ac:dyDescent="0.2">
      <c r="AD23612" s="31"/>
      <c r="AE23612" s="32"/>
    </row>
    <row r="23613" spans="30:31" x14ac:dyDescent="0.2">
      <c r="AD23613" s="31"/>
      <c r="AE23613" s="32"/>
    </row>
    <row r="23614" spans="30:31" x14ac:dyDescent="0.2">
      <c r="AD23614" s="31"/>
      <c r="AE23614" s="32"/>
    </row>
    <row r="23615" spans="30:31" x14ac:dyDescent="0.2">
      <c r="AD23615" s="31"/>
      <c r="AE23615" s="32"/>
    </row>
    <row r="23616" spans="30:31" x14ac:dyDescent="0.2">
      <c r="AD23616" s="31"/>
      <c r="AE23616" s="32"/>
    </row>
    <row r="23617" spans="30:31" x14ac:dyDescent="0.2">
      <c r="AD23617" s="31"/>
      <c r="AE23617" s="32"/>
    </row>
    <row r="23618" spans="30:31" x14ac:dyDescent="0.2">
      <c r="AD23618" s="31"/>
      <c r="AE23618" s="32"/>
    </row>
    <row r="23619" spans="30:31" x14ac:dyDescent="0.2">
      <c r="AD23619" s="31"/>
      <c r="AE23619" s="32"/>
    </row>
    <row r="23620" spans="30:31" x14ac:dyDescent="0.2">
      <c r="AD23620" s="31"/>
      <c r="AE23620" s="32"/>
    </row>
    <row r="23621" spans="30:31" x14ac:dyDescent="0.2">
      <c r="AD23621" s="31"/>
      <c r="AE23621" s="32"/>
    </row>
    <row r="23622" spans="30:31" x14ac:dyDescent="0.2">
      <c r="AD23622" s="31"/>
      <c r="AE23622" s="32"/>
    </row>
    <row r="23623" spans="30:31" x14ac:dyDescent="0.2">
      <c r="AD23623" s="31"/>
      <c r="AE23623" s="32"/>
    </row>
    <row r="23624" spans="30:31" x14ac:dyDescent="0.2">
      <c r="AD23624" s="31"/>
      <c r="AE23624" s="32"/>
    </row>
    <row r="23625" spans="30:31" x14ac:dyDescent="0.2">
      <c r="AD23625" s="31"/>
      <c r="AE23625" s="32"/>
    </row>
    <row r="23626" spans="30:31" x14ac:dyDescent="0.2">
      <c r="AD23626" s="31"/>
      <c r="AE23626" s="32"/>
    </row>
    <row r="23627" spans="30:31" x14ac:dyDescent="0.2">
      <c r="AD23627" s="31"/>
      <c r="AE23627" s="32"/>
    </row>
    <row r="23628" spans="30:31" x14ac:dyDescent="0.2">
      <c r="AD23628" s="31"/>
      <c r="AE23628" s="32"/>
    </row>
    <row r="23629" spans="30:31" x14ac:dyDescent="0.2">
      <c r="AD23629" s="31"/>
      <c r="AE23629" s="32"/>
    </row>
    <row r="23630" spans="30:31" x14ac:dyDescent="0.2">
      <c r="AD23630" s="31"/>
      <c r="AE23630" s="32"/>
    </row>
    <row r="23631" spans="30:31" x14ac:dyDescent="0.2">
      <c r="AD23631" s="31"/>
      <c r="AE23631" s="32"/>
    </row>
    <row r="23632" spans="30:31" x14ac:dyDescent="0.2">
      <c r="AD23632" s="31"/>
      <c r="AE23632" s="32"/>
    </row>
    <row r="23633" spans="30:31" x14ac:dyDescent="0.2">
      <c r="AD23633" s="31"/>
      <c r="AE23633" s="32"/>
    </row>
    <row r="23634" spans="30:31" x14ac:dyDescent="0.2">
      <c r="AD23634" s="31"/>
      <c r="AE23634" s="32"/>
    </row>
    <row r="23635" spans="30:31" x14ac:dyDescent="0.2">
      <c r="AD23635" s="31"/>
      <c r="AE23635" s="32"/>
    </row>
    <row r="23636" spans="30:31" x14ac:dyDescent="0.2">
      <c r="AD23636" s="31"/>
      <c r="AE23636" s="32"/>
    </row>
    <row r="23637" spans="30:31" x14ac:dyDescent="0.2">
      <c r="AD23637" s="31"/>
      <c r="AE23637" s="32"/>
    </row>
    <row r="23638" spans="30:31" x14ac:dyDescent="0.2">
      <c r="AD23638" s="31"/>
      <c r="AE23638" s="32"/>
    </row>
    <row r="23639" spans="30:31" x14ac:dyDescent="0.2">
      <c r="AD23639" s="31"/>
      <c r="AE23639" s="32"/>
    </row>
    <row r="23640" spans="30:31" x14ac:dyDescent="0.2">
      <c r="AD23640" s="31"/>
      <c r="AE23640" s="32"/>
    </row>
    <row r="23641" spans="30:31" x14ac:dyDescent="0.2">
      <c r="AD23641" s="31"/>
      <c r="AE23641" s="32"/>
    </row>
    <row r="23642" spans="30:31" x14ac:dyDescent="0.2">
      <c r="AD23642" s="31"/>
      <c r="AE23642" s="32"/>
    </row>
    <row r="23643" spans="30:31" x14ac:dyDescent="0.2">
      <c r="AD23643" s="31"/>
      <c r="AE23643" s="32"/>
    </row>
    <row r="23644" spans="30:31" x14ac:dyDescent="0.2">
      <c r="AD23644" s="31"/>
      <c r="AE23644" s="32"/>
    </row>
    <row r="23645" spans="30:31" x14ac:dyDescent="0.2">
      <c r="AD23645" s="31"/>
      <c r="AE23645" s="32"/>
    </row>
    <row r="23646" spans="30:31" x14ac:dyDescent="0.2">
      <c r="AD23646" s="31"/>
      <c r="AE23646" s="32"/>
    </row>
    <row r="23647" spans="30:31" x14ac:dyDescent="0.2">
      <c r="AD23647" s="31"/>
      <c r="AE23647" s="32"/>
    </row>
    <row r="23648" spans="30:31" x14ac:dyDescent="0.2">
      <c r="AD23648" s="31"/>
      <c r="AE23648" s="32"/>
    </row>
    <row r="23649" spans="30:31" x14ac:dyDescent="0.2">
      <c r="AD23649" s="31"/>
      <c r="AE23649" s="32"/>
    </row>
    <row r="23650" spans="30:31" x14ac:dyDescent="0.2">
      <c r="AD23650" s="31"/>
      <c r="AE23650" s="32"/>
    </row>
    <row r="23651" spans="30:31" x14ac:dyDescent="0.2">
      <c r="AD23651" s="31"/>
      <c r="AE23651" s="32"/>
    </row>
    <row r="23652" spans="30:31" x14ac:dyDescent="0.2">
      <c r="AD23652" s="31"/>
      <c r="AE23652" s="32"/>
    </row>
    <row r="23653" spans="30:31" x14ac:dyDescent="0.2">
      <c r="AD23653" s="31"/>
      <c r="AE23653" s="32"/>
    </row>
    <row r="23654" spans="30:31" x14ac:dyDescent="0.2">
      <c r="AD23654" s="31"/>
      <c r="AE23654" s="32"/>
    </row>
    <row r="23655" spans="30:31" x14ac:dyDescent="0.2">
      <c r="AD23655" s="31"/>
      <c r="AE23655" s="32"/>
    </row>
    <row r="23656" spans="30:31" x14ac:dyDescent="0.2">
      <c r="AD23656" s="31"/>
      <c r="AE23656" s="32"/>
    </row>
    <row r="23657" spans="30:31" x14ac:dyDescent="0.2">
      <c r="AD23657" s="31"/>
      <c r="AE23657" s="32"/>
    </row>
    <row r="23658" spans="30:31" x14ac:dyDescent="0.2">
      <c r="AD23658" s="31"/>
      <c r="AE23658" s="32"/>
    </row>
    <row r="23659" spans="30:31" x14ac:dyDescent="0.2">
      <c r="AD23659" s="31"/>
      <c r="AE23659" s="32"/>
    </row>
    <row r="23660" spans="30:31" x14ac:dyDescent="0.2">
      <c r="AD23660" s="31"/>
      <c r="AE23660" s="32"/>
    </row>
    <row r="23661" spans="30:31" x14ac:dyDescent="0.2">
      <c r="AD23661" s="31"/>
      <c r="AE23661" s="32"/>
    </row>
    <row r="23662" spans="30:31" x14ac:dyDescent="0.2">
      <c r="AD23662" s="31"/>
      <c r="AE23662" s="32"/>
    </row>
    <row r="23663" spans="30:31" x14ac:dyDescent="0.2">
      <c r="AD23663" s="31"/>
      <c r="AE23663" s="32"/>
    </row>
    <row r="23664" spans="30:31" x14ac:dyDescent="0.2">
      <c r="AD23664" s="31"/>
      <c r="AE23664" s="32"/>
    </row>
    <row r="23665" spans="30:31" x14ac:dyDescent="0.2">
      <c r="AD23665" s="31"/>
      <c r="AE23665" s="32"/>
    </row>
    <row r="23666" spans="30:31" x14ac:dyDescent="0.2">
      <c r="AD23666" s="31"/>
      <c r="AE23666" s="32"/>
    </row>
    <row r="23667" spans="30:31" x14ac:dyDescent="0.2">
      <c r="AD23667" s="31"/>
      <c r="AE23667" s="32"/>
    </row>
    <row r="23668" spans="30:31" x14ac:dyDescent="0.2">
      <c r="AD23668" s="31"/>
      <c r="AE23668" s="32"/>
    </row>
    <row r="23669" spans="30:31" x14ac:dyDescent="0.2">
      <c r="AD23669" s="31"/>
      <c r="AE23669" s="32"/>
    </row>
    <row r="23670" spans="30:31" x14ac:dyDescent="0.2">
      <c r="AD23670" s="31"/>
      <c r="AE23670" s="32"/>
    </row>
    <row r="23671" spans="30:31" x14ac:dyDescent="0.2">
      <c r="AD23671" s="31"/>
      <c r="AE23671" s="32"/>
    </row>
    <row r="23672" spans="30:31" x14ac:dyDescent="0.2">
      <c r="AD23672" s="31"/>
      <c r="AE23672" s="32"/>
    </row>
    <row r="23673" spans="30:31" x14ac:dyDescent="0.2">
      <c r="AD23673" s="31"/>
      <c r="AE23673" s="32"/>
    </row>
    <row r="23674" spans="30:31" x14ac:dyDescent="0.2">
      <c r="AD23674" s="31"/>
      <c r="AE23674" s="32"/>
    </row>
    <row r="23675" spans="30:31" x14ac:dyDescent="0.2">
      <c r="AD23675" s="31"/>
      <c r="AE23675" s="32"/>
    </row>
    <row r="23676" spans="30:31" x14ac:dyDescent="0.2">
      <c r="AD23676" s="31"/>
      <c r="AE23676" s="32"/>
    </row>
    <row r="23677" spans="30:31" x14ac:dyDescent="0.2">
      <c r="AD23677" s="31"/>
      <c r="AE23677" s="32"/>
    </row>
    <row r="23678" spans="30:31" x14ac:dyDescent="0.2">
      <c r="AD23678" s="31"/>
      <c r="AE23678" s="32"/>
    </row>
    <row r="23679" spans="30:31" x14ac:dyDescent="0.2">
      <c r="AD23679" s="31"/>
      <c r="AE23679" s="32"/>
    </row>
    <row r="23680" spans="30:31" x14ac:dyDescent="0.2">
      <c r="AD23680" s="31"/>
      <c r="AE23680" s="32"/>
    </row>
    <row r="23681" spans="30:31" x14ac:dyDescent="0.2">
      <c r="AD23681" s="31"/>
      <c r="AE23681" s="32"/>
    </row>
    <row r="23682" spans="30:31" x14ac:dyDescent="0.2">
      <c r="AD23682" s="31"/>
      <c r="AE23682" s="32"/>
    </row>
    <row r="23683" spans="30:31" x14ac:dyDescent="0.2">
      <c r="AD23683" s="31"/>
      <c r="AE23683" s="32"/>
    </row>
    <row r="23684" spans="30:31" x14ac:dyDescent="0.2">
      <c r="AD23684" s="31"/>
      <c r="AE23684" s="32"/>
    </row>
    <row r="23685" spans="30:31" x14ac:dyDescent="0.2">
      <c r="AD23685" s="31"/>
      <c r="AE23685" s="32"/>
    </row>
    <row r="23686" spans="30:31" x14ac:dyDescent="0.2">
      <c r="AD23686" s="31"/>
      <c r="AE23686" s="32"/>
    </row>
    <row r="23687" spans="30:31" x14ac:dyDescent="0.2">
      <c r="AD23687" s="31"/>
      <c r="AE23687" s="32"/>
    </row>
    <row r="23688" spans="30:31" x14ac:dyDescent="0.2">
      <c r="AD23688" s="31"/>
      <c r="AE23688" s="32"/>
    </row>
    <row r="23689" spans="30:31" x14ac:dyDescent="0.2">
      <c r="AD23689" s="31"/>
      <c r="AE23689" s="32"/>
    </row>
    <row r="23690" spans="30:31" x14ac:dyDescent="0.2">
      <c r="AD23690" s="31"/>
      <c r="AE23690" s="32"/>
    </row>
    <row r="23691" spans="30:31" x14ac:dyDescent="0.2">
      <c r="AD23691" s="31"/>
      <c r="AE23691" s="32"/>
    </row>
    <row r="23692" spans="30:31" x14ac:dyDescent="0.2">
      <c r="AD23692" s="31"/>
      <c r="AE23692" s="32"/>
    </row>
    <row r="23693" spans="30:31" x14ac:dyDescent="0.2">
      <c r="AD23693" s="31"/>
      <c r="AE23693" s="32"/>
    </row>
    <row r="23694" spans="30:31" x14ac:dyDescent="0.2">
      <c r="AD23694" s="31"/>
      <c r="AE23694" s="32"/>
    </row>
    <row r="23695" spans="30:31" x14ac:dyDescent="0.2">
      <c r="AD23695" s="31"/>
      <c r="AE23695" s="32"/>
    </row>
    <row r="23696" spans="30:31" x14ac:dyDescent="0.2">
      <c r="AD23696" s="31"/>
      <c r="AE23696" s="32"/>
    </row>
    <row r="23697" spans="30:31" x14ac:dyDescent="0.2">
      <c r="AD23697" s="31"/>
      <c r="AE23697" s="32"/>
    </row>
    <row r="23698" spans="30:31" x14ac:dyDescent="0.2">
      <c r="AD23698" s="31"/>
      <c r="AE23698" s="32"/>
    </row>
    <row r="23699" spans="30:31" x14ac:dyDescent="0.2">
      <c r="AD23699" s="31"/>
      <c r="AE23699" s="32"/>
    </row>
    <row r="23700" spans="30:31" x14ac:dyDescent="0.2">
      <c r="AD23700" s="31"/>
      <c r="AE23700" s="32"/>
    </row>
    <row r="23701" spans="30:31" x14ac:dyDescent="0.2">
      <c r="AD23701" s="31"/>
      <c r="AE23701" s="32"/>
    </row>
    <row r="23702" spans="30:31" x14ac:dyDescent="0.2">
      <c r="AD23702" s="31"/>
      <c r="AE23702" s="32"/>
    </row>
    <row r="23703" spans="30:31" x14ac:dyDescent="0.2">
      <c r="AD23703" s="31"/>
      <c r="AE23703" s="32"/>
    </row>
    <row r="23704" spans="30:31" x14ac:dyDescent="0.2">
      <c r="AD23704" s="31"/>
      <c r="AE23704" s="32"/>
    </row>
    <row r="23705" spans="30:31" x14ac:dyDescent="0.2">
      <c r="AD23705" s="31"/>
      <c r="AE23705" s="32"/>
    </row>
    <row r="23706" spans="30:31" x14ac:dyDescent="0.2">
      <c r="AD23706" s="31"/>
      <c r="AE23706" s="32"/>
    </row>
    <row r="23707" spans="30:31" x14ac:dyDescent="0.2">
      <c r="AD23707" s="31"/>
      <c r="AE23707" s="32"/>
    </row>
    <row r="23708" spans="30:31" x14ac:dyDescent="0.2">
      <c r="AD23708" s="31"/>
      <c r="AE23708" s="32"/>
    </row>
    <row r="23709" spans="30:31" x14ac:dyDescent="0.2">
      <c r="AD23709" s="31"/>
      <c r="AE23709" s="32"/>
    </row>
    <row r="23710" spans="30:31" x14ac:dyDescent="0.2">
      <c r="AD23710" s="31"/>
      <c r="AE23710" s="32"/>
    </row>
    <row r="23711" spans="30:31" x14ac:dyDescent="0.2">
      <c r="AD23711" s="31"/>
      <c r="AE23711" s="32"/>
    </row>
    <row r="23712" spans="30:31" x14ac:dyDescent="0.2">
      <c r="AD23712" s="31"/>
      <c r="AE23712" s="32"/>
    </row>
    <row r="23713" spans="30:31" x14ac:dyDescent="0.2">
      <c r="AD23713" s="31"/>
      <c r="AE23713" s="32"/>
    </row>
    <row r="23714" spans="30:31" x14ac:dyDescent="0.2">
      <c r="AD23714" s="31"/>
      <c r="AE23714" s="32"/>
    </row>
    <row r="23715" spans="30:31" x14ac:dyDescent="0.2">
      <c r="AD23715" s="31"/>
      <c r="AE23715" s="32"/>
    </row>
    <row r="23716" spans="30:31" x14ac:dyDescent="0.2">
      <c r="AD23716" s="31"/>
      <c r="AE23716" s="32"/>
    </row>
    <row r="23717" spans="30:31" x14ac:dyDescent="0.2">
      <c r="AD23717" s="31"/>
      <c r="AE23717" s="32"/>
    </row>
    <row r="23718" spans="30:31" x14ac:dyDescent="0.2">
      <c r="AD23718" s="31"/>
      <c r="AE23718" s="32"/>
    </row>
    <row r="23719" spans="30:31" x14ac:dyDescent="0.2">
      <c r="AD23719" s="31"/>
      <c r="AE23719" s="32"/>
    </row>
    <row r="23720" spans="30:31" x14ac:dyDescent="0.2">
      <c r="AD23720" s="31"/>
      <c r="AE23720" s="32"/>
    </row>
    <row r="23721" spans="30:31" x14ac:dyDescent="0.2">
      <c r="AD23721" s="31"/>
      <c r="AE23721" s="32"/>
    </row>
    <row r="23722" spans="30:31" x14ac:dyDescent="0.2">
      <c r="AD23722" s="31"/>
      <c r="AE23722" s="32"/>
    </row>
    <row r="23723" spans="30:31" x14ac:dyDescent="0.2">
      <c r="AD23723" s="31"/>
      <c r="AE23723" s="32"/>
    </row>
    <row r="23724" spans="30:31" x14ac:dyDescent="0.2">
      <c r="AD23724" s="31"/>
      <c r="AE23724" s="32"/>
    </row>
    <row r="23725" spans="30:31" x14ac:dyDescent="0.2">
      <c r="AD23725" s="31"/>
      <c r="AE23725" s="32"/>
    </row>
    <row r="23726" spans="30:31" x14ac:dyDescent="0.2">
      <c r="AD23726" s="31"/>
      <c r="AE23726" s="32"/>
    </row>
    <row r="23727" spans="30:31" x14ac:dyDescent="0.2">
      <c r="AD23727" s="31"/>
      <c r="AE23727" s="32"/>
    </row>
    <row r="23728" spans="30:31" x14ac:dyDescent="0.2">
      <c r="AD23728" s="31"/>
      <c r="AE23728" s="32"/>
    </row>
    <row r="23729" spans="30:31" x14ac:dyDescent="0.2">
      <c r="AD23729" s="31"/>
      <c r="AE23729" s="32"/>
    </row>
    <row r="23730" spans="30:31" x14ac:dyDescent="0.2">
      <c r="AD23730" s="31"/>
      <c r="AE23730" s="32"/>
    </row>
    <row r="23731" spans="30:31" x14ac:dyDescent="0.2">
      <c r="AD23731" s="31"/>
      <c r="AE23731" s="32"/>
    </row>
    <row r="23732" spans="30:31" x14ac:dyDescent="0.2">
      <c r="AD23732" s="31"/>
      <c r="AE23732" s="32"/>
    </row>
    <row r="23733" spans="30:31" x14ac:dyDescent="0.2">
      <c r="AD23733" s="31"/>
      <c r="AE23733" s="32"/>
    </row>
    <row r="23734" spans="30:31" x14ac:dyDescent="0.2">
      <c r="AD23734" s="31"/>
      <c r="AE23734" s="32"/>
    </row>
    <row r="23735" spans="30:31" x14ac:dyDescent="0.2">
      <c r="AD23735" s="31"/>
      <c r="AE23735" s="32"/>
    </row>
    <row r="23736" spans="30:31" x14ac:dyDescent="0.2">
      <c r="AD23736" s="31"/>
      <c r="AE23736" s="32"/>
    </row>
    <row r="23737" spans="30:31" x14ac:dyDescent="0.2">
      <c r="AD23737" s="31"/>
      <c r="AE23737" s="32"/>
    </row>
    <row r="23738" spans="30:31" x14ac:dyDescent="0.2">
      <c r="AD23738" s="31"/>
      <c r="AE23738" s="32"/>
    </row>
    <row r="23739" spans="30:31" x14ac:dyDescent="0.2">
      <c r="AD23739" s="31"/>
      <c r="AE23739" s="32"/>
    </row>
    <row r="23740" spans="30:31" x14ac:dyDescent="0.2">
      <c r="AD23740" s="31"/>
      <c r="AE23740" s="32"/>
    </row>
    <row r="23741" spans="30:31" x14ac:dyDescent="0.2">
      <c r="AD23741" s="31"/>
      <c r="AE23741" s="32"/>
    </row>
    <row r="23742" spans="30:31" x14ac:dyDescent="0.2">
      <c r="AD23742" s="31"/>
      <c r="AE23742" s="32"/>
    </row>
    <row r="23743" spans="30:31" x14ac:dyDescent="0.2">
      <c r="AD23743" s="31"/>
      <c r="AE23743" s="32"/>
    </row>
    <row r="23744" spans="30:31" x14ac:dyDescent="0.2">
      <c r="AD23744" s="31"/>
      <c r="AE23744" s="32"/>
    </row>
    <row r="23745" spans="30:31" x14ac:dyDescent="0.2">
      <c r="AD23745" s="31"/>
      <c r="AE23745" s="32"/>
    </row>
    <row r="23746" spans="30:31" x14ac:dyDescent="0.2">
      <c r="AD23746" s="31"/>
      <c r="AE23746" s="32"/>
    </row>
    <row r="23747" spans="30:31" x14ac:dyDescent="0.2">
      <c r="AD23747" s="31"/>
      <c r="AE23747" s="32"/>
    </row>
    <row r="23748" spans="30:31" x14ac:dyDescent="0.2">
      <c r="AD23748" s="31"/>
      <c r="AE23748" s="32"/>
    </row>
    <row r="23749" spans="30:31" x14ac:dyDescent="0.2">
      <c r="AD23749" s="31"/>
      <c r="AE23749" s="32"/>
    </row>
    <row r="23750" spans="30:31" x14ac:dyDescent="0.2">
      <c r="AD23750" s="31"/>
      <c r="AE23750" s="32"/>
    </row>
    <row r="23751" spans="30:31" x14ac:dyDescent="0.2">
      <c r="AD23751" s="31"/>
      <c r="AE23751" s="32"/>
    </row>
    <row r="23752" spans="30:31" x14ac:dyDescent="0.2">
      <c r="AD23752" s="31"/>
      <c r="AE23752" s="32"/>
    </row>
    <row r="23753" spans="30:31" x14ac:dyDescent="0.2">
      <c r="AD23753" s="31"/>
      <c r="AE23753" s="32"/>
    </row>
    <row r="23754" spans="30:31" x14ac:dyDescent="0.2">
      <c r="AD23754" s="31"/>
      <c r="AE23754" s="32"/>
    </row>
    <row r="23755" spans="30:31" x14ac:dyDescent="0.2">
      <c r="AD23755" s="31"/>
      <c r="AE23755" s="32"/>
    </row>
    <row r="23756" spans="30:31" x14ac:dyDescent="0.2">
      <c r="AD23756" s="31"/>
      <c r="AE23756" s="32"/>
    </row>
    <row r="23757" spans="30:31" x14ac:dyDescent="0.2">
      <c r="AD23757" s="31"/>
      <c r="AE23757" s="32"/>
    </row>
    <row r="23758" spans="30:31" x14ac:dyDescent="0.2">
      <c r="AD23758" s="31"/>
      <c r="AE23758" s="32"/>
    </row>
    <row r="23759" spans="30:31" x14ac:dyDescent="0.2">
      <c r="AD23759" s="31"/>
      <c r="AE23759" s="32"/>
    </row>
    <row r="23760" spans="30:31" x14ac:dyDescent="0.2">
      <c r="AD23760" s="31"/>
      <c r="AE23760" s="32"/>
    </row>
    <row r="23761" spans="30:31" x14ac:dyDescent="0.2">
      <c r="AD23761" s="31"/>
      <c r="AE23761" s="32"/>
    </row>
    <row r="23762" spans="30:31" x14ac:dyDescent="0.2">
      <c r="AD23762" s="31"/>
      <c r="AE23762" s="32"/>
    </row>
    <row r="23763" spans="30:31" x14ac:dyDescent="0.2">
      <c r="AD23763" s="31"/>
      <c r="AE23763" s="32"/>
    </row>
    <row r="23764" spans="30:31" x14ac:dyDescent="0.2">
      <c r="AD23764" s="31"/>
      <c r="AE23764" s="32"/>
    </row>
    <row r="23765" spans="30:31" x14ac:dyDescent="0.2">
      <c r="AD23765" s="31"/>
      <c r="AE23765" s="32"/>
    </row>
    <row r="23766" spans="30:31" x14ac:dyDescent="0.2">
      <c r="AD23766" s="31"/>
      <c r="AE23766" s="32"/>
    </row>
    <row r="23767" spans="30:31" x14ac:dyDescent="0.2">
      <c r="AD23767" s="31"/>
      <c r="AE23767" s="32"/>
    </row>
    <row r="23768" spans="30:31" x14ac:dyDescent="0.2">
      <c r="AD23768" s="31"/>
      <c r="AE23768" s="32"/>
    </row>
    <row r="23769" spans="30:31" x14ac:dyDescent="0.2">
      <c r="AD23769" s="31"/>
      <c r="AE23769" s="32"/>
    </row>
    <row r="23770" spans="30:31" x14ac:dyDescent="0.2">
      <c r="AD23770" s="31"/>
      <c r="AE23770" s="32"/>
    </row>
    <row r="23771" spans="30:31" x14ac:dyDescent="0.2">
      <c r="AD23771" s="31"/>
      <c r="AE23771" s="32"/>
    </row>
    <row r="23772" spans="30:31" x14ac:dyDescent="0.2">
      <c r="AD23772" s="31"/>
      <c r="AE23772" s="32"/>
    </row>
    <row r="23773" spans="30:31" x14ac:dyDescent="0.2">
      <c r="AD23773" s="31"/>
      <c r="AE23773" s="32"/>
    </row>
    <row r="23774" spans="30:31" x14ac:dyDescent="0.2">
      <c r="AD23774" s="31"/>
      <c r="AE23774" s="32"/>
    </row>
    <row r="23775" spans="30:31" x14ac:dyDescent="0.2">
      <c r="AD23775" s="31"/>
      <c r="AE23775" s="32"/>
    </row>
    <row r="23776" spans="30:31" x14ac:dyDescent="0.2">
      <c r="AD23776" s="31"/>
      <c r="AE23776" s="32"/>
    </row>
    <row r="23777" spans="30:31" x14ac:dyDescent="0.2">
      <c r="AD23777" s="31"/>
      <c r="AE23777" s="32"/>
    </row>
    <row r="23778" spans="30:31" x14ac:dyDescent="0.2">
      <c r="AD23778" s="31"/>
      <c r="AE23778" s="32"/>
    </row>
    <row r="23779" spans="30:31" x14ac:dyDescent="0.2">
      <c r="AD23779" s="31"/>
      <c r="AE23779" s="32"/>
    </row>
    <row r="23780" spans="30:31" x14ac:dyDescent="0.2">
      <c r="AD23780" s="31"/>
      <c r="AE23780" s="32"/>
    </row>
    <row r="23781" spans="30:31" x14ac:dyDescent="0.2">
      <c r="AD23781" s="31"/>
      <c r="AE23781" s="32"/>
    </row>
    <row r="23782" spans="30:31" x14ac:dyDescent="0.2">
      <c r="AD23782" s="31"/>
      <c r="AE23782" s="32"/>
    </row>
    <row r="23783" spans="30:31" x14ac:dyDescent="0.2">
      <c r="AD23783" s="31"/>
      <c r="AE23783" s="32"/>
    </row>
    <row r="23784" spans="30:31" x14ac:dyDescent="0.2">
      <c r="AD23784" s="31"/>
      <c r="AE23784" s="32"/>
    </row>
    <row r="23785" spans="30:31" x14ac:dyDescent="0.2">
      <c r="AD23785" s="31"/>
      <c r="AE23785" s="32"/>
    </row>
    <row r="23786" spans="30:31" x14ac:dyDescent="0.2">
      <c r="AD23786" s="31"/>
      <c r="AE23786" s="32"/>
    </row>
    <row r="23787" spans="30:31" x14ac:dyDescent="0.2">
      <c r="AD23787" s="31"/>
      <c r="AE23787" s="32"/>
    </row>
    <row r="23788" spans="30:31" x14ac:dyDescent="0.2">
      <c r="AD23788" s="31"/>
      <c r="AE23788" s="32"/>
    </row>
    <row r="23789" spans="30:31" x14ac:dyDescent="0.2">
      <c r="AD23789" s="31"/>
      <c r="AE23789" s="32"/>
    </row>
    <row r="23790" spans="30:31" x14ac:dyDescent="0.2">
      <c r="AD23790" s="31"/>
      <c r="AE23790" s="32"/>
    </row>
    <row r="23791" spans="30:31" x14ac:dyDescent="0.2">
      <c r="AD23791" s="31"/>
      <c r="AE23791" s="32"/>
    </row>
    <row r="23792" spans="30:31" x14ac:dyDescent="0.2">
      <c r="AD23792" s="31"/>
      <c r="AE23792" s="32"/>
    </row>
    <row r="23793" spans="30:31" x14ac:dyDescent="0.2">
      <c r="AD23793" s="31"/>
      <c r="AE23793" s="32"/>
    </row>
    <row r="23794" spans="30:31" x14ac:dyDescent="0.2">
      <c r="AD23794" s="31"/>
      <c r="AE23794" s="32"/>
    </row>
    <row r="23795" spans="30:31" x14ac:dyDescent="0.2">
      <c r="AD23795" s="31"/>
      <c r="AE23795" s="32"/>
    </row>
    <row r="23796" spans="30:31" x14ac:dyDescent="0.2">
      <c r="AD23796" s="31"/>
      <c r="AE23796" s="32"/>
    </row>
    <row r="23797" spans="30:31" x14ac:dyDescent="0.2">
      <c r="AD23797" s="31"/>
      <c r="AE23797" s="32"/>
    </row>
    <row r="23798" spans="30:31" x14ac:dyDescent="0.2">
      <c r="AD23798" s="31"/>
      <c r="AE23798" s="32"/>
    </row>
    <row r="23799" spans="30:31" x14ac:dyDescent="0.2">
      <c r="AD23799" s="31"/>
      <c r="AE23799" s="32"/>
    </row>
    <row r="23800" spans="30:31" x14ac:dyDescent="0.2">
      <c r="AD23800" s="31"/>
      <c r="AE23800" s="32"/>
    </row>
    <row r="23801" spans="30:31" x14ac:dyDescent="0.2">
      <c r="AD23801" s="31"/>
      <c r="AE23801" s="32"/>
    </row>
    <row r="23802" spans="30:31" x14ac:dyDescent="0.2">
      <c r="AD23802" s="31"/>
      <c r="AE23802" s="32"/>
    </row>
    <row r="23803" spans="30:31" x14ac:dyDescent="0.2">
      <c r="AD23803" s="31"/>
      <c r="AE23803" s="32"/>
    </row>
    <row r="23804" spans="30:31" x14ac:dyDescent="0.2">
      <c r="AD23804" s="31"/>
      <c r="AE23804" s="32"/>
    </row>
    <row r="23805" spans="30:31" x14ac:dyDescent="0.2">
      <c r="AD23805" s="31"/>
      <c r="AE23805" s="32"/>
    </row>
    <row r="23806" spans="30:31" x14ac:dyDescent="0.2">
      <c r="AD23806" s="31"/>
      <c r="AE23806" s="32"/>
    </row>
    <row r="23807" spans="30:31" x14ac:dyDescent="0.2">
      <c r="AD23807" s="31"/>
      <c r="AE23807" s="32"/>
    </row>
    <row r="23808" spans="30:31" x14ac:dyDescent="0.2">
      <c r="AD23808" s="31"/>
      <c r="AE23808" s="32"/>
    </row>
    <row r="23809" spans="30:31" x14ac:dyDescent="0.2">
      <c r="AD23809" s="31"/>
      <c r="AE23809" s="32"/>
    </row>
    <row r="23810" spans="30:31" x14ac:dyDescent="0.2">
      <c r="AD23810" s="31"/>
      <c r="AE23810" s="32"/>
    </row>
    <row r="23811" spans="30:31" x14ac:dyDescent="0.2">
      <c r="AD23811" s="31"/>
      <c r="AE23811" s="32"/>
    </row>
    <row r="23812" spans="30:31" x14ac:dyDescent="0.2">
      <c r="AD23812" s="31"/>
      <c r="AE23812" s="32"/>
    </row>
    <row r="23813" spans="30:31" x14ac:dyDescent="0.2">
      <c r="AD23813" s="31"/>
      <c r="AE23813" s="32"/>
    </row>
    <row r="23814" spans="30:31" x14ac:dyDescent="0.2">
      <c r="AD23814" s="31"/>
      <c r="AE23814" s="32"/>
    </row>
    <row r="23815" spans="30:31" x14ac:dyDescent="0.2">
      <c r="AD23815" s="31"/>
      <c r="AE23815" s="32"/>
    </row>
    <row r="23816" spans="30:31" x14ac:dyDescent="0.2">
      <c r="AD23816" s="31"/>
      <c r="AE23816" s="32"/>
    </row>
    <row r="23817" spans="30:31" x14ac:dyDescent="0.2">
      <c r="AD23817" s="31"/>
      <c r="AE23817" s="32"/>
    </row>
    <row r="23818" spans="30:31" x14ac:dyDescent="0.2">
      <c r="AD23818" s="31"/>
      <c r="AE23818" s="32"/>
    </row>
    <row r="23819" spans="30:31" x14ac:dyDescent="0.2">
      <c r="AD23819" s="31"/>
      <c r="AE23819" s="32"/>
    </row>
    <row r="23820" spans="30:31" x14ac:dyDescent="0.2">
      <c r="AD23820" s="31"/>
      <c r="AE23820" s="32"/>
    </row>
    <row r="23821" spans="30:31" x14ac:dyDescent="0.2">
      <c r="AD23821" s="31"/>
      <c r="AE23821" s="32"/>
    </row>
    <row r="23822" spans="30:31" x14ac:dyDescent="0.2">
      <c r="AD23822" s="31"/>
      <c r="AE23822" s="32"/>
    </row>
    <row r="23823" spans="30:31" x14ac:dyDescent="0.2">
      <c r="AD23823" s="31"/>
      <c r="AE23823" s="32"/>
    </row>
    <row r="23824" spans="30:31" x14ac:dyDescent="0.2">
      <c r="AD23824" s="31"/>
      <c r="AE23824" s="32"/>
    </row>
    <row r="23825" spans="30:31" x14ac:dyDescent="0.2">
      <c r="AD23825" s="31"/>
      <c r="AE23825" s="32"/>
    </row>
    <row r="23826" spans="30:31" x14ac:dyDescent="0.2">
      <c r="AD23826" s="31"/>
      <c r="AE23826" s="32"/>
    </row>
    <row r="23827" spans="30:31" x14ac:dyDescent="0.2">
      <c r="AD23827" s="31"/>
      <c r="AE23827" s="32"/>
    </row>
    <row r="23828" spans="30:31" x14ac:dyDescent="0.2">
      <c r="AD23828" s="31"/>
      <c r="AE23828" s="32"/>
    </row>
    <row r="23829" spans="30:31" x14ac:dyDescent="0.2">
      <c r="AD23829" s="31"/>
      <c r="AE23829" s="32"/>
    </row>
    <row r="23830" spans="30:31" x14ac:dyDescent="0.2">
      <c r="AD23830" s="31"/>
      <c r="AE23830" s="32"/>
    </row>
    <row r="23831" spans="30:31" x14ac:dyDescent="0.2">
      <c r="AD23831" s="31"/>
      <c r="AE23831" s="32"/>
    </row>
    <row r="23832" spans="30:31" x14ac:dyDescent="0.2">
      <c r="AD23832" s="31"/>
      <c r="AE23832" s="32"/>
    </row>
    <row r="23833" spans="30:31" x14ac:dyDescent="0.2">
      <c r="AD23833" s="31"/>
      <c r="AE23833" s="32"/>
    </row>
    <row r="23834" spans="30:31" x14ac:dyDescent="0.2">
      <c r="AD23834" s="31"/>
      <c r="AE23834" s="32"/>
    </row>
    <row r="23835" spans="30:31" x14ac:dyDescent="0.2">
      <c r="AD23835" s="31"/>
      <c r="AE23835" s="32"/>
    </row>
    <row r="23836" spans="30:31" x14ac:dyDescent="0.2">
      <c r="AD23836" s="31"/>
      <c r="AE23836" s="32"/>
    </row>
    <row r="23837" spans="30:31" x14ac:dyDescent="0.2">
      <c r="AD23837" s="31"/>
      <c r="AE23837" s="32"/>
    </row>
    <row r="23838" spans="30:31" x14ac:dyDescent="0.2">
      <c r="AD23838" s="31"/>
      <c r="AE23838" s="32"/>
    </row>
    <row r="23839" spans="30:31" x14ac:dyDescent="0.2">
      <c r="AD23839" s="31"/>
      <c r="AE23839" s="32"/>
    </row>
    <row r="23840" spans="30:31" x14ac:dyDescent="0.2">
      <c r="AD23840" s="31"/>
      <c r="AE23840" s="32"/>
    </row>
    <row r="23841" spans="30:31" x14ac:dyDescent="0.2">
      <c r="AD23841" s="31"/>
      <c r="AE23841" s="32"/>
    </row>
    <row r="23842" spans="30:31" x14ac:dyDescent="0.2">
      <c r="AD23842" s="31"/>
      <c r="AE23842" s="32"/>
    </row>
    <row r="23843" spans="30:31" x14ac:dyDescent="0.2">
      <c r="AD23843" s="31"/>
      <c r="AE23843" s="32"/>
    </row>
    <row r="23844" spans="30:31" x14ac:dyDescent="0.2">
      <c r="AD23844" s="31"/>
      <c r="AE23844" s="32"/>
    </row>
    <row r="23845" spans="30:31" x14ac:dyDescent="0.2">
      <c r="AD23845" s="31"/>
      <c r="AE23845" s="32"/>
    </row>
    <row r="23846" spans="30:31" x14ac:dyDescent="0.2">
      <c r="AD23846" s="31"/>
      <c r="AE23846" s="32"/>
    </row>
    <row r="23847" spans="30:31" x14ac:dyDescent="0.2">
      <c r="AD23847" s="31"/>
      <c r="AE23847" s="32"/>
    </row>
    <row r="23848" spans="30:31" x14ac:dyDescent="0.2">
      <c r="AD23848" s="31"/>
      <c r="AE23848" s="32"/>
    </row>
    <row r="23849" spans="30:31" x14ac:dyDescent="0.2">
      <c r="AD23849" s="31"/>
      <c r="AE23849" s="32"/>
    </row>
    <row r="23850" spans="30:31" x14ac:dyDescent="0.2">
      <c r="AD23850" s="31"/>
      <c r="AE23850" s="32"/>
    </row>
    <row r="23851" spans="30:31" x14ac:dyDescent="0.2">
      <c r="AD23851" s="31"/>
      <c r="AE23851" s="32"/>
    </row>
    <row r="23852" spans="30:31" x14ac:dyDescent="0.2">
      <c r="AD23852" s="31"/>
      <c r="AE23852" s="32"/>
    </row>
    <row r="23853" spans="30:31" x14ac:dyDescent="0.2">
      <c r="AD23853" s="31"/>
      <c r="AE23853" s="32"/>
    </row>
    <row r="23854" spans="30:31" x14ac:dyDescent="0.2">
      <c r="AD23854" s="31"/>
      <c r="AE23854" s="32"/>
    </row>
    <row r="23855" spans="30:31" x14ac:dyDescent="0.2">
      <c r="AD23855" s="31"/>
      <c r="AE23855" s="32"/>
    </row>
    <row r="23856" spans="30:31" x14ac:dyDescent="0.2">
      <c r="AD23856" s="31"/>
      <c r="AE23856" s="32"/>
    </row>
    <row r="23857" spans="30:31" x14ac:dyDescent="0.2">
      <c r="AD23857" s="31"/>
      <c r="AE23857" s="32"/>
    </row>
    <row r="23858" spans="30:31" x14ac:dyDescent="0.2">
      <c r="AD23858" s="31"/>
      <c r="AE23858" s="32"/>
    </row>
    <row r="23859" spans="30:31" x14ac:dyDescent="0.2">
      <c r="AD23859" s="31"/>
      <c r="AE23859" s="32"/>
    </row>
    <row r="23860" spans="30:31" x14ac:dyDescent="0.2">
      <c r="AD23860" s="31"/>
      <c r="AE23860" s="32"/>
    </row>
    <row r="23861" spans="30:31" x14ac:dyDescent="0.2">
      <c r="AD23861" s="31"/>
      <c r="AE23861" s="32"/>
    </row>
    <row r="23862" spans="30:31" x14ac:dyDescent="0.2">
      <c r="AD23862" s="31"/>
      <c r="AE23862" s="32"/>
    </row>
    <row r="23863" spans="30:31" x14ac:dyDescent="0.2">
      <c r="AD23863" s="31"/>
      <c r="AE23863" s="32"/>
    </row>
    <row r="23864" spans="30:31" x14ac:dyDescent="0.2">
      <c r="AD23864" s="31"/>
      <c r="AE23864" s="32"/>
    </row>
    <row r="23865" spans="30:31" x14ac:dyDescent="0.2">
      <c r="AD23865" s="31"/>
      <c r="AE23865" s="32"/>
    </row>
    <row r="23866" spans="30:31" x14ac:dyDescent="0.2">
      <c r="AD23866" s="31"/>
      <c r="AE23866" s="32"/>
    </row>
    <row r="23867" spans="30:31" x14ac:dyDescent="0.2">
      <c r="AD23867" s="31"/>
      <c r="AE23867" s="32"/>
    </row>
    <row r="23868" spans="30:31" x14ac:dyDescent="0.2">
      <c r="AD23868" s="31"/>
      <c r="AE23868" s="32"/>
    </row>
    <row r="23869" spans="30:31" x14ac:dyDescent="0.2">
      <c r="AD23869" s="31"/>
      <c r="AE23869" s="32"/>
    </row>
    <row r="23870" spans="30:31" x14ac:dyDescent="0.2">
      <c r="AD23870" s="31"/>
      <c r="AE23870" s="32"/>
    </row>
    <row r="23871" spans="30:31" x14ac:dyDescent="0.2">
      <c r="AD23871" s="31"/>
      <c r="AE23871" s="32"/>
    </row>
    <row r="23872" spans="30:31" x14ac:dyDescent="0.2">
      <c r="AD23872" s="31"/>
      <c r="AE23872" s="32"/>
    </row>
    <row r="23873" spans="30:31" x14ac:dyDescent="0.2">
      <c r="AD23873" s="31"/>
      <c r="AE23873" s="32"/>
    </row>
    <row r="23874" spans="30:31" x14ac:dyDescent="0.2">
      <c r="AD23874" s="31"/>
      <c r="AE23874" s="32"/>
    </row>
    <row r="23875" spans="30:31" x14ac:dyDescent="0.2">
      <c r="AD23875" s="31"/>
      <c r="AE23875" s="32"/>
    </row>
    <row r="23876" spans="30:31" x14ac:dyDescent="0.2">
      <c r="AD23876" s="31"/>
      <c r="AE23876" s="32"/>
    </row>
    <row r="23877" spans="30:31" x14ac:dyDescent="0.2">
      <c r="AD23877" s="31"/>
      <c r="AE23877" s="32"/>
    </row>
    <row r="23878" spans="30:31" x14ac:dyDescent="0.2">
      <c r="AD23878" s="31"/>
      <c r="AE23878" s="32"/>
    </row>
    <row r="23879" spans="30:31" x14ac:dyDescent="0.2">
      <c r="AD23879" s="31"/>
      <c r="AE23879" s="32"/>
    </row>
    <row r="23880" spans="30:31" x14ac:dyDescent="0.2">
      <c r="AD23880" s="31"/>
      <c r="AE23880" s="32"/>
    </row>
    <row r="23881" spans="30:31" x14ac:dyDescent="0.2">
      <c r="AD23881" s="31"/>
      <c r="AE23881" s="32"/>
    </row>
    <row r="23882" spans="30:31" x14ac:dyDescent="0.2">
      <c r="AD23882" s="31"/>
      <c r="AE23882" s="32"/>
    </row>
    <row r="23883" spans="30:31" x14ac:dyDescent="0.2">
      <c r="AD23883" s="31"/>
      <c r="AE23883" s="32"/>
    </row>
    <row r="23884" spans="30:31" x14ac:dyDescent="0.2">
      <c r="AD23884" s="31"/>
      <c r="AE23884" s="32"/>
    </row>
    <row r="23885" spans="30:31" x14ac:dyDescent="0.2">
      <c r="AD23885" s="31"/>
      <c r="AE23885" s="32"/>
    </row>
    <row r="23886" spans="30:31" x14ac:dyDescent="0.2">
      <c r="AD23886" s="31"/>
      <c r="AE23886" s="32"/>
    </row>
    <row r="23887" spans="30:31" x14ac:dyDescent="0.2">
      <c r="AD23887" s="31"/>
      <c r="AE23887" s="32"/>
    </row>
    <row r="23888" spans="30:31" x14ac:dyDescent="0.2">
      <c r="AD23888" s="31"/>
      <c r="AE23888" s="32"/>
    </row>
    <row r="23889" spans="30:31" x14ac:dyDescent="0.2">
      <c r="AD23889" s="31"/>
      <c r="AE23889" s="32"/>
    </row>
    <row r="23890" spans="30:31" x14ac:dyDescent="0.2">
      <c r="AD23890" s="31"/>
      <c r="AE23890" s="32"/>
    </row>
    <row r="23891" spans="30:31" x14ac:dyDescent="0.2">
      <c r="AD23891" s="31"/>
      <c r="AE23891" s="32"/>
    </row>
    <row r="23892" spans="30:31" x14ac:dyDescent="0.2">
      <c r="AD23892" s="31"/>
      <c r="AE23892" s="32"/>
    </row>
    <row r="23893" spans="30:31" x14ac:dyDescent="0.2">
      <c r="AD23893" s="31"/>
      <c r="AE23893" s="32"/>
    </row>
    <row r="23894" spans="30:31" x14ac:dyDescent="0.2">
      <c r="AD23894" s="31"/>
      <c r="AE23894" s="32"/>
    </row>
    <row r="23895" spans="30:31" x14ac:dyDescent="0.2">
      <c r="AD23895" s="31"/>
      <c r="AE23895" s="32"/>
    </row>
    <row r="23896" spans="30:31" x14ac:dyDescent="0.2">
      <c r="AD23896" s="31"/>
      <c r="AE23896" s="32"/>
    </row>
    <row r="23897" spans="30:31" x14ac:dyDescent="0.2">
      <c r="AD23897" s="31"/>
      <c r="AE23897" s="32"/>
    </row>
    <row r="23898" spans="30:31" x14ac:dyDescent="0.2">
      <c r="AD23898" s="31"/>
      <c r="AE23898" s="32"/>
    </row>
    <row r="23899" spans="30:31" x14ac:dyDescent="0.2">
      <c r="AD23899" s="31"/>
      <c r="AE23899" s="32"/>
    </row>
    <row r="23900" spans="30:31" x14ac:dyDescent="0.2">
      <c r="AD23900" s="31"/>
      <c r="AE23900" s="32"/>
    </row>
    <row r="23901" spans="30:31" x14ac:dyDescent="0.2">
      <c r="AD23901" s="31"/>
      <c r="AE23901" s="32"/>
    </row>
    <row r="23902" spans="30:31" x14ac:dyDescent="0.2">
      <c r="AD23902" s="31"/>
      <c r="AE23902" s="32"/>
    </row>
    <row r="23903" spans="30:31" x14ac:dyDescent="0.2">
      <c r="AD23903" s="31"/>
      <c r="AE23903" s="32"/>
    </row>
    <row r="23904" spans="30:31" x14ac:dyDescent="0.2">
      <c r="AD23904" s="31"/>
      <c r="AE23904" s="32"/>
    </row>
    <row r="23905" spans="30:31" x14ac:dyDescent="0.2">
      <c r="AD23905" s="31"/>
      <c r="AE23905" s="32"/>
    </row>
    <row r="23906" spans="30:31" x14ac:dyDescent="0.2">
      <c r="AD23906" s="31"/>
      <c r="AE23906" s="32"/>
    </row>
    <row r="23907" spans="30:31" x14ac:dyDescent="0.2">
      <c r="AD23907" s="31"/>
      <c r="AE23907" s="32"/>
    </row>
    <row r="23908" spans="30:31" x14ac:dyDescent="0.2">
      <c r="AD23908" s="31"/>
      <c r="AE23908" s="32"/>
    </row>
    <row r="23909" spans="30:31" x14ac:dyDescent="0.2">
      <c r="AD23909" s="31"/>
      <c r="AE23909" s="32"/>
    </row>
    <row r="23910" spans="30:31" x14ac:dyDescent="0.2">
      <c r="AD23910" s="31"/>
      <c r="AE23910" s="32"/>
    </row>
    <row r="23911" spans="30:31" x14ac:dyDescent="0.2">
      <c r="AD23911" s="31"/>
      <c r="AE23911" s="32"/>
    </row>
    <row r="23912" spans="30:31" x14ac:dyDescent="0.2">
      <c r="AD23912" s="31"/>
      <c r="AE23912" s="32"/>
    </row>
    <row r="23913" spans="30:31" x14ac:dyDescent="0.2">
      <c r="AD23913" s="31"/>
      <c r="AE23913" s="32"/>
    </row>
    <row r="23914" spans="30:31" x14ac:dyDescent="0.2">
      <c r="AD23914" s="31"/>
      <c r="AE23914" s="32"/>
    </row>
    <row r="23915" spans="30:31" x14ac:dyDescent="0.2">
      <c r="AD23915" s="31"/>
      <c r="AE23915" s="32"/>
    </row>
    <row r="23916" spans="30:31" x14ac:dyDescent="0.2">
      <c r="AD23916" s="31"/>
      <c r="AE23916" s="32"/>
    </row>
    <row r="23917" spans="30:31" x14ac:dyDescent="0.2">
      <c r="AD23917" s="31"/>
      <c r="AE23917" s="32"/>
    </row>
    <row r="23918" spans="30:31" x14ac:dyDescent="0.2">
      <c r="AD23918" s="31"/>
      <c r="AE23918" s="32"/>
    </row>
    <row r="23919" spans="30:31" x14ac:dyDescent="0.2">
      <c r="AD23919" s="31"/>
      <c r="AE23919" s="32"/>
    </row>
    <row r="23920" spans="30:31" x14ac:dyDescent="0.2">
      <c r="AD23920" s="31"/>
      <c r="AE23920" s="32"/>
    </row>
    <row r="23921" spans="30:31" x14ac:dyDescent="0.2">
      <c r="AD23921" s="31"/>
      <c r="AE23921" s="32"/>
    </row>
    <row r="23922" spans="30:31" x14ac:dyDescent="0.2">
      <c r="AD23922" s="31"/>
      <c r="AE23922" s="32"/>
    </row>
    <row r="23923" spans="30:31" x14ac:dyDescent="0.2">
      <c r="AD23923" s="31"/>
      <c r="AE23923" s="32"/>
    </row>
    <row r="23924" spans="30:31" x14ac:dyDescent="0.2">
      <c r="AD23924" s="31"/>
      <c r="AE23924" s="32"/>
    </row>
    <row r="23925" spans="30:31" x14ac:dyDescent="0.2">
      <c r="AD23925" s="31"/>
      <c r="AE23925" s="32"/>
    </row>
    <row r="23926" spans="30:31" x14ac:dyDescent="0.2">
      <c r="AD23926" s="31"/>
      <c r="AE23926" s="32"/>
    </row>
    <row r="23927" spans="30:31" x14ac:dyDescent="0.2">
      <c r="AD23927" s="31"/>
      <c r="AE23927" s="32"/>
    </row>
    <row r="23928" spans="30:31" x14ac:dyDescent="0.2">
      <c r="AD23928" s="31"/>
      <c r="AE23928" s="32"/>
    </row>
    <row r="23929" spans="30:31" x14ac:dyDescent="0.2">
      <c r="AD23929" s="31"/>
      <c r="AE23929" s="32"/>
    </row>
    <row r="23930" spans="30:31" x14ac:dyDescent="0.2">
      <c r="AD23930" s="31"/>
      <c r="AE23930" s="32"/>
    </row>
    <row r="23931" spans="30:31" x14ac:dyDescent="0.2">
      <c r="AD23931" s="31"/>
      <c r="AE23931" s="32"/>
    </row>
    <row r="23932" spans="30:31" x14ac:dyDescent="0.2">
      <c r="AD23932" s="31"/>
      <c r="AE23932" s="32"/>
    </row>
    <row r="23933" spans="30:31" x14ac:dyDescent="0.2">
      <c r="AD23933" s="31"/>
      <c r="AE23933" s="32"/>
    </row>
    <row r="23934" spans="30:31" x14ac:dyDescent="0.2">
      <c r="AD23934" s="31"/>
      <c r="AE23934" s="32"/>
    </row>
    <row r="23935" spans="30:31" x14ac:dyDescent="0.2">
      <c r="AD23935" s="31"/>
      <c r="AE23935" s="32"/>
    </row>
    <row r="23936" spans="30:31" x14ac:dyDescent="0.2">
      <c r="AD23936" s="31"/>
      <c r="AE23936" s="32"/>
    </row>
    <row r="23937" spans="30:31" x14ac:dyDescent="0.2">
      <c r="AD23937" s="31"/>
      <c r="AE23937" s="32"/>
    </row>
    <row r="23938" spans="30:31" x14ac:dyDescent="0.2">
      <c r="AD23938" s="31"/>
      <c r="AE23938" s="32"/>
    </row>
    <row r="23939" spans="30:31" x14ac:dyDescent="0.2">
      <c r="AD23939" s="31"/>
      <c r="AE23939" s="32"/>
    </row>
    <row r="23940" spans="30:31" x14ac:dyDescent="0.2">
      <c r="AD23940" s="31"/>
      <c r="AE23940" s="32"/>
    </row>
    <row r="23941" spans="30:31" x14ac:dyDescent="0.2">
      <c r="AD23941" s="31"/>
      <c r="AE23941" s="32"/>
    </row>
    <row r="23942" spans="30:31" x14ac:dyDescent="0.2">
      <c r="AD23942" s="31"/>
      <c r="AE23942" s="32"/>
    </row>
    <row r="23943" spans="30:31" x14ac:dyDescent="0.2">
      <c r="AD23943" s="31"/>
      <c r="AE23943" s="32"/>
    </row>
    <row r="23944" spans="30:31" x14ac:dyDescent="0.2">
      <c r="AD23944" s="31"/>
      <c r="AE23944" s="32"/>
    </row>
    <row r="23945" spans="30:31" x14ac:dyDescent="0.2">
      <c r="AD23945" s="31"/>
      <c r="AE23945" s="32"/>
    </row>
    <row r="23946" spans="30:31" x14ac:dyDescent="0.2">
      <c r="AD23946" s="31"/>
      <c r="AE23946" s="32"/>
    </row>
    <row r="23947" spans="30:31" x14ac:dyDescent="0.2">
      <c r="AD23947" s="31"/>
      <c r="AE23947" s="32"/>
    </row>
    <row r="23948" spans="30:31" x14ac:dyDescent="0.2">
      <c r="AD23948" s="31"/>
      <c r="AE23948" s="32"/>
    </row>
    <row r="23949" spans="30:31" x14ac:dyDescent="0.2">
      <c r="AD23949" s="31"/>
      <c r="AE23949" s="32"/>
    </row>
    <row r="23950" spans="30:31" x14ac:dyDescent="0.2">
      <c r="AD23950" s="31"/>
      <c r="AE23950" s="32"/>
    </row>
    <row r="23951" spans="30:31" x14ac:dyDescent="0.2">
      <c r="AD23951" s="31"/>
      <c r="AE23951" s="32"/>
    </row>
    <row r="23952" spans="30:31" x14ac:dyDescent="0.2">
      <c r="AD23952" s="31"/>
      <c r="AE23952" s="32"/>
    </row>
    <row r="23953" spans="30:31" x14ac:dyDescent="0.2">
      <c r="AD23953" s="31"/>
      <c r="AE23953" s="32"/>
    </row>
    <row r="23954" spans="30:31" x14ac:dyDescent="0.2">
      <c r="AD23954" s="31"/>
      <c r="AE23954" s="32"/>
    </row>
    <row r="23955" spans="30:31" x14ac:dyDescent="0.2">
      <c r="AD23955" s="31"/>
      <c r="AE23955" s="32"/>
    </row>
    <row r="23956" spans="30:31" x14ac:dyDescent="0.2">
      <c r="AD23956" s="31"/>
      <c r="AE23956" s="32"/>
    </row>
    <row r="23957" spans="30:31" x14ac:dyDescent="0.2">
      <c r="AD23957" s="31"/>
      <c r="AE23957" s="32"/>
    </row>
    <row r="23958" spans="30:31" x14ac:dyDescent="0.2">
      <c r="AD23958" s="31"/>
      <c r="AE23958" s="32"/>
    </row>
    <row r="23959" spans="30:31" x14ac:dyDescent="0.2">
      <c r="AD23959" s="31"/>
      <c r="AE23959" s="32"/>
    </row>
    <row r="23960" spans="30:31" x14ac:dyDescent="0.2">
      <c r="AD23960" s="31"/>
      <c r="AE23960" s="32"/>
    </row>
    <row r="23961" spans="30:31" x14ac:dyDescent="0.2">
      <c r="AD23961" s="31"/>
      <c r="AE23961" s="32"/>
    </row>
    <row r="23962" spans="30:31" x14ac:dyDescent="0.2">
      <c r="AD23962" s="31"/>
      <c r="AE23962" s="32"/>
    </row>
    <row r="23963" spans="30:31" x14ac:dyDescent="0.2">
      <c r="AD23963" s="31"/>
      <c r="AE23963" s="32"/>
    </row>
    <row r="23964" spans="30:31" x14ac:dyDescent="0.2">
      <c r="AD23964" s="31"/>
      <c r="AE23964" s="32"/>
    </row>
    <row r="23965" spans="30:31" x14ac:dyDescent="0.2">
      <c r="AD23965" s="31"/>
      <c r="AE23965" s="32"/>
    </row>
    <row r="23966" spans="30:31" x14ac:dyDescent="0.2">
      <c r="AD23966" s="31"/>
      <c r="AE23966" s="32"/>
    </row>
    <row r="23967" spans="30:31" x14ac:dyDescent="0.2">
      <c r="AD23967" s="31"/>
      <c r="AE23967" s="32"/>
    </row>
    <row r="23968" spans="30:31" x14ac:dyDescent="0.2">
      <c r="AD23968" s="31"/>
      <c r="AE23968" s="32"/>
    </row>
    <row r="23969" spans="30:31" x14ac:dyDescent="0.2">
      <c r="AD23969" s="31"/>
      <c r="AE23969" s="32"/>
    </row>
    <row r="23970" spans="30:31" x14ac:dyDescent="0.2">
      <c r="AD23970" s="31"/>
      <c r="AE23970" s="32"/>
    </row>
    <row r="23971" spans="30:31" x14ac:dyDescent="0.2">
      <c r="AD23971" s="31"/>
      <c r="AE23971" s="32"/>
    </row>
    <row r="23972" spans="30:31" x14ac:dyDescent="0.2">
      <c r="AD23972" s="31"/>
      <c r="AE23972" s="32"/>
    </row>
    <row r="23973" spans="30:31" x14ac:dyDescent="0.2">
      <c r="AD23973" s="31"/>
      <c r="AE23973" s="32"/>
    </row>
    <row r="23974" spans="30:31" x14ac:dyDescent="0.2">
      <c r="AD23974" s="31"/>
      <c r="AE23974" s="32"/>
    </row>
    <row r="23975" spans="30:31" x14ac:dyDescent="0.2">
      <c r="AD23975" s="31"/>
      <c r="AE23975" s="32"/>
    </row>
    <row r="23976" spans="30:31" x14ac:dyDescent="0.2">
      <c r="AD23976" s="31"/>
      <c r="AE23976" s="32"/>
    </row>
    <row r="23977" spans="30:31" x14ac:dyDescent="0.2">
      <c r="AD23977" s="31"/>
      <c r="AE23977" s="32"/>
    </row>
    <row r="23978" spans="30:31" x14ac:dyDescent="0.2">
      <c r="AD23978" s="31"/>
      <c r="AE23978" s="32"/>
    </row>
    <row r="23979" spans="30:31" x14ac:dyDescent="0.2">
      <c r="AD23979" s="31"/>
      <c r="AE23979" s="32"/>
    </row>
    <row r="23980" spans="30:31" x14ac:dyDescent="0.2">
      <c r="AD23980" s="31"/>
      <c r="AE23980" s="32"/>
    </row>
    <row r="23981" spans="30:31" x14ac:dyDescent="0.2">
      <c r="AD23981" s="31"/>
      <c r="AE23981" s="32"/>
    </row>
    <row r="23982" spans="30:31" x14ac:dyDescent="0.2">
      <c r="AD23982" s="31"/>
      <c r="AE23982" s="32"/>
    </row>
    <row r="23983" spans="30:31" x14ac:dyDescent="0.2">
      <c r="AD23983" s="31"/>
      <c r="AE23983" s="32"/>
    </row>
    <row r="23984" spans="30:31" x14ac:dyDescent="0.2">
      <c r="AD23984" s="31"/>
      <c r="AE23984" s="32"/>
    </row>
    <row r="23985" spans="30:31" x14ac:dyDescent="0.2">
      <c r="AD23985" s="31"/>
      <c r="AE23985" s="32"/>
    </row>
    <row r="23986" spans="30:31" x14ac:dyDescent="0.2">
      <c r="AD23986" s="31"/>
      <c r="AE23986" s="32"/>
    </row>
    <row r="23987" spans="30:31" x14ac:dyDescent="0.2">
      <c r="AD23987" s="31"/>
      <c r="AE23987" s="32"/>
    </row>
    <row r="23988" spans="30:31" x14ac:dyDescent="0.2">
      <c r="AD23988" s="31"/>
      <c r="AE23988" s="32"/>
    </row>
    <row r="23989" spans="30:31" x14ac:dyDescent="0.2">
      <c r="AD23989" s="31"/>
      <c r="AE23989" s="32"/>
    </row>
    <row r="23990" spans="30:31" x14ac:dyDescent="0.2">
      <c r="AD23990" s="31"/>
      <c r="AE23990" s="32"/>
    </row>
    <row r="23991" spans="30:31" x14ac:dyDescent="0.2">
      <c r="AD23991" s="31"/>
      <c r="AE23991" s="32"/>
    </row>
    <row r="23992" spans="30:31" x14ac:dyDescent="0.2">
      <c r="AD23992" s="31"/>
      <c r="AE23992" s="32"/>
    </row>
    <row r="23993" spans="30:31" x14ac:dyDescent="0.2">
      <c r="AD23993" s="31"/>
      <c r="AE23993" s="32"/>
    </row>
    <row r="23994" spans="30:31" x14ac:dyDescent="0.2">
      <c r="AD23994" s="31"/>
      <c r="AE23994" s="32"/>
    </row>
    <row r="23995" spans="30:31" x14ac:dyDescent="0.2">
      <c r="AD23995" s="31"/>
      <c r="AE23995" s="32"/>
    </row>
    <row r="23996" spans="30:31" x14ac:dyDescent="0.2">
      <c r="AD23996" s="31"/>
      <c r="AE23996" s="32"/>
    </row>
    <row r="23997" spans="30:31" x14ac:dyDescent="0.2">
      <c r="AD23997" s="31"/>
      <c r="AE23997" s="32"/>
    </row>
    <row r="23998" spans="30:31" x14ac:dyDescent="0.2">
      <c r="AD23998" s="31"/>
      <c r="AE23998" s="32"/>
    </row>
    <row r="23999" spans="30:31" x14ac:dyDescent="0.2">
      <c r="AD23999" s="31"/>
      <c r="AE23999" s="32"/>
    </row>
    <row r="24000" spans="30:31" x14ac:dyDescent="0.2">
      <c r="AD24000" s="31"/>
      <c r="AE24000" s="32"/>
    </row>
    <row r="24001" spans="30:31" x14ac:dyDescent="0.2">
      <c r="AD24001" s="31"/>
      <c r="AE24001" s="32"/>
    </row>
    <row r="24002" spans="30:31" x14ac:dyDescent="0.2">
      <c r="AD24002" s="31"/>
      <c r="AE24002" s="32"/>
    </row>
    <row r="24003" spans="30:31" x14ac:dyDescent="0.2">
      <c r="AD24003" s="31"/>
      <c r="AE24003" s="32"/>
    </row>
    <row r="24004" spans="30:31" x14ac:dyDescent="0.2">
      <c r="AD24004" s="31"/>
      <c r="AE24004" s="32"/>
    </row>
    <row r="24005" spans="30:31" x14ac:dyDescent="0.2">
      <c r="AD24005" s="31"/>
      <c r="AE24005" s="32"/>
    </row>
    <row r="24006" spans="30:31" x14ac:dyDescent="0.2">
      <c r="AD24006" s="31"/>
      <c r="AE24006" s="32"/>
    </row>
    <row r="24007" spans="30:31" x14ac:dyDescent="0.2">
      <c r="AD24007" s="31"/>
      <c r="AE24007" s="32"/>
    </row>
    <row r="24008" spans="30:31" x14ac:dyDescent="0.2">
      <c r="AD24008" s="31"/>
      <c r="AE24008" s="32"/>
    </row>
    <row r="24009" spans="30:31" x14ac:dyDescent="0.2">
      <c r="AD24009" s="31"/>
      <c r="AE24009" s="32"/>
    </row>
    <row r="24010" spans="30:31" x14ac:dyDescent="0.2">
      <c r="AD24010" s="31"/>
      <c r="AE24010" s="32"/>
    </row>
    <row r="24011" spans="30:31" x14ac:dyDescent="0.2">
      <c r="AD24011" s="31"/>
      <c r="AE24011" s="32"/>
    </row>
    <row r="24012" spans="30:31" x14ac:dyDescent="0.2">
      <c r="AD24012" s="31"/>
      <c r="AE24012" s="32"/>
    </row>
    <row r="24013" spans="30:31" x14ac:dyDescent="0.2">
      <c r="AD24013" s="31"/>
      <c r="AE24013" s="32"/>
    </row>
    <row r="24014" spans="30:31" x14ac:dyDescent="0.2">
      <c r="AD24014" s="31"/>
      <c r="AE24014" s="32"/>
    </row>
    <row r="24015" spans="30:31" x14ac:dyDescent="0.2">
      <c r="AD24015" s="31"/>
      <c r="AE24015" s="32"/>
    </row>
    <row r="24016" spans="30:31" x14ac:dyDescent="0.2">
      <c r="AD24016" s="31"/>
      <c r="AE24016" s="32"/>
    </row>
    <row r="24017" spans="30:31" x14ac:dyDescent="0.2">
      <c r="AD24017" s="31"/>
      <c r="AE24017" s="32"/>
    </row>
    <row r="24018" spans="30:31" x14ac:dyDescent="0.2">
      <c r="AD24018" s="31"/>
      <c r="AE24018" s="32"/>
    </row>
    <row r="24019" spans="30:31" x14ac:dyDescent="0.2">
      <c r="AD24019" s="31"/>
      <c r="AE24019" s="32"/>
    </row>
    <row r="24020" spans="30:31" x14ac:dyDescent="0.2">
      <c r="AD24020" s="31"/>
      <c r="AE24020" s="32"/>
    </row>
    <row r="24021" spans="30:31" x14ac:dyDescent="0.2">
      <c r="AD24021" s="31"/>
      <c r="AE24021" s="32"/>
    </row>
    <row r="24022" spans="30:31" x14ac:dyDescent="0.2">
      <c r="AD24022" s="31"/>
      <c r="AE24022" s="32"/>
    </row>
    <row r="24023" spans="30:31" x14ac:dyDescent="0.2">
      <c r="AD24023" s="31"/>
      <c r="AE24023" s="32"/>
    </row>
    <row r="24024" spans="30:31" x14ac:dyDescent="0.2">
      <c r="AD24024" s="31"/>
      <c r="AE24024" s="32"/>
    </row>
    <row r="24025" spans="30:31" x14ac:dyDescent="0.2">
      <c r="AD24025" s="31"/>
      <c r="AE24025" s="32"/>
    </row>
    <row r="24026" spans="30:31" x14ac:dyDescent="0.2">
      <c r="AD24026" s="31"/>
      <c r="AE24026" s="32"/>
    </row>
    <row r="24027" spans="30:31" x14ac:dyDescent="0.2">
      <c r="AD24027" s="31"/>
      <c r="AE24027" s="32"/>
    </row>
    <row r="24028" spans="30:31" x14ac:dyDescent="0.2">
      <c r="AD24028" s="31"/>
      <c r="AE24028" s="32"/>
    </row>
    <row r="24029" spans="30:31" x14ac:dyDescent="0.2">
      <c r="AD24029" s="31"/>
      <c r="AE24029" s="32"/>
    </row>
    <row r="24030" spans="30:31" x14ac:dyDescent="0.2">
      <c r="AD24030" s="31"/>
      <c r="AE24030" s="32"/>
    </row>
    <row r="24031" spans="30:31" x14ac:dyDescent="0.2">
      <c r="AD24031" s="31"/>
      <c r="AE24031" s="32"/>
    </row>
    <row r="24032" spans="30:31" x14ac:dyDescent="0.2">
      <c r="AD24032" s="31"/>
      <c r="AE24032" s="32"/>
    </row>
    <row r="24033" spans="30:31" x14ac:dyDescent="0.2">
      <c r="AD24033" s="31"/>
      <c r="AE24033" s="32"/>
    </row>
    <row r="24034" spans="30:31" x14ac:dyDescent="0.2">
      <c r="AD24034" s="31"/>
      <c r="AE24034" s="32"/>
    </row>
    <row r="24035" spans="30:31" x14ac:dyDescent="0.2">
      <c r="AD24035" s="31"/>
      <c r="AE24035" s="32"/>
    </row>
    <row r="24036" spans="30:31" x14ac:dyDescent="0.2">
      <c r="AD24036" s="31"/>
      <c r="AE24036" s="32"/>
    </row>
    <row r="24037" spans="30:31" x14ac:dyDescent="0.2">
      <c r="AD24037" s="31"/>
      <c r="AE24037" s="32"/>
    </row>
    <row r="24038" spans="30:31" x14ac:dyDescent="0.2">
      <c r="AD24038" s="31"/>
      <c r="AE24038" s="32"/>
    </row>
    <row r="24039" spans="30:31" x14ac:dyDescent="0.2">
      <c r="AD24039" s="31"/>
      <c r="AE24039" s="32"/>
    </row>
    <row r="24040" spans="30:31" x14ac:dyDescent="0.2">
      <c r="AD24040" s="31"/>
      <c r="AE24040" s="32"/>
    </row>
    <row r="24041" spans="30:31" x14ac:dyDescent="0.2">
      <c r="AD24041" s="31"/>
      <c r="AE24041" s="32"/>
    </row>
    <row r="24042" spans="30:31" x14ac:dyDescent="0.2">
      <c r="AD24042" s="31"/>
      <c r="AE24042" s="32"/>
    </row>
    <row r="24043" spans="30:31" x14ac:dyDescent="0.2">
      <c r="AD24043" s="31"/>
      <c r="AE24043" s="32"/>
    </row>
    <row r="24044" spans="30:31" x14ac:dyDescent="0.2">
      <c r="AD24044" s="31"/>
      <c r="AE24044" s="32"/>
    </row>
    <row r="24045" spans="30:31" x14ac:dyDescent="0.2">
      <c r="AD24045" s="31"/>
      <c r="AE24045" s="32"/>
    </row>
    <row r="24046" spans="30:31" x14ac:dyDescent="0.2">
      <c r="AD24046" s="31"/>
      <c r="AE24046" s="32"/>
    </row>
    <row r="24047" spans="30:31" x14ac:dyDescent="0.2">
      <c r="AD24047" s="31"/>
      <c r="AE24047" s="32"/>
    </row>
    <row r="24048" spans="30:31" x14ac:dyDescent="0.2">
      <c r="AD24048" s="31"/>
      <c r="AE24048" s="32"/>
    </row>
    <row r="24049" spans="30:31" x14ac:dyDescent="0.2">
      <c r="AD24049" s="31"/>
      <c r="AE24049" s="32"/>
    </row>
    <row r="24050" spans="30:31" x14ac:dyDescent="0.2">
      <c r="AD24050" s="31"/>
      <c r="AE24050" s="32"/>
    </row>
    <row r="24051" spans="30:31" x14ac:dyDescent="0.2">
      <c r="AD24051" s="31"/>
      <c r="AE24051" s="32"/>
    </row>
    <row r="24052" spans="30:31" x14ac:dyDescent="0.2">
      <c r="AD24052" s="31"/>
      <c r="AE24052" s="32"/>
    </row>
    <row r="24053" spans="30:31" x14ac:dyDescent="0.2">
      <c r="AD24053" s="31"/>
      <c r="AE24053" s="32"/>
    </row>
    <row r="24054" spans="30:31" x14ac:dyDescent="0.2">
      <c r="AD24054" s="31"/>
      <c r="AE24054" s="32"/>
    </row>
    <row r="24055" spans="30:31" x14ac:dyDescent="0.2">
      <c r="AD24055" s="31"/>
      <c r="AE24055" s="32"/>
    </row>
    <row r="24056" spans="30:31" x14ac:dyDescent="0.2">
      <c r="AD24056" s="31"/>
      <c r="AE24056" s="32"/>
    </row>
    <row r="24057" spans="30:31" x14ac:dyDescent="0.2">
      <c r="AD24057" s="31"/>
      <c r="AE24057" s="32"/>
    </row>
    <row r="24058" spans="30:31" x14ac:dyDescent="0.2">
      <c r="AD24058" s="31"/>
      <c r="AE24058" s="32"/>
    </row>
    <row r="24059" spans="30:31" x14ac:dyDescent="0.2">
      <c r="AD24059" s="31"/>
      <c r="AE24059" s="32"/>
    </row>
    <row r="24060" spans="30:31" x14ac:dyDescent="0.2">
      <c r="AD24060" s="31"/>
      <c r="AE24060" s="32"/>
    </row>
    <row r="24061" spans="30:31" x14ac:dyDescent="0.2">
      <c r="AD24061" s="31"/>
      <c r="AE24061" s="32"/>
    </row>
    <row r="24062" spans="30:31" x14ac:dyDescent="0.2">
      <c r="AD24062" s="31"/>
      <c r="AE24062" s="32"/>
    </row>
    <row r="24063" spans="30:31" x14ac:dyDescent="0.2">
      <c r="AD24063" s="31"/>
      <c r="AE24063" s="32"/>
    </row>
    <row r="24064" spans="30:31" x14ac:dyDescent="0.2">
      <c r="AD24064" s="31"/>
      <c r="AE24064" s="32"/>
    </row>
    <row r="24065" spans="30:31" x14ac:dyDescent="0.2">
      <c r="AD24065" s="31"/>
      <c r="AE24065" s="32"/>
    </row>
    <row r="24066" spans="30:31" x14ac:dyDescent="0.2">
      <c r="AD24066" s="31"/>
      <c r="AE24066" s="32"/>
    </row>
    <row r="24067" spans="30:31" x14ac:dyDescent="0.2">
      <c r="AD24067" s="31"/>
      <c r="AE24067" s="32"/>
    </row>
    <row r="24068" spans="30:31" x14ac:dyDescent="0.2">
      <c r="AD24068" s="31"/>
      <c r="AE24068" s="32"/>
    </row>
    <row r="24069" spans="30:31" x14ac:dyDescent="0.2">
      <c r="AD24069" s="31"/>
      <c r="AE24069" s="32"/>
    </row>
    <row r="24070" spans="30:31" x14ac:dyDescent="0.2">
      <c r="AD24070" s="31"/>
      <c r="AE24070" s="32"/>
    </row>
    <row r="24071" spans="30:31" x14ac:dyDescent="0.2">
      <c r="AD24071" s="31"/>
      <c r="AE24071" s="32"/>
    </row>
    <row r="24072" spans="30:31" x14ac:dyDescent="0.2">
      <c r="AD24072" s="31"/>
      <c r="AE24072" s="32"/>
    </row>
    <row r="24073" spans="30:31" x14ac:dyDescent="0.2">
      <c r="AD24073" s="31"/>
      <c r="AE24073" s="32"/>
    </row>
    <row r="24074" spans="30:31" x14ac:dyDescent="0.2">
      <c r="AD24074" s="31"/>
      <c r="AE24074" s="32"/>
    </row>
    <row r="24075" spans="30:31" x14ac:dyDescent="0.2">
      <c r="AD24075" s="31"/>
      <c r="AE24075" s="32"/>
    </row>
    <row r="24076" spans="30:31" x14ac:dyDescent="0.2">
      <c r="AD24076" s="31"/>
      <c r="AE24076" s="32"/>
    </row>
    <row r="24077" spans="30:31" x14ac:dyDescent="0.2">
      <c r="AD24077" s="31"/>
      <c r="AE24077" s="32"/>
    </row>
    <row r="24078" spans="30:31" x14ac:dyDescent="0.2">
      <c r="AD24078" s="31"/>
      <c r="AE24078" s="32"/>
    </row>
    <row r="24079" spans="30:31" x14ac:dyDescent="0.2">
      <c r="AD24079" s="31"/>
      <c r="AE24079" s="32"/>
    </row>
    <row r="24080" spans="30:31" x14ac:dyDescent="0.2">
      <c r="AD24080" s="31"/>
      <c r="AE24080" s="32"/>
    </row>
    <row r="24081" spans="30:31" x14ac:dyDescent="0.2">
      <c r="AD24081" s="31"/>
      <c r="AE24081" s="32"/>
    </row>
    <row r="24082" spans="30:31" x14ac:dyDescent="0.2">
      <c r="AD24082" s="31"/>
      <c r="AE24082" s="32"/>
    </row>
    <row r="24083" spans="30:31" x14ac:dyDescent="0.2">
      <c r="AD24083" s="31"/>
      <c r="AE24083" s="32"/>
    </row>
    <row r="24084" spans="30:31" x14ac:dyDescent="0.2">
      <c r="AD24084" s="31"/>
      <c r="AE24084" s="32"/>
    </row>
    <row r="24085" spans="30:31" x14ac:dyDescent="0.2">
      <c r="AD24085" s="31"/>
      <c r="AE24085" s="32"/>
    </row>
    <row r="24086" spans="30:31" x14ac:dyDescent="0.2">
      <c r="AD24086" s="31"/>
      <c r="AE24086" s="32"/>
    </row>
    <row r="24087" spans="30:31" x14ac:dyDescent="0.2">
      <c r="AD24087" s="31"/>
      <c r="AE24087" s="32"/>
    </row>
    <row r="24088" spans="30:31" x14ac:dyDescent="0.2">
      <c r="AD24088" s="31"/>
      <c r="AE24088" s="32"/>
    </row>
    <row r="24089" spans="30:31" x14ac:dyDescent="0.2">
      <c r="AD24089" s="31"/>
      <c r="AE24089" s="32"/>
    </row>
    <row r="24090" spans="30:31" x14ac:dyDescent="0.2">
      <c r="AD24090" s="31"/>
      <c r="AE24090" s="32"/>
    </row>
    <row r="24091" spans="30:31" x14ac:dyDescent="0.2">
      <c r="AD24091" s="31"/>
      <c r="AE24091" s="32"/>
    </row>
    <row r="24092" spans="30:31" x14ac:dyDescent="0.2">
      <c r="AD24092" s="31"/>
      <c r="AE24092" s="32"/>
    </row>
    <row r="24093" spans="30:31" x14ac:dyDescent="0.2">
      <c r="AD24093" s="31"/>
      <c r="AE24093" s="32"/>
    </row>
    <row r="24094" spans="30:31" x14ac:dyDescent="0.2">
      <c r="AD24094" s="31"/>
      <c r="AE24094" s="32"/>
    </row>
    <row r="24095" spans="30:31" x14ac:dyDescent="0.2">
      <c r="AD24095" s="31"/>
      <c r="AE24095" s="32"/>
    </row>
    <row r="24096" spans="30:31" x14ac:dyDescent="0.2">
      <c r="AD24096" s="31"/>
      <c r="AE24096" s="32"/>
    </row>
    <row r="24097" spans="30:31" x14ac:dyDescent="0.2">
      <c r="AD24097" s="31"/>
      <c r="AE24097" s="32"/>
    </row>
    <row r="24098" spans="30:31" x14ac:dyDescent="0.2">
      <c r="AD24098" s="31"/>
      <c r="AE24098" s="32"/>
    </row>
    <row r="24099" spans="30:31" x14ac:dyDescent="0.2">
      <c r="AD24099" s="31"/>
      <c r="AE24099" s="32"/>
    </row>
    <row r="24100" spans="30:31" x14ac:dyDescent="0.2">
      <c r="AD24100" s="31"/>
      <c r="AE24100" s="32"/>
    </row>
    <row r="24101" spans="30:31" x14ac:dyDescent="0.2">
      <c r="AD24101" s="31"/>
      <c r="AE24101" s="32"/>
    </row>
    <row r="24102" spans="30:31" x14ac:dyDescent="0.2">
      <c r="AD24102" s="31"/>
      <c r="AE24102" s="32"/>
    </row>
    <row r="24103" spans="30:31" x14ac:dyDescent="0.2">
      <c r="AD24103" s="31"/>
      <c r="AE24103" s="32"/>
    </row>
    <row r="24104" spans="30:31" x14ac:dyDescent="0.2">
      <c r="AD24104" s="31"/>
      <c r="AE24104" s="32"/>
    </row>
    <row r="24105" spans="30:31" x14ac:dyDescent="0.2">
      <c r="AD24105" s="31"/>
      <c r="AE24105" s="32"/>
    </row>
    <row r="24106" spans="30:31" x14ac:dyDescent="0.2">
      <c r="AD24106" s="31"/>
      <c r="AE24106" s="32"/>
    </row>
    <row r="24107" spans="30:31" x14ac:dyDescent="0.2">
      <c r="AD24107" s="31"/>
      <c r="AE24107" s="32"/>
    </row>
    <row r="24108" spans="30:31" x14ac:dyDescent="0.2">
      <c r="AD24108" s="31"/>
      <c r="AE24108" s="32"/>
    </row>
    <row r="24109" spans="30:31" x14ac:dyDescent="0.2">
      <c r="AD24109" s="31"/>
      <c r="AE24109" s="32"/>
    </row>
    <row r="24110" spans="30:31" x14ac:dyDescent="0.2">
      <c r="AD24110" s="31"/>
      <c r="AE24110" s="32"/>
    </row>
    <row r="24111" spans="30:31" x14ac:dyDescent="0.2">
      <c r="AD24111" s="31"/>
      <c r="AE24111" s="32"/>
    </row>
    <row r="24112" spans="30:31" x14ac:dyDescent="0.2">
      <c r="AD24112" s="31"/>
      <c r="AE24112" s="32"/>
    </row>
    <row r="24113" spans="30:31" x14ac:dyDescent="0.2">
      <c r="AD24113" s="31"/>
      <c r="AE24113" s="32"/>
    </row>
    <row r="24114" spans="30:31" x14ac:dyDescent="0.2">
      <c r="AD24114" s="31"/>
      <c r="AE24114" s="32"/>
    </row>
    <row r="24115" spans="30:31" x14ac:dyDescent="0.2">
      <c r="AD24115" s="31"/>
      <c r="AE24115" s="32"/>
    </row>
    <row r="24116" spans="30:31" x14ac:dyDescent="0.2">
      <c r="AD24116" s="31"/>
      <c r="AE24116" s="32"/>
    </row>
    <row r="24117" spans="30:31" x14ac:dyDescent="0.2">
      <c r="AD24117" s="31"/>
      <c r="AE24117" s="32"/>
    </row>
    <row r="24118" spans="30:31" x14ac:dyDescent="0.2">
      <c r="AD24118" s="31"/>
      <c r="AE24118" s="32"/>
    </row>
    <row r="24119" spans="30:31" x14ac:dyDescent="0.2">
      <c r="AD24119" s="31"/>
      <c r="AE24119" s="32"/>
    </row>
    <row r="24120" spans="30:31" x14ac:dyDescent="0.2">
      <c r="AD24120" s="31"/>
      <c r="AE24120" s="32"/>
    </row>
    <row r="24121" spans="30:31" x14ac:dyDescent="0.2">
      <c r="AD24121" s="31"/>
      <c r="AE24121" s="32"/>
    </row>
    <row r="24122" spans="30:31" x14ac:dyDescent="0.2">
      <c r="AD24122" s="31"/>
      <c r="AE24122" s="32"/>
    </row>
    <row r="24123" spans="30:31" x14ac:dyDescent="0.2">
      <c r="AD24123" s="31"/>
      <c r="AE24123" s="32"/>
    </row>
    <row r="24124" spans="30:31" x14ac:dyDescent="0.2">
      <c r="AD24124" s="31"/>
      <c r="AE24124" s="32"/>
    </row>
    <row r="24125" spans="30:31" x14ac:dyDescent="0.2">
      <c r="AD24125" s="31"/>
      <c r="AE24125" s="32"/>
    </row>
    <row r="24126" spans="30:31" x14ac:dyDescent="0.2">
      <c r="AD24126" s="31"/>
      <c r="AE24126" s="32"/>
    </row>
    <row r="24127" spans="30:31" x14ac:dyDescent="0.2">
      <c r="AD24127" s="31"/>
      <c r="AE24127" s="32"/>
    </row>
    <row r="24128" spans="30:31" x14ac:dyDescent="0.2">
      <c r="AD24128" s="31"/>
      <c r="AE24128" s="32"/>
    </row>
    <row r="24129" spans="30:31" x14ac:dyDescent="0.2">
      <c r="AD24129" s="31"/>
      <c r="AE24129" s="32"/>
    </row>
    <row r="24130" spans="30:31" x14ac:dyDescent="0.2">
      <c r="AD24130" s="31"/>
      <c r="AE24130" s="32"/>
    </row>
    <row r="24131" spans="30:31" x14ac:dyDescent="0.2">
      <c r="AD24131" s="31"/>
      <c r="AE24131" s="32"/>
    </row>
    <row r="24132" spans="30:31" x14ac:dyDescent="0.2">
      <c r="AD24132" s="31"/>
      <c r="AE24132" s="32"/>
    </row>
    <row r="24133" spans="30:31" x14ac:dyDescent="0.2">
      <c r="AD24133" s="31"/>
      <c r="AE24133" s="32"/>
    </row>
    <row r="24134" spans="30:31" x14ac:dyDescent="0.2">
      <c r="AD24134" s="31"/>
      <c r="AE24134" s="32"/>
    </row>
    <row r="24135" spans="30:31" x14ac:dyDescent="0.2">
      <c r="AD24135" s="31"/>
      <c r="AE24135" s="32"/>
    </row>
    <row r="24136" spans="30:31" x14ac:dyDescent="0.2">
      <c r="AD24136" s="31"/>
      <c r="AE24136" s="32"/>
    </row>
    <row r="24137" spans="30:31" x14ac:dyDescent="0.2">
      <c r="AD24137" s="31"/>
      <c r="AE24137" s="32"/>
    </row>
    <row r="24138" spans="30:31" x14ac:dyDescent="0.2">
      <c r="AD24138" s="31"/>
      <c r="AE24138" s="32"/>
    </row>
    <row r="24139" spans="30:31" x14ac:dyDescent="0.2">
      <c r="AD24139" s="31"/>
      <c r="AE24139" s="32"/>
    </row>
    <row r="24140" spans="30:31" x14ac:dyDescent="0.2">
      <c r="AD24140" s="31"/>
      <c r="AE24140" s="32"/>
    </row>
    <row r="24141" spans="30:31" x14ac:dyDescent="0.2">
      <c r="AD24141" s="31"/>
      <c r="AE24141" s="32"/>
    </row>
    <row r="24142" spans="30:31" x14ac:dyDescent="0.2">
      <c r="AD24142" s="31"/>
      <c r="AE24142" s="32"/>
    </row>
    <row r="24143" spans="30:31" x14ac:dyDescent="0.2">
      <c r="AD24143" s="31"/>
      <c r="AE24143" s="32"/>
    </row>
    <row r="24144" spans="30:31" x14ac:dyDescent="0.2">
      <c r="AD24144" s="31"/>
      <c r="AE24144" s="32"/>
    </row>
    <row r="24145" spans="30:31" x14ac:dyDescent="0.2">
      <c r="AD24145" s="31"/>
      <c r="AE24145" s="32"/>
    </row>
    <row r="24146" spans="30:31" x14ac:dyDescent="0.2">
      <c r="AD24146" s="31"/>
      <c r="AE24146" s="32"/>
    </row>
    <row r="24147" spans="30:31" x14ac:dyDescent="0.2">
      <c r="AD24147" s="31"/>
      <c r="AE24147" s="32"/>
    </row>
    <row r="24148" spans="30:31" x14ac:dyDescent="0.2">
      <c r="AD24148" s="31"/>
      <c r="AE24148" s="32"/>
    </row>
    <row r="24149" spans="30:31" x14ac:dyDescent="0.2">
      <c r="AD24149" s="31"/>
      <c r="AE24149" s="32"/>
    </row>
    <row r="24150" spans="30:31" x14ac:dyDescent="0.2">
      <c r="AD24150" s="31"/>
      <c r="AE24150" s="32"/>
    </row>
    <row r="24151" spans="30:31" x14ac:dyDescent="0.2">
      <c r="AD24151" s="31"/>
      <c r="AE24151" s="32"/>
    </row>
    <row r="24152" spans="30:31" x14ac:dyDescent="0.2">
      <c r="AD24152" s="31"/>
      <c r="AE24152" s="32"/>
    </row>
    <row r="24153" spans="30:31" x14ac:dyDescent="0.2">
      <c r="AD24153" s="31"/>
      <c r="AE24153" s="32"/>
    </row>
    <row r="24154" spans="30:31" x14ac:dyDescent="0.2">
      <c r="AD24154" s="31"/>
      <c r="AE24154" s="32"/>
    </row>
    <row r="24155" spans="30:31" x14ac:dyDescent="0.2">
      <c r="AD24155" s="31"/>
      <c r="AE24155" s="32"/>
    </row>
    <row r="24156" spans="30:31" x14ac:dyDescent="0.2">
      <c r="AD24156" s="31"/>
      <c r="AE24156" s="32"/>
    </row>
    <row r="24157" spans="30:31" x14ac:dyDescent="0.2">
      <c r="AD24157" s="31"/>
      <c r="AE24157" s="32"/>
    </row>
    <row r="24158" spans="30:31" x14ac:dyDescent="0.2">
      <c r="AD24158" s="31"/>
      <c r="AE24158" s="32"/>
    </row>
    <row r="24159" spans="30:31" x14ac:dyDescent="0.2">
      <c r="AD24159" s="31"/>
      <c r="AE24159" s="32"/>
    </row>
    <row r="24160" spans="30:31" x14ac:dyDescent="0.2">
      <c r="AD24160" s="31"/>
      <c r="AE24160" s="32"/>
    </row>
    <row r="24161" spans="30:31" x14ac:dyDescent="0.2">
      <c r="AD24161" s="31"/>
      <c r="AE24161" s="32"/>
    </row>
    <row r="24162" spans="30:31" x14ac:dyDescent="0.2">
      <c r="AD24162" s="31"/>
      <c r="AE24162" s="32"/>
    </row>
    <row r="24163" spans="30:31" x14ac:dyDescent="0.2">
      <c r="AD24163" s="31"/>
      <c r="AE24163" s="32"/>
    </row>
    <row r="24164" spans="30:31" x14ac:dyDescent="0.2">
      <c r="AD24164" s="31"/>
      <c r="AE24164" s="32"/>
    </row>
    <row r="24165" spans="30:31" x14ac:dyDescent="0.2">
      <c r="AD24165" s="31"/>
      <c r="AE24165" s="32"/>
    </row>
    <row r="24166" spans="30:31" x14ac:dyDescent="0.2">
      <c r="AD24166" s="31"/>
      <c r="AE24166" s="32"/>
    </row>
  </sheetData>
  <sheetProtection password="C468" sheet="1" objects="1" scenarios="1" selectLockedCells="1"/>
  <protectedRanges>
    <protectedRange sqref="AE8:AE107" name="Range2"/>
    <protectedRange sqref="B8:AC107" name="Range1"/>
  </protectedRanges>
  <phoneticPr fontId="2" type="noConversion"/>
  <dataValidations count="4">
    <dataValidation type="list" allowBlank="1" showInputMessage="1" showErrorMessage="1" sqref="T8:W107">
      <formula1>rating</formula1>
    </dataValidation>
    <dataValidation type="list" allowBlank="1" showInputMessage="1" showErrorMessage="1" sqref="E8:E107">
      <formula1>type</formula1>
    </dataValidation>
    <dataValidation type="list" allowBlank="1" showInputMessage="1" showErrorMessage="1" sqref="B8:B107">
      <formula1>State</formula1>
    </dataValidation>
    <dataValidation type="list" allowBlank="1" showInputMessage="1" showErrorMessage="1" sqref="H8:S107 X8:AC107">
      <formula1>rates</formula1>
    </dataValidation>
  </dataValidations>
  <pageMargins left="0" right="0" top="0" bottom="0" header="0.5" footer="0.5"/>
  <pageSetup paperSize="5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27"/>
  </sheetPr>
  <dimension ref="A1:AU24166"/>
  <sheetViews>
    <sheetView showZeros="0" zoomScale="95" zoomScaleNormal="95" zoomScaleSheetLayoutView="50" workbookViewId="0">
      <pane xSplit="2" ySplit="7" topLeftCell="C8" activePane="bottomRight" state="frozen"/>
      <selection activeCell="N37" sqref="N37"/>
      <selection pane="topRight" activeCell="N37" sqref="N37"/>
      <selection pane="bottomLeft" activeCell="N37" sqref="N37"/>
      <selection pane="bottomRight" activeCell="B8" sqref="B8"/>
    </sheetView>
  </sheetViews>
  <sheetFormatPr defaultRowHeight="12.75" x14ac:dyDescent="0.2"/>
  <cols>
    <col min="1" max="1" width="3.85546875" style="9" customWidth="1"/>
    <col min="2" max="2" width="18.7109375" style="1" customWidth="1"/>
    <col min="3" max="3" width="29.7109375" style="1" customWidth="1"/>
    <col min="4" max="4" width="22.5703125" style="1" customWidth="1"/>
    <col min="5" max="5" width="21.5703125" style="1" customWidth="1"/>
    <col min="6" max="6" width="14.5703125" style="1" customWidth="1"/>
    <col min="7" max="7" width="14" style="1" customWidth="1"/>
    <col min="8" max="29" width="5.28515625" style="1" customWidth="1"/>
    <col min="30" max="30" width="20.7109375" style="11" customWidth="1"/>
    <col min="31" max="31" width="56.5703125" style="2" customWidth="1"/>
    <col min="32" max="47" width="9.140625" style="2"/>
    <col min="48" max="16384" width="9.140625" style="1"/>
  </cols>
  <sheetData>
    <row r="1" spans="1:31" ht="13.5" thickBot="1" x14ac:dyDescent="0.25">
      <c r="A1" s="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15.75" customHeight="1" x14ac:dyDescent="0.25">
      <c r="A2" s="8"/>
      <c r="B2" s="166" t="s">
        <v>155</v>
      </c>
      <c r="C2" s="33"/>
      <c r="D2" s="17" t="s">
        <v>89</v>
      </c>
      <c r="E2" s="48">
        <f>'Contract Dates'!$B$8</f>
        <v>0</v>
      </c>
      <c r="F2" s="18"/>
      <c r="G2" s="132"/>
      <c r="H2" s="133"/>
      <c r="I2" s="133"/>
      <c r="J2" s="19"/>
      <c r="K2" s="13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"/>
      <c r="Y2" s="13"/>
      <c r="Z2" s="13"/>
      <c r="AA2" s="13"/>
      <c r="AB2" s="13"/>
      <c r="AC2" s="13"/>
    </row>
    <row r="3" spans="1:31" ht="17.25" customHeight="1" x14ac:dyDescent="0.25">
      <c r="A3" s="8"/>
      <c r="B3" s="165" t="s">
        <v>154</v>
      </c>
      <c r="C3" s="34"/>
      <c r="D3" s="25" t="s">
        <v>91</v>
      </c>
      <c r="E3" s="47">
        <f>'Contract Dates'!$B$9</f>
        <v>0</v>
      </c>
      <c r="F3" s="14" t="s">
        <v>90</v>
      </c>
      <c r="G3" s="15" t="str">
        <f>IF(ISERROR(VLOOKUP(E3,Lookup!C2:D20,2,FALSE)),"",VLOOKUP(E3,Lookup!C2:D20,2,FALSE))</f>
        <v/>
      </c>
      <c r="H3" s="16"/>
      <c r="I3" s="16"/>
      <c r="J3" s="26"/>
      <c r="K3" s="13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"/>
      <c r="Y3" s="13"/>
      <c r="Z3" s="13"/>
      <c r="AA3" s="13"/>
      <c r="AB3" s="13"/>
      <c r="AC3" s="13"/>
    </row>
    <row r="4" spans="1:31" ht="5.25" customHeight="1" thickBot="1" x14ac:dyDescent="0.3">
      <c r="A4" s="8"/>
      <c r="B4" s="12"/>
      <c r="C4" s="12"/>
      <c r="D4" s="20"/>
      <c r="E4" s="27"/>
      <c r="F4" s="21"/>
      <c r="G4" s="22"/>
      <c r="H4" s="23"/>
      <c r="I4" s="23"/>
      <c r="J4" s="24"/>
      <c r="K4" s="13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"/>
      <c r="Y4" s="13"/>
      <c r="Z4" s="13"/>
      <c r="AA4" s="13"/>
      <c r="AB4" s="13"/>
      <c r="AC4" s="13"/>
    </row>
    <row r="5" spans="1:31" ht="6.75" customHeight="1" thickBot="1" x14ac:dyDescent="0.4">
      <c r="A5" s="8"/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1" ht="16.5" customHeight="1" thickBot="1" x14ac:dyDescent="0.3">
      <c r="A6" s="8"/>
      <c r="B6" s="130"/>
      <c r="C6" s="131"/>
      <c r="D6" s="131" t="s">
        <v>83</v>
      </c>
      <c r="E6" s="131"/>
      <c r="F6" s="131"/>
      <c r="G6" s="131"/>
      <c r="H6" s="123"/>
      <c r="I6" s="135"/>
      <c r="J6" s="135"/>
      <c r="K6" s="135"/>
      <c r="L6" s="135"/>
      <c r="M6" s="135"/>
      <c r="N6" s="135"/>
      <c r="O6" s="135"/>
      <c r="P6" s="135"/>
      <c r="Q6" s="167" t="s">
        <v>84</v>
      </c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6"/>
      <c r="AD6" s="154"/>
      <c r="AE6" s="162" t="s">
        <v>117</v>
      </c>
    </row>
    <row r="7" spans="1:31" ht="13.5" thickBot="1" x14ac:dyDescent="0.25">
      <c r="A7" s="8" t="s">
        <v>79</v>
      </c>
      <c r="B7" s="3" t="s">
        <v>33</v>
      </c>
      <c r="C7" s="35" t="s">
        <v>130</v>
      </c>
      <c r="D7" s="4" t="s">
        <v>131</v>
      </c>
      <c r="E7" s="4" t="s">
        <v>137</v>
      </c>
      <c r="F7" s="4" t="s">
        <v>37</v>
      </c>
      <c r="G7" s="5" t="s">
        <v>116</v>
      </c>
      <c r="H7" s="6" t="s">
        <v>10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28" t="s">
        <v>32</v>
      </c>
      <c r="AD7" s="30" t="s">
        <v>82</v>
      </c>
      <c r="AE7" s="29" t="s">
        <v>38</v>
      </c>
    </row>
    <row r="8" spans="1:31" ht="15" customHeight="1" x14ac:dyDescent="0.2">
      <c r="A8" s="8">
        <v>1</v>
      </c>
      <c r="B8" s="63"/>
      <c r="C8" s="54"/>
      <c r="D8" s="55"/>
      <c r="E8" s="55"/>
      <c r="F8" s="56"/>
      <c r="G8" s="57"/>
      <c r="H8" s="106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D8" s="61" t="str">
        <f>IF(COUNTIF(H8:AC8,"J")&gt;0,"Joint Inspection",IF(COUNTIF(H8:AC8,"")&gt;0,"", IF(COUNTIF(H8:AC8,"NI")&gt;3,"Needs Improvement",IF(COUNTIF(H8:AC8,"NI")&lt;4,"Acceptable"))))</f>
        <v/>
      </c>
      <c r="AE8" s="62"/>
    </row>
    <row r="9" spans="1:31" ht="15" customHeight="1" x14ac:dyDescent="0.2">
      <c r="A9" s="8">
        <v>2</v>
      </c>
      <c r="B9" s="63"/>
      <c r="C9" s="64"/>
      <c r="D9" s="65"/>
      <c r="E9" s="65"/>
      <c r="F9" s="66"/>
      <c r="G9" s="67"/>
      <c r="H9" s="106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D9" s="61" t="str">
        <f t="shared" ref="AD9:AD72" si="0">IF(COUNTIF(H9:AC9,"J")&gt;0,"Joint Inspection",IF(COUNTIF(H9:AC9,"")&gt;0,"", IF(COUNTIF(H9:AC9,"NI")&gt;3,"Needs Improvement",IF(COUNTIF(H9:AC9,"NI")&lt;4,"Acceptable"))))</f>
        <v/>
      </c>
      <c r="AE9" s="69"/>
    </row>
    <row r="10" spans="1:31" ht="15" customHeight="1" x14ac:dyDescent="0.2">
      <c r="A10" s="8">
        <v>3</v>
      </c>
      <c r="B10" s="63"/>
      <c r="C10" s="64"/>
      <c r="D10" s="65"/>
      <c r="E10" s="65"/>
      <c r="F10" s="66"/>
      <c r="G10" s="67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61" t="str">
        <f t="shared" si="0"/>
        <v/>
      </c>
      <c r="AE10" s="69"/>
    </row>
    <row r="11" spans="1:31" ht="15" customHeight="1" x14ac:dyDescent="0.2">
      <c r="A11" s="8">
        <v>4</v>
      </c>
      <c r="B11" s="63"/>
      <c r="C11" s="64"/>
      <c r="D11" s="65"/>
      <c r="E11" s="65"/>
      <c r="F11" s="66"/>
      <c r="G11" s="67"/>
      <c r="H11" s="106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61" t="str">
        <f t="shared" si="0"/>
        <v/>
      </c>
      <c r="AE11" s="69"/>
    </row>
    <row r="12" spans="1:31" ht="15" customHeight="1" x14ac:dyDescent="0.2">
      <c r="A12" s="8">
        <v>5</v>
      </c>
      <c r="B12" s="63"/>
      <c r="C12" s="64"/>
      <c r="D12" s="65"/>
      <c r="E12" s="65"/>
      <c r="F12" s="66"/>
      <c r="G12" s="67"/>
      <c r="H12" s="106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61" t="str">
        <f t="shared" si="0"/>
        <v/>
      </c>
      <c r="AE12" s="69"/>
    </row>
    <row r="13" spans="1:31" ht="15" customHeight="1" x14ac:dyDescent="0.2">
      <c r="A13" s="8">
        <v>6</v>
      </c>
      <c r="B13" s="63"/>
      <c r="C13" s="64"/>
      <c r="D13" s="65"/>
      <c r="E13" s="65"/>
      <c r="F13" s="66"/>
      <c r="G13" s="67"/>
      <c r="H13" s="106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8"/>
      <c r="AD13" s="61" t="str">
        <f t="shared" si="0"/>
        <v/>
      </c>
      <c r="AE13" s="69"/>
    </row>
    <row r="14" spans="1:31" ht="15" customHeight="1" x14ac:dyDescent="0.2">
      <c r="A14" s="8">
        <v>7</v>
      </c>
      <c r="B14" s="63"/>
      <c r="C14" s="64"/>
      <c r="D14" s="65"/>
      <c r="E14" s="65"/>
      <c r="F14" s="66"/>
      <c r="G14" s="67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8"/>
      <c r="AD14" s="61" t="str">
        <f t="shared" si="0"/>
        <v/>
      </c>
      <c r="AE14" s="69"/>
    </row>
    <row r="15" spans="1:31" ht="15" customHeight="1" x14ac:dyDescent="0.2">
      <c r="A15" s="8">
        <v>8</v>
      </c>
      <c r="B15" s="63"/>
      <c r="C15" s="64"/>
      <c r="D15" s="65"/>
      <c r="E15" s="65"/>
      <c r="F15" s="66"/>
      <c r="G15" s="67"/>
      <c r="H15" s="106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8"/>
      <c r="AD15" s="61" t="str">
        <f t="shared" si="0"/>
        <v/>
      </c>
      <c r="AE15" s="69"/>
    </row>
    <row r="16" spans="1:31" ht="15" customHeight="1" x14ac:dyDescent="0.2">
      <c r="A16" s="8">
        <v>9</v>
      </c>
      <c r="B16" s="63"/>
      <c r="C16" s="64"/>
      <c r="D16" s="65"/>
      <c r="E16" s="65"/>
      <c r="F16" s="66"/>
      <c r="G16" s="67"/>
      <c r="H16" s="106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8"/>
      <c r="AD16" s="61" t="str">
        <f t="shared" si="0"/>
        <v/>
      </c>
      <c r="AE16" s="69"/>
    </row>
    <row r="17" spans="1:31" ht="15" customHeight="1" x14ac:dyDescent="0.2">
      <c r="A17" s="8">
        <v>10</v>
      </c>
      <c r="B17" s="63"/>
      <c r="C17" s="64"/>
      <c r="D17" s="65"/>
      <c r="E17" s="65"/>
      <c r="F17" s="66"/>
      <c r="G17" s="67"/>
      <c r="H17" s="106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8"/>
      <c r="AD17" s="61" t="str">
        <f t="shared" si="0"/>
        <v/>
      </c>
      <c r="AE17" s="69"/>
    </row>
    <row r="18" spans="1:31" ht="15" customHeight="1" x14ac:dyDescent="0.2">
      <c r="A18" s="8">
        <v>11</v>
      </c>
      <c r="B18" s="63"/>
      <c r="C18" s="64"/>
      <c r="D18" s="65"/>
      <c r="E18" s="65"/>
      <c r="F18" s="66"/>
      <c r="G18" s="67"/>
      <c r="H18" s="106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8"/>
      <c r="AD18" s="61" t="str">
        <f t="shared" si="0"/>
        <v/>
      </c>
      <c r="AE18" s="69"/>
    </row>
    <row r="19" spans="1:31" ht="15" customHeight="1" x14ac:dyDescent="0.2">
      <c r="A19" s="8">
        <v>12</v>
      </c>
      <c r="B19" s="63"/>
      <c r="C19" s="64"/>
      <c r="D19" s="70"/>
      <c r="E19" s="70"/>
      <c r="F19" s="70"/>
      <c r="G19" s="71"/>
      <c r="H19" s="106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61" t="str">
        <f t="shared" si="0"/>
        <v/>
      </c>
      <c r="AE19" s="69"/>
    </row>
    <row r="20" spans="1:31" ht="15" customHeight="1" x14ac:dyDescent="0.2">
      <c r="A20" s="8">
        <v>13</v>
      </c>
      <c r="B20" s="63"/>
      <c r="C20" s="64"/>
      <c r="D20" s="70"/>
      <c r="E20" s="70"/>
      <c r="F20" s="70"/>
      <c r="G20" s="71"/>
      <c r="H20" s="106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8"/>
      <c r="AD20" s="61" t="str">
        <f t="shared" si="0"/>
        <v/>
      </c>
      <c r="AE20" s="69"/>
    </row>
    <row r="21" spans="1:31" ht="15" customHeight="1" x14ac:dyDescent="0.2">
      <c r="A21" s="8">
        <v>14</v>
      </c>
      <c r="B21" s="63"/>
      <c r="C21" s="64"/>
      <c r="D21" s="70"/>
      <c r="E21" s="70"/>
      <c r="F21" s="70"/>
      <c r="G21" s="75"/>
      <c r="H21" s="106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8"/>
      <c r="AD21" s="61" t="str">
        <f t="shared" si="0"/>
        <v/>
      </c>
      <c r="AE21" s="69"/>
    </row>
    <row r="22" spans="1:31" ht="15" customHeight="1" x14ac:dyDescent="0.2">
      <c r="A22" s="8">
        <v>15</v>
      </c>
      <c r="B22" s="63"/>
      <c r="C22" s="64"/>
      <c r="D22" s="70"/>
      <c r="E22" s="70"/>
      <c r="F22" s="70"/>
      <c r="G22" s="75"/>
      <c r="H22" s="106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8"/>
      <c r="AD22" s="61" t="str">
        <f t="shared" si="0"/>
        <v/>
      </c>
      <c r="AE22" s="69"/>
    </row>
    <row r="23" spans="1:31" ht="15" customHeight="1" x14ac:dyDescent="0.2">
      <c r="A23" s="8">
        <v>16</v>
      </c>
      <c r="B23" s="63"/>
      <c r="C23" s="64"/>
      <c r="D23" s="70"/>
      <c r="E23" s="70"/>
      <c r="F23" s="70"/>
      <c r="G23" s="75"/>
      <c r="H23" s="106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8"/>
      <c r="AD23" s="61" t="str">
        <f t="shared" si="0"/>
        <v/>
      </c>
      <c r="AE23" s="69"/>
    </row>
    <row r="24" spans="1:31" ht="15" customHeight="1" x14ac:dyDescent="0.2">
      <c r="A24" s="8">
        <v>17</v>
      </c>
      <c r="B24" s="63"/>
      <c r="C24" s="64"/>
      <c r="D24" s="70"/>
      <c r="E24" s="70"/>
      <c r="F24" s="70"/>
      <c r="G24" s="75"/>
      <c r="H24" s="106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8"/>
      <c r="AD24" s="61" t="str">
        <f t="shared" si="0"/>
        <v/>
      </c>
      <c r="AE24" s="69"/>
    </row>
    <row r="25" spans="1:31" ht="15" customHeight="1" x14ac:dyDescent="0.2">
      <c r="A25" s="8">
        <v>18</v>
      </c>
      <c r="B25" s="63"/>
      <c r="C25" s="64"/>
      <c r="D25" s="70"/>
      <c r="E25" s="70"/>
      <c r="F25" s="70"/>
      <c r="G25" s="75"/>
      <c r="H25" s="106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8"/>
      <c r="AD25" s="61" t="str">
        <f t="shared" si="0"/>
        <v/>
      </c>
      <c r="AE25" s="69"/>
    </row>
    <row r="26" spans="1:31" ht="15" customHeight="1" x14ac:dyDescent="0.2">
      <c r="A26" s="8">
        <v>19</v>
      </c>
      <c r="B26" s="63"/>
      <c r="C26" s="64"/>
      <c r="D26" s="70"/>
      <c r="E26" s="70"/>
      <c r="F26" s="70"/>
      <c r="G26" s="75"/>
      <c r="H26" s="106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8"/>
      <c r="AD26" s="61" t="str">
        <f t="shared" si="0"/>
        <v/>
      </c>
      <c r="AE26" s="69"/>
    </row>
    <row r="27" spans="1:31" ht="15" customHeight="1" x14ac:dyDescent="0.2">
      <c r="A27" s="8">
        <v>20</v>
      </c>
      <c r="B27" s="63"/>
      <c r="C27" s="64"/>
      <c r="D27" s="70"/>
      <c r="E27" s="70"/>
      <c r="F27" s="70"/>
      <c r="G27" s="75"/>
      <c r="H27" s="106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8"/>
      <c r="AD27" s="61" t="str">
        <f t="shared" si="0"/>
        <v/>
      </c>
      <c r="AE27" s="69"/>
    </row>
    <row r="28" spans="1:31" ht="15" customHeight="1" x14ac:dyDescent="0.2">
      <c r="A28" s="8">
        <v>21</v>
      </c>
      <c r="B28" s="63"/>
      <c r="C28" s="64"/>
      <c r="D28" s="70"/>
      <c r="E28" s="70"/>
      <c r="F28" s="70"/>
      <c r="G28" s="75"/>
      <c r="H28" s="106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8"/>
      <c r="AD28" s="61" t="str">
        <f t="shared" si="0"/>
        <v/>
      </c>
      <c r="AE28" s="69"/>
    </row>
    <row r="29" spans="1:31" ht="15" customHeight="1" x14ac:dyDescent="0.2">
      <c r="A29" s="8">
        <v>22</v>
      </c>
      <c r="B29" s="63"/>
      <c r="C29" s="64"/>
      <c r="D29" s="70"/>
      <c r="E29" s="70"/>
      <c r="F29" s="70"/>
      <c r="G29" s="75"/>
      <c r="H29" s="106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8"/>
      <c r="AD29" s="61" t="str">
        <f t="shared" si="0"/>
        <v/>
      </c>
      <c r="AE29" s="69"/>
    </row>
    <row r="30" spans="1:31" ht="15" customHeight="1" x14ac:dyDescent="0.2">
      <c r="A30" s="8">
        <v>23</v>
      </c>
      <c r="B30" s="63"/>
      <c r="C30" s="64"/>
      <c r="D30" s="70"/>
      <c r="E30" s="70"/>
      <c r="F30" s="70"/>
      <c r="G30" s="75"/>
      <c r="H30" s="106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8"/>
      <c r="AD30" s="61" t="str">
        <f t="shared" si="0"/>
        <v/>
      </c>
      <c r="AE30" s="69"/>
    </row>
    <row r="31" spans="1:31" ht="15" customHeight="1" x14ac:dyDescent="0.2">
      <c r="A31" s="8">
        <v>24</v>
      </c>
      <c r="B31" s="63"/>
      <c r="C31" s="64"/>
      <c r="D31" s="70"/>
      <c r="E31" s="70"/>
      <c r="F31" s="70"/>
      <c r="G31" s="75"/>
      <c r="H31" s="106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8"/>
      <c r="AD31" s="61" t="str">
        <f t="shared" si="0"/>
        <v/>
      </c>
      <c r="AE31" s="69"/>
    </row>
    <row r="32" spans="1:31" ht="15" customHeight="1" x14ac:dyDescent="0.2">
      <c r="A32" s="8">
        <v>25</v>
      </c>
      <c r="B32" s="63"/>
      <c r="C32" s="64"/>
      <c r="D32" s="70"/>
      <c r="E32" s="70"/>
      <c r="F32" s="70"/>
      <c r="G32" s="75"/>
      <c r="H32" s="106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8"/>
      <c r="AD32" s="61" t="str">
        <f t="shared" si="0"/>
        <v/>
      </c>
      <c r="AE32" s="69"/>
    </row>
    <row r="33" spans="1:31" ht="15" customHeight="1" x14ac:dyDescent="0.2">
      <c r="A33" s="8">
        <v>26</v>
      </c>
      <c r="B33" s="63"/>
      <c r="C33" s="64"/>
      <c r="D33" s="70"/>
      <c r="E33" s="70"/>
      <c r="F33" s="70"/>
      <c r="G33" s="75"/>
      <c r="H33" s="106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8"/>
      <c r="AD33" s="61" t="str">
        <f t="shared" si="0"/>
        <v/>
      </c>
      <c r="AE33" s="69"/>
    </row>
    <row r="34" spans="1:31" ht="15" customHeight="1" x14ac:dyDescent="0.2">
      <c r="A34" s="8">
        <v>27</v>
      </c>
      <c r="B34" s="63"/>
      <c r="C34" s="64"/>
      <c r="D34" s="70"/>
      <c r="E34" s="70"/>
      <c r="F34" s="70"/>
      <c r="G34" s="75"/>
      <c r="H34" s="106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8"/>
      <c r="AD34" s="61" t="str">
        <f t="shared" si="0"/>
        <v/>
      </c>
      <c r="AE34" s="69"/>
    </row>
    <row r="35" spans="1:31" ht="15" customHeight="1" x14ac:dyDescent="0.2">
      <c r="A35" s="8">
        <v>28</v>
      </c>
      <c r="B35" s="63"/>
      <c r="C35" s="64"/>
      <c r="D35" s="70"/>
      <c r="E35" s="70"/>
      <c r="F35" s="70"/>
      <c r="G35" s="75"/>
      <c r="H35" s="106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8"/>
      <c r="AD35" s="61" t="str">
        <f t="shared" si="0"/>
        <v/>
      </c>
      <c r="AE35" s="69"/>
    </row>
    <row r="36" spans="1:31" ht="15" customHeight="1" x14ac:dyDescent="0.2">
      <c r="A36" s="8">
        <v>29</v>
      </c>
      <c r="B36" s="63"/>
      <c r="C36" s="64"/>
      <c r="D36" s="70"/>
      <c r="E36" s="70"/>
      <c r="F36" s="70"/>
      <c r="G36" s="75"/>
      <c r="H36" s="106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8"/>
      <c r="AD36" s="61" t="str">
        <f t="shared" si="0"/>
        <v/>
      </c>
      <c r="AE36" s="69"/>
    </row>
    <row r="37" spans="1:31" ht="15" customHeight="1" x14ac:dyDescent="0.2">
      <c r="A37" s="8">
        <v>30</v>
      </c>
      <c r="B37" s="63"/>
      <c r="C37" s="64"/>
      <c r="D37" s="70"/>
      <c r="E37" s="70"/>
      <c r="F37" s="70"/>
      <c r="G37" s="75"/>
      <c r="H37" s="106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8"/>
      <c r="AD37" s="61" t="str">
        <f t="shared" si="0"/>
        <v/>
      </c>
      <c r="AE37" s="69"/>
    </row>
    <row r="38" spans="1:31" ht="15" customHeight="1" x14ac:dyDescent="0.2">
      <c r="A38" s="8">
        <v>31</v>
      </c>
      <c r="B38" s="63"/>
      <c r="C38" s="64"/>
      <c r="D38" s="70"/>
      <c r="E38" s="70"/>
      <c r="F38" s="70"/>
      <c r="G38" s="75"/>
      <c r="H38" s="106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8"/>
      <c r="AD38" s="61" t="str">
        <f t="shared" si="0"/>
        <v/>
      </c>
      <c r="AE38" s="69"/>
    </row>
    <row r="39" spans="1:31" ht="15" customHeight="1" x14ac:dyDescent="0.2">
      <c r="A39" s="8">
        <v>32</v>
      </c>
      <c r="B39" s="63"/>
      <c r="C39" s="64"/>
      <c r="D39" s="70"/>
      <c r="E39" s="70"/>
      <c r="F39" s="70"/>
      <c r="G39" s="75"/>
      <c r="H39" s="109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1"/>
      <c r="AD39" s="61" t="str">
        <f t="shared" si="0"/>
        <v/>
      </c>
      <c r="AE39" s="69"/>
    </row>
    <row r="40" spans="1:31" ht="15" customHeight="1" x14ac:dyDescent="0.2">
      <c r="A40" s="8">
        <v>33</v>
      </c>
      <c r="B40" s="63"/>
      <c r="C40" s="64"/>
      <c r="D40" s="70"/>
      <c r="E40" s="70"/>
      <c r="F40" s="70"/>
      <c r="G40" s="75"/>
      <c r="H40" s="109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61" t="str">
        <f t="shared" si="0"/>
        <v/>
      </c>
      <c r="AE40" s="69"/>
    </row>
    <row r="41" spans="1:31" ht="15" customHeight="1" x14ac:dyDescent="0.2">
      <c r="A41" s="8">
        <v>34</v>
      </c>
      <c r="B41" s="63"/>
      <c r="C41" s="64"/>
      <c r="D41" s="70"/>
      <c r="E41" s="70"/>
      <c r="F41" s="70"/>
      <c r="G41" s="75"/>
      <c r="H41" s="109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1"/>
      <c r="AD41" s="61" t="str">
        <f t="shared" si="0"/>
        <v/>
      </c>
      <c r="AE41" s="69"/>
    </row>
    <row r="42" spans="1:31" ht="15" customHeight="1" x14ac:dyDescent="0.2">
      <c r="A42" s="8">
        <v>35</v>
      </c>
      <c r="B42" s="63"/>
      <c r="C42" s="64"/>
      <c r="D42" s="70"/>
      <c r="E42" s="70"/>
      <c r="F42" s="70"/>
      <c r="G42" s="75"/>
      <c r="H42" s="76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5"/>
      <c r="AD42" s="61" t="str">
        <f t="shared" si="0"/>
        <v/>
      </c>
      <c r="AE42" s="69"/>
    </row>
    <row r="43" spans="1:31" ht="15" customHeight="1" x14ac:dyDescent="0.2">
      <c r="A43" s="8">
        <v>36</v>
      </c>
      <c r="B43" s="63"/>
      <c r="C43" s="64"/>
      <c r="D43" s="70"/>
      <c r="E43" s="70"/>
      <c r="F43" s="70"/>
      <c r="G43" s="75"/>
      <c r="H43" s="76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5"/>
      <c r="AD43" s="61" t="str">
        <f t="shared" si="0"/>
        <v/>
      </c>
      <c r="AE43" s="69"/>
    </row>
    <row r="44" spans="1:31" ht="15" customHeight="1" x14ac:dyDescent="0.2">
      <c r="A44" s="8">
        <v>37</v>
      </c>
      <c r="B44" s="63"/>
      <c r="C44" s="64"/>
      <c r="D44" s="70"/>
      <c r="E44" s="70"/>
      <c r="F44" s="70"/>
      <c r="G44" s="75"/>
      <c r="H44" s="76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5"/>
      <c r="AD44" s="61" t="str">
        <f t="shared" si="0"/>
        <v/>
      </c>
      <c r="AE44" s="69"/>
    </row>
    <row r="45" spans="1:31" ht="15" customHeight="1" x14ac:dyDescent="0.2">
      <c r="A45" s="8">
        <v>38</v>
      </c>
      <c r="B45" s="63"/>
      <c r="C45" s="64"/>
      <c r="D45" s="70"/>
      <c r="E45" s="70"/>
      <c r="F45" s="70"/>
      <c r="G45" s="75"/>
      <c r="H45" s="76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5"/>
      <c r="AD45" s="61" t="str">
        <f t="shared" si="0"/>
        <v/>
      </c>
      <c r="AE45" s="69"/>
    </row>
    <row r="46" spans="1:31" ht="15" customHeight="1" x14ac:dyDescent="0.2">
      <c r="A46" s="8">
        <v>39</v>
      </c>
      <c r="B46" s="63"/>
      <c r="C46" s="64"/>
      <c r="D46" s="70"/>
      <c r="E46" s="70"/>
      <c r="F46" s="70"/>
      <c r="G46" s="75"/>
      <c r="H46" s="76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5"/>
      <c r="AD46" s="61" t="str">
        <f t="shared" si="0"/>
        <v/>
      </c>
      <c r="AE46" s="69"/>
    </row>
    <row r="47" spans="1:31" ht="15" customHeight="1" x14ac:dyDescent="0.2">
      <c r="A47" s="8">
        <v>40</v>
      </c>
      <c r="B47" s="63"/>
      <c r="C47" s="64"/>
      <c r="D47" s="70"/>
      <c r="E47" s="70"/>
      <c r="F47" s="70"/>
      <c r="G47" s="75"/>
      <c r="H47" s="76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5"/>
      <c r="AD47" s="61" t="str">
        <f t="shared" si="0"/>
        <v/>
      </c>
      <c r="AE47" s="69"/>
    </row>
    <row r="48" spans="1:31" ht="15" customHeight="1" x14ac:dyDescent="0.2">
      <c r="A48" s="8">
        <v>41</v>
      </c>
      <c r="B48" s="63"/>
      <c r="C48" s="64"/>
      <c r="D48" s="70"/>
      <c r="E48" s="70"/>
      <c r="F48" s="70"/>
      <c r="G48" s="75"/>
      <c r="H48" s="76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5"/>
      <c r="AD48" s="61" t="str">
        <f t="shared" si="0"/>
        <v/>
      </c>
      <c r="AE48" s="69"/>
    </row>
    <row r="49" spans="1:31" ht="15" customHeight="1" x14ac:dyDescent="0.2">
      <c r="A49" s="8">
        <v>42</v>
      </c>
      <c r="B49" s="63"/>
      <c r="C49" s="64"/>
      <c r="D49" s="70"/>
      <c r="E49" s="70"/>
      <c r="F49" s="70"/>
      <c r="G49" s="75"/>
      <c r="H49" s="76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5"/>
      <c r="AD49" s="61" t="str">
        <f t="shared" si="0"/>
        <v/>
      </c>
      <c r="AE49" s="69"/>
    </row>
    <row r="50" spans="1:31" ht="15" customHeight="1" x14ac:dyDescent="0.2">
      <c r="A50" s="8">
        <v>43</v>
      </c>
      <c r="B50" s="63"/>
      <c r="C50" s="64"/>
      <c r="D50" s="70"/>
      <c r="E50" s="70"/>
      <c r="F50" s="70"/>
      <c r="G50" s="75"/>
      <c r="H50" s="76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5"/>
      <c r="AD50" s="61" t="str">
        <f t="shared" si="0"/>
        <v/>
      </c>
      <c r="AE50" s="69"/>
    </row>
    <row r="51" spans="1:31" ht="15" customHeight="1" x14ac:dyDescent="0.2">
      <c r="A51" s="8">
        <v>44</v>
      </c>
      <c r="B51" s="63"/>
      <c r="C51" s="64"/>
      <c r="D51" s="70"/>
      <c r="E51" s="70"/>
      <c r="F51" s="70"/>
      <c r="G51" s="75"/>
      <c r="H51" s="76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5"/>
      <c r="AD51" s="61" t="str">
        <f t="shared" si="0"/>
        <v/>
      </c>
      <c r="AE51" s="69"/>
    </row>
    <row r="52" spans="1:31" ht="15" customHeight="1" x14ac:dyDescent="0.2">
      <c r="A52" s="8">
        <v>45</v>
      </c>
      <c r="B52" s="63"/>
      <c r="C52" s="64"/>
      <c r="D52" s="70"/>
      <c r="E52" s="70"/>
      <c r="F52" s="70"/>
      <c r="G52" s="75"/>
      <c r="H52" s="76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5"/>
      <c r="AD52" s="61" t="str">
        <f t="shared" si="0"/>
        <v/>
      </c>
      <c r="AE52" s="69"/>
    </row>
    <row r="53" spans="1:31" ht="15" customHeight="1" x14ac:dyDescent="0.2">
      <c r="A53" s="8">
        <v>46</v>
      </c>
      <c r="B53" s="63"/>
      <c r="C53" s="64"/>
      <c r="D53" s="70"/>
      <c r="E53" s="70"/>
      <c r="F53" s="70"/>
      <c r="G53" s="75"/>
      <c r="H53" s="76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5"/>
      <c r="AD53" s="61" t="str">
        <f t="shared" si="0"/>
        <v/>
      </c>
      <c r="AE53" s="69"/>
    </row>
    <row r="54" spans="1:31" ht="15" customHeight="1" x14ac:dyDescent="0.2">
      <c r="A54" s="8">
        <v>47</v>
      </c>
      <c r="B54" s="63"/>
      <c r="C54" s="64"/>
      <c r="D54" s="70"/>
      <c r="E54" s="70"/>
      <c r="F54" s="70"/>
      <c r="G54" s="75"/>
      <c r="H54" s="76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5"/>
      <c r="AD54" s="61" t="str">
        <f t="shared" si="0"/>
        <v/>
      </c>
      <c r="AE54" s="69"/>
    </row>
    <row r="55" spans="1:31" ht="15" customHeight="1" x14ac:dyDescent="0.2">
      <c r="A55" s="8">
        <v>48</v>
      </c>
      <c r="B55" s="63"/>
      <c r="C55" s="64"/>
      <c r="D55" s="77"/>
      <c r="E55" s="77"/>
      <c r="F55" s="77"/>
      <c r="G55" s="78"/>
      <c r="H55" s="79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8"/>
      <c r="AD55" s="61" t="str">
        <f t="shared" si="0"/>
        <v/>
      </c>
      <c r="AE55" s="69"/>
    </row>
    <row r="56" spans="1:31" ht="15" customHeight="1" x14ac:dyDescent="0.2">
      <c r="A56" s="8">
        <v>49</v>
      </c>
      <c r="B56" s="63"/>
      <c r="C56" s="64"/>
      <c r="D56" s="77"/>
      <c r="E56" s="77"/>
      <c r="F56" s="77"/>
      <c r="G56" s="78"/>
      <c r="H56" s="79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8"/>
      <c r="AD56" s="61" t="str">
        <f t="shared" si="0"/>
        <v/>
      </c>
      <c r="AE56" s="69"/>
    </row>
    <row r="57" spans="1:31" ht="15" customHeight="1" x14ac:dyDescent="0.2">
      <c r="A57" s="8">
        <v>50</v>
      </c>
      <c r="B57" s="63"/>
      <c r="C57" s="64"/>
      <c r="D57" s="77"/>
      <c r="E57" s="77"/>
      <c r="F57" s="77"/>
      <c r="G57" s="78"/>
      <c r="H57" s="79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8"/>
      <c r="AD57" s="61" t="str">
        <f t="shared" si="0"/>
        <v/>
      </c>
      <c r="AE57" s="69"/>
    </row>
    <row r="58" spans="1:31" ht="15" customHeight="1" x14ac:dyDescent="0.2">
      <c r="A58" s="8">
        <v>51</v>
      </c>
      <c r="B58" s="63"/>
      <c r="C58" s="64"/>
      <c r="D58" s="77"/>
      <c r="E58" s="77"/>
      <c r="F58" s="77"/>
      <c r="G58" s="78"/>
      <c r="H58" s="79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8"/>
      <c r="AD58" s="61" t="str">
        <f t="shared" si="0"/>
        <v/>
      </c>
      <c r="AE58" s="69"/>
    </row>
    <row r="59" spans="1:31" ht="15" customHeight="1" x14ac:dyDescent="0.2">
      <c r="A59" s="8">
        <v>52</v>
      </c>
      <c r="B59" s="63"/>
      <c r="C59" s="64"/>
      <c r="D59" s="77"/>
      <c r="E59" s="77"/>
      <c r="F59" s="77"/>
      <c r="G59" s="78"/>
      <c r="H59" s="79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8"/>
      <c r="AD59" s="61" t="str">
        <f t="shared" si="0"/>
        <v/>
      </c>
      <c r="AE59" s="69"/>
    </row>
    <row r="60" spans="1:31" ht="15" customHeight="1" x14ac:dyDescent="0.2">
      <c r="A60" s="8">
        <v>53</v>
      </c>
      <c r="B60" s="63"/>
      <c r="C60" s="64"/>
      <c r="D60" s="77"/>
      <c r="E60" s="77"/>
      <c r="F60" s="77"/>
      <c r="G60" s="78"/>
      <c r="H60" s="79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8"/>
      <c r="AD60" s="61" t="str">
        <f t="shared" si="0"/>
        <v/>
      </c>
      <c r="AE60" s="69"/>
    </row>
    <row r="61" spans="1:31" ht="15" customHeight="1" x14ac:dyDescent="0.2">
      <c r="A61" s="8">
        <v>54</v>
      </c>
      <c r="B61" s="63"/>
      <c r="C61" s="64"/>
      <c r="D61" s="77"/>
      <c r="E61" s="77"/>
      <c r="F61" s="77"/>
      <c r="G61" s="78"/>
      <c r="H61" s="79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8"/>
      <c r="AD61" s="61" t="str">
        <f t="shared" si="0"/>
        <v/>
      </c>
      <c r="AE61" s="69"/>
    </row>
    <row r="62" spans="1:31" ht="15" customHeight="1" x14ac:dyDescent="0.2">
      <c r="A62" s="8">
        <v>55</v>
      </c>
      <c r="B62" s="63"/>
      <c r="C62" s="64"/>
      <c r="D62" s="77"/>
      <c r="E62" s="77"/>
      <c r="F62" s="77"/>
      <c r="G62" s="78"/>
      <c r="H62" s="79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8"/>
      <c r="AD62" s="61" t="str">
        <f t="shared" si="0"/>
        <v/>
      </c>
      <c r="AE62" s="69"/>
    </row>
    <row r="63" spans="1:31" ht="15" customHeight="1" x14ac:dyDescent="0.2">
      <c r="A63" s="8">
        <v>56</v>
      </c>
      <c r="B63" s="63"/>
      <c r="C63" s="64"/>
      <c r="D63" s="77"/>
      <c r="E63" s="77"/>
      <c r="F63" s="77"/>
      <c r="G63" s="78"/>
      <c r="H63" s="79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8"/>
      <c r="AD63" s="61" t="str">
        <f t="shared" si="0"/>
        <v/>
      </c>
      <c r="AE63" s="69"/>
    </row>
    <row r="64" spans="1:31" ht="15" customHeight="1" x14ac:dyDescent="0.2">
      <c r="A64" s="8">
        <v>57</v>
      </c>
      <c r="B64" s="63"/>
      <c r="C64" s="64"/>
      <c r="D64" s="77"/>
      <c r="E64" s="77"/>
      <c r="F64" s="77"/>
      <c r="G64" s="78"/>
      <c r="H64" s="79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8"/>
      <c r="AD64" s="61" t="str">
        <f t="shared" si="0"/>
        <v/>
      </c>
      <c r="AE64" s="69"/>
    </row>
    <row r="65" spans="1:31" ht="15" customHeight="1" x14ac:dyDescent="0.2">
      <c r="A65" s="8">
        <v>58</v>
      </c>
      <c r="B65" s="63"/>
      <c r="C65" s="64"/>
      <c r="D65" s="77"/>
      <c r="E65" s="77"/>
      <c r="F65" s="77"/>
      <c r="G65" s="78"/>
      <c r="H65" s="79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8"/>
      <c r="AD65" s="61" t="str">
        <f t="shared" si="0"/>
        <v/>
      </c>
      <c r="AE65" s="69"/>
    </row>
    <row r="66" spans="1:31" ht="15" customHeight="1" x14ac:dyDescent="0.2">
      <c r="A66" s="8">
        <v>59</v>
      </c>
      <c r="B66" s="63"/>
      <c r="C66" s="64"/>
      <c r="D66" s="77"/>
      <c r="E66" s="77"/>
      <c r="F66" s="77"/>
      <c r="G66" s="78"/>
      <c r="H66" s="79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/>
      <c r="AD66" s="61" t="str">
        <f t="shared" si="0"/>
        <v/>
      </c>
      <c r="AE66" s="69"/>
    </row>
    <row r="67" spans="1:31" ht="15" customHeight="1" x14ac:dyDescent="0.2">
      <c r="A67" s="8">
        <v>60</v>
      </c>
      <c r="B67" s="63"/>
      <c r="C67" s="64"/>
      <c r="D67" s="77"/>
      <c r="E67" s="77"/>
      <c r="F67" s="77"/>
      <c r="G67" s="78"/>
      <c r="H67" s="79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/>
      <c r="AD67" s="61" t="str">
        <f t="shared" si="0"/>
        <v/>
      </c>
      <c r="AE67" s="69"/>
    </row>
    <row r="68" spans="1:31" ht="15" customHeight="1" x14ac:dyDescent="0.2">
      <c r="A68" s="8">
        <v>61</v>
      </c>
      <c r="B68" s="63"/>
      <c r="C68" s="64"/>
      <c r="D68" s="77"/>
      <c r="E68" s="77"/>
      <c r="F68" s="77"/>
      <c r="G68" s="78"/>
      <c r="H68" s="79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8"/>
      <c r="AD68" s="61" t="str">
        <f t="shared" si="0"/>
        <v/>
      </c>
      <c r="AE68" s="69"/>
    </row>
    <row r="69" spans="1:31" ht="15" customHeight="1" x14ac:dyDescent="0.2">
      <c r="A69" s="8">
        <v>62</v>
      </c>
      <c r="B69" s="63"/>
      <c r="C69" s="64"/>
      <c r="D69" s="77"/>
      <c r="E69" s="77"/>
      <c r="F69" s="77"/>
      <c r="G69" s="78"/>
      <c r="H69" s="79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/>
      <c r="AD69" s="61" t="str">
        <f t="shared" si="0"/>
        <v/>
      </c>
      <c r="AE69" s="69"/>
    </row>
    <row r="70" spans="1:31" ht="15" customHeight="1" x14ac:dyDescent="0.2">
      <c r="A70" s="8">
        <v>63</v>
      </c>
      <c r="B70" s="63"/>
      <c r="C70" s="64"/>
      <c r="D70" s="77"/>
      <c r="E70" s="77"/>
      <c r="F70" s="77"/>
      <c r="G70" s="78"/>
      <c r="H70" s="79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8"/>
      <c r="AD70" s="61" t="str">
        <f t="shared" si="0"/>
        <v/>
      </c>
      <c r="AE70" s="69"/>
    </row>
    <row r="71" spans="1:31" ht="15" customHeight="1" x14ac:dyDescent="0.2">
      <c r="A71" s="8">
        <v>64</v>
      </c>
      <c r="B71" s="63"/>
      <c r="C71" s="64"/>
      <c r="D71" s="77"/>
      <c r="E71" s="77"/>
      <c r="F71" s="77"/>
      <c r="G71" s="78"/>
      <c r="H71" s="79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/>
      <c r="AD71" s="61" t="str">
        <f t="shared" si="0"/>
        <v/>
      </c>
      <c r="AE71" s="69"/>
    </row>
    <row r="72" spans="1:31" ht="15" customHeight="1" x14ac:dyDescent="0.2">
      <c r="A72" s="8">
        <v>65</v>
      </c>
      <c r="B72" s="63"/>
      <c r="C72" s="64"/>
      <c r="D72" s="77"/>
      <c r="E72" s="77"/>
      <c r="F72" s="77"/>
      <c r="G72" s="78"/>
      <c r="H72" s="79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8"/>
      <c r="AD72" s="61" t="str">
        <f t="shared" si="0"/>
        <v/>
      </c>
      <c r="AE72" s="69"/>
    </row>
    <row r="73" spans="1:31" ht="15" customHeight="1" x14ac:dyDescent="0.2">
      <c r="A73" s="8">
        <v>66</v>
      </c>
      <c r="B73" s="63"/>
      <c r="C73" s="64"/>
      <c r="D73" s="77"/>
      <c r="E73" s="77"/>
      <c r="F73" s="77"/>
      <c r="G73" s="78"/>
      <c r="H73" s="79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/>
      <c r="AD73" s="61" t="str">
        <f t="shared" ref="AD73:AD107" si="1">IF(COUNTIF(H73:AC73,"J")&gt;0,"Joint Inspection",IF(COUNTIF(H73:AC73,"")&gt;0,"", IF(COUNTIF(H73:AC73,"NI")&gt;3,"Needs Improvement",IF(COUNTIF(H73:AC73,"NI")&lt;4,"Acceptable"))))</f>
        <v/>
      </c>
      <c r="AE73" s="69"/>
    </row>
    <row r="74" spans="1:31" ht="15" customHeight="1" x14ac:dyDescent="0.2">
      <c r="A74" s="8">
        <v>67</v>
      </c>
      <c r="B74" s="63"/>
      <c r="C74" s="64"/>
      <c r="D74" s="77"/>
      <c r="E74" s="77"/>
      <c r="F74" s="77"/>
      <c r="G74" s="78"/>
      <c r="H74" s="79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8"/>
      <c r="AD74" s="61" t="str">
        <f t="shared" si="1"/>
        <v/>
      </c>
      <c r="AE74" s="69"/>
    </row>
    <row r="75" spans="1:31" ht="15" customHeight="1" x14ac:dyDescent="0.2">
      <c r="A75" s="8">
        <v>68</v>
      </c>
      <c r="B75" s="63"/>
      <c r="C75" s="64"/>
      <c r="D75" s="77"/>
      <c r="E75" s="77"/>
      <c r="F75" s="77"/>
      <c r="G75" s="78"/>
      <c r="H75" s="79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8"/>
      <c r="AD75" s="61" t="str">
        <f t="shared" si="1"/>
        <v/>
      </c>
      <c r="AE75" s="69"/>
    </row>
    <row r="76" spans="1:31" ht="15" customHeight="1" x14ac:dyDescent="0.2">
      <c r="A76" s="8">
        <v>69</v>
      </c>
      <c r="B76" s="63"/>
      <c r="C76" s="64"/>
      <c r="D76" s="77"/>
      <c r="E76" s="77"/>
      <c r="F76" s="77"/>
      <c r="G76" s="78"/>
      <c r="H76" s="79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8"/>
      <c r="AD76" s="61" t="str">
        <f t="shared" si="1"/>
        <v/>
      </c>
      <c r="AE76" s="69"/>
    </row>
    <row r="77" spans="1:31" ht="15" customHeight="1" x14ac:dyDescent="0.2">
      <c r="A77" s="8">
        <v>70</v>
      </c>
      <c r="B77" s="63"/>
      <c r="C77" s="64"/>
      <c r="D77" s="77"/>
      <c r="E77" s="77"/>
      <c r="F77" s="77"/>
      <c r="G77" s="78"/>
      <c r="H77" s="79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8"/>
      <c r="AD77" s="61" t="str">
        <f t="shared" si="1"/>
        <v/>
      </c>
      <c r="AE77" s="69"/>
    </row>
    <row r="78" spans="1:31" ht="15" customHeight="1" x14ac:dyDescent="0.2">
      <c r="A78" s="8">
        <v>71</v>
      </c>
      <c r="B78" s="63"/>
      <c r="C78" s="64"/>
      <c r="D78" s="77"/>
      <c r="E78" s="77"/>
      <c r="F78" s="77"/>
      <c r="G78" s="78"/>
      <c r="H78" s="79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8"/>
      <c r="AD78" s="61" t="str">
        <f t="shared" si="1"/>
        <v/>
      </c>
      <c r="AE78" s="69"/>
    </row>
    <row r="79" spans="1:31" ht="15" customHeight="1" x14ac:dyDescent="0.2">
      <c r="A79" s="8">
        <v>72</v>
      </c>
      <c r="B79" s="63"/>
      <c r="C79" s="64"/>
      <c r="D79" s="77"/>
      <c r="E79" s="77"/>
      <c r="F79" s="77"/>
      <c r="G79" s="78"/>
      <c r="H79" s="79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8"/>
      <c r="AD79" s="61" t="str">
        <f t="shared" si="1"/>
        <v/>
      </c>
      <c r="AE79" s="69"/>
    </row>
    <row r="80" spans="1:31" ht="15" customHeight="1" x14ac:dyDescent="0.2">
      <c r="A80" s="8">
        <v>73</v>
      </c>
      <c r="B80" s="63"/>
      <c r="C80" s="64"/>
      <c r="D80" s="77"/>
      <c r="E80" s="77"/>
      <c r="F80" s="77"/>
      <c r="G80" s="78"/>
      <c r="H80" s="79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8"/>
      <c r="AD80" s="61" t="str">
        <f t="shared" si="1"/>
        <v/>
      </c>
      <c r="AE80" s="69"/>
    </row>
    <row r="81" spans="1:31" ht="15" customHeight="1" x14ac:dyDescent="0.2">
      <c r="A81" s="8">
        <v>74</v>
      </c>
      <c r="B81" s="63"/>
      <c r="C81" s="64"/>
      <c r="D81" s="77"/>
      <c r="E81" s="77"/>
      <c r="F81" s="77"/>
      <c r="G81" s="78"/>
      <c r="H81" s="79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8"/>
      <c r="AD81" s="61" t="str">
        <f t="shared" si="1"/>
        <v/>
      </c>
      <c r="AE81" s="69"/>
    </row>
    <row r="82" spans="1:31" ht="15" customHeight="1" x14ac:dyDescent="0.2">
      <c r="A82" s="8">
        <v>75</v>
      </c>
      <c r="B82" s="63"/>
      <c r="C82" s="64"/>
      <c r="D82" s="77"/>
      <c r="E82" s="77"/>
      <c r="F82" s="77"/>
      <c r="G82" s="78"/>
      <c r="H82" s="79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8"/>
      <c r="AD82" s="61" t="str">
        <f t="shared" si="1"/>
        <v/>
      </c>
      <c r="AE82" s="69"/>
    </row>
    <row r="83" spans="1:31" ht="15" customHeight="1" x14ac:dyDescent="0.2">
      <c r="A83" s="8">
        <v>76</v>
      </c>
      <c r="B83" s="63"/>
      <c r="C83" s="64"/>
      <c r="D83" s="77"/>
      <c r="E83" s="77"/>
      <c r="F83" s="77"/>
      <c r="G83" s="78"/>
      <c r="H83" s="79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8"/>
      <c r="AD83" s="61" t="str">
        <f t="shared" si="1"/>
        <v/>
      </c>
      <c r="AE83" s="69"/>
    </row>
    <row r="84" spans="1:31" ht="15" customHeight="1" x14ac:dyDescent="0.2">
      <c r="A84" s="8">
        <v>77</v>
      </c>
      <c r="B84" s="63"/>
      <c r="C84" s="64"/>
      <c r="D84" s="77"/>
      <c r="E84" s="77"/>
      <c r="F84" s="77"/>
      <c r="G84" s="78"/>
      <c r="H84" s="79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8"/>
      <c r="AD84" s="61" t="str">
        <f t="shared" si="1"/>
        <v/>
      </c>
      <c r="AE84" s="69"/>
    </row>
    <row r="85" spans="1:31" ht="15" customHeight="1" x14ac:dyDescent="0.2">
      <c r="A85" s="8">
        <v>78</v>
      </c>
      <c r="B85" s="63"/>
      <c r="C85" s="64"/>
      <c r="D85" s="77"/>
      <c r="E85" s="77"/>
      <c r="F85" s="77"/>
      <c r="G85" s="78"/>
      <c r="H85" s="79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8"/>
      <c r="AD85" s="61" t="str">
        <f t="shared" si="1"/>
        <v/>
      </c>
      <c r="AE85" s="69"/>
    </row>
    <row r="86" spans="1:31" ht="15" customHeight="1" x14ac:dyDescent="0.2">
      <c r="A86" s="8">
        <v>79</v>
      </c>
      <c r="B86" s="63"/>
      <c r="C86" s="64"/>
      <c r="D86" s="77"/>
      <c r="E86" s="77"/>
      <c r="F86" s="77"/>
      <c r="G86" s="78"/>
      <c r="H86" s="79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8"/>
      <c r="AD86" s="61" t="str">
        <f t="shared" si="1"/>
        <v/>
      </c>
      <c r="AE86" s="69"/>
    </row>
    <row r="87" spans="1:31" ht="15" customHeight="1" x14ac:dyDescent="0.2">
      <c r="A87" s="8">
        <v>80</v>
      </c>
      <c r="B87" s="63"/>
      <c r="C87" s="64"/>
      <c r="D87" s="77"/>
      <c r="E87" s="77"/>
      <c r="F87" s="77"/>
      <c r="G87" s="78"/>
      <c r="H87" s="79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8"/>
      <c r="AD87" s="61" t="str">
        <f t="shared" si="1"/>
        <v/>
      </c>
      <c r="AE87" s="69"/>
    </row>
    <row r="88" spans="1:31" ht="15" customHeight="1" x14ac:dyDescent="0.2">
      <c r="A88" s="8">
        <v>81</v>
      </c>
      <c r="B88" s="63"/>
      <c r="C88" s="64"/>
      <c r="D88" s="77"/>
      <c r="E88" s="77"/>
      <c r="F88" s="77"/>
      <c r="G88" s="78"/>
      <c r="H88" s="79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8"/>
      <c r="AD88" s="61" t="str">
        <f t="shared" si="1"/>
        <v/>
      </c>
      <c r="AE88" s="69"/>
    </row>
    <row r="89" spans="1:31" ht="15" customHeight="1" x14ac:dyDescent="0.2">
      <c r="A89" s="8">
        <v>82</v>
      </c>
      <c r="B89" s="63"/>
      <c r="C89" s="64"/>
      <c r="D89" s="77"/>
      <c r="E89" s="77"/>
      <c r="F89" s="77"/>
      <c r="G89" s="78"/>
      <c r="H89" s="79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8"/>
      <c r="AD89" s="61" t="str">
        <f t="shared" si="1"/>
        <v/>
      </c>
      <c r="AE89" s="69"/>
    </row>
    <row r="90" spans="1:31" ht="15" customHeight="1" x14ac:dyDescent="0.2">
      <c r="A90" s="8">
        <v>83</v>
      </c>
      <c r="B90" s="63"/>
      <c r="C90" s="64"/>
      <c r="D90" s="77"/>
      <c r="E90" s="77"/>
      <c r="F90" s="77"/>
      <c r="G90" s="78"/>
      <c r="H90" s="79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8"/>
      <c r="AD90" s="61" t="str">
        <f t="shared" si="1"/>
        <v/>
      </c>
      <c r="AE90" s="69"/>
    </row>
    <row r="91" spans="1:31" ht="15" customHeight="1" x14ac:dyDescent="0.2">
      <c r="A91" s="8">
        <v>84</v>
      </c>
      <c r="B91" s="63"/>
      <c r="C91" s="64"/>
      <c r="D91" s="77"/>
      <c r="E91" s="77"/>
      <c r="F91" s="77"/>
      <c r="G91" s="78"/>
      <c r="H91" s="79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8"/>
      <c r="AD91" s="61" t="str">
        <f t="shared" si="1"/>
        <v/>
      </c>
      <c r="AE91" s="69"/>
    </row>
    <row r="92" spans="1:31" ht="15" customHeight="1" x14ac:dyDescent="0.2">
      <c r="A92" s="8">
        <v>85</v>
      </c>
      <c r="B92" s="63"/>
      <c r="C92" s="64"/>
      <c r="D92" s="77"/>
      <c r="E92" s="77"/>
      <c r="F92" s="77"/>
      <c r="G92" s="78"/>
      <c r="H92" s="79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8"/>
      <c r="AD92" s="61" t="str">
        <f t="shared" si="1"/>
        <v/>
      </c>
      <c r="AE92" s="69"/>
    </row>
    <row r="93" spans="1:31" ht="15" customHeight="1" x14ac:dyDescent="0.2">
      <c r="A93" s="8">
        <v>86</v>
      </c>
      <c r="B93" s="63"/>
      <c r="C93" s="64"/>
      <c r="D93" s="77"/>
      <c r="E93" s="77"/>
      <c r="F93" s="77"/>
      <c r="G93" s="78"/>
      <c r="H93" s="79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8"/>
      <c r="AD93" s="61" t="str">
        <f t="shared" si="1"/>
        <v/>
      </c>
      <c r="AE93" s="69"/>
    </row>
    <row r="94" spans="1:31" ht="15" customHeight="1" x14ac:dyDescent="0.2">
      <c r="A94" s="8">
        <v>87</v>
      </c>
      <c r="B94" s="63"/>
      <c r="C94" s="64"/>
      <c r="D94" s="77"/>
      <c r="E94" s="77"/>
      <c r="F94" s="77"/>
      <c r="G94" s="78"/>
      <c r="H94" s="79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8"/>
      <c r="AD94" s="61" t="str">
        <f t="shared" si="1"/>
        <v/>
      </c>
      <c r="AE94" s="69"/>
    </row>
    <row r="95" spans="1:31" ht="15" customHeight="1" x14ac:dyDescent="0.2">
      <c r="A95" s="8">
        <v>88</v>
      </c>
      <c r="B95" s="63"/>
      <c r="C95" s="64"/>
      <c r="D95" s="77"/>
      <c r="E95" s="77"/>
      <c r="F95" s="77"/>
      <c r="G95" s="78"/>
      <c r="H95" s="79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8"/>
      <c r="AD95" s="61" t="str">
        <f t="shared" si="1"/>
        <v/>
      </c>
      <c r="AE95" s="69"/>
    </row>
    <row r="96" spans="1:31" ht="15" customHeight="1" x14ac:dyDescent="0.2">
      <c r="A96" s="8">
        <v>89</v>
      </c>
      <c r="B96" s="63"/>
      <c r="C96" s="64"/>
      <c r="D96" s="77"/>
      <c r="E96" s="77"/>
      <c r="F96" s="77"/>
      <c r="G96" s="78"/>
      <c r="H96" s="79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8"/>
      <c r="AD96" s="61" t="str">
        <f t="shared" si="1"/>
        <v/>
      </c>
      <c r="AE96" s="69"/>
    </row>
    <row r="97" spans="1:31" ht="15" customHeight="1" x14ac:dyDescent="0.2">
      <c r="A97" s="8">
        <v>90</v>
      </c>
      <c r="B97" s="63"/>
      <c r="C97" s="64"/>
      <c r="D97" s="77"/>
      <c r="E97" s="77"/>
      <c r="F97" s="77"/>
      <c r="G97" s="78"/>
      <c r="H97" s="79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8"/>
      <c r="AD97" s="61" t="str">
        <f t="shared" si="1"/>
        <v/>
      </c>
      <c r="AE97" s="69"/>
    </row>
    <row r="98" spans="1:31" ht="15" customHeight="1" x14ac:dyDescent="0.2">
      <c r="A98" s="8">
        <v>91</v>
      </c>
      <c r="B98" s="63"/>
      <c r="C98" s="64"/>
      <c r="D98" s="77"/>
      <c r="E98" s="77"/>
      <c r="F98" s="77"/>
      <c r="G98" s="78"/>
      <c r="H98" s="79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8"/>
      <c r="AD98" s="61" t="str">
        <f t="shared" si="1"/>
        <v/>
      </c>
      <c r="AE98" s="69"/>
    </row>
    <row r="99" spans="1:31" ht="15" customHeight="1" x14ac:dyDescent="0.2">
      <c r="A99" s="8">
        <v>92</v>
      </c>
      <c r="B99" s="63"/>
      <c r="C99" s="64"/>
      <c r="D99" s="77"/>
      <c r="E99" s="77"/>
      <c r="F99" s="77"/>
      <c r="G99" s="78"/>
      <c r="H99" s="79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8"/>
      <c r="AD99" s="61" t="str">
        <f t="shared" si="1"/>
        <v/>
      </c>
      <c r="AE99" s="69"/>
    </row>
    <row r="100" spans="1:31" ht="15" customHeight="1" x14ac:dyDescent="0.2">
      <c r="A100" s="8">
        <v>93</v>
      </c>
      <c r="B100" s="63"/>
      <c r="C100" s="64"/>
      <c r="D100" s="77"/>
      <c r="E100" s="77"/>
      <c r="F100" s="77"/>
      <c r="G100" s="78"/>
      <c r="H100" s="79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8"/>
      <c r="AD100" s="61" t="str">
        <f t="shared" si="1"/>
        <v/>
      </c>
      <c r="AE100" s="69"/>
    </row>
    <row r="101" spans="1:31" ht="15" customHeight="1" x14ac:dyDescent="0.2">
      <c r="A101" s="8">
        <v>94</v>
      </c>
      <c r="B101" s="63"/>
      <c r="C101" s="64"/>
      <c r="D101" s="77"/>
      <c r="E101" s="77"/>
      <c r="F101" s="77"/>
      <c r="G101" s="78"/>
      <c r="H101" s="79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8"/>
      <c r="AD101" s="61" t="str">
        <f t="shared" si="1"/>
        <v/>
      </c>
      <c r="AE101" s="69"/>
    </row>
    <row r="102" spans="1:31" ht="15" customHeight="1" x14ac:dyDescent="0.2">
      <c r="A102" s="8">
        <v>95</v>
      </c>
      <c r="B102" s="63"/>
      <c r="C102" s="64"/>
      <c r="D102" s="77"/>
      <c r="E102" s="77"/>
      <c r="F102" s="77"/>
      <c r="G102" s="78"/>
      <c r="H102" s="79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8"/>
      <c r="AD102" s="61" t="str">
        <f t="shared" si="1"/>
        <v/>
      </c>
      <c r="AE102" s="69"/>
    </row>
    <row r="103" spans="1:31" ht="15" customHeight="1" x14ac:dyDescent="0.2">
      <c r="A103" s="8">
        <v>96</v>
      </c>
      <c r="B103" s="63"/>
      <c r="C103" s="64"/>
      <c r="D103" s="77"/>
      <c r="E103" s="77"/>
      <c r="F103" s="77"/>
      <c r="G103" s="78"/>
      <c r="H103" s="79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8"/>
      <c r="AD103" s="61" t="str">
        <f t="shared" si="1"/>
        <v/>
      </c>
      <c r="AE103" s="69"/>
    </row>
    <row r="104" spans="1:31" ht="15" customHeight="1" x14ac:dyDescent="0.2">
      <c r="A104" s="8">
        <v>97</v>
      </c>
      <c r="B104" s="63"/>
      <c r="C104" s="64"/>
      <c r="D104" s="77"/>
      <c r="E104" s="77"/>
      <c r="F104" s="77"/>
      <c r="G104" s="78"/>
      <c r="H104" s="79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8"/>
      <c r="AD104" s="61" t="str">
        <f t="shared" si="1"/>
        <v/>
      </c>
      <c r="AE104" s="69"/>
    </row>
    <row r="105" spans="1:31" ht="15" customHeight="1" x14ac:dyDescent="0.2">
      <c r="A105" s="8">
        <v>98</v>
      </c>
      <c r="B105" s="63"/>
      <c r="C105" s="64"/>
      <c r="D105" s="77"/>
      <c r="E105" s="77"/>
      <c r="F105" s="77"/>
      <c r="G105" s="78"/>
      <c r="H105" s="79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8"/>
      <c r="AD105" s="61" t="str">
        <f t="shared" si="1"/>
        <v/>
      </c>
      <c r="AE105" s="69"/>
    </row>
    <row r="106" spans="1:31" ht="15" customHeight="1" x14ac:dyDescent="0.2">
      <c r="A106" s="8">
        <v>99</v>
      </c>
      <c r="B106" s="63"/>
      <c r="C106" s="64"/>
      <c r="D106" s="77"/>
      <c r="E106" s="77"/>
      <c r="F106" s="77"/>
      <c r="G106" s="78"/>
      <c r="H106" s="79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8"/>
      <c r="AD106" s="61" t="str">
        <f t="shared" si="1"/>
        <v/>
      </c>
      <c r="AE106" s="69"/>
    </row>
    <row r="107" spans="1:31" ht="15" customHeight="1" thickBot="1" x14ac:dyDescent="0.25">
      <c r="A107" s="8">
        <v>100</v>
      </c>
      <c r="B107" s="80"/>
      <c r="C107" s="81"/>
      <c r="D107" s="82"/>
      <c r="E107" s="82"/>
      <c r="F107" s="82"/>
      <c r="G107" s="83"/>
      <c r="H107" s="80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105" t="str">
        <f t="shared" si="1"/>
        <v/>
      </c>
      <c r="AE107" s="84"/>
    </row>
    <row r="108" spans="1:31" x14ac:dyDescent="0.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2"/>
      <c r="AE108" s="41"/>
    </row>
    <row r="109" spans="1:31" x14ac:dyDescent="0.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2"/>
      <c r="AE109" s="41"/>
    </row>
    <row r="110" spans="1:31" x14ac:dyDescent="0.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2"/>
      <c r="AE110" s="41"/>
    </row>
    <row r="111" spans="1:31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2"/>
      <c r="AE111" s="41"/>
    </row>
    <row r="112" spans="1:31" x14ac:dyDescent="0.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2"/>
      <c r="AE112" s="41"/>
    </row>
    <row r="113" spans="1:3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2"/>
      <c r="AE113" s="41"/>
    </row>
    <row r="114" spans="1:31" x14ac:dyDescent="0.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2"/>
      <c r="AE114" s="41"/>
    </row>
    <row r="115" spans="1:3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2"/>
      <c r="AE115" s="41"/>
    </row>
    <row r="116" spans="1:31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2"/>
      <c r="AE116" s="41"/>
    </row>
    <row r="117" spans="1:31" x14ac:dyDescent="0.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2"/>
      <c r="AE117" s="41"/>
    </row>
    <row r="118" spans="1:31" x14ac:dyDescent="0.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2"/>
      <c r="AE118" s="41"/>
    </row>
    <row r="119" spans="1:31" x14ac:dyDescent="0.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2"/>
      <c r="AE119" s="41"/>
    </row>
    <row r="120" spans="1:31" x14ac:dyDescent="0.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2"/>
      <c r="AE120" s="41"/>
    </row>
    <row r="121" spans="1:31" x14ac:dyDescent="0.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2"/>
      <c r="AE121" s="41"/>
    </row>
    <row r="122" spans="1:31" x14ac:dyDescent="0.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2"/>
      <c r="AE122" s="41"/>
    </row>
    <row r="123" spans="1:31" x14ac:dyDescent="0.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2"/>
      <c r="AE123" s="41"/>
    </row>
    <row r="124" spans="1:31" x14ac:dyDescent="0.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2"/>
      <c r="AE124" s="41"/>
    </row>
    <row r="125" spans="1:31" x14ac:dyDescent="0.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2"/>
      <c r="AE125" s="41"/>
    </row>
    <row r="126" spans="1:31" x14ac:dyDescent="0.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2"/>
      <c r="AE126" s="41"/>
    </row>
    <row r="127" spans="1:31" x14ac:dyDescent="0.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2"/>
      <c r="AE127" s="41"/>
    </row>
    <row r="128" spans="1:31" x14ac:dyDescent="0.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2"/>
      <c r="AE128" s="41"/>
    </row>
    <row r="129" spans="1:31" x14ac:dyDescent="0.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2"/>
      <c r="AE129" s="41"/>
    </row>
    <row r="130" spans="1:31" x14ac:dyDescent="0.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2"/>
      <c r="AE130" s="41"/>
    </row>
    <row r="131" spans="1:31" x14ac:dyDescent="0.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2"/>
      <c r="AE131" s="41"/>
    </row>
    <row r="132" spans="1:31" x14ac:dyDescent="0.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2"/>
      <c r="AE132" s="41"/>
    </row>
    <row r="133" spans="1:31" x14ac:dyDescent="0.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2"/>
      <c r="AE133" s="41"/>
    </row>
    <row r="134" spans="1:31" x14ac:dyDescent="0.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2"/>
      <c r="AE134" s="41"/>
    </row>
    <row r="135" spans="1:31" x14ac:dyDescent="0.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2"/>
      <c r="AE135" s="41"/>
    </row>
    <row r="136" spans="1:31" x14ac:dyDescent="0.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2"/>
      <c r="AE136" s="41"/>
    </row>
    <row r="137" spans="1:31" x14ac:dyDescent="0.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2"/>
      <c r="AE137" s="41"/>
    </row>
    <row r="138" spans="1:31" x14ac:dyDescent="0.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2"/>
      <c r="AE138" s="41"/>
    </row>
    <row r="139" spans="1:31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2"/>
      <c r="AE139" s="41"/>
    </row>
    <row r="140" spans="1:31" x14ac:dyDescent="0.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2"/>
      <c r="AE140" s="41"/>
    </row>
    <row r="141" spans="1:31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2"/>
      <c r="AE141" s="41"/>
    </row>
    <row r="142" spans="1:31" x14ac:dyDescent="0.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2"/>
      <c r="AE142" s="41"/>
    </row>
    <row r="143" spans="1:31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2"/>
      <c r="AE143" s="41"/>
    </row>
    <row r="144" spans="1:31" x14ac:dyDescent="0.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2"/>
      <c r="AE144" s="41"/>
    </row>
    <row r="145" spans="1:31" x14ac:dyDescent="0.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2"/>
      <c r="AE145" s="41"/>
    </row>
    <row r="146" spans="1:31" x14ac:dyDescent="0.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2"/>
      <c r="AE146" s="41"/>
    </row>
    <row r="147" spans="1:31" x14ac:dyDescent="0.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2"/>
      <c r="AE147" s="41"/>
    </row>
    <row r="148" spans="1:31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2"/>
      <c r="AE148" s="41"/>
    </row>
    <row r="149" spans="1:31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2"/>
      <c r="AE149" s="41"/>
    </row>
    <row r="150" spans="1:31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2"/>
      <c r="AE150" s="41"/>
    </row>
    <row r="151" spans="1:31" x14ac:dyDescent="0.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2"/>
      <c r="AE151" s="41"/>
    </row>
    <row r="152" spans="1:31" x14ac:dyDescent="0.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2"/>
      <c r="AE152" s="41"/>
    </row>
    <row r="153" spans="1:31" x14ac:dyDescent="0.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2"/>
      <c r="AE153" s="41"/>
    </row>
    <row r="154" spans="1:31" x14ac:dyDescent="0.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2"/>
      <c r="AE154" s="41"/>
    </row>
    <row r="155" spans="1:31" x14ac:dyDescent="0.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2"/>
      <c r="AE155" s="41"/>
    </row>
    <row r="156" spans="1:31" x14ac:dyDescent="0.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2"/>
      <c r="AE156" s="41"/>
    </row>
    <row r="157" spans="1:31" x14ac:dyDescent="0.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2"/>
      <c r="AE157" s="41"/>
    </row>
    <row r="158" spans="1:31" x14ac:dyDescent="0.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2"/>
      <c r="AE158" s="41"/>
    </row>
    <row r="159" spans="1:31" x14ac:dyDescent="0.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  <c r="AE159" s="41"/>
    </row>
    <row r="160" spans="1:31" x14ac:dyDescent="0.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2"/>
      <c r="AE160" s="41"/>
    </row>
    <row r="161" spans="1:3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2"/>
      <c r="AE161" s="41"/>
    </row>
    <row r="162" spans="1:31" x14ac:dyDescent="0.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  <c r="AE162" s="41"/>
    </row>
    <row r="163" spans="1:31" x14ac:dyDescent="0.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2"/>
      <c r="AE163" s="41"/>
    </row>
    <row r="164" spans="1:31" x14ac:dyDescent="0.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2"/>
      <c r="AE164" s="41"/>
    </row>
    <row r="165" spans="1:31" x14ac:dyDescent="0.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2"/>
      <c r="AE165" s="41"/>
    </row>
    <row r="166" spans="1:31" x14ac:dyDescent="0.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2"/>
      <c r="AE166" s="41"/>
    </row>
    <row r="167" spans="1:31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2"/>
      <c r="AE167" s="41"/>
    </row>
    <row r="168" spans="1:31" x14ac:dyDescent="0.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2"/>
      <c r="AE168" s="41"/>
    </row>
    <row r="169" spans="1:31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2"/>
      <c r="AE169" s="41"/>
    </row>
    <row r="170" spans="1:31" x14ac:dyDescent="0.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  <c r="AE170" s="41"/>
    </row>
    <row r="171" spans="1:31" x14ac:dyDescent="0.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2"/>
      <c r="AE171" s="41"/>
    </row>
    <row r="172" spans="1:31" x14ac:dyDescent="0.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2"/>
      <c r="AE172" s="41"/>
    </row>
    <row r="173" spans="1:31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2"/>
      <c r="AE173" s="41"/>
    </row>
    <row r="174" spans="1:31" x14ac:dyDescent="0.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2"/>
      <c r="AE174" s="41"/>
    </row>
    <row r="175" spans="1:31" x14ac:dyDescent="0.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2"/>
      <c r="AE175" s="41"/>
    </row>
    <row r="176" spans="1:31" x14ac:dyDescent="0.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2"/>
      <c r="AE176" s="41"/>
    </row>
    <row r="177" spans="1:31" x14ac:dyDescent="0.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2"/>
      <c r="AE177" s="41"/>
    </row>
    <row r="178" spans="1:31" x14ac:dyDescent="0.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2"/>
      <c r="AE178" s="41"/>
    </row>
    <row r="179" spans="1:31" x14ac:dyDescent="0.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2"/>
      <c r="AE179" s="41"/>
    </row>
    <row r="180" spans="1:31" x14ac:dyDescent="0.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2"/>
      <c r="AE180" s="41"/>
    </row>
    <row r="181" spans="1:31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2"/>
      <c r="AE181" s="41"/>
    </row>
    <row r="182" spans="1:31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2"/>
      <c r="AE182" s="41"/>
    </row>
    <row r="183" spans="1:31" x14ac:dyDescent="0.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2"/>
      <c r="AE183" s="41"/>
    </row>
    <row r="184" spans="1:31" x14ac:dyDescent="0.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2"/>
      <c r="AE184" s="41"/>
    </row>
    <row r="185" spans="1:31" x14ac:dyDescent="0.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2"/>
      <c r="AE185" s="41"/>
    </row>
    <row r="186" spans="1:31" x14ac:dyDescent="0.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2"/>
      <c r="AE186" s="41"/>
    </row>
    <row r="187" spans="1:31" x14ac:dyDescent="0.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2"/>
      <c r="AE187" s="41"/>
    </row>
    <row r="188" spans="1:31" x14ac:dyDescent="0.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2"/>
      <c r="AE188" s="41"/>
    </row>
    <row r="189" spans="1:31" x14ac:dyDescent="0.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2"/>
      <c r="AE189" s="41"/>
    </row>
    <row r="190" spans="1:31" x14ac:dyDescent="0.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2"/>
      <c r="AE190" s="41"/>
    </row>
    <row r="191" spans="1:31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2"/>
      <c r="AE191" s="41"/>
    </row>
    <row r="192" spans="1:31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2"/>
      <c r="AE192" s="41"/>
    </row>
    <row r="193" spans="1:3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2"/>
      <c r="AE193" s="41"/>
    </row>
    <row r="194" spans="1:31" x14ac:dyDescent="0.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2"/>
      <c r="AE194" s="41"/>
    </row>
    <row r="195" spans="1:31" x14ac:dyDescent="0.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2"/>
      <c r="AE195" s="41"/>
    </row>
    <row r="196" spans="1:31" x14ac:dyDescent="0.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2"/>
      <c r="AE196" s="41"/>
    </row>
    <row r="197" spans="1:31" x14ac:dyDescent="0.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2"/>
      <c r="AE197" s="41"/>
    </row>
    <row r="198" spans="1:31" x14ac:dyDescent="0.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2"/>
      <c r="AE198" s="41"/>
    </row>
    <row r="199" spans="1:31" x14ac:dyDescent="0.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2"/>
      <c r="AE199" s="41"/>
    </row>
    <row r="200" spans="1:31" x14ac:dyDescent="0.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2"/>
      <c r="AE200" s="41"/>
    </row>
    <row r="201" spans="1:31" x14ac:dyDescent="0.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2"/>
      <c r="AE201" s="41"/>
    </row>
    <row r="202" spans="1:31" x14ac:dyDescent="0.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2"/>
      <c r="AE202" s="41"/>
    </row>
    <row r="203" spans="1:31" x14ac:dyDescent="0.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2"/>
      <c r="AE203" s="41"/>
    </row>
    <row r="204" spans="1:31" x14ac:dyDescent="0.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2"/>
      <c r="AE204" s="41"/>
    </row>
    <row r="205" spans="1:31" x14ac:dyDescent="0.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2"/>
      <c r="AE205" s="41"/>
    </row>
    <row r="206" spans="1:31" x14ac:dyDescent="0.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2"/>
      <c r="AE206" s="41"/>
    </row>
    <row r="207" spans="1:31" x14ac:dyDescent="0.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2"/>
      <c r="AE207" s="41"/>
    </row>
    <row r="208" spans="1:31" x14ac:dyDescent="0.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2"/>
      <c r="AE208" s="41"/>
    </row>
    <row r="209" spans="1:31" x14ac:dyDescent="0.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2"/>
      <c r="AE209" s="41"/>
    </row>
    <row r="210" spans="1:31" x14ac:dyDescent="0.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2"/>
      <c r="AE210" s="41"/>
    </row>
    <row r="211" spans="1:31" x14ac:dyDescent="0.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2"/>
      <c r="AE211" s="41"/>
    </row>
    <row r="212" spans="1:31" x14ac:dyDescent="0.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2"/>
      <c r="AE212" s="41"/>
    </row>
    <row r="213" spans="1:31" x14ac:dyDescent="0.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2"/>
      <c r="AE213" s="41"/>
    </row>
    <row r="214" spans="1:31" x14ac:dyDescent="0.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2"/>
      <c r="AE214" s="41"/>
    </row>
    <row r="215" spans="1:31" x14ac:dyDescent="0.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2"/>
      <c r="AE215" s="41"/>
    </row>
    <row r="216" spans="1:31" x14ac:dyDescent="0.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2"/>
      <c r="AE216" s="41"/>
    </row>
    <row r="217" spans="1:31" x14ac:dyDescent="0.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2"/>
      <c r="AE217" s="41"/>
    </row>
    <row r="218" spans="1:31" x14ac:dyDescent="0.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2"/>
      <c r="AE218" s="41"/>
    </row>
    <row r="219" spans="1:31" x14ac:dyDescent="0.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2"/>
      <c r="AE219" s="41"/>
    </row>
    <row r="220" spans="1:31" x14ac:dyDescent="0.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2"/>
      <c r="AE220" s="41"/>
    </row>
    <row r="221" spans="1:31" x14ac:dyDescent="0.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2"/>
      <c r="AE221" s="41"/>
    </row>
    <row r="222" spans="1:31" x14ac:dyDescent="0.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2"/>
      <c r="AE222" s="41"/>
    </row>
    <row r="223" spans="1:31" x14ac:dyDescent="0.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2"/>
      <c r="AE223" s="41"/>
    </row>
    <row r="224" spans="1:31" x14ac:dyDescent="0.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2"/>
      <c r="AE224" s="41"/>
    </row>
    <row r="225" spans="1:31" x14ac:dyDescent="0.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2"/>
      <c r="AE225" s="41"/>
    </row>
    <row r="226" spans="1:31" x14ac:dyDescent="0.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2"/>
      <c r="AE226" s="41"/>
    </row>
    <row r="227" spans="1:31" x14ac:dyDescent="0.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2"/>
      <c r="AE227" s="41"/>
    </row>
    <row r="228" spans="1:31" x14ac:dyDescent="0.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2"/>
      <c r="AE228" s="41"/>
    </row>
    <row r="229" spans="1:31" x14ac:dyDescent="0.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2"/>
      <c r="AE229" s="41"/>
    </row>
    <row r="230" spans="1:31" x14ac:dyDescent="0.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2"/>
      <c r="AE230" s="41"/>
    </row>
    <row r="231" spans="1:3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2"/>
      <c r="AE231" s="41"/>
    </row>
    <row r="232" spans="1:31" x14ac:dyDescent="0.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2"/>
      <c r="AE232" s="41"/>
    </row>
    <row r="233" spans="1:31" x14ac:dyDescent="0.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2"/>
      <c r="AE233" s="41"/>
    </row>
    <row r="234" spans="1:31" x14ac:dyDescent="0.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2"/>
      <c r="AE234" s="41"/>
    </row>
    <row r="235" spans="1:31" x14ac:dyDescent="0.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2"/>
      <c r="AE235" s="41"/>
    </row>
    <row r="236" spans="1:31" x14ac:dyDescent="0.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2"/>
      <c r="AE236" s="41"/>
    </row>
    <row r="237" spans="1:31" x14ac:dyDescent="0.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2"/>
      <c r="AE237" s="41"/>
    </row>
    <row r="238" spans="1:31" x14ac:dyDescent="0.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2"/>
      <c r="AE238" s="41"/>
    </row>
    <row r="239" spans="1:31" x14ac:dyDescent="0.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2"/>
      <c r="AE239" s="41"/>
    </row>
    <row r="240" spans="1:3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2"/>
      <c r="AE240" s="41"/>
    </row>
    <row r="241" spans="1:31" x14ac:dyDescent="0.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2"/>
      <c r="AE241" s="41"/>
    </row>
    <row r="242" spans="1:31" x14ac:dyDescent="0.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2"/>
      <c r="AE242" s="41"/>
    </row>
    <row r="243" spans="1:31" x14ac:dyDescent="0.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2"/>
      <c r="AE243" s="41"/>
    </row>
    <row r="244" spans="1:31" x14ac:dyDescent="0.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2"/>
      <c r="AE244" s="41"/>
    </row>
    <row r="245" spans="1:31" x14ac:dyDescent="0.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2"/>
      <c r="AE245" s="41"/>
    </row>
    <row r="246" spans="1:31" x14ac:dyDescent="0.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2"/>
      <c r="AE246" s="41"/>
    </row>
    <row r="247" spans="1:31" x14ac:dyDescent="0.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2"/>
      <c r="AE247" s="41"/>
    </row>
    <row r="248" spans="1:31" x14ac:dyDescent="0.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2"/>
      <c r="AE248" s="41"/>
    </row>
    <row r="249" spans="1:31" x14ac:dyDescent="0.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2"/>
      <c r="AE249" s="41"/>
    </row>
    <row r="250" spans="1:31" x14ac:dyDescent="0.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2"/>
      <c r="AE250" s="41"/>
    </row>
    <row r="251" spans="1:31" x14ac:dyDescent="0.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2"/>
      <c r="AE251" s="41"/>
    </row>
    <row r="252" spans="1:31" x14ac:dyDescent="0.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2"/>
      <c r="AE252" s="41"/>
    </row>
    <row r="253" spans="1:31" x14ac:dyDescent="0.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2"/>
      <c r="AE253" s="41"/>
    </row>
    <row r="254" spans="1:31" x14ac:dyDescent="0.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2"/>
      <c r="AE254" s="41"/>
    </row>
    <row r="255" spans="1:31" x14ac:dyDescent="0.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2"/>
      <c r="AE255" s="41"/>
    </row>
    <row r="256" spans="1:31" x14ac:dyDescent="0.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2"/>
      <c r="AE256" s="41"/>
    </row>
    <row r="257" spans="1:31" x14ac:dyDescent="0.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2"/>
      <c r="AE257" s="41"/>
    </row>
    <row r="258" spans="1:31" x14ac:dyDescent="0.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2"/>
      <c r="AE258" s="41"/>
    </row>
    <row r="259" spans="1:31" x14ac:dyDescent="0.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2"/>
      <c r="AE259" s="41"/>
    </row>
    <row r="260" spans="1:31" x14ac:dyDescent="0.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2"/>
      <c r="AE260" s="41"/>
    </row>
    <row r="261" spans="1:31" x14ac:dyDescent="0.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2"/>
      <c r="AE261" s="41"/>
    </row>
    <row r="262" spans="1:31" x14ac:dyDescent="0.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2"/>
      <c r="AE262" s="41"/>
    </row>
    <row r="263" spans="1:31" x14ac:dyDescent="0.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2"/>
      <c r="AE263" s="41"/>
    </row>
    <row r="264" spans="1:31" x14ac:dyDescent="0.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2"/>
      <c r="AE264" s="41"/>
    </row>
    <row r="265" spans="1:31" x14ac:dyDescent="0.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2"/>
      <c r="AE265" s="41"/>
    </row>
    <row r="266" spans="1:31" x14ac:dyDescent="0.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2"/>
      <c r="AE266" s="41"/>
    </row>
    <row r="267" spans="1:31" x14ac:dyDescent="0.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2"/>
      <c r="AE267" s="41"/>
    </row>
    <row r="268" spans="1:31" x14ac:dyDescent="0.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2"/>
      <c r="AE268" s="41"/>
    </row>
    <row r="269" spans="1:31" x14ac:dyDescent="0.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2"/>
      <c r="AE269" s="41"/>
    </row>
    <row r="270" spans="1:31" x14ac:dyDescent="0.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2"/>
      <c r="AE270" s="41"/>
    </row>
    <row r="271" spans="1:31" x14ac:dyDescent="0.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2"/>
      <c r="AE271" s="41"/>
    </row>
    <row r="272" spans="1:31" x14ac:dyDescent="0.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2"/>
      <c r="AE272" s="41"/>
    </row>
    <row r="273" spans="1:31" x14ac:dyDescent="0.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2"/>
      <c r="AE273" s="41"/>
    </row>
    <row r="274" spans="1:31" x14ac:dyDescent="0.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2"/>
      <c r="AE274" s="41"/>
    </row>
    <row r="275" spans="1:31" x14ac:dyDescent="0.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2"/>
      <c r="AE275" s="41"/>
    </row>
    <row r="276" spans="1:31" x14ac:dyDescent="0.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2"/>
      <c r="AE276" s="41"/>
    </row>
    <row r="277" spans="1:31" x14ac:dyDescent="0.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2"/>
      <c r="AE277" s="41"/>
    </row>
    <row r="278" spans="1:31" x14ac:dyDescent="0.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2"/>
      <c r="AE278" s="41"/>
    </row>
    <row r="279" spans="1:31" x14ac:dyDescent="0.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2"/>
      <c r="AE279" s="41"/>
    </row>
    <row r="280" spans="1:31" x14ac:dyDescent="0.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2"/>
      <c r="AE280" s="41"/>
    </row>
    <row r="281" spans="1:31" x14ac:dyDescent="0.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2"/>
      <c r="AE281" s="41"/>
    </row>
    <row r="282" spans="1:31" x14ac:dyDescent="0.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2"/>
      <c r="AE282" s="41"/>
    </row>
    <row r="283" spans="1:31" x14ac:dyDescent="0.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2"/>
      <c r="AE283" s="41"/>
    </row>
    <row r="284" spans="1:31" x14ac:dyDescent="0.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2"/>
      <c r="AE284" s="41"/>
    </row>
    <row r="285" spans="1:31" x14ac:dyDescent="0.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2"/>
      <c r="AE285" s="41"/>
    </row>
    <row r="286" spans="1:31" x14ac:dyDescent="0.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2"/>
      <c r="AE286" s="41"/>
    </row>
    <row r="287" spans="1:31" x14ac:dyDescent="0.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2"/>
      <c r="AE287" s="41"/>
    </row>
    <row r="288" spans="1:31" x14ac:dyDescent="0.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2"/>
      <c r="AE288" s="41"/>
    </row>
    <row r="289" spans="1:31" x14ac:dyDescent="0.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2"/>
      <c r="AE289" s="41"/>
    </row>
    <row r="290" spans="1:31" x14ac:dyDescent="0.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2"/>
      <c r="AE290" s="41"/>
    </row>
    <row r="291" spans="1:31" x14ac:dyDescent="0.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2"/>
      <c r="AE291" s="41"/>
    </row>
    <row r="292" spans="1:31" x14ac:dyDescent="0.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2"/>
      <c r="AE292" s="41"/>
    </row>
    <row r="293" spans="1:31" x14ac:dyDescent="0.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2"/>
      <c r="AE293" s="41"/>
    </row>
    <row r="294" spans="1:31" x14ac:dyDescent="0.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2"/>
      <c r="AE294" s="41"/>
    </row>
    <row r="295" spans="1:31" x14ac:dyDescent="0.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2"/>
      <c r="AE295" s="41"/>
    </row>
    <row r="296" spans="1:31" x14ac:dyDescent="0.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2"/>
      <c r="AE296" s="41"/>
    </row>
    <row r="297" spans="1:31" x14ac:dyDescent="0.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2"/>
      <c r="AE297" s="41"/>
    </row>
    <row r="298" spans="1:31" x14ac:dyDescent="0.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2"/>
      <c r="AE298" s="41"/>
    </row>
    <row r="299" spans="1:31" x14ac:dyDescent="0.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2"/>
      <c r="AE299" s="41"/>
    </row>
    <row r="300" spans="1:31" x14ac:dyDescent="0.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2"/>
      <c r="AE300" s="41"/>
    </row>
    <row r="301" spans="1:31" x14ac:dyDescent="0.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2"/>
      <c r="AE301" s="41"/>
    </row>
    <row r="302" spans="1:31" x14ac:dyDescent="0.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2"/>
      <c r="AE302" s="41"/>
    </row>
    <row r="303" spans="1:31" x14ac:dyDescent="0.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2"/>
      <c r="AE303" s="41"/>
    </row>
    <row r="304" spans="1:31" x14ac:dyDescent="0.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2"/>
      <c r="AE304" s="41"/>
    </row>
    <row r="305" spans="1:31" x14ac:dyDescent="0.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2"/>
      <c r="AE305" s="41"/>
    </row>
    <row r="306" spans="1:31" x14ac:dyDescent="0.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2"/>
      <c r="AE306" s="41"/>
    </row>
    <row r="307" spans="1:31" x14ac:dyDescent="0.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2"/>
      <c r="AE307" s="41"/>
    </row>
    <row r="308" spans="1:31" x14ac:dyDescent="0.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2"/>
      <c r="AE308" s="41"/>
    </row>
    <row r="309" spans="1:31" x14ac:dyDescent="0.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2"/>
      <c r="AE309" s="41"/>
    </row>
    <row r="310" spans="1:31" x14ac:dyDescent="0.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2"/>
      <c r="AE310" s="41"/>
    </row>
    <row r="311" spans="1:31" x14ac:dyDescent="0.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2"/>
      <c r="AE311" s="41"/>
    </row>
    <row r="312" spans="1:31" x14ac:dyDescent="0.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2"/>
      <c r="AE312" s="41"/>
    </row>
    <row r="313" spans="1:31" x14ac:dyDescent="0.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2"/>
      <c r="AE313" s="41"/>
    </row>
    <row r="314" spans="1:31" x14ac:dyDescent="0.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2"/>
      <c r="AE314" s="41"/>
    </row>
    <row r="315" spans="1:31" x14ac:dyDescent="0.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2"/>
      <c r="AE315" s="41"/>
    </row>
    <row r="316" spans="1:31" x14ac:dyDescent="0.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2"/>
      <c r="AE316" s="41"/>
    </row>
    <row r="317" spans="1:31" x14ac:dyDescent="0.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2"/>
      <c r="AE317" s="41"/>
    </row>
    <row r="318" spans="1:31" x14ac:dyDescent="0.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2"/>
      <c r="AE318" s="41"/>
    </row>
    <row r="319" spans="1:31" x14ac:dyDescent="0.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2"/>
      <c r="AE319" s="41"/>
    </row>
    <row r="320" spans="1:31" x14ac:dyDescent="0.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2"/>
      <c r="AE320" s="41"/>
    </row>
    <row r="321" spans="1:31" x14ac:dyDescent="0.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2"/>
      <c r="AE321" s="41"/>
    </row>
    <row r="322" spans="1:31" x14ac:dyDescent="0.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2"/>
      <c r="AE322" s="41"/>
    </row>
    <row r="323" spans="1:31" x14ac:dyDescent="0.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2"/>
      <c r="AE323" s="41"/>
    </row>
    <row r="324" spans="1:31" x14ac:dyDescent="0.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2"/>
      <c r="AE324" s="41"/>
    </row>
    <row r="325" spans="1:31" x14ac:dyDescent="0.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2"/>
      <c r="AE325" s="41"/>
    </row>
    <row r="326" spans="1:31" x14ac:dyDescent="0.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2"/>
      <c r="AE326" s="41"/>
    </row>
    <row r="327" spans="1:31" x14ac:dyDescent="0.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2"/>
      <c r="AE327" s="41"/>
    </row>
    <row r="328" spans="1:31" x14ac:dyDescent="0.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2"/>
      <c r="AE328" s="41"/>
    </row>
    <row r="329" spans="1:31" x14ac:dyDescent="0.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2"/>
      <c r="AE329" s="41"/>
    </row>
    <row r="330" spans="1:31" x14ac:dyDescent="0.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2"/>
      <c r="AE330" s="41"/>
    </row>
    <row r="331" spans="1:31" x14ac:dyDescent="0.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2"/>
      <c r="AE331" s="41"/>
    </row>
    <row r="332" spans="1:31" x14ac:dyDescent="0.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2"/>
      <c r="AE332" s="41"/>
    </row>
    <row r="333" spans="1:31" x14ac:dyDescent="0.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2"/>
      <c r="AE333" s="41"/>
    </row>
    <row r="334" spans="1:31" x14ac:dyDescent="0.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2"/>
      <c r="AE334" s="41"/>
    </row>
    <row r="335" spans="1:31" x14ac:dyDescent="0.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2"/>
      <c r="AE335" s="41"/>
    </row>
    <row r="336" spans="1:31" x14ac:dyDescent="0.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2"/>
      <c r="AE336" s="41"/>
    </row>
    <row r="337" spans="1:31" x14ac:dyDescent="0.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2"/>
      <c r="AE337" s="41"/>
    </row>
    <row r="338" spans="1:31" x14ac:dyDescent="0.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2"/>
      <c r="AE338" s="41"/>
    </row>
    <row r="339" spans="1:31" x14ac:dyDescent="0.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2"/>
      <c r="AE339" s="41"/>
    </row>
    <row r="340" spans="1:31" x14ac:dyDescent="0.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2"/>
      <c r="AE340" s="41"/>
    </row>
    <row r="341" spans="1:31" x14ac:dyDescent="0.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2"/>
      <c r="AE341" s="41"/>
    </row>
    <row r="342" spans="1:31" x14ac:dyDescent="0.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2"/>
      <c r="AE342" s="41"/>
    </row>
    <row r="343" spans="1:31" x14ac:dyDescent="0.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2"/>
      <c r="AE343" s="41"/>
    </row>
    <row r="344" spans="1:31" x14ac:dyDescent="0.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2"/>
      <c r="AE344" s="41"/>
    </row>
    <row r="345" spans="1:31" x14ac:dyDescent="0.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2"/>
      <c r="AE345" s="41"/>
    </row>
    <row r="346" spans="1:31" x14ac:dyDescent="0.2">
      <c r="A346" s="36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8"/>
      <c r="AE346" s="39"/>
    </row>
    <row r="347" spans="1:31" x14ac:dyDescent="0.2">
      <c r="A347" s="36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8"/>
      <c r="AE347" s="39"/>
    </row>
    <row r="348" spans="1:31" x14ac:dyDescent="0.2">
      <c r="A348" s="36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8"/>
      <c r="AE348" s="39"/>
    </row>
    <row r="349" spans="1:31" x14ac:dyDescent="0.2">
      <c r="A349" s="36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8"/>
      <c r="AE349" s="39"/>
    </row>
    <row r="350" spans="1:31" x14ac:dyDescent="0.2">
      <c r="A350" s="36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8"/>
      <c r="AE350" s="39"/>
    </row>
    <row r="351" spans="1:31" x14ac:dyDescent="0.2">
      <c r="A351" s="36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8"/>
      <c r="AE351" s="39"/>
    </row>
    <row r="352" spans="1:31" x14ac:dyDescent="0.2">
      <c r="A352" s="36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8"/>
      <c r="AE352" s="39"/>
    </row>
    <row r="353" spans="1:31" x14ac:dyDescent="0.2">
      <c r="A353" s="36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8"/>
      <c r="AE353" s="39"/>
    </row>
    <row r="354" spans="1:31" x14ac:dyDescent="0.2">
      <c r="A354" s="36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8"/>
      <c r="AE354" s="39"/>
    </row>
    <row r="355" spans="1:31" x14ac:dyDescent="0.2">
      <c r="A355" s="36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8"/>
      <c r="AE355" s="39"/>
    </row>
    <row r="356" spans="1:31" x14ac:dyDescent="0.2">
      <c r="A356" s="36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8"/>
      <c r="AE356" s="39"/>
    </row>
    <row r="357" spans="1:31" x14ac:dyDescent="0.2">
      <c r="A357" s="36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8"/>
      <c r="AE357" s="39"/>
    </row>
    <row r="358" spans="1:31" x14ac:dyDescent="0.2">
      <c r="A358" s="36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8"/>
      <c r="AE358" s="39"/>
    </row>
    <row r="359" spans="1:31" x14ac:dyDescent="0.2">
      <c r="A359" s="36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8"/>
      <c r="AE359" s="39"/>
    </row>
    <row r="360" spans="1:31" x14ac:dyDescent="0.2">
      <c r="AD360" s="31"/>
      <c r="AE360" s="32"/>
    </row>
    <row r="361" spans="1:31" x14ac:dyDescent="0.2">
      <c r="AD361" s="31"/>
      <c r="AE361" s="32"/>
    </row>
    <row r="362" spans="1:31" x14ac:dyDescent="0.2">
      <c r="AD362" s="31"/>
      <c r="AE362" s="32"/>
    </row>
    <row r="363" spans="1:31" x14ac:dyDescent="0.2">
      <c r="AD363" s="31"/>
      <c r="AE363" s="32"/>
    </row>
    <row r="364" spans="1:31" x14ac:dyDescent="0.2">
      <c r="AD364" s="31"/>
      <c r="AE364" s="32"/>
    </row>
    <row r="365" spans="1:31" x14ac:dyDescent="0.2">
      <c r="AD365" s="31"/>
      <c r="AE365" s="32"/>
    </row>
    <row r="366" spans="1:31" x14ac:dyDescent="0.2">
      <c r="AD366" s="31"/>
      <c r="AE366" s="32"/>
    </row>
    <row r="367" spans="1:31" x14ac:dyDescent="0.2">
      <c r="AD367" s="31"/>
      <c r="AE367" s="32"/>
    </row>
    <row r="368" spans="1:31" x14ac:dyDescent="0.2">
      <c r="AD368" s="31"/>
      <c r="AE368" s="32"/>
    </row>
    <row r="369" spans="30:31" x14ac:dyDescent="0.2">
      <c r="AD369" s="31"/>
      <c r="AE369" s="32"/>
    </row>
    <row r="370" spans="30:31" x14ac:dyDescent="0.2">
      <c r="AD370" s="31"/>
      <c r="AE370" s="32"/>
    </row>
    <row r="371" spans="30:31" x14ac:dyDescent="0.2">
      <c r="AD371" s="31"/>
      <c r="AE371" s="32"/>
    </row>
    <row r="372" spans="30:31" x14ac:dyDescent="0.2">
      <c r="AD372" s="31"/>
      <c r="AE372" s="32"/>
    </row>
    <row r="373" spans="30:31" x14ac:dyDescent="0.2">
      <c r="AD373" s="31"/>
      <c r="AE373" s="32"/>
    </row>
    <row r="374" spans="30:31" x14ac:dyDescent="0.2">
      <c r="AD374" s="31"/>
      <c r="AE374" s="32"/>
    </row>
    <row r="375" spans="30:31" x14ac:dyDescent="0.2">
      <c r="AD375" s="31"/>
      <c r="AE375" s="32"/>
    </row>
    <row r="376" spans="30:31" x14ac:dyDescent="0.2">
      <c r="AD376" s="31"/>
      <c r="AE376" s="32"/>
    </row>
    <row r="377" spans="30:31" x14ac:dyDescent="0.2">
      <c r="AD377" s="31"/>
      <c r="AE377" s="32"/>
    </row>
    <row r="378" spans="30:31" x14ac:dyDescent="0.2">
      <c r="AD378" s="31"/>
      <c r="AE378" s="32"/>
    </row>
    <row r="379" spans="30:31" x14ac:dyDescent="0.2">
      <c r="AD379" s="31"/>
      <c r="AE379" s="32"/>
    </row>
    <row r="380" spans="30:31" x14ac:dyDescent="0.2">
      <c r="AD380" s="31"/>
      <c r="AE380" s="32"/>
    </row>
    <row r="381" spans="30:31" x14ac:dyDescent="0.2">
      <c r="AD381" s="31"/>
      <c r="AE381" s="32"/>
    </row>
    <row r="382" spans="30:31" x14ac:dyDescent="0.2">
      <c r="AD382" s="31"/>
      <c r="AE382" s="32"/>
    </row>
    <row r="383" spans="30:31" x14ac:dyDescent="0.2">
      <c r="AD383" s="31"/>
      <c r="AE383" s="32"/>
    </row>
    <row r="384" spans="30:31" x14ac:dyDescent="0.2">
      <c r="AD384" s="31"/>
      <c r="AE384" s="32"/>
    </row>
    <row r="385" spans="30:31" x14ac:dyDescent="0.2">
      <c r="AD385" s="31"/>
      <c r="AE385" s="32"/>
    </row>
    <row r="386" spans="30:31" x14ac:dyDescent="0.2">
      <c r="AD386" s="31"/>
      <c r="AE386" s="32"/>
    </row>
    <row r="387" spans="30:31" x14ac:dyDescent="0.2">
      <c r="AD387" s="31"/>
      <c r="AE387" s="32"/>
    </row>
    <row r="388" spans="30:31" x14ac:dyDescent="0.2">
      <c r="AD388" s="31"/>
      <c r="AE388" s="32"/>
    </row>
    <row r="389" spans="30:31" x14ac:dyDescent="0.2">
      <c r="AD389" s="31"/>
      <c r="AE389" s="32"/>
    </row>
    <row r="390" spans="30:31" x14ac:dyDescent="0.2">
      <c r="AD390" s="31"/>
      <c r="AE390" s="32"/>
    </row>
    <row r="391" spans="30:31" x14ac:dyDescent="0.2">
      <c r="AD391" s="31"/>
      <c r="AE391" s="32"/>
    </row>
    <row r="392" spans="30:31" x14ac:dyDescent="0.2">
      <c r="AD392" s="31"/>
      <c r="AE392" s="32"/>
    </row>
    <row r="393" spans="30:31" x14ac:dyDescent="0.2">
      <c r="AD393" s="31"/>
      <c r="AE393" s="32"/>
    </row>
    <row r="394" spans="30:31" x14ac:dyDescent="0.2">
      <c r="AD394" s="31"/>
      <c r="AE394" s="32"/>
    </row>
    <row r="395" spans="30:31" x14ac:dyDescent="0.2">
      <c r="AD395" s="31"/>
      <c r="AE395" s="32"/>
    </row>
    <row r="396" spans="30:31" x14ac:dyDescent="0.2">
      <c r="AD396" s="31"/>
      <c r="AE396" s="32"/>
    </row>
    <row r="397" spans="30:31" x14ac:dyDescent="0.2">
      <c r="AD397" s="31"/>
      <c r="AE397" s="32"/>
    </row>
    <row r="398" spans="30:31" x14ac:dyDescent="0.2">
      <c r="AD398" s="31"/>
      <c r="AE398" s="32"/>
    </row>
    <row r="399" spans="30:31" x14ac:dyDescent="0.2">
      <c r="AD399" s="31"/>
      <c r="AE399" s="32"/>
    </row>
    <row r="400" spans="30:31" x14ac:dyDescent="0.2">
      <c r="AD400" s="31"/>
      <c r="AE400" s="32"/>
    </row>
    <row r="401" spans="30:31" x14ac:dyDescent="0.2">
      <c r="AD401" s="31"/>
      <c r="AE401" s="32"/>
    </row>
    <row r="402" spans="30:31" x14ac:dyDescent="0.2">
      <c r="AD402" s="31"/>
      <c r="AE402" s="32"/>
    </row>
    <row r="403" spans="30:31" x14ac:dyDescent="0.2">
      <c r="AD403" s="31"/>
      <c r="AE403" s="32"/>
    </row>
    <row r="404" spans="30:31" x14ac:dyDescent="0.2">
      <c r="AD404" s="31"/>
      <c r="AE404" s="32"/>
    </row>
    <row r="405" spans="30:31" x14ac:dyDescent="0.2">
      <c r="AD405" s="31"/>
      <c r="AE405" s="32"/>
    </row>
    <row r="406" spans="30:31" x14ac:dyDescent="0.2">
      <c r="AD406" s="31"/>
      <c r="AE406" s="32"/>
    </row>
    <row r="407" spans="30:31" x14ac:dyDescent="0.2">
      <c r="AD407" s="31"/>
      <c r="AE407" s="32"/>
    </row>
    <row r="408" spans="30:31" x14ac:dyDescent="0.2">
      <c r="AD408" s="31"/>
      <c r="AE408" s="32"/>
    </row>
    <row r="409" spans="30:31" x14ac:dyDescent="0.2">
      <c r="AD409" s="31"/>
      <c r="AE409" s="32"/>
    </row>
    <row r="410" spans="30:31" x14ac:dyDescent="0.2">
      <c r="AD410" s="31"/>
      <c r="AE410" s="32"/>
    </row>
    <row r="411" spans="30:31" x14ac:dyDescent="0.2">
      <c r="AD411" s="31"/>
      <c r="AE411" s="32"/>
    </row>
    <row r="412" spans="30:31" x14ac:dyDescent="0.2">
      <c r="AD412" s="31"/>
      <c r="AE412" s="32"/>
    </row>
    <row r="413" spans="30:31" x14ac:dyDescent="0.2">
      <c r="AD413" s="31"/>
      <c r="AE413" s="32"/>
    </row>
    <row r="414" spans="30:31" x14ac:dyDescent="0.2">
      <c r="AD414" s="31"/>
      <c r="AE414" s="32"/>
    </row>
    <row r="415" spans="30:31" x14ac:dyDescent="0.2">
      <c r="AD415" s="31"/>
      <c r="AE415" s="32"/>
    </row>
    <row r="416" spans="30:31" x14ac:dyDescent="0.2">
      <c r="AD416" s="31"/>
      <c r="AE416" s="32"/>
    </row>
    <row r="417" spans="30:31" x14ac:dyDescent="0.2">
      <c r="AD417" s="31"/>
      <c r="AE417" s="32"/>
    </row>
    <row r="418" spans="30:31" x14ac:dyDescent="0.2">
      <c r="AD418" s="31"/>
      <c r="AE418" s="32"/>
    </row>
    <row r="419" spans="30:31" x14ac:dyDescent="0.2">
      <c r="AD419" s="31"/>
      <c r="AE419" s="32"/>
    </row>
    <row r="420" spans="30:31" x14ac:dyDescent="0.2">
      <c r="AD420" s="31"/>
      <c r="AE420" s="32"/>
    </row>
    <row r="421" spans="30:31" x14ac:dyDescent="0.2">
      <c r="AD421" s="31"/>
      <c r="AE421" s="32"/>
    </row>
    <row r="422" spans="30:31" x14ac:dyDescent="0.2">
      <c r="AD422" s="31"/>
      <c r="AE422" s="32"/>
    </row>
    <row r="423" spans="30:31" x14ac:dyDescent="0.2">
      <c r="AD423" s="31"/>
      <c r="AE423" s="32"/>
    </row>
    <row r="424" spans="30:31" x14ac:dyDescent="0.2">
      <c r="AD424" s="31"/>
      <c r="AE424" s="32"/>
    </row>
    <row r="425" spans="30:31" x14ac:dyDescent="0.2">
      <c r="AD425" s="31"/>
      <c r="AE425" s="32"/>
    </row>
    <row r="426" spans="30:31" x14ac:dyDescent="0.2">
      <c r="AD426" s="31"/>
      <c r="AE426" s="32"/>
    </row>
    <row r="427" spans="30:31" x14ac:dyDescent="0.2">
      <c r="AD427" s="31"/>
      <c r="AE427" s="32"/>
    </row>
    <row r="428" spans="30:31" x14ac:dyDescent="0.2">
      <c r="AD428" s="31"/>
      <c r="AE428" s="32"/>
    </row>
    <row r="429" spans="30:31" x14ac:dyDescent="0.2">
      <c r="AD429" s="31"/>
      <c r="AE429" s="32"/>
    </row>
    <row r="430" spans="30:31" x14ac:dyDescent="0.2">
      <c r="AD430" s="31"/>
      <c r="AE430" s="32"/>
    </row>
    <row r="431" spans="30:31" x14ac:dyDescent="0.2">
      <c r="AD431" s="31"/>
      <c r="AE431" s="32"/>
    </row>
    <row r="432" spans="30:31" x14ac:dyDescent="0.2">
      <c r="AD432" s="31"/>
      <c r="AE432" s="32"/>
    </row>
    <row r="433" spans="30:31" x14ac:dyDescent="0.2">
      <c r="AD433" s="31"/>
      <c r="AE433" s="32"/>
    </row>
    <row r="434" spans="30:31" x14ac:dyDescent="0.2">
      <c r="AD434" s="31"/>
      <c r="AE434" s="32"/>
    </row>
    <row r="435" spans="30:31" x14ac:dyDescent="0.2">
      <c r="AD435" s="31"/>
      <c r="AE435" s="32"/>
    </row>
    <row r="436" spans="30:31" x14ac:dyDescent="0.2">
      <c r="AD436" s="31"/>
      <c r="AE436" s="32"/>
    </row>
    <row r="437" spans="30:31" x14ac:dyDescent="0.2">
      <c r="AD437" s="31"/>
      <c r="AE437" s="32"/>
    </row>
    <row r="438" spans="30:31" x14ac:dyDescent="0.2">
      <c r="AD438" s="31"/>
      <c r="AE438" s="32"/>
    </row>
    <row r="439" spans="30:31" x14ac:dyDescent="0.2">
      <c r="AD439" s="31"/>
      <c r="AE439" s="32"/>
    </row>
    <row r="440" spans="30:31" x14ac:dyDescent="0.2">
      <c r="AD440" s="31"/>
      <c r="AE440" s="32"/>
    </row>
    <row r="441" spans="30:31" x14ac:dyDescent="0.2">
      <c r="AD441" s="31"/>
      <c r="AE441" s="32"/>
    </row>
    <row r="442" spans="30:31" x14ac:dyDescent="0.2">
      <c r="AD442" s="31"/>
      <c r="AE442" s="32"/>
    </row>
    <row r="443" spans="30:31" x14ac:dyDescent="0.2">
      <c r="AD443" s="31"/>
      <c r="AE443" s="32"/>
    </row>
    <row r="444" spans="30:31" x14ac:dyDescent="0.2">
      <c r="AD444" s="31"/>
      <c r="AE444" s="32"/>
    </row>
    <row r="445" spans="30:31" x14ac:dyDescent="0.2">
      <c r="AD445" s="31"/>
      <c r="AE445" s="32"/>
    </row>
    <row r="446" spans="30:31" x14ac:dyDescent="0.2">
      <c r="AD446" s="31"/>
      <c r="AE446" s="32"/>
    </row>
    <row r="447" spans="30:31" x14ac:dyDescent="0.2">
      <c r="AD447" s="31"/>
      <c r="AE447" s="32"/>
    </row>
    <row r="448" spans="30:31" x14ac:dyDescent="0.2">
      <c r="AD448" s="31"/>
      <c r="AE448" s="32"/>
    </row>
    <row r="449" spans="30:31" x14ac:dyDescent="0.2">
      <c r="AD449" s="31"/>
      <c r="AE449" s="32"/>
    </row>
    <row r="450" spans="30:31" x14ac:dyDescent="0.2">
      <c r="AD450" s="31"/>
      <c r="AE450" s="32"/>
    </row>
    <row r="451" spans="30:31" x14ac:dyDescent="0.2">
      <c r="AD451" s="31"/>
      <c r="AE451" s="32"/>
    </row>
    <row r="452" spans="30:31" x14ac:dyDescent="0.2">
      <c r="AD452" s="31"/>
      <c r="AE452" s="32"/>
    </row>
    <row r="453" spans="30:31" x14ac:dyDescent="0.2">
      <c r="AD453" s="31"/>
      <c r="AE453" s="32"/>
    </row>
    <row r="454" spans="30:31" x14ac:dyDescent="0.2">
      <c r="AD454" s="31"/>
      <c r="AE454" s="32"/>
    </row>
    <row r="455" spans="30:31" x14ac:dyDescent="0.2">
      <c r="AD455" s="31"/>
      <c r="AE455" s="32"/>
    </row>
    <row r="456" spans="30:31" x14ac:dyDescent="0.2">
      <c r="AD456" s="31"/>
      <c r="AE456" s="32"/>
    </row>
    <row r="457" spans="30:31" x14ac:dyDescent="0.2">
      <c r="AD457" s="31"/>
      <c r="AE457" s="32"/>
    </row>
    <row r="458" spans="30:31" x14ac:dyDescent="0.2">
      <c r="AD458" s="31"/>
      <c r="AE458" s="32"/>
    </row>
    <row r="459" spans="30:31" x14ac:dyDescent="0.2">
      <c r="AD459" s="31"/>
      <c r="AE459" s="32"/>
    </row>
    <row r="460" spans="30:31" x14ac:dyDescent="0.2">
      <c r="AD460" s="31"/>
      <c r="AE460" s="32"/>
    </row>
    <row r="461" spans="30:31" x14ac:dyDescent="0.2">
      <c r="AD461" s="31"/>
      <c r="AE461" s="32"/>
    </row>
    <row r="462" spans="30:31" x14ac:dyDescent="0.2">
      <c r="AD462" s="31"/>
      <c r="AE462" s="32"/>
    </row>
    <row r="463" spans="30:31" x14ac:dyDescent="0.2">
      <c r="AD463" s="31"/>
      <c r="AE463" s="32"/>
    </row>
    <row r="464" spans="30:31" x14ac:dyDescent="0.2">
      <c r="AD464" s="31"/>
      <c r="AE464" s="32"/>
    </row>
    <row r="465" spans="30:31" x14ac:dyDescent="0.2">
      <c r="AD465" s="31"/>
      <c r="AE465" s="32"/>
    </row>
    <row r="466" spans="30:31" x14ac:dyDescent="0.2">
      <c r="AD466" s="31"/>
      <c r="AE466" s="32"/>
    </row>
    <row r="467" spans="30:31" x14ac:dyDescent="0.2">
      <c r="AD467" s="31"/>
      <c r="AE467" s="32"/>
    </row>
    <row r="468" spans="30:31" x14ac:dyDescent="0.2">
      <c r="AD468" s="31"/>
      <c r="AE468" s="32"/>
    </row>
    <row r="469" spans="30:31" x14ac:dyDescent="0.2">
      <c r="AD469" s="31"/>
      <c r="AE469" s="32"/>
    </row>
    <row r="470" spans="30:31" x14ac:dyDescent="0.2">
      <c r="AD470" s="31"/>
      <c r="AE470" s="32"/>
    </row>
    <row r="471" spans="30:31" x14ac:dyDescent="0.2">
      <c r="AD471" s="31"/>
      <c r="AE471" s="32"/>
    </row>
    <row r="472" spans="30:31" x14ac:dyDescent="0.2">
      <c r="AD472" s="31"/>
      <c r="AE472" s="32"/>
    </row>
    <row r="473" spans="30:31" x14ac:dyDescent="0.2">
      <c r="AD473" s="31"/>
      <c r="AE473" s="32"/>
    </row>
    <row r="474" spans="30:31" x14ac:dyDescent="0.2">
      <c r="AD474" s="31"/>
      <c r="AE474" s="32"/>
    </row>
    <row r="475" spans="30:31" x14ac:dyDescent="0.2">
      <c r="AD475" s="31"/>
      <c r="AE475" s="32"/>
    </row>
    <row r="476" spans="30:31" x14ac:dyDescent="0.2">
      <c r="AD476" s="31"/>
      <c r="AE476" s="32"/>
    </row>
    <row r="477" spans="30:31" x14ac:dyDescent="0.2">
      <c r="AD477" s="31"/>
      <c r="AE477" s="32"/>
    </row>
    <row r="478" spans="30:31" x14ac:dyDescent="0.2">
      <c r="AD478" s="31"/>
      <c r="AE478" s="32"/>
    </row>
    <row r="479" spans="30:31" x14ac:dyDescent="0.2">
      <c r="AD479" s="31"/>
      <c r="AE479" s="32"/>
    </row>
    <row r="480" spans="30:31" x14ac:dyDescent="0.2">
      <c r="AD480" s="31"/>
      <c r="AE480" s="32"/>
    </row>
    <row r="481" spans="30:31" x14ac:dyDescent="0.2">
      <c r="AD481" s="31"/>
      <c r="AE481" s="32"/>
    </row>
    <row r="482" spans="30:31" x14ac:dyDescent="0.2">
      <c r="AD482" s="31"/>
      <c r="AE482" s="32"/>
    </row>
    <row r="483" spans="30:31" x14ac:dyDescent="0.2">
      <c r="AD483" s="31"/>
      <c r="AE483" s="32"/>
    </row>
    <row r="484" spans="30:31" x14ac:dyDescent="0.2">
      <c r="AD484" s="31"/>
      <c r="AE484" s="32"/>
    </row>
    <row r="485" spans="30:31" x14ac:dyDescent="0.2">
      <c r="AD485" s="31"/>
      <c r="AE485" s="32"/>
    </row>
    <row r="486" spans="30:31" x14ac:dyDescent="0.2">
      <c r="AD486" s="31"/>
      <c r="AE486" s="32"/>
    </row>
    <row r="487" spans="30:31" x14ac:dyDescent="0.2">
      <c r="AD487" s="31"/>
      <c r="AE487" s="32"/>
    </row>
    <row r="488" spans="30:31" x14ac:dyDescent="0.2">
      <c r="AD488" s="31"/>
      <c r="AE488" s="32"/>
    </row>
    <row r="489" spans="30:31" x14ac:dyDescent="0.2">
      <c r="AD489" s="31"/>
      <c r="AE489" s="32"/>
    </row>
    <row r="490" spans="30:31" x14ac:dyDescent="0.2">
      <c r="AD490" s="31"/>
      <c r="AE490" s="32"/>
    </row>
    <row r="491" spans="30:31" x14ac:dyDescent="0.2">
      <c r="AD491" s="31"/>
      <c r="AE491" s="32"/>
    </row>
    <row r="492" spans="30:31" x14ac:dyDescent="0.2">
      <c r="AD492" s="31"/>
      <c r="AE492" s="32"/>
    </row>
    <row r="493" spans="30:31" x14ac:dyDescent="0.2">
      <c r="AD493" s="31"/>
      <c r="AE493" s="32"/>
    </row>
    <row r="494" spans="30:31" x14ac:dyDescent="0.2">
      <c r="AD494" s="31"/>
      <c r="AE494" s="32"/>
    </row>
    <row r="495" spans="30:31" x14ac:dyDescent="0.2">
      <c r="AD495" s="31"/>
      <c r="AE495" s="32"/>
    </row>
    <row r="496" spans="30:31" x14ac:dyDescent="0.2">
      <c r="AD496" s="31"/>
      <c r="AE496" s="32"/>
    </row>
    <row r="497" spans="30:31" x14ac:dyDescent="0.2">
      <c r="AD497" s="31"/>
      <c r="AE497" s="32"/>
    </row>
    <row r="498" spans="30:31" x14ac:dyDescent="0.2">
      <c r="AD498" s="31"/>
      <c r="AE498" s="32"/>
    </row>
    <row r="499" spans="30:31" x14ac:dyDescent="0.2">
      <c r="AD499" s="31"/>
      <c r="AE499" s="32"/>
    </row>
    <row r="500" spans="30:31" x14ac:dyDescent="0.2">
      <c r="AD500" s="31"/>
      <c r="AE500" s="32"/>
    </row>
    <row r="501" spans="30:31" x14ac:dyDescent="0.2">
      <c r="AD501" s="31"/>
      <c r="AE501" s="32"/>
    </row>
    <row r="502" spans="30:31" x14ac:dyDescent="0.2">
      <c r="AD502" s="31"/>
      <c r="AE502" s="32"/>
    </row>
    <row r="503" spans="30:31" x14ac:dyDescent="0.2">
      <c r="AD503" s="31"/>
      <c r="AE503" s="32"/>
    </row>
    <row r="504" spans="30:31" x14ac:dyDescent="0.2">
      <c r="AD504" s="31"/>
      <c r="AE504" s="32"/>
    </row>
    <row r="505" spans="30:31" x14ac:dyDescent="0.2">
      <c r="AD505" s="31"/>
      <c r="AE505" s="32"/>
    </row>
    <row r="506" spans="30:31" x14ac:dyDescent="0.2">
      <c r="AD506" s="31"/>
      <c r="AE506" s="32"/>
    </row>
    <row r="507" spans="30:31" x14ac:dyDescent="0.2">
      <c r="AD507" s="31"/>
      <c r="AE507" s="32"/>
    </row>
    <row r="508" spans="30:31" x14ac:dyDescent="0.2">
      <c r="AD508" s="31"/>
      <c r="AE508" s="32"/>
    </row>
    <row r="509" spans="30:31" x14ac:dyDescent="0.2">
      <c r="AD509" s="31"/>
      <c r="AE509" s="32"/>
    </row>
    <row r="510" spans="30:31" x14ac:dyDescent="0.2">
      <c r="AD510" s="31"/>
      <c r="AE510" s="32"/>
    </row>
    <row r="511" spans="30:31" x14ac:dyDescent="0.2">
      <c r="AD511" s="31"/>
      <c r="AE511" s="32"/>
    </row>
    <row r="512" spans="30:31" x14ac:dyDescent="0.2">
      <c r="AD512" s="31"/>
      <c r="AE512" s="32"/>
    </row>
    <row r="513" spans="30:31" x14ac:dyDescent="0.2">
      <c r="AD513" s="31"/>
      <c r="AE513" s="32"/>
    </row>
    <row r="514" spans="30:31" x14ac:dyDescent="0.2">
      <c r="AD514" s="31"/>
      <c r="AE514" s="32"/>
    </row>
    <row r="515" spans="30:31" x14ac:dyDescent="0.2">
      <c r="AD515" s="31"/>
      <c r="AE515" s="32"/>
    </row>
    <row r="516" spans="30:31" x14ac:dyDescent="0.2">
      <c r="AD516" s="31"/>
      <c r="AE516" s="32"/>
    </row>
    <row r="517" spans="30:31" x14ac:dyDescent="0.2">
      <c r="AD517" s="31"/>
      <c r="AE517" s="32"/>
    </row>
    <row r="518" spans="30:31" x14ac:dyDescent="0.2">
      <c r="AD518" s="31"/>
      <c r="AE518" s="32"/>
    </row>
    <row r="519" spans="30:31" x14ac:dyDescent="0.2">
      <c r="AD519" s="31"/>
      <c r="AE519" s="32"/>
    </row>
    <row r="520" spans="30:31" x14ac:dyDescent="0.2">
      <c r="AD520" s="31"/>
      <c r="AE520" s="32"/>
    </row>
    <row r="521" spans="30:31" x14ac:dyDescent="0.2">
      <c r="AD521" s="31"/>
      <c r="AE521" s="32"/>
    </row>
    <row r="522" spans="30:31" x14ac:dyDescent="0.2">
      <c r="AD522" s="31"/>
      <c r="AE522" s="32"/>
    </row>
    <row r="523" spans="30:31" x14ac:dyDescent="0.2">
      <c r="AD523" s="31"/>
      <c r="AE523" s="32"/>
    </row>
    <row r="524" spans="30:31" x14ac:dyDescent="0.2">
      <c r="AD524" s="31"/>
      <c r="AE524" s="32"/>
    </row>
    <row r="525" spans="30:31" x14ac:dyDescent="0.2">
      <c r="AD525" s="31"/>
      <c r="AE525" s="32"/>
    </row>
    <row r="526" spans="30:31" x14ac:dyDescent="0.2">
      <c r="AD526" s="31"/>
      <c r="AE526" s="32"/>
    </row>
    <row r="527" spans="30:31" x14ac:dyDescent="0.2">
      <c r="AD527" s="31"/>
      <c r="AE527" s="32"/>
    </row>
    <row r="528" spans="30:31" x14ac:dyDescent="0.2">
      <c r="AD528" s="31"/>
      <c r="AE528" s="32"/>
    </row>
    <row r="529" spans="30:31" x14ac:dyDescent="0.2">
      <c r="AD529" s="31"/>
      <c r="AE529" s="32"/>
    </row>
    <row r="530" spans="30:31" x14ac:dyDescent="0.2">
      <c r="AD530" s="31"/>
      <c r="AE530" s="32"/>
    </row>
    <row r="531" spans="30:31" x14ac:dyDescent="0.2">
      <c r="AD531" s="31"/>
      <c r="AE531" s="32"/>
    </row>
    <row r="532" spans="30:31" x14ac:dyDescent="0.2">
      <c r="AD532" s="31"/>
      <c r="AE532" s="32"/>
    </row>
    <row r="533" spans="30:31" x14ac:dyDescent="0.2">
      <c r="AD533" s="31"/>
      <c r="AE533" s="32"/>
    </row>
    <row r="534" spans="30:31" x14ac:dyDescent="0.2">
      <c r="AD534" s="31"/>
      <c r="AE534" s="32"/>
    </row>
    <row r="535" spans="30:31" x14ac:dyDescent="0.2">
      <c r="AD535" s="31"/>
      <c r="AE535" s="32"/>
    </row>
    <row r="536" spans="30:31" x14ac:dyDescent="0.2">
      <c r="AD536" s="31"/>
      <c r="AE536" s="32"/>
    </row>
    <row r="537" spans="30:31" x14ac:dyDescent="0.2">
      <c r="AD537" s="31"/>
      <c r="AE537" s="32"/>
    </row>
    <row r="538" spans="30:31" x14ac:dyDescent="0.2">
      <c r="AD538" s="31"/>
      <c r="AE538" s="32"/>
    </row>
    <row r="539" spans="30:31" x14ac:dyDescent="0.2">
      <c r="AD539" s="31"/>
      <c r="AE539" s="32"/>
    </row>
    <row r="540" spans="30:31" x14ac:dyDescent="0.2">
      <c r="AD540" s="31"/>
      <c r="AE540" s="32"/>
    </row>
    <row r="541" spans="30:31" x14ac:dyDescent="0.2">
      <c r="AD541" s="31"/>
      <c r="AE541" s="32"/>
    </row>
    <row r="542" spans="30:31" x14ac:dyDescent="0.2">
      <c r="AD542" s="31"/>
      <c r="AE542" s="32"/>
    </row>
    <row r="543" spans="30:31" x14ac:dyDescent="0.2">
      <c r="AD543" s="31"/>
      <c r="AE543" s="32"/>
    </row>
    <row r="544" spans="30:31" x14ac:dyDescent="0.2">
      <c r="AD544" s="31"/>
      <c r="AE544" s="32"/>
    </row>
    <row r="545" spans="30:31" x14ac:dyDescent="0.2">
      <c r="AD545" s="31"/>
      <c r="AE545" s="32"/>
    </row>
    <row r="546" spans="30:31" x14ac:dyDescent="0.2">
      <c r="AD546" s="31"/>
      <c r="AE546" s="32"/>
    </row>
    <row r="547" spans="30:31" x14ac:dyDescent="0.2">
      <c r="AD547" s="31"/>
      <c r="AE547" s="32"/>
    </row>
    <row r="548" spans="30:31" x14ac:dyDescent="0.2">
      <c r="AD548" s="31"/>
      <c r="AE548" s="32"/>
    </row>
    <row r="549" spans="30:31" x14ac:dyDescent="0.2">
      <c r="AD549" s="31"/>
      <c r="AE549" s="32"/>
    </row>
    <row r="550" spans="30:31" x14ac:dyDescent="0.2">
      <c r="AD550" s="31"/>
      <c r="AE550" s="32"/>
    </row>
    <row r="551" spans="30:31" x14ac:dyDescent="0.2">
      <c r="AD551" s="31"/>
      <c r="AE551" s="32"/>
    </row>
    <row r="552" spans="30:31" x14ac:dyDescent="0.2">
      <c r="AD552" s="31"/>
      <c r="AE552" s="32"/>
    </row>
    <row r="553" spans="30:31" x14ac:dyDescent="0.2">
      <c r="AD553" s="31"/>
      <c r="AE553" s="32"/>
    </row>
    <row r="554" spans="30:31" x14ac:dyDescent="0.2">
      <c r="AD554" s="31"/>
      <c r="AE554" s="32"/>
    </row>
    <row r="555" spans="30:31" x14ac:dyDescent="0.2">
      <c r="AD555" s="31"/>
      <c r="AE555" s="32"/>
    </row>
    <row r="556" spans="30:31" x14ac:dyDescent="0.2">
      <c r="AD556" s="31"/>
      <c r="AE556" s="32"/>
    </row>
    <row r="557" spans="30:31" x14ac:dyDescent="0.2">
      <c r="AD557" s="31"/>
      <c r="AE557" s="32"/>
    </row>
    <row r="558" spans="30:31" x14ac:dyDescent="0.2">
      <c r="AD558" s="31"/>
      <c r="AE558" s="32"/>
    </row>
    <row r="559" spans="30:31" x14ac:dyDescent="0.2">
      <c r="AD559" s="31"/>
      <c r="AE559" s="32"/>
    </row>
    <row r="560" spans="30:31" x14ac:dyDescent="0.2">
      <c r="AD560" s="31"/>
      <c r="AE560" s="32"/>
    </row>
    <row r="561" spans="30:31" x14ac:dyDescent="0.2">
      <c r="AD561" s="31"/>
      <c r="AE561" s="32"/>
    </row>
    <row r="562" spans="30:31" x14ac:dyDescent="0.2">
      <c r="AD562" s="31"/>
      <c r="AE562" s="32"/>
    </row>
    <row r="563" spans="30:31" x14ac:dyDescent="0.2">
      <c r="AD563" s="31"/>
      <c r="AE563" s="32"/>
    </row>
    <row r="564" spans="30:31" x14ac:dyDescent="0.2">
      <c r="AD564" s="31"/>
      <c r="AE564" s="32"/>
    </row>
    <row r="565" spans="30:31" x14ac:dyDescent="0.2">
      <c r="AD565" s="31"/>
      <c r="AE565" s="32"/>
    </row>
    <row r="566" spans="30:31" x14ac:dyDescent="0.2">
      <c r="AD566" s="31"/>
      <c r="AE566" s="32"/>
    </row>
    <row r="567" spans="30:31" x14ac:dyDescent="0.2">
      <c r="AD567" s="31"/>
      <c r="AE567" s="32"/>
    </row>
    <row r="568" spans="30:31" x14ac:dyDescent="0.2">
      <c r="AD568" s="31"/>
      <c r="AE568" s="32"/>
    </row>
    <row r="569" spans="30:31" x14ac:dyDescent="0.2">
      <c r="AD569" s="31"/>
      <c r="AE569" s="32"/>
    </row>
    <row r="570" spans="30:31" x14ac:dyDescent="0.2">
      <c r="AD570" s="31"/>
      <c r="AE570" s="32"/>
    </row>
    <row r="571" spans="30:31" x14ac:dyDescent="0.2">
      <c r="AD571" s="31"/>
      <c r="AE571" s="32"/>
    </row>
    <row r="572" spans="30:31" x14ac:dyDescent="0.2">
      <c r="AD572" s="31"/>
      <c r="AE572" s="32"/>
    </row>
    <row r="573" spans="30:31" x14ac:dyDescent="0.2">
      <c r="AD573" s="31"/>
      <c r="AE573" s="32"/>
    </row>
    <row r="574" spans="30:31" x14ac:dyDescent="0.2">
      <c r="AD574" s="31"/>
      <c r="AE574" s="32"/>
    </row>
    <row r="575" spans="30:31" x14ac:dyDescent="0.2">
      <c r="AD575" s="31"/>
      <c r="AE575" s="32"/>
    </row>
    <row r="576" spans="30:31" x14ac:dyDescent="0.2">
      <c r="AD576" s="31"/>
      <c r="AE576" s="32"/>
    </row>
    <row r="577" spans="30:31" x14ac:dyDescent="0.2">
      <c r="AD577" s="31"/>
      <c r="AE577" s="32"/>
    </row>
    <row r="578" spans="30:31" x14ac:dyDescent="0.2">
      <c r="AD578" s="31"/>
      <c r="AE578" s="32"/>
    </row>
    <row r="579" spans="30:31" x14ac:dyDescent="0.2">
      <c r="AD579" s="31"/>
      <c r="AE579" s="32"/>
    </row>
    <row r="580" spans="30:31" x14ac:dyDescent="0.2">
      <c r="AD580" s="31"/>
      <c r="AE580" s="32"/>
    </row>
    <row r="581" spans="30:31" x14ac:dyDescent="0.2">
      <c r="AD581" s="31"/>
      <c r="AE581" s="32"/>
    </row>
    <row r="582" spans="30:31" x14ac:dyDescent="0.2">
      <c r="AD582" s="31"/>
      <c r="AE582" s="32"/>
    </row>
    <row r="583" spans="30:31" x14ac:dyDescent="0.2">
      <c r="AD583" s="31"/>
      <c r="AE583" s="32"/>
    </row>
    <row r="584" spans="30:31" x14ac:dyDescent="0.2">
      <c r="AD584" s="31"/>
      <c r="AE584" s="32"/>
    </row>
    <row r="585" spans="30:31" x14ac:dyDescent="0.2">
      <c r="AD585" s="31"/>
      <c r="AE585" s="32"/>
    </row>
    <row r="586" spans="30:31" x14ac:dyDescent="0.2">
      <c r="AD586" s="31"/>
      <c r="AE586" s="32"/>
    </row>
    <row r="587" spans="30:31" x14ac:dyDescent="0.2">
      <c r="AD587" s="31"/>
      <c r="AE587" s="32"/>
    </row>
    <row r="588" spans="30:31" x14ac:dyDescent="0.2">
      <c r="AD588" s="31"/>
      <c r="AE588" s="32"/>
    </row>
    <row r="589" spans="30:31" x14ac:dyDescent="0.2">
      <c r="AD589" s="31"/>
      <c r="AE589" s="32"/>
    </row>
    <row r="590" spans="30:31" x14ac:dyDescent="0.2">
      <c r="AD590" s="31"/>
      <c r="AE590" s="32"/>
    </row>
    <row r="591" spans="30:31" x14ac:dyDescent="0.2">
      <c r="AD591" s="31"/>
      <c r="AE591" s="32"/>
    </row>
    <row r="592" spans="30:31" x14ac:dyDescent="0.2">
      <c r="AD592" s="31"/>
      <c r="AE592" s="32"/>
    </row>
    <row r="593" spans="30:31" x14ac:dyDescent="0.2">
      <c r="AD593" s="31"/>
      <c r="AE593" s="32"/>
    </row>
    <row r="594" spans="30:31" x14ac:dyDescent="0.2">
      <c r="AD594" s="31"/>
      <c r="AE594" s="32"/>
    </row>
    <row r="595" spans="30:31" x14ac:dyDescent="0.2">
      <c r="AD595" s="31"/>
      <c r="AE595" s="32"/>
    </row>
    <row r="596" spans="30:31" x14ac:dyDescent="0.2">
      <c r="AD596" s="31"/>
      <c r="AE596" s="32"/>
    </row>
    <row r="597" spans="30:31" x14ac:dyDescent="0.2">
      <c r="AD597" s="31"/>
      <c r="AE597" s="32"/>
    </row>
    <row r="598" spans="30:31" x14ac:dyDescent="0.2">
      <c r="AD598" s="31"/>
      <c r="AE598" s="32"/>
    </row>
    <row r="599" spans="30:31" x14ac:dyDescent="0.2">
      <c r="AD599" s="31"/>
      <c r="AE599" s="32"/>
    </row>
    <row r="600" spans="30:31" x14ac:dyDescent="0.2">
      <c r="AD600" s="31"/>
      <c r="AE600" s="32"/>
    </row>
    <row r="601" spans="30:31" x14ac:dyDescent="0.2">
      <c r="AD601" s="31"/>
      <c r="AE601" s="32"/>
    </row>
    <row r="602" spans="30:31" x14ac:dyDescent="0.2">
      <c r="AD602" s="31"/>
      <c r="AE602" s="32"/>
    </row>
    <row r="603" spans="30:31" x14ac:dyDescent="0.2">
      <c r="AD603" s="31"/>
      <c r="AE603" s="32"/>
    </row>
    <row r="604" spans="30:31" x14ac:dyDescent="0.2">
      <c r="AD604" s="31"/>
      <c r="AE604" s="32"/>
    </row>
    <row r="605" spans="30:31" x14ac:dyDescent="0.2">
      <c r="AD605" s="31"/>
      <c r="AE605" s="32"/>
    </row>
    <row r="606" spans="30:31" x14ac:dyDescent="0.2">
      <c r="AD606" s="31"/>
      <c r="AE606" s="32"/>
    </row>
    <row r="607" spans="30:31" x14ac:dyDescent="0.2">
      <c r="AD607" s="31"/>
      <c r="AE607" s="32"/>
    </row>
    <row r="608" spans="30:31" x14ac:dyDescent="0.2">
      <c r="AD608" s="31"/>
      <c r="AE608" s="32"/>
    </row>
    <row r="609" spans="30:31" x14ac:dyDescent="0.2">
      <c r="AD609" s="31"/>
      <c r="AE609" s="32"/>
    </row>
    <row r="610" spans="30:31" x14ac:dyDescent="0.2">
      <c r="AD610" s="31"/>
      <c r="AE610" s="32"/>
    </row>
    <row r="611" spans="30:31" x14ac:dyDescent="0.2">
      <c r="AD611" s="31"/>
      <c r="AE611" s="32"/>
    </row>
    <row r="612" spans="30:31" x14ac:dyDescent="0.2">
      <c r="AD612" s="31"/>
      <c r="AE612" s="32"/>
    </row>
    <row r="613" spans="30:31" x14ac:dyDescent="0.2">
      <c r="AD613" s="31"/>
      <c r="AE613" s="32"/>
    </row>
    <row r="614" spans="30:31" x14ac:dyDescent="0.2">
      <c r="AD614" s="31"/>
      <c r="AE614" s="32"/>
    </row>
    <row r="615" spans="30:31" x14ac:dyDescent="0.2">
      <c r="AD615" s="31"/>
      <c r="AE615" s="32"/>
    </row>
    <row r="616" spans="30:31" x14ac:dyDescent="0.2">
      <c r="AD616" s="31"/>
      <c r="AE616" s="32"/>
    </row>
    <row r="617" spans="30:31" x14ac:dyDescent="0.2">
      <c r="AD617" s="31"/>
      <c r="AE617" s="32"/>
    </row>
    <row r="618" spans="30:31" x14ac:dyDescent="0.2">
      <c r="AD618" s="31"/>
      <c r="AE618" s="32"/>
    </row>
    <row r="619" spans="30:31" x14ac:dyDescent="0.2">
      <c r="AD619" s="31"/>
      <c r="AE619" s="32"/>
    </row>
    <row r="620" spans="30:31" x14ac:dyDescent="0.2">
      <c r="AD620" s="31"/>
      <c r="AE620" s="32"/>
    </row>
    <row r="621" spans="30:31" x14ac:dyDescent="0.2">
      <c r="AD621" s="31"/>
      <c r="AE621" s="32"/>
    </row>
    <row r="622" spans="30:31" x14ac:dyDescent="0.2">
      <c r="AD622" s="31"/>
      <c r="AE622" s="32"/>
    </row>
    <row r="623" spans="30:31" x14ac:dyDescent="0.2">
      <c r="AD623" s="31"/>
      <c r="AE623" s="32"/>
    </row>
    <row r="624" spans="30:31" x14ac:dyDescent="0.2">
      <c r="AD624" s="31"/>
      <c r="AE624" s="32"/>
    </row>
    <row r="625" spans="30:31" x14ac:dyDescent="0.2">
      <c r="AD625" s="31"/>
      <c r="AE625" s="32"/>
    </row>
    <row r="626" spans="30:31" x14ac:dyDescent="0.2">
      <c r="AD626" s="31"/>
      <c r="AE626" s="32"/>
    </row>
    <row r="627" spans="30:31" x14ac:dyDescent="0.2">
      <c r="AD627" s="31"/>
      <c r="AE627" s="32"/>
    </row>
    <row r="628" spans="30:31" x14ac:dyDescent="0.2">
      <c r="AD628" s="31"/>
      <c r="AE628" s="32"/>
    </row>
    <row r="629" spans="30:31" x14ac:dyDescent="0.2">
      <c r="AD629" s="31"/>
      <c r="AE629" s="32"/>
    </row>
    <row r="630" spans="30:31" x14ac:dyDescent="0.2">
      <c r="AD630" s="31"/>
      <c r="AE630" s="32"/>
    </row>
    <row r="631" spans="30:31" x14ac:dyDescent="0.2">
      <c r="AD631" s="31"/>
      <c r="AE631" s="32"/>
    </row>
    <row r="632" spans="30:31" x14ac:dyDescent="0.2">
      <c r="AD632" s="31"/>
      <c r="AE632" s="32"/>
    </row>
    <row r="633" spans="30:31" x14ac:dyDescent="0.2">
      <c r="AD633" s="31"/>
      <c r="AE633" s="32"/>
    </row>
    <row r="634" spans="30:31" x14ac:dyDescent="0.2">
      <c r="AD634" s="31"/>
      <c r="AE634" s="32"/>
    </row>
    <row r="635" spans="30:31" x14ac:dyDescent="0.2">
      <c r="AD635" s="31"/>
      <c r="AE635" s="32"/>
    </row>
    <row r="636" spans="30:31" x14ac:dyDescent="0.2">
      <c r="AD636" s="31"/>
      <c r="AE636" s="32"/>
    </row>
    <row r="637" spans="30:31" x14ac:dyDescent="0.2">
      <c r="AD637" s="31"/>
      <c r="AE637" s="32"/>
    </row>
    <row r="638" spans="30:31" x14ac:dyDescent="0.2">
      <c r="AD638" s="31"/>
      <c r="AE638" s="32"/>
    </row>
    <row r="639" spans="30:31" x14ac:dyDescent="0.2">
      <c r="AD639" s="31"/>
      <c r="AE639" s="32"/>
    </row>
    <row r="640" spans="30:31" x14ac:dyDescent="0.2">
      <c r="AD640" s="31"/>
      <c r="AE640" s="32"/>
    </row>
    <row r="641" spans="30:31" x14ac:dyDescent="0.2">
      <c r="AD641" s="31"/>
      <c r="AE641" s="32"/>
    </row>
    <row r="642" spans="30:31" x14ac:dyDescent="0.2">
      <c r="AD642" s="31"/>
      <c r="AE642" s="32"/>
    </row>
    <row r="643" spans="30:31" x14ac:dyDescent="0.2">
      <c r="AD643" s="31"/>
      <c r="AE643" s="32"/>
    </row>
    <row r="644" spans="30:31" x14ac:dyDescent="0.2">
      <c r="AD644" s="31"/>
      <c r="AE644" s="32"/>
    </row>
    <row r="645" spans="30:31" x14ac:dyDescent="0.2">
      <c r="AD645" s="31"/>
      <c r="AE645" s="32"/>
    </row>
    <row r="646" spans="30:31" x14ac:dyDescent="0.2">
      <c r="AD646" s="31"/>
      <c r="AE646" s="32"/>
    </row>
    <row r="647" spans="30:31" x14ac:dyDescent="0.2">
      <c r="AD647" s="31"/>
      <c r="AE647" s="32"/>
    </row>
    <row r="648" spans="30:31" x14ac:dyDescent="0.2">
      <c r="AD648" s="31"/>
      <c r="AE648" s="32"/>
    </row>
    <row r="649" spans="30:31" x14ac:dyDescent="0.2">
      <c r="AD649" s="31"/>
      <c r="AE649" s="32"/>
    </row>
    <row r="650" spans="30:31" x14ac:dyDescent="0.2">
      <c r="AD650" s="31"/>
      <c r="AE650" s="32"/>
    </row>
    <row r="651" spans="30:31" x14ac:dyDescent="0.2">
      <c r="AD651" s="31"/>
      <c r="AE651" s="32"/>
    </row>
    <row r="652" spans="30:31" x14ac:dyDescent="0.2">
      <c r="AD652" s="31"/>
      <c r="AE652" s="32"/>
    </row>
    <row r="653" spans="30:31" x14ac:dyDescent="0.2">
      <c r="AD653" s="31"/>
      <c r="AE653" s="32"/>
    </row>
    <row r="654" spans="30:31" x14ac:dyDescent="0.2">
      <c r="AD654" s="31"/>
      <c r="AE654" s="32"/>
    </row>
    <row r="655" spans="30:31" x14ac:dyDescent="0.2">
      <c r="AD655" s="31"/>
      <c r="AE655" s="32"/>
    </row>
    <row r="656" spans="30:31" x14ac:dyDescent="0.2">
      <c r="AD656" s="31"/>
      <c r="AE656" s="32"/>
    </row>
    <row r="657" spans="30:31" x14ac:dyDescent="0.2">
      <c r="AD657" s="31"/>
      <c r="AE657" s="32"/>
    </row>
    <row r="658" spans="30:31" x14ac:dyDescent="0.2">
      <c r="AD658" s="31"/>
      <c r="AE658" s="32"/>
    </row>
    <row r="659" spans="30:31" x14ac:dyDescent="0.2">
      <c r="AD659" s="31"/>
      <c r="AE659" s="32"/>
    </row>
    <row r="660" spans="30:31" x14ac:dyDescent="0.2">
      <c r="AD660" s="31"/>
      <c r="AE660" s="32"/>
    </row>
    <row r="661" spans="30:31" x14ac:dyDescent="0.2">
      <c r="AD661" s="31"/>
      <c r="AE661" s="32"/>
    </row>
    <row r="662" spans="30:31" x14ac:dyDescent="0.2">
      <c r="AD662" s="31"/>
      <c r="AE662" s="32"/>
    </row>
    <row r="663" spans="30:31" x14ac:dyDescent="0.2">
      <c r="AD663" s="31"/>
      <c r="AE663" s="32"/>
    </row>
    <row r="664" spans="30:31" x14ac:dyDescent="0.2">
      <c r="AD664" s="31"/>
      <c r="AE664" s="32"/>
    </row>
    <row r="665" spans="30:31" x14ac:dyDescent="0.2">
      <c r="AD665" s="31"/>
      <c r="AE665" s="32"/>
    </row>
    <row r="666" spans="30:31" x14ac:dyDescent="0.2">
      <c r="AD666" s="31"/>
      <c r="AE666" s="32"/>
    </row>
    <row r="667" spans="30:31" x14ac:dyDescent="0.2">
      <c r="AD667" s="31"/>
      <c r="AE667" s="32"/>
    </row>
    <row r="668" spans="30:31" x14ac:dyDescent="0.2">
      <c r="AD668" s="31"/>
      <c r="AE668" s="32"/>
    </row>
    <row r="669" spans="30:31" x14ac:dyDescent="0.2">
      <c r="AD669" s="31"/>
      <c r="AE669" s="32"/>
    </row>
    <row r="670" spans="30:31" x14ac:dyDescent="0.2">
      <c r="AD670" s="31"/>
      <c r="AE670" s="32"/>
    </row>
    <row r="671" spans="30:31" x14ac:dyDescent="0.2">
      <c r="AD671" s="31"/>
      <c r="AE671" s="32"/>
    </row>
    <row r="672" spans="30:31" x14ac:dyDescent="0.2">
      <c r="AD672" s="31"/>
      <c r="AE672" s="32"/>
    </row>
    <row r="673" spans="30:31" x14ac:dyDescent="0.2">
      <c r="AD673" s="31"/>
      <c r="AE673" s="32"/>
    </row>
    <row r="674" spans="30:31" x14ac:dyDescent="0.2">
      <c r="AD674" s="31"/>
      <c r="AE674" s="32"/>
    </row>
    <row r="675" spans="30:31" x14ac:dyDescent="0.2">
      <c r="AD675" s="31"/>
      <c r="AE675" s="32"/>
    </row>
    <row r="676" spans="30:31" x14ac:dyDescent="0.2">
      <c r="AD676" s="31"/>
      <c r="AE676" s="32"/>
    </row>
    <row r="677" spans="30:31" x14ac:dyDescent="0.2">
      <c r="AD677" s="31"/>
      <c r="AE677" s="32"/>
    </row>
    <row r="678" spans="30:31" x14ac:dyDescent="0.2">
      <c r="AD678" s="31"/>
      <c r="AE678" s="32"/>
    </row>
    <row r="679" spans="30:31" x14ac:dyDescent="0.2">
      <c r="AD679" s="31"/>
      <c r="AE679" s="32"/>
    </row>
    <row r="680" spans="30:31" x14ac:dyDescent="0.2">
      <c r="AD680" s="31"/>
      <c r="AE680" s="32"/>
    </row>
    <row r="681" spans="30:31" x14ac:dyDescent="0.2">
      <c r="AD681" s="31"/>
      <c r="AE681" s="32"/>
    </row>
    <row r="682" spans="30:31" x14ac:dyDescent="0.2">
      <c r="AD682" s="31"/>
      <c r="AE682" s="32"/>
    </row>
    <row r="683" spans="30:31" x14ac:dyDescent="0.2">
      <c r="AD683" s="31"/>
      <c r="AE683" s="32"/>
    </row>
    <row r="684" spans="30:31" x14ac:dyDescent="0.2">
      <c r="AD684" s="31"/>
      <c r="AE684" s="32"/>
    </row>
    <row r="685" spans="30:31" x14ac:dyDescent="0.2">
      <c r="AD685" s="31"/>
      <c r="AE685" s="32"/>
    </row>
    <row r="686" spans="30:31" x14ac:dyDescent="0.2">
      <c r="AD686" s="31"/>
      <c r="AE686" s="32"/>
    </row>
    <row r="687" spans="30:31" x14ac:dyDescent="0.2">
      <c r="AD687" s="31"/>
      <c r="AE687" s="32"/>
    </row>
    <row r="688" spans="30:31" x14ac:dyDescent="0.2">
      <c r="AD688" s="31"/>
      <c r="AE688" s="32"/>
    </row>
    <row r="689" spans="30:31" x14ac:dyDescent="0.2">
      <c r="AD689" s="31"/>
      <c r="AE689" s="32"/>
    </row>
    <row r="690" spans="30:31" x14ac:dyDescent="0.2">
      <c r="AD690" s="31"/>
      <c r="AE690" s="32"/>
    </row>
    <row r="691" spans="30:31" x14ac:dyDescent="0.2">
      <c r="AD691" s="31"/>
      <c r="AE691" s="32"/>
    </row>
    <row r="692" spans="30:31" x14ac:dyDescent="0.2">
      <c r="AD692" s="31"/>
      <c r="AE692" s="32"/>
    </row>
    <row r="693" spans="30:31" x14ac:dyDescent="0.2">
      <c r="AD693" s="31"/>
      <c r="AE693" s="32"/>
    </row>
    <row r="694" spans="30:31" x14ac:dyDescent="0.2">
      <c r="AD694" s="31"/>
      <c r="AE694" s="32"/>
    </row>
    <row r="695" spans="30:31" x14ac:dyDescent="0.2">
      <c r="AD695" s="31"/>
      <c r="AE695" s="32"/>
    </row>
    <row r="696" spans="30:31" x14ac:dyDescent="0.2">
      <c r="AD696" s="31"/>
      <c r="AE696" s="32"/>
    </row>
    <row r="697" spans="30:31" x14ac:dyDescent="0.2">
      <c r="AD697" s="31"/>
      <c r="AE697" s="32"/>
    </row>
    <row r="698" spans="30:31" x14ac:dyDescent="0.2">
      <c r="AD698" s="31"/>
      <c r="AE698" s="32"/>
    </row>
    <row r="699" spans="30:31" x14ac:dyDescent="0.2">
      <c r="AD699" s="31"/>
      <c r="AE699" s="32"/>
    </row>
    <row r="700" spans="30:31" x14ac:dyDescent="0.2">
      <c r="AD700" s="31"/>
      <c r="AE700" s="32"/>
    </row>
    <row r="701" spans="30:31" x14ac:dyDescent="0.2">
      <c r="AD701" s="31"/>
      <c r="AE701" s="32"/>
    </row>
    <row r="702" spans="30:31" x14ac:dyDescent="0.2">
      <c r="AD702" s="31"/>
      <c r="AE702" s="32"/>
    </row>
    <row r="703" spans="30:31" x14ac:dyDescent="0.2">
      <c r="AD703" s="31"/>
      <c r="AE703" s="32"/>
    </row>
    <row r="704" spans="30:31" x14ac:dyDescent="0.2">
      <c r="AD704" s="31"/>
      <c r="AE704" s="32"/>
    </row>
    <row r="705" spans="30:31" x14ac:dyDescent="0.2">
      <c r="AD705" s="31"/>
      <c r="AE705" s="32"/>
    </row>
    <row r="706" spans="30:31" x14ac:dyDescent="0.2">
      <c r="AD706" s="31"/>
      <c r="AE706" s="32"/>
    </row>
    <row r="707" spans="30:31" x14ac:dyDescent="0.2">
      <c r="AD707" s="31"/>
      <c r="AE707" s="32"/>
    </row>
    <row r="708" spans="30:31" x14ac:dyDescent="0.2">
      <c r="AD708" s="31"/>
      <c r="AE708" s="32"/>
    </row>
    <row r="709" spans="30:31" x14ac:dyDescent="0.2">
      <c r="AD709" s="31"/>
      <c r="AE709" s="32"/>
    </row>
    <row r="710" spans="30:31" x14ac:dyDescent="0.2">
      <c r="AD710" s="31"/>
      <c r="AE710" s="32"/>
    </row>
    <row r="711" spans="30:31" x14ac:dyDescent="0.2">
      <c r="AD711" s="31"/>
      <c r="AE711" s="32"/>
    </row>
    <row r="712" spans="30:31" x14ac:dyDescent="0.2">
      <c r="AD712" s="31"/>
      <c r="AE712" s="32"/>
    </row>
    <row r="713" spans="30:31" x14ac:dyDescent="0.2">
      <c r="AD713" s="31"/>
      <c r="AE713" s="32"/>
    </row>
    <row r="714" spans="30:31" x14ac:dyDescent="0.2">
      <c r="AD714" s="31"/>
      <c r="AE714" s="32"/>
    </row>
    <row r="715" spans="30:31" x14ac:dyDescent="0.2">
      <c r="AD715" s="31"/>
      <c r="AE715" s="32"/>
    </row>
    <row r="716" spans="30:31" x14ac:dyDescent="0.2">
      <c r="AD716" s="31"/>
      <c r="AE716" s="32"/>
    </row>
    <row r="717" spans="30:31" x14ac:dyDescent="0.2">
      <c r="AD717" s="31"/>
      <c r="AE717" s="32"/>
    </row>
    <row r="718" spans="30:31" x14ac:dyDescent="0.2">
      <c r="AD718" s="31"/>
      <c r="AE718" s="32"/>
    </row>
    <row r="719" spans="30:31" x14ac:dyDescent="0.2">
      <c r="AD719" s="31"/>
      <c r="AE719" s="32"/>
    </row>
    <row r="720" spans="30:31" x14ac:dyDescent="0.2">
      <c r="AD720" s="31"/>
      <c r="AE720" s="32"/>
    </row>
    <row r="721" spans="30:31" x14ac:dyDescent="0.2">
      <c r="AD721" s="31"/>
      <c r="AE721" s="32"/>
    </row>
    <row r="722" spans="30:31" x14ac:dyDescent="0.2">
      <c r="AD722" s="31"/>
      <c r="AE722" s="32"/>
    </row>
    <row r="723" spans="30:31" x14ac:dyDescent="0.2">
      <c r="AD723" s="31"/>
      <c r="AE723" s="32"/>
    </row>
    <row r="724" spans="30:31" x14ac:dyDescent="0.2">
      <c r="AD724" s="31"/>
      <c r="AE724" s="32"/>
    </row>
    <row r="725" spans="30:31" x14ac:dyDescent="0.2">
      <c r="AD725" s="31"/>
      <c r="AE725" s="32"/>
    </row>
    <row r="726" spans="30:31" x14ac:dyDescent="0.2">
      <c r="AD726" s="31"/>
      <c r="AE726" s="32"/>
    </row>
    <row r="727" spans="30:31" x14ac:dyDescent="0.2">
      <c r="AD727" s="31"/>
      <c r="AE727" s="32"/>
    </row>
    <row r="728" spans="30:31" x14ac:dyDescent="0.2">
      <c r="AD728" s="31"/>
      <c r="AE728" s="32"/>
    </row>
    <row r="729" spans="30:31" x14ac:dyDescent="0.2">
      <c r="AD729" s="31"/>
      <c r="AE729" s="32"/>
    </row>
    <row r="730" spans="30:31" x14ac:dyDescent="0.2">
      <c r="AD730" s="31"/>
      <c r="AE730" s="32"/>
    </row>
    <row r="731" spans="30:31" x14ac:dyDescent="0.2">
      <c r="AD731" s="31"/>
      <c r="AE731" s="32"/>
    </row>
    <row r="732" spans="30:31" x14ac:dyDescent="0.2">
      <c r="AD732" s="31"/>
      <c r="AE732" s="32"/>
    </row>
    <row r="733" spans="30:31" x14ac:dyDescent="0.2">
      <c r="AD733" s="31"/>
      <c r="AE733" s="32"/>
    </row>
    <row r="734" spans="30:31" x14ac:dyDescent="0.2">
      <c r="AD734" s="31"/>
      <c r="AE734" s="32"/>
    </row>
    <row r="735" spans="30:31" x14ac:dyDescent="0.2">
      <c r="AD735" s="31"/>
      <c r="AE735" s="32"/>
    </row>
    <row r="736" spans="30:31" x14ac:dyDescent="0.2">
      <c r="AD736" s="31"/>
      <c r="AE736" s="32"/>
    </row>
    <row r="737" spans="30:31" x14ac:dyDescent="0.2">
      <c r="AD737" s="31"/>
      <c r="AE737" s="32"/>
    </row>
    <row r="738" spans="30:31" x14ac:dyDescent="0.2">
      <c r="AD738" s="31"/>
      <c r="AE738" s="32"/>
    </row>
    <row r="739" spans="30:31" x14ac:dyDescent="0.2">
      <c r="AD739" s="31"/>
      <c r="AE739" s="32"/>
    </row>
    <row r="740" spans="30:31" x14ac:dyDescent="0.2">
      <c r="AD740" s="31"/>
      <c r="AE740" s="32"/>
    </row>
    <row r="741" spans="30:31" x14ac:dyDescent="0.2">
      <c r="AD741" s="31"/>
      <c r="AE741" s="32"/>
    </row>
    <row r="742" spans="30:31" x14ac:dyDescent="0.2">
      <c r="AD742" s="31"/>
      <c r="AE742" s="32"/>
    </row>
    <row r="743" spans="30:31" x14ac:dyDescent="0.2">
      <c r="AD743" s="31"/>
      <c r="AE743" s="32"/>
    </row>
    <row r="744" spans="30:31" x14ac:dyDescent="0.2">
      <c r="AD744" s="31"/>
      <c r="AE744" s="32"/>
    </row>
    <row r="745" spans="30:31" x14ac:dyDescent="0.2">
      <c r="AD745" s="31"/>
      <c r="AE745" s="32"/>
    </row>
    <row r="746" spans="30:31" x14ac:dyDescent="0.2">
      <c r="AD746" s="31"/>
      <c r="AE746" s="32"/>
    </row>
    <row r="747" spans="30:31" x14ac:dyDescent="0.2">
      <c r="AD747" s="31"/>
      <c r="AE747" s="32"/>
    </row>
    <row r="748" spans="30:31" x14ac:dyDescent="0.2">
      <c r="AD748" s="31"/>
      <c r="AE748" s="32"/>
    </row>
    <row r="749" spans="30:31" x14ac:dyDescent="0.2">
      <c r="AD749" s="31"/>
      <c r="AE749" s="32"/>
    </row>
    <row r="750" spans="30:31" x14ac:dyDescent="0.2">
      <c r="AD750" s="31"/>
      <c r="AE750" s="32"/>
    </row>
    <row r="751" spans="30:31" x14ac:dyDescent="0.2">
      <c r="AD751" s="31"/>
      <c r="AE751" s="32"/>
    </row>
    <row r="752" spans="30:31" x14ac:dyDescent="0.2">
      <c r="AD752" s="31"/>
      <c r="AE752" s="32"/>
    </row>
    <row r="753" spans="30:31" x14ac:dyDescent="0.2">
      <c r="AD753" s="31"/>
      <c r="AE753" s="32"/>
    </row>
    <row r="754" spans="30:31" x14ac:dyDescent="0.2">
      <c r="AD754" s="31"/>
      <c r="AE754" s="32"/>
    </row>
    <row r="755" spans="30:31" x14ac:dyDescent="0.2">
      <c r="AD755" s="31"/>
      <c r="AE755" s="32"/>
    </row>
    <row r="756" spans="30:31" x14ac:dyDescent="0.2">
      <c r="AD756" s="31"/>
      <c r="AE756" s="32"/>
    </row>
    <row r="757" spans="30:31" x14ac:dyDescent="0.2">
      <c r="AD757" s="31"/>
      <c r="AE757" s="32"/>
    </row>
    <row r="758" spans="30:31" x14ac:dyDescent="0.2">
      <c r="AD758" s="31"/>
      <c r="AE758" s="32"/>
    </row>
    <row r="759" spans="30:31" x14ac:dyDescent="0.2">
      <c r="AD759" s="31"/>
      <c r="AE759" s="32"/>
    </row>
    <row r="760" spans="30:31" x14ac:dyDescent="0.2">
      <c r="AD760" s="31"/>
      <c r="AE760" s="32"/>
    </row>
    <row r="761" spans="30:31" x14ac:dyDescent="0.2">
      <c r="AD761" s="31"/>
      <c r="AE761" s="32"/>
    </row>
    <row r="762" spans="30:31" x14ac:dyDescent="0.2">
      <c r="AD762" s="31"/>
      <c r="AE762" s="32"/>
    </row>
    <row r="763" spans="30:31" x14ac:dyDescent="0.2">
      <c r="AD763" s="31"/>
      <c r="AE763" s="32"/>
    </row>
    <row r="764" spans="30:31" x14ac:dyDescent="0.2">
      <c r="AD764" s="31"/>
      <c r="AE764" s="32"/>
    </row>
    <row r="765" spans="30:31" x14ac:dyDescent="0.2">
      <c r="AD765" s="31"/>
      <c r="AE765" s="32"/>
    </row>
    <row r="766" spans="30:31" x14ac:dyDescent="0.2">
      <c r="AD766" s="31"/>
      <c r="AE766" s="32"/>
    </row>
    <row r="767" spans="30:31" x14ac:dyDescent="0.2">
      <c r="AD767" s="31"/>
      <c r="AE767" s="32"/>
    </row>
    <row r="768" spans="30:31" x14ac:dyDescent="0.2">
      <c r="AD768" s="31"/>
      <c r="AE768" s="32"/>
    </row>
    <row r="769" spans="30:31" x14ac:dyDescent="0.2">
      <c r="AD769" s="31"/>
      <c r="AE769" s="32"/>
    </row>
    <row r="770" spans="30:31" x14ac:dyDescent="0.2">
      <c r="AD770" s="31"/>
      <c r="AE770" s="32"/>
    </row>
    <row r="771" spans="30:31" x14ac:dyDescent="0.2">
      <c r="AD771" s="31"/>
      <c r="AE771" s="32"/>
    </row>
    <row r="772" spans="30:31" x14ac:dyDescent="0.2">
      <c r="AD772" s="31"/>
      <c r="AE772" s="32"/>
    </row>
    <row r="773" spans="30:31" x14ac:dyDescent="0.2">
      <c r="AD773" s="31"/>
      <c r="AE773" s="32"/>
    </row>
    <row r="774" spans="30:31" x14ac:dyDescent="0.2">
      <c r="AD774" s="31"/>
      <c r="AE774" s="32"/>
    </row>
    <row r="775" spans="30:31" x14ac:dyDescent="0.2">
      <c r="AD775" s="31"/>
      <c r="AE775" s="32"/>
    </row>
    <row r="776" spans="30:31" x14ac:dyDescent="0.2">
      <c r="AD776" s="31"/>
      <c r="AE776" s="32"/>
    </row>
    <row r="777" spans="30:31" x14ac:dyDescent="0.2">
      <c r="AD777" s="31"/>
      <c r="AE777" s="32"/>
    </row>
    <row r="778" spans="30:31" x14ac:dyDescent="0.2">
      <c r="AD778" s="31"/>
      <c r="AE778" s="32"/>
    </row>
    <row r="779" spans="30:31" x14ac:dyDescent="0.2">
      <c r="AD779" s="31"/>
      <c r="AE779" s="32"/>
    </row>
    <row r="780" spans="30:31" x14ac:dyDescent="0.2">
      <c r="AD780" s="31"/>
      <c r="AE780" s="32"/>
    </row>
    <row r="781" spans="30:31" x14ac:dyDescent="0.2">
      <c r="AD781" s="31"/>
      <c r="AE781" s="32"/>
    </row>
    <row r="782" spans="30:31" x14ac:dyDescent="0.2">
      <c r="AD782" s="31"/>
      <c r="AE782" s="32"/>
    </row>
    <row r="783" spans="30:31" x14ac:dyDescent="0.2">
      <c r="AD783" s="31"/>
      <c r="AE783" s="32"/>
    </row>
    <row r="784" spans="30:31" x14ac:dyDescent="0.2">
      <c r="AD784" s="31"/>
      <c r="AE784" s="32"/>
    </row>
    <row r="785" spans="30:31" x14ac:dyDescent="0.2">
      <c r="AD785" s="31"/>
      <c r="AE785" s="32"/>
    </row>
    <row r="786" spans="30:31" x14ac:dyDescent="0.2">
      <c r="AD786" s="31"/>
      <c r="AE786" s="32"/>
    </row>
    <row r="787" spans="30:31" x14ac:dyDescent="0.2">
      <c r="AD787" s="31"/>
      <c r="AE787" s="32"/>
    </row>
    <row r="788" spans="30:31" x14ac:dyDescent="0.2">
      <c r="AD788" s="31"/>
      <c r="AE788" s="32"/>
    </row>
    <row r="789" spans="30:31" x14ac:dyDescent="0.2">
      <c r="AD789" s="31"/>
      <c r="AE789" s="32"/>
    </row>
    <row r="790" spans="30:31" x14ac:dyDescent="0.2">
      <c r="AD790" s="31"/>
      <c r="AE790" s="32"/>
    </row>
    <row r="791" spans="30:31" x14ac:dyDescent="0.2">
      <c r="AD791" s="31"/>
      <c r="AE791" s="32"/>
    </row>
    <row r="792" spans="30:31" x14ac:dyDescent="0.2">
      <c r="AD792" s="31"/>
      <c r="AE792" s="32"/>
    </row>
    <row r="793" spans="30:31" x14ac:dyDescent="0.2">
      <c r="AD793" s="31"/>
      <c r="AE793" s="32"/>
    </row>
    <row r="794" spans="30:31" x14ac:dyDescent="0.2">
      <c r="AD794" s="31"/>
      <c r="AE794" s="32"/>
    </row>
    <row r="795" spans="30:31" x14ac:dyDescent="0.2">
      <c r="AD795" s="31"/>
      <c r="AE795" s="32"/>
    </row>
    <row r="796" spans="30:31" x14ac:dyDescent="0.2">
      <c r="AD796" s="31"/>
      <c r="AE796" s="32"/>
    </row>
    <row r="797" spans="30:31" x14ac:dyDescent="0.2">
      <c r="AD797" s="31"/>
      <c r="AE797" s="32"/>
    </row>
    <row r="798" spans="30:31" x14ac:dyDescent="0.2">
      <c r="AD798" s="31"/>
      <c r="AE798" s="32"/>
    </row>
    <row r="799" spans="30:31" x14ac:dyDescent="0.2">
      <c r="AD799" s="31"/>
      <c r="AE799" s="32"/>
    </row>
    <row r="800" spans="30:31" x14ac:dyDescent="0.2">
      <c r="AD800" s="31"/>
      <c r="AE800" s="32"/>
    </row>
    <row r="801" spans="30:31" x14ac:dyDescent="0.2">
      <c r="AD801" s="31"/>
      <c r="AE801" s="32"/>
    </row>
    <row r="802" spans="30:31" x14ac:dyDescent="0.2">
      <c r="AD802" s="31"/>
      <c r="AE802" s="32"/>
    </row>
    <row r="803" spans="30:31" x14ac:dyDescent="0.2">
      <c r="AD803" s="31"/>
      <c r="AE803" s="32"/>
    </row>
    <row r="804" spans="30:31" x14ac:dyDescent="0.2">
      <c r="AD804" s="31"/>
      <c r="AE804" s="32"/>
    </row>
    <row r="805" spans="30:31" x14ac:dyDescent="0.2">
      <c r="AD805" s="31"/>
      <c r="AE805" s="32"/>
    </row>
    <row r="806" spans="30:31" x14ac:dyDescent="0.2">
      <c r="AD806" s="31"/>
      <c r="AE806" s="32"/>
    </row>
    <row r="807" spans="30:31" x14ac:dyDescent="0.2">
      <c r="AD807" s="31"/>
      <c r="AE807" s="32"/>
    </row>
    <row r="808" spans="30:31" x14ac:dyDescent="0.2">
      <c r="AD808" s="31"/>
      <c r="AE808" s="32"/>
    </row>
    <row r="809" spans="30:31" x14ac:dyDescent="0.2">
      <c r="AD809" s="31"/>
      <c r="AE809" s="32"/>
    </row>
    <row r="810" spans="30:31" x14ac:dyDescent="0.2">
      <c r="AD810" s="31"/>
      <c r="AE810" s="32"/>
    </row>
    <row r="811" spans="30:31" x14ac:dyDescent="0.2">
      <c r="AD811" s="31"/>
      <c r="AE811" s="32"/>
    </row>
    <row r="812" spans="30:31" x14ac:dyDescent="0.2">
      <c r="AD812" s="31"/>
      <c r="AE812" s="32"/>
    </row>
    <row r="813" spans="30:31" x14ac:dyDescent="0.2">
      <c r="AD813" s="31"/>
      <c r="AE813" s="32"/>
    </row>
    <row r="814" spans="30:31" x14ac:dyDescent="0.2">
      <c r="AD814" s="31"/>
      <c r="AE814" s="32"/>
    </row>
    <row r="815" spans="30:31" x14ac:dyDescent="0.2">
      <c r="AD815" s="31"/>
      <c r="AE815" s="32"/>
    </row>
    <row r="816" spans="30:31" x14ac:dyDescent="0.2">
      <c r="AD816" s="31"/>
      <c r="AE816" s="32"/>
    </row>
    <row r="817" spans="30:31" x14ac:dyDescent="0.2">
      <c r="AD817" s="31"/>
      <c r="AE817" s="32"/>
    </row>
    <row r="818" spans="30:31" x14ac:dyDescent="0.2">
      <c r="AD818" s="31"/>
      <c r="AE818" s="32"/>
    </row>
    <row r="819" spans="30:31" x14ac:dyDescent="0.2">
      <c r="AD819" s="31"/>
      <c r="AE819" s="32"/>
    </row>
    <row r="820" spans="30:31" x14ac:dyDescent="0.2">
      <c r="AD820" s="31"/>
      <c r="AE820" s="32"/>
    </row>
    <row r="821" spans="30:31" x14ac:dyDescent="0.2">
      <c r="AD821" s="31"/>
      <c r="AE821" s="32"/>
    </row>
    <row r="822" spans="30:31" x14ac:dyDescent="0.2">
      <c r="AD822" s="31"/>
      <c r="AE822" s="32"/>
    </row>
    <row r="823" spans="30:31" x14ac:dyDescent="0.2">
      <c r="AD823" s="31"/>
      <c r="AE823" s="32"/>
    </row>
    <row r="824" spans="30:31" x14ac:dyDescent="0.2">
      <c r="AD824" s="31"/>
      <c r="AE824" s="32"/>
    </row>
    <row r="825" spans="30:31" x14ac:dyDescent="0.2">
      <c r="AD825" s="31"/>
      <c r="AE825" s="32"/>
    </row>
    <row r="826" spans="30:31" x14ac:dyDescent="0.2">
      <c r="AD826" s="31"/>
      <c r="AE826" s="32"/>
    </row>
    <row r="827" spans="30:31" x14ac:dyDescent="0.2">
      <c r="AD827" s="31"/>
      <c r="AE827" s="32"/>
    </row>
    <row r="828" spans="30:31" x14ac:dyDescent="0.2">
      <c r="AD828" s="31"/>
      <c r="AE828" s="32"/>
    </row>
    <row r="829" spans="30:31" x14ac:dyDescent="0.2">
      <c r="AD829" s="31"/>
      <c r="AE829" s="32"/>
    </row>
    <row r="830" spans="30:31" x14ac:dyDescent="0.2">
      <c r="AD830" s="31"/>
      <c r="AE830" s="32"/>
    </row>
    <row r="831" spans="30:31" x14ac:dyDescent="0.2">
      <c r="AD831" s="31"/>
      <c r="AE831" s="32"/>
    </row>
    <row r="832" spans="30:31" x14ac:dyDescent="0.2">
      <c r="AD832" s="31"/>
      <c r="AE832" s="32"/>
    </row>
    <row r="833" spans="30:31" x14ac:dyDescent="0.2">
      <c r="AD833" s="31"/>
      <c r="AE833" s="32"/>
    </row>
    <row r="834" spans="30:31" x14ac:dyDescent="0.2">
      <c r="AD834" s="31"/>
      <c r="AE834" s="32"/>
    </row>
    <row r="835" spans="30:31" x14ac:dyDescent="0.2">
      <c r="AD835" s="31"/>
      <c r="AE835" s="32"/>
    </row>
    <row r="836" spans="30:31" x14ac:dyDescent="0.2">
      <c r="AD836" s="31"/>
      <c r="AE836" s="32"/>
    </row>
    <row r="837" spans="30:31" x14ac:dyDescent="0.2">
      <c r="AD837" s="31"/>
      <c r="AE837" s="32"/>
    </row>
    <row r="838" spans="30:31" x14ac:dyDescent="0.2">
      <c r="AD838" s="31"/>
      <c r="AE838" s="32"/>
    </row>
    <row r="839" spans="30:31" x14ac:dyDescent="0.2">
      <c r="AD839" s="31"/>
      <c r="AE839" s="32"/>
    </row>
    <row r="840" spans="30:31" x14ac:dyDescent="0.2">
      <c r="AD840" s="31"/>
      <c r="AE840" s="32"/>
    </row>
    <row r="841" spans="30:31" x14ac:dyDescent="0.2">
      <c r="AD841" s="31"/>
      <c r="AE841" s="32"/>
    </row>
    <row r="842" spans="30:31" x14ac:dyDescent="0.2">
      <c r="AD842" s="31"/>
      <c r="AE842" s="32"/>
    </row>
    <row r="843" spans="30:31" x14ac:dyDescent="0.2">
      <c r="AD843" s="31"/>
      <c r="AE843" s="32"/>
    </row>
    <row r="844" spans="30:31" x14ac:dyDescent="0.2">
      <c r="AD844" s="31"/>
      <c r="AE844" s="32"/>
    </row>
    <row r="845" spans="30:31" x14ac:dyDescent="0.2">
      <c r="AD845" s="31"/>
      <c r="AE845" s="32"/>
    </row>
    <row r="846" spans="30:31" x14ac:dyDescent="0.2">
      <c r="AD846" s="31"/>
      <c r="AE846" s="32"/>
    </row>
    <row r="847" spans="30:31" x14ac:dyDescent="0.2">
      <c r="AD847" s="31"/>
      <c r="AE847" s="32"/>
    </row>
    <row r="848" spans="30:31" x14ac:dyDescent="0.2">
      <c r="AD848" s="31"/>
      <c r="AE848" s="32"/>
    </row>
    <row r="849" spans="30:31" x14ac:dyDescent="0.2">
      <c r="AD849" s="31"/>
      <c r="AE849" s="32"/>
    </row>
    <row r="850" spans="30:31" x14ac:dyDescent="0.2">
      <c r="AD850" s="31"/>
      <c r="AE850" s="32"/>
    </row>
    <row r="851" spans="30:31" x14ac:dyDescent="0.2">
      <c r="AD851" s="31"/>
      <c r="AE851" s="32"/>
    </row>
    <row r="852" spans="30:31" x14ac:dyDescent="0.2">
      <c r="AD852" s="31"/>
      <c r="AE852" s="32"/>
    </row>
    <row r="853" spans="30:31" x14ac:dyDescent="0.2">
      <c r="AD853" s="31"/>
      <c r="AE853" s="32"/>
    </row>
    <row r="854" spans="30:31" x14ac:dyDescent="0.2">
      <c r="AD854" s="31"/>
      <c r="AE854" s="32"/>
    </row>
    <row r="855" spans="30:31" x14ac:dyDescent="0.2">
      <c r="AD855" s="31"/>
      <c r="AE855" s="32"/>
    </row>
    <row r="856" spans="30:31" x14ac:dyDescent="0.2">
      <c r="AD856" s="31"/>
      <c r="AE856" s="32"/>
    </row>
    <row r="857" spans="30:31" x14ac:dyDescent="0.2">
      <c r="AD857" s="31"/>
      <c r="AE857" s="32"/>
    </row>
    <row r="858" spans="30:31" x14ac:dyDescent="0.2">
      <c r="AD858" s="31"/>
      <c r="AE858" s="32"/>
    </row>
    <row r="859" spans="30:31" x14ac:dyDescent="0.2">
      <c r="AD859" s="31"/>
      <c r="AE859" s="32"/>
    </row>
    <row r="860" spans="30:31" x14ac:dyDescent="0.2">
      <c r="AD860" s="31"/>
      <c r="AE860" s="32"/>
    </row>
    <row r="861" spans="30:31" x14ac:dyDescent="0.2">
      <c r="AD861" s="31"/>
      <c r="AE861" s="32"/>
    </row>
    <row r="862" spans="30:31" x14ac:dyDescent="0.2">
      <c r="AD862" s="31"/>
      <c r="AE862" s="32"/>
    </row>
    <row r="863" spans="30:31" x14ac:dyDescent="0.2">
      <c r="AD863" s="31"/>
      <c r="AE863" s="32"/>
    </row>
    <row r="864" spans="30:31" x14ac:dyDescent="0.2">
      <c r="AD864" s="31"/>
      <c r="AE864" s="32"/>
    </row>
    <row r="865" spans="30:31" x14ac:dyDescent="0.2">
      <c r="AD865" s="31"/>
      <c r="AE865" s="32"/>
    </row>
    <row r="866" spans="30:31" x14ac:dyDescent="0.2">
      <c r="AD866" s="31"/>
      <c r="AE866" s="32"/>
    </row>
    <row r="867" spans="30:31" x14ac:dyDescent="0.2">
      <c r="AD867" s="31"/>
      <c r="AE867" s="32"/>
    </row>
    <row r="868" spans="30:31" x14ac:dyDescent="0.2">
      <c r="AD868" s="31"/>
      <c r="AE868" s="32"/>
    </row>
    <row r="869" spans="30:31" x14ac:dyDescent="0.2">
      <c r="AD869" s="31"/>
      <c r="AE869" s="32"/>
    </row>
    <row r="870" spans="30:31" x14ac:dyDescent="0.2">
      <c r="AD870" s="31"/>
      <c r="AE870" s="32"/>
    </row>
    <row r="871" spans="30:31" x14ac:dyDescent="0.2">
      <c r="AD871" s="31"/>
      <c r="AE871" s="32"/>
    </row>
    <row r="872" spans="30:31" x14ac:dyDescent="0.2">
      <c r="AD872" s="31"/>
      <c r="AE872" s="32"/>
    </row>
    <row r="873" spans="30:31" x14ac:dyDescent="0.2">
      <c r="AD873" s="31"/>
      <c r="AE873" s="32"/>
    </row>
    <row r="874" spans="30:31" x14ac:dyDescent="0.2">
      <c r="AD874" s="31"/>
      <c r="AE874" s="32"/>
    </row>
    <row r="875" spans="30:31" x14ac:dyDescent="0.2">
      <c r="AD875" s="31"/>
      <c r="AE875" s="32"/>
    </row>
    <row r="876" spans="30:31" x14ac:dyDescent="0.2">
      <c r="AD876" s="31"/>
      <c r="AE876" s="32"/>
    </row>
    <row r="877" spans="30:31" x14ac:dyDescent="0.2">
      <c r="AD877" s="31"/>
      <c r="AE877" s="32"/>
    </row>
    <row r="878" spans="30:31" x14ac:dyDescent="0.2">
      <c r="AD878" s="31"/>
      <c r="AE878" s="32"/>
    </row>
    <row r="879" spans="30:31" x14ac:dyDescent="0.2">
      <c r="AD879" s="31"/>
      <c r="AE879" s="32"/>
    </row>
    <row r="880" spans="30:31" x14ac:dyDescent="0.2">
      <c r="AD880" s="31"/>
      <c r="AE880" s="32"/>
    </row>
    <row r="881" spans="30:31" x14ac:dyDescent="0.2">
      <c r="AD881" s="31"/>
      <c r="AE881" s="32"/>
    </row>
    <row r="882" spans="30:31" x14ac:dyDescent="0.2">
      <c r="AD882" s="31"/>
      <c r="AE882" s="32"/>
    </row>
    <row r="883" spans="30:31" x14ac:dyDescent="0.2">
      <c r="AD883" s="31"/>
      <c r="AE883" s="32"/>
    </row>
    <row r="884" spans="30:31" x14ac:dyDescent="0.2">
      <c r="AD884" s="31"/>
      <c r="AE884" s="32"/>
    </row>
    <row r="885" spans="30:31" x14ac:dyDescent="0.2">
      <c r="AD885" s="31"/>
      <c r="AE885" s="32"/>
    </row>
    <row r="886" spans="30:31" x14ac:dyDescent="0.2">
      <c r="AD886" s="31"/>
      <c r="AE886" s="32"/>
    </row>
    <row r="887" spans="30:31" x14ac:dyDescent="0.2">
      <c r="AD887" s="31"/>
      <c r="AE887" s="32"/>
    </row>
    <row r="888" spans="30:31" x14ac:dyDescent="0.2">
      <c r="AD888" s="31"/>
      <c r="AE888" s="32"/>
    </row>
    <row r="889" spans="30:31" x14ac:dyDescent="0.2">
      <c r="AD889" s="31"/>
      <c r="AE889" s="32"/>
    </row>
    <row r="890" spans="30:31" x14ac:dyDescent="0.2">
      <c r="AD890" s="31"/>
      <c r="AE890" s="32"/>
    </row>
    <row r="891" spans="30:31" x14ac:dyDescent="0.2">
      <c r="AD891" s="31"/>
      <c r="AE891" s="32"/>
    </row>
    <row r="892" spans="30:31" x14ac:dyDescent="0.2">
      <c r="AD892" s="31"/>
      <c r="AE892" s="32"/>
    </row>
    <row r="893" spans="30:31" x14ac:dyDescent="0.2">
      <c r="AD893" s="31"/>
      <c r="AE893" s="32"/>
    </row>
    <row r="894" spans="30:31" x14ac:dyDescent="0.2">
      <c r="AD894" s="31"/>
      <c r="AE894" s="32"/>
    </row>
    <row r="895" spans="30:31" x14ac:dyDescent="0.2">
      <c r="AD895" s="31"/>
      <c r="AE895" s="32"/>
    </row>
    <row r="896" spans="30:31" x14ac:dyDescent="0.2">
      <c r="AD896" s="31"/>
      <c r="AE896" s="32"/>
    </row>
    <row r="897" spans="30:31" x14ac:dyDescent="0.2">
      <c r="AD897" s="31"/>
      <c r="AE897" s="32"/>
    </row>
    <row r="898" spans="30:31" x14ac:dyDescent="0.2">
      <c r="AD898" s="31"/>
      <c r="AE898" s="32"/>
    </row>
    <row r="899" spans="30:31" x14ac:dyDescent="0.2">
      <c r="AD899" s="31"/>
      <c r="AE899" s="32"/>
    </row>
    <row r="900" spans="30:31" x14ac:dyDescent="0.2">
      <c r="AD900" s="31"/>
      <c r="AE900" s="32"/>
    </row>
    <row r="901" spans="30:31" x14ac:dyDescent="0.2">
      <c r="AD901" s="31"/>
      <c r="AE901" s="32"/>
    </row>
    <row r="902" spans="30:31" x14ac:dyDescent="0.2">
      <c r="AD902" s="31"/>
      <c r="AE902" s="32"/>
    </row>
    <row r="903" spans="30:31" x14ac:dyDescent="0.2">
      <c r="AD903" s="31"/>
      <c r="AE903" s="32"/>
    </row>
    <row r="904" spans="30:31" x14ac:dyDescent="0.2">
      <c r="AD904" s="31"/>
      <c r="AE904" s="32"/>
    </row>
    <row r="905" spans="30:31" x14ac:dyDescent="0.2">
      <c r="AD905" s="31"/>
      <c r="AE905" s="32"/>
    </row>
    <row r="906" spans="30:31" x14ac:dyDescent="0.2">
      <c r="AD906" s="31"/>
      <c r="AE906" s="32"/>
    </row>
    <row r="907" spans="30:31" x14ac:dyDescent="0.2">
      <c r="AD907" s="31"/>
      <c r="AE907" s="32"/>
    </row>
    <row r="908" spans="30:31" x14ac:dyDescent="0.2">
      <c r="AD908" s="31"/>
      <c r="AE908" s="32"/>
    </row>
    <row r="909" spans="30:31" x14ac:dyDescent="0.2">
      <c r="AD909" s="31"/>
      <c r="AE909" s="32"/>
    </row>
    <row r="910" spans="30:31" x14ac:dyDescent="0.2">
      <c r="AD910" s="31"/>
      <c r="AE910" s="32"/>
    </row>
    <row r="911" spans="30:31" x14ac:dyDescent="0.2">
      <c r="AD911" s="31"/>
      <c r="AE911" s="32"/>
    </row>
    <row r="912" spans="30:31" x14ac:dyDescent="0.2">
      <c r="AD912" s="31"/>
      <c r="AE912" s="32"/>
    </row>
    <row r="913" spans="30:31" x14ac:dyDescent="0.2">
      <c r="AD913" s="31"/>
      <c r="AE913" s="32"/>
    </row>
    <row r="914" spans="30:31" x14ac:dyDescent="0.2">
      <c r="AD914" s="31"/>
      <c r="AE914" s="32"/>
    </row>
    <row r="915" spans="30:31" x14ac:dyDescent="0.2">
      <c r="AD915" s="31"/>
      <c r="AE915" s="32"/>
    </row>
    <row r="916" spans="30:31" x14ac:dyDescent="0.2">
      <c r="AD916" s="31"/>
      <c r="AE916" s="32"/>
    </row>
    <row r="917" spans="30:31" x14ac:dyDescent="0.2">
      <c r="AD917" s="31"/>
      <c r="AE917" s="32"/>
    </row>
    <row r="918" spans="30:31" x14ac:dyDescent="0.2">
      <c r="AD918" s="31"/>
      <c r="AE918" s="32"/>
    </row>
    <row r="919" spans="30:31" x14ac:dyDescent="0.2">
      <c r="AD919" s="31"/>
      <c r="AE919" s="32"/>
    </row>
    <row r="920" spans="30:31" x14ac:dyDescent="0.2">
      <c r="AD920" s="31"/>
      <c r="AE920" s="32"/>
    </row>
    <row r="921" spans="30:31" x14ac:dyDescent="0.2">
      <c r="AD921" s="31"/>
      <c r="AE921" s="32"/>
    </row>
    <row r="922" spans="30:31" x14ac:dyDescent="0.2">
      <c r="AD922" s="31"/>
      <c r="AE922" s="32"/>
    </row>
    <row r="923" spans="30:31" x14ac:dyDescent="0.2">
      <c r="AD923" s="31"/>
      <c r="AE923" s="32"/>
    </row>
    <row r="924" spans="30:31" x14ac:dyDescent="0.2">
      <c r="AD924" s="31"/>
      <c r="AE924" s="32"/>
    </row>
    <row r="925" spans="30:31" x14ac:dyDescent="0.2">
      <c r="AD925" s="31"/>
      <c r="AE925" s="32"/>
    </row>
    <row r="926" spans="30:31" x14ac:dyDescent="0.2">
      <c r="AD926" s="31"/>
      <c r="AE926" s="32"/>
    </row>
    <row r="927" spans="30:31" x14ac:dyDescent="0.2">
      <c r="AD927" s="31"/>
      <c r="AE927" s="32"/>
    </row>
    <row r="928" spans="30:31" x14ac:dyDescent="0.2">
      <c r="AD928" s="31"/>
      <c r="AE928" s="32"/>
    </row>
    <row r="929" spans="30:31" x14ac:dyDescent="0.2">
      <c r="AD929" s="31"/>
      <c r="AE929" s="32"/>
    </row>
    <row r="930" spans="30:31" x14ac:dyDescent="0.2">
      <c r="AD930" s="31"/>
      <c r="AE930" s="32"/>
    </row>
    <row r="931" spans="30:31" x14ac:dyDescent="0.2">
      <c r="AD931" s="31"/>
      <c r="AE931" s="32"/>
    </row>
    <row r="932" spans="30:31" x14ac:dyDescent="0.2">
      <c r="AD932" s="31"/>
      <c r="AE932" s="32"/>
    </row>
    <row r="933" spans="30:31" x14ac:dyDescent="0.2">
      <c r="AD933" s="31"/>
      <c r="AE933" s="32"/>
    </row>
    <row r="934" spans="30:31" x14ac:dyDescent="0.2">
      <c r="AD934" s="31"/>
      <c r="AE934" s="32"/>
    </row>
    <row r="935" spans="30:31" x14ac:dyDescent="0.2">
      <c r="AD935" s="31"/>
      <c r="AE935" s="32"/>
    </row>
    <row r="936" spans="30:31" x14ac:dyDescent="0.2">
      <c r="AD936" s="31"/>
      <c r="AE936" s="32"/>
    </row>
    <row r="937" spans="30:31" x14ac:dyDescent="0.2">
      <c r="AD937" s="31"/>
      <c r="AE937" s="32"/>
    </row>
    <row r="938" spans="30:31" x14ac:dyDescent="0.2">
      <c r="AD938" s="31"/>
      <c r="AE938" s="32"/>
    </row>
    <row r="939" spans="30:31" x14ac:dyDescent="0.2">
      <c r="AD939" s="31"/>
      <c r="AE939" s="32"/>
    </row>
    <row r="940" spans="30:31" x14ac:dyDescent="0.2">
      <c r="AD940" s="31"/>
      <c r="AE940" s="32"/>
    </row>
    <row r="941" spans="30:31" x14ac:dyDescent="0.2">
      <c r="AD941" s="31"/>
      <c r="AE941" s="32"/>
    </row>
    <row r="942" spans="30:31" x14ac:dyDescent="0.2">
      <c r="AD942" s="31"/>
      <c r="AE942" s="32"/>
    </row>
    <row r="943" spans="30:31" x14ac:dyDescent="0.2">
      <c r="AD943" s="31"/>
      <c r="AE943" s="32"/>
    </row>
    <row r="944" spans="30:31" x14ac:dyDescent="0.2">
      <c r="AD944" s="31"/>
      <c r="AE944" s="32"/>
    </row>
    <row r="945" spans="30:31" x14ac:dyDescent="0.2">
      <c r="AD945" s="31"/>
      <c r="AE945" s="32"/>
    </row>
    <row r="946" spans="30:31" x14ac:dyDescent="0.2">
      <c r="AD946" s="31"/>
      <c r="AE946" s="32"/>
    </row>
    <row r="947" spans="30:31" x14ac:dyDescent="0.2">
      <c r="AD947" s="31"/>
      <c r="AE947" s="32"/>
    </row>
    <row r="948" spans="30:31" x14ac:dyDescent="0.2">
      <c r="AD948" s="31"/>
      <c r="AE948" s="32"/>
    </row>
    <row r="949" spans="30:31" x14ac:dyDescent="0.2">
      <c r="AD949" s="31"/>
      <c r="AE949" s="32"/>
    </row>
    <row r="950" spans="30:31" x14ac:dyDescent="0.2">
      <c r="AD950" s="31"/>
      <c r="AE950" s="32"/>
    </row>
    <row r="951" spans="30:31" x14ac:dyDescent="0.2">
      <c r="AD951" s="31"/>
      <c r="AE951" s="32"/>
    </row>
    <row r="952" spans="30:31" x14ac:dyDescent="0.2">
      <c r="AD952" s="31"/>
      <c r="AE952" s="32"/>
    </row>
    <row r="953" spans="30:31" x14ac:dyDescent="0.2">
      <c r="AD953" s="31"/>
      <c r="AE953" s="32"/>
    </row>
    <row r="954" spans="30:31" x14ac:dyDescent="0.2">
      <c r="AD954" s="31"/>
      <c r="AE954" s="32"/>
    </row>
    <row r="955" spans="30:31" x14ac:dyDescent="0.2">
      <c r="AD955" s="31"/>
      <c r="AE955" s="32"/>
    </row>
    <row r="956" spans="30:31" x14ac:dyDescent="0.2">
      <c r="AD956" s="31"/>
      <c r="AE956" s="32"/>
    </row>
    <row r="957" spans="30:31" x14ac:dyDescent="0.2">
      <c r="AD957" s="31"/>
      <c r="AE957" s="32"/>
    </row>
    <row r="958" spans="30:31" x14ac:dyDescent="0.2">
      <c r="AD958" s="31"/>
      <c r="AE958" s="32"/>
    </row>
    <row r="959" spans="30:31" x14ac:dyDescent="0.2">
      <c r="AD959" s="31"/>
      <c r="AE959" s="32"/>
    </row>
    <row r="960" spans="30:31" x14ac:dyDescent="0.2">
      <c r="AD960" s="31"/>
      <c r="AE960" s="32"/>
    </row>
    <row r="961" spans="30:31" x14ac:dyDescent="0.2">
      <c r="AD961" s="31"/>
      <c r="AE961" s="32"/>
    </row>
    <row r="962" spans="30:31" x14ac:dyDescent="0.2">
      <c r="AD962" s="31"/>
      <c r="AE962" s="32"/>
    </row>
    <row r="963" spans="30:31" x14ac:dyDescent="0.2">
      <c r="AD963" s="31"/>
      <c r="AE963" s="32"/>
    </row>
    <row r="964" spans="30:31" x14ac:dyDescent="0.2">
      <c r="AD964" s="31"/>
      <c r="AE964" s="32"/>
    </row>
    <row r="965" spans="30:31" x14ac:dyDescent="0.2">
      <c r="AD965" s="31"/>
      <c r="AE965" s="32"/>
    </row>
    <row r="966" spans="30:31" x14ac:dyDescent="0.2">
      <c r="AD966" s="31"/>
      <c r="AE966" s="32"/>
    </row>
    <row r="967" spans="30:31" x14ac:dyDescent="0.2">
      <c r="AD967" s="31"/>
      <c r="AE967" s="32"/>
    </row>
    <row r="968" spans="30:31" x14ac:dyDescent="0.2">
      <c r="AD968" s="31"/>
      <c r="AE968" s="32"/>
    </row>
    <row r="969" spans="30:31" x14ac:dyDescent="0.2">
      <c r="AD969" s="31"/>
      <c r="AE969" s="32"/>
    </row>
    <row r="970" spans="30:31" x14ac:dyDescent="0.2">
      <c r="AD970" s="31"/>
      <c r="AE970" s="32"/>
    </row>
    <row r="971" spans="30:31" x14ac:dyDescent="0.2">
      <c r="AD971" s="31"/>
      <c r="AE971" s="32"/>
    </row>
    <row r="972" spans="30:31" x14ac:dyDescent="0.2">
      <c r="AD972" s="31"/>
      <c r="AE972" s="32"/>
    </row>
    <row r="973" spans="30:31" x14ac:dyDescent="0.2">
      <c r="AD973" s="31"/>
      <c r="AE973" s="32"/>
    </row>
    <row r="974" spans="30:31" x14ac:dyDescent="0.2">
      <c r="AD974" s="31"/>
      <c r="AE974" s="32"/>
    </row>
    <row r="975" spans="30:31" x14ac:dyDescent="0.2">
      <c r="AD975" s="31"/>
      <c r="AE975" s="32"/>
    </row>
    <row r="976" spans="30:31" x14ac:dyDescent="0.2">
      <c r="AD976" s="31"/>
      <c r="AE976" s="32"/>
    </row>
    <row r="977" spans="30:31" x14ac:dyDescent="0.2">
      <c r="AD977" s="31"/>
      <c r="AE977" s="32"/>
    </row>
    <row r="978" spans="30:31" x14ac:dyDescent="0.2">
      <c r="AD978" s="31"/>
      <c r="AE978" s="32"/>
    </row>
    <row r="979" spans="30:31" x14ac:dyDescent="0.2">
      <c r="AD979" s="31"/>
      <c r="AE979" s="32"/>
    </row>
    <row r="980" spans="30:31" x14ac:dyDescent="0.2">
      <c r="AD980" s="31"/>
      <c r="AE980" s="32"/>
    </row>
    <row r="981" spans="30:31" x14ac:dyDescent="0.2">
      <c r="AD981" s="31"/>
      <c r="AE981" s="32"/>
    </row>
    <row r="982" spans="30:31" x14ac:dyDescent="0.2">
      <c r="AD982" s="31"/>
      <c r="AE982" s="32"/>
    </row>
    <row r="983" spans="30:31" x14ac:dyDescent="0.2">
      <c r="AD983" s="31"/>
      <c r="AE983" s="32"/>
    </row>
    <row r="984" spans="30:31" x14ac:dyDescent="0.2">
      <c r="AD984" s="31"/>
      <c r="AE984" s="32"/>
    </row>
    <row r="985" spans="30:31" x14ac:dyDescent="0.2">
      <c r="AD985" s="31"/>
      <c r="AE985" s="32"/>
    </row>
    <row r="986" spans="30:31" x14ac:dyDescent="0.2">
      <c r="AD986" s="31"/>
      <c r="AE986" s="32"/>
    </row>
    <row r="987" spans="30:31" x14ac:dyDescent="0.2">
      <c r="AD987" s="31"/>
      <c r="AE987" s="32"/>
    </row>
    <row r="988" spans="30:31" x14ac:dyDescent="0.2">
      <c r="AD988" s="31"/>
      <c r="AE988" s="32"/>
    </row>
    <row r="989" spans="30:31" x14ac:dyDescent="0.2">
      <c r="AD989" s="31"/>
      <c r="AE989" s="32"/>
    </row>
    <row r="990" spans="30:31" x14ac:dyDescent="0.2">
      <c r="AD990" s="31"/>
      <c r="AE990" s="32"/>
    </row>
    <row r="991" spans="30:31" x14ac:dyDescent="0.2">
      <c r="AD991" s="31"/>
      <c r="AE991" s="32"/>
    </row>
    <row r="992" spans="30:31" x14ac:dyDescent="0.2">
      <c r="AD992" s="31"/>
      <c r="AE992" s="32"/>
    </row>
    <row r="993" spans="30:31" x14ac:dyDescent="0.2">
      <c r="AD993" s="31"/>
      <c r="AE993" s="32"/>
    </row>
    <row r="994" spans="30:31" x14ac:dyDescent="0.2">
      <c r="AD994" s="31"/>
      <c r="AE994" s="32"/>
    </row>
    <row r="995" spans="30:31" x14ac:dyDescent="0.2">
      <c r="AD995" s="31"/>
      <c r="AE995" s="32"/>
    </row>
    <row r="996" spans="30:31" x14ac:dyDescent="0.2">
      <c r="AD996" s="31"/>
      <c r="AE996" s="32"/>
    </row>
    <row r="997" spans="30:31" x14ac:dyDescent="0.2">
      <c r="AD997" s="31"/>
      <c r="AE997" s="32"/>
    </row>
    <row r="998" spans="30:31" x14ac:dyDescent="0.2">
      <c r="AD998" s="31"/>
      <c r="AE998" s="32"/>
    </row>
    <row r="999" spans="30:31" x14ac:dyDescent="0.2">
      <c r="AD999" s="31"/>
      <c r="AE999" s="32"/>
    </row>
    <row r="1000" spans="30:31" x14ac:dyDescent="0.2">
      <c r="AD1000" s="31"/>
      <c r="AE1000" s="32"/>
    </row>
    <row r="1001" spans="30:31" x14ac:dyDescent="0.2">
      <c r="AD1001" s="31"/>
      <c r="AE1001" s="32"/>
    </row>
    <row r="1002" spans="30:31" x14ac:dyDescent="0.2">
      <c r="AD1002" s="31"/>
      <c r="AE1002" s="32"/>
    </row>
    <row r="1003" spans="30:31" x14ac:dyDescent="0.2">
      <c r="AD1003" s="31"/>
      <c r="AE1003" s="32"/>
    </row>
    <row r="1004" spans="30:31" x14ac:dyDescent="0.2">
      <c r="AD1004" s="31"/>
      <c r="AE1004" s="32"/>
    </row>
    <row r="1005" spans="30:31" x14ac:dyDescent="0.2">
      <c r="AD1005" s="31"/>
      <c r="AE1005" s="32"/>
    </row>
    <row r="1006" spans="30:31" x14ac:dyDescent="0.2">
      <c r="AD1006" s="31"/>
      <c r="AE1006" s="32"/>
    </row>
    <row r="1007" spans="30:31" x14ac:dyDescent="0.2">
      <c r="AD1007" s="31"/>
      <c r="AE1007" s="32"/>
    </row>
    <row r="1008" spans="30:31" x14ac:dyDescent="0.2">
      <c r="AD1008" s="31"/>
      <c r="AE1008" s="32"/>
    </row>
    <row r="1009" spans="30:31" x14ac:dyDescent="0.2">
      <c r="AD1009" s="31"/>
      <c r="AE1009" s="32"/>
    </row>
    <row r="1010" spans="30:31" x14ac:dyDescent="0.2">
      <c r="AD1010" s="31"/>
      <c r="AE1010" s="32"/>
    </row>
    <row r="1011" spans="30:31" x14ac:dyDescent="0.2">
      <c r="AD1011" s="31"/>
      <c r="AE1011" s="32"/>
    </row>
    <row r="1012" spans="30:31" x14ac:dyDescent="0.2">
      <c r="AD1012" s="31"/>
      <c r="AE1012" s="32"/>
    </row>
    <row r="1013" spans="30:31" x14ac:dyDescent="0.2">
      <c r="AD1013" s="31"/>
      <c r="AE1013" s="32"/>
    </row>
    <row r="1014" spans="30:31" x14ac:dyDescent="0.2">
      <c r="AD1014" s="31"/>
      <c r="AE1014" s="32"/>
    </row>
    <row r="1015" spans="30:31" x14ac:dyDescent="0.2">
      <c r="AD1015" s="31"/>
      <c r="AE1015" s="32"/>
    </row>
    <row r="1016" spans="30:31" x14ac:dyDescent="0.2">
      <c r="AD1016" s="31"/>
      <c r="AE1016" s="32"/>
    </row>
    <row r="1017" spans="30:31" x14ac:dyDescent="0.2">
      <c r="AD1017" s="31"/>
      <c r="AE1017" s="32"/>
    </row>
    <row r="1018" spans="30:31" x14ac:dyDescent="0.2">
      <c r="AD1018" s="31"/>
      <c r="AE1018" s="32"/>
    </row>
    <row r="1019" spans="30:31" x14ac:dyDescent="0.2">
      <c r="AD1019" s="31"/>
      <c r="AE1019" s="32"/>
    </row>
    <row r="1020" spans="30:31" x14ac:dyDescent="0.2">
      <c r="AD1020" s="31"/>
      <c r="AE1020" s="32"/>
    </row>
    <row r="1021" spans="30:31" x14ac:dyDescent="0.2">
      <c r="AD1021" s="31"/>
      <c r="AE1021" s="32"/>
    </row>
    <row r="1022" spans="30:31" x14ac:dyDescent="0.2">
      <c r="AD1022" s="31"/>
      <c r="AE1022" s="32"/>
    </row>
    <row r="1023" spans="30:31" x14ac:dyDescent="0.2">
      <c r="AD1023" s="31"/>
      <c r="AE1023" s="32"/>
    </row>
    <row r="1024" spans="30:31" x14ac:dyDescent="0.2">
      <c r="AD1024" s="31"/>
      <c r="AE1024" s="32"/>
    </row>
    <row r="1025" spans="30:31" x14ac:dyDescent="0.2">
      <c r="AD1025" s="31"/>
      <c r="AE1025" s="32"/>
    </row>
    <row r="1026" spans="30:31" x14ac:dyDescent="0.2">
      <c r="AD1026" s="31"/>
      <c r="AE1026" s="32"/>
    </row>
    <row r="1027" spans="30:31" x14ac:dyDescent="0.2">
      <c r="AD1027" s="31"/>
      <c r="AE1027" s="32"/>
    </row>
    <row r="1028" spans="30:31" x14ac:dyDescent="0.2">
      <c r="AD1028" s="31"/>
      <c r="AE1028" s="32"/>
    </row>
    <row r="1029" spans="30:31" x14ac:dyDescent="0.2">
      <c r="AD1029" s="31"/>
      <c r="AE1029" s="32"/>
    </row>
    <row r="1030" spans="30:31" x14ac:dyDescent="0.2">
      <c r="AD1030" s="31"/>
      <c r="AE1030" s="32"/>
    </row>
    <row r="1031" spans="30:31" x14ac:dyDescent="0.2">
      <c r="AD1031" s="31"/>
      <c r="AE1031" s="32"/>
    </row>
    <row r="1032" spans="30:31" x14ac:dyDescent="0.2">
      <c r="AD1032" s="31"/>
      <c r="AE1032" s="32"/>
    </row>
    <row r="1033" spans="30:31" x14ac:dyDescent="0.2">
      <c r="AD1033" s="31"/>
      <c r="AE1033" s="32"/>
    </row>
    <row r="1034" spans="30:31" x14ac:dyDescent="0.2">
      <c r="AD1034" s="31"/>
      <c r="AE1034" s="32"/>
    </row>
    <row r="1035" spans="30:31" x14ac:dyDescent="0.2">
      <c r="AD1035" s="31"/>
      <c r="AE1035" s="32"/>
    </row>
    <row r="1036" spans="30:31" x14ac:dyDescent="0.2">
      <c r="AD1036" s="31"/>
      <c r="AE1036" s="32"/>
    </row>
    <row r="1037" spans="30:31" x14ac:dyDescent="0.2">
      <c r="AD1037" s="31"/>
      <c r="AE1037" s="32"/>
    </row>
    <row r="1038" spans="30:31" x14ac:dyDescent="0.2">
      <c r="AD1038" s="31"/>
      <c r="AE1038" s="32"/>
    </row>
    <row r="1039" spans="30:31" x14ac:dyDescent="0.2">
      <c r="AD1039" s="31"/>
      <c r="AE1039" s="32"/>
    </row>
    <row r="1040" spans="30:31" x14ac:dyDescent="0.2">
      <c r="AD1040" s="31"/>
      <c r="AE1040" s="32"/>
    </row>
    <row r="1041" spans="30:31" x14ac:dyDescent="0.2">
      <c r="AD1041" s="31"/>
      <c r="AE1041" s="32"/>
    </row>
    <row r="1042" spans="30:31" x14ac:dyDescent="0.2">
      <c r="AD1042" s="31"/>
      <c r="AE1042" s="32"/>
    </row>
    <row r="1043" spans="30:31" x14ac:dyDescent="0.2">
      <c r="AD1043" s="31"/>
      <c r="AE1043" s="32"/>
    </row>
    <row r="1044" spans="30:31" x14ac:dyDescent="0.2">
      <c r="AD1044" s="31"/>
      <c r="AE1044" s="32"/>
    </row>
    <row r="1045" spans="30:31" x14ac:dyDescent="0.2">
      <c r="AD1045" s="31"/>
      <c r="AE1045" s="32"/>
    </row>
    <row r="1046" spans="30:31" x14ac:dyDescent="0.2">
      <c r="AD1046" s="31"/>
      <c r="AE1046" s="32"/>
    </row>
    <row r="1047" spans="30:31" x14ac:dyDescent="0.2">
      <c r="AD1047" s="31"/>
      <c r="AE1047" s="32"/>
    </row>
    <row r="1048" spans="30:31" x14ac:dyDescent="0.2">
      <c r="AD1048" s="31"/>
      <c r="AE1048" s="32"/>
    </row>
    <row r="1049" spans="30:31" x14ac:dyDescent="0.2">
      <c r="AD1049" s="31"/>
      <c r="AE1049" s="32"/>
    </row>
    <row r="1050" spans="30:31" x14ac:dyDescent="0.2">
      <c r="AD1050" s="31"/>
      <c r="AE1050" s="32"/>
    </row>
    <row r="1051" spans="30:31" x14ac:dyDescent="0.2">
      <c r="AD1051" s="31"/>
      <c r="AE1051" s="32"/>
    </row>
    <row r="1052" spans="30:31" x14ac:dyDescent="0.2">
      <c r="AD1052" s="31"/>
      <c r="AE1052" s="32"/>
    </row>
    <row r="1053" spans="30:31" x14ac:dyDescent="0.2">
      <c r="AD1053" s="31"/>
      <c r="AE1053" s="32"/>
    </row>
    <row r="1054" spans="30:31" x14ac:dyDescent="0.2">
      <c r="AD1054" s="31"/>
      <c r="AE1054" s="32"/>
    </row>
    <row r="1055" spans="30:31" x14ac:dyDescent="0.2">
      <c r="AD1055" s="31"/>
      <c r="AE1055" s="32"/>
    </row>
    <row r="1056" spans="30:31" x14ac:dyDescent="0.2">
      <c r="AD1056" s="31"/>
      <c r="AE1056" s="32"/>
    </row>
    <row r="1057" spans="30:31" x14ac:dyDescent="0.2">
      <c r="AD1057" s="31"/>
      <c r="AE1057" s="32"/>
    </row>
    <row r="1058" spans="30:31" x14ac:dyDescent="0.2">
      <c r="AD1058" s="31"/>
      <c r="AE1058" s="32"/>
    </row>
    <row r="1059" spans="30:31" x14ac:dyDescent="0.2">
      <c r="AD1059" s="31"/>
      <c r="AE1059" s="32"/>
    </row>
    <row r="1060" spans="30:31" x14ac:dyDescent="0.2">
      <c r="AD1060" s="31"/>
      <c r="AE1060" s="32"/>
    </row>
    <row r="1061" spans="30:31" x14ac:dyDescent="0.2">
      <c r="AD1061" s="31"/>
      <c r="AE1061" s="32"/>
    </row>
    <row r="1062" spans="30:31" x14ac:dyDescent="0.2">
      <c r="AD1062" s="31"/>
      <c r="AE1062" s="32"/>
    </row>
    <row r="1063" spans="30:31" x14ac:dyDescent="0.2">
      <c r="AD1063" s="31"/>
      <c r="AE1063" s="32"/>
    </row>
    <row r="1064" spans="30:31" x14ac:dyDescent="0.2">
      <c r="AD1064" s="31"/>
      <c r="AE1064" s="32"/>
    </row>
    <row r="1065" spans="30:31" x14ac:dyDescent="0.2">
      <c r="AD1065" s="31"/>
      <c r="AE1065" s="32"/>
    </row>
    <row r="1066" spans="30:31" x14ac:dyDescent="0.2">
      <c r="AD1066" s="31"/>
      <c r="AE1066" s="32"/>
    </row>
    <row r="1067" spans="30:31" x14ac:dyDescent="0.2">
      <c r="AD1067" s="31"/>
      <c r="AE1067" s="32"/>
    </row>
    <row r="1068" spans="30:31" x14ac:dyDescent="0.2">
      <c r="AD1068" s="31"/>
      <c r="AE1068" s="32"/>
    </row>
    <row r="1069" spans="30:31" x14ac:dyDescent="0.2">
      <c r="AD1069" s="31"/>
      <c r="AE1069" s="32"/>
    </row>
    <row r="1070" spans="30:31" x14ac:dyDescent="0.2">
      <c r="AD1070" s="31"/>
      <c r="AE1070" s="32"/>
    </row>
    <row r="1071" spans="30:31" x14ac:dyDescent="0.2">
      <c r="AD1071" s="31"/>
      <c r="AE1071" s="32"/>
    </row>
    <row r="1072" spans="30:31" x14ac:dyDescent="0.2">
      <c r="AD1072" s="31"/>
      <c r="AE1072" s="32"/>
    </row>
    <row r="1073" spans="30:31" x14ac:dyDescent="0.2">
      <c r="AD1073" s="31"/>
      <c r="AE1073" s="32"/>
    </row>
    <row r="1074" spans="30:31" x14ac:dyDescent="0.2">
      <c r="AD1074" s="31"/>
      <c r="AE1074" s="32"/>
    </row>
    <row r="1075" spans="30:31" x14ac:dyDescent="0.2">
      <c r="AD1075" s="31"/>
      <c r="AE1075" s="32"/>
    </row>
    <row r="1076" spans="30:31" x14ac:dyDescent="0.2">
      <c r="AD1076" s="31"/>
      <c r="AE1076" s="32"/>
    </row>
    <row r="1077" spans="30:31" x14ac:dyDescent="0.2">
      <c r="AD1077" s="31"/>
      <c r="AE1077" s="32"/>
    </row>
    <row r="1078" spans="30:31" x14ac:dyDescent="0.2">
      <c r="AD1078" s="31"/>
      <c r="AE1078" s="32"/>
    </row>
    <row r="1079" spans="30:31" x14ac:dyDescent="0.2">
      <c r="AD1079" s="31"/>
      <c r="AE1079" s="32"/>
    </row>
    <row r="1080" spans="30:31" x14ac:dyDescent="0.2">
      <c r="AD1080" s="31"/>
      <c r="AE1080" s="32"/>
    </row>
    <row r="1081" spans="30:31" x14ac:dyDescent="0.2">
      <c r="AD1081" s="31"/>
      <c r="AE1081" s="32"/>
    </row>
    <row r="1082" spans="30:31" x14ac:dyDescent="0.2">
      <c r="AD1082" s="31"/>
      <c r="AE1082" s="32"/>
    </row>
    <row r="1083" spans="30:31" x14ac:dyDescent="0.2">
      <c r="AD1083" s="31"/>
      <c r="AE1083" s="32"/>
    </row>
    <row r="1084" spans="30:31" x14ac:dyDescent="0.2">
      <c r="AD1084" s="31"/>
      <c r="AE1084" s="32"/>
    </row>
    <row r="1085" spans="30:31" x14ac:dyDescent="0.2">
      <c r="AD1085" s="31"/>
      <c r="AE1085" s="32"/>
    </row>
    <row r="1086" spans="30:31" x14ac:dyDescent="0.2">
      <c r="AD1086" s="31"/>
      <c r="AE1086" s="32"/>
    </row>
    <row r="1087" spans="30:31" x14ac:dyDescent="0.2">
      <c r="AD1087" s="31"/>
      <c r="AE1087" s="32"/>
    </row>
    <row r="1088" spans="30:31" x14ac:dyDescent="0.2">
      <c r="AD1088" s="31"/>
      <c r="AE1088" s="32"/>
    </row>
    <row r="1089" spans="30:31" x14ac:dyDescent="0.2">
      <c r="AD1089" s="31"/>
      <c r="AE1089" s="32"/>
    </row>
    <row r="1090" spans="30:31" x14ac:dyDescent="0.2">
      <c r="AD1090" s="31"/>
      <c r="AE1090" s="32"/>
    </row>
    <row r="1091" spans="30:31" x14ac:dyDescent="0.2">
      <c r="AD1091" s="31"/>
      <c r="AE1091" s="32"/>
    </row>
    <row r="1092" spans="30:31" x14ac:dyDescent="0.2">
      <c r="AD1092" s="31"/>
      <c r="AE1092" s="32"/>
    </row>
    <row r="1093" spans="30:31" x14ac:dyDescent="0.2">
      <c r="AD1093" s="31"/>
      <c r="AE1093" s="32"/>
    </row>
    <row r="1094" spans="30:31" x14ac:dyDescent="0.2">
      <c r="AD1094" s="31"/>
      <c r="AE1094" s="32"/>
    </row>
    <row r="1095" spans="30:31" x14ac:dyDescent="0.2">
      <c r="AD1095" s="31"/>
      <c r="AE1095" s="32"/>
    </row>
    <row r="1096" spans="30:31" x14ac:dyDescent="0.2">
      <c r="AD1096" s="31"/>
      <c r="AE1096" s="32"/>
    </row>
    <row r="1097" spans="30:31" x14ac:dyDescent="0.2">
      <c r="AD1097" s="31"/>
      <c r="AE1097" s="32"/>
    </row>
    <row r="1098" spans="30:31" x14ac:dyDescent="0.2">
      <c r="AD1098" s="31"/>
      <c r="AE1098" s="32"/>
    </row>
    <row r="1099" spans="30:31" x14ac:dyDescent="0.2">
      <c r="AD1099" s="31"/>
      <c r="AE1099" s="32"/>
    </row>
    <row r="1100" spans="30:31" x14ac:dyDescent="0.2">
      <c r="AD1100" s="31"/>
      <c r="AE1100" s="32"/>
    </row>
    <row r="1101" spans="30:31" x14ac:dyDescent="0.2">
      <c r="AD1101" s="31"/>
      <c r="AE1101" s="32"/>
    </row>
    <row r="1102" spans="30:31" x14ac:dyDescent="0.2">
      <c r="AD1102" s="31"/>
      <c r="AE1102" s="32"/>
    </row>
    <row r="1103" spans="30:31" x14ac:dyDescent="0.2">
      <c r="AD1103" s="31"/>
      <c r="AE1103" s="32"/>
    </row>
    <row r="1104" spans="30:31" x14ac:dyDescent="0.2">
      <c r="AD1104" s="31"/>
      <c r="AE1104" s="32"/>
    </row>
    <row r="1105" spans="30:31" x14ac:dyDescent="0.2">
      <c r="AD1105" s="31"/>
      <c r="AE1105" s="32"/>
    </row>
    <row r="1106" spans="30:31" x14ac:dyDescent="0.2">
      <c r="AD1106" s="31"/>
      <c r="AE1106" s="32"/>
    </row>
    <row r="1107" spans="30:31" x14ac:dyDescent="0.2">
      <c r="AD1107" s="31"/>
      <c r="AE1107" s="32"/>
    </row>
    <row r="1108" spans="30:31" x14ac:dyDescent="0.2">
      <c r="AD1108" s="31"/>
      <c r="AE1108" s="32"/>
    </row>
    <row r="1109" spans="30:31" x14ac:dyDescent="0.2">
      <c r="AD1109" s="31"/>
      <c r="AE1109" s="32"/>
    </row>
    <row r="1110" spans="30:31" x14ac:dyDescent="0.2">
      <c r="AD1110" s="31"/>
      <c r="AE1110" s="32"/>
    </row>
    <row r="1111" spans="30:31" x14ac:dyDescent="0.2">
      <c r="AD1111" s="31"/>
      <c r="AE1111" s="32"/>
    </row>
    <row r="1112" spans="30:31" x14ac:dyDescent="0.2">
      <c r="AD1112" s="31"/>
      <c r="AE1112" s="32"/>
    </row>
    <row r="1113" spans="30:31" x14ac:dyDescent="0.2">
      <c r="AD1113" s="31"/>
      <c r="AE1113" s="32"/>
    </row>
    <row r="1114" spans="30:31" x14ac:dyDescent="0.2">
      <c r="AD1114" s="31"/>
      <c r="AE1114" s="32"/>
    </row>
    <row r="1115" spans="30:31" x14ac:dyDescent="0.2">
      <c r="AD1115" s="31"/>
      <c r="AE1115" s="32"/>
    </row>
    <row r="1116" spans="30:31" x14ac:dyDescent="0.2">
      <c r="AD1116" s="31"/>
      <c r="AE1116" s="32"/>
    </row>
    <row r="1117" spans="30:31" x14ac:dyDescent="0.2">
      <c r="AD1117" s="31"/>
      <c r="AE1117" s="32"/>
    </row>
    <row r="1118" spans="30:31" x14ac:dyDescent="0.2">
      <c r="AD1118" s="31"/>
      <c r="AE1118" s="32"/>
    </row>
    <row r="1119" spans="30:31" x14ac:dyDescent="0.2">
      <c r="AD1119" s="31"/>
      <c r="AE1119" s="32"/>
    </row>
    <row r="1120" spans="30:31" x14ac:dyDescent="0.2">
      <c r="AD1120" s="31"/>
      <c r="AE1120" s="32"/>
    </row>
    <row r="1121" spans="30:31" x14ac:dyDescent="0.2">
      <c r="AD1121" s="31"/>
      <c r="AE1121" s="32"/>
    </row>
    <row r="1122" spans="30:31" x14ac:dyDescent="0.2">
      <c r="AD1122" s="31"/>
      <c r="AE1122" s="32"/>
    </row>
    <row r="1123" spans="30:31" x14ac:dyDescent="0.2">
      <c r="AD1123" s="31"/>
      <c r="AE1123" s="32"/>
    </row>
    <row r="1124" spans="30:31" x14ac:dyDescent="0.2">
      <c r="AD1124" s="31"/>
      <c r="AE1124" s="32"/>
    </row>
    <row r="1125" spans="30:31" x14ac:dyDescent="0.2">
      <c r="AD1125" s="31"/>
      <c r="AE1125" s="32"/>
    </row>
    <row r="1126" spans="30:31" x14ac:dyDescent="0.2">
      <c r="AD1126" s="31"/>
      <c r="AE1126" s="32"/>
    </row>
    <row r="1127" spans="30:31" x14ac:dyDescent="0.2">
      <c r="AD1127" s="31"/>
      <c r="AE1127" s="32"/>
    </row>
    <row r="1128" spans="30:31" x14ac:dyDescent="0.2">
      <c r="AD1128" s="31"/>
      <c r="AE1128" s="32"/>
    </row>
    <row r="1129" spans="30:31" x14ac:dyDescent="0.2">
      <c r="AD1129" s="31"/>
      <c r="AE1129" s="32"/>
    </row>
    <row r="1130" spans="30:31" x14ac:dyDescent="0.2">
      <c r="AD1130" s="31"/>
      <c r="AE1130" s="32"/>
    </row>
    <row r="1131" spans="30:31" x14ac:dyDescent="0.2">
      <c r="AD1131" s="31"/>
      <c r="AE1131" s="32"/>
    </row>
    <row r="1132" spans="30:31" x14ac:dyDescent="0.2">
      <c r="AD1132" s="31"/>
      <c r="AE1132" s="32"/>
    </row>
    <row r="1133" spans="30:31" x14ac:dyDescent="0.2">
      <c r="AD1133" s="31"/>
      <c r="AE1133" s="32"/>
    </row>
    <row r="1134" spans="30:31" x14ac:dyDescent="0.2">
      <c r="AD1134" s="31"/>
      <c r="AE1134" s="32"/>
    </row>
    <row r="1135" spans="30:31" x14ac:dyDescent="0.2">
      <c r="AD1135" s="31"/>
      <c r="AE1135" s="32"/>
    </row>
    <row r="1136" spans="30:31" x14ac:dyDescent="0.2">
      <c r="AD1136" s="31"/>
      <c r="AE1136" s="32"/>
    </row>
    <row r="1137" spans="30:31" x14ac:dyDescent="0.2">
      <c r="AD1137" s="31"/>
      <c r="AE1137" s="32"/>
    </row>
    <row r="1138" spans="30:31" x14ac:dyDescent="0.2">
      <c r="AD1138" s="31"/>
      <c r="AE1138" s="32"/>
    </row>
    <row r="1139" spans="30:31" x14ac:dyDescent="0.2">
      <c r="AD1139" s="31"/>
      <c r="AE1139" s="32"/>
    </row>
    <row r="1140" spans="30:31" x14ac:dyDescent="0.2">
      <c r="AD1140" s="31"/>
      <c r="AE1140" s="32"/>
    </row>
    <row r="1141" spans="30:31" x14ac:dyDescent="0.2">
      <c r="AD1141" s="31"/>
      <c r="AE1141" s="32"/>
    </row>
    <row r="1142" spans="30:31" x14ac:dyDescent="0.2">
      <c r="AD1142" s="31"/>
      <c r="AE1142" s="32"/>
    </row>
    <row r="1143" spans="30:31" x14ac:dyDescent="0.2">
      <c r="AD1143" s="31"/>
      <c r="AE1143" s="32"/>
    </row>
    <row r="1144" spans="30:31" x14ac:dyDescent="0.2">
      <c r="AD1144" s="31"/>
      <c r="AE1144" s="32"/>
    </row>
    <row r="1145" spans="30:31" x14ac:dyDescent="0.2">
      <c r="AD1145" s="31"/>
      <c r="AE1145" s="32"/>
    </row>
    <row r="1146" spans="30:31" x14ac:dyDescent="0.2">
      <c r="AD1146" s="31"/>
      <c r="AE1146" s="32"/>
    </row>
    <row r="1147" spans="30:31" x14ac:dyDescent="0.2">
      <c r="AD1147" s="31"/>
      <c r="AE1147" s="32"/>
    </row>
    <row r="1148" spans="30:31" x14ac:dyDescent="0.2">
      <c r="AD1148" s="31"/>
      <c r="AE1148" s="32"/>
    </row>
    <row r="1149" spans="30:31" x14ac:dyDescent="0.2">
      <c r="AD1149" s="31"/>
      <c r="AE1149" s="32"/>
    </row>
    <row r="1150" spans="30:31" x14ac:dyDescent="0.2">
      <c r="AD1150" s="31"/>
      <c r="AE1150" s="32"/>
    </row>
    <row r="1151" spans="30:31" x14ac:dyDescent="0.2">
      <c r="AD1151" s="31"/>
      <c r="AE1151" s="32"/>
    </row>
    <row r="1152" spans="30:31" x14ac:dyDescent="0.2">
      <c r="AD1152" s="31"/>
      <c r="AE1152" s="32"/>
    </row>
    <row r="1153" spans="30:31" x14ac:dyDescent="0.2">
      <c r="AD1153" s="31"/>
      <c r="AE1153" s="32"/>
    </row>
    <row r="1154" spans="30:31" x14ac:dyDescent="0.2">
      <c r="AD1154" s="31"/>
      <c r="AE1154" s="32"/>
    </row>
    <row r="1155" spans="30:31" x14ac:dyDescent="0.2">
      <c r="AD1155" s="31"/>
      <c r="AE1155" s="32"/>
    </row>
    <row r="1156" spans="30:31" x14ac:dyDescent="0.2">
      <c r="AD1156" s="31"/>
      <c r="AE1156" s="32"/>
    </row>
    <row r="1157" spans="30:31" x14ac:dyDescent="0.2">
      <c r="AD1157" s="31"/>
      <c r="AE1157" s="32"/>
    </row>
    <row r="1158" spans="30:31" x14ac:dyDescent="0.2">
      <c r="AD1158" s="31"/>
      <c r="AE1158" s="32"/>
    </row>
    <row r="1159" spans="30:31" x14ac:dyDescent="0.2">
      <c r="AD1159" s="31"/>
      <c r="AE1159" s="32"/>
    </row>
    <row r="1160" spans="30:31" x14ac:dyDescent="0.2">
      <c r="AD1160" s="31"/>
      <c r="AE1160" s="32"/>
    </row>
    <row r="1161" spans="30:31" x14ac:dyDescent="0.2">
      <c r="AD1161" s="31"/>
      <c r="AE1161" s="32"/>
    </row>
    <row r="1162" spans="30:31" x14ac:dyDescent="0.2">
      <c r="AD1162" s="31"/>
      <c r="AE1162" s="32"/>
    </row>
    <row r="1163" spans="30:31" x14ac:dyDescent="0.2">
      <c r="AD1163" s="31"/>
      <c r="AE1163" s="32"/>
    </row>
    <row r="1164" spans="30:31" x14ac:dyDescent="0.2">
      <c r="AD1164" s="31"/>
      <c r="AE1164" s="32"/>
    </row>
    <row r="1165" spans="30:31" x14ac:dyDescent="0.2">
      <c r="AD1165" s="31"/>
      <c r="AE1165" s="32"/>
    </row>
    <row r="1166" spans="30:31" x14ac:dyDescent="0.2">
      <c r="AD1166" s="31"/>
      <c r="AE1166" s="32"/>
    </row>
    <row r="1167" spans="30:31" x14ac:dyDescent="0.2">
      <c r="AD1167" s="31"/>
      <c r="AE1167" s="32"/>
    </row>
    <row r="1168" spans="30:31" x14ac:dyDescent="0.2">
      <c r="AD1168" s="31"/>
      <c r="AE1168" s="32"/>
    </row>
    <row r="1169" spans="30:31" x14ac:dyDescent="0.2">
      <c r="AD1169" s="31"/>
      <c r="AE1169" s="32"/>
    </row>
    <row r="1170" spans="30:31" x14ac:dyDescent="0.2">
      <c r="AD1170" s="31"/>
      <c r="AE1170" s="32"/>
    </row>
    <row r="1171" spans="30:31" x14ac:dyDescent="0.2">
      <c r="AD1171" s="31"/>
      <c r="AE1171" s="32"/>
    </row>
    <row r="1172" spans="30:31" x14ac:dyDescent="0.2">
      <c r="AD1172" s="31"/>
      <c r="AE1172" s="32"/>
    </row>
    <row r="1173" spans="30:31" x14ac:dyDescent="0.2">
      <c r="AD1173" s="31"/>
      <c r="AE1173" s="32"/>
    </row>
    <row r="1174" spans="30:31" x14ac:dyDescent="0.2">
      <c r="AD1174" s="31"/>
      <c r="AE1174" s="32"/>
    </row>
    <row r="1175" spans="30:31" x14ac:dyDescent="0.2">
      <c r="AD1175" s="31"/>
      <c r="AE1175" s="32"/>
    </row>
    <row r="1176" spans="30:31" x14ac:dyDescent="0.2">
      <c r="AD1176" s="31"/>
      <c r="AE1176" s="32"/>
    </row>
    <row r="1177" spans="30:31" x14ac:dyDescent="0.2">
      <c r="AD1177" s="31"/>
      <c r="AE1177" s="32"/>
    </row>
    <row r="1178" spans="30:31" x14ac:dyDescent="0.2">
      <c r="AD1178" s="31"/>
      <c r="AE1178" s="32"/>
    </row>
    <row r="1179" spans="30:31" x14ac:dyDescent="0.2">
      <c r="AD1179" s="31"/>
      <c r="AE1179" s="32"/>
    </row>
    <row r="1180" spans="30:31" x14ac:dyDescent="0.2">
      <c r="AD1180" s="31"/>
      <c r="AE1180" s="32"/>
    </row>
    <row r="1181" spans="30:31" x14ac:dyDescent="0.2">
      <c r="AD1181" s="31"/>
      <c r="AE1181" s="32"/>
    </row>
    <row r="1182" spans="30:31" x14ac:dyDescent="0.2">
      <c r="AD1182" s="31"/>
      <c r="AE1182" s="32"/>
    </row>
    <row r="1183" spans="30:31" x14ac:dyDescent="0.2">
      <c r="AD1183" s="31"/>
      <c r="AE1183" s="32"/>
    </row>
    <row r="1184" spans="30:31" x14ac:dyDescent="0.2">
      <c r="AD1184" s="31"/>
      <c r="AE1184" s="32"/>
    </row>
    <row r="1185" spans="30:31" x14ac:dyDescent="0.2">
      <c r="AD1185" s="31"/>
      <c r="AE1185" s="32"/>
    </row>
    <row r="1186" spans="30:31" x14ac:dyDescent="0.2">
      <c r="AD1186" s="31"/>
      <c r="AE1186" s="32"/>
    </row>
    <row r="1187" spans="30:31" x14ac:dyDescent="0.2">
      <c r="AD1187" s="31"/>
      <c r="AE1187" s="32"/>
    </row>
    <row r="1188" spans="30:31" x14ac:dyDescent="0.2">
      <c r="AD1188" s="31"/>
      <c r="AE1188" s="32"/>
    </row>
    <row r="1189" spans="30:31" x14ac:dyDescent="0.2">
      <c r="AD1189" s="31"/>
      <c r="AE1189" s="32"/>
    </row>
    <row r="1190" spans="30:31" x14ac:dyDescent="0.2">
      <c r="AD1190" s="31"/>
      <c r="AE1190" s="32"/>
    </row>
    <row r="1191" spans="30:31" x14ac:dyDescent="0.2">
      <c r="AD1191" s="31"/>
      <c r="AE1191" s="32"/>
    </row>
    <row r="1192" spans="30:31" x14ac:dyDescent="0.2">
      <c r="AD1192" s="31"/>
      <c r="AE1192" s="32"/>
    </row>
    <row r="1193" spans="30:31" x14ac:dyDescent="0.2">
      <c r="AD1193" s="31"/>
      <c r="AE1193" s="32"/>
    </row>
    <row r="1194" spans="30:31" x14ac:dyDescent="0.2">
      <c r="AD1194" s="31"/>
      <c r="AE1194" s="32"/>
    </row>
    <row r="1195" spans="30:31" x14ac:dyDescent="0.2">
      <c r="AD1195" s="31"/>
      <c r="AE1195" s="32"/>
    </row>
    <row r="1196" spans="30:31" x14ac:dyDescent="0.2">
      <c r="AD1196" s="31"/>
      <c r="AE1196" s="32"/>
    </row>
    <row r="1197" spans="30:31" x14ac:dyDescent="0.2">
      <c r="AD1197" s="31"/>
      <c r="AE1197" s="32"/>
    </row>
    <row r="1198" spans="30:31" x14ac:dyDescent="0.2">
      <c r="AD1198" s="31"/>
      <c r="AE1198" s="32"/>
    </row>
    <row r="1199" spans="30:31" x14ac:dyDescent="0.2">
      <c r="AD1199" s="31"/>
      <c r="AE1199" s="32"/>
    </row>
    <row r="1200" spans="30:31" x14ac:dyDescent="0.2">
      <c r="AD1200" s="31"/>
      <c r="AE1200" s="32"/>
    </row>
    <row r="1201" spans="30:31" x14ac:dyDescent="0.2">
      <c r="AD1201" s="31"/>
      <c r="AE1201" s="32"/>
    </row>
    <row r="1202" spans="30:31" x14ac:dyDescent="0.2">
      <c r="AD1202" s="31"/>
      <c r="AE1202" s="32"/>
    </row>
    <row r="1203" spans="30:31" x14ac:dyDescent="0.2">
      <c r="AD1203" s="31"/>
      <c r="AE1203" s="32"/>
    </row>
    <row r="1204" spans="30:31" x14ac:dyDescent="0.2">
      <c r="AD1204" s="31"/>
      <c r="AE1204" s="32"/>
    </row>
    <row r="1205" spans="30:31" x14ac:dyDescent="0.2">
      <c r="AD1205" s="31"/>
      <c r="AE1205" s="32"/>
    </row>
    <row r="1206" spans="30:31" x14ac:dyDescent="0.2">
      <c r="AD1206" s="31"/>
      <c r="AE1206" s="32"/>
    </row>
    <row r="1207" spans="30:31" x14ac:dyDescent="0.2">
      <c r="AD1207" s="31"/>
      <c r="AE1207" s="32"/>
    </row>
    <row r="1208" spans="30:31" x14ac:dyDescent="0.2">
      <c r="AD1208" s="31"/>
      <c r="AE1208" s="32"/>
    </row>
    <row r="1209" spans="30:31" x14ac:dyDescent="0.2">
      <c r="AD1209" s="31"/>
      <c r="AE1209" s="32"/>
    </row>
    <row r="1210" spans="30:31" x14ac:dyDescent="0.2">
      <c r="AD1210" s="31"/>
      <c r="AE1210" s="32"/>
    </row>
    <row r="1211" spans="30:31" x14ac:dyDescent="0.2">
      <c r="AD1211" s="31"/>
      <c r="AE1211" s="32"/>
    </row>
    <row r="1212" spans="30:31" x14ac:dyDescent="0.2">
      <c r="AD1212" s="31"/>
      <c r="AE1212" s="32"/>
    </row>
    <row r="1213" spans="30:31" x14ac:dyDescent="0.2">
      <c r="AD1213" s="31"/>
      <c r="AE1213" s="32"/>
    </row>
    <row r="1214" spans="30:31" x14ac:dyDescent="0.2">
      <c r="AD1214" s="31"/>
      <c r="AE1214" s="32"/>
    </row>
    <row r="1215" spans="30:31" x14ac:dyDescent="0.2">
      <c r="AD1215" s="31"/>
      <c r="AE1215" s="32"/>
    </row>
    <row r="1216" spans="30:31" x14ac:dyDescent="0.2">
      <c r="AD1216" s="31"/>
      <c r="AE1216" s="32"/>
    </row>
    <row r="1217" spans="30:31" x14ac:dyDescent="0.2">
      <c r="AD1217" s="31"/>
      <c r="AE1217" s="32"/>
    </row>
    <row r="1218" spans="30:31" x14ac:dyDescent="0.2">
      <c r="AD1218" s="31"/>
      <c r="AE1218" s="32"/>
    </row>
    <row r="1219" spans="30:31" x14ac:dyDescent="0.2">
      <c r="AD1219" s="31"/>
      <c r="AE1219" s="32"/>
    </row>
    <row r="1220" spans="30:31" x14ac:dyDescent="0.2">
      <c r="AD1220" s="31"/>
      <c r="AE1220" s="32"/>
    </row>
    <row r="1221" spans="30:31" x14ac:dyDescent="0.2">
      <c r="AD1221" s="31"/>
      <c r="AE1221" s="32"/>
    </row>
    <row r="1222" spans="30:31" x14ac:dyDescent="0.2">
      <c r="AD1222" s="31"/>
      <c r="AE1222" s="32"/>
    </row>
    <row r="1223" spans="30:31" x14ac:dyDescent="0.2">
      <c r="AD1223" s="31"/>
      <c r="AE1223" s="32"/>
    </row>
    <row r="1224" spans="30:31" x14ac:dyDescent="0.2">
      <c r="AD1224" s="31"/>
      <c r="AE1224" s="32"/>
    </row>
    <row r="1225" spans="30:31" x14ac:dyDescent="0.2">
      <c r="AD1225" s="31"/>
      <c r="AE1225" s="32"/>
    </row>
    <row r="1226" spans="30:31" x14ac:dyDescent="0.2">
      <c r="AD1226" s="31"/>
      <c r="AE1226" s="32"/>
    </row>
    <row r="1227" spans="30:31" x14ac:dyDescent="0.2">
      <c r="AD1227" s="31"/>
      <c r="AE1227" s="32"/>
    </row>
    <row r="1228" spans="30:31" x14ac:dyDescent="0.2">
      <c r="AD1228" s="31"/>
      <c r="AE1228" s="32"/>
    </row>
    <row r="1229" spans="30:31" x14ac:dyDescent="0.2">
      <c r="AD1229" s="31"/>
      <c r="AE1229" s="32"/>
    </row>
    <row r="1230" spans="30:31" x14ac:dyDescent="0.2">
      <c r="AD1230" s="31"/>
      <c r="AE1230" s="32"/>
    </row>
    <row r="1231" spans="30:31" x14ac:dyDescent="0.2">
      <c r="AD1231" s="31"/>
      <c r="AE1231" s="32"/>
    </row>
    <row r="1232" spans="30:31" x14ac:dyDescent="0.2">
      <c r="AD1232" s="31"/>
      <c r="AE1232" s="32"/>
    </row>
    <row r="1233" spans="30:31" x14ac:dyDescent="0.2">
      <c r="AD1233" s="31"/>
      <c r="AE1233" s="32"/>
    </row>
    <row r="1234" spans="30:31" x14ac:dyDescent="0.2">
      <c r="AD1234" s="31"/>
      <c r="AE1234" s="32"/>
    </row>
    <row r="1235" spans="30:31" x14ac:dyDescent="0.2">
      <c r="AD1235" s="31"/>
      <c r="AE1235" s="32"/>
    </row>
    <row r="1236" spans="30:31" x14ac:dyDescent="0.2">
      <c r="AD1236" s="31"/>
      <c r="AE1236" s="32"/>
    </row>
    <row r="1237" spans="30:31" x14ac:dyDescent="0.2">
      <c r="AD1237" s="31"/>
      <c r="AE1237" s="32"/>
    </row>
    <row r="1238" spans="30:31" x14ac:dyDescent="0.2">
      <c r="AD1238" s="31"/>
      <c r="AE1238" s="32"/>
    </row>
    <row r="1239" spans="30:31" x14ac:dyDescent="0.2">
      <c r="AD1239" s="31"/>
      <c r="AE1239" s="32"/>
    </row>
    <row r="1240" spans="30:31" x14ac:dyDescent="0.2">
      <c r="AD1240" s="31"/>
      <c r="AE1240" s="32"/>
    </row>
    <row r="1241" spans="30:31" x14ac:dyDescent="0.2">
      <c r="AD1241" s="31"/>
      <c r="AE1241" s="32"/>
    </row>
    <row r="1242" spans="30:31" x14ac:dyDescent="0.2">
      <c r="AD1242" s="31"/>
      <c r="AE1242" s="32"/>
    </row>
    <row r="1243" spans="30:31" x14ac:dyDescent="0.2">
      <c r="AD1243" s="31"/>
      <c r="AE1243" s="32"/>
    </row>
    <row r="1244" spans="30:31" x14ac:dyDescent="0.2">
      <c r="AD1244" s="31"/>
      <c r="AE1244" s="32"/>
    </row>
    <row r="1245" spans="30:31" x14ac:dyDescent="0.2">
      <c r="AD1245" s="31"/>
      <c r="AE1245" s="32"/>
    </row>
    <row r="1246" spans="30:31" x14ac:dyDescent="0.2">
      <c r="AD1246" s="31"/>
      <c r="AE1246" s="32"/>
    </row>
    <row r="1247" spans="30:31" x14ac:dyDescent="0.2">
      <c r="AD1247" s="31"/>
      <c r="AE1247" s="32"/>
    </row>
    <row r="1248" spans="30:31" x14ac:dyDescent="0.2">
      <c r="AD1248" s="31"/>
      <c r="AE1248" s="32"/>
    </row>
    <row r="1249" spans="30:31" x14ac:dyDescent="0.2">
      <c r="AD1249" s="31"/>
      <c r="AE1249" s="32"/>
    </row>
    <row r="1250" spans="30:31" x14ac:dyDescent="0.2">
      <c r="AD1250" s="31"/>
      <c r="AE1250" s="32"/>
    </row>
    <row r="1251" spans="30:31" x14ac:dyDescent="0.2">
      <c r="AD1251" s="31"/>
      <c r="AE1251" s="32"/>
    </row>
    <row r="1252" spans="30:31" x14ac:dyDescent="0.2">
      <c r="AD1252" s="31"/>
      <c r="AE1252" s="32"/>
    </row>
    <row r="1253" spans="30:31" x14ac:dyDescent="0.2">
      <c r="AD1253" s="31"/>
      <c r="AE1253" s="32"/>
    </row>
    <row r="1254" spans="30:31" x14ac:dyDescent="0.2">
      <c r="AD1254" s="31"/>
      <c r="AE1254" s="32"/>
    </row>
    <row r="1255" spans="30:31" x14ac:dyDescent="0.2">
      <c r="AD1255" s="31"/>
      <c r="AE1255" s="32"/>
    </row>
    <row r="1256" spans="30:31" x14ac:dyDescent="0.2">
      <c r="AD1256" s="31"/>
      <c r="AE1256" s="32"/>
    </row>
    <row r="1257" spans="30:31" x14ac:dyDescent="0.2">
      <c r="AD1257" s="31"/>
      <c r="AE1257" s="32"/>
    </row>
    <row r="1258" spans="30:31" x14ac:dyDescent="0.2">
      <c r="AD1258" s="31"/>
      <c r="AE1258" s="32"/>
    </row>
    <row r="1259" spans="30:31" x14ac:dyDescent="0.2">
      <c r="AD1259" s="31"/>
      <c r="AE1259" s="32"/>
    </row>
    <row r="1260" spans="30:31" x14ac:dyDescent="0.2">
      <c r="AD1260" s="31"/>
      <c r="AE1260" s="32"/>
    </row>
    <row r="1261" spans="30:31" x14ac:dyDescent="0.2">
      <c r="AD1261" s="31"/>
      <c r="AE1261" s="32"/>
    </row>
    <row r="1262" spans="30:31" x14ac:dyDescent="0.2">
      <c r="AD1262" s="31"/>
      <c r="AE1262" s="32"/>
    </row>
    <row r="1263" spans="30:31" x14ac:dyDescent="0.2">
      <c r="AD1263" s="31"/>
      <c r="AE1263" s="32"/>
    </row>
    <row r="1264" spans="30:31" x14ac:dyDescent="0.2">
      <c r="AD1264" s="31"/>
      <c r="AE1264" s="32"/>
    </row>
    <row r="1265" spans="30:31" x14ac:dyDescent="0.2">
      <c r="AD1265" s="31"/>
      <c r="AE1265" s="32"/>
    </row>
    <row r="1266" spans="30:31" x14ac:dyDescent="0.2">
      <c r="AD1266" s="31"/>
      <c r="AE1266" s="32"/>
    </row>
    <row r="1267" spans="30:31" x14ac:dyDescent="0.2">
      <c r="AD1267" s="31"/>
      <c r="AE1267" s="32"/>
    </row>
    <row r="1268" spans="30:31" x14ac:dyDescent="0.2">
      <c r="AD1268" s="31"/>
      <c r="AE1268" s="32"/>
    </row>
    <row r="1269" spans="30:31" x14ac:dyDescent="0.2">
      <c r="AD1269" s="31"/>
      <c r="AE1269" s="32"/>
    </row>
    <row r="1270" spans="30:31" x14ac:dyDescent="0.2">
      <c r="AD1270" s="31"/>
      <c r="AE1270" s="32"/>
    </row>
    <row r="1271" spans="30:31" x14ac:dyDescent="0.2">
      <c r="AD1271" s="31"/>
      <c r="AE1271" s="32"/>
    </row>
    <row r="1272" spans="30:31" x14ac:dyDescent="0.2">
      <c r="AD1272" s="31"/>
      <c r="AE1272" s="32"/>
    </row>
    <row r="1273" spans="30:31" x14ac:dyDescent="0.2">
      <c r="AD1273" s="31"/>
      <c r="AE1273" s="32"/>
    </row>
    <row r="1274" spans="30:31" x14ac:dyDescent="0.2">
      <c r="AD1274" s="31"/>
      <c r="AE1274" s="32"/>
    </row>
    <row r="1275" spans="30:31" x14ac:dyDescent="0.2">
      <c r="AD1275" s="31"/>
      <c r="AE1275" s="32"/>
    </row>
    <row r="1276" spans="30:31" x14ac:dyDescent="0.2">
      <c r="AD1276" s="31"/>
      <c r="AE1276" s="32"/>
    </row>
    <row r="1277" spans="30:31" x14ac:dyDescent="0.2">
      <c r="AD1277" s="31"/>
      <c r="AE1277" s="32"/>
    </row>
    <row r="1278" spans="30:31" x14ac:dyDescent="0.2">
      <c r="AD1278" s="31"/>
      <c r="AE1278" s="32"/>
    </row>
    <row r="1279" spans="30:31" x14ac:dyDescent="0.2">
      <c r="AD1279" s="31"/>
      <c r="AE1279" s="32"/>
    </row>
    <row r="1280" spans="30:31" x14ac:dyDescent="0.2">
      <c r="AD1280" s="31"/>
      <c r="AE1280" s="32"/>
    </row>
    <row r="1281" spans="30:31" x14ac:dyDescent="0.2">
      <c r="AD1281" s="31"/>
      <c r="AE1281" s="32"/>
    </row>
    <row r="1282" spans="30:31" x14ac:dyDescent="0.2">
      <c r="AD1282" s="31"/>
      <c r="AE1282" s="32"/>
    </row>
    <row r="1283" spans="30:31" x14ac:dyDescent="0.2">
      <c r="AD1283" s="31"/>
      <c r="AE1283" s="32"/>
    </row>
    <row r="1284" spans="30:31" x14ac:dyDescent="0.2">
      <c r="AD1284" s="31"/>
      <c r="AE1284" s="32"/>
    </row>
    <row r="1285" spans="30:31" x14ac:dyDescent="0.2">
      <c r="AD1285" s="31"/>
      <c r="AE1285" s="32"/>
    </row>
    <row r="1286" spans="30:31" x14ac:dyDescent="0.2">
      <c r="AD1286" s="31"/>
      <c r="AE1286" s="32"/>
    </row>
    <row r="1287" spans="30:31" x14ac:dyDescent="0.2">
      <c r="AD1287" s="31"/>
      <c r="AE1287" s="32"/>
    </row>
    <row r="1288" spans="30:31" x14ac:dyDescent="0.2">
      <c r="AD1288" s="31"/>
      <c r="AE1288" s="32"/>
    </row>
    <row r="1289" spans="30:31" x14ac:dyDescent="0.2">
      <c r="AD1289" s="31"/>
      <c r="AE1289" s="32"/>
    </row>
    <row r="1290" spans="30:31" x14ac:dyDescent="0.2">
      <c r="AD1290" s="31"/>
      <c r="AE1290" s="32"/>
    </row>
    <row r="1291" spans="30:31" x14ac:dyDescent="0.2">
      <c r="AD1291" s="31"/>
      <c r="AE1291" s="32"/>
    </row>
    <row r="1292" spans="30:31" x14ac:dyDescent="0.2">
      <c r="AD1292" s="31"/>
      <c r="AE1292" s="32"/>
    </row>
    <row r="1293" spans="30:31" x14ac:dyDescent="0.2">
      <c r="AD1293" s="31"/>
      <c r="AE1293" s="32"/>
    </row>
    <row r="1294" spans="30:31" x14ac:dyDescent="0.2">
      <c r="AD1294" s="31"/>
      <c r="AE1294" s="32"/>
    </row>
    <row r="1295" spans="30:31" x14ac:dyDescent="0.2">
      <c r="AD1295" s="31"/>
      <c r="AE1295" s="32"/>
    </row>
    <row r="1296" spans="30:31" x14ac:dyDescent="0.2">
      <c r="AD1296" s="31"/>
      <c r="AE1296" s="32"/>
    </row>
    <row r="1297" spans="30:31" x14ac:dyDescent="0.2">
      <c r="AD1297" s="31"/>
      <c r="AE1297" s="32"/>
    </row>
    <row r="1298" spans="30:31" x14ac:dyDescent="0.2">
      <c r="AD1298" s="31"/>
      <c r="AE1298" s="32"/>
    </row>
    <row r="1299" spans="30:31" x14ac:dyDescent="0.2">
      <c r="AD1299" s="31"/>
      <c r="AE1299" s="32"/>
    </row>
    <row r="1300" spans="30:31" x14ac:dyDescent="0.2">
      <c r="AD1300" s="31"/>
      <c r="AE1300" s="32"/>
    </row>
    <row r="1301" spans="30:31" x14ac:dyDescent="0.2">
      <c r="AD1301" s="31"/>
      <c r="AE1301" s="32"/>
    </row>
    <row r="1302" spans="30:31" x14ac:dyDescent="0.2">
      <c r="AD1302" s="31"/>
      <c r="AE1302" s="32"/>
    </row>
    <row r="1303" spans="30:31" x14ac:dyDescent="0.2">
      <c r="AD1303" s="31"/>
      <c r="AE1303" s="32"/>
    </row>
    <row r="1304" spans="30:31" x14ac:dyDescent="0.2">
      <c r="AD1304" s="31"/>
      <c r="AE1304" s="32"/>
    </row>
    <row r="1305" spans="30:31" x14ac:dyDescent="0.2">
      <c r="AD1305" s="31"/>
      <c r="AE1305" s="32"/>
    </row>
    <row r="1306" spans="30:31" x14ac:dyDescent="0.2">
      <c r="AD1306" s="31"/>
      <c r="AE1306" s="32"/>
    </row>
    <row r="1307" spans="30:31" x14ac:dyDescent="0.2">
      <c r="AD1307" s="31"/>
      <c r="AE1307" s="32"/>
    </row>
    <row r="1308" spans="30:31" x14ac:dyDescent="0.2">
      <c r="AD1308" s="31"/>
      <c r="AE1308" s="32"/>
    </row>
    <row r="1309" spans="30:31" x14ac:dyDescent="0.2">
      <c r="AD1309" s="31"/>
      <c r="AE1309" s="32"/>
    </row>
    <row r="1310" spans="30:31" x14ac:dyDescent="0.2">
      <c r="AD1310" s="31"/>
      <c r="AE1310" s="32"/>
    </row>
    <row r="1311" spans="30:31" x14ac:dyDescent="0.2">
      <c r="AD1311" s="31"/>
      <c r="AE1311" s="32"/>
    </row>
    <row r="1312" spans="30:31" x14ac:dyDescent="0.2">
      <c r="AD1312" s="31"/>
      <c r="AE1312" s="32"/>
    </row>
    <row r="1313" spans="30:31" x14ac:dyDescent="0.2">
      <c r="AD1313" s="31"/>
      <c r="AE1313" s="32"/>
    </row>
    <row r="1314" spans="30:31" x14ac:dyDescent="0.2">
      <c r="AD1314" s="31"/>
      <c r="AE1314" s="32"/>
    </row>
    <row r="1315" spans="30:31" x14ac:dyDescent="0.2">
      <c r="AD1315" s="31"/>
      <c r="AE1315" s="32"/>
    </row>
    <row r="1316" spans="30:31" x14ac:dyDescent="0.2">
      <c r="AD1316" s="31"/>
      <c r="AE1316" s="32"/>
    </row>
    <row r="1317" spans="30:31" x14ac:dyDescent="0.2">
      <c r="AD1317" s="31"/>
      <c r="AE1317" s="32"/>
    </row>
    <row r="1318" spans="30:31" x14ac:dyDescent="0.2">
      <c r="AD1318" s="31"/>
      <c r="AE1318" s="32"/>
    </row>
    <row r="1319" spans="30:31" x14ac:dyDescent="0.2">
      <c r="AD1319" s="31"/>
      <c r="AE1319" s="32"/>
    </row>
    <row r="1320" spans="30:31" x14ac:dyDescent="0.2">
      <c r="AD1320" s="31"/>
      <c r="AE1320" s="32"/>
    </row>
    <row r="1321" spans="30:31" x14ac:dyDescent="0.2">
      <c r="AD1321" s="31"/>
      <c r="AE1321" s="32"/>
    </row>
    <row r="1322" spans="30:31" x14ac:dyDescent="0.2">
      <c r="AD1322" s="31"/>
      <c r="AE1322" s="32"/>
    </row>
    <row r="1323" spans="30:31" x14ac:dyDescent="0.2">
      <c r="AD1323" s="31"/>
      <c r="AE1323" s="32"/>
    </row>
    <row r="1324" spans="30:31" x14ac:dyDescent="0.2">
      <c r="AD1324" s="31"/>
      <c r="AE1324" s="32"/>
    </row>
    <row r="1325" spans="30:31" x14ac:dyDescent="0.2">
      <c r="AD1325" s="31"/>
      <c r="AE1325" s="32"/>
    </row>
    <row r="1326" spans="30:31" x14ac:dyDescent="0.2">
      <c r="AD1326" s="31"/>
      <c r="AE1326" s="32"/>
    </row>
    <row r="1327" spans="30:31" x14ac:dyDescent="0.2">
      <c r="AD1327" s="31"/>
      <c r="AE1327" s="32"/>
    </row>
    <row r="1328" spans="30:31" x14ac:dyDescent="0.2">
      <c r="AD1328" s="31"/>
      <c r="AE1328" s="32"/>
    </row>
    <row r="1329" spans="30:31" x14ac:dyDescent="0.2">
      <c r="AD1329" s="31"/>
      <c r="AE1329" s="32"/>
    </row>
    <row r="1330" spans="30:31" x14ac:dyDescent="0.2">
      <c r="AD1330" s="31"/>
      <c r="AE1330" s="32"/>
    </row>
    <row r="1331" spans="30:31" x14ac:dyDescent="0.2">
      <c r="AD1331" s="31"/>
      <c r="AE1331" s="32"/>
    </row>
    <row r="1332" spans="30:31" x14ac:dyDescent="0.2">
      <c r="AD1332" s="31"/>
      <c r="AE1332" s="32"/>
    </row>
    <row r="1333" spans="30:31" x14ac:dyDescent="0.2">
      <c r="AD1333" s="31"/>
      <c r="AE1333" s="32"/>
    </row>
    <row r="1334" spans="30:31" x14ac:dyDescent="0.2">
      <c r="AD1334" s="31"/>
      <c r="AE1334" s="32"/>
    </row>
    <row r="1335" spans="30:31" x14ac:dyDescent="0.2">
      <c r="AD1335" s="31"/>
      <c r="AE1335" s="32"/>
    </row>
    <row r="1336" spans="30:31" x14ac:dyDescent="0.2">
      <c r="AD1336" s="31"/>
      <c r="AE1336" s="32"/>
    </row>
    <row r="1337" spans="30:31" x14ac:dyDescent="0.2">
      <c r="AD1337" s="31"/>
      <c r="AE1337" s="32"/>
    </row>
    <row r="1338" spans="30:31" x14ac:dyDescent="0.2">
      <c r="AD1338" s="31"/>
      <c r="AE1338" s="32"/>
    </row>
    <row r="1339" spans="30:31" x14ac:dyDescent="0.2">
      <c r="AD1339" s="31"/>
      <c r="AE1339" s="32"/>
    </row>
    <row r="1340" spans="30:31" x14ac:dyDescent="0.2">
      <c r="AD1340" s="31"/>
      <c r="AE1340" s="32"/>
    </row>
    <row r="1341" spans="30:31" x14ac:dyDescent="0.2">
      <c r="AD1341" s="31"/>
      <c r="AE1341" s="32"/>
    </row>
    <row r="1342" spans="30:31" x14ac:dyDescent="0.2">
      <c r="AD1342" s="31"/>
      <c r="AE1342" s="32"/>
    </row>
    <row r="1343" spans="30:31" x14ac:dyDescent="0.2">
      <c r="AD1343" s="31"/>
      <c r="AE1343" s="32"/>
    </row>
    <row r="1344" spans="30:31" x14ac:dyDescent="0.2">
      <c r="AD1344" s="31"/>
      <c r="AE1344" s="32"/>
    </row>
    <row r="1345" spans="30:31" x14ac:dyDescent="0.2">
      <c r="AD1345" s="31"/>
      <c r="AE1345" s="32"/>
    </row>
    <row r="1346" spans="30:31" x14ac:dyDescent="0.2">
      <c r="AD1346" s="31"/>
      <c r="AE1346" s="32"/>
    </row>
    <row r="1347" spans="30:31" x14ac:dyDescent="0.2">
      <c r="AD1347" s="31"/>
      <c r="AE1347" s="32"/>
    </row>
    <row r="1348" spans="30:31" x14ac:dyDescent="0.2">
      <c r="AD1348" s="31"/>
      <c r="AE1348" s="32"/>
    </row>
    <row r="1349" spans="30:31" x14ac:dyDescent="0.2">
      <c r="AD1349" s="31"/>
      <c r="AE1349" s="32"/>
    </row>
    <row r="1350" spans="30:31" x14ac:dyDescent="0.2">
      <c r="AD1350" s="31"/>
      <c r="AE1350" s="32"/>
    </row>
    <row r="1351" spans="30:31" x14ac:dyDescent="0.2">
      <c r="AD1351" s="31"/>
      <c r="AE1351" s="32"/>
    </row>
    <row r="1352" spans="30:31" x14ac:dyDescent="0.2">
      <c r="AD1352" s="31"/>
      <c r="AE1352" s="32"/>
    </row>
    <row r="1353" spans="30:31" x14ac:dyDescent="0.2">
      <c r="AD1353" s="31"/>
      <c r="AE1353" s="32"/>
    </row>
    <row r="1354" spans="30:31" x14ac:dyDescent="0.2">
      <c r="AD1354" s="31"/>
      <c r="AE1354" s="32"/>
    </row>
    <row r="1355" spans="30:31" x14ac:dyDescent="0.2">
      <c r="AD1355" s="31"/>
      <c r="AE1355" s="32"/>
    </row>
    <row r="1356" spans="30:31" x14ac:dyDescent="0.2">
      <c r="AD1356" s="31"/>
      <c r="AE1356" s="32"/>
    </row>
    <row r="1357" spans="30:31" x14ac:dyDescent="0.2">
      <c r="AD1357" s="31"/>
      <c r="AE1357" s="32"/>
    </row>
    <row r="1358" spans="30:31" x14ac:dyDescent="0.2">
      <c r="AD1358" s="31"/>
      <c r="AE1358" s="32"/>
    </row>
    <row r="1359" spans="30:31" x14ac:dyDescent="0.2">
      <c r="AD1359" s="31"/>
      <c r="AE1359" s="32"/>
    </row>
    <row r="1360" spans="30:31" x14ac:dyDescent="0.2">
      <c r="AD1360" s="31"/>
      <c r="AE1360" s="32"/>
    </row>
    <row r="1361" spans="30:31" x14ac:dyDescent="0.2">
      <c r="AD1361" s="31"/>
      <c r="AE1361" s="32"/>
    </row>
    <row r="1362" spans="30:31" x14ac:dyDescent="0.2">
      <c r="AD1362" s="31"/>
      <c r="AE1362" s="32"/>
    </row>
    <row r="1363" spans="30:31" x14ac:dyDescent="0.2">
      <c r="AD1363" s="31"/>
      <c r="AE1363" s="32"/>
    </row>
    <row r="1364" spans="30:31" x14ac:dyDescent="0.2">
      <c r="AD1364" s="31"/>
      <c r="AE1364" s="32"/>
    </row>
    <row r="1365" spans="30:31" x14ac:dyDescent="0.2">
      <c r="AD1365" s="31"/>
      <c r="AE1365" s="32"/>
    </row>
    <row r="1366" spans="30:31" x14ac:dyDescent="0.2">
      <c r="AD1366" s="31"/>
      <c r="AE1366" s="32"/>
    </row>
    <row r="1367" spans="30:31" x14ac:dyDescent="0.2">
      <c r="AD1367" s="31"/>
      <c r="AE1367" s="32"/>
    </row>
    <row r="1368" spans="30:31" x14ac:dyDescent="0.2">
      <c r="AD1368" s="31"/>
      <c r="AE1368" s="32"/>
    </row>
    <row r="1369" spans="30:31" x14ac:dyDescent="0.2">
      <c r="AD1369" s="31"/>
      <c r="AE1369" s="32"/>
    </row>
    <row r="1370" spans="30:31" x14ac:dyDescent="0.2">
      <c r="AD1370" s="31"/>
      <c r="AE1370" s="32"/>
    </row>
    <row r="1371" spans="30:31" x14ac:dyDescent="0.2">
      <c r="AD1371" s="31"/>
      <c r="AE1371" s="32"/>
    </row>
    <row r="1372" spans="30:31" x14ac:dyDescent="0.2">
      <c r="AD1372" s="31"/>
      <c r="AE1372" s="32"/>
    </row>
    <row r="1373" spans="30:31" x14ac:dyDescent="0.2">
      <c r="AD1373" s="31"/>
      <c r="AE1373" s="32"/>
    </row>
    <row r="1374" spans="30:31" x14ac:dyDescent="0.2">
      <c r="AD1374" s="31"/>
      <c r="AE1374" s="32"/>
    </row>
    <row r="1375" spans="30:31" x14ac:dyDescent="0.2">
      <c r="AD1375" s="31"/>
      <c r="AE1375" s="32"/>
    </row>
    <row r="1376" spans="30:31" x14ac:dyDescent="0.2">
      <c r="AD1376" s="31"/>
      <c r="AE1376" s="32"/>
    </row>
    <row r="1377" spans="30:31" x14ac:dyDescent="0.2">
      <c r="AD1377" s="31"/>
      <c r="AE1377" s="32"/>
    </row>
    <row r="1378" spans="30:31" x14ac:dyDescent="0.2">
      <c r="AD1378" s="31"/>
      <c r="AE1378" s="32"/>
    </row>
    <row r="1379" spans="30:31" x14ac:dyDescent="0.2">
      <c r="AD1379" s="31"/>
      <c r="AE1379" s="32"/>
    </row>
    <row r="1380" spans="30:31" x14ac:dyDescent="0.2">
      <c r="AD1380" s="31"/>
      <c r="AE1380" s="32"/>
    </row>
    <row r="1381" spans="30:31" x14ac:dyDescent="0.2">
      <c r="AD1381" s="31"/>
      <c r="AE1381" s="32"/>
    </row>
    <row r="1382" spans="30:31" x14ac:dyDescent="0.2">
      <c r="AD1382" s="31"/>
      <c r="AE1382" s="32"/>
    </row>
    <row r="1383" spans="30:31" x14ac:dyDescent="0.2">
      <c r="AD1383" s="31"/>
      <c r="AE1383" s="32"/>
    </row>
    <row r="1384" spans="30:31" x14ac:dyDescent="0.2">
      <c r="AD1384" s="31"/>
      <c r="AE1384" s="32"/>
    </row>
    <row r="1385" spans="30:31" x14ac:dyDescent="0.2">
      <c r="AD1385" s="31"/>
      <c r="AE1385" s="32"/>
    </row>
    <row r="1386" spans="30:31" x14ac:dyDescent="0.2">
      <c r="AD1386" s="31"/>
      <c r="AE1386" s="32"/>
    </row>
    <row r="1387" spans="30:31" x14ac:dyDescent="0.2">
      <c r="AD1387" s="31"/>
      <c r="AE1387" s="32"/>
    </row>
    <row r="1388" spans="30:31" x14ac:dyDescent="0.2">
      <c r="AD1388" s="31"/>
      <c r="AE1388" s="32"/>
    </row>
    <row r="1389" spans="30:31" x14ac:dyDescent="0.2">
      <c r="AD1389" s="31"/>
      <c r="AE1389" s="32"/>
    </row>
    <row r="1390" spans="30:31" x14ac:dyDescent="0.2">
      <c r="AD1390" s="31"/>
      <c r="AE1390" s="32"/>
    </row>
    <row r="1391" spans="30:31" x14ac:dyDescent="0.2">
      <c r="AD1391" s="31"/>
      <c r="AE1391" s="32"/>
    </row>
    <row r="1392" spans="30:31" x14ac:dyDescent="0.2">
      <c r="AD1392" s="31"/>
      <c r="AE1392" s="32"/>
    </row>
    <row r="1393" spans="30:31" x14ac:dyDescent="0.2">
      <c r="AD1393" s="31"/>
      <c r="AE1393" s="32"/>
    </row>
    <row r="1394" spans="30:31" x14ac:dyDescent="0.2">
      <c r="AD1394" s="31"/>
      <c r="AE1394" s="32"/>
    </row>
    <row r="1395" spans="30:31" x14ac:dyDescent="0.2">
      <c r="AD1395" s="31"/>
      <c r="AE1395" s="32"/>
    </row>
    <row r="1396" spans="30:31" x14ac:dyDescent="0.2">
      <c r="AD1396" s="31"/>
      <c r="AE1396" s="32"/>
    </row>
    <row r="1397" spans="30:31" x14ac:dyDescent="0.2">
      <c r="AD1397" s="31"/>
      <c r="AE1397" s="32"/>
    </row>
    <row r="1398" spans="30:31" x14ac:dyDescent="0.2">
      <c r="AD1398" s="31"/>
      <c r="AE1398" s="32"/>
    </row>
    <row r="1399" spans="30:31" x14ac:dyDescent="0.2">
      <c r="AD1399" s="31"/>
      <c r="AE1399" s="32"/>
    </row>
    <row r="1400" spans="30:31" x14ac:dyDescent="0.2">
      <c r="AD1400" s="31"/>
      <c r="AE1400" s="32"/>
    </row>
    <row r="1401" spans="30:31" x14ac:dyDescent="0.2">
      <c r="AD1401" s="31"/>
      <c r="AE1401" s="32"/>
    </row>
    <row r="1402" spans="30:31" x14ac:dyDescent="0.2">
      <c r="AD1402" s="31"/>
      <c r="AE1402" s="32"/>
    </row>
    <row r="1403" spans="30:31" x14ac:dyDescent="0.2">
      <c r="AD1403" s="31"/>
      <c r="AE1403" s="32"/>
    </row>
    <row r="1404" spans="30:31" x14ac:dyDescent="0.2">
      <c r="AD1404" s="31"/>
      <c r="AE1404" s="32"/>
    </row>
    <row r="1405" spans="30:31" x14ac:dyDescent="0.2">
      <c r="AD1405" s="31"/>
      <c r="AE1405" s="32"/>
    </row>
    <row r="1406" spans="30:31" x14ac:dyDescent="0.2">
      <c r="AD1406" s="31"/>
      <c r="AE1406" s="32"/>
    </row>
    <row r="1407" spans="30:31" x14ac:dyDescent="0.2">
      <c r="AD1407" s="31"/>
      <c r="AE1407" s="32"/>
    </row>
    <row r="1408" spans="30:31" x14ac:dyDescent="0.2">
      <c r="AD1408" s="31"/>
      <c r="AE1408" s="32"/>
    </row>
    <row r="1409" spans="30:31" x14ac:dyDescent="0.2">
      <c r="AD1409" s="31"/>
      <c r="AE1409" s="32"/>
    </row>
    <row r="1410" spans="30:31" x14ac:dyDescent="0.2">
      <c r="AD1410" s="31"/>
      <c r="AE1410" s="32"/>
    </row>
    <row r="1411" spans="30:31" x14ac:dyDescent="0.2">
      <c r="AD1411" s="31"/>
      <c r="AE1411" s="32"/>
    </row>
    <row r="1412" spans="30:31" x14ac:dyDescent="0.2">
      <c r="AD1412" s="31"/>
      <c r="AE1412" s="32"/>
    </row>
    <row r="1413" spans="30:31" x14ac:dyDescent="0.2">
      <c r="AD1413" s="31"/>
      <c r="AE1413" s="32"/>
    </row>
    <row r="1414" spans="30:31" x14ac:dyDescent="0.2">
      <c r="AD1414" s="31"/>
      <c r="AE1414" s="32"/>
    </row>
    <row r="1415" spans="30:31" x14ac:dyDescent="0.2">
      <c r="AD1415" s="31"/>
      <c r="AE1415" s="32"/>
    </row>
    <row r="1416" spans="30:31" x14ac:dyDescent="0.2">
      <c r="AD1416" s="31"/>
      <c r="AE1416" s="32"/>
    </row>
    <row r="1417" spans="30:31" x14ac:dyDescent="0.2">
      <c r="AD1417" s="31"/>
      <c r="AE1417" s="32"/>
    </row>
    <row r="1418" spans="30:31" x14ac:dyDescent="0.2">
      <c r="AD1418" s="31"/>
      <c r="AE1418" s="32"/>
    </row>
    <row r="1419" spans="30:31" x14ac:dyDescent="0.2">
      <c r="AD1419" s="31"/>
      <c r="AE1419" s="32"/>
    </row>
    <row r="1420" spans="30:31" x14ac:dyDescent="0.2">
      <c r="AD1420" s="31"/>
      <c r="AE1420" s="32"/>
    </row>
    <row r="1421" spans="30:31" x14ac:dyDescent="0.2">
      <c r="AD1421" s="31"/>
      <c r="AE1421" s="32"/>
    </row>
    <row r="1422" spans="30:31" x14ac:dyDescent="0.2">
      <c r="AD1422" s="31"/>
      <c r="AE1422" s="32"/>
    </row>
    <row r="1423" spans="30:31" x14ac:dyDescent="0.2">
      <c r="AD1423" s="31"/>
      <c r="AE1423" s="32"/>
    </row>
    <row r="1424" spans="30:31" x14ac:dyDescent="0.2">
      <c r="AD1424" s="31"/>
      <c r="AE1424" s="32"/>
    </row>
    <row r="1425" spans="30:31" x14ac:dyDescent="0.2">
      <c r="AD1425" s="31"/>
      <c r="AE1425" s="32"/>
    </row>
    <row r="1426" spans="30:31" x14ac:dyDescent="0.2">
      <c r="AD1426" s="31"/>
      <c r="AE1426" s="32"/>
    </row>
    <row r="1427" spans="30:31" x14ac:dyDescent="0.2">
      <c r="AD1427" s="31"/>
      <c r="AE1427" s="32"/>
    </row>
    <row r="1428" spans="30:31" x14ac:dyDescent="0.2">
      <c r="AD1428" s="31"/>
      <c r="AE1428" s="32"/>
    </row>
    <row r="1429" spans="30:31" x14ac:dyDescent="0.2">
      <c r="AD1429" s="31"/>
      <c r="AE1429" s="32"/>
    </row>
    <row r="1430" spans="30:31" x14ac:dyDescent="0.2">
      <c r="AD1430" s="31"/>
      <c r="AE1430" s="32"/>
    </row>
    <row r="1431" spans="30:31" x14ac:dyDescent="0.2">
      <c r="AD1431" s="31"/>
      <c r="AE1431" s="32"/>
    </row>
    <row r="1432" spans="30:31" x14ac:dyDescent="0.2">
      <c r="AD1432" s="31"/>
      <c r="AE1432" s="32"/>
    </row>
    <row r="1433" spans="30:31" x14ac:dyDescent="0.2">
      <c r="AD1433" s="31"/>
      <c r="AE1433" s="32"/>
    </row>
    <row r="1434" spans="30:31" x14ac:dyDescent="0.2">
      <c r="AD1434" s="31"/>
      <c r="AE1434" s="32"/>
    </row>
    <row r="1435" spans="30:31" x14ac:dyDescent="0.2">
      <c r="AD1435" s="31"/>
      <c r="AE1435" s="32"/>
    </row>
    <row r="1436" spans="30:31" x14ac:dyDescent="0.2">
      <c r="AD1436" s="31"/>
      <c r="AE1436" s="32"/>
    </row>
    <row r="1437" spans="30:31" x14ac:dyDescent="0.2">
      <c r="AD1437" s="31"/>
      <c r="AE1437" s="32"/>
    </row>
    <row r="1438" spans="30:31" x14ac:dyDescent="0.2">
      <c r="AD1438" s="31"/>
      <c r="AE1438" s="32"/>
    </row>
    <row r="1439" spans="30:31" x14ac:dyDescent="0.2">
      <c r="AD1439" s="31"/>
      <c r="AE1439" s="32"/>
    </row>
    <row r="1440" spans="30:31" x14ac:dyDescent="0.2">
      <c r="AD1440" s="31"/>
      <c r="AE1440" s="32"/>
    </row>
    <row r="1441" spans="30:31" x14ac:dyDescent="0.2">
      <c r="AD1441" s="31"/>
      <c r="AE1441" s="32"/>
    </row>
    <row r="1442" spans="30:31" x14ac:dyDescent="0.2">
      <c r="AD1442" s="31"/>
      <c r="AE1442" s="32"/>
    </row>
    <row r="1443" spans="30:31" x14ac:dyDescent="0.2">
      <c r="AD1443" s="31"/>
      <c r="AE1443" s="32"/>
    </row>
    <row r="1444" spans="30:31" x14ac:dyDescent="0.2">
      <c r="AD1444" s="31"/>
      <c r="AE1444" s="32"/>
    </row>
    <row r="1445" spans="30:31" x14ac:dyDescent="0.2">
      <c r="AD1445" s="31"/>
      <c r="AE1445" s="32"/>
    </row>
    <row r="1446" spans="30:31" x14ac:dyDescent="0.2">
      <c r="AD1446" s="31"/>
      <c r="AE1446" s="32"/>
    </row>
    <row r="1447" spans="30:31" x14ac:dyDescent="0.2">
      <c r="AD1447" s="31"/>
      <c r="AE1447" s="32"/>
    </row>
    <row r="1448" spans="30:31" x14ac:dyDescent="0.2">
      <c r="AD1448" s="31"/>
      <c r="AE1448" s="32"/>
    </row>
    <row r="1449" spans="30:31" x14ac:dyDescent="0.2">
      <c r="AD1449" s="31"/>
      <c r="AE1449" s="32"/>
    </row>
    <row r="1450" spans="30:31" x14ac:dyDescent="0.2">
      <c r="AD1450" s="31"/>
      <c r="AE1450" s="32"/>
    </row>
    <row r="1451" spans="30:31" x14ac:dyDescent="0.2">
      <c r="AD1451" s="31"/>
      <c r="AE1451" s="32"/>
    </row>
    <row r="1452" spans="30:31" x14ac:dyDescent="0.2">
      <c r="AD1452" s="31"/>
      <c r="AE1452" s="32"/>
    </row>
    <row r="1453" spans="30:31" x14ac:dyDescent="0.2">
      <c r="AD1453" s="31"/>
      <c r="AE1453" s="32"/>
    </row>
    <row r="1454" spans="30:31" x14ac:dyDescent="0.2">
      <c r="AD1454" s="31"/>
      <c r="AE1454" s="32"/>
    </row>
    <row r="1455" spans="30:31" x14ac:dyDescent="0.2">
      <c r="AD1455" s="31"/>
      <c r="AE1455" s="32"/>
    </row>
    <row r="1456" spans="30:31" x14ac:dyDescent="0.2">
      <c r="AD1456" s="31"/>
      <c r="AE1456" s="32"/>
    </row>
    <row r="1457" spans="30:31" x14ac:dyDescent="0.2">
      <c r="AD1457" s="31"/>
      <c r="AE1457" s="32"/>
    </row>
    <row r="1458" spans="30:31" x14ac:dyDescent="0.2">
      <c r="AD1458" s="31"/>
      <c r="AE1458" s="32"/>
    </row>
    <row r="1459" spans="30:31" x14ac:dyDescent="0.2">
      <c r="AD1459" s="31"/>
      <c r="AE1459" s="32"/>
    </row>
    <row r="1460" spans="30:31" x14ac:dyDescent="0.2">
      <c r="AD1460" s="31"/>
      <c r="AE1460" s="32"/>
    </row>
    <row r="1461" spans="30:31" x14ac:dyDescent="0.2">
      <c r="AD1461" s="31"/>
      <c r="AE1461" s="32"/>
    </row>
    <row r="1462" spans="30:31" x14ac:dyDescent="0.2">
      <c r="AD1462" s="31"/>
      <c r="AE1462" s="32"/>
    </row>
    <row r="1463" spans="30:31" x14ac:dyDescent="0.2">
      <c r="AD1463" s="31"/>
      <c r="AE1463" s="32"/>
    </row>
    <row r="1464" spans="30:31" x14ac:dyDescent="0.2">
      <c r="AD1464" s="31"/>
      <c r="AE1464" s="32"/>
    </row>
    <row r="1465" spans="30:31" x14ac:dyDescent="0.2">
      <c r="AD1465" s="31"/>
      <c r="AE1465" s="32"/>
    </row>
    <row r="1466" spans="30:31" x14ac:dyDescent="0.2">
      <c r="AD1466" s="31"/>
      <c r="AE1466" s="32"/>
    </row>
    <row r="1467" spans="30:31" x14ac:dyDescent="0.2">
      <c r="AD1467" s="31"/>
      <c r="AE1467" s="32"/>
    </row>
    <row r="1468" spans="30:31" x14ac:dyDescent="0.2">
      <c r="AD1468" s="31"/>
      <c r="AE1468" s="32"/>
    </row>
    <row r="1469" spans="30:31" x14ac:dyDescent="0.2">
      <c r="AD1469" s="31"/>
      <c r="AE1469" s="32"/>
    </row>
    <row r="1470" spans="30:31" x14ac:dyDescent="0.2">
      <c r="AD1470" s="31"/>
      <c r="AE1470" s="32"/>
    </row>
    <row r="1471" spans="30:31" x14ac:dyDescent="0.2">
      <c r="AD1471" s="31"/>
      <c r="AE1471" s="32"/>
    </row>
    <row r="1472" spans="30:31" x14ac:dyDescent="0.2">
      <c r="AD1472" s="31"/>
      <c r="AE1472" s="32"/>
    </row>
    <row r="1473" spans="30:31" x14ac:dyDescent="0.2">
      <c r="AD1473" s="31"/>
      <c r="AE1473" s="32"/>
    </row>
    <row r="1474" spans="30:31" x14ac:dyDescent="0.2">
      <c r="AD1474" s="31"/>
      <c r="AE1474" s="32"/>
    </row>
    <row r="1475" spans="30:31" x14ac:dyDescent="0.2">
      <c r="AD1475" s="31"/>
      <c r="AE1475" s="32"/>
    </row>
    <row r="1476" spans="30:31" x14ac:dyDescent="0.2">
      <c r="AD1476" s="31"/>
      <c r="AE1476" s="32"/>
    </row>
    <row r="1477" spans="30:31" x14ac:dyDescent="0.2">
      <c r="AD1477" s="31"/>
      <c r="AE1477" s="32"/>
    </row>
    <row r="1478" spans="30:31" x14ac:dyDescent="0.2">
      <c r="AD1478" s="31"/>
      <c r="AE1478" s="32"/>
    </row>
    <row r="1479" spans="30:31" x14ac:dyDescent="0.2">
      <c r="AD1479" s="31"/>
      <c r="AE1479" s="32"/>
    </row>
    <row r="1480" spans="30:31" x14ac:dyDescent="0.2">
      <c r="AD1480" s="31"/>
      <c r="AE1480" s="32"/>
    </row>
    <row r="1481" spans="30:31" x14ac:dyDescent="0.2">
      <c r="AD1481" s="31"/>
      <c r="AE1481" s="32"/>
    </row>
    <row r="1482" spans="30:31" x14ac:dyDescent="0.2">
      <c r="AD1482" s="31"/>
      <c r="AE1482" s="32"/>
    </row>
    <row r="1483" spans="30:31" x14ac:dyDescent="0.2">
      <c r="AD1483" s="31"/>
      <c r="AE1483" s="32"/>
    </row>
    <row r="1484" spans="30:31" x14ac:dyDescent="0.2">
      <c r="AD1484" s="31"/>
      <c r="AE1484" s="32"/>
    </row>
    <row r="1485" spans="30:31" x14ac:dyDescent="0.2">
      <c r="AD1485" s="31"/>
      <c r="AE1485" s="32"/>
    </row>
    <row r="1486" spans="30:31" x14ac:dyDescent="0.2">
      <c r="AD1486" s="31"/>
      <c r="AE1486" s="32"/>
    </row>
    <row r="1487" spans="30:31" x14ac:dyDescent="0.2">
      <c r="AD1487" s="31"/>
      <c r="AE1487" s="32"/>
    </row>
    <row r="1488" spans="30:31" x14ac:dyDescent="0.2">
      <c r="AD1488" s="31"/>
      <c r="AE1488" s="32"/>
    </row>
    <row r="1489" spans="30:31" x14ac:dyDescent="0.2">
      <c r="AD1489" s="31"/>
      <c r="AE1489" s="32"/>
    </row>
    <row r="1490" spans="30:31" x14ac:dyDescent="0.2">
      <c r="AD1490" s="31"/>
      <c r="AE1490" s="32"/>
    </row>
    <row r="1491" spans="30:31" x14ac:dyDescent="0.2">
      <c r="AD1491" s="31"/>
      <c r="AE1491" s="32"/>
    </row>
    <row r="1492" spans="30:31" x14ac:dyDescent="0.2">
      <c r="AD1492" s="31"/>
      <c r="AE1492" s="32"/>
    </row>
    <row r="1493" spans="30:31" x14ac:dyDescent="0.2">
      <c r="AD1493" s="31"/>
      <c r="AE1493" s="32"/>
    </row>
    <row r="1494" spans="30:31" x14ac:dyDescent="0.2">
      <c r="AD1494" s="31"/>
      <c r="AE1494" s="32"/>
    </row>
    <row r="1495" spans="30:31" x14ac:dyDescent="0.2">
      <c r="AD1495" s="31"/>
      <c r="AE1495" s="32"/>
    </row>
    <row r="1496" spans="30:31" x14ac:dyDescent="0.2">
      <c r="AD1496" s="31"/>
      <c r="AE1496" s="32"/>
    </row>
    <row r="1497" spans="30:31" x14ac:dyDescent="0.2">
      <c r="AD1497" s="31"/>
      <c r="AE1497" s="32"/>
    </row>
    <row r="1498" spans="30:31" x14ac:dyDescent="0.2">
      <c r="AD1498" s="31"/>
      <c r="AE1498" s="32"/>
    </row>
    <row r="1499" spans="30:31" x14ac:dyDescent="0.2">
      <c r="AD1499" s="31"/>
      <c r="AE1499" s="32"/>
    </row>
    <row r="1500" spans="30:31" x14ac:dyDescent="0.2">
      <c r="AD1500" s="31"/>
      <c r="AE1500" s="32"/>
    </row>
    <row r="1501" spans="30:31" x14ac:dyDescent="0.2">
      <c r="AD1501" s="31"/>
      <c r="AE1501" s="32"/>
    </row>
    <row r="1502" spans="30:31" x14ac:dyDescent="0.2">
      <c r="AD1502" s="31"/>
      <c r="AE1502" s="32"/>
    </row>
    <row r="1503" spans="30:31" x14ac:dyDescent="0.2">
      <c r="AD1503" s="31"/>
      <c r="AE1503" s="32"/>
    </row>
    <row r="1504" spans="30:31" x14ac:dyDescent="0.2">
      <c r="AD1504" s="31"/>
      <c r="AE1504" s="32"/>
    </row>
    <row r="1505" spans="30:31" x14ac:dyDescent="0.2">
      <c r="AD1505" s="31"/>
      <c r="AE1505" s="32"/>
    </row>
    <row r="1506" spans="30:31" x14ac:dyDescent="0.2">
      <c r="AD1506" s="31"/>
      <c r="AE1506" s="32"/>
    </row>
    <row r="1507" spans="30:31" x14ac:dyDescent="0.2">
      <c r="AD1507" s="31"/>
      <c r="AE1507" s="32"/>
    </row>
    <row r="1508" spans="30:31" x14ac:dyDescent="0.2">
      <c r="AD1508" s="31"/>
      <c r="AE1508" s="32"/>
    </row>
    <row r="1509" spans="30:31" x14ac:dyDescent="0.2">
      <c r="AD1509" s="31"/>
      <c r="AE1509" s="32"/>
    </row>
    <row r="1510" spans="30:31" x14ac:dyDescent="0.2">
      <c r="AD1510" s="31"/>
      <c r="AE1510" s="32"/>
    </row>
    <row r="1511" spans="30:31" x14ac:dyDescent="0.2">
      <c r="AD1511" s="31"/>
      <c r="AE1511" s="32"/>
    </row>
    <row r="1512" spans="30:31" x14ac:dyDescent="0.2">
      <c r="AD1512" s="31"/>
      <c r="AE1512" s="32"/>
    </row>
    <row r="1513" spans="30:31" x14ac:dyDescent="0.2">
      <c r="AD1513" s="31"/>
      <c r="AE1513" s="32"/>
    </row>
    <row r="1514" spans="30:31" x14ac:dyDescent="0.2">
      <c r="AD1514" s="31"/>
      <c r="AE1514" s="32"/>
    </row>
    <row r="1515" spans="30:31" x14ac:dyDescent="0.2">
      <c r="AD1515" s="31"/>
      <c r="AE1515" s="32"/>
    </row>
    <row r="1516" spans="30:31" x14ac:dyDescent="0.2">
      <c r="AD1516" s="31"/>
      <c r="AE1516" s="32"/>
    </row>
    <row r="1517" spans="30:31" x14ac:dyDescent="0.2">
      <c r="AD1517" s="31"/>
      <c r="AE1517" s="32"/>
    </row>
    <row r="1518" spans="30:31" x14ac:dyDescent="0.2">
      <c r="AD1518" s="31"/>
      <c r="AE1518" s="32"/>
    </row>
    <row r="1519" spans="30:31" x14ac:dyDescent="0.2">
      <c r="AD1519" s="31"/>
      <c r="AE1519" s="32"/>
    </row>
    <row r="1520" spans="30:31" x14ac:dyDescent="0.2">
      <c r="AD1520" s="31"/>
      <c r="AE1520" s="32"/>
    </row>
    <row r="1521" spans="30:31" x14ac:dyDescent="0.2">
      <c r="AD1521" s="31"/>
      <c r="AE1521" s="32"/>
    </row>
    <row r="1522" spans="30:31" x14ac:dyDescent="0.2">
      <c r="AD1522" s="31"/>
      <c r="AE1522" s="32"/>
    </row>
    <row r="1523" spans="30:31" x14ac:dyDescent="0.2">
      <c r="AD1523" s="31"/>
      <c r="AE1523" s="32"/>
    </row>
    <row r="1524" spans="30:31" x14ac:dyDescent="0.2">
      <c r="AD1524" s="31"/>
      <c r="AE1524" s="32"/>
    </row>
    <row r="1525" spans="30:31" x14ac:dyDescent="0.2">
      <c r="AD1525" s="31"/>
      <c r="AE1525" s="32"/>
    </row>
    <row r="1526" spans="30:31" x14ac:dyDescent="0.2">
      <c r="AD1526" s="31"/>
      <c r="AE1526" s="32"/>
    </row>
    <row r="1527" spans="30:31" x14ac:dyDescent="0.2">
      <c r="AD1527" s="31"/>
      <c r="AE1527" s="32"/>
    </row>
    <row r="1528" spans="30:31" x14ac:dyDescent="0.2">
      <c r="AD1528" s="31"/>
      <c r="AE1528" s="32"/>
    </row>
    <row r="1529" spans="30:31" x14ac:dyDescent="0.2">
      <c r="AD1529" s="31"/>
      <c r="AE1529" s="32"/>
    </row>
    <row r="1530" spans="30:31" x14ac:dyDescent="0.2">
      <c r="AD1530" s="31"/>
      <c r="AE1530" s="32"/>
    </row>
    <row r="1531" spans="30:31" x14ac:dyDescent="0.2">
      <c r="AD1531" s="31"/>
      <c r="AE1531" s="32"/>
    </row>
    <row r="1532" spans="30:31" x14ac:dyDescent="0.2">
      <c r="AD1532" s="31"/>
      <c r="AE1532" s="32"/>
    </row>
    <row r="1533" spans="30:31" x14ac:dyDescent="0.2">
      <c r="AD1533" s="31"/>
      <c r="AE1533" s="32"/>
    </row>
    <row r="1534" spans="30:31" x14ac:dyDescent="0.2">
      <c r="AD1534" s="31"/>
      <c r="AE1534" s="32"/>
    </row>
    <row r="1535" spans="30:31" x14ac:dyDescent="0.2">
      <c r="AD1535" s="31"/>
      <c r="AE1535" s="32"/>
    </row>
    <row r="1536" spans="30:31" x14ac:dyDescent="0.2">
      <c r="AD1536" s="31"/>
      <c r="AE1536" s="32"/>
    </row>
    <row r="1537" spans="30:31" x14ac:dyDescent="0.2">
      <c r="AD1537" s="31"/>
      <c r="AE1537" s="32"/>
    </row>
    <row r="1538" spans="30:31" x14ac:dyDescent="0.2">
      <c r="AD1538" s="31"/>
      <c r="AE1538" s="32"/>
    </row>
    <row r="1539" spans="30:31" x14ac:dyDescent="0.2">
      <c r="AD1539" s="31"/>
      <c r="AE1539" s="32"/>
    </row>
    <row r="1540" spans="30:31" x14ac:dyDescent="0.2">
      <c r="AD1540" s="31"/>
      <c r="AE1540" s="32"/>
    </row>
    <row r="1541" spans="30:31" x14ac:dyDescent="0.2">
      <c r="AD1541" s="31"/>
      <c r="AE1541" s="32"/>
    </row>
    <row r="1542" spans="30:31" x14ac:dyDescent="0.2">
      <c r="AD1542" s="31"/>
      <c r="AE1542" s="32"/>
    </row>
    <row r="1543" spans="30:31" x14ac:dyDescent="0.2">
      <c r="AD1543" s="31"/>
      <c r="AE1543" s="32"/>
    </row>
    <row r="1544" spans="30:31" x14ac:dyDescent="0.2">
      <c r="AD1544" s="31"/>
      <c r="AE1544" s="32"/>
    </row>
    <row r="1545" spans="30:31" x14ac:dyDescent="0.2">
      <c r="AD1545" s="31"/>
      <c r="AE1545" s="32"/>
    </row>
    <row r="1546" spans="30:31" x14ac:dyDescent="0.2">
      <c r="AD1546" s="31"/>
      <c r="AE1546" s="32"/>
    </row>
    <row r="1547" spans="30:31" x14ac:dyDescent="0.2">
      <c r="AD1547" s="31"/>
      <c r="AE1547" s="32"/>
    </row>
    <row r="1548" spans="30:31" x14ac:dyDescent="0.2">
      <c r="AD1548" s="31"/>
      <c r="AE1548" s="32"/>
    </row>
    <row r="1549" spans="30:31" x14ac:dyDescent="0.2">
      <c r="AD1549" s="31"/>
      <c r="AE1549" s="32"/>
    </row>
    <row r="1550" spans="30:31" x14ac:dyDescent="0.2">
      <c r="AD1550" s="31"/>
      <c r="AE1550" s="32"/>
    </row>
    <row r="1551" spans="30:31" x14ac:dyDescent="0.2">
      <c r="AD1551" s="31"/>
      <c r="AE1551" s="32"/>
    </row>
    <row r="1552" spans="30:31" x14ac:dyDescent="0.2">
      <c r="AD1552" s="31"/>
      <c r="AE1552" s="32"/>
    </row>
    <row r="1553" spans="30:31" x14ac:dyDescent="0.2">
      <c r="AD1553" s="31"/>
      <c r="AE1553" s="32"/>
    </row>
    <row r="1554" spans="30:31" x14ac:dyDescent="0.2">
      <c r="AD1554" s="31"/>
      <c r="AE1554" s="32"/>
    </row>
    <row r="1555" spans="30:31" x14ac:dyDescent="0.2">
      <c r="AD1555" s="31"/>
      <c r="AE1555" s="32"/>
    </row>
    <row r="1556" spans="30:31" x14ac:dyDescent="0.2">
      <c r="AD1556" s="31"/>
      <c r="AE1556" s="32"/>
    </row>
    <row r="1557" spans="30:31" x14ac:dyDescent="0.2">
      <c r="AD1557" s="31"/>
      <c r="AE1557" s="32"/>
    </row>
    <row r="1558" spans="30:31" x14ac:dyDescent="0.2">
      <c r="AD1558" s="31"/>
      <c r="AE1558" s="32"/>
    </row>
    <row r="1559" spans="30:31" x14ac:dyDescent="0.2">
      <c r="AD1559" s="31"/>
      <c r="AE1559" s="32"/>
    </row>
    <row r="1560" spans="30:31" x14ac:dyDescent="0.2">
      <c r="AD1560" s="31"/>
      <c r="AE1560" s="32"/>
    </row>
    <row r="1561" spans="30:31" x14ac:dyDescent="0.2">
      <c r="AD1561" s="31"/>
      <c r="AE1561" s="32"/>
    </row>
    <row r="1562" spans="30:31" x14ac:dyDescent="0.2">
      <c r="AD1562" s="31"/>
      <c r="AE1562" s="32"/>
    </row>
    <row r="1563" spans="30:31" x14ac:dyDescent="0.2">
      <c r="AD1563" s="31"/>
      <c r="AE1563" s="32"/>
    </row>
    <row r="1564" spans="30:31" x14ac:dyDescent="0.2">
      <c r="AD1564" s="31"/>
      <c r="AE1564" s="32"/>
    </row>
    <row r="1565" spans="30:31" x14ac:dyDescent="0.2">
      <c r="AD1565" s="31"/>
      <c r="AE1565" s="32"/>
    </row>
    <row r="1566" spans="30:31" x14ac:dyDescent="0.2">
      <c r="AD1566" s="31"/>
      <c r="AE1566" s="32"/>
    </row>
    <row r="1567" spans="30:31" x14ac:dyDescent="0.2">
      <c r="AD1567" s="31"/>
      <c r="AE1567" s="32"/>
    </row>
    <row r="1568" spans="30:31" x14ac:dyDescent="0.2">
      <c r="AD1568" s="31"/>
      <c r="AE1568" s="32"/>
    </row>
    <row r="1569" spans="30:31" x14ac:dyDescent="0.2">
      <c r="AD1569" s="31"/>
      <c r="AE1569" s="32"/>
    </row>
    <row r="1570" spans="30:31" x14ac:dyDescent="0.2">
      <c r="AD1570" s="31"/>
      <c r="AE1570" s="32"/>
    </row>
    <row r="1571" spans="30:31" x14ac:dyDescent="0.2">
      <c r="AD1571" s="31"/>
      <c r="AE1571" s="32"/>
    </row>
    <row r="1572" spans="30:31" x14ac:dyDescent="0.2">
      <c r="AD1572" s="31"/>
      <c r="AE1572" s="32"/>
    </row>
    <row r="1573" spans="30:31" x14ac:dyDescent="0.2">
      <c r="AD1573" s="31"/>
      <c r="AE1573" s="32"/>
    </row>
    <row r="1574" spans="30:31" x14ac:dyDescent="0.2">
      <c r="AD1574" s="31"/>
      <c r="AE1574" s="32"/>
    </row>
    <row r="1575" spans="30:31" x14ac:dyDescent="0.2">
      <c r="AD1575" s="31"/>
      <c r="AE1575" s="32"/>
    </row>
    <row r="1576" spans="30:31" x14ac:dyDescent="0.2">
      <c r="AD1576" s="31"/>
      <c r="AE1576" s="32"/>
    </row>
    <row r="1577" spans="30:31" x14ac:dyDescent="0.2">
      <c r="AD1577" s="31"/>
      <c r="AE1577" s="32"/>
    </row>
    <row r="1578" spans="30:31" x14ac:dyDescent="0.2">
      <c r="AD1578" s="31"/>
      <c r="AE1578" s="32"/>
    </row>
    <row r="1579" spans="30:31" x14ac:dyDescent="0.2">
      <c r="AD1579" s="31"/>
      <c r="AE1579" s="32"/>
    </row>
    <row r="1580" spans="30:31" x14ac:dyDescent="0.2">
      <c r="AD1580" s="31"/>
      <c r="AE1580" s="32"/>
    </row>
    <row r="1581" spans="30:31" x14ac:dyDescent="0.2">
      <c r="AD1581" s="31"/>
      <c r="AE1581" s="32"/>
    </row>
    <row r="1582" spans="30:31" x14ac:dyDescent="0.2">
      <c r="AD1582" s="31"/>
      <c r="AE1582" s="32"/>
    </row>
    <row r="1583" spans="30:31" x14ac:dyDescent="0.2">
      <c r="AD1583" s="31"/>
      <c r="AE1583" s="32"/>
    </row>
    <row r="1584" spans="30:31" x14ac:dyDescent="0.2">
      <c r="AD1584" s="31"/>
      <c r="AE1584" s="32"/>
    </row>
    <row r="1585" spans="30:31" x14ac:dyDescent="0.2">
      <c r="AD1585" s="31"/>
      <c r="AE1585" s="32"/>
    </row>
    <row r="1586" spans="30:31" x14ac:dyDescent="0.2">
      <c r="AD1586" s="31"/>
      <c r="AE1586" s="32"/>
    </row>
    <row r="1587" spans="30:31" x14ac:dyDescent="0.2">
      <c r="AD1587" s="31"/>
      <c r="AE1587" s="32"/>
    </row>
    <row r="1588" spans="30:31" x14ac:dyDescent="0.2">
      <c r="AD1588" s="31"/>
      <c r="AE1588" s="32"/>
    </row>
    <row r="1589" spans="30:31" x14ac:dyDescent="0.2">
      <c r="AD1589" s="31"/>
      <c r="AE1589" s="32"/>
    </row>
    <row r="1590" spans="30:31" x14ac:dyDescent="0.2">
      <c r="AD1590" s="31"/>
      <c r="AE1590" s="32"/>
    </row>
    <row r="1591" spans="30:31" x14ac:dyDescent="0.2">
      <c r="AD1591" s="31"/>
      <c r="AE1591" s="32"/>
    </row>
    <row r="1592" spans="30:31" x14ac:dyDescent="0.2">
      <c r="AD1592" s="31"/>
      <c r="AE1592" s="32"/>
    </row>
    <row r="1593" spans="30:31" x14ac:dyDescent="0.2">
      <c r="AD1593" s="31"/>
      <c r="AE1593" s="32"/>
    </row>
    <row r="1594" spans="30:31" x14ac:dyDescent="0.2">
      <c r="AD1594" s="31"/>
      <c r="AE1594" s="32"/>
    </row>
    <row r="1595" spans="30:31" x14ac:dyDescent="0.2">
      <c r="AD1595" s="31"/>
      <c r="AE1595" s="32"/>
    </row>
    <row r="1596" spans="30:31" x14ac:dyDescent="0.2">
      <c r="AD1596" s="31"/>
      <c r="AE1596" s="32"/>
    </row>
    <row r="1597" spans="30:31" x14ac:dyDescent="0.2">
      <c r="AD1597" s="31"/>
      <c r="AE1597" s="32"/>
    </row>
    <row r="1598" spans="30:31" x14ac:dyDescent="0.2">
      <c r="AD1598" s="31"/>
      <c r="AE1598" s="32"/>
    </row>
    <row r="1599" spans="30:31" x14ac:dyDescent="0.2">
      <c r="AD1599" s="31"/>
      <c r="AE1599" s="32"/>
    </row>
    <row r="1600" spans="30:31" x14ac:dyDescent="0.2">
      <c r="AD1600" s="31"/>
      <c r="AE1600" s="32"/>
    </row>
    <row r="1601" spans="30:31" x14ac:dyDescent="0.2">
      <c r="AD1601" s="31"/>
      <c r="AE1601" s="32"/>
    </row>
    <row r="1602" spans="30:31" x14ac:dyDescent="0.2">
      <c r="AD1602" s="31"/>
      <c r="AE1602" s="32"/>
    </row>
    <row r="1603" spans="30:31" x14ac:dyDescent="0.2">
      <c r="AD1603" s="31"/>
      <c r="AE1603" s="32"/>
    </row>
    <row r="1604" spans="30:31" x14ac:dyDescent="0.2">
      <c r="AD1604" s="31"/>
      <c r="AE1604" s="32"/>
    </row>
    <row r="1605" spans="30:31" x14ac:dyDescent="0.2">
      <c r="AD1605" s="31"/>
      <c r="AE1605" s="32"/>
    </row>
    <row r="1606" spans="30:31" x14ac:dyDescent="0.2">
      <c r="AD1606" s="31"/>
      <c r="AE1606" s="32"/>
    </row>
    <row r="1607" spans="30:31" x14ac:dyDescent="0.2">
      <c r="AD1607" s="31"/>
      <c r="AE1607" s="32"/>
    </row>
    <row r="1608" spans="30:31" x14ac:dyDescent="0.2">
      <c r="AD1608" s="31"/>
      <c r="AE1608" s="32"/>
    </row>
    <row r="1609" spans="30:31" x14ac:dyDescent="0.2">
      <c r="AD1609" s="31"/>
      <c r="AE1609" s="32"/>
    </row>
    <row r="1610" spans="30:31" x14ac:dyDescent="0.2">
      <c r="AD1610" s="31"/>
      <c r="AE1610" s="32"/>
    </row>
    <row r="1611" spans="30:31" x14ac:dyDescent="0.2">
      <c r="AD1611" s="31"/>
      <c r="AE1611" s="32"/>
    </row>
    <row r="1612" spans="30:31" x14ac:dyDescent="0.2">
      <c r="AD1612" s="31"/>
      <c r="AE1612" s="32"/>
    </row>
    <row r="1613" spans="30:31" x14ac:dyDescent="0.2">
      <c r="AD1613" s="31"/>
      <c r="AE1613" s="32"/>
    </row>
    <row r="1614" spans="30:31" x14ac:dyDescent="0.2">
      <c r="AD1614" s="31"/>
      <c r="AE1614" s="32"/>
    </row>
    <row r="1615" spans="30:31" x14ac:dyDescent="0.2">
      <c r="AD1615" s="31"/>
      <c r="AE1615" s="32"/>
    </row>
    <row r="1616" spans="30:31" x14ac:dyDescent="0.2">
      <c r="AD1616" s="31"/>
      <c r="AE1616" s="32"/>
    </row>
    <row r="1617" spans="30:31" x14ac:dyDescent="0.2">
      <c r="AD1617" s="31"/>
      <c r="AE1617" s="32"/>
    </row>
    <row r="1618" spans="30:31" x14ac:dyDescent="0.2">
      <c r="AD1618" s="31"/>
      <c r="AE1618" s="32"/>
    </row>
    <row r="1619" spans="30:31" x14ac:dyDescent="0.2">
      <c r="AD1619" s="31"/>
      <c r="AE1619" s="32"/>
    </row>
    <row r="1620" spans="30:31" x14ac:dyDescent="0.2">
      <c r="AD1620" s="31"/>
      <c r="AE1620" s="32"/>
    </row>
    <row r="1621" spans="30:31" x14ac:dyDescent="0.2">
      <c r="AD1621" s="31"/>
      <c r="AE1621" s="32"/>
    </row>
    <row r="1622" spans="30:31" x14ac:dyDescent="0.2">
      <c r="AD1622" s="31"/>
      <c r="AE1622" s="32"/>
    </row>
    <row r="1623" spans="30:31" x14ac:dyDescent="0.2">
      <c r="AD1623" s="31"/>
      <c r="AE1623" s="32"/>
    </row>
    <row r="1624" spans="30:31" x14ac:dyDescent="0.2">
      <c r="AD1624" s="31"/>
      <c r="AE1624" s="32"/>
    </row>
    <row r="1625" spans="30:31" x14ac:dyDescent="0.2">
      <c r="AD1625" s="31"/>
      <c r="AE1625" s="32"/>
    </row>
    <row r="1626" spans="30:31" x14ac:dyDescent="0.2">
      <c r="AD1626" s="31"/>
      <c r="AE1626" s="32"/>
    </row>
    <row r="1627" spans="30:31" x14ac:dyDescent="0.2">
      <c r="AD1627" s="31"/>
      <c r="AE1627" s="32"/>
    </row>
    <row r="1628" spans="30:31" x14ac:dyDescent="0.2">
      <c r="AD1628" s="31"/>
      <c r="AE1628" s="32"/>
    </row>
    <row r="1629" spans="30:31" x14ac:dyDescent="0.2">
      <c r="AD1629" s="31"/>
      <c r="AE1629" s="32"/>
    </row>
    <row r="1630" spans="30:31" x14ac:dyDescent="0.2">
      <c r="AD1630" s="31"/>
      <c r="AE1630" s="32"/>
    </row>
    <row r="1631" spans="30:31" x14ac:dyDescent="0.2">
      <c r="AD1631" s="31"/>
      <c r="AE1631" s="32"/>
    </row>
    <row r="1632" spans="30:31" x14ac:dyDescent="0.2">
      <c r="AD1632" s="31"/>
      <c r="AE1632" s="32"/>
    </row>
    <row r="1633" spans="30:31" x14ac:dyDescent="0.2">
      <c r="AD1633" s="31"/>
      <c r="AE1633" s="32"/>
    </row>
    <row r="1634" spans="30:31" x14ac:dyDescent="0.2">
      <c r="AD1634" s="31"/>
      <c r="AE1634" s="32"/>
    </row>
    <row r="1635" spans="30:31" x14ac:dyDescent="0.2">
      <c r="AD1635" s="31"/>
      <c r="AE1635" s="32"/>
    </row>
    <row r="1636" spans="30:31" x14ac:dyDescent="0.2">
      <c r="AD1636" s="31"/>
      <c r="AE1636" s="32"/>
    </row>
    <row r="1637" spans="30:31" x14ac:dyDescent="0.2">
      <c r="AD1637" s="31"/>
      <c r="AE1637" s="32"/>
    </row>
    <row r="1638" spans="30:31" x14ac:dyDescent="0.2">
      <c r="AD1638" s="31"/>
      <c r="AE1638" s="32"/>
    </row>
    <row r="1639" spans="30:31" x14ac:dyDescent="0.2">
      <c r="AD1639" s="31"/>
      <c r="AE1639" s="32"/>
    </row>
    <row r="1640" spans="30:31" x14ac:dyDescent="0.2">
      <c r="AD1640" s="31"/>
      <c r="AE1640" s="32"/>
    </row>
    <row r="1641" spans="30:31" x14ac:dyDescent="0.2">
      <c r="AD1641" s="31"/>
      <c r="AE1641" s="32"/>
    </row>
    <row r="1642" spans="30:31" x14ac:dyDescent="0.2">
      <c r="AD1642" s="31"/>
      <c r="AE1642" s="32"/>
    </row>
    <row r="1643" spans="30:31" x14ac:dyDescent="0.2">
      <c r="AD1643" s="31"/>
      <c r="AE1643" s="32"/>
    </row>
    <row r="1644" spans="30:31" x14ac:dyDescent="0.2">
      <c r="AD1644" s="31"/>
      <c r="AE1644" s="32"/>
    </row>
    <row r="1645" spans="30:31" x14ac:dyDescent="0.2">
      <c r="AD1645" s="31"/>
      <c r="AE1645" s="32"/>
    </row>
    <row r="1646" spans="30:31" x14ac:dyDescent="0.2">
      <c r="AD1646" s="31"/>
      <c r="AE1646" s="32"/>
    </row>
    <row r="1647" spans="30:31" x14ac:dyDescent="0.2">
      <c r="AD1647" s="31"/>
      <c r="AE1647" s="32"/>
    </row>
    <row r="1648" spans="30:31" x14ac:dyDescent="0.2">
      <c r="AD1648" s="31"/>
      <c r="AE1648" s="32"/>
    </row>
    <row r="1649" spans="30:31" x14ac:dyDescent="0.2">
      <c r="AD1649" s="31"/>
      <c r="AE1649" s="32"/>
    </row>
    <row r="1650" spans="30:31" x14ac:dyDescent="0.2">
      <c r="AD1650" s="31"/>
      <c r="AE1650" s="32"/>
    </row>
    <row r="1651" spans="30:31" x14ac:dyDescent="0.2">
      <c r="AD1651" s="31"/>
      <c r="AE1651" s="32"/>
    </row>
    <row r="1652" spans="30:31" x14ac:dyDescent="0.2">
      <c r="AD1652" s="31"/>
      <c r="AE1652" s="32"/>
    </row>
    <row r="1653" spans="30:31" x14ac:dyDescent="0.2">
      <c r="AD1653" s="31"/>
      <c r="AE1653" s="32"/>
    </row>
    <row r="1654" spans="30:31" x14ac:dyDescent="0.2">
      <c r="AD1654" s="31"/>
      <c r="AE1654" s="32"/>
    </row>
    <row r="1655" spans="30:31" x14ac:dyDescent="0.2">
      <c r="AD1655" s="31"/>
      <c r="AE1655" s="32"/>
    </row>
    <row r="1656" spans="30:31" x14ac:dyDescent="0.2">
      <c r="AD1656" s="31"/>
      <c r="AE1656" s="32"/>
    </row>
    <row r="1657" spans="30:31" x14ac:dyDescent="0.2">
      <c r="AD1657" s="31"/>
      <c r="AE1657" s="32"/>
    </row>
    <row r="1658" spans="30:31" x14ac:dyDescent="0.2">
      <c r="AD1658" s="31"/>
      <c r="AE1658" s="32"/>
    </row>
    <row r="1659" spans="30:31" x14ac:dyDescent="0.2">
      <c r="AD1659" s="31"/>
      <c r="AE1659" s="32"/>
    </row>
    <row r="1660" spans="30:31" x14ac:dyDescent="0.2">
      <c r="AD1660" s="31"/>
      <c r="AE1660" s="32"/>
    </row>
    <row r="1661" spans="30:31" x14ac:dyDescent="0.2">
      <c r="AD1661" s="31"/>
      <c r="AE1661" s="32"/>
    </row>
    <row r="1662" spans="30:31" x14ac:dyDescent="0.2">
      <c r="AD1662" s="31"/>
      <c r="AE1662" s="32"/>
    </row>
    <row r="1663" spans="30:31" x14ac:dyDescent="0.2">
      <c r="AD1663" s="31"/>
      <c r="AE1663" s="32"/>
    </row>
    <row r="1664" spans="30:31" x14ac:dyDescent="0.2">
      <c r="AD1664" s="31"/>
      <c r="AE1664" s="32"/>
    </row>
    <row r="1665" spans="30:31" x14ac:dyDescent="0.2">
      <c r="AD1665" s="31"/>
      <c r="AE1665" s="32"/>
    </row>
    <row r="1666" spans="30:31" x14ac:dyDescent="0.2">
      <c r="AD1666" s="31"/>
      <c r="AE1666" s="32"/>
    </row>
    <row r="1667" spans="30:31" x14ac:dyDescent="0.2">
      <c r="AD1667" s="31"/>
      <c r="AE1667" s="32"/>
    </row>
    <row r="1668" spans="30:31" x14ac:dyDescent="0.2">
      <c r="AD1668" s="31"/>
      <c r="AE1668" s="32"/>
    </row>
    <row r="1669" spans="30:31" x14ac:dyDescent="0.2">
      <c r="AD1669" s="31"/>
      <c r="AE1669" s="32"/>
    </row>
    <row r="1670" spans="30:31" x14ac:dyDescent="0.2">
      <c r="AD1670" s="31"/>
      <c r="AE1670" s="32"/>
    </row>
    <row r="1671" spans="30:31" x14ac:dyDescent="0.2">
      <c r="AD1671" s="31"/>
      <c r="AE1671" s="32"/>
    </row>
    <row r="1672" spans="30:31" x14ac:dyDescent="0.2">
      <c r="AD1672" s="31"/>
      <c r="AE1672" s="32"/>
    </row>
    <row r="1673" spans="30:31" x14ac:dyDescent="0.2">
      <c r="AD1673" s="31"/>
      <c r="AE1673" s="32"/>
    </row>
    <row r="1674" spans="30:31" x14ac:dyDescent="0.2">
      <c r="AD1674" s="31"/>
      <c r="AE1674" s="32"/>
    </row>
    <row r="1675" spans="30:31" x14ac:dyDescent="0.2">
      <c r="AD1675" s="31"/>
      <c r="AE1675" s="32"/>
    </row>
    <row r="1676" spans="30:31" x14ac:dyDescent="0.2">
      <c r="AD1676" s="31"/>
      <c r="AE1676" s="32"/>
    </row>
    <row r="1677" spans="30:31" x14ac:dyDescent="0.2">
      <c r="AD1677" s="31"/>
      <c r="AE1677" s="32"/>
    </row>
    <row r="1678" spans="30:31" x14ac:dyDescent="0.2">
      <c r="AD1678" s="31"/>
      <c r="AE1678" s="32"/>
    </row>
    <row r="1679" spans="30:31" x14ac:dyDescent="0.2">
      <c r="AD1679" s="31"/>
      <c r="AE1679" s="32"/>
    </row>
    <row r="1680" spans="30:31" x14ac:dyDescent="0.2">
      <c r="AD1680" s="31"/>
      <c r="AE1680" s="32"/>
    </row>
    <row r="1681" spans="30:31" x14ac:dyDescent="0.2">
      <c r="AD1681" s="31"/>
      <c r="AE1681" s="32"/>
    </row>
    <row r="1682" spans="30:31" x14ac:dyDescent="0.2">
      <c r="AD1682" s="31"/>
      <c r="AE1682" s="32"/>
    </row>
    <row r="1683" spans="30:31" x14ac:dyDescent="0.2">
      <c r="AD1683" s="31"/>
      <c r="AE1683" s="32"/>
    </row>
    <row r="1684" spans="30:31" x14ac:dyDescent="0.2">
      <c r="AD1684" s="31"/>
      <c r="AE1684" s="32"/>
    </row>
    <row r="1685" spans="30:31" x14ac:dyDescent="0.2">
      <c r="AD1685" s="31"/>
      <c r="AE1685" s="32"/>
    </row>
    <row r="1686" spans="30:31" x14ac:dyDescent="0.2">
      <c r="AD1686" s="31"/>
      <c r="AE1686" s="32"/>
    </row>
    <row r="1687" spans="30:31" x14ac:dyDescent="0.2">
      <c r="AD1687" s="31"/>
      <c r="AE1687" s="32"/>
    </row>
    <row r="1688" spans="30:31" x14ac:dyDescent="0.2">
      <c r="AD1688" s="31"/>
      <c r="AE1688" s="32"/>
    </row>
    <row r="1689" spans="30:31" x14ac:dyDescent="0.2">
      <c r="AD1689" s="31"/>
      <c r="AE1689" s="32"/>
    </row>
    <row r="1690" spans="30:31" x14ac:dyDescent="0.2">
      <c r="AD1690" s="31"/>
      <c r="AE1690" s="32"/>
    </row>
    <row r="1691" spans="30:31" x14ac:dyDescent="0.2">
      <c r="AD1691" s="31"/>
      <c r="AE1691" s="32"/>
    </row>
    <row r="1692" spans="30:31" x14ac:dyDescent="0.2">
      <c r="AD1692" s="31"/>
      <c r="AE1692" s="32"/>
    </row>
    <row r="1693" spans="30:31" x14ac:dyDescent="0.2">
      <c r="AD1693" s="31"/>
      <c r="AE1693" s="32"/>
    </row>
    <row r="1694" spans="30:31" x14ac:dyDescent="0.2">
      <c r="AD1694" s="31"/>
      <c r="AE1694" s="32"/>
    </row>
    <row r="1695" spans="30:31" x14ac:dyDescent="0.2">
      <c r="AD1695" s="31"/>
      <c r="AE1695" s="32"/>
    </row>
    <row r="1696" spans="30:31" x14ac:dyDescent="0.2">
      <c r="AD1696" s="31"/>
      <c r="AE1696" s="32"/>
    </row>
    <row r="1697" spans="30:31" x14ac:dyDescent="0.2">
      <c r="AD1697" s="31"/>
      <c r="AE1697" s="32"/>
    </row>
    <row r="1698" spans="30:31" x14ac:dyDescent="0.2">
      <c r="AD1698" s="31"/>
      <c r="AE1698" s="32"/>
    </row>
    <row r="1699" spans="30:31" x14ac:dyDescent="0.2">
      <c r="AD1699" s="31"/>
      <c r="AE1699" s="32"/>
    </row>
    <row r="1700" spans="30:31" x14ac:dyDescent="0.2">
      <c r="AD1700" s="31"/>
      <c r="AE1700" s="32"/>
    </row>
    <row r="1701" spans="30:31" x14ac:dyDescent="0.2">
      <c r="AD1701" s="31"/>
      <c r="AE1701" s="32"/>
    </row>
    <row r="1702" spans="30:31" x14ac:dyDescent="0.2">
      <c r="AD1702" s="31"/>
      <c r="AE1702" s="32"/>
    </row>
    <row r="1703" spans="30:31" x14ac:dyDescent="0.2">
      <c r="AD1703" s="31"/>
      <c r="AE1703" s="32"/>
    </row>
    <row r="1704" spans="30:31" x14ac:dyDescent="0.2">
      <c r="AD1704" s="31"/>
      <c r="AE1704" s="32"/>
    </row>
    <row r="1705" spans="30:31" x14ac:dyDescent="0.2">
      <c r="AD1705" s="31"/>
      <c r="AE1705" s="32"/>
    </row>
    <row r="1706" spans="30:31" x14ac:dyDescent="0.2">
      <c r="AD1706" s="31"/>
      <c r="AE1706" s="32"/>
    </row>
    <row r="1707" spans="30:31" x14ac:dyDescent="0.2">
      <c r="AD1707" s="31"/>
      <c r="AE1707" s="32"/>
    </row>
    <row r="1708" spans="30:31" x14ac:dyDescent="0.2">
      <c r="AD1708" s="31"/>
      <c r="AE1708" s="32"/>
    </row>
    <row r="1709" spans="30:31" x14ac:dyDescent="0.2">
      <c r="AD1709" s="31"/>
      <c r="AE1709" s="32"/>
    </row>
    <row r="1710" spans="30:31" x14ac:dyDescent="0.2">
      <c r="AD1710" s="31"/>
      <c r="AE1710" s="32"/>
    </row>
    <row r="1711" spans="30:31" x14ac:dyDescent="0.2">
      <c r="AD1711" s="31"/>
      <c r="AE1711" s="32"/>
    </row>
    <row r="1712" spans="30:31" x14ac:dyDescent="0.2">
      <c r="AD1712" s="31"/>
      <c r="AE1712" s="32"/>
    </row>
    <row r="1713" spans="30:31" x14ac:dyDescent="0.2">
      <c r="AD1713" s="31"/>
      <c r="AE1713" s="32"/>
    </row>
    <row r="1714" spans="30:31" x14ac:dyDescent="0.2">
      <c r="AD1714" s="31"/>
      <c r="AE1714" s="32"/>
    </row>
    <row r="1715" spans="30:31" x14ac:dyDescent="0.2">
      <c r="AD1715" s="31"/>
      <c r="AE1715" s="32"/>
    </row>
    <row r="1716" spans="30:31" x14ac:dyDescent="0.2">
      <c r="AD1716" s="31"/>
      <c r="AE1716" s="32"/>
    </row>
    <row r="1717" spans="30:31" x14ac:dyDescent="0.2">
      <c r="AD1717" s="31"/>
      <c r="AE1717" s="32"/>
    </row>
    <row r="1718" spans="30:31" x14ac:dyDescent="0.2">
      <c r="AD1718" s="31"/>
      <c r="AE1718" s="32"/>
    </row>
    <row r="1719" spans="30:31" x14ac:dyDescent="0.2">
      <c r="AD1719" s="31"/>
      <c r="AE1719" s="32"/>
    </row>
    <row r="1720" spans="30:31" x14ac:dyDescent="0.2">
      <c r="AD1720" s="31"/>
      <c r="AE1720" s="32"/>
    </row>
    <row r="1721" spans="30:31" x14ac:dyDescent="0.2">
      <c r="AD1721" s="31"/>
      <c r="AE1721" s="32"/>
    </row>
    <row r="1722" spans="30:31" x14ac:dyDescent="0.2">
      <c r="AD1722" s="31"/>
      <c r="AE1722" s="32"/>
    </row>
    <row r="1723" spans="30:31" x14ac:dyDescent="0.2">
      <c r="AD1723" s="31"/>
      <c r="AE1723" s="32"/>
    </row>
    <row r="1724" spans="30:31" x14ac:dyDescent="0.2">
      <c r="AD1724" s="31"/>
      <c r="AE1724" s="32"/>
    </row>
    <row r="1725" spans="30:31" x14ac:dyDescent="0.2">
      <c r="AD1725" s="31"/>
      <c r="AE1725" s="32"/>
    </row>
    <row r="1726" spans="30:31" x14ac:dyDescent="0.2">
      <c r="AD1726" s="31"/>
      <c r="AE1726" s="32"/>
    </row>
    <row r="1727" spans="30:31" x14ac:dyDescent="0.2">
      <c r="AD1727" s="31"/>
      <c r="AE1727" s="32"/>
    </row>
    <row r="1728" spans="30:31" x14ac:dyDescent="0.2">
      <c r="AD1728" s="31"/>
      <c r="AE1728" s="32"/>
    </row>
    <row r="1729" spans="30:31" x14ac:dyDescent="0.2">
      <c r="AD1729" s="31"/>
      <c r="AE1729" s="32"/>
    </row>
    <row r="1730" spans="30:31" x14ac:dyDescent="0.2">
      <c r="AD1730" s="31"/>
      <c r="AE1730" s="32"/>
    </row>
    <row r="1731" spans="30:31" x14ac:dyDescent="0.2">
      <c r="AD1731" s="31"/>
      <c r="AE1731" s="32"/>
    </row>
    <row r="1732" spans="30:31" x14ac:dyDescent="0.2">
      <c r="AD1732" s="31"/>
      <c r="AE1732" s="32"/>
    </row>
    <row r="1733" spans="30:31" x14ac:dyDescent="0.2">
      <c r="AD1733" s="31"/>
      <c r="AE1733" s="32"/>
    </row>
    <row r="1734" spans="30:31" x14ac:dyDescent="0.2">
      <c r="AD1734" s="31"/>
      <c r="AE1734" s="32"/>
    </row>
    <row r="1735" spans="30:31" x14ac:dyDescent="0.2">
      <c r="AD1735" s="31"/>
      <c r="AE1735" s="32"/>
    </row>
    <row r="1736" spans="30:31" x14ac:dyDescent="0.2">
      <c r="AD1736" s="31"/>
      <c r="AE1736" s="32"/>
    </row>
    <row r="1737" spans="30:31" x14ac:dyDescent="0.2">
      <c r="AD1737" s="31"/>
      <c r="AE1737" s="32"/>
    </row>
    <row r="1738" spans="30:31" x14ac:dyDescent="0.2">
      <c r="AD1738" s="31"/>
      <c r="AE1738" s="32"/>
    </row>
    <row r="1739" spans="30:31" x14ac:dyDescent="0.2">
      <c r="AD1739" s="31"/>
      <c r="AE1739" s="32"/>
    </row>
    <row r="1740" spans="30:31" x14ac:dyDescent="0.2">
      <c r="AD1740" s="31"/>
      <c r="AE1740" s="32"/>
    </row>
    <row r="1741" spans="30:31" x14ac:dyDescent="0.2">
      <c r="AD1741" s="31"/>
      <c r="AE1741" s="32"/>
    </row>
    <row r="1742" spans="30:31" x14ac:dyDescent="0.2">
      <c r="AD1742" s="31"/>
      <c r="AE1742" s="32"/>
    </row>
    <row r="1743" spans="30:31" x14ac:dyDescent="0.2">
      <c r="AD1743" s="31"/>
      <c r="AE1743" s="32"/>
    </row>
    <row r="1744" spans="30:31" x14ac:dyDescent="0.2">
      <c r="AD1744" s="31"/>
      <c r="AE1744" s="32"/>
    </row>
    <row r="1745" spans="30:31" x14ac:dyDescent="0.2">
      <c r="AD1745" s="31"/>
      <c r="AE1745" s="32"/>
    </row>
    <row r="1746" spans="30:31" x14ac:dyDescent="0.2">
      <c r="AD1746" s="31"/>
      <c r="AE1746" s="32"/>
    </row>
    <row r="1747" spans="30:31" x14ac:dyDescent="0.2">
      <c r="AD1747" s="31"/>
      <c r="AE1747" s="32"/>
    </row>
    <row r="1748" spans="30:31" x14ac:dyDescent="0.2">
      <c r="AD1748" s="31"/>
      <c r="AE1748" s="32"/>
    </row>
    <row r="1749" spans="30:31" x14ac:dyDescent="0.2">
      <c r="AD1749" s="31"/>
      <c r="AE1749" s="32"/>
    </row>
    <row r="1750" spans="30:31" x14ac:dyDescent="0.2">
      <c r="AD1750" s="31"/>
      <c r="AE1750" s="32"/>
    </row>
    <row r="1751" spans="30:31" x14ac:dyDescent="0.2">
      <c r="AD1751" s="31"/>
      <c r="AE1751" s="32"/>
    </row>
    <row r="1752" spans="30:31" x14ac:dyDescent="0.2">
      <c r="AD1752" s="31"/>
      <c r="AE1752" s="32"/>
    </row>
    <row r="1753" spans="30:31" x14ac:dyDescent="0.2">
      <c r="AD1753" s="31"/>
      <c r="AE1753" s="32"/>
    </row>
    <row r="1754" spans="30:31" x14ac:dyDescent="0.2">
      <c r="AD1754" s="31"/>
      <c r="AE1754" s="32"/>
    </row>
    <row r="1755" spans="30:31" x14ac:dyDescent="0.2">
      <c r="AD1755" s="31"/>
      <c r="AE1755" s="32"/>
    </row>
    <row r="1756" spans="30:31" x14ac:dyDescent="0.2">
      <c r="AD1756" s="31"/>
      <c r="AE1756" s="32"/>
    </row>
    <row r="1757" spans="30:31" x14ac:dyDescent="0.2">
      <c r="AD1757" s="31"/>
      <c r="AE1757" s="32"/>
    </row>
    <row r="1758" spans="30:31" x14ac:dyDescent="0.2">
      <c r="AD1758" s="31"/>
      <c r="AE1758" s="32"/>
    </row>
    <row r="1759" spans="30:31" x14ac:dyDescent="0.2">
      <c r="AD1759" s="31"/>
      <c r="AE1759" s="32"/>
    </row>
    <row r="1760" spans="30:31" x14ac:dyDescent="0.2">
      <c r="AD1760" s="31"/>
      <c r="AE1760" s="32"/>
    </row>
    <row r="1761" spans="30:31" x14ac:dyDescent="0.2">
      <c r="AD1761" s="31"/>
      <c r="AE1761" s="32"/>
    </row>
    <row r="1762" spans="30:31" x14ac:dyDescent="0.2">
      <c r="AD1762" s="31"/>
      <c r="AE1762" s="32"/>
    </row>
    <row r="1763" spans="30:31" x14ac:dyDescent="0.2">
      <c r="AD1763" s="31"/>
      <c r="AE1763" s="32"/>
    </row>
    <row r="1764" spans="30:31" x14ac:dyDescent="0.2">
      <c r="AD1764" s="31"/>
      <c r="AE1764" s="32"/>
    </row>
    <row r="1765" spans="30:31" x14ac:dyDescent="0.2">
      <c r="AD1765" s="31"/>
      <c r="AE1765" s="32"/>
    </row>
    <row r="1766" spans="30:31" x14ac:dyDescent="0.2">
      <c r="AD1766" s="31"/>
      <c r="AE1766" s="32"/>
    </row>
    <row r="1767" spans="30:31" x14ac:dyDescent="0.2">
      <c r="AD1767" s="31"/>
      <c r="AE1767" s="32"/>
    </row>
    <row r="1768" spans="30:31" x14ac:dyDescent="0.2">
      <c r="AD1768" s="31"/>
      <c r="AE1768" s="32"/>
    </row>
    <row r="1769" spans="30:31" x14ac:dyDescent="0.2">
      <c r="AD1769" s="31"/>
      <c r="AE1769" s="32"/>
    </row>
    <row r="1770" spans="30:31" x14ac:dyDescent="0.2">
      <c r="AD1770" s="31"/>
      <c r="AE1770" s="32"/>
    </row>
    <row r="1771" spans="30:31" x14ac:dyDescent="0.2">
      <c r="AD1771" s="31"/>
      <c r="AE1771" s="32"/>
    </row>
    <row r="1772" spans="30:31" x14ac:dyDescent="0.2">
      <c r="AD1772" s="31"/>
      <c r="AE1772" s="32"/>
    </row>
    <row r="1773" spans="30:31" x14ac:dyDescent="0.2">
      <c r="AD1773" s="31"/>
      <c r="AE1773" s="32"/>
    </row>
    <row r="1774" spans="30:31" x14ac:dyDescent="0.2">
      <c r="AD1774" s="31"/>
      <c r="AE1774" s="32"/>
    </row>
    <row r="1775" spans="30:31" x14ac:dyDescent="0.2">
      <c r="AD1775" s="31"/>
      <c r="AE1775" s="32"/>
    </row>
    <row r="1776" spans="30:31" x14ac:dyDescent="0.2">
      <c r="AD1776" s="31"/>
      <c r="AE1776" s="32"/>
    </row>
    <row r="1777" spans="30:31" x14ac:dyDescent="0.2">
      <c r="AD1777" s="31"/>
      <c r="AE1777" s="32"/>
    </row>
    <row r="1778" spans="30:31" x14ac:dyDescent="0.2">
      <c r="AD1778" s="31"/>
      <c r="AE1778" s="32"/>
    </row>
    <row r="1779" spans="30:31" x14ac:dyDescent="0.2">
      <c r="AD1779" s="31"/>
      <c r="AE1779" s="32"/>
    </row>
    <row r="1780" spans="30:31" x14ac:dyDescent="0.2">
      <c r="AD1780" s="31"/>
      <c r="AE1780" s="32"/>
    </row>
    <row r="1781" spans="30:31" x14ac:dyDescent="0.2">
      <c r="AD1781" s="31"/>
      <c r="AE1781" s="32"/>
    </row>
    <row r="1782" spans="30:31" x14ac:dyDescent="0.2">
      <c r="AD1782" s="31"/>
      <c r="AE1782" s="32"/>
    </row>
    <row r="1783" spans="30:31" x14ac:dyDescent="0.2">
      <c r="AD1783" s="31"/>
      <c r="AE1783" s="32"/>
    </row>
    <row r="1784" spans="30:31" x14ac:dyDescent="0.2">
      <c r="AD1784" s="31"/>
      <c r="AE1784" s="32"/>
    </row>
    <row r="1785" spans="30:31" x14ac:dyDescent="0.2">
      <c r="AD1785" s="31"/>
      <c r="AE1785" s="32"/>
    </row>
    <row r="1786" spans="30:31" x14ac:dyDescent="0.2">
      <c r="AD1786" s="31"/>
      <c r="AE1786" s="32"/>
    </row>
    <row r="1787" spans="30:31" x14ac:dyDescent="0.2">
      <c r="AD1787" s="31"/>
      <c r="AE1787" s="32"/>
    </row>
    <row r="1788" spans="30:31" x14ac:dyDescent="0.2">
      <c r="AD1788" s="31"/>
      <c r="AE1788" s="32"/>
    </row>
    <row r="1789" spans="30:31" x14ac:dyDescent="0.2">
      <c r="AD1789" s="31"/>
      <c r="AE1789" s="32"/>
    </row>
    <row r="1790" spans="30:31" x14ac:dyDescent="0.2">
      <c r="AD1790" s="31"/>
      <c r="AE1790" s="32"/>
    </row>
    <row r="1791" spans="30:31" x14ac:dyDescent="0.2">
      <c r="AD1791" s="31"/>
      <c r="AE1791" s="32"/>
    </row>
    <row r="1792" spans="30:31" x14ac:dyDescent="0.2">
      <c r="AD1792" s="31"/>
      <c r="AE1792" s="32"/>
    </row>
    <row r="1793" spans="30:31" x14ac:dyDescent="0.2">
      <c r="AD1793" s="31"/>
      <c r="AE1793" s="32"/>
    </row>
    <row r="1794" spans="30:31" x14ac:dyDescent="0.2">
      <c r="AD1794" s="31"/>
      <c r="AE1794" s="32"/>
    </row>
    <row r="1795" spans="30:31" x14ac:dyDescent="0.2">
      <c r="AD1795" s="31"/>
      <c r="AE1795" s="32"/>
    </row>
    <row r="1796" spans="30:31" x14ac:dyDescent="0.2">
      <c r="AD1796" s="31"/>
      <c r="AE1796" s="32"/>
    </row>
    <row r="1797" spans="30:31" x14ac:dyDescent="0.2">
      <c r="AD1797" s="31"/>
      <c r="AE1797" s="32"/>
    </row>
    <row r="1798" spans="30:31" x14ac:dyDescent="0.2">
      <c r="AD1798" s="31"/>
      <c r="AE1798" s="32"/>
    </row>
    <row r="1799" spans="30:31" x14ac:dyDescent="0.2">
      <c r="AD1799" s="31"/>
      <c r="AE1799" s="32"/>
    </row>
    <row r="1800" spans="30:31" x14ac:dyDescent="0.2">
      <c r="AD1800" s="31"/>
      <c r="AE1800" s="32"/>
    </row>
    <row r="1801" spans="30:31" x14ac:dyDescent="0.2">
      <c r="AD1801" s="31"/>
      <c r="AE1801" s="32"/>
    </row>
    <row r="1802" spans="30:31" x14ac:dyDescent="0.2">
      <c r="AD1802" s="31"/>
      <c r="AE1802" s="32"/>
    </row>
    <row r="1803" spans="30:31" x14ac:dyDescent="0.2">
      <c r="AD1803" s="31"/>
      <c r="AE1803" s="32"/>
    </row>
    <row r="1804" spans="30:31" x14ac:dyDescent="0.2">
      <c r="AD1804" s="31"/>
      <c r="AE1804" s="32"/>
    </row>
    <row r="1805" spans="30:31" x14ac:dyDescent="0.2">
      <c r="AD1805" s="31"/>
      <c r="AE1805" s="32"/>
    </row>
    <row r="1806" spans="30:31" x14ac:dyDescent="0.2">
      <c r="AD1806" s="31"/>
      <c r="AE1806" s="32"/>
    </row>
    <row r="1807" spans="30:31" x14ac:dyDescent="0.2">
      <c r="AD1807" s="31"/>
      <c r="AE1807" s="32"/>
    </row>
    <row r="1808" spans="30:31" x14ac:dyDescent="0.2">
      <c r="AD1808" s="31"/>
      <c r="AE1808" s="32"/>
    </row>
    <row r="1809" spans="30:31" x14ac:dyDescent="0.2">
      <c r="AD1809" s="31"/>
      <c r="AE1809" s="32"/>
    </row>
    <row r="1810" spans="30:31" x14ac:dyDescent="0.2">
      <c r="AD1810" s="31"/>
      <c r="AE1810" s="32"/>
    </row>
    <row r="1811" spans="30:31" x14ac:dyDescent="0.2">
      <c r="AD1811" s="31"/>
      <c r="AE1811" s="32"/>
    </row>
    <row r="1812" spans="30:31" x14ac:dyDescent="0.2">
      <c r="AD1812" s="31"/>
      <c r="AE1812" s="32"/>
    </row>
    <row r="1813" spans="30:31" x14ac:dyDescent="0.2">
      <c r="AD1813" s="31"/>
      <c r="AE1813" s="32"/>
    </row>
    <row r="1814" spans="30:31" x14ac:dyDescent="0.2">
      <c r="AD1814" s="31"/>
      <c r="AE1814" s="32"/>
    </row>
    <row r="1815" spans="30:31" x14ac:dyDescent="0.2">
      <c r="AD1815" s="31"/>
      <c r="AE1815" s="32"/>
    </row>
    <row r="1816" spans="30:31" x14ac:dyDescent="0.2">
      <c r="AD1816" s="31"/>
      <c r="AE1816" s="32"/>
    </row>
    <row r="1817" spans="30:31" x14ac:dyDescent="0.2">
      <c r="AD1817" s="31"/>
      <c r="AE1817" s="32"/>
    </row>
    <row r="1818" spans="30:31" x14ac:dyDescent="0.2">
      <c r="AD1818" s="31"/>
      <c r="AE1818" s="32"/>
    </row>
    <row r="1819" spans="30:31" x14ac:dyDescent="0.2">
      <c r="AD1819" s="31"/>
      <c r="AE1819" s="32"/>
    </row>
    <row r="1820" spans="30:31" x14ac:dyDescent="0.2">
      <c r="AD1820" s="31"/>
      <c r="AE1820" s="32"/>
    </row>
    <row r="1821" spans="30:31" x14ac:dyDescent="0.2">
      <c r="AD1821" s="31"/>
      <c r="AE1821" s="32"/>
    </row>
    <row r="1822" spans="30:31" x14ac:dyDescent="0.2">
      <c r="AD1822" s="31"/>
      <c r="AE1822" s="32"/>
    </row>
    <row r="1823" spans="30:31" x14ac:dyDescent="0.2">
      <c r="AD1823" s="31"/>
      <c r="AE1823" s="32"/>
    </row>
    <row r="1824" spans="30:31" x14ac:dyDescent="0.2">
      <c r="AD1824" s="31"/>
      <c r="AE1824" s="32"/>
    </row>
    <row r="1825" spans="30:31" x14ac:dyDescent="0.2">
      <c r="AD1825" s="31"/>
      <c r="AE1825" s="32"/>
    </row>
    <row r="1826" spans="30:31" x14ac:dyDescent="0.2">
      <c r="AD1826" s="31"/>
      <c r="AE1826" s="32"/>
    </row>
    <row r="1827" spans="30:31" x14ac:dyDescent="0.2">
      <c r="AD1827" s="31"/>
      <c r="AE1827" s="32"/>
    </row>
    <row r="1828" spans="30:31" x14ac:dyDescent="0.2">
      <c r="AD1828" s="31"/>
      <c r="AE1828" s="32"/>
    </row>
    <row r="1829" spans="30:31" x14ac:dyDescent="0.2">
      <c r="AD1829" s="31"/>
      <c r="AE1829" s="32"/>
    </row>
    <row r="1830" spans="30:31" x14ac:dyDescent="0.2">
      <c r="AD1830" s="31"/>
      <c r="AE1830" s="32"/>
    </row>
    <row r="1831" spans="30:31" x14ac:dyDescent="0.2">
      <c r="AD1831" s="31"/>
      <c r="AE1831" s="32"/>
    </row>
    <row r="1832" spans="30:31" x14ac:dyDescent="0.2">
      <c r="AD1832" s="31"/>
      <c r="AE1832" s="32"/>
    </row>
    <row r="1833" spans="30:31" x14ac:dyDescent="0.2">
      <c r="AD1833" s="31"/>
      <c r="AE1833" s="32"/>
    </row>
    <row r="1834" spans="30:31" x14ac:dyDescent="0.2">
      <c r="AD1834" s="31"/>
      <c r="AE1834" s="32"/>
    </row>
    <row r="1835" spans="30:31" x14ac:dyDescent="0.2">
      <c r="AD1835" s="31"/>
      <c r="AE1835" s="32"/>
    </row>
    <row r="1836" spans="30:31" x14ac:dyDescent="0.2">
      <c r="AD1836" s="31"/>
      <c r="AE1836" s="32"/>
    </row>
    <row r="1837" spans="30:31" x14ac:dyDescent="0.2">
      <c r="AD1837" s="31"/>
      <c r="AE1837" s="32"/>
    </row>
    <row r="1838" spans="30:31" x14ac:dyDescent="0.2">
      <c r="AD1838" s="31"/>
      <c r="AE1838" s="32"/>
    </row>
    <row r="1839" spans="30:31" x14ac:dyDescent="0.2">
      <c r="AD1839" s="31"/>
      <c r="AE1839" s="32"/>
    </row>
    <row r="1840" spans="30:31" x14ac:dyDescent="0.2">
      <c r="AD1840" s="31"/>
      <c r="AE1840" s="32"/>
    </row>
    <row r="1841" spans="30:31" x14ac:dyDescent="0.2">
      <c r="AD1841" s="31"/>
      <c r="AE1841" s="32"/>
    </row>
    <row r="1842" spans="30:31" x14ac:dyDescent="0.2">
      <c r="AD1842" s="31"/>
      <c r="AE1842" s="32"/>
    </row>
    <row r="1843" spans="30:31" x14ac:dyDescent="0.2">
      <c r="AD1843" s="31"/>
      <c r="AE1843" s="32"/>
    </row>
    <row r="1844" spans="30:31" x14ac:dyDescent="0.2">
      <c r="AD1844" s="31"/>
      <c r="AE1844" s="32"/>
    </row>
    <row r="1845" spans="30:31" x14ac:dyDescent="0.2">
      <c r="AD1845" s="31"/>
      <c r="AE1845" s="32"/>
    </row>
    <row r="1846" spans="30:31" x14ac:dyDescent="0.2">
      <c r="AD1846" s="31"/>
      <c r="AE1846" s="32"/>
    </row>
    <row r="1847" spans="30:31" x14ac:dyDescent="0.2">
      <c r="AD1847" s="31"/>
      <c r="AE1847" s="32"/>
    </row>
    <row r="1848" spans="30:31" x14ac:dyDescent="0.2">
      <c r="AD1848" s="31"/>
      <c r="AE1848" s="32"/>
    </row>
    <row r="1849" spans="30:31" x14ac:dyDescent="0.2">
      <c r="AD1849" s="31"/>
      <c r="AE1849" s="32"/>
    </row>
    <row r="1850" spans="30:31" x14ac:dyDescent="0.2">
      <c r="AD1850" s="31"/>
      <c r="AE1850" s="32"/>
    </row>
    <row r="1851" spans="30:31" x14ac:dyDescent="0.2">
      <c r="AD1851" s="31"/>
      <c r="AE1851" s="32"/>
    </row>
    <row r="1852" spans="30:31" x14ac:dyDescent="0.2">
      <c r="AD1852" s="31"/>
      <c r="AE1852" s="32"/>
    </row>
    <row r="1853" spans="30:31" x14ac:dyDescent="0.2">
      <c r="AD1853" s="31"/>
      <c r="AE1853" s="32"/>
    </row>
    <row r="1854" spans="30:31" x14ac:dyDescent="0.2">
      <c r="AD1854" s="31"/>
      <c r="AE1854" s="32"/>
    </row>
    <row r="1855" spans="30:31" x14ac:dyDescent="0.2">
      <c r="AD1855" s="31"/>
      <c r="AE1855" s="32"/>
    </row>
    <row r="1856" spans="30:31" x14ac:dyDescent="0.2">
      <c r="AD1856" s="31"/>
      <c r="AE1856" s="32"/>
    </row>
    <row r="1857" spans="30:31" x14ac:dyDescent="0.2">
      <c r="AD1857" s="31"/>
      <c r="AE1857" s="32"/>
    </row>
    <row r="1858" spans="30:31" x14ac:dyDescent="0.2">
      <c r="AD1858" s="31"/>
      <c r="AE1858" s="32"/>
    </row>
    <row r="1859" spans="30:31" x14ac:dyDescent="0.2">
      <c r="AD1859" s="31"/>
      <c r="AE1859" s="32"/>
    </row>
    <row r="1860" spans="30:31" x14ac:dyDescent="0.2">
      <c r="AD1860" s="31"/>
      <c r="AE1860" s="32"/>
    </row>
    <row r="1861" spans="30:31" x14ac:dyDescent="0.2">
      <c r="AD1861" s="31"/>
      <c r="AE1861" s="32"/>
    </row>
    <row r="1862" spans="30:31" x14ac:dyDescent="0.2">
      <c r="AD1862" s="31"/>
      <c r="AE1862" s="32"/>
    </row>
    <row r="1863" spans="30:31" x14ac:dyDescent="0.2">
      <c r="AD1863" s="31"/>
      <c r="AE1863" s="32"/>
    </row>
    <row r="1864" spans="30:31" x14ac:dyDescent="0.2">
      <c r="AD1864" s="31"/>
      <c r="AE1864" s="32"/>
    </row>
    <row r="1865" spans="30:31" x14ac:dyDescent="0.2">
      <c r="AD1865" s="31"/>
      <c r="AE1865" s="32"/>
    </row>
    <row r="1866" spans="30:31" x14ac:dyDescent="0.2">
      <c r="AD1866" s="31"/>
      <c r="AE1866" s="32"/>
    </row>
    <row r="1867" spans="30:31" x14ac:dyDescent="0.2">
      <c r="AD1867" s="31"/>
      <c r="AE1867" s="32"/>
    </row>
    <row r="1868" spans="30:31" x14ac:dyDescent="0.2">
      <c r="AD1868" s="31"/>
      <c r="AE1868" s="32"/>
    </row>
    <row r="1869" spans="30:31" x14ac:dyDescent="0.2">
      <c r="AD1869" s="31"/>
      <c r="AE1869" s="32"/>
    </row>
    <row r="1870" spans="30:31" x14ac:dyDescent="0.2">
      <c r="AD1870" s="31"/>
      <c r="AE1870" s="32"/>
    </row>
    <row r="1871" spans="30:31" x14ac:dyDescent="0.2">
      <c r="AD1871" s="31"/>
      <c r="AE1871" s="32"/>
    </row>
    <row r="1872" spans="30:31" x14ac:dyDescent="0.2">
      <c r="AD1872" s="31"/>
      <c r="AE1872" s="32"/>
    </row>
    <row r="1873" spans="30:31" x14ac:dyDescent="0.2">
      <c r="AD1873" s="31"/>
      <c r="AE1873" s="32"/>
    </row>
    <row r="1874" spans="30:31" x14ac:dyDescent="0.2">
      <c r="AD1874" s="31"/>
      <c r="AE1874" s="32"/>
    </row>
    <row r="1875" spans="30:31" x14ac:dyDescent="0.2">
      <c r="AD1875" s="31"/>
      <c r="AE1875" s="32"/>
    </row>
    <row r="1876" spans="30:31" x14ac:dyDescent="0.2">
      <c r="AD1876" s="31"/>
      <c r="AE1876" s="32"/>
    </row>
    <row r="1877" spans="30:31" x14ac:dyDescent="0.2">
      <c r="AD1877" s="31"/>
      <c r="AE1877" s="32"/>
    </row>
    <row r="1878" spans="30:31" x14ac:dyDescent="0.2">
      <c r="AD1878" s="31"/>
      <c r="AE1878" s="32"/>
    </row>
    <row r="1879" spans="30:31" x14ac:dyDescent="0.2">
      <c r="AD1879" s="31"/>
      <c r="AE1879" s="32"/>
    </row>
    <row r="1880" spans="30:31" x14ac:dyDescent="0.2">
      <c r="AD1880" s="31"/>
      <c r="AE1880" s="32"/>
    </row>
    <row r="1881" spans="30:31" x14ac:dyDescent="0.2">
      <c r="AD1881" s="31"/>
      <c r="AE1881" s="32"/>
    </row>
    <row r="1882" spans="30:31" x14ac:dyDescent="0.2">
      <c r="AD1882" s="31"/>
      <c r="AE1882" s="32"/>
    </row>
    <row r="1883" spans="30:31" x14ac:dyDescent="0.2">
      <c r="AD1883" s="31"/>
      <c r="AE1883" s="32"/>
    </row>
    <row r="1884" spans="30:31" x14ac:dyDescent="0.2">
      <c r="AD1884" s="31"/>
      <c r="AE1884" s="32"/>
    </row>
    <row r="1885" spans="30:31" x14ac:dyDescent="0.2">
      <c r="AD1885" s="31"/>
      <c r="AE1885" s="32"/>
    </row>
    <row r="1886" spans="30:31" x14ac:dyDescent="0.2">
      <c r="AD1886" s="31"/>
      <c r="AE1886" s="32"/>
    </row>
    <row r="1887" spans="30:31" x14ac:dyDescent="0.2">
      <c r="AD1887" s="31"/>
      <c r="AE1887" s="32"/>
    </row>
    <row r="1888" spans="30:31" x14ac:dyDescent="0.2">
      <c r="AD1888" s="31"/>
      <c r="AE1888" s="32"/>
    </row>
    <row r="1889" spans="30:31" x14ac:dyDescent="0.2">
      <c r="AD1889" s="31"/>
      <c r="AE1889" s="32"/>
    </row>
    <row r="1890" spans="30:31" x14ac:dyDescent="0.2">
      <c r="AD1890" s="31"/>
      <c r="AE1890" s="32"/>
    </row>
    <row r="1891" spans="30:31" x14ac:dyDescent="0.2">
      <c r="AD1891" s="31"/>
      <c r="AE1891" s="32"/>
    </row>
    <row r="1892" spans="30:31" x14ac:dyDescent="0.2">
      <c r="AD1892" s="31"/>
      <c r="AE1892" s="32"/>
    </row>
    <row r="1893" spans="30:31" x14ac:dyDescent="0.2">
      <c r="AD1893" s="31"/>
      <c r="AE1893" s="32"/>
    </row>
    <row r="1894" spans="30:31" x14ac:dyDescent="0.2">
      <c r="AD1894" s="31"/>
      <c r="AE1894" s="32"/>
    </row>
    <row r="1895" spans="30:31" x14ac:dyDescent="0.2">
      <c r="AD1895" s="31"/>
      <c r="AE1895" s="32"/>
    </row>
    <row r="1896" spans="30:31" x14ac:dyDescent="0.2">
      <c r="AD1896" s="31"/>
      <c r="AE1896" s="32"/>
    </row>
    <row r="1897" spans="30:31" x14ac:dyDescent="0.2">
      <c r="AD1897" s="31"/>
      <c r="AE1897" s="32"/>
    </row>
    <row r="1898" spans="30:31" x14ac:dyDescent="0.2">
      <c r="AD1898" s="31"/>
      <c r="AE1898" s="32"/>
    </row>
    <row r="1899" spans="30:31" x14ac:dyDescent="0.2">
      <c r="AD1899" s="31"/>
      <c r="AE1899" s="32"/>
    </row>
    <row r="1900" spans="30:31" x14ac:dyDescent="0.2">
      <c r="AD1900" s="31"/>
      <c r="AE1900" s="32"/>
    </row>
    <row r="1901" spans="30:31" x14ac:dyDescent="0.2">
      <c r="AD1901" s="31"/>
      <c r="AE1901" s="32"/>
    </row>
    <row r="1902" spans="30:31" x14ac:dyDescent="0.2">
      <c r="AD1902" s="31"/>
      <c r="AE1902" s="32"/>
    </row>
    <row r="1903" spans="30:31" x14ac:dyDescent="0.2">
      <c r="AD1903" s="31"/>
      <c r="AE1903" s="32"/>
    </row>
    <row r="1904" spans="30:31" x14ac:dyDescent="0.2">
      <c r="AD1904" s="31"/>
      <c r="AE1904" s="32"/>
    </row>
    <row r="1905" spans="30:31" x14ac:dyDescent="0.2">
      <c r="AD1905" s="31"/>
      <c r="AE1905" s="32"/>
    </row>
    <row r="1906" spans="30:31" x14ac:dyDescent="0.2">
      <c r="AD1906" s="31"/>
      <c r="AE1906" s="32"/>
    </row>
    <row r="1907" spans="30:31" x14ac:dyDescent="0.2">
      <c r="AD1907" s="31"/>
      <c r="AE1907" s="32"/>
    </row>
    <row r="1908" spans="30:31" x14ac:dyDescent="0.2">
      <c r="AD1908" s="31"/>
      <c r="AE1908" s="32"/>
    </row>
    <row r="1909" spans="30:31" x14ac:dyDescent="0.2">
      <c r="AD1909" s="31"/>
      <c r="AE1909" s="32"/>
    </row>
    <row r="1910" spans="30:31" x14ac:dyDescent="0.2">
      <c r="AD1910" s="31"/>
      <c r="AE1910" s="32"/>
    </row>
    <row r="1911" spans="30:31" x14ac:dyDescent="0.2">
      <c r="AD1911" s="31"/>
      <c r="AE1911" s="32"/>
    </row>
    <row r="1912" spans="30:31" x14ac:dyDescent="0.2">
      <c r="AD1912" s="31"/>
      <c r="AE1912" s="32"/>
    </row>
    <row r="1913" spans="30:31" x14ac:dyDescent="0.2">
      <c r="AD1913" s="31"/>
      <c r="AE1913" s="32"/>
    </row>
    <row r="1914" spans="30:31" x14ac:dyDescent="0.2">
      <c r="AD1914" s="31"/>
      <c r="AE1914" s="32"/>
    </row>
    <row r="1915" spans="30:31" x14ac:dyDescent="0.2">
      <c r="AD1915" s="31"/>
      <c r="AE1915" s="32"/>
    </row>
    <row r="1916" spans="30:31" x14ac:dyDescent="0.2">
      <c r="AD1916" s="31"/>
      <c r="AE1916" s="32"/>
    </row>
    <row r="1917" spans="30:31" x14ac:dyDescent="0.2">
      <c r="AD1917" s="31"/>
      <c r="AE1917" s="32"/>
    </row>
    <row r="1918" spans="30:31" x14ac:dyDescent="0.2">
      <c r="AD1918" s="31"/>
      <c r="AE1918" s="32"/>
    </row>
    <row r="1919" spans="30:31" x14ac:dyDescent="0.2">
      <c r="AD1919" s="31"/>
      <c r="AE1919" s="32"/>
    </row>
    <row r="1920" spans="30:31" x14ac:dyDescent="0.2">
      <c r="AD1920" s="31"/>
      <c r="AE1920" s="32"/>
    </row>
    <row r="1921" spans="30:31" x14ac:dyDescent="0.2">
      <c r="AD1921" s="31"/>
      <c r="AE1921" s="32"/>
    </row>
    <row r="1922" spans="30:31" x14ac:dyDescent="0.2">
      <c r="AD1922" s="31"/>
      <c r="AE1922" s="32"/>
    </row>
    <row r="1923" spans="30:31" x14ac:dyDescent="0.2">
      <c r="AD1923" s="31"/>
      <c r="AE1923" s="32"/>
    </row>
    <row r="1924" spans="30:31" x14ac:dyDescent="0.2">
      <c r="AD1924" s="31"/>
      <c r="AE1924" s="32"/>
    </row>
    <row r="1925" spans="30:31" x14ac:dyDescent="0.2">
      <c r="AD1925" s="31"/>
      <c r="AE1925" s="32"/>
    </row>
    <row r="1926" spans="30:31" x14ac:dyDescent="0.2">
      <c r="AD1926" s="31"/>
      <c r="AE1926" s="32"/>
    </row>
    <row r="1927" spans="30:31" x14ac:dyDescent="0.2">
      <c r="AD1927" s="31"/>
      <c r="AE1927" s="32"/>
    </row>
    <row r="1928" spans="30:31" x14ac:dyDescent="0.2">
      <c r="AD1928" s="31"/>
      <c r="AE1928" s="32"/>
    </row>
    <row r="1929" spans="30:31" x14ac:dyDescent="0.2">
      <c r="AD1929" s="31"/>
      <c r="AE1929" s="32"/>
    </row>
    <row r="1930" spans="30:31" x14ac:dyDescent="0.2">
      <c r="AD1930" s="31"/>
      <c r="AE1930" s="32"/>
    </row>
    <row r="1931" spans="30:31" x14ac:dyDescent="0.2">
      <c r="AD1931" s="31"/>
      <c r="AE1931" s="32"/>
    </row>
    <row r="1932" spans="30:31" x14ac:dyDescent="0.2">
      <c r="AD1932" s="31"/>
      <c r="AE1932" s="32"/>
    </row>
    <row r="1933" spans="30:31" x14ac:dyDescent="0.2">
      <c r="AD1933" s="31"/>
      <c r="AE1933" s="32"/>
    </row>
    <row r="1934" spans="30:31" x14ac:dyDescent="0.2">
      <c r="AD1934" s="31"/>
      <c r="AE1934" s="32"/>
    </row>
    <row r="1935" spans="30:31" x14ac:dyDescent="0.2">
      <c r="AD1935" s="31"/>
      <c r="AE1935" s="32"/>
    </row>
    <row r="1936" spans="30:31" x14ac:dyDescent="0.2">
      <c r="AD1936" s="31"/>
      <c r="AE1936" s="32"/>
    </row>
    <row r="1937" spans="30:31" x14ac:dyDescent="0.2">
      <c r="AD1937" s="31"/>
      <c r="AE1937" s="32"/>
    </row>
    <row r="1938" spans="30:31" x14ac:dyDescent="0.2">
      <c r="AD1938" s="31"/>
      <c r="AE1938" s="32"/>
    </row>
    <row r="1939" spans="30:31" x14ac:dyDescent="0.2">
      <c r="AD1939" s="31"/>
      <c r="AE1939" s="32"/>
    </row>
    <row r="1940" spans="30:31" x14ac:dyDescent="0.2">
      <c r="AD1940" s="31"/>
      <c r="AE1940" s="32"/>
    </row>
    <row r="1941" spans="30:31" x14ac:dyDescent="0.2">
      <c r="AD1941" s="31"/>
      <c r="AE1941" s="32"/>
    </row>
    <row r="1942" spans="30:31" x14ac:dyDescent="0.2">
      <c r="AD1942" s="31"/>
      <c r="AE1942" s="32"/>
    </row>
    <row r="1943" spans="30:31" x14ac:dyDescent="0.2">
      <c r="AD1943" s="31"/>
      <c r="AE1943" s="32"/>
    </row>
    <row r="1944" spans="30:31" x14ac:dyDescent="0.2">
      <c r="AD1944" s="31"/>
      <c r="AE1944" s="32"/>
    </row>
    <row r="1945" spans="30:31" x14ac:dyDescent="0.2">
      <c r="AD1945" s="31"/>
      <c r="AE1945" s="32"/>
    </row>
    <row r="1946" spans="30:31" x14ac:dyDescent="0.2">
      <c r="AD1946" s="31"/>
      <c r="AE1946" s="32"/>
    </row>
    <row r="1947" spans="30:31" x14ac:dyDescent="0.2">
      <c r="AD1947" s="31"/>
      <c r="AE1947" s="32"/>
    </row>
    <row r="1948" spans="30:31" x14ac:dyDescent="0.2">
      <c r="AD1948" s="31"/>
      <c r="AE1948" s="32"/>
    </row>
    <row r="1949" spans="30:31" x14ac:dyDescent="0.2">
      <c r="AD1949" s="31"/>
      <c r="AE1949" s="32"/>
    </row>
    <row r="1950" spans="30:31" x14ac:dyDescent="0.2">
      <c r="AD1950" s="31"/>
      <c r="AE1950" s="32"/>
    </row>
    <row r="1951" spans="30:31" x14ac:dyDescent="0.2">
      <c r="AD1951" s="31"/>
      <c r="AE1951" s="32"/>
    </row>
    <row r="1952" spans="30:31" x14ac:dyDescent="0.2">
      <c r="AD1952" s="31"/>
      <c r="AE1952" s="32"/>
    </row>
    <row r="1953" spans="30:31" x14ac:dyDescent="0.2">
      <c r="AD1953" s="31"/>
      <c r="AE1953" s="32"/>
    </row>
    <row r="1954" spans="30:31" x14ac:dyDescent="0.2">
      <c r="AD1954" s="31"/>
      <c r="AE1954" s="32"/>
    </row>
    <row r="1955" spans="30:31" x14ac:dyDescent="0.2">
      <c r="AD1955" s="31"/>
      <c r="AE1955" s="32"/>
    </row>
    <row r="1956" spans="30:31" x14ac:dyDescent="0.2">
      <c r="AD1956" s="31"/>
      <c r="AE1956" s="32"/>
    </row>
    <row r="1957" spans="30:31" x14ac:dyDescent="0.2">
      <c r="AD1957" s="31"/>
      <c r="AE1957" s="32"/>
    </row>
    <row r="1958" spans="30:31" x14ac:dyDescent="0.2">
      <c r="AD1958" s="31"/>
      <c r="AE1958" s="32"/>
    </row>
    <row r="1959" spans="30:31" x14ac:dyDescent="0.2">
      <c r="AD1959" s="31"/>
      <c r="AE1959" s="32"/>
    </row>
    <row r="1960" spans="30:31" x14ac:dyDescent="0.2">
      <c r="AD1960" s="31"/>
      <c r="AE1960" s="32"/>
    </row>
    <row r="1961" spans="30:31" x14ac:dyDescent="0.2">
      <c r="AD1961" s="31"/>
      <c r="AE1961" s="32"/>
    </row>
    <row r="1962" spans="30:31" x14ac:dyDescent="0.2">
      <c r="AD1962" s="31"/>
      <c r="AE1962" s="32"/>
    </row>
    <row r="1963" spans="30:31" x14ac:dyDescent="0.2">
      <c r="AD1963" s="31"/>
      <c r="AE1963" s="32"/>
    </row>
    <row r="1964" spans="30:31" x14ac:dyDescent="0.2">
      <c r="AD1964" s="31"/>
      <c r="AE1964" s="32"/>
    </row>
    <row r="1965" spans="30:31" x14ac:dyDescent="0.2">
      <c r="AD1965" s="31"/>
      <c r="AE1965" s="32"/>
    </row>
    <row r="1966" spans="30:31" x14ac:dyDescent="0.2">
      <c r="AD1966" s="31"/>
      <c r="AE1966" s="32"/>
    </row>
    <row r="1967" spans="30:31" x14ac:dyDescent="0.2">
      <c r="AD1967" s="31"/>
      <c r="AE1967" s="32"/>
    </row>
    <row r="1968" spans="30:31" x14ac:dyDescent="0.2">
      <c r="AD1968" s="31"/>
      <c r="AE1968" s="32"/>
    </row>
    <row r="1969" spans="30:31" x14ac:dyDescent="0.2">
      <c r="AD1969" s="31"/>
      <c r="AE1969" s="32"/>
    </row>
    <row r="1970" spans="30:31" x14ac:dyDescent="0.2">
      <c r="AD1970" s="31"/>
      <c r="AE1970" s="32"/>
    </row>
    <row r="1971" spans="30:31" x14ac:dyDescent="0.2">
      <c r="AD1971" s="31"/>
      <c r="AE1971" s="32"/>
    </row>
    <row r="1972" spans="30:31" x14ac:dyDescent="0.2">
      <c r="AD1972" s="31"/>
      <c r="AE1972" s="32"/>
    </row>
    <row r="1973" spans="30:31" x14ac:dyDescent="0.2">
      <c r="AD1973" s="31"/>
      <c r="AE1973" s="32"/>
    </row>
    <row r="1974" spans="30:31" x14ac:dyDescent="0.2">
      <c r="AD1974" s="31"/>
      <c r="AE1974" s="32"/>
    </row>
    <row r="1975" spans="30:31" x14ac:dyDescent="0.2">
      <c r="AD1975" s="31"/>
      <c r="AE1975" s="32"/>
    </row>
    <row r="1976" spans="30:31" x14ac:dyDescent="0.2">
      <c r="AD1976" s="31"/>
      <c r="AE1976" s="32"/>
    </row>
    <row r="1977" spans="30:31" x14ac:dyDescent="0.2">
      <c r="AD1977" s="31"/>
      <c r="AE1977" s="32"/>
    </row>
    <row r="1978" spans="30:31" x14ac:dyDescent="0.2">
      <c r="AD1978" s="31"/>
      <c r="AE1978" s="32"/>
    </row>
    <row r="1979" spans="30:31" x14ac:dyDescent="0.2">
      <c r="AD1979" s="31"/>
      <c r="AE1979" s="32"/>
    </row>
    <row r="1980" spans="30:31" x14ac:dyDescent="0.2">
      <c r="AD1980" s="31"/>
      <c r="AE1980" s="32"/>
    </row>
    <row r="1981" spans="30:31" x14ac:dyDescent="0.2">
      <c r="AD1981" s="31"/>
      <c r="AE1981" s="32"/>
    </row>
    <row r="1982" spans="30:31" x14ac:dyDescent="0.2">
      <c r="AD1982" s="31"/>
      <c r="AE1982" s="32"/>
    </row>
    <row r="1983" spans="30:31" x14ac:dyDescent="0.2">
      <c r="AD1983" s="31"/>
      <c r="AE1983" s="32"/>
    </row>
    <row r="1984" spans="30:31" x14ac:dyDescent="0.2">
      <c r="AD1984" s="31"/>
      <c r="AE1984" s="32"/>
    </row>
    <row r="1985" spans="30:31" x14ac:dyDescent="0.2">
      <c r="AD1985" s="31"/>
      <c r="AE1985" s="32"/>
    </row>
    <row r="1986" spans="30:31" x14ac:dyDescent="0.2">
      <c r="AD1986" s="31"/>
      <c r="AE1986" s="32"/>
    </row>
    <row r="1987" spans="30:31" x14ac:dyDescent="0.2">
      <c r="AD1987" s="31"/>
      <c r="AE1987" s="32"/>
    </row>
    <row r="1988" spans="30:31" x14ac:dyDescent="0.2">
      <c r="AD1988" s="31"/>
      <c r="AE1988" s="32"/>
    </row>
    <row r="1989" spans="30:31" x14ac:dyDescent="0.2">
      <c r="AD1989" s="31"/>
      <c r="AE1989" s="32"/>
    </row>
    <row r="1990" spans="30:31" x14ac:dyDescent="0.2">
      <c r="AD1990" s="31"/>
      <c r="AE1990" s="32"/>
    </row>
    <row r="1991" spans="30:31" x14ac:dyDescent="0.2">
      <c r="AD1991" s="31"/>
      <c r="AE1991" s="32"/>
    </row>
    <row r="1992" spans="30:31" x14ac:dyDescent="0.2">
      <c r="AD1992" s="31"/>
      <c r="AE1992" s="32"/>
    </row>
    <row r="1993" spans="30:31" x14ac:dyDescent="0.2">
      <c r="AD1993" s="31"/>
      <c r="AE1993" s="32"/>
    </row>
    <row r="1994" spans="30:31" x14ac:dyDescent="0.2">
      <c r="AD1994" s="31"/>
      <c r="AE1994" s="32"/>
    </row>
    <row r="1995" spans="30:31" x14ac:dyDescent="0.2">
      <c r="AD1995" s="31"/>
      <c r="AE1995" s="32"/>
    </row>
    <row r="1996" spans="30:31" x14ac:dyDescent="0.2">
      <c r="AD1996" s="31"/>
      <c r="AE1996" s="32"/>
    </row>
    <row r="1997" spans="30:31" x14ac:dyDescent="0.2">
      <c r="AD1997" s="31"/>
      <c r="AE1997" s="32"/>
    </row>
    <row r="1998" spans="30:31" x14ac:dyDescent="0.2">
      <c r="AD1998" s="31"/>
      <c r="AE1998" s="32"/>
    </row>
    <row r="1999" spans="30:31" x14ac:dyDescent="0.2">
      <c r="AD1999" s="31"/>
      <c r="AE1999" s="32"/>
    </row>
    <row r="2000" spans="30:31" x14ac:dyDescent="0.2">
      <c r="AD2000" s="31"/>
      <c r="AE2000" s="32"/>
    </row>
    <row r="2001" spans="30:31" x14ac:dyDescent="0.2">
      <c r="AD2001" s="31"/>
      <c r="AE2001" s="32"/>
    </row>
    <row r="2002" spans="30:31" x14ac:dyDescent="0.2">
      <c r="AD2002" s="31"/>
      <c r="AE2002" s="32"/>
    </row>
    <row r="2003" spans="30:31" x14ac:dyDescent="0.2">
      <c r="AD2003" s="31"/>
      <c r="AE2003" s="32"/>
    </row>
    <row r="2004" spans="30:31" x14ac:dyDescent="0.2">
      <c r="AD2004" s="31"/>
      <c r="AE2004" s="32"/>
    </row>
    <row r="2005" spans="30:31" x14ac:dyDescent="0.2">
      <c r="AD2005" s="31"/>
      <c r="AE2005" s="32"/>
    </row>
    <row r="2006" spans="30:31" x14ac:dyDescent="0.2">
      <c r="AD2006" s="31"/>
      <c r="AE2006" s="32"/>
    </row>
    <row r="2007" spans="30:31" x14ac:dyDescent="0.2">
      <c r="AD2007" s="31"/>
      <c r="AE2007" s="32"/>
    </row>
    <row r="2008" spans="30:31" x14ac:dyDescent="0.2">
      <c r="AD2008" s="31"/>
      <c r="AE2008" s="32"/>
    </row>
    <row r="2009" spans="30:31" x14ac:dyDescent="0.2">
      <c r="AD2009" s="31"/>
      <c r="AE2009" s="32"/>
    </row>
    <row r="2010" spans="30:31" x14ac:dyDescent="0.2">
      <c r="AD2010" s="31"/>
      <c r="AE2010" s="32"/>
    </row>
    <row r="2011" spans="30:31" x14ac:dyDescent="0.2">
      <c r="AD2011" s="31"/>
      <c r="AE2011" s="32"/>
    </row>
    <row r="2012" spans="30:31" x14ac:dyDescent="0.2">
      <c r="AD2012" s="31"/>
      <c r="AE2012" s="32"/>
    </row>
    <row r="2013" spans="30:31" x14ac:dyDescent="0.2">
      <c r="AD2013" s="31"/>
      <c r="AE2013" s="32"/>
    </row>
    <row r="2014" spans="30:31" x14ac:dyDescent="0.2">
      <c r="AD2014" s="31"/>
      <c r="AE2014" s="32"/>
    </row>
    <row r="2015" spans="30:31" x14ac:dyDescent="0.2">
      <c r="AD2015" s="31"/>
      <c r="AE2015" s="32"/>
    </row>
    <row r="2016" spans="30:31" x14ac:dyDescent="0.2">
      <c r="AD2016" s="31"/>
      <c r="AE2016" s="32"/>
    </row>
    <row r="2017" spans="30:31" x14ac:dyDescent="0.2">
      <c r="AD2017" s="31"/>
      <c r="AE2017" s="32"/>
    </row>
    <row r="2018" spans="30:31" x14ac:dyDescent="0.2">
      <c r="AD2018" s="31"/>
      <c r="AE2018" s="32"/>
    </row>
    <row r="2019" spans="30:31" x14ac:dyDescent="0.2">
      <c r="AD2019" s="31"/>
      <c r="AE2019" s="32"/>
    </row>
    <row r="2020" spans="30:31" x14ac:dyDescent="0.2">
      <c r="AD2020" s="31"/>
      <c r="AE2020" s="32"/>
    </row>
    <row r="2021" spans="30:31" x14ac:dyDescent="0.2">
      <c r="AD2021" s="31"/>
      <c r="AE2021" s="32"/>
    </row>
    <row r="2022" spans="30:31" x14ac:dyDescent="0.2">
      <c r="AD2022" s="31"/>
      <c r="AE2022" s="32"/>
    </row>
    <row r="2023" spans="30:31" x14ac:dyDescent="0.2">
      <c r="AD2023" s="31"/>
      <c r="AE2023" s="32"/>
    </row>
    <row r="2024" spans="30:31" x14ac:dyDescent="0.2">
      <c r="AD2024" s="31"/>
      <c r="AE2024" s="32"/>
    </row>
    <row r="2025" spans="30:31" x14ac:dyDescent="0.2">
      <c r="AD2025" s="31"/>
      <c r="AE2025" s="32"/>
    </row>
    <row r="2026" spans="30:31" x14ac:dyDescent="0.2">
      <c r="AD2026" s="31"/>
      <c r="AE2026" s="32"/>
    </row>
    <row r="2027" spans="30:31" x14ac:dyDescent="0.2">
      <c r="AD2027" s="31"/>
      <c r="AE2027" s="32"/>
    </row>
    <row r="2028" spans="30:31" x14ac:dyDescent="0.2">
      <c r="AD2028" s="31"/>
      <c r="AE2028" s="32"/>
    </row>
    <row r="2029" spans="30:31" x14ac:dyDescent="0.2">
      <c r="AD2029" s="31"/>
      <c r="AE2029" s="32"/>
    </row>
    <row r="2030" spans="30:31" x14ac:dyDescent="0.2">
      <c r="AD2030" s="31"/>
      <c r="AE2030" s="32"/>
    </row>
    <row r="2031" spans="30:31" x14ac:dyDescent="0.2">
      <c r="AD2031" s="31"/>
      <c r="AE2031" s="32"/>
    </row>
    <row r="2032" spans="30:31" x14ac:dyDescent="0.2">
      <c r="AD2032" s="31"/>
      <c r="AE2032" s="32"/>
    </row>
    <row r="2033" spans="30:31" x14ac:dyDescent="0.2">
      <c r="AD2033" s="31"/>
      <c r="AE2033" s="32"/>
    </row>
    <row r="2034" spans="30:31" x14ac:dyDescent="0.2">
      <c r="AD2034" s="31"/>
      <c r="AE2034" s="32"/>
    </row>
    <row r="2035" spans="30:31" x14ac:dyDescent="0.2">
      <c r="AD2035" s="31"/>
      <c r="AE2035" s="32"/>
    </row>
    <row r="2036" spans="30:31" x14ac:dyDescent="0.2">
      <c r="AD2036" s="31"/>
      <c r="AE2036" s="32"/>
    </row>
    <row r="2037" spans="30:31" x14ac:dyDescent="0.2">
      <c r="AD2037" s="31"/>
      <c r="AE2037" s="32"/>
    </row>
    <row r="2038" spans="30:31" x14ac:dyDescent="0.2">
      <c r="AD2038" s="31"/>
      <c r="AE2038" s="32"/>
    </row>
    <row r="2039" spans="30:31" x14ac:dyDescent="0.2">
      <c r="AD2039" s="31"/>
      <c r="AE2039" s="32"/>
    </row>
    <row r="2040" spans="30:31" x14ac:dyDescent="0.2">
      <c r="AD2040" s="31"/>
      <c r="AE2040" s="32"/>
    </row>
    <row r="2041" spans="30:31" x14ac:dyDescent="0.2">
      <c r="AD2041" s="31"/>
      <c r="AE2041" s="32"/>
    </row>
    <row r="2042" spans="30:31" x14ac:dyDescent="0.2">
      <c r="AD2042" s="31"/>
      <c r="AE2042" s="32"/>
    </row>
    <row r="2043" spans="30:31" x14ac:dyDescent="0.2">
      <c r="AD2043" s="31"/>
      <c r="AE2043" s="32"/>
    </row>
    <row r="2044" spans="30:31" x14ac:dyDescent="0.2">
      <c r="AD2044" s="31"/>
      <c r="AE2044" s="32"/>
    </row>
    <row r="2045" spans="30:31" x14ac:dyDescent="0.2">
      <c r="AD2045" s="31"/>
      <c r="AE2045" s="32"/>
    </row>
    <row r="2046" spans="30:31" x14ac:dyDescent="0.2">
      <c r="AD2046" s="31"/>
      <c r="AE2046" s="32"/>
    </row>
    <row r="2047" spans="30:31" x14ac:dyDescent="0.2">
      <c r="AD2047" s="31"/>
      <c r="AE2047" s="32"/>
    </row>
    <row r="2048" spans="30:31" x14ac:dyDescent="0.2">
      <c r="AD2048" s="31"/>
      <c r="AE2048" s="32"/>
    </row>
    <row r="2049" spans="30:31" x14ac:dyDescent="0.2">
      <c r="AD2049" s="31"/>
      <c r="AE2049" s="32"/>
    </row>
    <row r="2050" spans="30:31" x14ac:dyDescent="0.2">
      <c r="AD2050" s="31"/>
      <c r="AE2050" s="32"/>
    </row>
    <row r="2051" spans="30:31" x14ac:dyDescent="0.2">
      <c r="AD2051" s="31"/>
      <c r="AE2051" s="32"/>
    </row>
    <row r="2052" spans="30:31" x14ac:dyDescent="0.2">
      <c r="AD2052" s="31"/>
      <c r="AE2052" s="32"/>
    </row>
    <row r="2053" spans="30:31" x14ac:dyDescent="0.2">
      <c r="AD2053" s="31"/>
      <c r="AE2053" s="32"/>
    </row>
    <row r="2054" spans="30:31" x14ac:dyDescent="0.2">
      <c r="AD2054" s="31"/>
      <c r="AE2054" s="32"/>
    </row>
    <row r="2055" spans="30:31" x14ac:dyDescent="0.2">
      <c r="AD2055" s="31"/>
      <c r="AE2055" s="32"/>
    </row>
    <row r="2056" spans="30:31" x14ac:dyDescent="0.2">
      <c r="AD2056" s="31"/>
      <c r="AE2056" s="32"/>
    </row>
    <row r="2057" spans="30:31" x14ac:dyDescent="0.2">
      <c r="AD2057" s="31"/>
      <c r="AE2057" s="32"/>
    </row>
    <row r="2058" spans="30:31" x14ac:dyDescent="0.2">
      <c r="AD2058" s="31"/>
      <c r="AE2058" s="32"/>
    </row>
    <row r="2059" spans="30:31" x14ac:dyDescent="0.2">
      <c r="AD2059" s="31"/>
      <c r="AE2059" s="32"/>
    </row>
    <row r="2060" spans="30:31" x14ac:dyDescent="0.2">
      <c r="AD2060" s="31"/>
      <c r="AE2060" s="32"/>
    </row>
    <row r="2061" spans="30:31" x14ac:dyDescent="0.2">
      <c r="AD2061" s="31"/>
      <c r="AE2061" s="32"/>
    </row>
    <row r="2062" spans="30:31" x14ac:dyDescent="0.2">
      <c r="AD2062" s="31"/>
      <c r="AE2062" s="32"/>
    </row>
    <row r="2063" spans="30:31" x14ac:dyDescent="0.2">
      <c r="AD2063" s="31"/>
      <c r="AE2063" s="32"/>
    </row>
    <row r="2064" spans="30:31" x14ac:dyDescent="0.2">
      <c r="AD2064" s="31"/>
      <c r="AE2064" s="32"/>
    </row>
    <row r="2065" spans="30:31" x14ac:dyDescent="0.2">
      <c r="AD2065" s="31"/>
      <c r="AE2065" s="32"/>
    </row>
    <row r="2066" spans="30:31" x14ac:dyDescent="0.2">
      <c r="AD2066" s="31"/>
      <c r="AE2066" s="32"/>
    </row>
    <row r="2067" spans="30:31" x14ac:dyDescent="0.2">
      <c r="AD2067" s="31"/>
      <c r="AE2067" s="32"/>
    </row>
    <row r="2068" spans="30:31" x14ac:dyDescent="0.2">
      <c r="AD2068" s="31"/>
      <c r="AE2068" s="32"/>
    </row>
    <row r="2069" spans="30:31" x14ac:dyDescent="0.2">
      <c r="AD2069" s="31"/>
      <c r="AE2069" s="32"/>
    </row>
    <row r="2070" spans="30:31" x14ac:dyDescent="0.2">
      <c r="AD2070" s="31"/>
      <c r="AE2070" s="32"/>
    </row>
    <row r="2071" spans="30:31" x14ac:dyDescent="0.2">
      <c r="AD2071" s="31"/>
      <c r="AE2071" s="32"/>
    </row>
    <row r="2072" spans="30:31" x14ac:dyDescent="0.2">
      <c r="AD2072" s="31"/>
      <c r="AE2072" s="32"/>
    </row>
    <row r="2073" spans="30:31" x14ac:dyDescent="0.2">
      <c r="AD2073" s="31"/>
      <c r="AE2073" s="32"/>
    </row>
    <row r="2074" spans="30:31" x14ac:dyDescent="0.2">
      <c r="AD2074" s="31"/>
      <c r="AE2074" s="32"/>
    </row>
    <row r="2075" spans="30:31" x14ac:dyDescent="0.2">
      <c r="AD2075" s="31"/>
      <c r="AE2075" s="32"/>
    </row>
    <row r="2076" spans="30:31" x14ac:dyDescent="0.2">
      <c r="AD2076" s="31"/>
      <c r="AE2076" s="32"/>
    </row>
    <row r="2077" spans="30:31" x14ac:dyDescent="0.2">
      <c r="AD2077" s="31"/>
      <c r="AE2077" s="32"/>
    </row>
    <row r="2078" spans="30:31" x14ac:dyDescent="0.2">
      <c r="AD2078" s="31"/>
      <c r="AE2078" s="32"/>
    </row>
    <row r="2079" spans="30:31" x14ac:dyDescent="0.2">
      <c r="AD2079" s="31"/>
      <c r="AE2079" s="32"/>
    </row>
    <row r="2080" spans="30:31" x14ac:dyDescent="0.2">
      <c r="AD2080" s="31"/>
      <c r="AE2080" s="32"/>
    </row>
    <row r="2081" spans="30:31" x14ac:dyDescent="0.2">
      <c r="AD2081" s="31"/>
      <c r="AE2081" s="32"/>
    </row>
    <row r="2082" spans="30:31" x14ac:dyDescent="0.2">
      <c r="AD2082" s="31"/>
      <c r="AE2082" s="32"/>
    </row>
    <row r="2083" spans="30:31" x14ac:dyDescent="0.2">
      <c r="AD2083" s="31"/>
      <c r="AE2083" s="32"/>
    </row>
    <row r="2084" spans="30:31" x14ac:dyDescent="0.2">
      <c r="AD2084" s="31"/>
      <c r="AE2084" s="32"/>
    </row>
    <row r="2085" spans="30:31" x14ac:dyDescent="0.2">
      <c r="AD2085" s="31"/>
      <c r="AE2085" s="32"/>
    </row>
    <row r="2086" spans="30:31" x14ac:dyDescent="0.2">
      <c r="AD2086" s="31"/>
      <c r="AE2086" s="32"/>
    </row>
    <row r="2087" spans="30:31" x14ac:dyDescent="0.2">
      <c r="AD2087" s="31"/>
      <c r="AE2087" s="32"/>
    </row>
    <row r="2088" spans="30:31" x14ac:dyDescent="0.2">
      <c r="AD2088" s="31"/>
      <c r="AE2088" s="32"/>
    </row>
    <row r="2089" spans="30:31" x14ac:dyDescent="0.2">
      <c r="AD2089" s="31"/>
      <c r="AE2089" s="32"/>
    </row>
    <row r="2090" spans="30:31" x14ac:dyDescent="0.2">
      <c r="AD2090" s="31"/>
      <c r="AE2090" s="32"/>
    </row>
    <row r="2091" spans="30:31" x14ac:dyDescent="0.2">
      <c r="AD2091" s="31"/>
      <c r="AE2091" s="32"/>
    </row>
    <row r="2092" spans="30:31" x14ac:dyDescent="0.2">
      <c r="AD2092" s="31"/>
      <c r="AE2092" s="32"/>
    </row>
    <row r="2093" spans="30:31" x14ac:dyDescent="0.2">
      <c r="AD2093" s="31"/>
      <c r="AE2093" s="32"/>
    </row>
    <row r="2094" spans="30:31" x14ac:dyDescent="0.2">
      <c r="AD2094" s="31"/>
      <c r="AE2094" s="32"/>
    </row>
    <row r="2095" spans="30:31" x14ac:dyDescent="0.2">
      <c r="AD2095" s="31"/>
      <c r="AE2095" s="32"/>
    </row>
    <row r="2096" spans="30:31" x14ac:dyDescent="0.2">
      <c r="AD2096" s="31"/>
      <c r="AE2096" s="32"/>
    </row>
    <row r="2097" spans="30:31" x14ac:dyDescent="0.2">
      <c r="AD2097" s="31"/>
      <c r="AE2097" s="32"/>
    </row>
    <row r="2098" spans="30:31" x14ac:dyDescent="0.2">
      <c r="AD2098" s="31"/>
      <c r="AE2098" s="32"/>
    </row>
    <row r="2099" spans="30:31" x14ac:dyDescent="0.2">
      <c r="AD2099" s="31"/>
      <c r="AE2099" s="32"/>
    </row>
    <row r="2100" spans="30:31" x14ac:dyDescent="0.2">
      <c r="AD2100" s="31"/>
      <c r="AE2100" s="32"/>
    </row>
    <row r="2101" spans="30:31" x14ac:dyDescent="0.2">
      <c r="AD2101" s="31"/>
      <c r="AE2101" s="32"/>
    </row>
    <row r="2102" spans="30:31" x14ac:dyDescent="0.2">
      <c r="AD2102" s="31"/>
      <c r="AE2102" s="32"/>
    </row>
    <row r="2103" spans="30:31" x14ac:dyDescent="0.2">
      <c r="AD2103" s="31"/>
      <c r="AE2103" s="32"/>
    </row>
    <row r="2104" spans="30:31" x14ac:dyDescent="0.2">
      <c r="AD2104" s="31"/>
      <c r="AE2104" s="32"/>
    </row>
    <row r="2105" spans="30:31" x14ac:dyDescent="0.2">
      <c r="AD2105" s="31"/>
      <c r="AE2105" s="32"/>
    </row>
    <row r="2106" spans="30:31" x14ac:dyDescent="0.2">
      <c r="AD2106" s="31"/>
      <c r="AE2106" s="32"/>
    </row>
    <row r="2107" spans="30:31" x14ac:dyDescent="0.2">
      <c r="AD2107" s="31"/>
      <c r="AE2107" s="32"/>
    </row>
    <row r="2108" spans="30:31" x14ac:dyDescent="0.2">
      <c r="AD2108" s="31"/>
      <c r="AE2108" s="32"/>
    </row>
    <row r="2109" spans="30:31" x14ac:dyDescent="0.2">
      <c r="AD2109" s="31"/>
      <c r="AE2109" s="32"/>
    </row>
    <row r="2110" spans="30:31" x14ac:dyDescent="0.2">
      <c r="AD2110" s="31"/>
      <c r="AE2110" s="32"/>
    </row>
    <row r="2111" spans="30:31" x14ac:dyDescent="0.2">
      <c r="AD2111" s="31"/>
      <c r="AE2111" s="32"/>
    </row>
    <row r="2112" spans="30:31" x14ac:dyDescent="0.2">
      <c r="AD2112" s="31"/>
      <c r="AE2112" s="32"/>
    </row>
    <row r="2113" spans="30:31" x14ac:dyDescent="0.2">
      <c r="AD2113" s="31"/>
      <c r="AE2113" s="32"/>
    </row>
    <row r="2114" spans="30:31" x14ac:dyDescent="0.2">
      <c r="AD2114" s="31"/>
      <c r="AE2114" s="32"/>
    </row>
    <row r="2115" spans="30:31" x14ac:dyDescent="0.2">
      <c r="AD2115" s="31"/>
      <c r="AE2115" s="32"/>
    </row>
    <row r="2116" spans="30:31" x14ac:dyDescent="0.2">
      <c r="AD2116" s="31"/>
      <c r="AE2116" s="32"/>
    </row>
    <row r="2117" spans="30:31" x14ac:dyDescent="0.2">
      <c r="AD2117" s="31"/>
      <c r="AE2117" s="32"/>
    </row>
    <row r="2118" spans="30:31" x14ac:dyDescent="0.2">
      <c r="AD2118" s="31"/>
      <c r="AE2118" s="32"/>
    </row>
    <row r="2119" spans="30:31" x14ac:dyDescent="0.2">
      <c r="AD2119" s="31"/>
      <c r="AE2119" s="32"/>
    </row>
    <row r="2120" spans="30:31" x14ac:dyDescent="0.2">
      <c r="AD2120" s="31"/>
      <c r="AE2120" s="32"/>
    </row>
    <row r="2121" spans="30:31" x14ac:dyDescent="0.2">
      <c r="AD2121" s="31"/>
      <c r="AE2121" s="32"/>
    </row>
    <row r="2122" spans="30:31" x14ac:dyDescent="0.2">
      <c r="AD2122" s="31"/>
      <c r="AE2122" s="32"/>
    </row>
    <row r="2123" spans="30:31" x14ac:dyDescent="0.2">
      <c r="AD2123" s="31"/>
      <c r="AE2123" s="32"/>
    </row>
    <row r="2124" spans="30:31" x14ac:dyDescent="0.2">
      <c r="AD2124" s="31"/>
      <c r="AE2124" s="32"/>
    </row>
    <row r="2125" spans="30:31" x14ac:dyDescent="0.2">
      <c r="AD2125" s="31"/>
      <c r="AE2125" s="32"/>
    </row>
    <row r="2126" spans="30:31" x14ac:dyDescent="0.2">
      <c r="AD2126" s="31"/>
      <c r="AE2126" s="32"/>
    </row>
    <row r="2127" spans="30:31" x14ac:dyDescent="0.2">
      <c r="AD2127" s="31"/>
      <c r="AE2127" s="32"/>
    </row>
    <row r="2128" spans="30:31" x14ac:dyDescent="0.2">
      <c r="AD2128" s="31"/>
      <c r="AE2128" s="32"/>
    </row>
    <row r="2129" spans="30:31" x14ac:dyDescent="0.2">
      <c r="AD2129" s="31"/>
      <c r="AE2129" s="32"/>
    </row>
    <row r="2130" spans="30:31" x14ac:dyDescent="0.2">
      <c r="AD2130" s="31"/>
      <c r="AE2130" s="32"/>
    </row>
    <row r="2131" spans="30:31" x14ac:dyDescent="0.2">
      <c r="AD2131" s="31"/>
      <c r="AE2131" s="32"/>
    </row>
    <row r="2132" spans="30:31" x14ac:dyDescent="0.2">
      <c r="AD2132" s="31"/>
      <c r="AE2132" s="32"/>
    </row>
    <row r="2133" spans="30:31" x14ac:dyDescent="0.2">
      <c r="AD2133" s="31"/>
      <c r="AE2133" s="32"/>
    </row>
    <row r="2134" spans="30:31" x14ac:dyDescent="0.2">
      <c r="AD2134" s="31"/>
      <c r="AE2134" s="32"/>
    </row>
    <row r="2135" spans="30:31" x14ac:dyDescent="0.2">
      <c r="AD2135" s="31"/>
      <c r="AE2135" s="32"/>
    </row>
    <row r="2136" spans="30:31" x14ac:dyDescent="0.2">
      <c r="AD2136" s="31"/>
      <c r="AE2136" s="32"/>
    </row>
    <row r="2137" spans="30:31" x14ac:dyDescent="0.2">
      <c r="AD2137" s="31"/>
      <c r="AE2137" s="32"/>
    </row>
    <row r="2138" spans="30:31" x14ac:dyDescent="0.2">
      <c r="AD2138" s="31"/>
      <c r="AE2138" s="32"/>
    </row>
    <row r="2139" spans="30:31" x14ac:dyDescent="0.2">
      <c r="AD2139" s="31"/>
      <c r="AE2139" s="32"/>
    </row>
    <row r="2140" spans="30:31" x14ac:dyDescent="0.2">
      <c r="AD2140" s="31"/>
      <c r="AE2140" s="32"/>
    </row>
    <row r="2141" spans="30:31" x14ac:dyDescent="0.2">
      <c r="AD2141" s="31"/>
      <c r="AE2141" s="32"/>
    </row>
    <row r="2142" spans="30:31" x14ac:dyDescent="0.2">
      <c r="AD2142" s="31"/>
      <c r="AE2142" s="32"/>
    </row>
    <row r="2143" spans="30:31" x14ac:dyDescent="0.2">
      <c r="AD2143" s="31"/>
      <c r="AE2143" s="32"/>
    </row>
    <row r="2144" spans="30:31" x14ac:dyDescent="0.2">
      <c r="AD2144" s="31"/>
      <c r="AE2144" s="32"/>
    </row>
    <row r="2145" spans="30:31" x14ac:dyDescent="0.2">
      <c r="AD2145" s="31"/>
      <c r="AE2145" s="32"/>
    </row>
    <row r="2146" spans="30:31" x14ac:dyDescent="0.2">
      <c r="AD2146" s="31"/>
      <c r="AE2146" s="32"/>
    </row>
    <row r="2147" spans="30:31" x14ac:dyDescent="0.2">
      <c r="AD2147" s="31"/>
      <c r="AE2147" s="32"/>
    </row>
    <row r="2148" spans="30:31" x14ac:dyDescent="0.2">
      <c r="AD2148" s="31"/>
      <c r="AE2148" s="32"/>
    </row>
    <row r="2149" spans="30:31" x14ac:dyDescent="0.2">
      <c r="AD2149" s="31"/>
      <c r="AE2149" s="32"/>
    </row>
    <row r="2150" spans="30:31" x14ac:dyDescent="0.2">
      <c r="AD2150" s="31"/>
      <c r="AE2150" s="32"/>
    </row>
    <row r="2151" spans="30:31" x14ac:dyDescent="0.2">
      <c r="AD2151" s="31"/>
      <c r="AE2151" s="32"/>
    </row>
    <row r="2152" spans="30:31" x14ac:dyDescent="0.2">
      <c r="AD2152" s="31"/>
      <c r="AE2152" s="32"/>
    </row>
    <row r="2153" spans="30:31" x14ac:dyDescent="0.2">
      <c r="AD2153" s="31"/>
      <c r="AE2153" s="32"/>
    </row>
    <row r="2154" spans="30:31" x14ac:dyDescent="0.2">
      <c r="AD2154" s="31"/>
      <c r="AE2154" s="32"/>
    </row>
    <row r="2155" spans="30:31" x14ac:dyDescent="0.2">
      <c r="AD2155" s="31"/>
      <c r="AE2155" s="32"/>
    </row>
    <row r="2156" spans="30:31" x14ac:dyDescent="0.2">
      <c r="AD2156" s="31"/>
      <c r="AE2156" s="32"/>
    </row>
    <row r="2157" spans="30:31" x14ac:dyDescent="0.2">
      <c r="AD2157" s="31"/>
      <c r="AE2157" s="32"/>
    </row>
    <row r="2158" spans="30:31" x14ac:dyDescent="0.2">
      <c r="AD2158" s="31"/>
      <c r="AE2158" s="32"/>
    </row>
    <row r="2159" spans="30:31" x14ac:dyDescent="0.2">
      <c r="AD2159" s="31"/>
      <c r="AE2159" s="32"/>
    </row>
    <row r="2160" spans="30:31" x14ac:dyDescent="0.2">
      <c r="AD2160" s="31"/>
      <c r="AE2160" s="32"/>
    </row>
    <row r="2161" spans="30:31" x14ac:dyDescent="0.2">
      <c r="AD2161" s="31"/>
      <c r="AE2161" s="32"/>
    </row>
    <row r="2162" spans="30:31" x14ac:dyDescent="0.2">
      <c r="AD2162" s="31"/>
      <c r="AE2162" s="32"/>
    </row>
    <row r="2163" spans="30:31" x14ac:dyDescent="0.2">
      <c r="AD2163" s="31"/>
      <c r="AE2163" s="32"/>
    </row>
    <row r="2164" spans="30:31" x14ac:dyDescent="0.2">
      <c r="AD2164" s="31"/>
      <c r="AE2164" s="32"/>
    </row>
    <row r="2165" spans="30:31" x14ac:dyDescent="0.2">
      <c r="AD2165" s="31"/>
      <c r="AE2165" s="32"/>
    </row>
    <row r="2166" spans="30:31" x14ac:dyDescent="0.2">
      <c r="AD2166" s="31"/>
      <c r="AE2166" s="32"/>
    </row>
    <row r="2167" spans="30:31" x14ac:dyDescent="0.2">
      <c r="AD2167" s="31"/>
      <c r="AE2167" s="32"/>
    </row>
    <row r="2168" spans="30:31" x14ac:dyDescent="0.2">
      <c r="AD2168" s="31"/>
      <c r="AE2168" s="32"/>
    </row>
    <row r="2169" spans="30:31" x14ac:dyDescent="0.2">
      <c r="AD2169" s="31"/>
      <c r="AE2169" s="32"/>
    </row>
    <row r="2170" spans="30:31" x14ac:dyDescent="0.2">
      <c r="AD2170" s="31"/>
      <c r="AE2170" s="32"/>
    </row>
    <row r="2171" spans="30:31" x14ac:dyDescent="0.2">
      <c r="AD2171" s="31"/>
      <c r="AE2171" s="32"/>
    </row>
    <row r="2172" spans="30:31" x14ac:dyDescent="0.2">
      <c r="AD2172" s="31"/>
      <c r="AE2172" s="32"/>
    </row>
    <row r="2173" spans="30:31" x14ac:dyDescent="0.2">
      <c r="AD2173" s="31"/>
      <c r="AE2173" s="32"/>
    </row>
    <row r="2174" spans="30:31" x14ac:dyDescent="0.2">
      <c r="AD2174" s="31"/>
      <c r="AE2174" s="32"/>
    </row>
    <row r="2175" spans="30:31" x14ac:dyDescent="0.2">
      <c r="AD2175" s="31"/>
      <c r="AE2175" s="32"/>
    </row>
    <row r="2176" spans="30:31" x14ac:dyDescent="0.2">
      <c r="AD2176" s="31"/>
      <c r="AE2176" s="32"/>
    </row>
    <row r="2177" spans="30:31" x14ac:dyDescent="0.2">
      <c r="AD2177" s="31"/>
      <c r="AE2177" s="32"/>
    </row>
    <row r="2178" spans="30:31" x14ac:dyDescent="0.2">
      <c r="AD2178" s="31"/>
      <c r="AE2178" s="32"/>
    </row>
    <row r="2179" spans="30:31" x14ac:dyDescent="0.2">
      <c r="AD2179" s="31"/>
      <c r="AE2179" s="32"/>
    </row>
    <row r="2180" spans="30:31" x14ac:dyDescent="0.2">
      <c r="AD2180" s="31"/>
      <c r="AE2180" s="32"/>
    </row>
    <row r="2181" spans="30:31" x14ac:dyDescent="0.2">
      <c r="AD2181" s="31"/>
      <c r="AE2181" s="32"/>
    </row>
    <row r="2182" spans="30:31" x14ac:dyDescent="0.2">
      <c r="AD2182" s="31"/>
      <c r="AE2182" s="32"/>
    </row>
    <row r="2183" spans="30:31" x14ac:dyDescent="0.2">
      <c r="AD2183" s="31"/>
      <c r="AE2183" s="32"/>
    </row>
    <row r="2184" spans="30:31" x14ac:dyDescent="0.2">
      <c r="AD2184" s="31"/>
      <c r="AE2184" s="32"/>
    </row>
    <row r="2185" spans="30:31" x14ac:dyDescent="0.2">
      <c r="AD2185" s="31"/>
      <c r="AE2185" s="32"/>
    </row>
    <row r="2186" spans="30:31" x14ac:dyDescent="0.2">
      <c r="AD2186" s="31"/>
      <c r="AE2186" s="32"/>
    </row>
    <row r="2187" spans="30:31" x14ac:dyDescent="0.2">
      <c r="AD2187" s="31"/>
      <c r="AE2187" s="32"/>
    </row>
    <row r="2188" spans="30:31" x14ac:dyDescent="0.2">
      <c r="AD2188" s="31"/>
      <c r="AE2188" s="32"/>
    </row>
    <row r="2189" spans="30:31" x14ac:dyDescent="0.2">
      <c r="AD2189" s="31"/>
      <c r="AE2189" s="32"/>
    </row>
    <row r="2190" spans="30:31" x14ac:dyDescent="0.2">
      <c r="AD2190" s="31"/>
      <c r="AE2190" s="32"/>
    </row>
    <row r="2191" spans="30:31" x14ac:dyDescent="0.2">
      <c r="AD2191" s="31"/>
      <c r="AE2191" s="32"/>
    </row>
    <row r="2192" spans="30:31" x14ac:dyDescent="0.2">
      <c r="AD2192" s="31"/>
      <c r="AE2192" s="32"/>
    </row>
    <row r="2193" spans="30:31" x14ac:dyDescent="0.2">
      <c r="AD2193" s="31"/>
      <c r="AE2193" s="32"/>
    </row>
    <row r="2194" spans="30:31" x14ac:dyDescent="0.2">
      <c r="AD2194" s="31"/>
      <c r="AE2194" s="32"/>
    </row>
    <row r="2195" spans="30:31" x14ac:dyDescent="0.2">
      <c r="AD2195" s="31"/>
      <c r="AE2195" s="32"/>
    </row>
    <row r="2196" spans="30:31" x14ac:dyDescent="0.2">
      <c r="AD2196" s="31"/>
      <c r="AE2196" s="32"/>
    </row>
    <row r="2197" spans="30:31" x14ac:dyDescent="0.2">
      <c r="AD2197" s="31"/>
      <c r="AE2197" s="32"/>
    </row>
    <row r="2198" spans="30:31" x14ac:dyDescent="0.2">
      <c r="AD2198" s="31"/>
      <c r="AE2198" s="32"/>
    </row>
    <row r="2199" spans="30:31" x14ac:dyDescent="0.2">
      <c r="AD2199" s="31"/>
      <c r="AE2199" s="32"/>
    </row>
    <row r="2200" spans="30:31" x14ac:dyDescent="0.2">
      <c r="AD2200" s="31"/>
      <c r="AE2200" s="32"/>
    </row>
    <row r="2201" spans="30:31" x14ac:dyDescent="0.2">
      <c r="AD2201" s="31"/>
      <c r="AE2201" s="32"/>
    </row>
    <row r="2202" spans="30:31" x14ac:dyDescent="0.2">
      <c r="AD2202" s="31"/>
      <c r="AE2202" s="32"/>
    </row>
    <row r="2203" spans="30:31" x14ac:dyDescent="0.2">
      <c r="AD2203" s="31"/>
      <c r="AE2203" s="32"/>
    </row>
    <row r="2204" spans="30:31" x14ac:dyDescent="0.2">
      <c r="AD2204" s="31"/>
      <c r="AE2204" s="32"/>
    </row>
    <row r="2205" spans="30:31" x14ac:dyDescent="0.2">
      <c r="AD2205" s="31"/>
      <c r="AE2205" s="32"/>
    </row>
    <row r="2206" spans="30:31" x14ac:dyDescent="0.2">
      <c r="AD2206" s="31"/>
      <c r="AE2206" s="32"/>
    </row>
    <row r="2207" spans="30:31" x14ac:dyDescent="0.2">
      <c r="AD2207" s="31"/>
      <c r="AE2207" s="32"/>
    </row>
    <row r="2208" spans="30:31" x14ac:dyDescent="0.2">
      <c r="AD2208" s="31"/>
      <c r="AE2208" s="32"/>
    </row>
    <row r="2209" spans="30:31" x14ac:dyDescent="0.2">
      <c r="AD2209" s="31"/>
      <c r="AE2209" s="32"/>
    </row>
    <row r="2210" spans="30:31" x14ac:dyDescent="0.2">
      <c r="AD2210" s="31"/>
      <c r="AE2210" s="32"/>
    </row>
    <row r="2211" spans="30:31" x14ac:dyDescent="0.2">
      <c r="AD2211" s="31"/>
      <c r="AE2211" s="32"/>
    </row>
    <row r="2212" spans="30:31" x14ac:dyDescent="0.2">
      <c r="AD2212" s="31"/>
      <c r="AE2212" s="32"/>
    </row>
    <row r="2213" spans="30:31" x14ac:dyDescent="0.2">
      <c r="AD2213" s="31"/>
      <c r="AE2213" s="32"/>
    </row>
    <row r="2214" spans="30:31" x14ac:dyDescent="0.2">
      <c r="AD2214" s="31"/>
      <c r="AE2214" s="32"/>
    </row>
    <row r="2215" spans="30:31" x14ac:dyDescent="0.2">
      <c r="AD2215" s="31"/>
      <c r="AE2215" s="32"/>
    </row>
    <row r="2216" spans="30:31" x14ac:dyDescent="0.2">
      <c r="AD2216" s="31"/>
      <c r="AE2216" s="32"/>
    </row>
    <row r="2217" spans="30:31" x14ac:dyDescent="0.2">
      <c r="AD2217" s="31"/>
      <c r="AE2217" s="32"/>
    </row>
    <row r="2218" spans="30:31" x14ac:dyDescent="0.2">
      <c r="AD2218" s="31"/>
      <c r="AE2218" s="32"/>
    </row>
    <row r="2219" spans="30:31" x14ac:dyDescent="0.2">
      <c r="AD2219" s="31"/>
      <c r="AE2219" s="32"/>
    </row>
    <row r="2220" spans="30:31" x14ac:dyDescent="0.2">
      <c r="AD2220" s="31"/>
      <c r="AE2220" s="32"/>
    </row>
    <row r="2221" spans="30:31" x14ac:dyDescent="0.2">
      <c r="AD2221" s="31"/>
      <c r="AE2221" s="32"/>
    </row>
    <row r="2222" spans="30:31" x14ac:dyDescent="0.2">
      <c r="AD2222" s="31"/>
      <c r="AE2222" s="32"/>
    </row>
    <row r="2223" spans="30:31" x14ac:dyDescent="0.2">
      <c r="AD2223" s="31"/>
      <c r="AE2223" s="32"/>
    </row>
    <row r="2224" spans="30:31" x14ac:dyDescent="0.2">
      <c r="AD2224" s="31"/>
      <c r="AE2224" s="32"/>
    </row>
    <row r="2225" spans="30:31" x14ac:dyDescent="0.2">
      <c r="AD2225" s="31"/>
      <c r="AE2225" s="32"/>
    </row>
    <row r="2226" spans="30:31" x14ac:dyDescent="0.2">
      <c r="AD2226" s="31"/>
      <c r="AE2226" s="32"/>
    </row>
    <row r="2227" spans="30:31" x14ac:dyDescent="0.2">
      <c r="AD2227" s="31"/>
      <c r="AE2227" s="32"/>
    </row>
    <row r="2228" spans="30:31" x14ac:dyDescent="0.2">
      <c r="AD2228" s="31"/>
      <c r="AE2228" s="32"/>
    </row>
    <row r="2229" spans="30:31" x14ac:dyDescent="0.2">
      <c r="AD2229" s="31"/>
      <c r="AE2229" s="32"/>
    </row>
    <row r="2230" spans="30:31" x14ac:dyDescent="0.2">
      <c r="AD2230" s="31"/>
      <c r="AE2230" s="32"/>
    </row>
    <row r="2231" spans="30:31" x14ac:dyDescent="0.2">
      <c r="AD2231" s="31"/>
      <c r="AE2231" s="32"/>
    </row>
    <row r="2232" spans="30:31" x14ac:dyDescent="0.2">
      <c r="AD2232" s="31"/>
      <c r="AE2232" s="32"/>
    </row>
    <row r="2233" spans="30:31" x14ac:dyDescent="0.2">
      <c r="AD2233" s="31"/>
      <c r="AE2233" s="32"/>
    </row>
    <row r="2234" spans="30:31" x14ac:dyDescent="0.2">
      <c r="AD2234" s="31"/>
      <c r="AE2234" s="32"/>
    </row>
    <row r="2235" spans="30:31" x14ac:dyDescent="0.2">
      <c r="AD2235" s="31"/>
      <c r="AE2235" s="32"/>
    </row>
    <row r="2236" spans="30:31" x14ac:dyDescent="0.2">
      <c r="AD2236" s="31"/>
      <c r="AE2236" s="32"/>
    </row>
    <row r="2237" spans="30:31" x14ac:dyDescent="0.2">
      <c r="AD2237" s="31"/>
      <c r="AE2237" s="32"/>
    </row>
    <row r="2238" spans="30:31" x14ac:dyDescent="0.2">
      <c r="AD2238" s="31"/>
      <c r="AE2238" s="32"/>
    </row>
    <row r="2239" spans="30:31" x14ac:dyDescent="0.2">
      <c r="AD2239" s="31"/>
      <c r="AE2239" s="32"/>
    </row>
    <row r="2240" spans="30:31" x14ac:dyDescent="0.2">
      <c r="AD2240" s="31"/>
      <c r="AE2240" s="32"/>
    </row>
    <row r="2241" spans="30:31" x14ac:dyDescent="0.2">
      <c r="AD2241" s="31"/>
      <c r="AE2241" s="32"/>
    </row>
    <row r="2242" spans="30:31" x14ac:dyDescent="0.2">
      <c r="AD2242" s="31"/>
      <c r="AE2242" s="32"/>
    </row>
    <row r="2243" spans="30:31" x14ac:dyDescent="0.2">
      <c r="AD2243" s="31"/>
      <c r="AE2243" s="32"/>
    </row>
    <row r="2244" spans="30:31" x14ac:dyDescent="0.2">
      <c r="AD2244" s="31"/>
      <c r="AE2244" s="32"/>
    </row>
    <row r="2245" spans="30:31" x14ac:dyDescent="0.2">
      <c r="AD2245" s="31"/>
      <c r="AE2245" s="32"/>
    </row>
    <row r="2246" spans="30:31" x14ac:dyDescent="0.2">
      <c r="AD2246" s="31"/>
      <c r="AE2246" s="32"/>
    </row>
    <row r="2247" spans="30:31" x14ac:dyDescent="0.2">
      <c r="AD2247" s="31"/>
      <c r="AE2247" s="32"/>
    </row>
    <row r="2248" spans="30:31" x14ac:dyDescent="0.2">
      <c r="AD2248" s="31"/>
      <c r="AE2248" s="32"/>
    </row>
    <row r="2249" spans="30:31" x14ac:dyDescent="0.2">
      <c r="AD2249" s="31"/>
      <c r="AE2249" s="32"/>
    </row>
    <row r="2250" spans="30:31" x14ac:dyDescent="0.2">
      <c r="AD2250" s="31"/>
      <c r="AE2250" s="32"/>
    </row>
    <row r="2251" spans="30:31" x14ac:dyDescent="0.2">
      <c r="AD2251" s="31"/>
      <c r="AE2251" s="32"/>
    </row>
    <row r="2252" spans="30:31" x14ac:dyDescent="0.2">
      <c r="AD2252" s="31"/>
      <c r="AE2252" s="32"/>
    </row>
    <row r="2253" spans="30:31" x14ac:dyDescent="0.2">
      <c r="AD2253" s="31"/>
      <c r="AE2253" s="32"/>
    </row>
    <row r="2254" spans="30:31" x14ac:dyDescent="0.2">
      <c r="AD2254" s="31"/>
      <c r="AE2254" s="32"/>
    </row>
    <row r="2255" spans="30:31" x14ac:dyDescent="0.2">
      <c r="AD2255" s="31"/>
      <c r="AE2255" s="32"/>
    </row>
    <row r="2256" spans="30:31" x14ac:dyDescent="0.2">
      <c r="AD2256" s="31"/>
      <c r="AE2256" s="32"/>
    </row>
    <row r="2257" spans="30:31" x14ac:dyDescent="0.2">
      <c r="AD2257" s="31"/>
      <c r="AE2257" s="32"/>
    </row>
    <row r="2258" spans="30:31" x14ac:dyDescent="0.2">
      <c r="AD2258" s="31"/>
      <c r="AE2258" s="32"/>
    </row>
    <row r="2259" spans="30:31" x14ac:dyDescent="0.2">
      <c r="AD2259" s="31"/>
      <c r="AE2259" s="32"/>
    </row>
    <row r="2260" spans="30:31" x14ac:dyDescent="0.2">
      <c r="AD2260" s="31"/>
      <c r="AE2260" s="32"/>
    </row>
    <row r="2261" spans="30:31" x14ac:dyDescent="0.2">
      <c r="AD2261" s="31"/>
      <c r="AE2261" s="32"/>
    </row>
    <row r="2262" spans="30:31" x14ac:dyDescent="0.2">
      <c r="AD2262" s="31"/>
      <c r="AE2262" s="32"/>
    </row>
    <row r="2263" spans="30:31" x14ac:dyDescent="0.2">
      <c r="AD2263" s="31"/>
      <c r="AE2263" s="32"/>
    </row>
    <row r="2264" spans="30:31" x14ac:dyDescent="0.2">
      <c r="AD2264" s="31"/>
      <c r="AE2264" s="32"/>
    </row>
    <row r="2265" spans="30:31" x14ac:dyDescent="0.2">
      <c r="AD2265" s="31"/>
      <c r="AE2265" s="32"/>
    </row>
    <row r="2266" spans="30:31" x14ac:dyDescent="0.2">
      <c r="AD2266" s="31"/>
      <c r="AE2266" s="32"/>
    </row>
    <row r="2267" spans="30:31" x14ac:dyDescent="0.2">
      <c r="AD2267" s="31"/>
      <c r="AE2267" s="32"/>
    </row>
    <row r="2268" spans="30:31" x14ac:dyDescent="0.2">
      <c r="AD2268" s="31"/>
      <c r="AE2268" s="32"/>
    </row>
    <row r="2269" spans="30:31" x14ac:dyDescent="0.2">
      <c r="AD2269" s="31"/>
      <c r="AE2269" s="32"/>
    </row>
    <row r="2270" spans="30:31" x14ac:dyDescent="0.2">
      <c r="AD2270" s="31"/>
      <c r="AE2270" s="32"/>
    </row>
    <row r="2271" spans="30:31" x14ac:dyDescent="0.2">
      <c r="AD2271" s="31"/>
      <c r="AE2271" s="32"/>
    </row>
    <row r="2272" spans="30:31" x14ac:dyDescent="0.2">
      <c r="AD2272" s="31"/>
      <c r="AE2272" s="32"/>
    </row>
    <row r="2273" spans="30:31" x14ac:dyDescent="0.2">
      <c r="AD2273" s="31"/>
      <c r="AE2273" s="32"/>
    </row>
    <row r="2274" spans="30:31" x14ac:dyDescent="0.2">
      <c r="AD2274" s="31"/>
      <c r="AE2274" s="32"/>
    </row>
    <row r="2275" spans="30:31" x14ac:dyDescent="0.2">
      <c r="AD2275" s="31"/>
      <c r="AE2275" s="32"/>
    </row>
    <row r="2276" spans="30:31" x14ac:dyDescent="0.2">
      <c r="AD2276" s="31"/>
      <c r="AE2276" s="32"/>
    </row>
    <row r="2277" spans="30:31" x14ac:dyDescent="0.2">
      <c r="AD2277" s="31"/>
      <c r="AE2277" s="32"/>
    </row>
    <row r="2278" spans="30:31" x14ac:dyDescent="0.2">
      <c r="AD2278" s="31"/>
      <c r="AE2278" s="32"/>
    </row>
    <row r="2279" spans="30:31" x14ac:dyDescent="0.2">
      <c r="AD2279" s="31"/>
      <c r="AE2279" s="32"/>
    </row>
    <row r="2280" spans="30:31" x14ac:dyDescent="0.2">
      <c r="AD2280" s="31"/>
      <c r="AE2280" s="32"/>
    </row>
    <row r="2281" spans="30:31" x14ac:dyDescent="0.2">
      <c r="AD2281" s="31"/>
      <c r="AE2281" s="32"/>
    </row>
    <row r="2282" spans="30:31" x14ac:dyDescent="0.2">
      <c r="AD2282" s="31"/>
      <c r="AE2282" s="32"/>
    </row>
    <row r="2283" spans="30:31" x14ac:dyDescent="0.2">
      <c r="AD2283" s="31"/>
      <c r="AE2283" s="32"/>
    </row>
    <row r="2284" spans="30:31" x14ac:dyDescent="0.2">
      <c r="AD2284" s="31"/>
      <c r="AE2284" s="32"/>
    </row>
    <row r="2285" spans="30:31" x14ac:dyDescent="0.2">
      <c r="AD2285" s="31"/>
      <c r="AE2285" s="32"/>
    </row>
    <row r="2286" spans="30:31" x14ac:dyDescent="0.2">
      <c r="AD2286" s="31"/>
      <c r="AE2286" s="32"/>
    </row>
    <row r="2287" spans="30:31" x14ac:dyDescent="0.2">
      <c r="AD2287" s="31"/>
      <c r="AE2287" s="32"/>
    </row>
    <row r="2288" spans="30:31" x14ac:dyDescent="0.2">
      <c r="AD2288" s="31"/>
      <c r="AE2288" s="32"/>
    </row>
    <row r="2289" spans="30:31" x14ac:dyDescent="0.2">
      <c r="AD2289" s="31"/>
      <c r="AE2289" s="32"/>
    </row>
    <row r="2290" spans="30:31" x14ac:dyDescent="0.2">
      <c r="AD2290" s="31"/>
      <c r="AE2290" s="32"/>
    </row>
    <row r="2291" spans="30:31" x14ac:dyDescent="0.2">
      <c r="AD2291" s="31"/>
      <c r="AE2291" s="32"/>
    </row>
    <row r="2292" spans="30:31" x14ac:dyDescent="0.2">
      <c r="AD2292" s="31"/>
      <c r="AE2292" s="32"/>
    </row>
    <row r="2293" spans="30:31" x14ac:dyDescent="0.2">
      <c r="AD2293" s="31"/>
      <c r="AE2293" s="32"/>
    </row>
    <row r="2294" spans="30:31" x14ac:dyDescent="0.2">
      <c r="AD2294" s="31"/>
      <c r="AE2294" s="32"/>
    </row>
    <row r="2295" spans="30:31" x14ac:dyDescent="0.2">
      <c r="AD2295" s="31"/>
      <c r="AE2295" s="32"/>
    </row>
    <row r="2296" spans="30:31" x14ac:dyDescent="0.2">
      <c r="AD2296" s="31"/>
      <c r="AE2296" s="32"/>
    </row>
    <row r="2297" spans="30:31" x14ac:dyDescent="0.2">
      <c r="AD2297" s="31"/>
      <c r="AE2297" s="32"/>
    </row>
    <row r="2298" spans="30:31" x14ac:dyDescent="0.2">
      <c r="AD2298" s="31"/>
      <c r="AE2298" s="32"/>
    </row>
    <row r="2299" spans="30:31" x14ac:dyDescent="0.2">
      <c r="AD2299" s="31"/>
      <c r="AE2299" s="32"/>
    </row>
    <row r="2300" spans="30:31" x14ac:dyDescent="0.2">
      <c r="AD2300" s="31"/>
      <c r="AE2300" s="32"/>
    </row>
    <row r="2301" spans="30:31" x14ac:dyDescent="0.2">
      <c r="AD2301" s="31"/>
      <c r="AE2301" s="32"/>
    </row>
    <row r="2302" spans="30:31" x14ac:dyDescent="0.2">
      <c r="AD2302" s="31"/>
      <c r="AE2302" s="32"/>
    </row>
    <row r="2303" spans="30:31" x14ac:dyDescent="0.2">
      <c r="AD2303" s="31"/>
      <c r="AE2303" s="32"/>
    </row>
    <row r="2304" spans="30:31" x14ac:dyDescent="0.2">
      <c r="AD2304" s="31"/>
      <c r="AE2304" s="32"/>
    </row>
    <row r="2305" spans="30:31" x14ac:dyDescent="0.2">
      <c r="AD2305" s="31"/>
      <c r="AE2305" s="32"/>
    </row>
    <row r="2306" spans="30:31" x14ac:dyDescent="0.2">
      <c r="AD2306" s="31"/>
      <c r="AE2306" s="32"/>
    </row>
    <row r="2307" spans="30:31" x14ac:dyDescent="0.2">
      <c r="AD2307" s="31"/>
      <c r="AE2307" s="32"/>
    </row>
    <row r="2308" spans="30:31" x14ac:dyDescent="0.2">
      <c r="AD2308" s="31"/>
      <c r="AE2308" s="32"/>
    </row>
    <row r="2309" spans="30:31" x14ac:dyDescent="0.2">
      <c r="AD2309" s="31"/>
      <c r="AE2309" s="32"/>
    </row>
    <row r="2310" spans="30:31" x14ac:dyDescent="0.2">
      <c r="AD2310" s="31"/>
      <c r="AE2310" s="32"/>
    </row>
    <row r="2311" spans="30:31" x14ac:dyDescent="0.2">
      <c r="AD2311" s="31"/>
      <c r="AE2311" s="32"/>
    </row>
    <row r="2312" spans="30:31" x14ac:dyDescent="0.2">
      <c r="AD2312" s="31"/>
      <c r="AE2312" s="32"/>
    </row>
    <row r="2313" spans="30:31" x14ac:dyDescent="0.2">
      <c r="AD2313" s="31"/>
      <c r="AE2313" s="32"/>
    </row>
    <row r="2314" spans="30:31" x14ac:dyDescent="0.2">
      <c r="AD2314" s="31"/>
      <c r="AE2314" s="32"/>
    </row>
    <row r="2315" spans="30:31" x14ac:dyDescent="0.2">
      <c r="AD2315" s="31"/>
      <c r="AE2315" s="32"/>
    </row>
    <row r="2316" spans="30:31" x14ac:dyDescent="0.2">
      <c r="AD2316" s="31"/>
      <c r="AE2316" s="32"/>
    </row>
    <row r="2317" spans="30:31" x14ac:dyDescent="0.2">
      <c r="AD2317" s="31"/>
      <c r="AE2317" s="32"/>
    </row>
    <row r="2318" spans="30:31" x14ac:dyDescent="0.2">
      <c r="AD2318" s="31"/>
      <c r="AE2318" s="32"/>
    </row>
    <row r="2319" spans="30:31" x14ac:dyDescent="0.2">
      <c r="AD2319" s="31"/>
      <c r="AE2319" s="32"/>
    </row>
    <row r="2320" spans="30:31" x14ac:dyDescent="0.2">
      <c r="AD2320" s="31"/>
      <c r="AE2320" s="32"/>
    </row>
    <row r="2321" spans="30:31" x14ac:dyDescent="0.2">
      <c r="AD2321" s="31"/>
      <c r="AE2321" s="32"/>
    </row>
    <row r="2322" spans="30:31" x14ac:dyDescent="0.2">
      <c r="AD2322" s="31"/>
      <c r="AE2322" s="32"/>
    </row>
    <row r="2323" spans="30:31" x14ac:dyDescent="0.2">
      <c r="AD2323" s="31"/>
      <c r="AE2323" s="32"/>
    </row>
    <row r="2324" spans="30:31" x14ac:dyDescent="0.2">
      <c r="AD2324" s="31"/>
      <c r="AE2324" s="32"/>
    </row>
    <row r="2325" spans="30:31" x14ac:dyDescent="0.2">
      <c r="AD2325" s="31"/>
      <c r="AE2325" s="32"/>
    </row>
    <row r="2326" spans="30:31" x14ac:dyDescent="0.2">
      <c r="AD2326" s="31"/>
      <c r="AE2326" s="32"/>
    </row>
    <row r="2327" spans="30:31" x14ac:dyDescent="0.2">
      <c r="AD2327" s="31"/>
      <c r="AE2327" s="32"/>
    </row>
    <row r="2328" spans="30:31" x14ac:dyDescent="0.2">
      <c r="AD2328" s="31"/>
      <c r="AE2328" s="32"/>
    </row>
    <row r="2329" spans="30:31" x14ac:dyDescent="0.2">
      <c r="AD2329" s="31"/>
      <c r="AE2329" s="32"/>
    </row>
    <row r="2330" spans="30:31" x14ac:dyDescent="0.2">
      <c r="AD2330" s="31"/>
      <c r="AE2330" s="32"/>
    </row>
    <row r="2331" spans="30:31" x14ac:dyDescent="0.2">
      <c r="AD2331" s="31"/>
      <c r="AE2331" s="32"/>
    </row>
    <row r="2332" spans="30:31" x14ac:dyDescent="0.2">
      <c r="AD2332" s="31"/>
      <c r="AE2332" s="32"/>
    </row>
    <row r="2333" spans="30:31" x14ac:dyDescent="0.2">
      <c r="AD2333" s="31"/>
      <c r="AE2333" s="32"/>
    </row>
    <row r="2334" spans="30:31" x14ac:dyDescent="0.2">
      <c r="AD2334" s="31"/>
      <c r="AE2334" s="32"/>
    </row>
    <row r="2335" spans="30:31" x14ac:dyDescent="0.2">
      <c r="AD2335" s="31"/>
      <c r="AE2335" s="32"/>
    </row>
    <row r="2336" spans="30:31" x14ac:dyDescent="0.2">
      <c r="AD2336" s="31"/>
      <c r="AE2336" s="32"/>
    </row>
    <row r="2337" spans="30:31" x14ac:dyDescent="0.2">
      <c r="AD2337" s="31"/>
      <c r="AE2337" s="32"/>
    </row>
    <row r="2338" spans="30:31" x14ac:dyDescent="0.2">
      <c r="AD2338" s="31"/>
      <c r="AE2338" s="32"/>
    </row>
    <row r="2339" spans="30:31" x14ac:dyDescent="0.2">
      <c r="AD2339" s="31"/>
      <c r="AE2339" s="32"/>
    </row>
    <row r="2340" spans="30:31" x14ac:dyDescent="0.2">
      <c r="AD2340" s="31"/>
      <c r="AE2340" s="32"/>
    </row>
    <row r="2341" spans="30:31" x14ac:dyDescent="0.2">
      <c r="AD2341" s="31"/>
      <c r="AE2341" s="32"/>
    </row>
    <row r="2342" spans="30:31" x14ac:dyDescent="0.2">
      <c r="AD2342" s="31"/>
      <c r="AE2342" s="32"/>
    </row>
    <row r="2343" spans="30:31" x14ac:dyDescent="0.2">
      <c r="AD2343" s="31"/>
      <c r="AE2343" s="32"/>
    </row>
    <row r="2344" spans="30:31" x14ac:dyDescent="0.2">
      <c r="AD2344" s="31"/>
      <c r="AE2344" s="32"/>
    </row>
    <row r="2345" spans="30:31" x14ac:dyDescent="0.2">
      <c r="AD2345" s="31"/>
      <c r="AE2345" s="32"/>
    </row>
    <row r="2346" spans="30:31" x14ac:dyDescent="0.2">
      <c r="AD2346" s="31"/>
      <c r="AE2346" s="32"/>
    </row>
    <row r="2347" spans="30:31" x14ac:dyDescent="0.2">
      <c r="AD2347" s="31"/>
      <c r="AE2347" s="32"/>
    </row>
    <row r="2348" spans="30:31" x14ac:dyDescent="0.2">
      <c r="AD2348" s="31"/>
      <c r="AE2348" s="32"/>
    </row>
    <row r="2349" spans="30:31" x14ac:dyDescent="0.2">
      <c r="AD2349" s="31"/>
      <c r="AE2349" s="32"/>
    </row>
    <row r="2350" spans="30:31" x14ac:dyDescent="0.2">
      <c r="AD2350" s="31"/>
      <c r="AE2350" s="32"/>
    </row>
    <row r="2351" spans="30:31" x14ac:dyDescent="0.2">
      <c r="AD2351" s="31"/>
      <c r="AE2351" s="32"/>
    </row>
    <row r="2352" spans="30:31" x14ac:dyDescent="0.2">
      <c r="AD2352" s="31"/>
      <c r="AE2352" s="32"/>
    </row>
    <row r="2353" spans="30:31" x14ac:dyDescent="0.2">
      <c r="AD2353" s="31"/>
      <c r="AE2353" s="32"/>
    </row>
    <row r="2354" spans="30:31" x14ac:dyDescent="0.2">
      <c r="AD2354" s="31"/>
      <c r="AE2354" s="32"/>
    </row>
    <row r="2355" spans="30:31" x14ac:dyDescent="0.2">
      <c r="AD2355" s="31"/>
      <c r="AE2355" s="32"/>
    </row>
    <row r="2356" spans="30:31" x14ac:dyDescent="0.2">
      <c r="AD2356" s="31"/>
      <c r="AE2356" s="32"/>
    </row>
    <row r="2357" spans="30:31" x14ac:dyDescent="0.2">
      <c r="AD2357" s="31"/>
      <c r="AE2357" s="32"/>
    </row>
    <row r="2358" spans="30:31" x14ac:dyDescent="0.2">
      <c r="AD2358" s="31"/>
      <c r="AE2358" s="32"/>
    </row>
    <row r="2359" spans="30:31" x14ac:dyDescent="0.2">
      <c r="AD2359" s="31"/>
      <c r="AE2359" s="32"/>
    </row>
    <row r="2360" spans="30:31" x14ac:dyDescent="0.2">
      <c r="AD2360" s="31"/>
      <c r="AE2360" s="32"/>
    </row>
    <row r="2361" spans="30:31" x14ac:dyDescent="0.2">
      <c r="AD2361" s="31"/>
      <c r="AE2361" s="32"/>
    </row>
    <row r="2362" spans="30:31" x14ac:dyDescent="0.2">
      <c r="AD2362" s="31"/>
      <c r="AE2362" s="32"/>
    </row>
    <row r="2363" spans="30:31" x14ac:dyDescent="0.2">
      <c r="AD2363" s="31"/>
      <c r="AE2363" s="32"/>
    </row>
    <row r="2364" spans="30:31" x14ac:dyDescent="0.2">
      <c r="AD2364" s="31"/>
      <c r="AE2364" s="32"/>
    </row>
    <row r="2365" spans="30:31" x14ac:dyDescent="0.2">
      <c r="AD2365" s="31"/>
      <c r="AE2365" s="32"/>
    </row>
    <row r="2366" spans="30:31" x14ac:dyDescent="0.2">
      <c r="AD2366" s="31"/>
      <c r="AE2366" s="32"/>
    </row>
    <row r="2367" spans="30:31" x14ac:dyDescent="0.2">
      <c r="AD2367" s="31"/>
      <c r="AE2367" s="32"/>
    </row>
    <row r="2368" spans="30:31" x14ac:dyDescent="0.2">
      <c r="AD2368" s="31"/>
      <c r="AE2368" s="32"/>
    </row>
    <row r="2369" spans="30:31" x14ac:dyDescent="0.2">
      <c r="AD2369" s="31"/>
      <c r="AE2369" s="32"/>
    </row>
    <row r="2370" spans="30:31" x14ac:dyDescent="0.2">
      <c r="AD2370" s="31"/>
      <c r="AE2370" s="32"/>
    </row>
    <row r="2371" spans="30:31" x14ac:dyDescent="0.2">
      <c r="AD2371" s="31"/>
      <c r="AE2371" s="32"/>
    </row>
    <row r="2372" spans="30:31" x14ac:dyDescent="0.2">
      <c r="AD2372" s="31"/>
      <c r="AE2372" s="32"/>
    </row>
    <row r="2373" spans="30:31" x14ac:dyDescent="0.2">
      <c r="AD2373" s="31"/>
      <c r="AE2373" s="32"/>
    </row>
    <row r="2374" spans="30:31" x14ac:dyDescent="0.2">
      <c r="AD2374" s="31"/>
      <c r="AE2374" s="32"/>
    </row>
    <row r="2375" spans="30:31" x14ac:dyDescent="0.2">
      <c r="AD2375" s="31"/>
      <c r="AE2375" s="32"/>
    </row>
    <row r="2376" spans="30:31" x14ac:dyDescent="0.2">
      <c r="AD2376" s="31"/>
      <c r="AE2376" s="32"/>
    </row>
    <row r="2377" spans="30:31" x14ac:dyDescent="0.2">
      <c r="AD2377" s="31"/>
      <c r="AE2377" s="32"/>
    </row>
    <row r="2378" spans="30:31" x14ac:dyDescent="0.2">
      <c r="AD2378" s="31"/>
      <c r="AE2378" s="32"/>
    </row>
    <row r="2379" spans="30:31" x14ac:dyDescent="0.2">
      <c r="AD2379" s="31"/>
      <c r="AE2379" s="32"/>
    </row>
    <row r="2380" spans="30:31" x14ac:dyDescent="0.2">
      <c r="AD2380" s="31"/>
      <c r="AE2380" s="32"/>
    </row>
    <row r="2381" spans="30:31" x14ac:dyDescent="0.2">
      <c r="AD2381" s="31"/>
      <c r="AE2381" s="32"/>
    </row>
    <row r="2382" spans="30:31" x14ac:dyDescent="0.2">
      <c r="AD2382" s="31"/>
      <c r="AE2382" s="32"/>
    </row>
    <row r="2383" spans="30:31" x14ac:dyDescent="0.2">
      <c r="AD2383" s="31"/>
      <c r="AE2383" s="32"/>
    </row>
    <row r="2384" spans="30:31" x14ac:dyDescent="0.2">
      <c r="AD2384" s="31"/>
      <c r="AE2384" s="32"/>
    </row>
    <row r="2385" spans="30:31" x14ac:dyDescent="0.2">
      <c r="AD2385" s="31"/>
      <c r="AE2385" s="32"/>
    </row>
    <row r="2386" spans="30:31" x14ac:dyDescent="0.2">
      <c r="AD2386" s="31"/>
      <c r="AE2386" s="32"/>
    </row>
    <row r="2387" spans="30:31" x14ac:dyDescent="0.2">
      <c r="AD2387" s="31"/>
      <c r="AE2387" s="32"/>
    </row>
    <row r="2388" spans="30:31" x14ac:dyDescent="0.2">
      <c r="AD2388" s="31"/>
      <c r="AE2388" s="32"/>
    </row>
    <row r="2389" spans="30:31" x14ac:dyDescent="0.2">
      <c r="AD2389" s="31"/>
      <c r="AE2389" s="32"/>
    </row>
    <row r="2390" spans="30:31" x14ac:dyDescent="0.2">
      <c r="AD2390" s="31"/>
      <c r="AE2390" s="32"/>
    </row>
    <row r="2391" spans="30:31" x14ac:dyDescent="0.2">
      <c r="AD2391" s="31"/>
      <c r="AE2391" s="32"/>
    </row>
    <row r="2392" spans="30:31" x14ac:dyDescent="0.2">
      <c r="AD2392" s="31"/>
      <c r="AE2392" s="32"/>
    </row>
    <row r="2393" spans="30:31" x14ac:dyDescent="0.2">
      <c r="AD2393" s="31"/>
      <c r="AE2393" s="32"/>
    </row>
    <row r="2394" spans="30:31" x14ac:dyDescent="0.2">
      <c r="AD2394" s="31"/>
      <c r="AE2394" s="32"/>
    </row>
    <row r="2395" spans="30:31" x14ac:dyDescent="0.2">
      <c r="AD2395" s="31"/>
      <c r="AE2395" s="32"/>
    </row>
    <row r="2396" spans="30:31" x14ac:dyDescent="0.2">
      <c r="AD2396" s="31"/>
      <c r="AE2396" s="32"/>
    </row>
    <row r="2397" spans="30:31" x14ac:dyDescent="0.2">
      <c r="AD2397" s="31"/>
      <c r="AE2397" s="32"/>
    </row>
    <row r="2398" spans="30:31" x14ac:dyDescent="0.2">
      <c r="AD2398" s="31"/>
      <c r="AE2398" s="32"/>
    </row>
    <row r="2399" spans="30:31" x14ac:dyDescent="0.2">
      <c r="AD2399" s="31"/>
      <c r="AE2399" s="32"/>
    </row>
    <row r="2400" spans="30:31" x14ac:dyDescent="0.2">
      <c r="AD2400" s="31"/>
      <c r="AE2400" s="32"/>
    </row>
    <row r="2401" spans="30:31" x14ac:dyDescent="0.2">
      <c r="AD2401" s="31"/>
      <c r="AE2401" s="32"/>
    </row>
    <row r="2402" spans="30:31" x14ac:dyDescent="0.2">
      <c r="AD2402" s="31"/>
      <c r="AE2402" s="32"/>
    </row>
    <row r="2403" spans="30:31" x14ac:dyDescent="0.2">
      <c r="AD2403" s="31"/>
      <c r="AE2403" s="32"/>
    </row>
    <row r="2404" spans="30:31" x14ac:dyDescent="0.2">
      <c r="AD2404" s="31"/>
      <c r="AE2404" s="32"/>
    </row>
    <row r="2405" spans="30:31" x14ac:dyDescent="0.2">
      <c r="AD2405" s="31"/>
      <c r="AE2405" s="32"/>
    </row>
    <row r="2406" spans="30:31" x14ac:dyDescent="0.2">
      <c r="AD2406" s="31"/>
      <c r="AE2406" s="32"/>
    </row>
    <row r="2407" spans="30:31" x14ac:dyDescent="0.2">
      <c r="AD2407" s="31"/>
      <c r="AE2407" s="32"/>
    </row>
    <row r="2408" spans="30:31" x14ac:dyDescent="0.2">
      <c r="AD2408" s="31"/>
      <c r="AE2408" s="32"/>
    </row>
    <row r="2409" spans="30:31" x14ac:dyDescent="0.2">
      <c r="AD2409" s="31"/>
      <c r="AE2409" s="32"/>
    </row>
    <row r="2410" spans="30:31" x14ac:dyDescent="0.2">
      <c r="AD2410" s="31"/>
      <c r="AE2410" s="32"/>
    </row>
    <row r="2411" spans="30:31" x14ac:dyDescent="0.2">
      <c r="AD2411" s="31"/>
      <c r="AE2411" s="32"/>
    </row>
    <row r="2412" spans="30:31" x14ac:dyDescent="0.2">
      <c r="AD2412" s="31"/>
      <c r="AE2412" s="32"/>
    </row>
    <row r="2413" spans="30:31" x14ac:dyDescent="0.2">
      <c r="AD2413" s="31"/>
      <c r="AE2413" s="32"/>
    </row>
    <row r="2414" spans="30:31" x14ac:dyDescent="0.2">
      <c r="AD2414" s="31"/>
      <c r="AE2414" s="32"/>
    </row>
    <row r="2415" spans="30:31" x14ac:dyDescent="0.2">
      <c r="AD2415" s="31"/>
      <c r="AE2415" s="32"/>
    </row>
    <row r="2416" spans="30:31" x14ac:dyDescent="0.2">
      <c r="AD2416" s="31"/>
      <c r="AE2416" s="32"/>
    </row>
    <row r="2417" spans="30:31" x14ac:dyDescent="0.2">
      <c r="AD2417" s="31"/>
      <c r="AE2417" s="32"/>
    </row>
    <row r="2418" spans="30:31" x14ac:dyDescent="0.2">
      <c r="AD2418" s="31"/>
      <c r="AE2418" s="32"/>
    </row>
    <row r="2419" spans="30:31" x14ac:dyDescent="0.2">
      <c r="AD2419" s="31"/>
      <c r="AE2419" s="32"/>
    </row>
    <row r="2420" spans="30:31" x14ac:dyDescent="0.2">
      <c r="AD2420" s="31"/>
      <c r="AE2420" s="32"/>
    </row>
    <row r="2421" spans="30:31" x14ac:dyDescent="0.2">
      <c r="AD2421" s="31"/>
      <c r="AE2421" s="32"/>
    </row>
    <row r="2422" spans="30:31" x14ac:dyDescent="0.2">
      <c r="AD2422" s="31"/>
      <c r="AE2422" s="32"/>
    </row>
    <row r="2423" spans="30:31" x14ac:dyDescent="0.2">
      <c r="AD2423" s="31"/>
      <c r="AE2423" s="32"/>
    </row>
    <row r="2424" spans="30:31" x14ac:dyDescent="0.2">
      <c r="AD2424" s="31"/>
      <c r="AE2424" s="32"/>
    </row>
    <row r="2425" spans="30:31" x14ac:dyDescent="0.2">
      <c r="AD2425" s="31"/>
      <c r="AE2425" s="32"/>
    </row>
    <row r="2426" spans="30:31" x14ac:dyDescent="0.2">
      <c r="AD2426" s="31"/>
      <c r="AE2426" s="32"/>
    </row>
    <row r="2427" spans="30:31" x14ac:dyDescent="0.2">
      <c r="AD2427" s="31"/>
      <c r="AE2427" s="32"/>
    </row>
    <row r="2428" spans="30:31" x14ac:dyDescent="0.2">
      <c r="AD2428" s="31"/>
      <c r="AE2428" s="32"/>
    </row>
    <row r="2429" spans="30:31" x14ac:dyDescent="0.2">
      <c r="AD2429" s="31"/>
      <c r="AE2429" s="32"/>
    </row>
    <row r="2430" spans="30:31" x14ac:dyDescent="0.2">
      <c r="AD2430" s="31"/>
      <c r="AE2430" s="32"/>
    </row>
    <row r="2431" spans="30:31" x14ac:dyDescent="0.2">
      <c r="AD2431" s="31"/>
      <c r="AE2431" s="32"/>
    </row>
    <row r="2432" spans="30:31" x14ac:dyDescent="0.2">
      <c r="AD2432" s="31"/>
      <c r="AE2432" s="32"/>
    </row>
    <row r="2433" spans="30:31" x14ac:dyDescent="0.2">
      <c r="AD2433" s="31"/>
      <c r="AE2433" s="32"/>
    </row>
    <row r="2434" spans="30:31" x14ac:dyDescent="0.2">
      <c r="AD2434" s="31"/>
      <c r="AE2434" s="32"/>
    </row>
    <row r="2435" spans="30:31" x14ac:dyDescent="0.2">
      <c r="AD2435" s="31"/>
      <c r="AE2435" s="32"/>
    </row>
    <row r="2436" spans="30:31" x14ac:dyDescent="0.2">
      <c r="AD2436" s="31"/>
      <c r="AE2436" s="32"/>
    </row>
    <row r="2437" spans="30:31" x14ac:dyDescent="0.2">
      <c r="AD2437" s="31"/>
      <c r="AE2437" s="32"/>
    </row>
    <row r="2438" spans="30:31" x14ac:dyDescent="0.2">
      <c r="AD2438" s="31"/>
      <c r="AE2438" s="32"/>
    </row>
    <row r="2439" spans="30:31" x14ac:dyDescent="0.2">
      <c r="AD2439" s="31"/>
      <c r="AE2439" s="32"/>
    </row>
    <row r="2440" spans="30:31" x14ac:dyDescent="0.2">
      <c r="AD2440" s="31"/>
      <c r="AE2440" s="32"/>
    </row>
    <row r="2441" spans="30:31" x14ac:dyDescent="0.2">
      <c r="AD2441" s="31"/>
      <c r="AE2441" s="32"/>
    </row>
    <row r="2442" spans="30:31" x14ac:dyDescent="0.2">
      <c r="AD2442" s="31"/>
      <c r="AE2442" s="32"/>
    </row>
    <row r="2443" spans="30:31" x14ac:dyDescent="0.2">
      <c r="AD2443" s="31"/>
      <c r="AE2443" s="32"/>
    </row>
    <row r="2444" spans="30:31" x14ac:dyDescent="0.2">
      <c r="AD2444" s="31"/>
      <c r="AE2444" s="32"/>
    </row>
    <row r="2445" spans="30:31" x14ac:dyDescent="0.2">
      <c r="AD2445" s="31"/>
      <c r="AE2445" s="32"/>
    </row>
    <row r="2446" spans="30:31" x14ac:dyDescent="0.2">
      <c r="AD2446" s="31"/>
      <c r="AE2446" s="32"/>
    </row>
    <row r="2447" spans="30:31" x14ac:dyDescent="0.2">
      <c r="AD2447" s="31"/>
      <c r="AE2447" s="32"/>
    </row>
    <row r="2448" spans="30:31" x14ac:dyDescent="0.2">
      <c r="AD2448" s="31"/>
      <c r="AE2448" s="32"/>
    </row>
    <row r="2449" spans="30:31" x14ac:dyDescent="0.2">
      <c r="AD2449" s="31"/>
      <c r="AE2449" s="32"/>
    </row>
    <row r="2450" spans="30:31" x14ac:dyDescent="0.2">
      <c r="AD2450" s="31"/>
      <c r="AE2450" s="32"/>
    </row>
    <row r="2451" spans="30:31" x14ac:dyDescent="0.2">
      <c r="AD2451" s="31"/>
      <c r="AE2451" s="32"/>
    </row>
    <row r="2452" spans="30:31" x14ac:dyDescent="0.2">
      <c r="AD2452" s="31"/>
      <c r="AE2452" s="32"/>
    </row>
    <row r="2453" spans="30:31" x14ac:dyDescent="0.2">
      <c r="AD2453" s="31"/>
      <c r="AE2453" s="32"/>
    </row>
    <row r="2454" spans="30:31" x14ac:dyDescent="0.2">
      <c r="AD2454" s="31"/>
      <c r="AE2454" s="32"/>
    </row>
    <row r="2455" spans="30:31" x14ac:dyDescent="0.2">
      <c r="AD2455" s="31"/>
      <c r="AE2455" s="32"/>
    </row>
    <row r="2456" spans="30:31" x14ac:dyDescent="0.2">
      <c r="AD2456" s="31"/>
      <c r="AE2456" s="32"/>
    </row>
    <row r="2457" spans="30:31" x14ac:dyDescent="0.2">
      <c r="AD2457" s="31"/>
      <c r="AE2457" s="32"/>
    </row>
    <row r="2458" spans="30:31" x14ac:dyDescent="0.2">
      <c r="AD2458" s="31"/>
      <c r="AE2458" s="32"/>
    </row>
    <row r="2459" spans="30:31" x14ac:dyDescent="0.2">
      <c r="AD2459" s="31"/>
      <c r="AE2459" s="32"/>
    </row>
    <row r="2460" spans="30:31" x14ac:dyDescent="0.2">
      <c r="AD2460" s="31"/>
      <c r="AE2460" s="32"/>
    </row>
    <row r="2461" spans="30:31" x14ac:dyDescent="0.2">
      <c r="AD2461" s="31"/>
      <c r="AE2461" s="32"/>
    </row>
    <row r="2462" spans="30:31" x14ac:dyDescent="0.2">
      <c r="AD2462" s="31"/>
      <c r="AE2462" s="32"/>
    </row>
    <row r="2463" spans="30:31" x14ac:dyDescent="0.2">
      <c r="AD2463" s="31"/>
      <c r="AE2463" s="32"/>
    </row>
    <row r="2464" spans="30:31" x14ac:dyDescent="0.2">
      <c r="AD2464" s="31"/>
      <c r="AE2464" s="32"/>
    </row>
    <row r="2465" spans="30:31" x14ac:dyDescent="0.2">
      <c r="AD2465" s="31"/>
      <c r="AE2465" s="32"/>
    </row>
    <row r="2466" spans="30:31" x14ac:dyDescent="0.2">
      <c r="AD2466" s="31"/>
      <c r="AE2466" s="32"/>
    </row>
    <row r="2467" spans="30:31" x14ac:dyDescent="0.2">
      <c r="AD2467" s="31"/>
      <c r="AE2467" s="32"/>
    </row>
    <row r="2468" spans="30:31" x14ac:dyDescent="0.2">
      <c r="AD2468" s="31"/>
      <c r="AE2468" s="32"/>
    </row>
    <row r="2469" spans="30:31" x14ac:dyDescent="0.2">
      <c r="AD2469" s="31"/>
      <c r="AE2469" s="32"/>
    </row>
    <row r="2470" spans="30:31" x14ac:dyDescent="0.2">
      <c r="AD2470" s="31"/>
      <c r="AE2470" s="32"/>
    </row>
    <row r="2471" spans="30:31" x14ac:dyDescent="0.2">
      <c r="AD2471" s="31"/>
      <c r="AE2471" s="32"/>
    </row>
    <row r="2472" spans="30:31" x14ac:dyDescent="0.2">
      <c r="AD2472" s="31"/>
      <c r="AE2472" s="32"/>
    </row>
    <row r="2473" spans="30:31" x14ac:dyDescent="0.2">
      <c r="AD2473" s="31"/>
      <c r="AE2473" s="32"/>
    </row>
    <row r="2474" spans="30:31" x14ac:dyDescent="0.2">
      <c r="AD2474" s="31"/>
      <c r="AE2474" s="32"/>
    </row>
    <row r="2475" spans="30:31" x14ac:dyDescent="0.2">
      <c r="AD2475" s="31"/>
      <c r="AE2475" s="32"/>
    </row>
    <row r="2476" spans="30:31" x14ac:dyDescent="0.2">
      <c r="AD2476" s="31"/>
      <c r="AE2476" s="32"/>
    </row>
    <row r="2477" spans="30:31" x14ac:dyDescent="0.2">
      <c r="AD2477" s="31"/>
      <c r="AE2477" s="32"/>
    </row>
    <row r="2478" spans="30:31" x14ac:dyDescent="0.2">
      <c r="AD2478" s="31"/>
      <c r="AE2478" s="32"/>
    </row>
    <row r="2479" spans="30:31" x14ac:dyDescent="0.2">
      <c r="AD2479" s="31"/>
      <c r="AE2479" s="32"/>
    </row>
    <row r="2480" spans="30:31" x14ac:dyDescent="0.2">
      <c r="AD2480" s="31"/>
      <c r="AE2480" s="32"/>
    </row>
    <row r="2481" spans="30:31" x14ac:dyDescent="0.2">
      <c r="AD2481" s="31"/>
      <c r="AE2481" s="32"/>
    </row>
    <row r="2482" spans="30:31" x14ac:dyDescent="0.2">
      <c r="AD2482" s="31"/>
      <c r="AE2482" s="32"/>
    </row>
    <row r="2483" spans="30:31" x14ac:dyDescent="0.2">
      <c r="AD2483" s="31"/>
      <c r="AE2483" s="32"/>
    </row>
    <row r="2484" spans="30:31" x14ac:dyDescent="0.2">
      <c r="AD2484" s="31"/>
      <c r="AE2484" s="32"/>
    </row>
    <row r="2485" spans="30:31" x14ac:dyDescent="0.2">
      <c r="AD2485" s="31"/>
      <c r="AE2485" s="32"/>
    </row>
    <row r="2486" spans="30:31" x14ac:dyDescent="0.2">
      <c r="AD2486" s="31"/>
      <c r="AE2486" s="32"/>
    </row>
    <row r="2487" spans="30:31" x14ac:dyDescent="0.2">
      <c r="AD2487" s="31"/>
      <c r="AE2487" s="32"/>
    </row>
    <row r="2488" spans="30:31" x14ac:dyDescent="0.2">
      <c r="AD2488" s="31"/>
      <c r="AE2488" s="32"/>
    </row>
    <row r="2489" spans="30:31" x14ac:dyDescent="0.2">
      <c r="AD2489" s="31"/>
      <c r="AE2489" s="32"/>
    </row>
    <row r="2490" spans="30:31" x14ac:dyDescent="0.2">
      <c r="AD2490" s="31"/>
      <c r="AE2490" s="32"/>
    </row>
    <row r="2491" spans="30:31" x14ac:dyDescent="0.2">
      <c r="AD2491" s="31"/>
      <c r="AE2491" s="32"/>
    </row>
    <row r="2492" spans="30:31" x14ac:dyDescent="0.2">
      <c r="AD2492" s="31"/>
      <c r="AE2492" s="32"/>
    </row>
    <row r="2493" spans="30:31" x14ac:dyDescent="0.2">
      <c r="AD2493" s="31"/>
      <c r="AE2493" s="32"/>
    </row>
    <row r="2494" spans="30:31" x14ac:dyDescent="0.2">
      <c r="AD2494" s="31"/>
      <c r="AE2494" s="32"/>
    </row>
    <row r="2495" spans="30:31" x14ac:dyDescent="0.2">
      <c r="AD2495" s="31"/>
      <c r="AE2495" s="32"/>
    </row>
    <row r="2496" spans="30:31" x14ac:dyDescent="0.2">
      <c r="AD2496" s="31"/>
      <c r="AE2496" s="32"/>
    </row>
    <row r="2497" spans="30:31" x14ac:dyDescent="0.2">
      <c r="AD2497" s="31"/>
      <c r="AE2497" s="32"/>
    </row>
    <row r="2498" spans="30:31" x14ac:dyDescent="0.2">
      <c r="AD2498" s="31"/>
      <c r="AE2498" s="32"/>
    </row>
    <row r="2499" spans="30:31" x14ac:dyDescent="0.2">
      <c r="AD2499" s="31"/>
      <c r="AE2499" s="32"/>
    </row>
    <row r="2500" spans="30:31" x14ac:dyDescent="0.2">
      <c r="AD2500" s="31"/>
      <c r="AE2500" s="32"/>
    </row>
    <row r="2501" spans="30:31" x14ac:dyDescent="0.2">
      <c r="AD2501" s="31"/>
      <c r="AE2501" s="32"/>
    </row>
    <row r="2502" spans="30:31" x14ac:dyDescent="0.2">
      <c r="AD2502" s="31"/>
      <c r="AE2502" s="32"/>
    </row>
    <row r="2503" spans="30:31" x14ac:dyDescent="0.2">
      <c r="AD2503" s="31"/>
      <c r="AE2503" s="32"/>
    </row>
    <row r="2504" spans="30:31" x14ac:dyDescent="0.2">
      <c r="AD2504" s="31"/>
      <c r="AE2504" s="32"/>
    </row>
    <row r="2505" spans="30:31" x14ac:dyDescent="0.2">
      <c r="AD2505" s="31"/>
      <c r="AE2505" s="32"/>
    </row>
    <row r="2506" spans="30:31" x14ac:dyDescent="0.2">
      <c r="AD2506" s="31"/>
      <c r="AE2506" s="32"/>
    </row>
    <row r="2507" spans="30:31" x14ac:dyDescent="0.2">
      <c r="AD2507" s="31"/>
      <c r="AE2507" s="32"/>
    </row>
    <row r="2508" spans="30:31" x14ac:dyDescent="0.2">
      <c r="AD2508" s="31"/>
      <c r="AE2508" s="32"/>
    </row>
    <row r="2509" spans="30:31" x14ac:dyDescent="0.2">
      <c r="AD2509" s="31"/>
      <c r="AE2509" s="32"/>
    </row>
    <row r="2510" spans="30:31" x14ac:dyDescent="0.2">
      <c r="AD2510" s="31"/>
      <c r="AE2510" s="32"/>
    </row>
    <row r="2511" spans="30:31" x14ac:dyDescent="0.2">
      <c r="AD2511" s="31"/>
      <c r="AE2511" s="32"/>
    </row>
    <row r="2512" spans="30:31" x14ac:dyDescent="0.2">
      <c r="AD2512" s="31"/>
      <c r="AE2512" s="32"/>
    </row>
    <row r="2513" spans="30:31" x14ac:dyDescent="0.2">
      <c r="AD2513" s="31"/>
      <c r="AE2513" s="32"/>
    </row>
    <row r="2514" spans="30:31" x14ac:dyDescent="0.2">
      <c r="AD2514" s="31"/>
      <c r="AE2514" s="32"/>
    </row>
    <row r="2515" spans="30:31" x14ac:dyDescent="0.2">
      <c r="AD2515" s="31"/>
      <c r="AE2515" s="32"/>
    </row>
    <row r="2516" spans="30:31" x14ac:dyDescent="0.2">
      <c r="AD2516" s="31"/>
      <c r="AE2516" s="32"/>
    </row>
    <row r="2517" spans="30:31" x14ac:dyDescent="0.2">
      <c r="AD2517" s="31"/>
      <c r="AE2517" s="32"/>
    </row>
    <row r="2518" spans="30:31" x14ac:dyDescent="0.2">
      <c r="AD2518" s="31"/>
      <c r="AE2518" s="32"/>
    </row>
    <row r="2519" spans="30:31" x14ac:dyDescent="0.2">
      <c r="AD2519" s="31"/>
      <c r="AE2519" s="32"/>
    </row>
    <row r="2520" spans="30:31" x14ac:dyDescent="0.2">
      <c r="AD2520" s="31"/>
      <c r="AE2520" s="32"/>
    </row>
    <row r="2521" spans="30:31" x14ac:dyDescent="0.2">
      <c r="AD2521" s="31"/>
      <c r="AE2521" s="32"/>
    </row>
    <row r="2522" spans="30:31" x14ac:dyDescent="0.2">
      <c r="AD2522" s="31"/>
      <c r="AE2522" s="32"/>
    </row>
    <row r="2523" spans="30:31" x14ac:dyDescent="0.2">
      <c r="AD2523" s="31"/>
      <c r="AE2523" s="32"/>
    </row>
    <row r="2524" spans="30:31" x14ac:dyDescent="0.2">
      <c r="AD2524" s="31"/>
      <c r="AE2524" s="32"/>
    </row>
    <row r="2525" spans="30:31" x14ac:dyDescent="0.2">
      <c r="AD2525" s="31"/>
      <c r="AE2525" s="32"/>
    </row>
    <row r="2526" spans="30:31" x14ac:dyDescent="0.2">
      <c r="AD2526" s="31"/>
      <c r="AE2526" s="32"/>
    </row>
    <row r="2527" spans="30:31" x14ac:dyDescent="0.2">
      <c r="AD2527" s="31"/>
      <c r="AE2527" s="32"/>
    </row>
    <row r="2528" spans="30:31" x14ac:dyDescent="0.2">
      <c r="AD2528" s="31"/>
      <c r="AE2528" s="32"/>
    </row>
    <row r="2529" spans="30:31" x14ac:dyDescent="0.2">
      <c r="AD2529" s="31"/>
      <c r="AE2529" s="32"/>
    </row>
    <row r="2530" spans="30:31" x14ac:dyDescent="0.2">
      <c r="AD2530" s="31"/>
      <c r="AE2530" s="32"/>
    </row>
    <row r="2531" spans="30:31" x14ac:dyDescent="0.2">
      <c r="AD2531" s="31"/>
      <c r="AE2531" s="32"/>
    </row>
    <row r="2532" spans="30:31" x14ac:dyDescent="0.2">
      <c r="AD2532" s="31"/>
      <c r="AE2532" s="32"/>
    </row>
    <row r="2533" spans="30:31" x14ac:dyDescent="0.2">
      <c r="AD2533" s="31"/>
      <c r="AE2533" s="32"/>
    </row>
    <row r="2534" spans="30:31" x14ac:dyDescent="0.2">
      <c r="AD2534" s="31"/>
      <c r="AE2534" s="32"/>
    </row>
    <row r="2535" spans="30:31" x14ac:dyDescent="0.2">
      <c r="AD2535" s="31"/>
      <c r="AE2535" s="32"/>
    </row>
    <row r="2536" spans="30:31" x14ac:dyDescent="0.2">
      <c r="AD2536" s="31"/>
      <c r="AE2536" s="32"/>
    </row>
    <row r="2537" spans="30:31" x14ac:dyDescent="0.2">
      <c r="AD2537" s="31"/>
      <c r="AE2537" s="32"/>
    </row>
    <row r="2538" spans="30:31" x14ac:dyDescent="0.2">
      <c r="AD2538" s="31"/>
      <c r="AE2538" s="32"/>
    </row>
    <row r="2539" spans="30:31" x14ac:dyDescent="0.2">
      <c r="AD2539" s="31"/>
      <c r="AE2539" s="32"/>
    </row>
    <row r="2540" spans="30:31" x14ac:dyDescent="0.2">
      <c r="AD2540" s="31"/>
      <c r="AE2540" s="32"/>
    </row>
    <row r="2541" spans="30:31" x14ac:dyDescent="0.2">
      <c r="AD2541" s="31"/>
      <c r="AE2541" s="32"/>
    </row>
    <row r="2542" spans="30:31" x14ac:dyDescent="0.2">
      <c r="AD2542" s="31"/>
      <c r="AE2542" s="32"/>
    </row>
    <row r="2543" spans="30:31" x14ac:dyDescent="0.2">
      <c r="AD2543" s="31"/>
      <c r="AE2543" s="32"/>
    </row>
    <row r="2544" spans="30:31" x14ac:dyDescent="0.2">
      <c r="AD2544" s="31"/>
      <c r="AE2544" s="32"/>
    </row>
    <row r="2545" spans="30:31" x14ac:dyDescent="0.2">
      <c r="AD2545" s="31"/>
      <c r="AE2545" s="32"/>
    </row>
    <row r="2546" spans="30:31" x14ac:dyDescent="0.2">
      <c r="AD2546" s="31"/>
      <c r="AE2546" s="32"/>
    </row>
    <row r="2547" spans="30:31" x14ac:dyDescent="0.2">
      <c r="AD2547" s="31"/>
      <c r="AE2547" s="32"/>
    </row>
    <row r="2548" spans="30:31" x14ac:dyDescent="0.2">
      <c r="AD2548" s="31"/>
      <c r="AE2548" s="32"/>
    </row>
    <row r="2549" spans="30:31" x14ac:dyDescent="0.2">
      <c r="AD2549" s="31"/>
      <c r="AE2549" s="32"/>
    </row>
    <row r="2550" spans="30:31" x14ac:dyDescent="0.2">
      <c r="AD2550" s="31"/>
      <c r="AE2550" s="32"/>
    </row>
    <row r="2551" spans="30:31" x14ac:dyDescent="0.2">
      <c r="AD2551" s="31"/>
      <c r="AE2551" s="32"/>
    </row>
    <row r="2552" spans="30:31" x14ac:dyDescent="0.2">
      <c r="AD2552" s="31"/>
      <c r="AE2552" s="32"/>
    </row>
    <row r="2553" spans="30:31" x14ac:dyDescent="0.2">
      <c r="AD2553" s="31"/>
      <c r="AE2553" s="32"/>
    </row>
    <row r="2554" spans="30:31" x14ac:dyDescent="0.2">
      <c r="AD2554" s="31"/>
      <c r="AE2554" s="32"/>
    </row>
    <row r="2555" spans="30:31" x14ac:dyDescent="0.2">
      <c r="AD2555" s="31"/>
      <c r="AE2555" s="32"/>
    </row>
    <row r="2556" spans="30:31" x14ac:dyDescent="0.2">
      <c r="AD2556" s="31"/>
      <c r="AE2556" s="32"/>
    </row>
    <row r="2557" spans="30:31" x14ac:dyDescent="0.2">
      <c r="AD2557" s="31"/>
      <c r="AE2557" s="32"/>
    </row>
    <row r="2558" spans="30:31" x14ac:dyDescent="0.2">
      <c r="AD2558" s="31"/>
      <c r="AE2558" s="32"/>
    </row>
    <row r="2559" spans="30:31" x14ac:dyDescent="0.2">
      <c r="AD2559" s="31"/>
      <c r="AE2559" s="32"/>
    </row>
    <row r="2560" spans="30:31" x14ac:dyDescent="0.2">
      <c r="AD2560" s="31"/>
      <c r="AE2560" s="32"/>
    </row>
    <row r="2561" spans="30:31" x14ac:dyDescent="0.2">
      <c r="AD2561" s="31"/>
      <c r="AE2561" s="32"/>
    </row>
    <row r="2562" spans="30:31" x14ac:dyDescent="0.2">
      <c r="AD2562" s="31"/>
      <c r="AE2562" s="32"/>
    </row>
    <row r="2563" spans="30:31" x14ac:dyDescent="0.2">
      <c r="AD2563" s="31"/>
      <c r="AE2563" s="32"/>
    </row>
    <row r="2564" spans="30:31" x14ac:dyDescent="0.2">
      <c r="AD2564" s="31"/>
      <c r="AE2564" s="32"/>
    </row>
    <row r="2565" spans="30:31" x14ac:dyDescent="0.2">
      <c r="AD2565" s="31"/>
      <c r="AE2565" s="32"/>
    </row>
    <row r="2566" spans="30:31" x14ac:dyDescent="0.2">
      <c r="AD2566" s="31"/>
      <c r="AE2566" s="32"/>
    </row>
    <row r="2567" spans="30:31" x14ac:dyDescent="0.2">
      <c r="AD2567" s="31"/>
      <c r="AE2567" s="32"/>
    </row>
    <row r="2568" spans="30:31" x14ac:dyDescent="0.2">
      <c r="AD2568" s="31"/>
      <c r="AE2568" s="32"/>
    </row>
    <row r="2569" spans="30:31" x14ac:dyDescent="0.2">
      <c r="AD2569" s="31"/>
      <c r="AE2569" s="32"/>
    </row>
    <row r="2570" spans="30:31" x14ac:dyDescent="0.2">
      <c r="AD2570" s="31"/>
      <c r="AE2570" s="32"/>
    </row>
    <row r="2571" spans="30:31" x14ac:dyDescent="0.2">
      <c r="AD2571" s="31"/>
      <c r="AE2571" s="32"/>
    </row>
    <row r="2572" spans="30:31" x14ac:dyDescent="0.2">
      <c r="AD2572" s="31"/>
      <c r="AE2572" s="32"/>
    </row>
    <row r="2573" spans="30:31" x14ac:dyDescent="0.2">
      <c r="AD2573" s="31"/>
      <c r="AE2573" s="32"/>
    </row>
    <row r="2574" spans="30:31" x14ac:dyDescent="0.2">
      <c r="AD2574" s="31"/>
      <c r="AE2574" s="32"/>
    </row>
    <row r="2575" spans="30:31" x14ac:dyDescent="0.2">
      <c r="AD2575" s="31"/>
      <c r="AE2575" s="32"/>
    </row>
    <row r="2576" spans="30:31" x14ac:dyDescent="0.2">
      <c r="AD2576" s="31"/>
      <c r="AE2576" s="32"/>
    </row>
    <row r="2577" spans="30:31" x14ac:dyDescent="0.2">
      <c r="AD2577" s="31"/>
      <c r="AE2577" s="32"/>
    </row>
    <row r="2578" spans="30:31" x14ac:dyDescent="0.2">
      <c r="AD2578" s="31"/>
      <c r="AE2578" s="32"/>
    </row>
    <row r="2579" spans="30:31" x14ac:dyDescent="0.2">
      <c r="AD2579" s="31"/>
      <c r="AE2579" s="32"/>
    </row>
    <row r="2580" spans="30:31" x14ac:dyDescent="0.2">
      <c r="AD2580" s="31"/>
      <c r="AE2580" s="32"/>
    </row>
    <row r="2581" spans="30:31" x14ac:dyDescent="0.2">
      <c r="AD2581" s="31"/>
      <c r="AE2581" s="32"/>
    </row>
    <row r="2582" spans="30:31" x14ac:dyDescent="0.2">
      <c r="AD2582" s="31"/>
      <c r="AE2582" s="32"/>
    </row>
    <row r="2583" spans="30:31" x14ac:dyDescent="0.2">
      <c r="AD2583" s="31"/>
      <c r="AE2583" s="32"/>
    </row>
    <row r="2584" spans="30:31" x14ac:dyDescent="0.2">
      <c r="AD2584" s="31"/>
      <c r="AE2584" s="32"/>
    </row>
    <row r="2585" spans="30:31" x14ac:dyDescent="0.2">
      <c r="AD2585" s="31"/>
      <c r="AE2585" s="32"/>
    </row>
    <row r="2586" spans="30:31" x14ac:dyDescent="0.2">
      <c r="AD2586" s="31"/>
      <c r="AE2586" s="32"/>
    </row>
    <row r="2587" spans="30:31" x14ac:dyDescent="0.2">
      <c r="AD2587" s="31"/>
      <c r="AE2587" s="32"/>
    </row>
    <row r="2588" spans="30:31" x14ac:dyDescent="0.2">
      <c r="AD2588" s="31"/>
      <c r="AE2588" s="32"/>
    </row>
    <row r="2589" spans="30:31" x14ac:dyDescent="0.2">
      <c r="AD2589" s="31"/>
      <c r="AE2589" s="32"/>
    </row>
    <row r="2590" spans="30:31" x14ac:dyDescent="0.2">
      <c r="AD2590" s="31"/>
      <c r="AE2590" s="32"/>
    </row>
    <row r="2591" spans="30:31" x14ac:dyDescent="0.2">
      <c r="AD2591" s="31"/>
      <c r="AE2591" s="32"/>
    </row>
    <row r="2592" spans="30:31" x14ac:dyDescent="0.2">
      <c r="AD2592" s="31"/>
      <c r="AE2592" s="32"/>
    </row>
    <row r="2593" spans="30:31" x14ac:dyDescent="0.2">
      <c r="AD2593" s="31"/>
      <c r="AE2593" s="32"/>
    </row>
    <row r="2594" spans="30:31" x14ac:dyDescent="0.2">
      <c r="AD2594" s="31"/>
      <c r="AE2594" s="32"/>
    </row>
    <row r="2595" spans="30:31" x14ac:dyDescent="0.2">
      <c r="AD2595" s="31"/>
      <c r="AE2595" s="32"/>
    </row>
    <row r="2596" spans="30:31" x14ac:dyDescent="0.2">
      <c r="AD2596" s="31"/>
      <c r="AE2596" s="32"/>
    </row>
    <row r="2597" spans="30:31" x14ac:dyDescent="0.2">
      <c r="AD2597" s="31"/>
      <c r="AE2597" s="32"/>
    </row>
    <row r="2598" spans="30:31" x14ac:dyDescent="0.2">
      <c r="AD2598" s="31"/>
      <c r="AE2598" s="32"/>
    </row>
    <row r="2599" spans="30:31" x14ac:dyDescent="0.2">
      <c r="AD2599" s="31"/>
      <c r="AE2599" s="32"/>
    </row>
    <row r="2600" spans="30:31" x14ac:dyDescent="0.2">
      <c r="AD2600" s="31"/>
      <c r="AE2600" s="32"/>
    </row>
    <row r="2601" spans="30:31" x14ac:dyDescent="0.2">
      <c r="AD2601" s="31"/>
      <c r="AE2601" s="32"/>
    </row>
    <row r="2602" spans="30:31" x14ac:dyDescent="0.2">
      <c r="AD2602" s="31"/>
      <c r="AE2602" s="32"/>
    </row>
    <row r="2603" spans="30:31" x14ac:dyDescent="0.2">
      <c r="AD2603" s="31"/>
      <c r="AE2603" s="32"/>
    </row>
    <row r="2604" spans="30:31" x14ac:dyDescent="0.2">
      <c r="AD2604" s="31"/>
      <c r="AE2604" s="32"/>
    </row>
    <row r="2605" spans="30:31" x14ac:dyDescent="0.2">
      <c r="AD2605" s="31"/>
      <c r="AE2605" s="32"/>
    </row>
    <row r="2606" spans="30:31" x14ac:dyDescent="0.2">
      <c r="AD2606" s="31"/>
      <c r="AE2606" s="32"/>
    </row>
    <row r="2607" spans="30:31" x14ac:dyDescent="0.2">
      <c r="AD2607" s="31"/>
      <c r="AE2607" s="32"/>
    </row>
    <row r="2608" spans="30:31" x14ac:dyDescent="0.2">
      <c r="AD2608" s="31"/>
      <c r="AE2608" s="32"/>
    </row>
    <row r="2609" spans="30:31" x14ac:dyDescent="0.2">
      <c r="AD2609" s="31"/>
      <c r="AE2609" s="32"/>
    </row>
    <row r="2610" spans="30:31" x14ac:dyDescent="0.2">
      <c r="AD2610" s="31"/>
      <c r="AE2610" s="32"/>
    </row>
    <row r="2611" spans="30:31" x14ac:dyDescent="0.2">
      <c r="AD2611" s="31"/>
      <c r="AE2611" s="32"/>
    </row>
    <row r="2612" spans="30:31" x14ac:dyDescent="0.2">
      <c r="AD2612" s="31"/>
      <c r="AE2612" s="32"/>
    </row>
    <row r="2613" spans="30:31" x14ac:dyDescent="0.2">
      <c r="AD2613" s="31"/>
      <c r="AE2613" s="32"/>
    </row>
    <row r="2614" spans="30:31" x14ac:dyDescent="0.2">
      <c r="AD2614" s="31"/>
      <c r="AE2614" s="32"/>
    </row>
    <row r="2615" spans="30:31" x14ac:dyDescent="0.2">
      <c r="AD2615" s="31"/>
      <c r="AE2615" s="32"/>
    </row>
    <row r="2616" spans="30:31" x14ac:dyDescent="0.2">
      <c r="AD2616" s="31"/>
      <c r="AE2616" s="32"/>
    </row>
    <row r="2617" spans="30:31" x14ac:dyDescent="0.2">
      <c r="AD2617" s="31"/>
      <c r="AE2617" s="32"/>
    </row>
    <row r="2618" spans="30:31" x14ac:dyDescent="0.2">
      <c r="AD2618" s="31"/>
      <c r="AE2618" s="32"/>
    </row>
    <row r="2619" spans="30:31" x14ac:dyDescent="0.2">
      <c r="AD2619" s="31"/>
      <c r="AE2619" s="32"/>
    </row>
    <row r="2620" spans="30:31" x14ac:dyDescent="0.2">
      <c r="AD2620" s="31"/>
      <c r="AE2620" s="32"/>
    </row>
    <row r="2621" spans="30:31" x14ac:dyDescent="0.2">
      <c r="AD2621" s="31"/>
      <c r="AE2621" s="32"/>
    </row>
    <row r="2622" spans="30:31" x14ac:dyDescent="0.2">
      <c r="AD2622" s="31"/>
      <c r="AE2622" s="32"/>
    </row>
    <row r="2623" spans="30:31" x14ac:dyDescent="0.2">
      <c r="AD2623" s="31"/>
      <c r="AE2623" s="32"/>
    </row>
    <row r="2624" spans="30:31" x14ac:dyDescent="0.2">
      <c r="AD2624" s="31"/>
      <c r="AE2624" s="32"/>
    </row>
    <row r="2625" spans="30:31" x14ac:dyDescent="0.2">
      <c r="AD2625" s="31"/>
      <c r="AE2625" s="32"/>
    </row>
    <row r="2626" spans="30:31" x14ac:dyDescent="0.2">
      <c r="AD2626" s="31"/>
      <c r="AE2626" s="32"/>
    </row>
    <row r="2627" spans="30:31" x14ac:dyDescent="0.2">
      <c r="AD2627" s="31"/>
      <c r="AE2627" s="32"/>
    </row>
    <row r="2628" spans="30:31" x14ac:dyDescent="0.2">
      <c r="AD2628" s="31"/>
      <c r="AE2628" s="32"/>
    </row>
    <row r="2629" spans="30:31" x14ac:dyDescent="0.2">
      <c r="AD2629" s="31"/>
      <c r="AE2629" s="32"/>
    </row>
    <row r="2630" spans="30:31" x14ac:dyDescent="0.2">
      <c r="AD2630" s="31"/>
      <c r="AE2630" s="32"/>
    </row>
    <row r="2631" spans="30:31" x14ac:dyDescent="0.2">
      <c r="AD2631" s="31"/>
      <c r="AE2631" s="32"/>
    </row>
    <row r="2632" spans="30:31" x14ac:dyDescent="0.2">
      <c r="AD2632" s="31"/>
      <c r="AE2632" s="32"/>
    </row>
    <row r="2633" spans="30:31" x14ac:dyDescent="0.2">
      <c r="AD2633" s="31"/>
      <c r="AE2633" s="32"/>
    </row>
    <row r="2634" spans="30:31" x14ac:dyDescent="0.2">
      <c r="AD2634" s="31"/>
      <c r="AE2634" s="32"/>
    </row>
    <row r="2635" spans="30:31" x14ac:dyDescent="0.2">
      <c r="AD2635" s="31"/>
      <c r="AE2635" s="32"/>
    </row>
    <row r="2636" spans="30:31" x14ac:dyDescent="0.2">
      <c r="AD2636" s="31"/>
      <c r="AE2636" s="32"/>
    </row>
    <row r="2637" spans="30:31" x14ac:dyDescent="0.2">
      <c r="AD2637" s="31"/>
      <c r="AE2637" s="32"/>
    </row>
    <row r="2638" spans="30:31" x14ac:dyDescent="0.2">
      <c r="AD2638" s="31"/>
      <c r="AE2638" s="32"/>
    </row>
    <row r="2639" spans="30:31" x14ac:dyDescent="0.2">
      <c r="AD2639" s="31"/>
      <c r="AE2639" s="32"/>
    </row>
    <row r="2640" spans="30:31" x14ac:dyDescent="0.2">
      <c r="AD2640" s="31"/>
      <c r="AE2640" s="32"/>
    </row>
    <row r="2641" spans="30:31" x14ac:dyDescent="0.2">
      <c r="AD2641" s="31"/>
      <c r="AE2641" s="32"/>
    </row>
    <row r="2642" spans="30:31" x14ac:dyDescent="0.2">
      <c r="AD2642" s="31"/>
      <c r="AE2642" s="32"/>
    </row>
    <row r="2643" spans="30:31" x14ac:dyDescent="0.2">
      <c r="AD2643" s="31"/>
      <c r="AE2643" s="32"/>
    </row>
    <row r="2644" spans="30:31" x14ac:dyDescent="0.2">
      <c r="AD2644" s="31"/>
      <c r="AE2644" s="32"/>
    </row>
    <row r="2645" spans="30:31" x14ac:dyDescent="0.2">
      <c r="AD2645" s="31"/>
      <c r="AE2645" s="32"/>
    </row>
    <row r="2646" spans="30:31" x14ac:dyDescent="0.2">
      <c r="AD2646" s="31"/>
      <c r="AE2646" s="32"/>
    </row>
    <row r="2647" spans="30:31" x14ac:dyDescent="0.2">
      <c r="AD2647" s="31"/>
      <c r="AE2647" s="32"/>
    </row>
    <row r="2648" spans="30:31" x14ac:dyDescent="0.2">
      <c r="AD2648" s="31"/>
      <c r="AE2648" s="32"/>
    </row>
    <row r="2649" spans="30:31" x14ac:dyDescent="0.2">
      <c r="AD2649" s="31"/>
      <c r="AE2649" s="32"/>
    </row>
    <row r="2650" spans="30:31" x14ac:dyDescent="0.2">
      <c r="AD2650" s="31"/>
      <c r="AE2650" s="32"/>
    </row>
    <row r="2651" spans="30:31" x14ac:dyDescent="0.2">
      <c r="AD2651" s="31"/>
      <c r="AE2651" s="32"/>
    </row>
    <row r="2652" spans="30:31" x14ac:dyDescent="0.2">
      <c r="AD2652" s="31"/>
      <c r="AE2652" s="32"/>
    </row>
    <row r="2653" spans="30:31" x14ac:dyDescent="0.2">
      <c r="AD2653" s="31"/>
      <c r="AE2653" s="32"/>
    </row>
    <row r="2654" spans="30:31" x14ac:dyDescent="0.2">
      <c r="AD2654" s="31"/>
      <c r="AE2654" s="32"/>
    </row>
    <row r="2655" spans="30:31" x14ac:dyDescent="0.2">
      <c r="AD2655" s="31"/>
      <c r="AE2655" s="32"/>
    </row>
    <row r="2656" spans="30:31" x14ac:dyDescent="0.2">
      <c r="AD2656" s="31"/>
      <c r="AE2656" s="32"/>
    </row>
    <row r="2657" spans="30:31" x14ac:dyDescent="0.2">
      <c r="AD2657" s="31"/>
      <c r="AE2657" s="32"/>
    </row>
    <row r="2658" spans="30:31" x14ac:dyDescent="0.2">
      <c r="AD2658" s="31"/>
      <c r="AE2658" s="32"/>
    </row>
    <row r="2659" spans="30:31" x14ac:dyDescent="0.2">
      <c r="AD2659" s="31"/>
      <c r="AE2659" s="32"/>
    </row>
    <row r="2660" spans="30:31" x14ac:dyDescent="0.2">
      <c r="AD2660" s="31"/>
      <c r="AE2660" s="32"/>
    </row>
    <row r="2661" spans="30:31" x14ac:dyDescent="0.2">
      <c r="AD2661" s="31"/>
      <c r="AE2661" s="32"/>
    </row>
    <row r="2662" spans="30:31" x14ac:dyDescent="0.2">
      <c r="AD2662" s="31"/>
      <c r="AE2662" s="32"/>
    </row>
    <row r="2663" spans="30:31" x14ac:dyDescent="0.2">
      <c r="AD2663" s="31"/>
      <c r="AE2663" s="32"/>
    </row>
    <row r="2664" spans="30:31" x14ac:dyDescent="0.2">
      <c r="AD2664" s="31"/>
      <c r="AE2664" s="32"/>
    </row>
    <row r="2665" spans="30:31" x14ac:dyDescent="0.2">
      <c r="AD2665" s="31"/>
      <c r="AE2665" s="32"/>
    </row>
    <row r="2666" spans="30:31" x14ac:dyDescent="0.2">
      <c r="AD2666" s="31"/>
      <c r="AE2666" s="32"/>
    </row>
    <row r="2667" spans="30:31" x14ac:dyDescent="0.2">
      <c r="AD2667" s="31"/>
      <c r="AE2667" s="32"/>
    </row>
    <row r="2668" spans="30:31" x14ac:dyDescent="0.2">
      <c r="AD2668" s="31"/>
      <c r="AE2668" s="32"/>
    </row>
    <row r="2669" spans="30:31" x14ac:dyDescent="0.2">
      <c r="AD2669" s="31"/>
      <c r="AE2669" s="32"/>
    </row>
    <row r="2670" spans="30:31" x14ac:dyDescent="0.2">
      <c r="AD2670" s="31"/>
      <c r="AE2670" s="32"/>
    </row>
    <row r="2671" spans="30:31" x14ac:dyDescent="0.2">
      <c r="AD2671" s="31"/>
      <c r="AE2671" s="32"/>
    </row>
    <row r="2672" spans="30:31" x14ac:dyDescent="0.2">
      <c r="AD2672" s="31"/>
      <c r="AE2672" s="32"/>
    </row>
    <row r="2673" spans="30:31" x14ac:dyDescent="0.2">
      <c r="AD2673" s="31"/>
      <c r="AE2673" s="32"/>
    </row>
    <row r="2674" spans="30:31" x14ac:dyDescent="0.2">
      <c r="AD2674" s="31"/>
      <c r="AE2674" s="32"/>
    </row>
    <row r="2675" spans="30:31" x14ac:dyDescent="0.2">
      <c r="AD2675" s="31"/>
      <c r="AE2675" s="32"/>
    </row>
    <row r="2676" spans="30:31" x14ac:dyDescent="0.2">
      <c r="AD2676" s="31"/>
      <c r="AE2676" s="32"/>
    </row>
    <row r="2677" spans="30:31" x14ac:dyDescent="0.2">
      <c r="AD2677" s="31"/>
      <c r="AE2677" s="32"/>
    </row>
    <row r="2678" spans="30:31" x14ac:dyDescent="0.2">
      <c r="AD2678" s="31"/>
      <c r="AE2678" s="32"/>
    </row>
    <row r="2679" spans="30:31" x14ac:dyDescent="0.2">
      <c r="AD2679" s="31"/>
      <c r="AE2679" s="32"/>
    </row>
    <row r="2680" spans="30:31" x14ac:dyDescent="0.2">
      <c r="AD2680" s="31"/>
      <c r="AE2680" s="32"/>
    </row>
    <row r="2681" spans="30:31" x14ac:dyDescent="0.2">
      <c r="AD2681" s="31"/>
      <c r="AE2681" s="32"/>
    </row>
    <row r="2682" spans="30:31" x14ac:dyDescent="0.2">
      <c r="AD2682" s="31"/>
      <c r="AE2682" s="32"/>
    </row>
    <row r="2683" spans="30:31" x14ac:dyDescent="0.2">
      <c r="AD2683" s="31"/>
      <c r="AE2683" s="32"/>
    </row>
    <row r="2684" spans="30:31" x14ac:dyDescent="0.2">
      <c r="AD2684" s="31"/>
      <c r="AE2684" s="32"/>
    </row>
    <row r="2685" spans="30:31" x14ac:dyDescent="0.2">
      <c r="AD2685" s="31"/>
      <c r="AE2685" s="32"/>
    </row>
    <row r="2686" spans="30:31" x14ac:dyDescent="0.2">
      <c r="AD2686" s="31"/>
      <c r="AE2686" s="32"/>
    </row>
    <row r="2687" spans="30:31" x14ac:dyDescent="0.2">
      <c r="AD2687" s="31"/>
      <c r="AE2687" s="32"/>
    </row>
    <row r="2688" spans="30:31" x14ac:dyDescent="0.2">
      <c r="AD2688" s="31"/>
      <c r="AE2688" s="32"/>
    </row>
    <row r="2689" spans="30:31" x14ac:dyDescent="0.2">
      <c r="AD2689" s="31"/>
      <c r="AE2689" s="32"/>
    </row>
    <row r="2690" spans="30:31" x14ac:dyDescent="0.2">
      <c r="AD2690" s="31"/>
      <c r="AE2690" s="32"/>
    </row>
    <row r="2691" spans="30:31" x14ac:dyDescent="0.2">
      <c r="AD2691" s="31"/>
      <c r="AE2691" s="32"/>
    </row>
    <row r="2692" spans="30:31" x14ac:dyDescent="0.2">
      <c r="AD2692" s="31"/>
      <c r="AE2692" s="32"/>
    </row>
    <row r="2693" spans="30:31" x14ac:dyDescent="0.2">
      <c r="AD2693" s="31"/>
      <c r="AE2693" s="32"/>
    </row>
    <row r="2694" spans="30:31" x14ac:dyDescent="0.2">
      <c r="AD2694" s="31"/>
      <c r="AE2694" s="32"/>
    </row>
    <row r="2695" spans="30:31" x14ac:dyDescent="0.2">
      <c r="AD2695" s="31"/>
      <c r="AE2695" s="32"/>
    </row>
    <row r="2696" spans="30:31" x14ac:dyDescent="0.2">
      <c r="AD2696" s="31"/>
      <c r="AE2696" s="32"/>
    </row>
    <row r="2697" spans="30:31" x14ac:dyDescent="0.2">
      <c r="AD2697" s="31"/>
      <c r="AE2697" s="32"/>
    </row>
    <row r="2698" spans="30:31" x14ac:dyDescent="0.2">
      <c r="AD2698" s="31"/>
      <c r="AE2698" s="32"/>
    </row>
    <row r="2699" spans="30:31" x14ac:dyDescent="0.2">
      <c r="AD2699" s="31"/>
      <c r="AE2699" s="32"/>
    </row>
    <row r="2700" spans="30:31" x14ac:dyDescent="0.2">
      <c r="AD2700" s="31"/>
      <c r="AE2700" s="32"/>
    </row>
    <row r="2701" spans="30:31" x14ac:dyDescent="0.2">
      <c r="AD2701" s="31"/>
      <c r="AE2701" s="32"/>
    </row>
    <row r="2702" spans="30:31" x14ac:dyDescent="0.2">
      <c r="AD2702" s="31"/>
      <c r="AE2702" s="32"/>
    </row>
    <row r="2703" spans="30:31" x14ac:dyDescent="0.2">
      <c r="AD2703" s="31"/>
      <c r="AE2703" s="32"/>
    </row>
    <row r="2704" spans="30:31" x14ac:dyDescent="0.2">
      <c r="AD2704" s="31"/>
      <c r="AE2704" s="32"/>
    </row>
    <row r="2705" spans="30:31" x14ac:dyDescent="0.2">
      <c r="AD2705" s="31"/>
      <c r="AE2705" s="32"/>
    </row>
    <row r="2706" spans="30:31" x14ac:dyDescent="0.2">
      <c r="AD2706" s="31"/>
      <c r="AE2706" s="32"/>
    </row>
    <row r="2707" spans="30:31" x14ac:dyDescent="0.2">
      <c r="AD2707" s="31"/>
      <c r="AE2707" s="32"/>
    </row>
    <row r="2708" spans="30:31" x14ac:dyDescent="0.2">
      <c r="AD2708" s="31"/>
      <c r="AE2708" s="32"/>
    </row>
    <row r="2709" spans="30:31" x14ac:dyDescent="0.2">
      <c r="AD2709" s="31"/>
      <c r="AE2709" s="32"/>
    </row>
    <row r="2710" spans="30:31" x14ac:dyDescent="0.2">
      <c r="AD2710" s="31"/>
      <c r="AE2710" s="32"/>
    </row>
    <row r="2711" spans="30:31" x14ac:dyDescent="0.2">
      <c r="AD2711" s="31"/>
      <c r="AE2711" s="32"/>
    </row>
    <row r="2712" spans="30:31" x14ac:dyDescent="0.2">
      <c r="AD2712" s="31"/>
      <c r="AE2712" s="32"/>
    </row>
    <row r="2713" spans="30:31" x14ac:dyDescent="0.2">
      <c r="AD2713" s="31"/>
      <c r="AE2713" s="32"/>
    </row>
    <row r="2714" spans="30:31" x14ac:dyDescent="0.2">
      <c r="AD2714" s="31"/>
      <c r="AE2714" s="32"/>
    </row>
    <row r="2715" spans="30:31" x14ac:dyDescent="0.2">
      <c r="AD2715" s="31"/>
      <c r="AE2715" s="32"/>
    </row>
    <row r="2716" spans="30:31" x14ac:dyDescent="0.2">
      <c r="AD2716" s="31"/>
      <c r="AE2716" s="32"/>
    </row>
    <row r="2717" spans="30:31" x14ac:dyDescent="0.2">
      <c r="AD2717" s="31"/>
      <c r="AE2717" s="32"/>
    </row>
    <row r="2718" spans="30:31" x14ac:dyDescent="0.2">
      <c r="AD2718" s="31"/>
      <c r="AE2718" s="32"/>
    </row>
    <row r="2719" spans="30:31" x14ac:dyDescent="0.2">
      <c r="AD2719" s="31"/>
      <c r="AE2719" s="32"/>
    </row>
    <row r="2720" spans="30:31" x14ac:dyDescent="0.2">
      <c r="AD2720" s="31"/>
      <c r="AE2720" s="32"/>
    </row>
    <row r="2721" spans="30:31" x14ac:dyDescent="0.2">
      <c r="AD2721" s="31"/>
      <c r="AE2721" s="32"/>
    </row>
    <row r="2722" spans="30:31" x14ac:dyDescent="0.2">
      <c r="AD2722" s="31"/>
      <c r="AE2722" s="32"/>
    </row>
    <row r="2723" spans="30:31" x14ac:dyDescent="0.2">
      <c r="AD2723" s="31"/>
      <c r="AE2723" s="32"/>
    </row>
    <row r="2724" spans="30:31" x14ac:dyDescent="0.2">
      <c r="AD2724" s="31"/>
      <c r="AE2724" s="32"/>
    </row>
    <row r="2725" spans="30:31" x14ac:dyDescent="0.2">
      <c r="AD2725" s="31"/>
      <c r="AE2725" s="32"/>
    </row>
    <row r="2726" spans="30:31" x14ac:dyDescent="0.2">
      <c r="AD2726" s="31"/>
      <c r="AE2726" s="32"/>
    </row>
    <row r="2727" spans="30:31" x14ac:dyDescent="0.2">
      <c r="AD2727" s="31"/>
      <c r="AE2727" s="32"/>
    </row>
    <row r="2728" spans="30:31" x14ac:dyDescent="0.2">
      <c r="AD2728" s="31"/>
      <c r="AE2728" s="32"/>
    </row>
    <row r="2729" spans="30:31" x14ac:dyDescent="0.2">
      <c r="AD2729" s="31"/>
      <c r="AE2729" s="32"/>
    </row>
    <row r="2730" spans="30:31" x14ac:dyDescent="0.2">
      <c r="AD2730" s="31"/>
      <c r="AE2730" s="32"/>
    </row>
    <row r="2731" spans="30:31" x14ac:dyDescent="0.2">
      <c r="AD2731" s="31"/>
      <c r="AE2731" s="32"/>
    </row>
    <row r="2732" spans="30:31" x14ac:dyDescent="0.2">
      <c r="AD2732" s="31"/>
      <c r="AE2732" s="32"/>
    </row>
    <row r="2733" spans="30:31" x14ac:dyDescent="0.2">
      <c r="AD2733" s="31"/>
      <c r="AE2733" s="32"/>
    </row>
    <row r="2734" spans="30:31" x14ac:dyDescent="0.2">
      <c r="AD2734" s="31"/>
      <c r="AE2734" s="32"/>
    </row>
    <row r="2735" spans="30:31" x14ac:dyDescent="0.2">
      <c r="AD2735" s="31"/>
      <c r="AE2735" s="32"/>
    </row>
    <row r="2736" spans="30:31" x14ac:dyDescent="0.2">
      <c r="AD2736" s="31"/>
      <c r="AE2736" s="32"/>
    </row>
    <row r="2737" spans="30:31" x14ac:dyDescent="0.2">
      <c r="AD2737" s="31"/>
      <c r="AE2737" s="32"/>
    </row>
    <row r="2738" spans="30:31" x14ac:dyDescent="0.2">
      <c r="AD2738" s="31"/>
      <c r="AE2738" s="32"/>
    </row>
    <row r="2739" spans="30:31" x14ac:dyDescent="0.2">
      <c r="AD2739" s="31"/>
      <c r="AE2739" s="32"/>
    </row>
    <row r="2740" spans="30:31" x14ac:dyDescent="0.2">
      <c r="AD2740" s="31"/>
      <c r="AE2740" s="32"/>
    </row>
    <row r="2741" spans="30:31" x14ac:dyDescent="0.2">
      <c r="AD2741" s="31"/>
      <c r="AE2741" s="32"/>
    </row>
    <row r="2742" spans="30:31" x14ac:dyDescent="0.2">
      <c r="AD2742" s="31"/>
      <c r="AE2742" s="32"/>
    </row>
    <row r="2743" spans="30:31" x14ac:dyDescent="0.2">
      <c r="AD2743" s="31"/>
      <c r="AE2743" s="32"/>
    </row>
    <row r="2744" spans="30:31" x14ac:dyDescent="0.2">
      <c r="AD2744" s="31"/>
      <c r="AE2744" s="32"/>
    </row>
    <row r="2745" spans="30:31" x14ac:dyDescent="0.2">
      <c r="AD2745" s="31"/>
      <c r="AE2745" s="32"/>
    </row>
    <row r="2746" spans="30:31" x14ac:dyDescent="0.2">
      <c r="AD2746" s="31"/>
      <c r="AE2746" s="32"/>
    </row>
    <row r="2747" spans="30:31" x14ac:dyDescent="0.2">
      <c r="AD2747" s="31"/>
      <c r="AE2747" s="32"/>
    </row>
    <row r="2748" spans="30:31" x14ac:dyDescent="0.2">
      <c r="AD2748" s="31"/>
      <c r="AE2748" s="32"/>
    </row>
    <row r="2749" spans="30:31" x14ac:dyDescent="0.2">
      <c r="AD2749" s="31"/>
      <c r="AE2749" s="32"/>
    </row>
    <row r="2750" spans="30:31" x14ac:dyDescent="0.2">
      <c r="AD2750" s="31"/>
      <c r="AE2750" s="32"/>
    </row>
    <row r="2751" spans="30:31" x14ac:dyDescent="0.2">
      <c r="AD2751" s="31"/>
      <c r="AE2751" s="32"/>
    </row>
    <row r="2752" spans="30:31" x14ac:dyDescent="0.2">
      <c r="AD2752" s="31"/>
      <c r="AE2752" s="32"/>
    </row>
    <row r="2753" spans="30:31" x14ac:dyDescent="0.2">
      <c r="AD2753" s="31"/>
      <c r="AE2753" s="32"/>
    </row>
    <row r="2754" spans="30:31" x14ac:dyDescent="0.2">
      <c r="AD2754" s="31"/>
      <c r="AE2754" s="32"/>
    </row>
    <row r="2755" spans="30:31" x14ac:dyDescent="0.2">
      <c r="AD2755" s="31"/>
      <c r="AE2755" s="32"/>
    </row>
    <row r="2756" spans="30:31" x14ac:dyDescent="0.2">
      <c r="AD2756" s="31"/>
      <c r="AE2756" s="32"/>
    </row>
    <row r="2757" spans="30:31" x14ac:dyDescent="0.2">
      <c r="AD2757" s="31"/>
      <c r="AE2757" s="32"/>
    </row>
    <row r="2758" spans="30:31" x14ac:dyDescent="0.2">
      <c r="AD2758" s="31"/>
      <c r="AE2758" s="32"/>
    </row>
    <row r="2759" spans="30:31" x14ac:dyDescent="0.2">
      <c r="AD2759" s="31"/>
      <c r="AE2759" s="32"/>
    </row>
    <row r="2760" spans="30:31" x14ac:dyDescent="0.2">
      <c r="AD2760" s="31"/>
      <c r="AE2760" s="32"/>
    </row>
    <row r="2761" spans="30:31" x14ac:dyDescent="0.2">
      <c r="AD2761" s="31"/>
      <c r="AE2761" s="32"/>
    </row>
    <row r="2762" spans="30:31" x14ac:dyDescent="0.2">
      <c r="AD2762" s="31"/>
      <c r="AE2762" s="32"/>
    </row>
    <row r="2763" spans="30:31" x14ac:dyDescent="0.2">
      <c r="AD2763" s="31"/>
      <c r="AE2763" s="32"/>
    </row>
    <row r="2764" spans="30:31" x14ac:dyDescent="0.2">
      <c r="AD2764" s="31"/>
      <c r="AE2764" s="32"/>
    </row>
    <row r="2765" spans="30:31" x14ac:dyDescent="0.2">
      <c r="AD2765" s="31"/>
      <c r="AE2765" s="32"/>
    </row>
    <row r="2766" spans="30:31" x14ac:dyDescent="0.2">
      <c r="AD2766" s="31"/>
      <c r="AE2766" s="32"/>
    </row>
    <row r="2767" spans="30:31" x14ac:dyDescent="0.2">
      <c r="AD2767" s="31"/>
      <c r="AE2767" s="32"/>
    </row>
    <row r="2768" spans="30:31" x14ac:dyDescent="0.2">
      <c r="AD2768" s="31"/>
      <c r="AE2768" s="32"/>
    </row>
    <row r="2769" spans="30:31" x14ac:dyDescent="0.2">
      <c r="AD2769" s="31"/>
      <c r="AE2769" s="32"/>
    </row>
    <row r="2770" spans="30:31" x14ac:dyDescent="0.2">
      <c r="AD2770" s="31"/>
      <c r="AE2770" s="32"/>
    </row>
    <row r="2771" spans="30:31" x14ac:dyDescent="0.2">
      <c r="AD2771" s="31"/>
      <c r="AE2771" s="32"/>
    </row>
    <row r="2772" spans="30:31" x14ac:dyDescent="0.2">
      <c r="AD2772" s="31"/>
      <c r="AE2772" s="32"/>
    </row>
    <row r="2773" spans="30:31" x14ac:dyDescent="0.2">
      <c r="AD2773" s="31"/>
      <c r="AE2773" s="32"/>
    </row>
    <row r="2774" spans="30:31" x14ac:dyDescent="0.2">
      <c r="AD2774" s="31"/>
      <c r="AE2774" s="32"/>
    </row>
    <row r="2775" spans="30:31" x14ac:dyDescent="0.2">
      <c r="AD2775" s="31"/>
      <c r="AE2775" s="32"/>
    </row>
    <row r="2776" spans="30:31" x14ac:dyDescent="0.2">
      <c r="AD2776" s="31"/>
      <c r="AE2776" s="32"/>
    </row>
    <row r="2777" spans="30:31" x14ac:dyDescent="0.2">
      <c r="AD2777" s="31"/>
      <c r="AE2777" s="32"/>
    </row>
    <row r="2778" spans="30:31" x14ac:dyDescent="0.2">
      <c r="AD2778" s="31"/>
      <c r="AE2778" s="32"/>
    </row>
    <row r="2779" spans="30:31" x14ac:dyDescent="0.2">
      <c r="AD2779" s="31"/>
      <c r="AE2779" s="32"/>
    </row>
    <row r="2780" spans="30:31" x14ac:dyDescent="0.2">
      <c r="AD2780" s="31"/>
      <c r="AE2780" s="32"/>
    </row>
    <row r="2781" spans="30:31" x14ac:dyDescent="0.2">
      <c r="AD2781" s="31"/>
      <c r="AE2781" s="32"/>
    </row>
    <row r="2782" spans="30:31" x14ac:dyDescent="0.2">
      <c r="AD2782" s="31"/>
      <c r="AE2782" s="32"/>
    </row>
    <row r="2783" spans="30:31" x14ac:dyDescent="0.2">
      <c r="AD2783" s="31"/>
      <c r="AE2783" s="32"/>
    </row>
    <row r="2784" spans="30:31" x14ac:dyDescent="0.2">
      <c r="AD2784" s="31"/>
      <c r="AE2784" s="32"/>
    </row>
    <row r="2785" spans="30:31" x14ac:dyDescent="0.2">
      <c r="AD2785" s="31"/>
      <c r="AE2785" s="32"/>
    </row>
    <row r="2786" spans="30:31" x14ac:dyDescent="0.2">
      <c r="AD2786" s="31"/>
      <c r="AE2786" s="32"/>
    </row>
    <row r="2787" spans="30:31" x14ac:dyDescent="0.2">
      <c r="AD2787" s="31"/>
      <c r="AE2787" s="32"/>
    </row>
    <row r="2788" spans="30:31" x14ac:dyDescent="0.2">
      <c r="AD2788" s="31"/>
      <c r="AE2788" s="32"/>
    </row>
    <row r="2789" spans="30:31" x14ac:dyDescent="0.2">
      <c r="AD2789" s="31"/>
      <c r="AE2789" s="32"/>
    </row>
    <row r="2790" spans="30:31" x14ac:dyDescent="0.2">
      <c r="AD2790" s="31"/>
      <c r="AE2790" s="32"/>
    </row>
    <row r="2791" spans="30:31" x14ac:dyDescent="0.2">
      <c r="AD2791" s="31"/>
      <c r="AE2791" s="32"/>
    </row>
    <row r="2792" spans="30:31" x14ac:dyDescent="0.2">
      <c r="AD2792" s="31"/>
      <c r="AE2792" s="32"/>
    </row>
    <row r="2793" spans="30:31" x14ac:dyDescent="0.2">
      <c r="AD2793" s="31"/>
      <c r="AE2793" s="32"/>
    </row>
    <row r="2794" spans="30:31" x14ac:dyDescent="0.2">
      <c r="AD2794" s="31"/>
      <c r="AE2794" s="32"/>
    </row>
    <row r="2795" spans="30:31" x14ac:dyDescent="0.2">
      <c r="AD2795" s="31"/>
      <c r="AE2795" s="32"/>
    </row>
    <row r="2796" spans="30:31" x14ac:dyDescent="0.2">
      <c r="AD2796" s="31"/>
      <c r="AE2796" s="32"/>
    </row>
    <row r="2797" spans="30:31" x14ac:dyDescent="0.2">
      <c r="AD2797" s="31"/>
      <c r="AE2797" s="32"/>
    </row>
    <row r="2798" spans="30:31" x14ac:dyDescent="0.2">
      <c r="AD2798" s="31"/>
      <c r="AE2798" s="32"/>
    </row>
    <row r="2799" spans="30:31" x14ac:dyDescent="0.2">
      <c r="AD2799" s="31"/>
      <c r="AE2799" s="32"/>
    </row>
    <row r="2800" spans="30:31" x14ac:dyDescent="0.2">
      <c r="AD2800" s="31"/>
      <c r="AE2800" s="32"/>
    </row>
    <row r="2801" spans="30:31" x14ac:dyDescent="0.2">
      <c r="AD2801" s="31"/>
      <c r="AE2801" s="32"/>
    </row>
    <row r="2802" spans="30:31" x14ac:dyDescent="0.2">
      <c r="AD2802" s="31"/>
      <c r="AE2802" s="32"/>
    </row>
    <row r="2803" spans="30:31" x14ac:dyDescent="0.2">
      <c r="AD2803" s="31"/>
      <c r="AE2803" s="32"/>
    </row>
    <row r="2804" spans="30:31" x14ac:dyDescent="0.2">
      <c r="AD2804" s="31"/>
      <c r="AE2804" s="32"/>
    </row>
    <row r="2805" spans="30:31" x14ac:dyDescent="0.2">
      <c r="AD2805" s="31"/>
      <c r="AE2805" s="32"/>
    </row>
    <row r="2806" spans="30:31" x14ac:dyDescent="0.2">
      <c r="AD2806" s="31"/>
      <c r="AE2806" s="32"/>
    </row>
    <row r="2807" spans="30:31" x14ac:dyDescent="0.2">
      <c r="AD2807" s="31"/>
      <c r="AE2807" s="32"/>
    </row>
    <row r="2808" spans="30:31" x14ac:dyDescent="0.2">
      <c r="AD2808" s="31"/>
      <c r="AE2808" s="32"/>
    </row>
    <row r="2809" spans="30:31" x14ac:dyDescent="0.2">
      <c r="AD2809" s="31"/>
      <c r="AE2809" s="32"/>
    </row>
    <row r="2810" spans="30:31" x14ac:dyDescent="0.2">
      <c r="AD2810" s="31"/>
      <c r="AE2810" s="32"/>
    </row>
    <row r="2811" spans="30:31" x14ac:dyDescent="0.2">
      <c r="AD2811" s="31"/>
      <c r="AE2811" s="32"/>
    </row>
    <row r="2812" spans="30:31" x14ac:dyDescent="0.2">
      <c r="AD2812" s="31"/>
      <c r="AE2812" s="32"/>
    </row>
    <row r="2813" spans="30:31" x14ac:dyDescent="0.2">
      <c r="AD2813" s="31"/>
      <c r="AE2813" s="32"/>
    </row>
    <row r="2814" spans="30:31" x14ac:dyDescent="0.2">
      <c r="AD2814" s="31"/>
      <c r="AE2814" s="32"/>
    </row>
    <row r="2815" spans="30:31" x14ac:dyDescent="0.2">
      <c r="AD2815" s="31"/>
      <c r="AE2815" s="32"/>
    </row>
    <row r="2816" spans="30:31" x14ac:dyDescent="0.2">
      <c r="AD2816" s="31"/>
      <c r="AE2816" s="32"/>
    </row>
    <row r="2817" spans="30:31" x14ac:dyDescent="0.2">
      <c r="AD2817" s="31"/>
      <c r="AE2817" s="32"/>
    </row>
    <row r="2818" spans="30:31" x14ac:dyDescent="0.2">
      <c r="AD2818" s="31"/>
      <c r="AE2818" s="32"/>
    </row>
    <row r="2819" spans="30:31" x14ac:dyDescent="0.2">
      <c r="AD2819" s="31"/>
      <c r="AE2819" s="32"/>
    </row>
    <row r="2820" spans="30:31" x14ac:dyDescent="0.2">
      <c r="AD2820" s="31"/>
      <c r="AE2820" s="32"/>
    </row>
    <row r="2821" spans="30:31" x14ac:dyDescent="0.2">
      <c r="AD2821" s="31"/>
      <c r="AE2821" s="32"/>
    </row>
    <row r="2822" spans="30:31" x14ac:dyDescent="0.2">
      <c r="AD2822" s="31"/>
      <c r="AE2822" s="32"/>
    </row>
    <row r="2823" spans="30:31" x14ac:dyDescent="0.2">
      <c r="AD2823" s="31"/>
      <c r="AE2823" s="32"/>
    </row>
    <row r="2824" spans="30:31" x14ac:dyDescent="0.2">
      <c r="AD2824" s="31"/>
      <c r="AE2824" s="32"/>
    </row>
    <row r="2825" spans="30:31" x14ac:dyDescent="0.2">
      <c r="AD2825" s="31"/>
      <c r="AE2825" s="32"/>
    </row>
    <row r="2826" spans="30:31" x14ac:dyDescent="0.2">
      <c r="AD2826" s="31"/>
      <c r="AE2826" s="32"/>
    </row>
    <row r="2827" spans="30:31" x14ac:dyDescent="0.2">
      <c r="AD2827" s="31"/>
      <c r="AE2827" s="32"/>
    </row>
    <row r="2828" spans="30:31" x14ac:dyDescent="0.2">
      <c r="AD2828" s="31"/>
      <c r="AE2828" s="32"/>
    </row>
    <row r="2829" spans="30:31" x14ac:dyDescent="0.2">
      <c r="AD2829" s="31"/>
      <c r="AE2829" s="32"/>
    </row>
    <row r="2830" spans="30:31" x14ac:dyDescent="0.2">
      <c r="AD2830" s="31"/>
      <c r="AE2830" s="32"/>
    </row>
    <row r="2831" spans="30:31" x14ac:dyDescent="0.2">
      <c r="AD2831" s="31"/>
      <c r="AE2831" s="32"/>
    </row>
    <row r="2832" spans="30:31" x14ac:dyDescent="0.2">
      <c r="AD2832" s="31"/>
      <c r="AE2832" s="32"/>
    </row>
    <row r="2833" spans="30:31" x14ac:dyDescent="0.2">
      <c r="AD2833" s="31"/>
      <c r="AE2833" s="32"/>
    </row>
    <row r="2834" spans="30:31" x14ac:dyDescent="0.2">
      <c r="AD2834" s="31"/>
      <c r="AE2834" s="32"/>
    </row>
    <row r="2835" spans="30:31" x14ac:dyDescent="0.2">
      <c r="AD2835" s="31"/>
      <c r="AE2835" s="32"/>
    </row>
    <row r="2836" spans="30:31" x14ac:dyDescent="0.2">
      <c r="AD2836" s="31"/>
      <c r="AE2836" s="32"/>
    </row>
    <row r="2837" spans="30:31" x14ac:dyDescent="0.2">
      <c r="AD2837" s="31"/>
      <c r="AE2837" s="32"/>
    </row>
    <row r="2838" spans="30:31" x14ac:dyDescent="0.2">
      <c r="AD2838" s="31"/>
      <c r="AE2838" s="32"/>
    </row>
    <row r="2839" spans="30:31" x14ac:dyDescent="0.2">
      <c r="AD2839" s="31"/>
      <c r="AE2839" s="32"/>
    </row>
    <row r="2840" spans="30:31" x14ac:dyDescent="0.2">
      <c r="AD2840" s="31"/>
      <c r="AE2840" s="32"/>
    </row>
    <row r="2841" spans="30:31" x14ac:dyDescent="0.2">
      <c r="AD2841" s="31"/>
      <c r="AE2841" s="32"/>
    </row>
    <row r="2842" spans="30:31" x14ac:dyDescent="0.2">
      <c r="AD2842" s="31"/>
      <c r="AE2842" s="32"/>
    </row>
    <row r="2843" spans="30:31" x14ac:dyDescent="0.2">
      <c r="AD2843" s="31"/>
      <c r="AE2843" s="32"/>
    </row>
    <row r="2844" spans="30:31" x14ac:dyDescent="0.2">
      <c r="AD2844" s="31"/>
      <c r="AE2844" s="32"/>
    </row>
    <row r="2845" spans="30:31" x14ac:dyDescent="0.2">
      <c r="AD2845" s="31"/>
      <c r="AE2845" s="32"/>
    </row>
    <row r="2846" spans="30:31" x14ac:dyDescent="0.2">
      <c r="AD2846" s="31"/>
      <c r="AE2846" s="32"/>
    </row>
    <row r="2847" spans="30:31" x14ac:dyDescent="0.2">
      <c r="AD2847" s="31"/>
      <c r="AE2847" s="32"/>
    </row>
    <row r="2848" spans="30:31" x14ac:dyDescent="0.2">
      <c r="AD2848" s="31"/>
      <c r="AE2848" s="32"/>
    </row>
    <row r="2849" spans="30:31" x14ac:dyDescent="0.2">
      <c r="AD2849" s="31"/>
      <c r="AE2849" s="32"/>
    </row>
    <row r="2850" spans="30:31" x14ac:dyDescent="0.2">
      <c r="AD2850" s="31"/>
      <c r="AE2850" s="32"/>
    </row>
    <row r="2851" spans="30:31" x14ac:dyDescent="0.2">
      <c r="AD2851" s="31"/>
      <c r="AE2851" s="32"/>
    </row>
    <row r="2852" spans="30:31" x14ac:dyDescent="0.2">
      <c r="AD2852" s="31"/>
      <c r="AE2852" s="32"/>
    </row>
    <row r="2853" spans="30:31" x14ac:dyDescent="0.2">
      <c r="AD2853" s="31"/>
      <c r="AE2853" s="32"/>
    </row>
    <row r="2854" spans="30:31" x14ac:dyDescent="0.2">
      <c r="AD2854" s="31"/>
      <c r="AE2854" s="32"/>
    </row>
    <row r="2855" spans="30:31" x14ac:dyDescent="0.2">
      <c r="AD2855" s="31"/>
      <c r="AE2855" s="32"/>
    </row>
    <row r="2856" spans="30:31" x14ac:dyDescent="0.2">
      <c r="AD2856" s="31"/>
      <c r="AE2856" s="32"/>
    </row>
    <row r="2857" spans="30:31" x14ac:dyDescent="0.2">
      <c r="AD2857" s="31"/>
      <c r="AE2857" s="32"/>
    </row>
    <row r="2858" spans="30:31" x14ac:dyDescent="0.2">
      <c r="AD2858" s="31"/>
      <c r="AE2858" s="32"/>
    </row>
    <row r="2859" spans="30:31" x14ac:dyDescent="0.2">
      <c r="AD2859" s="31"/>
      <c r="AE2859" s="32"/>
    </row>
    <row r="2860" spans="30:31" x14ac:dyDescent="0.2">
      <c r="AD2860" s="31"/>
      <c r="AE2860" s="32"/>
    </row>
    <row r="2861" spans="30:31" x14ac:dyDescent="0.2">
      <c r="AD2861" s="31"/>
      <c r="AE2861" s="32"/>
    </row>
    <row r="2862" spans="30:31" x14ac:dyDescent="0.2">
      <c r="AD2862" s="31"/>
      <c r="AE2862" s="32"/>
    </row>
    <row r="2863" spans="30:31" x14ac:dyDescent="0.2">
      <c r="AD2863" s="31"/>
      <c r="AE2863" s="32"/>
    </row>
    <row r="2864" spans="30:31" x14ac:dyDescent="0.2">
      <c r="AD2864" s="31"/>
      <c r="AE2864" s="32"/>
    </row>
    <row r="2865" spans="30:31" x14ac:dyDescent="0.2">
      <c r="AD2865" s="31"/>
      <c r="AE2865" s="32"/>
    </row>
    <row r="2866" spans="30:31" x14ac:dyDescent="0.2">
      <c r="AD2866" s="31"/>
      <c r="AE2866" s="32"/>
    </row>
    <row r="2867" spans="30:31" x14ac:dyDescent="0.2">
      <c r="AD2867" s="31"/>
      <c r="AE2867" s="32"/>
    </row>
    <row r="2868" spans="30:31" x14ac:dyDescent="0.2">
      <c r="AD2868" s="31"/>
      <c r="AE2868" s="32"/>
    </row>
    <row r="2869" spans="30:31" x14ac:dyDescent="0.2">
      <c r="AD2869" s="31"/>
      <c r="AE2869" s="32"/>
    </row>
    <row r="2870" spans="30:31" x14ac:dyDescent="0.2">
      <c r="AD2870" s="31"/>
      <c r="AE2870" s="32"/>
    </row>
    <row r="2871" spans="30:31" x14ac:dyDescent="0.2">
      <c r="AD2871" s="31"/>
      <c r="AE2871" s="32"/>
    </row>
    <row r="2872" spans="30:31" x14ac:dyDescent="0.2">
      <c r="AD2872" s="31"/>
      <c r="AE2872" s="32"/>
    </row>
    <row r="2873" spans="30:31" x14ac:dyDescent="0.2">
      <c r="AD2873" s="31"/>
      <c r="AE2873" s="32"/>
    </row>
    <row r="2874" spans="30:31" x14ac:dyDescent="0.2">
      <c r="AD2874" s="31"/>
      <c r="AE2874" s="32"/>
    </row>
    <row r="2875" spans="30:31" x14ac:dyDescent="0.2">
      <c r="AD2875" s="31"/>
      <c r="AE2875" s="32"/>
    </row>
    <row r="2876" spans="30:31" x14ac:dyDescent="0.2">
      <c r="AD2876" s="31"/>
      <c r="AE2876" s="32"/>
    </row>
    <row r="2877" spans="30:31" x14ac:dyDescent="0.2">
      <c r="AD2877" s="31"/>
      <c r="AE2877" s="32"/>
    </row>
    <row r="2878" spans="30:31" x14ac:dyDescent="0.2">
      <c r="AD2878" s="31"/>
      <c r="AE2878" s="32"/>
    </row>
    <row r="2879" spans="30:31" x14ac:dyDescent="0.2">
      <c r="AD2879" s="31"/>
      <c r="AE2879" s="32"/>
    </row>
    <row r="2880" spans="30:31" x14ac:dyDescent="0.2">
      <c r="AD2880" s="31"/>
      <c r="AE2880" s="32"/>
    </row>
    <row r="2881" spans="30:31" x14ac:dyDescent="0.2">
      <c r="AD2881" s="31"/>
      <c r="AE2881" s="32"/>
    </row>
    <row r="2882" spans="30:31" x14ac:dyDescent="0.2">
      <c r="AD2882" s="31"/>
      <c r="AE2882" s="32"/>
    </row>
    <row r="2883" spans="30:31" x14ac:dyDescent="0.2">
      <c r="AD2883" s="31"/>
      <c r="AE2883" s="32"/>
    </row>
    <row r="2884" spans="30:31" x14ac:dyDescent="0.2">
      <c r="AD2884" s="31"/>
      <c r="AE2884" s="32"/>
    </row>
    <row r="2885" spans="30:31" x14ac:dyDescent="0.2">
      <c r="AD2885" s="31"/>
      <c r="AE2885" s="32"/>
    </row>
    <row r="2886" spans="30:31" x14ac:dyDescent="0.2">
      <c r="AD2886" s="31"/>
      <c r="AE2886" s="32"/>
    </row>
    <row r="2887" spans="30:31" x14ac:dyDescent="0.2">
      <c r="AD2887" s="31"/>
      <c r="AE2887" s="32"/>
    </row>
    <row r="2888" spans="30:31" x14ac:dyDescent="0.2">
      <c r="AD2888" s="31"/>
      <c r="AE2888" s="32"/>
    </row>
    <row r="2889" spans="30:31" x14ac:dyDescent="0.2">
      <c r="AD2889" s="31"/>
      <c r="AE2889" s="32"/>
    </row>
    <row r="2890" spans="30:31" x14ac:dyDescent="0.2">
      <c r="AD2890" s="31"/>
      <c r="AE2890" s="32"/>
    </row>
    <row r="2891" spans="30:31" x14ac:dyDescent="0.2">
      <c r="AD2891" s="31"/>
      <c r="AE2891" s="32"/>
    </row>
    <row r="2892" spans="30:31" x14ac:dyDescent="0.2">
      <c r="AD2892" s="31"/>
      <c r="AE2892" s="32"/>
    </row>
    <row r="2893" spans="30:31" x14ac:dyDescent="0.2">
      <c r="AD2893" s="31"/>
      <c r="AE2893" s="32"/>
    </row>
    <row r="2894" spans="30:31" x14ac:dyDescent="0.2">
      <c r="AD2894" s="31"/>
      <c r="AE2894" s="32"/>
    </row>
    <row r="2895" spans="30:31" x14ac:dyDescent="0.2">
      <c r="AD2895" s="31"/>
      <c r="AE2895" s="32"/>
    </row>
    <row r="2896" spans="30:31" x14ac:dyDescent="0.2">
      <c r="AD2896" s="31"/>
      <c r="AE2896" s="32"/>
    </row>
    <row r="2897" spans="30:31" x14ac:dyDescent="0.2">
      <c r="AD2897" s="31"/>
      <c r="AE2897" s="32"/>
    </row>
    <row r="2898" spans="30:31" x14ac:dyDescent="0.2">
      <c r="AD2898" s="31"/>
      <c r="AE2898" s="32"/>
    </row>
    <row r="2899" spans="30:31" x14ac:dyDescent="0.2">
      <c r="AD2899" s="31"/>
      <c r="AE2899" s="32"/>
    </row>
    <row r="2900" spans="30:31" x14ac:dyDescent="0.2">
      <c r="AD2900" s="31"/>
      <c r="AE2900" s="32"/>
    </row>
    <row r="2901" spans="30:31" x14ac:dyDescent="0.2">
      <c r="AD2901" s="31"/>
      <c r="AE2901" s="32"/>
    </row>
    <row r="2902" spans="30:31" x14ac:dyDescent="0.2">
      <c r="AD2902" s="31"/>
      <c r="AE2902" s="32"/>
    </row>
    <row r="2903" spans="30:31" x14ac:dyDescent="0.2">
      <c r="AD2903" s="31"/>
      <c r="AE2903" s="32"/>
    </row>
    <row r="2904" spans="30:31" x14ac:dyDescent="0.2">
      <c r="AD2904" s="31"/>
      <c r="AE2904" s="32"/>
    </row>
    <row r="2905" spans="30:31" x14ac:dyDescent="0.2">
      <c r="AD2905" s="31"/>
      <c r="AE2905" s="32"/>
    </row>
    <row r="2906" spans="30:31" x14ac:dyDescent="0.2">
      <c r="AD2906" s="31"/>
      <c r="AE2906" s="32"/>
    </row>
    <row r="2907" spans="30:31" x14ac:dyDescent="0.2">
      <c r="AD2907" s="31"/>
      <c r="AE2907" s="32"/>
    </row>
    <row r="2908" spans="30:31" x14ac:dyDescent="0.2">
      <c r="AD2908" s="31"/>
      <c r="AE2908" s="32"/>
    </row>
    <row r="2909" spans="30:31" x14ac:dyDescent="0.2">
      <c r="AD2909" s="31"/>
      <c r="AE2909" s="32"/>
    </row>
    <row r="2910" spans="30:31" x14ac:dyDescent="0.2">
      <c r="AD2910" s="31"/>
      <c r="AE2910" s="32"/>
    </row>
    <row r="2911" spans="30:31" x14ac:dyDescent="0.2">
      <c r="AD2911" s="31"/>
      <c r="AE2911" s="32"/>
    </row>
    <row r="2912" spans="30:31" x14ac:dyDescent="0.2">
      <c r="AD2912" s="31"/>
      <c r="AE2912" s="32"/>
    </row>
    <row r="2913" spans="30:31" x14ac:dyDescent="0.2">
      <c r="AD2913" s="31"/>
      <c r="AE2913" s="32"/>
    </row>
    <row r="2914" spans="30:31" x14ac:dyDescent="0.2">
      <c r="AD2914" s="31"/>
      <c r="AE2914" s="32"/>
    </row>
    <row r="2915" spans="30:31" x14ac:dyDescent="0.2">
      <c r="AD2915" s="31"/>
      <c r="AE2915" s="32"/>
    </row>
    <row r="2916" spans="30:31" x14ac:dyDescent="0.2">
      <c r="AD2916" s="31"/>
      <c r="AE2916" s="32"/>
    </row>
    <row r="2917" spans="30:31" x14ac:dyDescent="0.2">
      <c r="AD2917" s="31"/>
      <c r="AE2917" s="32"/>
    </row>
    <row r="2918" spans="30:31" x14ac:dyDescent="0.2">
      <c r="AD2918" s="31"/>
      <c r="AE2918" s="32"/>
    </row>
    <row r="2919" spans="30:31" x14ac:dyDescent="0.2">
      <c r="AD2919" s="31"/>
      <c r="AE2919" s="32"/>
    </row>
    <row r="2920" spans="30:31" x14ac:dyDescent="0.2">
      <c r="AD2920" s="31"/>
      <c r="AE2920" s="32"/>
    </row>
    <row r="2921" spans="30:31" x14ac:dyDescent="0.2">
      <c r="AD2921" s="31"/>
      <c r="AE2921" s="32"/>
    </row>
    <row r="2922" spans="30:31" x14ac:dyDescent="0.2">
      <c r="AD2922" s="31"/>
      <c r="AE2922" s="32"/>
    </row>
    <row r="2923" spans="30:31" x14ac:dyDescent="0.2">
      <c r="AD2923" s="31"/>
      <c r="AE2923" s="32"/>
    </row>
    <row r="2924" spans="30:31" x14ac:dyDescent="0.2">
      <c r="AD2924" s="31"/>
      <c r="AE2924" s="32"/>
    </row>
    <row r="2925" spans="30:31" x14ac:dyDescent="0.2">
      <c r="AD2925" s="31"/>
      <c r="AE2925" s="32"/>
    </row>
    <row r="2926" spans="30:31" x14ac:dyDescent="0.2">
      <c r="AD2926" s="31"/>
      <c r="AE2926" s="32"/>
    </row>
    <row r="2927" spans="30:31" x14ac:dyDescent="0.2">
      <c r="AD2927" s="31"/>
      <c r="AE2927" s="32"/>
    </row>
    <row r="2928" spans="30:31" x14ac:dyDescent="0.2">
      <c r="AD2928" s="31"/>
      <c r="AE2928" s="32"/>
    </row>
    <row r="2929" spans="30:31" x14ac:dyDescent="0.2">
      <c r="AD2929" s="31"/>
      <c r="AE2929" s="32"/>
    </row>
    <row r="2930" spans="30:31" x14ac:dyDescent="0.2">
      <c r="AD2930" s="31"/>
      <c r="AE2930" s="32"/>
    </row>
    <row r="2931" spans="30:31" x14ac:dyDescent="0.2">
      <c r="AD2931" s="31"/>
      <c r="AE2931" s="32"/>
    </row>
    <row r="2932" spans="30:31" x14ac:dyDescent="0.2">
      <c r="AD2932" s="31"/>
      <c r="AE2932" s="32"/>
    </row>
    <row r="2933" spans="30:31" x14ac:dyDescent="0.2">
      <c r="AD2933" s="31"/>
      <c r="AE2933" s="32"/>
    </row>
    <row r="2934" spans="30:31" x14ac:dyDescent="0.2">
      <c r="AD2934" s="31"/>
      <c r="AE2934" s="32"/>
    </row>
    <row r="2935" spans="30:31" x14ac:dyDescent="0.2">
      <c r="AD2935" s="31"/>
      <c r="AE2935" s="32"/>
    </row>
    <row r="2936" spans="30:31" x14ac:dyDescent="0.2">
      <c r="AD2936" s="31"/>
      <c r="AE2936" s="32"/>
    </row>
    <row r="2937" spans="30:31" x14ac:dyDescent="0.2">
      <c r="AD2937" s="31"/>
      <c r="AE2937" s="32"/>
    </row>
    <row r="2938" spans="30:31" x14ac:dyDescent="0.2">
      <c r="AD2938" s="31"/>
      <c r="AE2938" s="32"/>
    </row>
    <row r="2939" spans="30:31" x14ac:dyDescent="0.2">
      <c r="AD2939" s="31"/>
      <c r="AE2939" s="32"/>
    </row>
    <row r="2940" spans="30:31" x14ac:dyDescent="0.2">
      <c r="AD2940" s="31"/>
      <c r="AE2940" s="32"/>
    </row>
    <row r="2941" spans="30:31" x14ac:dyDescent="0.2">
      <c r="AD2941" s="31"/>
      <c r="AE2941" s="32"/>
    </row>
    <row r="2942" spans="30:31" x14ac:dyDescent="0.2">
      <c r="AD2942" s="31"/>
      <c r="AE2942" s="32"/>
    </row>
    <row r="2943" spans="30:31" x14ac:dyDescent="0.2">
      <c r="AD2943" s="31"/>
      <c r="AE2943" s="32"/>
    </row>
    <row r="2944" spans="30:31" x14ac:dyDescent="0.2">
      <c r="AD2944" s="31"/>
      <c r="AE2944" s="32"/>
    </row>
    <row r="2945" spans="30:31" x14ac:dyDescent="0.2">
      <c r="AD2945" s="31"/>
      <c r="AE2945" s="32"/>
    </row>
    <row r="2946" spans="30:31" x14ac:dyDescent="0.2">
      <c r="AD2946" s="31"/>
      <c r="AE2946" s="32"/>
    </row>
    <row r="2947" spans="30:31" x14ac:dyDescent="0.2">
      <c r="AD2947" s="31"/>
      <c r="AE2947" s="32"/>
    </row>
    <row r="2948" spans="30:31" x14ac:dyDescent="0.2">
      <c r="AD2948" s="31"/>
      <c r="AE2948" s="32"/>
    </row>
    <row r="2949" spans="30:31" x14ac:dyDescent="0.2">
      <c r="AD2949" s="31"/>
      <c r="AE2949" s="32"/>
    </row>
    <row r="2950" spans="30:31" x14ac:dyDescent="0.2">
      <c r="AD2950" s="31"/>
      <c r="AE2950" s="32"/>
    </row>
    <row r="2951" spans="30:31" x14ac:dyDescent="0.2">
      <c r="AD2951" s="31"/>
      <c r="AE2951" s="32"/>
    </row>
    <row r="2952" spans="30:31" x14ac:dyDescent="0.2">
      <c r="AD2952" s="31"/>
      <c r="AE2952" s="32"/>
    </row>
    <row r="2953" spans="30:31" x14ac:dyDescent="0.2">
      <c r="AD2953" s="31"/>
      <c r="AE2953" s="32"/>
    </row>
    <row r="2954" spans="30:31" x14ac:dyDescent="0.2">
      <c r="AD2954" s="31"/>
      <c r="AE2954" s="32"/>
    </row>
    <row r="2955" spans="30:31" x14ac:dyDescent="0.2">
      <c r="AD2955" s="31"/>
      <c r="AE2955" s="32"/>
    </row>
    <row r="2956" spans="30:31" x14ac:dyDescent="0.2">
      <c r="AD2956" s="31"/>
      <c r="AE2956" s="32"/>
    </row>
    <row r="2957" spans="30:31" x14ac:dyDescent="0.2">
      <c r="AD2957" s="31"/>
      <c r="AE2957" s="32"/>
    </row>
    <row r="2958" spans="30:31" x14ac:dyDescent="0.2">
      <c r="AD2958" s="31"/>
      <c r="AE2958" s="32"/>
    </row>
    <row r="2959" spans="30:31" x14ac:dyDescent="0.2">
      <c r="AD2959" s="31"/>
      <c r="AE2959" s="32"/>
    </row>
    <row r="2960" spans="30:31" x14ac:dyDescent="0.2">
      <c r="AD2960" s="31"/>
      <c r="AE2960" s="32"/>
    </row>
    <row r="2961" spans="30:31" x14ac:dyDescent="0.2">
      <c r="AD2961" s="31"/>
      <c r="AE2961" s="32"/>
    </row>
    <row r="2962" spans="30:31" x14ac:dyDescent="0.2">
      <c r="AD2962" s="31"/>
      <c r="AE2962" s="32"/>
    </row>
    <row r="2963" spans="30:31" x14ac:dyDescent="0.2">
      <c r="AD2963" s="31"/>
      <c r="AE2963" s="32"/>
    </row>
    <row r="2964" spans="30:31" x14ac:dyDescent="0.2">
      <c r="AD2964" s="31"/>
      <c r="AE2964" s="32"/>
    </row>
    <row r="2965" spans="30:31" x14ac:dyDescent="0.2">
      <c r="AD2965" s="31"/>
      <c r="AE2965" s="32"/>
    </row>
    <row r="2966" spans="30:31" x14ac:dyDescent="0.2">
      <c r="AD2966" s="31"/>
      <c r="AE2966" s="32"/>
    </row>
    <row r="2967" spans="30:31" x14ac:dyDescent="0.2">
      <c r="AD2967" s="31"/>
      <c r="AE2967" s="32"/>
    </row>
    <row r="2968" spans="30:31" x14ac:dyDescent="0.2">
      <c r="AD2968" s="31"/>
      <c r="AE2968" s="32"/>
    </row>
    <row r="2969" spans="30:31" x14ac:dyDescent="0.2">
      <c r="AD2969" s="31"/>
      <c r="AE2969" s="32"/>
    </row>
    <row r="2970" spans="30:31" x14ac:dyDescent="0.2">
      <c r="AD2970" s="31"/>
      <c r="AE2970" s="32"/>
    </row>
    <row r="2971" spans="30:31" x14ac:dyDescent="0.2">
      <c r="AD2971" s="31"/>
      <c r="AE2971" s="32"/>
    </row>
    <row r="2972" spans="30:31" x14ac:dyDescent="0.2">
      <c r="AD2972" s="31"/>
      <c r="AE2972" s="32"/>
    </row>
    <row r="2973" spans="30:31" x14ac:dyDescent="0.2">
      <c r="AD2973" s="31"/>
      <c r="AE2973" s="32"/>
    </row>
    <row r="2974" spans="30:31" x14ac:dyDescent="0.2">
      <c r="AD2974" s="31"/>
      <c r="AE2974" s="32"/>
    </row>
    <row r="2975" spans="30:31" x14ac:dyDescent="0.2">
      <c r="AD2975" s="31"/>
      <c r="AE2975" s="32"/>
    </row>
    <row r="2976" spans="30:31" x14ac:dyDescent="0.2">
      <c r="AD2976" s="31"/>
      <c r="AE2976" s="32"/>
    </row>
    <row r="2977" spans="30:31" x14ac:dyDescent="0.2">
      <c r="AD2977" s="31"/>
      <c r="AE2977" s="32"/>
    </row>
    <row r="2978" spans="30:31" x14ac:dyDescent="0.2">
      <c r="AD2978" s="31"/>
      <c r="AE2978" s="32"/>
    </row>
    <row r="2979" spans="30:31" x14ac:dyDescent="0.2">
      <c r="AD2979" s="31"/>
      <c r="AE2979" s="32"/>
    </row>
    <row r="2980" spans="30:31" x14ac:dyDescent="0.2">
      <c r="AD2980" s="31"/>
      <c r="AE2980" s="32"/>
    </row>
    <row r="2981" spans="30:31" x14ac:dyDescent="0.2">
      <c r="AD2981" s="31"/>
      <c r="AE2981" s="32"/>
    </row>
    <row r="2982" spans="30:31" x14ac:dyDescent="0.2">
      <c r="AD2982" s="31"/>
      <c r="AE2982" s="32"/>
    </row>
    <row r="2983" spans="30:31" x14ac:dyDescent="0.2">
      <c r="AD2983" s="31"/>
      <c r="AE2983" s="32"/>
    </row>
    <row r="2984" spans="30:31" x14ac:dyDescent="0.2">
      <c r="AD2984" s="31"/>
      <c r="AE2984" s="32"/>
    </row>
    <row r="2985" spans="30:31" x14ac:dyDescent="0.2">
      <c r="AD2985" s="31"/>
      <c r="AE2985" s="32"/>
    </row>
    <row r="2986" spans="30:31" x14ac:dyDescent="0.2">
      <c r="AD2986" s="31"/>
      <c r="AE2986" s="32"/>
    </row>
    <row r="2987" spans="30:31" x14ac:dyDescent="0.2">
      <c r="AD2987" s="31"/>
      <c r="AE2987" s="32"/>
    </row>
    <row r="2988" spans="30:31" x14ac:dyDescent="0.2">
      <c r="AD2988" s="31"/>
      <c r="AE2988" s="32"/>
    </row>
    <row r="2989" spans="30:31" x14ac:dyDescent="0.2">
      <c r="AD2989" s="31"/>
      <c r="AE2989" s="32"/>
    </row>
    <row r="2990" spans="30:31" x14ac:dyDescent="0.2">
      <c r="AD2990" s="31"/>
      <c r="AE2990" s="32"/>
    </row>
    <row r="2991" spans="30:31" x14ac:dyDescent="0.2">
      <c r="AD2991" s="31"/>
      <c r="AE2991" s="32"/>
    </row>
    <row r="2992" spans="30:31" x14ac:dyDescent="0.2">
      <c r="AD2992" s="31"/>
      <c r="AE2992" s="32"/>
    </row>
    <row r="2993" spans="30:31" x14ac:dyDescent="0.2">
      <c r="AD2993" s="31"/>
      <c r="AE2993" s="32"/>
    </row>
    <row r="2994" spans="30:31" x14ac:dyDescent="0.2">
      <c r="AD2994" s="31"/>
      <c r="AE2994" s="32"/>
    </row>
    <row r="2995" spans="30:31" x14ac:dyDescent="0.2">
      <c r="AD2995" s="31"/>
      <c r="AE2995" s="32"/>
    </row>
    <row r="2996" spans="30:31" x14ac:dyDescent="0.2">
      <c r="AD2996" s="31"/>
      <c r="AE2996" s="32"/>
    </row>
    <row r="2997" spans="30:31" x14ac:dyDescent="0.2">
      <c r="AD2997" s="31"/>
      <c r="AE2997" s="32"/>
    </row>
    <row r="2998" spans="30:31" x14ac:dyDescent="0.2">
      <c r="AD2998" s="31"/>
      <c r="AE2998" s="32"/>
    </row>
    <row r="2999" spans="30:31" x14ac:dyDescent="0.2">
      <c r="AD2999" s="31"/>
      <c r="AE2999" s="32"/>
    </row>
    <row r="3000" spans="30:31" x14ac:dyDescent="0.2">
      <c r="AD3000" s="31"/>
      <c r="AE3000" s="32"/>
    </row>
    <row r="3001" spans="30:31" x14ac:dyDescent="0.2">
      <c r="AD3001" s="31"/>
      <c r="AE3001" s="32"/>
    </row>
    <row r="3002" spans="30:31" x14ac:dyDescent="0.2">
      <c r="AD3002" s="31"/>
      <c r="AE3002" s="32"/>
    </row>
    <row r="3003" spans="30:31" x14ac:dyDescent="0.2">
      <c r="AD3003" s="31"/>
      <c r="AE3003" s="32"/>
    </row>
    <row r="3004" spans="30:31" x14ac:dyDescent="0.2">
      <c r="AD3004" s="31"/>
      <c r="AE3004" s="32"/>
    </row>
    <row r="3005" spans="30:31" x14ac:dyDescent="0.2">
      <c r="AD3005" s="31"/>
      <c r="AE3005" s="32"/>
    </row>
    <row r="3006" spans="30:31" x14ac:dyDescent="0.2">
      <c r="AD3006" s="31"/>
      <c r="AE3006" s="32"/>
    </row>
    <row r="3007" spans="30:31" x14ac:dyDescent="0.2">
      <c r="AD3007" s="31"/>
      <c r="AE3007" s="32"/>
    </row>
    <row r="3008" spans="30:31" x14ac:dyDescent="0.2">
      <c r="AD3008" s="31"/>
      <c r="AE3008" s="32"/>
    </row>
    <row r="3009" spans="30:31" x14ac:dyDescent="0.2">
      <c r="AD3009" s="31"/>
      <c r="AE3009" s="32"/>
    </row>
    <row r="3010" spans="30:31" x14ac:dyDescent="0.2">
      <c r="AD3010" s="31"/>
      <c r="AE3010" s="32"/>
    </row>
    <row r="3011" spans="30:31" x14ac:dyDescent="0.2">
      <c r="AD3011" s="31"/>
      <c r="AE3011" s="32"/>
    </row>
    <row r="3012" spans="30:31" x14ac:dyDescent="0.2">
      <c r="AD3012" s="31"/>
      <c r="AE3012" s="32"/>
    </row>
    <row r="3013" spans="30:31" x14ac:dyDescent="0.2">
      <c r="AD3013" s="31"/>
      <c r="AE3013" s="32"/>
    </row>
    <row r="3014" spans="30:31" x14ac:dyDescent="0.2">
      <c r="AD3014" s="31"/>
      <c r="AE3014" s="32"/>
    </row>
    <row r="3015" spans="30:31" x14ac:dyDescent="0.2">
      <c r="AD3015" s="31"/>
      <c r="AE3015" s="32"/>
    </row>
    <row r="3016" spans="30:31" x14ac:dyDescent="0.2">
      <c r="AD3016" s="31"/>
      <c r="AE3016" s="32"/>
    </row>
    <row r="3017" spans="30:31" x14ac:dyDescent="0.2">
      <c r="AD3017" s="31"/>
      <c r="AE3017" s="32"/>
    </row>
    <row r="3018" spans="30:31" x14ac:dyDescent="0.2">
      <c r="AD3018" s="31"/>
      <c r="AE3018" s="32"/>
    </row>
    <row r="3019" spans="30:31" x14ac:dyDescent="0.2">
      <c r="AD3019" s="31"/>
      <c r="AE3019" s="32"/>
    </row>
    <row r="3020" spans="30:31" x14ac:dyDescent="0.2">
      <c r="AD3020" s="31"/>
      <c r="AE3020" s="32"/>
    </row>
    <row r="3021" spans="30:31" x14ac:dyDescent="0.2">
      <c r="AD3021" s="31"/>
      <c r="AE3021" s="32"/>
    </row>
    <row r="3022" spans="30:31" x14ac:dyDescent="0.2">
      <c r="AD3022" s="31"/>
      <c r="AE3022" s="32"/>
    </row>
    <row r="3023" spans="30:31" x14ac:dyDescent="0.2">
      <c r="AD3023" s="31"/>
      <c r="AE3023" s="32"/>
    </row>
    <row r="3024" spans="30:31" x14ac:dyDescent="0.2">
      <c r="AD3024" s="31"/>
      <c r="AE3024" s="32"/>
    </row>
    <row r="3025" spans="30:31" x14ac:dyDescent="0.2">
      <c r="AD3025" s="31"/>
      <c r="AE3025" s="32"/>
    </row>
    <row r="3026" spans="30:31" x14ac:dyDescent="0.2">
      <c r="AD3026" s="31"/>
      <c r="AE3026" s="32"/>
    </row>
    <row r="3027" spans="30:31" x14ac:dyDescent="0.2">
      <c r="AD3027" s="31"/>
      <c r="AE3027" s="32"/>
    </row>
    <row r="3028" spans="30:31" x14ac:dyDescent="0.2">
      <c r="AD3028" s="31"/>
      <c r="AE3028" s="32"/>
    </row>
    <row r="3029" spans="30:31" x14ac:dyDescent="0.2">
      <c r="AD3029" s="31"/>
      <c r="AE3029" s="32"/>
    </row>
    <row r="3030" spans="30:31" x14ac:dyDescent="0.2">
      <c r="AD3030" s="31"/>
      <c r="AE3030" s="32"/>
    </row>
    <row r="3031" spans="30:31" x14ac:dyDescent="0.2">
      <c r="AD3031" s="31"/>
      <c r="AE3031" s="32"/>
    </row>
    <row r="3032" spans="30:31" x14ac:dyDescent="0.2">
      <c r="AD3032" s="31"/>
      <c r="AE3032" s="32"/>
    </row>
    <row r="3033" spans="30:31" x14ac:dyDescent="0.2">
      <c r="AD3033" s="31"/>
      <c r="AE3033" s="32"/>
    </row>
    <row r="3034" spans="30:31" x14ac:dyDescent="0.2">
      <c r="AD3034" s="31"/>
      <c r="AE3034" s="32"/>
    </row>
    <row r="3035" spans="30:31" x14ac:dyDescent="0.2">
      <c r="AD3035" s="31"/>
      <c r="AE3035" s="32"/>
    </row>
    <row r="3036" spans="30:31" x14ac:dyDescent="0.2">
      <c r="AD3036" s="31"/>
      <c r="AE3036" s="32"/>
    </row>
    <row r="3037" spans="30:31" x14ac:dyDescent="0.2">
      <c r="AD3037" s="31"/>
      <c r="AE3037" s="32"/>
    </row>
    <row r="3038" spans="30:31" x14ac:dyDescent="0.2">
      <c r="AD3038" s="31"/>
      <c r="AE3038" s="32"/>
    </row>
    <row r="3039" spans="30:31" x14ac:dyDescent="0.2">
      <c r="AD3039" s="31"/>
      <c r="AE3039" s="32"/>
    </row>
    <row r="3040" spans="30:31" x14ac:dyDescent="0.2">
      <c r="AD3040" s="31"/>
      <c r="AE3040" s="32"/>
    </row>
    <row r="3041" spans="30:31" x14ac:dyDescent="0.2">
      <c r="AD3041" s="31"/>
      <c r="AE3041" s="32"/>
    </row>
    <row r="3042" spans="30:31" x14ac:dyDescent="0.2">
      <c r="AD3042" s="31"/>
      <c r="AE3042" s="32"/>
    </row>
    <row r="3043" spans="30:31" x14ac:dyDescent="0.2">
      <c r="AD3043" s="31"/>
      <c r="AE3043" s="32"/>
    </row>
    <row r="3044" spans="30:31" x14ac:dyDescent="0.2">
      <c r="AD3044" s="31"/>
      <c r="AE3044" s="32"/>
    </row>
    <row r="3045" spans="30:31" x14ac:dyDescent="0.2">
      <c r="AD3045" s="31"/>
      <c r="AE3045" s="32"/>
    </row>
    <row r="3046" spans="30:31" x14ac:dyDescent="0.2">
      <c r="AD3046" s="31"/>
      <c r="AE3046" s="32"/>
    </row>
    <row r="3047" spans="30:31" x14ac:dyDescent="0.2">
      <c r="AD3047" s="31"/>
      <c r="AE3047" s="32"/>
    </row>
    <row r="3048" spans="30:31" x14ac:dyDescent="0.2">
      <c r="AD3048" s="31"/>
      <c r="AE3048" s="32"/>
    </row>
    <row r="3049" spans="30:31" x14ac:dyDescent="0.2">
      <c r="AD3049" s="31"/>
      <c r="AE3049" s="32"/>
    </row>
    <row r="3050" spans="30:31" x14ac:dyDescent="0.2">
      <c r="AD3050" s="31"/>
      <c r="AE3050" s="32"/>
    </row>
    <row r="3051" spans="30:31" x14ac:dyDescent="0.2">
      <c r="AD3051" s="31"/>
      <c r="AE3051" s="32"/>
    </row>
    <row r="3052" spans="30:31" x14ac:dyDescent="0.2">
      <c r="AD3052" s="31"/>
      <c r="AE3052" s="32"/>
    </row>
    <row r="3053" spans="30:31" x14ac:dyDescent="0.2">
      <c r="AD3053" s="31"/>
      <c r="AE3053" s="32"/>
    </row>
    <row r="3054" spans="30:31" x14ac:dyDescent="0.2">
      <c r="AD3054" s="31"/>
      <c r="AE3054" s="32"/>
    </row>
    <row r="3055" spans="30:31" x14ac:dyDescent="0.2">
      <c r="AD3055" s="31"/>
      <c r="AE3055" s="32"/>
    </row>
    <row r="3056" spans="30:31" x14ac:dyDescent="0.2">
      <c r="AD3056" s="31"/>
      <c r="AE3056" s="32"/>
    </row>
    <row r="3057" spans="30:31" x14ac:dyDescent="0.2">
      <c r="AD3057" s="31"/>
      <c r="AE3057" s="32"/>
    </row>
    <row r="3058" spans="30:31" x14ac:dyDescent="0.2">
      <c r="AD3058" s="31"/>
      <c r="AE3058" s="32"/>
    </row>
    <row r="3059" spans="30:31" x14ac:dyDescent="0.2">
      <c r="AD3059" s="31"/>
      <c r="AE3059" s="32"/>
    </row>
    <row r="3060" spans="30:31" x14ac:dyDescent="0.2">
      <c r="AD3060" s="31"/>
      <c r="AE3060" s="32"/>
    </row>
    <row r="3061" spans="30:31" x14ac:dyDescent="0.2">
      <c r="AD3061" s="31"/>
      <c r="AE3061" s="32"/>
    </row>
    <row r="3062" spans="30:31" x14ac:dyDescent="0.2">
      <c r="AD3062" s="31"/>
      <c r="AE3062" s="32"/>
    </row>
    <row r="3063" spans="30:31" x14ac:dyDescent="0.2">
      <c r="AD3063" s="31"/>
      <c r="AE3063" s="32"/>
    </row>
    <row r="3064" spans="30:31" x14ac:dyDescent="0.2">
      <c r="AD3064" s="31"/>
      <c r="AE3064" s="32"/>
    </row>
    <row r="3065" spans="30:31" x14ac:dyDescent="0.2">
      <c r="AD3065" s="31"/>
      <c r="AE3065" s="32"/>
    </row>
    <row r="3066" spans="30:31" x14ac:dyDescent="0.2">
      <c r="AD3066" s="31"/>
      <c r="AE3066" s="32"/>
    </row>
    <row r="3067" spans="30:31" x14ac:dyDescent="0.2">
      <c r="AD3067" s="31"/>
      <c r="AE3067" s="32"/>
    </row>
    <row r="3068" spans="30:31" x14ac:dyDescent="0.2">
      <c r="AD3068" s="31"/>
      <c r="AE3068" s="32"/>
    </row>
    <row r="3069" spans="30:31" x14ac:dyDescent="0.2">
      <c r="AD3069" s="31"/>
      <c r="AE3069" s="32"/>
    </row>
    <row r="3070" spans="30:31" x14ac:dyDescent="0.2">
      <c r="AD3070" s="31"/>
      <c r="AE3070" s="32"/>
    </row>
    <row r="3071" spans="30:31" x14ac:dyDescent="0.2">
      <c r="AD3071" s="31"/>
      <c r="AE3071" s="32"/>
    </row>
    <row r="3072" spans="30:31" x14ac:dyDescent="0.2">
      <c r="AD3072" s="31"/>
      <c r="AE3072" s="32"/>
    </row>
    <row r="3073" spans="30:31" x14ac:dyDescent="0.2">
      <c r="AD3073" s="31"/>
      <c r="AE3073" s="32"/>
    </row>
    <row r="3074" spans="30:31" x14ac:dyDescent="0.2">
      <c r="AD3074" s="31"/>
      <c r="AE3074" s="32"/>
    </row>
    <row r="3075" spans="30:31" x14ac:dyDescent="0.2">
      <c r="AD3075" s="31"/>
      <c r="AE3075" s="32"/>
    </row>
    <row r="3076" spans="30:31" x14ac:dyDescent="0.2">
      <c r="AD3076" s="31"/>
      <c r="AE3076" s="32"/>
    </row>
    <row r="3077" spans="30:31" x14ac:dyDescent="0.2">
      <c r="AD3077" s="31"/>
      <c r="AE3077" s="32"/>
    </row>
    <row r="3078" spans="30:31" x14ac:dyDescent="0.2">
      <c r="AD3078" s="31"/>
      <c r="AE3078" s="32"/>
    </row>
    <row r="3079" spans="30:31" x14ac:dyDescent="0.2">
      <c r="AD3079" s="31"/>
      <c r="AE3079" s="32"/>
    </row>
    <row r="3080" spans="30:31" x14ac:dyDescent="0.2">
      <c r="AD3080" s="31"/>
      <c r="AE3080" s="32"/>
    </row>
    <row r="3081" spans="30:31" x14ac:dyDescent="0.2">
      <c r="AD3081" s="31"/>
      <c r="AE3081" s="32"/>
    </row>
    <row r="3082" spans="30:31" x14ac:dyDescent="0.2">
      <c r="AD3082" s="31"/>
      <c r="AE3082" s="32"/>
    </row>
    <row r="3083" spans="30:31" x14ac:dyDescent="0.2">
      <c r="AD3083" s="31"/>
      <c r="AE3083" s="32"/>
    </row>
    <row r="3084" spans="30:31" x14ac:dyDescent="0.2">
      <c r="AD3084" s="31"/>
      <c r="AE3084" s="32"/>
    </row>
    <row r="3085" spans="30:31" x14ac:dyDescent="0.2">
      <c r="AD3085" s="31"/>
      <c r="AE3085" s="32"/>
    </row>
    <row r="3086" spans="30:31" x14ac:dyDescent="0.2">
      <c r="AD3086" s="31"/>
      <c r="AE3086" s="32"/>
    </row>
    <row r="3087" spans="30:31" x14ac:dyDescent="0.2">
      <c r="AD3087" s="31"/>
      <c r="AE3087" s="32"/>
    </row>
    <row r="3088" spans="30:31" x14ac:dyDescent="0.2">
      <c r="AD3088" s="31"/>
      <c r="AE3088" s="32"/>
    </row>
    <row r="3089" spans="30:31" x14ac:dyDescent="0.2">
      <c r="AD3089" s="31"/>
      <c r="AE3089" s="32"/>
    </row>
    <row r="3090" spans="30:31" x14ac:dyDescent="0.2">
      <c r="AD3090" s="31"/>
      <c r="AE3090" s="32"/>
    </row>
    <row r="3091" spans="30:31" x14ac:dyDescent="0.2">
      <c r="AD3091" s="31"/>
      <c r="AE3091" s="32"/>
    </row>
    <row r="3092" spans="30:31" x14ac:dyDescent="0.2">
      <c r="AD3092" s="31"/>
      <c r="AE3092" s="32"/>
    </row>
    <row r="3093" spans="30:31" x14ac:dyDescent="0.2">
      <c r="AD3093" s="31"/>
      <c r="AE3093" s="32"/>
    </row>
    <row r="3094" spans="30:31" x14ac:dyDescent="0.2">
      <c r="AD3094" s="31"/>
      <c r="AE3094" s="32"/>
    </row>
    <row r="3095" spans="30:31" x14ac:dyDescent="0.2">
      <c r="AD3095" s="31"/>
      <c r="AE3095" s="32"/>
    </row>
    <row r="3096" spans="30:31" x14ac:dyDescent="0.2">
      <c r="AD3096" s="31"/>
      <c r="AE3096" s="32"/>
    </row>
    <row r="3097" spans="30:31" x14ac:dyDescent="0.2">
      <c r="AD3097" s="31"/>
      <c r="AE3097" s="32"/>
    </row>
    <row r="3098" spans="30:31" x14ac:dyDescent="0.2">
      <c r="AD3098" s="31"/>
      <c r="AE3098" s="32"/>
    </row>
    <row r="3099" spans="30:31" x14ac:dyDescent="0.2">
      <c r="AD3099" s="31"/>
      <c r="AE3099" s="32"/>
    </row>
    <row r="3100" spans="30:31" x14ac:dyDescent="0.2">
      <c r="AD3100" s="31"/>
      <c r="AE3100" s="32"/>
    </row>
    <row r="3101" spans="30:31" x14ac:dyDescent="0.2">
      <c r="AD3101" s="31"/>
      <c r="AE3101" s="32"/>
    </row>
    <row r="3102" spans="30:31" x14ac:dyDescent="0.2">
      <c r="AD3102" s="31"/>
      <c r="AE3102" s="32"/>
    </row>
    <row r="3103" spans="30:31" x14ac:dyDescent="0.2">
      <c r="AD3103" s="31"/>
      <c r="AE3103" s="32"/>
    </row>
    <row r="3104" spans="30:31" x14ac:dyDescent="0.2">
      <c r="AD3104" s="31"/>
      <c r="AE3104" s="32"/>
    </row>
    <row r="3105" spans="30:31" x14ac:dyDescent="0.2">
      <c r="AD3105" s="31"/>
      <c r="AE3105" s="32"/>
    </row>
    <row r="3106" spans="30:31" x14ac:dyDescent="0.2">
      <c r="AD3106" s="31"/>
      <c r="AE3106" s="32"/>
    </row>
    <row r="3107" spans="30:31" x14ac:dyDescent="0.2">
      <c r="AD3107" s="31"/>
      <c r="AE3107" s="32"/>
    </row>
    <row r="3108" spans="30:31" x14ac:dyDescent="0.2">
      <c r="AD3108" s="31"/>
      <c r="AE3108" s="32"/>
    </row>
    <row r="3109" spans="30:31" x14ac:dyDescent="0.2">
      <c r="AD3109" s="31"/>
      <c r="AE3109" s="32"/>
    </row>
    <row r="3110" spans="30:31" x14ac:dyDescent="0.2">
      <c r="AD3110" s="31"/>
      <c r="AE3110" s="32"/>
    </row>
    <row r="3111" spans="30:31" x14ac:dyDescent="0.2">
      <c r="AD3111" s="31"/>
      <c r="AE3111" s="32"/>
    </row>
    <row r="3112" spans="30:31" x14ac:dyDescent="0.2">
      <c r="AD3112" s="31"/>
      <c r="AE3112" s="32"/>
    </row>
    <row r="3113" spans="30:31" x14ac:dyDescent="0.2">
      <c r="AD3113" s="31"/>
      <c r="AE3113" s="32"/>
    </row>
    <row r="3114" spans="30:31" x14ac:dyDescent="0.2">
      <c r="AD3114" s="31"/>
      <c r="AE3114" s="32"/>
    </row>
    <row r="3115" spans="30:31" x14ac:dyDescent="0.2">
      <c r="AD3115" s="31"/>
      <c r="AE3115" s="32"/>
    </row>
    <row r="3116" spans="30:31" x14ac:dyDescent="0.2">
      <c r="AD3116" s="31"/>
      <c r="AE3116" s="32"/>
    </row>
    <row r="3117" spans="30:31" x14ac:dyDescent="0.2">
      <c r="AD3117" s="31"/>
      <c r="AE3117" s="32"/>
    </row>
    <row r="3118" spans="30:31" x14ac:dyDescent="0.2">
      <c r="AD3118" s="31"/>
      <c r="AE3118" s="32"/>
    </row>
    <row r="3119" spans="30:31" x14ac:dyDescent="0.2">
      <c r="AD3119" s="31"/>
      <c r="AE3119" s="32"/>
    </row>
    <row r="3120" spans="30:31" x14ac:dyDescent="0.2">
      <c r="AD3120" s="31"/>
      <c r="AE3120" s="32"/>
    </row>
    <row r="3121" spans="30:31" x14ac:dyDescent="0.2">
      <c r="AD3121" s="31"/>
      <c r="AE3121" s="32"/>
    </row>
    <row r="3122" spans="30:31" x14ac:dyDescent="0.2">
      <c r="AD3122" s="31"/>
      <c r="AE3122" s="32"/>
    </row>
    <row r="3123" spans="30:31" x14ac:dyDescent="0.2">
      <c r="AD3123" s="31"/>
      <c r="AE3123" s="32"/>
    </row>
    <row r="3124" spans="30:31" x14ac:dyDescent="0.2">
      <c r="AD3124" s="31"/>
      <c r="AE3124" s="32"/>
    </row>
    <row r="3125" spans="30:31" x14ac:dyDescent="0.2">
      <c r="AD3125" s="31"/>
      <c r="AE3125" s="32"/>
    </row>
    <row r="3126" spans="30:31" x14ac:dyDescent="0.2">
      <c r="AD3126" s="31"/>
      <c r="AE3126" s="32"/>
    </row>
    <row r="3127" spans="30:31" x14ac:dyDescent="0.2">
      <c r="AD3127" s="31"/>
      <c r="AE3127" s="32"/>
    </row>
    <row r="3128" spans="30:31" x14ac:dyDescent="0.2">
      <c r="AD3128" s="31"/>
      <c r="AE3128" s="32"/>
    </row>
    <row r="3129" spans="30:31" x14ac:dyDescent="0.2">
      <c r="AD3129" s="31"/>
      <c r="AE3129" s="32"/>
    </row>
    <row r="3130" spans="30:31" x14ac:dyDescent="0.2">
      <c r="AD3130" s="31"/>
      <c r="AE3130" s="32"/>
    </row>
    <row r="3131" spans="30:31" x14ac:dyDescent="0.2">
      <c r="AD3131" s="31"/>
      <c r="AE3131" s="32"/>
    </row>
    <row r="3132" spans="30:31" x14ac:dyDescent="0.2">
      <c r="AD3132" s="31"/>
      <c r="AE3132" s="32"/>
    </row>
    <row r="3133" spans="30:31" x14ac:dyDescent="0.2">
      <c r="AD3133" s="31"/>
      <c r="AE3133" s="32"/>
    </row>
    <row r="3134" spans="30:31" x14ac:dyDescent="0.2">
      <c r="AD3134" s="31"/>
      <c r="AE3134" s="32"/>
    </row>
    <row r="3135" spans="30:31" x14ac:dyDescent="0.2">
      <c r="AD3135" s="31"/>
      <c r="AE3135" s="32"/>
    </row>
    <row r="3136" spans="30:31" x14ac:dyDescent="0.2">
      <c r="AD3136" s="31"/>
      <c r="AE3136" s="32"/>
    </row>
    <row r="3137" spans="30:31" x14ac:dyDescent="0.2">
      <c r="AD3137" s="31"/>
      <c r="AE3137" s="32"/>
    </row>
    <row r="3138" spans="30:31" x14ac:dyDescent="0.2">
      <c r="AD3138" s="31"/>
      <c r="AE3138" s="32"/>
    </row>
    <row r="3139" spans="30:31" x14ac:dyDescent="0.2">
      <c r="AD3139" s="31"/>
      <c r="AE3139" s="32"/>
    </row>
    <row r="3140" spans="30:31" x14ac:dyDescent="0.2">
      <c r="AD3140" s="31"/>
      <c r="AE3140" s="32"/>
    </row>
    <row r="3141" spans="30:31" x14ac:dyDescent="0.2">
      <c r="AD3141" s="31"/>
      <c r="AE3141" s="32"/>
    </row>
    <row r="3142" spans="30:31" x14ac:dyDescent="0.2">
      <c r="AD3142" s="31"/>
      <c r="AE3142" s="32"/>
    </row>
    <row r="3143" spans="30:31" x14ac:dyDescent="0.2">
      <c r="AD3143" s="31"/>
      <c r="AE3143" s="32"/>
    </row>
    <row r="3144" spans="30:31" x14ac:dyDescent="0.2">
      <c r="AD3144" s="31"/>
      <c r="AE3144" s="32"/>
    </row>
    <row r="3145" spans="30:31" x14ac:dyDescent="0.2">
      <c r="AD3145" s="31"/>
      <c r="AE3145" s="32"/>
    </row>
    <row r="3146" spans="30:31" x14ac:dyDescent="0.2">
      <c r="AD3146" s="31"/>
      <c r="AE3146" s="32"/>
    </row>
    <row r="3147" spans="30:31" x14ac:dyDescent="0.2">
      <c r="AD3147" s="31"/>
      <c r="AE3147" s="32"/>
    </row>
    <row r="3148" spans="30:31" x14ac:dyDescent="0.2">
      <c r="AD3148" s="31"/>
      <c r="AE3148" s="32"/>
    </row>
    <row r="3149" spans="30:31" x14ac:dyDescent="0.2">
      <c r="AD3149" s="31"/>
      <c r="AE3149" s="32"/>
    </row>
    <row r="3150" spans="30:31" x14ac:dyDescent="0.2">
      <c r="AD3150" s="31"/>
      <c r="AE3150" s="32"/>
    </row>
    <row r="3151" spans="30:31" x14ac:dyDescent="0.2">
      <c r="AD3151" s="31"/>
      <c r="AE3151" s="32"/>
    </row>
    <row r="3152" spans="30:31" x14ac:dyDescent="0.2">
      <c r="AD3152" s="31"/>
      <c r="AE3152" s="32"/>
    </row>
    <row r="3153" spans="30:31" x14ac:dyDescent="0.2">
      <c r="AD3153" s="31"/>
      <c r="AE3153" s="32"/>
    </row>
    <row r="3154" spans="30:31" x14ac:dyDescent="0.2">
      <c r="AD3154" s="31"/>
      <c r="AE3154" s="32"/>
    </row>
    <row r="3155" spans="30:31" x14ac:dyDescent="0.2">
      <c r="AD3155" s="31"/>
      <c r="AE3155" s="32"/>
    </row>
    <row r="3156" spans="30:31" x14ac:dyDescent="0.2">
      <c r="AD3156" s="31"/>
      <c r="AE3156" s="32"/>
    </row>
    <row r="3157" spans="30:31" x14ac:dyDescent="0.2">
      <c r="AD3157" s="31"/>
      <c r="AE3157" s="32"/>
    </row>
    <row r="3158" spans="30:31" x14ac:dyDescent="0.2">
      <c r="AD3158" s="31"/>
      <c r="AE3158" s="32"/>
    </row>
    <row r="3159" spans="30:31" x14ac:dyDescent="0.2">
      <c r="AD3159" s="31"/>
      <c r="AE3159" s="32"/>
    </row>
    <row r="3160" spans="30:31" x14ac:dyDescent="0.2">
      <c r="AD3160" s="31"/>
      <c r="AE3160" s="32"/>
    </row>
    <row r="3161" spans="30:31" x14ac:dyDescent="0.2">
      <c r="AD3161" s="31"/>
      <c r="AE3161" s="32"/>
    </row>
    <row r="3162" spans="30:31" x14ac:dyDescent="0.2">
      <c r="AD3162" s="31"/>
      <c r="AE3162" s="32"/>
    </row>
    <row r="3163" spans="30:31" x14ac:dyDescent="0.2">
      <c r="AD3163" s="31"/>
      <c r="AE3163" s="32"/>
    </row>
    <row r="3164" spans="30:31" x14ac:dyDescent="0.2">
      <c r="AD3164" s="31"/>
      <c r="AE3164" s="32"/>
    </row>
    <row r="3165" spans="30:31" x14ac:dyDescent="0.2">
      <c r="AD3165" s="31"/>
      <c r="AE3165" s="32"/>
    </row>
    <row r="3166" spans="30:31" x14ac:dyDescent="0.2">
      <c r="AD3166" s="31"/>
      <c r="AE3166" s="32"/>
    </row>
    <row r="3167" spans="30:31" x14ac:dyDescent="0.2">
      <c r="AD3167" s="31"/>
      <c r="AE3167" s="32"/>
    </row>
    <row r="3168" spans="30:31" x14ac:dyDescent="0.2">
      <c r="AD3168" s="31"/>
      <c r="AE3168" s="32"/>
    </row>
    <row r="3169" spans="30:31" x14ac:dyDescent="0.2">
      <c r="AD3169" s="31"/>
      <c r="AE3169" s="32"/>
    </row>
    <row r="3170" spans="30:31" x14ac:dyDescent="0.2">
      <c r="AD3170" s="31"/>
      <c r="AE3170" s="32"/>
    </row>
    <row r="3171" spans="30:31" x14ac:dyDescent="0.2">
      <c r="AD3171" s="31"/>
      <c r="AE3171" s="32"/>
    </row>
    <row r="3172" spans="30:31" x14ac:dyDescent="0.2">
      <c r="AD3172" s="31"/>
      <c r="AE3172" s="32"/>
    </row>
    <row r="3173" spans="30:31" x14ac:dyDescent="0.2">
      <c r="AD3173" s="31"/>
      <c r="AE3173" s="32"/>
    </row>
    <row r="3174" spans="30:31" x14ac:dyDescent="0.2">
      <c r="AD3174" s="31"/>
      <c r="AE3174" s="32"/>
    </row>
    <row r="3175" spans="30:31" x14ac:dyDescent="0.2">
      <c r="AD3175" s="31"/>
      <c r="AE3175" s="32"/>
    </row>
    <row r="3176" spans="30:31" x14ac:dyDescent="0.2">
      <c r="AD3176" s="31"/>
      <c r="AE3176" s="32"/>
    </row>
    <row r="3177" spans="30:31" x14ac:dyDescent="0.2">
      <c r="AD3177" s="31"/>
      <c r="AE3177" s="32"/>
    </row>
    <row r="3178" spans="30:31" x14ac:dyDescent="0.2">
      <c r="AD3178" s="31"/>
      <c r="AE3178" s="32"/>
    </row>
    <row r="3179" spans="30:31" x14ac:dyDescent="0.2">
      <c r="AD3179" s="31"/>
      <c r="AE3179" s="32"/>
    </row>
    <row r="3180" spans="30:31" x14ac:dyDescent="0.2">
      <c r="AD3180" s="31"/>
      <c r="AE3180" s="32"/>
    </row>
    <row r="3181" spans="30:31" x14ac:dyDescent="0.2">
      <c r="AD3181" s="31"/>
      <c r="AE3181" s="32"/>
    </row>
    <row r="3182" spans="30:31" x14ac:dyDescent="0.2">
      <c r="AD3182" s="31"/>
      <c r="AE3182" s="32"/>
    </row>
    <row r="3183" spans="30:31" x14ac:dyDescent="0.2">
      <c r="AD3183" s="31"/>
      <c r="AE3183" s="32"/>
    </row>
    <row r="3184" spans="30:31" x14ac:dyDescent="0.2">
      <c r="AD3184" s="31"/>
      <c r="AE3184" s="32"/>
    </row>
    <row r="3185" spans="30:31" x14ac:dyDescent="0.2">
      <c r="AD3185" s="31"/>
      <c r="AE3185" s="32"/>
    </row>
    <row r="3186" spans="30:31" x14ac:dyDescent="0.2">
      <c r="AD3186" s="31"/>
      <c r="AE3186" s="32"/>
    </row>
    <row r="3187" spans="30:31" x14ac:dyDescent="0.2">
      <c r="AD3187" s="31"/>
      <c r="AE3187" s="32"/>
    </row>
    <row r="3188" spans="30:31" x14ac:dyDescent="0.2">
      <c r="AD3188" s="31"/>
      <c r="AE3188" s="32"/>
    </row>
    <row r="3189" spans="30:31" x14ac:dyDescent="0.2">
      <c r="AD3189" s="31"/>
      <c r="AE3189" s="32"/>
    </row>
    <row r="3190" spans="30:31" x14ac:dyDescent="0.2">
      <c r="AD3190" s="31"/>
      <c r="AE3190" s="32"/>
    </row>
    <row r="3191" spans="30:31" x14ac:dyDescent="0.2">
      <c r="AD3191" s="31"/>
      <c r="AE3191" s="32"/>
    </row>
    <row r="3192" spans="30:31" x14ac:dyDescent="0.2">
      <c r="AD3192" s="31"/>
      <c r="AE3192" s="32"/>
    </row>
    <row r="3193" spans="30:31" x14ac:dyDescent="0.2">
      <c r="AD3193" s="31"/>
      <c r="AE3193" s="32"/>
    </row>
    <row r="3194" spans="30:31" x14ac:dyDescent="0.2">
      <c r="AD3194" s="31"/>
      <c r="AE3194" s="32"/>
    </row>
    <row r="3195" spans="30:31" x14ac:dyDescent="0.2">
      <c r="AD3195" s="31"/>
      <c r="AE3195" s="32"/>
    </row>
    <row r="3196" spans="30:31" x14ac:dyDescent="0.2">
      <c r="AD3196" s="31"/>
      <c r="AE3196" s="32"/>
    </row>
    <row r="3197" spans="30:31" x14ac:dyDescent="0.2">
      <c r="AD3197" s="31"/>
      <c r="AE3197" s="32"/>
    </row>
    <row r="3198" spans="30:31" x14ac:dyDescent="0.2">
      <c r="AD3198" s="31"/>
      <c r="AE3198" s="32"/>
    </row>
    <row r="3199" spans="30:31" x14ac:dyDescent="0.2">
      <c r="AD3199" s="31"/>
      <c r="AE3199" s="32"/>
    </row>
    <row r="3200" spans="30:31" x14ac:dyDescent="0.2">
      <c r="AD3200" s="31"/>
      <c r="AE3200" s="32"/>
    </row>
    <row r="3201" spans="30:31" x14ac:dyDescent="0.2">
      <c r="AD3201" s="31"/>
      <c r="AE3201" s="32"/>
    </row>
    <row r="3202" spans="30:31" x14ac:dyDescent="0.2">
      <c r="AD3202" s="31"/>
      <c r="AE3202" s="32"/>
    </row>
    <row r="3203" spans="30:31" x14ac:dyDescent="0.2">
      <c r="AD3203" s="31"/>
      <c r="AE3203" s="32"/>
    </row>
    <row r="3204" spans="30:31" x14ac:dyDescent="0.2">
      <c r="AD3204" s="31"/>
      <c r="AE3204" s="32"/>
    </row>
    <row r="3205" spans="30:31" x14ac:dyDescent="0.2">
      <c r="AD3205" s="31"/>
      <c r="AE3205" s="32"/>
    </row>
    <row r="3206" spans="30:31" x14ac:dyDescent="0.2">
      <c r="AD3206" s="31"/>
      <c r="AE3206" s="32"/>
    </row>
    <row r="3207" spans="30:31" x14ac:dyDescent="0.2">
      <c r="AD3207" s="31"/>
      <c r="AE3207" s="32"/>
    </row>
    <row r="3208" spans="30:31" x14ac:dyDescent="0.2">
      <c r="AD3208" s="31"/>
      <c r="AE3208" s="32"/>
    </row>
    <row r="3209" spans="30:31" x14ac:dyDescent="0.2">
      <c r="AD3209" s="31"/>
      <c r="AE3209" s="32"/>
    </row>
    <row r="3210" spans="30:31" x14ac:dyDescent="0.2">
      <c r="AD3210" s="31"/>
      <c r="AE3210" s="32"/>
    </row>
    <row r="3211" spans="30:31" x14ac:dyDescent="0.2">
      <c r="AD3211" s="31"/>
      <c r="AE3211" s="32"/>
    </row>
    <row r="3212" spans="30:31" x14ac:dyDescent="0.2">
      <c r="AD3212" s="31"/>
      <c r="AE3212" s="32"/>
    </row>
    <row r="3213" spans="30:31" x14ac:dyDescent="0.2">
      <c r="AD3213" s="31"/>
      <c r="AE3213" s="32"/>
    </row>
    <row r="3214" spans="30:31" x14ac:dyDescent="0.2">
      <c r="AD3214" s="31"/>
      <c r="AE3214" s="32"/>
    </row>
    <row r="3215" spans="30:31" x14ac:dyDescent="0.2">
      <c r="AD3215" s="31"/>
      <c r="AE3215" s="32"/>
    </row>
    <row r="3216" spans="30:31" x14ac:dyDescent="0.2">
      <c r="AD3216" s="31"/>
      <c r="AE3216" s="32"/>
    </row>
    <row r="3217" spans="30:31" x14ac:dyDescent="0.2">
      <c r="AD3217" s="31"/>
      <c r="AE3217" s="32"/>
    </row>
    <row r="3218" spans="30:31" x14ac:dyDescent="0.2">
      <c r="AD3218" s="31"/>
      <c r="AE3218" s="32"/>
    </row>
    <row r="3219" spans="30:31" x14ac:dyDescent="0.2">
      <c r="AD3219" s="31"/>
      <c r="AE3219" s="32"/>
    </row>
    <row r="3220" spans="30:31" x14ac:dyDescent="0.2">
      <c r="AD3220" s="31"/>
      <c r="AE3220" s="32"/>
    </row>
    <row r="3221" spans="30:31" x14ac:dyDescent="0.2">
      <c r="AD3221" s="31"/>
      <c r="AE3221" s="32"/>
    </row>
    <row r="3222" spans="30:31" x14ac:dyDescent="0.2">
      <c r="AD3222" s="31"/>
      <c r="AE3222" s="32"/>
    </row>
    <row r="3223" spans="30:31" x14ac:dyDescent="0.2">
      <c r="AD3223" s="31"/>
      <c r="AE3223" s="32"/>
    </row>
    <row r="3224" spans="30:31" x14ac:dyDescent="0.2">
      <c r="AD3224" s="31"/>
      <c r="AE3224" s="32"/>
    </row>
    <row r="3225" spans="30:31" x14ac:dyDescent="0.2">
      <c r="AD3225" s="31"/>
      <c r="AE3225" s="32"/>
    </row>
    <row r="3226" spans="30:31" x14ac:dyDescent="0.2">
      <c r="AD3226" s="31"/>
      <c r="AE3226" s="32"/>
    </row>
    <row r="3227" spans="30:31" x14ac:dyDescent="0.2">
      <c r="AD3227" s="31"/>
      <c r="AE3227" s="32"/>
    </row>
    <row r="3228" spans="30:31" x14ac:dyDescent="0.2">
      <c r="AD3228" s="31"/>
      <c r="AE3228" s="32"/>
    </row>
    <row r="3229" spans="30:31" x14ac:dyDescent="0.2">
      <c r="AD3229" s="31"/>
      <c r="AE3229" s="32"/>
    </row>
    <row r="3230" spans="30:31" x14ac:dyDescent="0.2">
      <c r="AD3230" s="31"/>
      <c r="AE3230" s="32"/>
    </row>
    <row r="3231" spans="30:31" x14ac:dyDescent="0.2">
      <c r="AD3231" s="31"/>
      <c r="AE3231" s="32"/>
    </row>
    <row r="3232" spans="30:31" x14ac:dyDescent="0.2">
      <c r="AD3232" s="31"/>
      <c r="AE3232" s="32"/>
    </row>
    <row r="3233" spans="30:31" x14ac:dyDescent="0.2">
      <c r="AD3233" s="31"/>
      <c r="AE3233" s="32"/>
    </row>
    <row r="3234" spans="30:31" x14ac:dyDescent="0.2">
      <c r="AD3234" s="31"/>
      <c r="AE3234" s="32"/>
    </row>
    <row r="3235" spans="30:31" x14ac:dyDescent="0.2">
      <c r="AD3235" s="31"/>
      <c r="AE3235" s="32"/>
    </row>
    <row r="3236" spans="30:31" x14ac:dyDescent="0.2">
      <c r="AD3236" s="31"/>
      <c r="AE3236" s="32"/>
    </row>
    <row r="3237" spans="30:31" x14ac:dyDescent="0.2">
      <c r="AD3237" s="31"/>
      <c r="AE3237" s="32"/>
    </row>
    <row r="3238" spans="30:31" x14ac:dyDescent="0.2">
      <c r="AD3238" s="31"/>
      <c r="AE3238" s="32"/>
    </row>
    <row r="3239" spans="30:31" x14ac:dyDescent="0.2">
      <c r="AD3239" s="31"/>
      <c r="AE3239" s="32"/>
    </row>
    <row r="3240" spans="30:31" x14ac:dyDescent="0.2">
      <c r="AD3240" s="31"/>
      <c r="AE3240" s="32"/>
    </row>
    <row r="3241" spans="30:31" x14ac:dyDescent="0.2">
      <c r="AD3241" s="31"/>
      <c r="AE3241" s="32"/>
    </row>
    <row r="3242" spans="30:31" x14ac:dyDescent="0.2">
      <c r="AD3242" s="31"/>
      <c r="AE3242" s="32"/>
    </row>
    <row r="3243" spans="30:31" x14ac:dyDescent="0.2">
      <c r="AD3243" s="31"/>
      <c r="AE3243" s="32"/>
    </row>
    <row r="3244" spans="30:31" x14ac:dyDescent="0.2">
      <c r="AD3244" s="31"/>
      <c r="AE3244" s="32"/>
    </row>
    <row r="3245" spans="30:31" x14ac:dyDescent="0.2">
      <c r="AD3245" s="31"/>
      <c r="AE3245" s="32"/>
    </row>
    <row r="3246" spans="30:31" x14ac:dyDescent="0.2">
      <c r="AD3246" s="31"/>
      <c r="AE3246" s="32"/>
    </row>
    <row r="3247" spans="30:31" x14ac:dyDescent="0.2">
      <c r="AD3247" s="31"/>
      <c r="AE3247" s="32"/>
    </row>
    <row r="3248" spans="30:31" x14ac:dyDescent="0.2">
      <c r="AD3248" s="31"/>
      <c r="AE3248" s="32"/>
    </row>
    <row r="3249" spans="30:31" x14ac:dyDescent="0.2">
      <c r="AD3249" s="31"/>
      <c r="AE3249" s="32"/>
    </row>
    <row r="3250" spans="30:31" x14ac:dyDescent="0.2">
      <c r="AD3250" s="31"/>
      <c r="AE3250" s="32"/>
    </row>
    <row r="3251" spans="30:31" x14ac:dyDescent="0.2">
      <c r="AD3251" s="31"/>
      <c r="AE3251" s="32"/>
    </row>
    <row r="3252" spans="30:31" x14ac:dyDescent="0.2">
      <c r="AD3252" s="31"/>
      <c r="AE3252" s="32"/>
    </row>
    <row r="3253" spans="30:31" x14ac:dyDescent="0.2">
      <c r="AD3253" s="31"/>
      <c r="AE3253" s="32"/>
    </row>
    <row r="3254" spans="30:31" x14ac:dyDescent="0.2">
      <c r="AD3254" s="31"/>
      <c r="AE3254" s="32"/>
    </row>
    <row r="3255" spans="30:31" x14ac:dyDescent="0.2">
      <c r="AD3255" s="31"/>
      <c r="AE3255" s="32"/>
    </row>
    <row r="3256" spans="30:31" x14ac:dyDescent="0.2">
      <c r="AD3256" s="31"/>
      <c r="AE3256" s="32"/>
    </row>
    <row r="3257" spans="30:31" x14ac:dyDescent="0.2">
      <c r="AD3257" s="31"/>
      <c r="AE3257" s="32"/>
    </row>
    <row r="3258" spans="30:31" x14ac:dyDescent="0.2">
      <c r="AD3258" s="31"/>
      <c r="AE3258" s="32"/>
    </row>
    <row r="3259" spans="30:31" x14ac:dyDescent="0.2">
      <c r="AD3259" s="31"/>
      <c r="AE3259" s="32"/>
    </row>
    <row r="3260" spans="30:31" x14ac:dyDescent="0.2">
      <c r="AD3260" s="31"/>
      <c r="AE3260" s="32"/>
    </row>
    <row r="3261" spans="30:31" x14ac:dyDescent="0.2">
      <c r="AD3261" s="31"/>
      <c r="AE3261" s="32"/>
    </row>
    <row r="3262" spans="30:31" x14ac:dyDescent="0.2">
      <c r="AD3262" s="31"/>
      <c r="AE3262" s="32"/>
    </row>
    <row r="3263" spans="30:31" x14ac:dyDescent="0.2">
      <c r="AD3263" s="31"/>
      <c r="AE3263" s="32"/>
    </row>
    <row r="3264" spans="30:31" x14ac:dyDescent="0.2">
      <c r="AD3264" s="31"/>
      <c r="AE3264" s="32"/>
    </row>
    <row r="3265" spans="30:31" x14ac:dyDescent="0.2">
      <c r="AD3265" s="31"/>
      <c r="AE3265" s="32"/>
    </row>
    <row r="3266" spans="30:31" x14ac:dyDescent="0.2">
      <c r="AD3266" s="31"/>
      <c r="AE3266" s="32"/>
    </row>
    <row r="3267" spans="30:31" x14ac:dyDescent="0.2">
      <c r="AD3267" s="31"/>
      <c r="AE3267" s="32"/>
    </row>
    <row r="3268" spans="30:31" x14ac:dyDescent="0.2">
      <c r="AD3268" s="31"/>
      <c r="AE3268" s="32"/>
    </row>
    <row r="3269" spans="30:31" x14ac:dyDescent="0.2">
      <c r="AD3269" s="31"/>
      <c r="AE3269" s="32"/>
    </row>
    <row r="3270" spans="30:31" x14ac:dyDescent="0.2">
      <c r="AD3270" s="31"/>
      <c r="AE3270" s="32"/>
    </row>
    <row r="3271" spans="30:31" x14ac:dyDescent="0.2">
      <c r="AD3271" s="31"/>
      <c r="AE3271" s="32"/>
    </row>
    <row r="3272" spans="30:31" x14ac:dyDescent="0.2">
      <c r="AD3272" s="31"/>
      <c r="AE3272" s="32"/>
    </row>
    <row r="3273" spans="30:31" x14ac:dyDescent="0.2">
      <c r="AD3273" s="31"/>
      <c r="AE3273" s="32"/>
    </row>
    <row r="3274" spans="30:31" x14ac:dyDescent="0.2">
      <c r="AD3274" s="31"/>
      <c r="AE3274" s="32"/>
    </row>
    <row r="3275" spans="30:31" x14ac:dyDescent="0.2">
      <c r="AD3275" s="31"/>
      <c r="AE3275" s="32"/>
    </row>
    <row r="3276" spans="30:31" x14ac:dyDescent="0.2">
      <c r="AD3276" s="31"/>
      <c r="AE3276" s="32"/>
    </row>
    <row r="3277" spans="30:31" x14ac:dyDescent="0.2">
      <c r="AD3277" s="31"/>
      <c r="AE3277" s="32"/>
    </row>
    <row r="3278" spans="30:31" x14ac:dyDescent="0.2">
      <c r="AD3278" s="31"/>
      <c r="AE3278" s="32"/>
    </row>
    <row r="3279" spans="30:31" x14ac:dyDescent="0.2">
      <c r="AD3279" s="31"/>
      <c r="AE3279" s="32"/>
    </row>
    <row r="3280" spans="30:31" x14ac:dyDescent="0.2">
      <c r="AD3280" s="31"/>
      <c r="AE3280" s="32"/>
    </row>
    <row r="3281" spans="30:31" x14ac:dyDescent="0.2">
      <c r="AD3281" s="31"/>
      <c r="AE3281" s="32"/>
    </row>
    <row r="3282" spans="30:31" x14ac:dyDescent="0.2">
      <c r="AD3282" s="31"/>
      <c r="AE3282" s="32"/>
    </row>
    <row r="3283" spans="30:31" x14ac:dyDescent="0.2">
      <c r="AD3283" s="31"/>
      <c r="AE3283" s="32"/>
    </row>
    <row r="3284" spans="30:31" x14ac:dyDescent="0.2">
      <c r="AD3284" s="31"/>
      <c r="AE3284" s="32"/>
    </row>
    <row r="3285" spans="30:31" x14ac:dyDescent="0.2">
      <c r="AD3285" s="31"/>
      <c r="AE3285" s="32"/>
    </row>
    <row r="3286" spans="30:31" x14ac:dyDescent="0.2">
      <c r="AD3286" s="31"/>
      <c r="AE3286" s="32"/>
    </row>
    <row r="3287" spans="30:31" x14ac:dyDescent="0.2">
      <c r="AD3287" s="31"/>
      <c r="AE3287" s="32"/>
    </row>
    <row r="3288" spans="30:31" x14ac:dyDescent="0.2">
      <c r="AD3288" s="31"/>
      <c r="AE3288" s="32"/>
    </row>
    <row r="3289" spans="30:31" x14ac:dyDescent="0.2">
      <c r="AD3289" s="31"/>
      <c r="AE3289" s="32"/>
    </row>
    <row r="3290" spans="30:31" x14ac:dyDescent="0.2">
      <c r="AD3290" s="31"/>
      <c r="AE3290" s="32"/>
    </row>
    <row r="3291" spans="30:31" x14ac:dyDescent="0.2">
      <c r="AD3291" s="31"/>
      <c r="AE3291" s="32"/>
    </row>
    <row r="3292" spans="30:31" x14ac:dyDescent="0.2">
      <c r="AD3292" s="31"/>
      <c r="AE3292" s="32"/>
    </row>
    <row r="3293" spans="30:31" x14ac:dyDescent="0.2">
      <c r="AD3293" s="31"/>
      <c r="AE3293" s="32"/>
    </row>
    <row r="3294" spans="30:31" x14ac:dyDescent="0.2">
      <c r="AD3294" s="31"/>
      <c r="AE3294" s="32"/>
    </row>
    <row r="3295" spans="30:31" x14ac:dyDescent="0.2">
      <c r="AD3295" s="31"/>
      <c r="AE3295" s="32"/>
    </row>
    <row r="3296" spans="30:31" x14ac:dyDescent="0.2">
      <c r="AD3296" s="31"/>
      <c r="AE3296" s="32"/>
    </row>
    <row r="3297" spans="30:31" x14ac:dyDescent="0.2">
      <c r="AD3297" s="31"/>
      <c r="AE3297" s="32"/>
    </row>
    <row r="3298" spans="30:31" x14ac:dyDescent="0.2">
      <c r="AD3298" s="31"/>
      <c r="AE3298" s="32"/>
    </row>
    <row r="3299" spans="30:31" x14ac:dyDescent="0.2">
      <c r="AD3299" s="31"/>
      <c r="AE3299" s="32"/>
    </row>
    <row r="3300" spans="30:31" x14ac:dyDescent="0.2">
      <c r="AD3300" s="31"/>
      <c r="AE3300" s="32"/>
    </row>
    <row r="3301" spans="30:31" x14ac:dyDescent="0.2">
      <c r="AD3301" s="31"/>
      <c r="AE3301" s="32"/>
    </row>
    <row r="3302" spans="30:31" x14ac:dyDescent="0.2">
      <c r="AD3302" s="31"/>
      <c r="AE3302" s="32"/>
    </row>
    <row r="3303" spans="30:31" x14ac:dyDescent="0.2">
      <c r="AD3303" s="31"/>
      <c r="AE3303" s="32"/>
    </row>
    <row r="3304" spans="30:31" x14ac:dyDescent="0.2">
      <c r="AD3304" s="31"/>
      <c r="AE3304" s="32"/>
    </row>
    <row r="3305" spans="30:31" x14ac:dyDescent="0.2">
      <c r="AD3305" s="31"/>
      <c r="AE3305" s="32"/>
    </row>
    <row r="3306" spans="30:31" x14ac:dyDescent="0.2">
      <c r="AD3306" s="31"/>
      <c r="AE3306" s="32"/>
    </row>
    <row r="3307" spans="30:31" x14ac:dyDescent="0.2">
      <c r="AD3307" s="31"/>
      <c r="AE3307" s="32"/>
    </row>
    <row r="3308" spans="30:31" x14ac:dyDescent="0.2">
      <c r="AD3308" s="31"/>
      <c r="AE3308" s="32"/>
    </row>
    <row r="3309" spans="30:31" x14ac:dyDescent="0.2">
      <c r="AD3309" s="31"/>
      <c r="AE3309" s="32"/>
    </row>
    <row r="3310" spans="30:31" x14ac:dyDescent="0.2">
      <c r="AD3310" s="31"/>
      <c r="AE3310" s="32"/>
    </row>
    <row r="3311" spans="30:31" x14ac:dyDescent="0.2">
      <c r="AD3311" s="31"/>
      <c r="AE3311" s="32"/>
    </row>
    <row r="3312" spans="30:31" x14ac:dyDescent="0.2">
      <c r="AD3312" s="31"/>
      <c r="AE3312" s="32"/>
    </row>
    <row r="3313" spans="30:31" x14ac:dyDescent="0.2">
      <c r="AD3313" s="31"/>
      <c r="AE3313" s="32"/>
    </row>
    <row r="3314" spans="30:31" x14ac:dyDescent="0.2">
      <c r="AD3314" s="31"/>
      <c r="AE3314" s="32"/>
    </row>
    <row r="3315" spans="30:31" x14ac:dyDescent="0.2">
      <c r="AD3315" s="31"/>
      <c r="AE3315" s="32"/>
    </row>
    <row r="3316" spans="30:31" x14ac:dyDescent="0.2">
      <c r="AD3316" s="31"/>
      <c r="AE3316" s="32"/>
    </row>
    <row r="3317" spans="30:31" x14ac:dyDescent="0.2">
      <c r="AD3317" s="31"/>
      <c r="AE3317" s="32"/>
    </row>
    <row r="3318" spans="30:31" x14ac:dyDescent="0.2">
      <c r="AD3318" s="31"/>
      <c r="AE3318" s="32"/>
    </row>
    <row r="3319" spans="30:31" x14ac:dyDescent="0.2">
      <c r="AD3319" s="31"/>
      <c r="AE3319" s="32"/>
    </row>
    <row r="3320" spans="30:31" x14ac:dyDescent="0.2">
      <c r="AD3320" s="31"/>
      <c r="AE3320" s="32"/>
    </row>
    <row r="3321" spans="30:31" x14ac:dyDescent="0.2">
      <c r="AD3321" s="31"/>
      <c r="AE3321" s="32"/>
    </row>
    <row r="3322" spans="30:31" x14ac:dyDescent="0.2">
      <c r="AD3322" s="31"/>
      <c r="AE3322" s="32"/>
    </row>
    <row r="3323" spans="30:31" x14ac:dyDescent="0.2">
      <c r="AD3323" s="31"/>
      <c r="AE3323" s="32"/>
    </row>
    <row r="3324" spans="30:31" x14ac:dyDescent="0.2">
      <c r="AD3324" s="31"/>
      <c r="AE3324" s="32"/>
    </row>
    <row r="3325" spans="30:31" x14ac:dyDescent="0.2">
      <c r="AD3325" s="31"/>
      <c r="AE3325" s="32"/>
    </row>
    <row r="3326" spans="30:31" x14ac:dyDescent="0.2">
      <c r="AD3326" s="31"/>
      <c r="AE3326" s="32"/>
    </row>
    <row r="3327" spans="30:31" x14ac:dyDescent="0.2">
      <c r="AD3327" s="31"/>
      <c r="AE3327" s="32"/>
    </row>
    <row r="3328" spans="30:31" x14ac:dyDescent="0.2">
      <c r="AD3328" s="31"/>
      <c r="AE3328" s="32"/>
    </row>
    <row r="3329" spans="30:31" x14ac:dyDescent="0.2">
      <c r="AD3329" s="31"/>
      <c r="AE3329" s="32"/>
    </row>
    <row r="3330" spans="30:31" x14ac:dyDescent="0.2">
      <c r="AD3330" s="31"/>
      <c r="AE3330" s="32"/>
    </row>
    <row r="3331" spans="30:31" x14ac:dyDescent="0.2">
      <c r="AD3331" s="31"/>
      <c r="AE3331" s="32"/>
    </row>
    <row r="3332" spans="30:31" x14ac:dyDescent="0.2">
      <c r="AD3332" s="31"/>
      <c r="AE3332" s="32"/>
    </row>
    <row r="3333" spans="30:31" x14ac:dyDescent="0.2">
      <c r="AD3333" s="31"/>
      <c r="AE3333" s="32"/>
    </row>
    <row r="3334" spans="30:31" x14ac:dyDescent="0.2">
      <c r="AD3334" s="31"/>
      <c r="AE3334" s="32"/>
    </row>
    <row r="3335" spans="30:31" x14ac:dyDescent="0.2">
      <c r="AD3335" s="31"/>
      <c r="AE3335" s="32"/>
    </row>
    <row r="3336" spans="30:31" x14ac:dyDescent="0.2">
      <c r="AD3336" s="31"/>
      <c r="AE3336" s="32"/>
    </row>
    <row r="3337" spans="30:31" x14ac:dyDescent="0.2">
      <c r="AD3337" s="31"/>
      <c r="AE3337" s="32"/>
    </row>
    <row r="3338" spans="30:31" x14ac:dyDescent="0.2">
      <c r="AD3338" s="31"/>
      <c r="AE3338" s="32"/>
    </row>
    <row r="3339" spans="30:31" x14ac:dyDescent="0.2">
      <c r="AD3339" s="31"/>
      <c r="AE3339" s="32"/>
    </row>
    <row r="3340" spans="30:31" x14ac:dyDescent="0.2">
      <c r="AD3340" s="31"/>
      <c r="AE3340" s="32"/>
    </row>
    <row r="3341" spans="30:31" x14ac:dyDescent="0.2">
      <c r="AD3341" s="31"/>
      <c r="AE3341" s="32"/>
    </row>
    <row r="3342" spans="30:31" x14ac:dyDescent="0.2">
      <c r="AD3342" s="31"/>
      <c r="AE3342" s="32"/>
    </row>
    <row r="3343" spans="30:31" x14ac:dyDescent="0.2">
      <c r="AD3343" s="31"/>
      <c r="AE3343" s="32"/>
    </row>
    <row r="3344" spans="30:31" x14ac:dyDescent="0.2">
      <c r="AD3344" s="31"/>
      <c r="AE3344" s="32"/>
    </row>
    <row r="3345" spans="30:31" x14ac:dyDescent="0.2">
      <c r="AD3345" s="31"/>
      <c r="AE3345" s="32"/>
    </row>
    <row r="3346" spans="30:31" x14ac:dyDescent="0.2">
      <c r="AD3346" s="31"/>
      <c r="AE3346" s="32"/>
    </row>
    <row r="3347" spans="30:31" x14ac:dyDescent="0.2">
      <c r="AD3347" s="31"/>
      <c r="AE3347" s="32"/>
    </row>
    <row r="3348" spans="30:31" x14ac:dyDescent="0.2">
      <c r="AD3348" s="31"/>
      <c r="AE3348" s="32"/>
    </row>
    <row r="3349" spans="30:31" x14ac:dyDescent="0.2">
      <c r="AD3349" s="31"/>
      <c r="AE3349" s="32"/>
    </row>
    <row r="3350" spans="30:31" x14ac:dyDescent="0.2">
      <c r="AD3350" s="31"/>
      <c r="AE3350" s="32"/>
    </row>
    <row r="3351" spans="30:31" x14ac:dyDescent="0.2">
      <c r="AD3351" s="31"/>
      <c r="AE3351" s="32"/>
    </row>
    <row r="3352" spans="30:31" x14ac:dyDescent="0.2">
      <c r="AD3352" s="31"/>
      <c r="AE3352" s="32"/>
    </row>
    <row r="3353" spans="30:31" x14ac:dyDescent="0.2">
      <c r="AD3353" s="31"/>
      <c r="AE3353" s="32"/>
    </row>
    <row r="3354" spans="30:31" x14ac:dyDescent="0.2">
      <c r="AD3354" s="31"/>
      <c r="AE3354" s="32"/>
    </row>
    <row r="3355" spans="30:31" x14ac:dyDescent="0.2">
      <c r="AD3355" s="31"/>
      <c r="AE3355" s="32"/>
    </row>
    <row r="3356" spans="30:31" x14ac:dyDescent="0.2">
      <c r="AD3356" s="31"/>
      <c r="AE3356" s="32"/>
    </row>
    <row r="3357" spans="30:31" x14ac:dyDescent="0.2">
      <c r="AD3357" s="31"/>
      <c r="AE3357" s="32"/>
    </row>
    <row r="3358" spans="30:31" x14ac:dyDescent="0.2">
      <c r="AD3358" s="31"/>
      <c r="AE3358" s="32"/>
    </row>
    <row r="3359" spans="30:31" x14ac:dyDescent="0.2">
      <c r="AD3359" s="31"/>
      <c r="AE3359" s="32"/>
    </row>
    <row r="3360" spans="30:31" x14ac:dyDescent="0.2">
      <c r="AD3360" s="31"/>
      <c r="AE3360" s="32"/>
    </row>
    <row r="3361" spans="30:31" x14ac:dyDescent="0.2">
      <c r="AD3361" s="31"/>
      <c r="AE3361" s="32"/>
    </row>
    <row r="3362" spans="30:31" x14ac:dyDescent="0.2">
      <c r="AD3362" s="31"/>
      <c r="AE3362" s="32"/>
    </row>
    <row r="3363" spans="30:31" x14ac:dyDescent="0.2">
      <c r="AD3363" s="31"/>
      <c r="AE3363" s="32"/>
    </row>
    <row r="3364" spans="30:31" x14ac:dyDescent="0.2">
      <c r="AD3364" s="31"/>
      <c r="AE3364" s="32"/>
    </row>
    <row r="3365" spans="30:31" x14ac:dyDescent="0.2">
      <c r="AD3365" s="31"/>
      <c r="AE3365" s="32"/>
    </row>
    <row r="3366" spans="30:31" x14ac:dyDescent="0.2">
      <c r="AD3366" s="31"/>
      <c r="AE3366" s="32"/>
    </row>
    <row r="3367" spans="30:31" x14ac:dyDescent="0.2">
      <c r="AD3367" s="31"/>
      <c r="AE3367" s="32"/>
    </row>
    <row r="3368" spans="30:31" x14ac:dyDescent="0.2">
      <c r="AD3368" s="31"/>
      <c r="AE3368" s="32"/>
    </row>
    <row r="3369" spans="30:31" x14ac:dyDescent="0.2">
      <c r="AD3369" s="31"/>
      <c r="AE3369" s="32"/>
    </row>
    <row r="3370" spans="30:31" x14ac:dyDescent="0.2">
      <c r="AD3370" s="31"/>
      <c r="AE3370" s="32"/>
    </row>
    <row r="3371" spans="30:31" x14ac:dyDescent="0.2">
      <c r="AD3371" s="31"/>
      <c r="AE3371" s="32"/>
    </row>
    <row r="3372" spans="30:31" x14ac:dyDescent="0.2">
      <c r="AD3372" s="31"/>
      <c r="AE3372" s="32"/>
    </row>
    <row r="3373" spans="30:31" x14ac:dyDescent="0.2">
      <c r="AD3373" s="31"/>
      <c r="AE3373" s="32"/>
    </row>
    <row r="3374" spans="30:31" x14ac:dyDescent="0.2">
      <c r="AD3374" s="31"/>
      <c r="AE3374" s="32"/>
    </row>
    <row r="3375" spans="30:31" x14ac:dyDescent="0.2">
      <c r="AD3375" s="31"/>
      <c r="AE3375" s="32"/>
    </row>
    <row r="3376" spans="30:31" x14ac:dyDescent="0.2">
      <c r="AD3376" s="31"/>
      <c r="AE3376" s="32"/>
    </row>
    <row r="3377" spans="30:31" x14ac:dyDescent="0.2">
      <c r="AD3377" s="31"/>
      <c r="AE3377" s="32"/>
    </row>
    <row r="3378" spans="30:31" x14ac:dyDescent="0.2">
      <c r="AD3378" s="31"/>
      <c r="AE3378" s="32"/>
    </row>
    <row r="3379" spans="30:31" x14ac:dyDescent="0.2">
      <c r="AD3379" s="31"/>
      <c r="AE3379" s="32"/>
    </row>
    <row r="3380" spans="30:31" x14ac:dyDescent="0.2">
      <c r="AD3380" s="31"/>
      <c r="AE3380" s="32"/>
    </row>
    <row r="3381" spans="30:31" x14ac:dyDescent="0.2">
      <c r="AD3381" s="31"/>
      <c r="AE3381" s="32"/>
    </row>
    <row r="3382" spans="30:31" x14ac:dyDescent="0.2">
      <c r="AD3382" s="31"/>
      <c r="AE3382" s="32"/>
    </row>
    <row r="3383" spans="30:31" x14ac:dyDescent="0.2">
      <c r="AD3383" s="31"/>
      <c r="AE3383" s="32"/>
    </row>
    <row r="3384" spans="30:31" x14ac:dyDescent="0.2">
      <c r="AD3384" s="31"/>
      <c r="AE3384" s="32"/>
    </row>
    <row r="3385" spans="30:31" x14ac:dyDescent="0.2">
      <c r="AD3385" s="31"/>
      <c r="AE3385" s="32"/>
    </row>
    <row r="3386" spans="30:31" x14ac:dyDescent="0.2">
      <c r="AD3386" s="31"/>
      <c r="AE3386" s="32"/>
    </row>
    <row r="3387" spans="30:31" x14ac:dyDescent="0.2">
      <c r="AD3387" s="31"/>
      <c r="AE3387" s="32"/>
    </row>
    <row r="3388" spans="30:31" x14ac:dyDescent="0.2">
      <c r="AD3388" s="31"/>
      <c r="AE3388" s="32"/>
    </row>
    <row r="3389" spans="30:31" x14ac:dyDescent="0.2">
      <c r="AD3389" s="31"/>
      <c r="AE3389" s="32"/>
    </row>
    <row r="3390" spans="30:31" x14ac:dyDescent="0.2">
      <c r="AD3390" s="31"/>
      <c r="AE3390" s="32"/>
    </row>
    <row r="3391" spans="30:31" x14ac:dyDescent="0.2">
      <c r="AD3391" s="31"/>
      <c r="AE3391" s="32"/>
    </row>
    <row r="3392" spans="30:31" x14ac:dyDescent="0.2">
      <c r="AD3392" s="31"/>
      <c r="AE3392" s="32"/>
    </row>
    <row r="3393" spans="30:31" x14ac:dyDescent="0.2">
      <c r="AD3393" s="31"/>
      <c r="AE3393" s="32"/>
    </row>
    <row r="3394" spans="30:31" x14ac:dyDescent="0.2">
      <c r="AD3394" s="31"/>
      <c r="AE3394" s="32"/>
    </row>
    <row r="3395" spans="30:31" x14ac:dyDescent="0.2">
      <c r="AD3395" s="31"/>
      <c r="AE3395" s="32"/>
    </row>
    <row r="3396" spans="30:31" x14ac:dyDescent="0.2">
      <c r="AD3396" s="31"/>
      <c r="AE3396" s="32"/>
    </row>
    <row r="3397" spans="30:31" x14ac:dyDescent="0.2">
      <c r="AD3397" s="31"/>
      <c r="AE3397" s="32"/>
    </row>
    <row r="3398" spans="30:31" x14ac:dyDescent="0.2">
      <c r="AD3398" s="31"/>
      <c r="AE3398" s="32"/>
    </row>
    <row r="3399" spans="30:31" x14ac:dyDescent="0.2">
      <c r="AD3399" s="31"/>
      <c r="AE3399" s="32"/>
    </row>
    <row r="3400" spans="30:31" x14ac:dyDescent="0.2">
      <c r="AD3400" s="31"/>
      <c r="AE3400" s="32"/>
    </row>
    <row r="3401" spans="30:31" x14ac:dyDescent="0.2">
      <c r="AD3401" s="31"/>
      <c r="AE3401" s="32"/>
    </row>
    <row r="3402" spans="30:31" x14ac:dyDescent="0.2">
      <c r="AD3402" s="31"/>
      <c r="AE3402" s="32"/>
    </row>
    <row r="3403" spans="30:31" x14ac:dyDescent="0.2">
      <c r="AD3403" s="31"/>
      <c r="AE3403" s="32"/>
    </row>
    <row r="3404" spans="30:31" x14ac:dyDescent="0.2">
      <c r="AD3404" s="31"/>
      <c r="AE3404" s="32"/>
    </row>
    <row r="3405" spans="30:31" x14ac:dyDescent="0.2">
      <c r="AD3405" s="31"/>
      <c r="AE3405" s="32"/>
    </row>
    <row r="3406" spans="30:31" x14ac:dyDescent="0.2">
      <c r="AD3406" s="31"/>
      <c r="AE3406" s="32"/>
    </row>
    <row r="3407" spans="30:31" x14ac:dyDescent="0.2">
      <c r="AD3407" s="31"/>
      <c r="AE3407" s="32"/>
    </row>
    <row r="3408" spans="30:31" x14ac:dyDescent="0.2">
      <c r="AD3408" s="31"/>
      <c r="AE3408" s="32"/>
    </row>
    <row r="3409" spans="30:31" x14ac:dyDescent="0.2">
      <c r="AD3409" s="31"/>
      <c r="AE3409" s="32"/>
    </row>
    <row r="3410" spans="30:31" x14ac:dyDescent="0.2">
      <c r="AD3410" s="31"/>
      <c r="AE3410" s="32"/>
    </row>
    <row r="3411" spans="30:31" x14ac:dyDescent="0.2">
      <c r="AD3411" s="31"/>
      <c r="AE3411" s="32"/>
    </row>
    <row r="3412" spans="30:31" x14ac:dyDescent="0.2">
      <c r="AD3412" s="31"/>
      <c r="AE3412" s="32"/>
    </row>
    <row r="3413" spans="30:31" x14ac:dyDescent="0.2">
      <c r="AD3413" s="31"/>
      <c r="AE3413" s="32"/>
    </row>
    <row r="3414" spans="30:31" x14ac:dyDescent="0.2">
      <c r="AD3414" s="31"/>
      <c r="AE3414" s="32"/>
    </row>
    <row r="3415" spans="30:31" x14ac:dyDescent="0.2">
      <c r="AD3415" s="31"/>
      <c r="AE3415" s="32"/>
    </row>
    <row r="3416" spans="30:31" x14ac:dyDescent="0.2">
      <c r="AD3416" s="31"/>
      <c r="AE3416" s="32"/>
    </row>
    <row r="3417" spans="30:31" x14ac:dyDescent="0.2">
      <c r="AD3417" s="31"/>
      <c r="AE3417" s="32"/>
    </row>
    <row r="3418" spans="30:31" x14ac:dyDescent="0.2">
      <c r="AD3418" s="31"/>
      <c r="AE3418" s="32"/>
    </row>
    <row r="3419" spans="30:31" x14ac:dyDescent="0.2">
      <c r="AD3419" s="31"/>
      <c r="AE3419" s="32"/>
    </row>
    <row r="3420" spans="30:31" x14ac:dyDescent="0.2">
      <c r="AD3420" s="31"/>
      <c r="AE3420" s="32"/>
    </row>
    <row r="3421" spans="30:31" x14ac:dyDescent="0.2">
      <c r="AD3421" s="31"/>
      <c r="AE3421" s="32"/>
    </row>
    <row r="3422" spans="30:31" x14ac:dyDescent="0.2">
      <c r="AD3422" s="31"/>
      <c r="AE3422" s="32"/>
    </row>
    <row r="3423" spans="30:31" x14ac:dyDescent="0.2">
      <c r="AD3423" s="31"/>
      <c r="AE3423" s="32"/>
    </row>
    <row r="3424" spans="30:31" x14ac:dyDescent="0.2">
      <c r="AD3424" s="31"/>
      <c r="AE3424" s="32"/>
    </row>
    <row r="3425" spans="30:31" x14ac:dyDescent="0.2">
      <c r="AD3425" s="31"/>
      <c r="AE3425" s="32"/>
    </row>
    <row r="3426" spans="30:31" x14ac:dyDescent="0.2">
      <c r="AD3426" s="31"/>
      <c r="AE3426" s="32"/>
    </row>
    <row r="3427" spans="30:31" x14ac:dyDescent="0.2">
      <c r="AD3427" s="31"/>
      <c r="AE3427" s="32"/>
    </row>
    <row r="3428" spans="30:31" x14ac:dyDescent="0.2">
      <c r="AD3428" s="31"/>
      <c r="AE3428" s="32"/>
    </row>
    <row r="3429" spans="30:31" x14ac:dyDescent="0.2">
      <c r="AD3429" s="31"/>
      <c r="AE3429" s="32"/>
    </row>
    <row r="3430" spans="30:31" x14ac:dyDescent="0.2">
      <c r="AD3430" s="31"/>
      <c r="AE3430" s="32"/>
    </row>
    <row r="3431" spans="30:31" x14ac:dyDescent="0.2">
      <c r="AD3431" s="31"/>
      <c r="AE3431" s="32"/>
    </row>
    <row r="3432" spans="30:31" x14ac:dyDescent="0.2">
      <c r="AD3432" s="31"/>
      <c r="AE3432" s="32"/>
    </row>
    <row r="3433" spans="30:31" x14ac:dyDescent="0.2">
      <c r="AD3433" s="31"/>
      <c r="AE3433" s="32"/>
    </row>
    <row r="3434" spans="30:31" x14ac:dyDescent="0.2">
      <c r="AD3434" s="31"/>
      <c r="AE3434" s="32"/>
    </row>
    <row r="3435" spans="30:31" x14ac:dyDescent="0.2">
      <c r="AD3435" s="31"/>
      <c r="AE3435" s="32"/>
    </row>
    <row r="3436" spans="30:31" x14ac:dyDescent="0.2">
      <c r="AD3436" s="31"/>
      <c r="AE3436" s="32"/>
    </row>
    <row r="3437" spans="30:31" x14ac:dyDescent="0.2">
      <c r="AD3437" s="31"/>
      <c r="AE3437" s="32"/>
    </row>
    <row r="3438" spans="30:31" x14ac:dyDescent="0.2">
      <c r="AD3438" s="31"/>
      <c r="AE3438" s="32"/>
    </row>
    <row r="3439" spans="30:31" x14ac:dyDescent="0.2">
      <c r="AD3439" s="31"/>
      <c r="AE3439" s="32"/>
    </row>
    <row r="3440" spans="30:31" x14ac:dyDescent="0.2">
      <c r="AD3440" s="31"/>
      <c r="AE3440" s="32"/>
    </row>
    <row r="3441" spans="30:31" x14ac:dyDescent="0.2">
      <c r="AD3441" s="31"/>
      <c r="AE3441" s="32"/>
    </row>
    <row r="3442" spans="30:31" x14ac:dyDescent="0.2">
      <c r="AD3442" s="31"/>
      <c r="AE3442" s="32"/>
    </row>
    <row r="3443" spans="30:31" x14ac:dyDescent="0.2">
      <c r="AD3443" s="31"/>
      <c r="AE3443" s="32"/>
    </row>
    <row r="3444" spans="30:31" x14ac:dyDescent="0.2">
      <c r="AD3444" s="31"/>
      <c r="AE3444" s="32"/>
    </row>
    <row r="3445" spans="30:31" x14ac:dyDescent="0.2">
      <c r="AD3445" s="31"/>
      <c r="AE3445" s="32"/>
    </row>
    <row r="3446" spans="30:31" x14ac:dyDescent="0.2">
      <c r="AD3446" s="31"/>
      <c r="AE3446" s="32"/>
    </row>
    <row r="3447" spans="30:31" x14ac:dyDescent="0.2">
      <c r="AD3447" s="31"/>
      <c r="AE3447" s="32"/>
    </row>
    <row r="3448" spans="30:31" x14ac:dyDescent="0.2">
      <c r="AD3448" s="31"/>
      <c r="AE3448" s="32"/>
    </row>
    <row r="3449" spans="30:31" x14ac:dyDescent="0.2">
      <c r="AD3449" s="31"/>
      <c r="AE3449" s="32"/>
    </row>
    <row r="3450" spans="30:31" x14ac:dyDescent="0.2">
      <c r="AD3450" s="31"/>
      <c r="AE3450" s="32"/>
    </row>
    <row r="3451" spans="30:31" x14ac:dyDescent="0.2">
      <c r="AD3451" s="31"/>
      <c r="AE3451" s="32"/>
    </row>
    <row r="3452" spans="30:31" x14ac:dyDescent="0.2">
      <c r="AD3452" s="31"/>
      <c r="AE3452" s="32"/>
    </row>
    <row r="3453" spans="30:31" x14ac:dyDescent="0.2">
      <c r="AD3453" s="31"/>
      <c r="AE3453" s="32"/>
    </row>
    <row r="3454" spans="30:31" x14ac:dyDescent="0.2">
      <c r="AD3454" s="31"/>
      <c r="AE3454" s="32"/>
    </row>
    <row r="3455" spans="30:31" x14ac:dyDescent="0.2">
      <c r="AD3455" s="31"/>
      <c r="AE3455" s="32"/>
    </row>
    <row r="3456" spans="30:31" x14ac:dyDescent="0.2">
      <c r="AD3456" s="31"/>
      <c r="AE3456" s="32"/>
    </row>
    <row r="3457" spans="30:31" x14ac:dyDescent="0.2">
      <c r="AD3457" s="31"/>
      <c r="AE3457" s="32"/>
    </row>
    <row r="3458" spans="30:31" x14ac:dyDescent="0.2">
      <c r="AD3458" s="31"/>
      <c r="AE3458" s="32"/>
    </row>
    <row r="3459" spans="30:31" x14ac:dyDescent="0.2">
      <c r="AD3459" s="31"/>
      <c r="AE3459" s="32"/>
    </row>
    <row r="3460" spans="30:31" x14ac:dyDescent="0.2">
      <c r="AD3460" s="31"/>
      <c r="AE3460" s="32"/>
    </row>
    <row r="3461" spans="30:31" x14ac:dyDescent="0.2">
      <c r="AD3461" s="31"/>
      <c r="AE3461" s="32"/>
    </row>
    <row r="3462" spans="30:31" x14ac:dyDescent="0.2">
      <c r="AD3462" s="31"/>
      <c r="AE3462" s="32"/>
    </row>
    <row r="3463" spans="30:31" x14ac:dyDescent="0.2">
      <c r="AD3463" s="31"/>
      <c r="AE3463" s="32"/>
    </row>
    <row r="3464" spans="30:31" x14ac:dyDescent="0.2">
      <c r="AD3464" s="31"/>
      <c r="AE3464" s="32"/>
    </row>
    <row r="3465" spans="30:31" x14ac:dyDescent="0.2">
      <c r="AD3465" s="31"/>
      <c r="AE3465" s="32"/>
    </row>
    <row r="3466" spans="30:31" x14ac:dyDescent="0.2">
      <c r="AD3466" s="31"/>
      <c r="AE3466" s="32"/>
    </row>
    <row r="3467" spans="30:31" x14ac:dyDescent="0.2">
      <c r="AD3467" s="31"/>
      <c r="AE3467" s="32"/>
    </row>
    <row r="3468" spans="30:31" x14ac:dyDescent="0.2">
      <c r="AD3468" s="31"/>
      <c r="AE3468" s="32"/>
    </row>
    <row r="3469" spans="30:31" x14ac:dyDescent="0.2">
      <c r="AD3469" s="31"/>
      <c r="AE3469" s="32"/>
    </row>
    <row r="3470" spans="30:31" x14ac:dyDescent="0.2">
      <c r="AD3470" s="31"/>
      <c r="AE3470" s="32"/>
    </row>
    <row r="3471" spans="30:31" x14ac:dyDescent="0.2">
      <c r="AD3471" s="31"/>
      <c r="AE3471" s="32"/>
    </row>
    <row r="3472" spans="30:31" x14ac:dyDescent="0.2">
      <c r="AD3472" s="31"/>
      <c r="AE3472" s="32"/>
    </row>
    <row r="3473" spans="30:31" x14ac:dyDescent="0.2">
      <c r="AD3473" s="31"/>
      <c r="AE3473" s="32"/>
    </row>
    <row r="3474" spans="30:31" x14ac:dyDescent="0.2">
      <c r="AD3474" s="31"/>
      <c r="AE3474" s="32"/>
    </row>
    <row r="3475" spans="30:31" x14ac:dyDescent="0.2">
      <c r="AD3475" s="31"/>
      <c r="AE3475" s="32"/>
    </row>
    <row r="3476" spans="30:31" x14ac:dyDescent="0.2">
      <c r="AD3476" s="31"/>
      <c r="AE3476" s="32"/>
    </row>
    <row r="3477" spans="30:31" x14ac:dyDescent="0.2">
      <c r="AD3477" s="31"/>
      <c r="AE3477" s="32"/>
    </row>
    <row r="3478" spans="30:31" x14ac:dyDescent="0.2">
      <c r="AD3478" s="31"/>
      <c r="AE3478" s="32"/>
    </row>
    <row r="3479" spans="30:31" x14ac:dyDescent="0.2">
      <c r="AD3479" s="31"/>
      <c r="AE3479" s="32"/>
    </row>
    <row r="3480" spans="30:31" x14ac:dyDescent="0.2">
      <c r="AD3480" s="31"/>
      <c r="AE3480" s="32"/>
    </row>
    <row r="3481" spans="30:31" x14ac:dyDescent="0.2">
      <c r="AD3481" s="31"/>
      <c r="AE3481" s="32"/>
    </row>
    <row r="3482" spans="30:31" x14ac:dyDescent="0.2">
      <c r="AD3482" s="31"/>
      <c r="AE3482" s="32"/>
    </row>
    <row r="3483" spans="30:31" x14ac:dyDescent="0.2">
      <c r="AD3483" s="31"/>
      <c r="AE3483" s="32"/>
    </row>
    <row r="3484" spans="30:31" x14ac:dyDescent="0.2">
      <c r="AD3484" s="31"/>
      <c r="AE3484" s="32"/>
    </row>
    <row r="3485" spans="30:31" x14ac:dyDescent="0.2">
      <c r="AD3485" s="31"/>
      <c r="AE3485" s="32"/>
    </row>
    <row r="3486" spans="30:31" x14ac:dyDescent="0.2">
      <c r="AD3486" s="31"/>
      <c r="AE3486" s="32"/>
    </row>
    <row r="3487" spans="30:31" x14ac:dyDescent="0.2">
      <c r="AD3487" s="31"/>
      <c r="AE3487" s="32"/>
    </row>
    <row r="3488" spans="30:31" x14ac:dyDescent="0.2">
      <c r="AD3488" s="31"/>
      <c r="AE3488" s="32"/>
    </row>
    <row r="3489" spans="30:31" x14ac:dyDescent="0.2">
      <c r="AD3489" s="31"/>
      <c r="AE3489" s="32"/>
    </row>
    <row r="3490" spans="30:31" x14ac:dyDescent="0.2">
      <c r="AD3490" s="31"/>
      <c r="AE3490" s="32"/>
    </row>
    <row r="3491" spans="30:31" x14ac:dyDescent="0.2">
      <c r="AD3491" s="31"/>
      <c r="AE3491" s="32"/>
    </row>
    <row r="3492" spans="30:31" x14ac:dyDescent="0.2">
      <c r="AD3492" s="31"/>
      <c r="AE3492" s="32"/>
    </row>
    <row r="3493" spans="30:31" x14ac:dyDescent="0.2">
      <c r="AD3493" s="31"/>
      <c r="AE3493" s="32"/>
    </row>
    <row r="3494" spans="30:31" x14ac:dyDescent="0.2">
      <c r="AD3494" s="31"/>
      <c r="AE3494" s="32"/>
    </row>
    <row r="3495" spans="30:31" x14ac:dyDescent="0.2">
      <c r="AD3495" s="31"/>
      <c r="AE3495" s="32"/>
    </row>
    <row r="3496" spans="30:31" x14ac:dyDescent="0.2">
      <c r="AD3496" s="31"/>
      <c r="AE3496" s="32"/>
    </row>
    <row r="3497" spans="30:31" x14ac:dyDescent="0.2">
      <c r="AD3497" s="31"/>
      <c r="AE3497" s="32"/>
    </row>
    <row r="3498" spans="30:31" x14ac:dyDescent="0.2">
      <c r="AD3498" s="31"/>
      <c r="AE3498" s="32"/>
    </row>
    <row r="3499" spans="30:31" x14ac:dyDescent="0.2">
      <c r="AD3499" s="31"/>
      <c r="AE3499" s="32"/>
    </row>
    <row r="3500" spans="30:31" x14ac:dyDescent="0.2">
      <c r="AD3500" s="31"/>
      <c r="AE3500" s="32"/>
    </row>
    <row r="3501" spans="30:31" x14ac:dyDescent="0.2">
      <c r="AD3501" s="31"/>
      <c r="AE3501" s="32"/>
    </row>
    <row r="3502" spans="30:31" x14ac:dyDescent="0.2">
      <c r="AD3502" s="31"/>
      <c r="AE3502" s="32"/>
    </row>
    <row r="3503" spans="30:31" x14ac:dyDescent="0.2">
      <c r="AD3503" s="31"/>
      <c r="AE3503" s="32"/>
    </row>
    <row r="3504" spans="30:31" x14ac:dyDescent="0.2">
      <c r="AD3504" s="31"/>
      <c r="AE3504" s="32"/>
    </row>
    <row r="3505" spans="30:31" x14ac:dyDescent="0.2">
      <c r="AD3505" s="31"/>
      <c r="AE3505" s="32"/>
    </row>
    <row r="3506" spans="30:31" x14ac:dyDescent="0.2">
      <c r="AD3506" s="31"/>
      <c r="AE3506" s="32"/>
    </row>
    <row r="3507" spans="30:31" x14ac:dyDescent="0.2">
      <c r="AD3507" s="31"/>
      <c r="AE3507" s="32"/>
    </row>
    <row r="3508" spans="30:31" x14ac:dyDescent="0.2">
      <c r="AD3508" s="31"/>
      <c r="AE3508" s="32"/>
    </row>
    <row r="3509" spans="30:31" x14ac:dyDescent="0.2">
      <c r="AD3509" s="31"/>
      <c r="AE3509" s="32"/>
    </row>
    <row r="3510" spans="30:31" x14ac:dyDescent="0.2">
      <c r="AD3510" s="31"/>
      <c r="AE3510" s="32"/>
    </row>
    <row r="3511" spans="30:31" x14ac:dyDescent="0.2">
      <c r="AD3511" s="31"/>
      <c r="AE3511" s="32"/>
    </row>
    <row r="3512" spans="30:31" x14ac:dyDescent="0.2">
      <c r="AD3512" s="31"/>
      <c r="AE3512" s="32"/>
    </row>
    <row r="3513" spans="30:31" x14ac:dyDescent="0.2">
      <c r="AD3513" s="31"/>
      <c r="AE3513" s="32"/>
    </row>
    <row r="3514" spans="30:31" x14ac:dyDescent="0.2">
      <c r="AD3514" s="31"/>
      <c r="AE3514" s="32"/>
    </row>
    <row r="3515" spans="30:31" x14ac:dyDescent="0.2">
      <c r="AD3515" s="31"/>
      <c r="AE3515" s="32"/>
    </row>
    <row r="3516" spans="30:31" x14ac:dyDescent="0.2">
      <c r="AD3516" s="31"/>
      <c r="AE3516" s="32"/>
    </row>
    <row r="3517" spans="30:31" x14ac:dyDescent="0.2">
      <c r="AD3517" s="31"/>
      <c r="AE3517" s="32"/>
    </row>
    <row r="3518" spans="30:31" x14ac:dyDescent="0.2">
      <c r="AD3518" s="31"/>
      <c r="AE3518" s="32"/>
    </row>
    <row r="3519" spans="30:31" x14ac:dyDescent="0.2">
      <c r="AD3519" s="31"/>
      <c r="AE3519" s="32"/>
    </row>
    <row r="3520" spans="30:31" x14ac:dyDescent="0.2">
      <c r="AD3520" s="31"/>
      <c r="AE3520" s="32"/>
    </row>
    <row r="3521" spans="30:31" x14ac:dyDescent="0.2">
      <c r="AD3521" s="31"/>
      <c r="AE3521" s="32"/>
    </row>
    <row r="3522" spans="30:31" x14ac:dyDescent="0.2">
      <c r="AD3522" s="31"/>
      <c r="AE3522" s="32"/>
    </row>
    <row r="3523" spans="30:31" x14ac:dyDescent="0.2">
      <c r="AD3523" s="31"/>
      <c r="AE3523" s="32"/>
    </row>
    <row r="3524" spans="30:31" x14ac:dyDescent="0.2">
      <c r="AD3524" s="31"/>
      <c r="AE3524" s="32"/>
    </row>
    <row r="3525" spans="30:31" x14ac:dyDescent="0.2">
      <c r="AD3525" s="31"/>
      <c r="AE3525" s="32"/>
    </row>
    <row r="3526" spans="30:31" x14ac:dyDescent="0.2">
      <c r="AD3526" s="31"/>
      <c r="AE3526" s="32"/>
    </row>
    <row r="3527" spans="30:31" x14ac:dyDescent="0.2">
      <c r="AD3527" s="31"/>
      <c r="AE3527" s="32"/>
    </row>
    <row r="3528" spans="30:31" x14ac:dyDescent="0.2">
      <c r="AD3528" s="31"/>
      <c r="AE3528" s="32"/>
    </row>
    <row r="3529" spans="30:31" x14ac:dyDescent="0.2">
      <c r="AD3529" s="31"/>
      <c r="AE3529" s="32"/>
    </row>
    <row r="3530" spans="30:31" x14ac:dyDescent="0.2">
      <c r="AD3530" s="31"/>
      <c r="AE3530" s="32"/>
    </row>
    <row r="3531" spans="30:31" x14ac:dyDescent="0.2">
      <c r="AD3531" s="31"/>
      <c r="AE3531" s="32"/>
    </row>
    <row r="3532" spans="30:31" x14ac:dyDescent="0.2">
      <c r="AD3532" s="31"/>
      <c r="AE3532" s="32"/>
    </row>
    <row r="3533" spans="30:31" x14ac:dyDescent="0.2">
      <c r="AD3533" s="31"/>
      <c r="AE3533" s="32"/>
    </row>
    <row r="3534" spans="30:31" x14ac:dyDescent="0.2">
      <c r="AD3534" s="31"/>
      <c r="AE3534" s="32"/>
    </row>
    <row r="3535" spans="30:31" x14ac:dyDescent="0.2">
      <c r="AD3535" s="31"/>
      <c r="AE3535" s="32"/>
    </row>
    <row r="3536" spans="30:31" x14ac:dyDescent="0.2">
      <c r="AD3536" s="31"/>
      <c r="AE3536" s="32"/>
    </row>
    <row r="3537" spans="30:31" x14ac:dyDescent="0.2">
      <c r="AD3537" s="31"/>
      <c r="AE3537" s="32"/>
    </row>
    <row r="3538" spans="30:31" x14ac:dyDescent="0.2">
      <c r="AD3538" s="31"/>
      <c r="AE3538" s="32"/>
    </row>
    <row r="3539" spans="30:31" x14ac:dyDescent="0.2">
      <c r="AD3539" s="31"/>
      <c r="AE3539" s="32"/>
    </row>
    <row r="3540" spans="30:31" x14ac:dyDescent="0.2">
      <c r="AD3540" s="31"/>
      <c r="AE3540" s="32"/>
    </row>
    <row r="3541" spans="30:31" x14ac:dyDescent="0.2">
      <c r="AD3541" s="31"/>
      <c r="AE3541" s="32"/>
    </row>
    <row r="3542" spans="30:31" x14ac:dyDescent="0.2">
      <c r="AD3542" s="31"/>
      <c r="AE3542" s="32"/>
    </row>
    <row r="3543" spans="30:31" x14ac:dyDescent="0.2">
      <c r="AD3543" s="31"/>
      <c r="AE3543" s="32"/>
    </row>
    <row r="3544" spans="30:31" x14ac:dyDescent="0.2">
      <c r="AD3544" s="31"/>
      <c r="AE3544" s="32"/>
    </row>
    <row r="3545" spans="30:31" x14ac:dyDescent="0.2">
      <c r="AD3545" s="31"/>
      <c r="AE3545" s="32"/>
    </row>
    <row r="3546" spans="30:31" x14ac:dyDescent="0.2">
      <c r="AD3546" s="31"/>
      <c r="AE3546" s="32"/>
    </row>
    <row r="3547" spans="30:31" x14ac:dyDescent="0.2">
      <c r="AD3547" s="31"/>
      <c r="AE3547" s="32"/>
    </row>
    <row r="3548" spans="30:31" x14ac:dyDescent="0.2">
      <c r="AD3548" s="31"/>
      <c r="AE3548" s="32"/>
    </row>
    <row r="3549" spans="30:31" x14ac:dyDescent="0.2">
      <c r="AD3549" s="31"/>
      <c r="AE3549" s="32"/>
    </row>
    <row r="3550" spans="30:31" x14ac:dyDescent="0.2">
      <c r="AD3550" s="31"/>
      <c r="AE3550" s="32"/>
    </row>
    <row r="3551" spans="30:31" x14ac:dyDescent="0.2">
      <c r="AD3551" s="31"/>
      <c r="AE3551" s="32"/>
    </row>
    <row r="3552" spans="30:31" x14ac:dyDescent="0.2">
      <c r="AD3552" s="31"/>
      <c r="AE3552" s="32"/>
    </row>
    <row r="3553" spans="30:31" x14ac:dyDescent="0.2">
      <c r="AD3553" s="31"/>
      <c r="AE3553" s="32"/>
    </row>
    <row r="3554" spans="30:31" x14ac:dyDescent="0.2">
      <c r="AD3554" s="31"/>
      <c r="AE3554" s="32"/>
    </row>
    <row r="3555" spans="30:31" x14ac:dyDescent="0.2">
      <c r="AD3555" s="31"/>
      <c r="AE3555" s="32"/>
    </row>
    <row r="3556" spans="30:31" x14ac:dyDescent="0.2">
      <c r="AD3556" s="31"/>
      <c r="AE3556" s="32"/>
    </row>
    <row r="3557" spans="30:31" x14ac:dyDescent="0.2">
      <c r="AD3557" s="31"/>
      <c r="AE3557" s="32"/>
    </row>
    <row r="3558" spans="30:31" x14ac:dyDescent="0.2">
      <c r="AD3558" s="31"/>
      <c r="AE3558" s="32"/>
    </row>
    <row r="3559" spans="30:31" x14ac:dyDescent="0.2">
      <c r="AD3559" s="31"/>
      <c r="AE3559" s="32"/>
    </row>
    <row r="3560" spans="30:31" x14ac:dyDescent="0.2">
      <c r="AD3560" s="31"/>
      <c r="AE3560" s="32"/>
    </row>
    <row r="3561" spans="30:31" x14ac:dyDescent="0.2">
      <c r="AD3561" s="31"/>
      <c r="AE3561" s="32"/>
    </row>
    <row r="3562" spans="30:31" x14ac:dyDescent="0.2">
      <c r="AD3562" s="31"/>
      <c r="AE3562" s="32"/>
    </row>
    <row r="3563" spans="30:31" x14ac:dyDescent="0.2">
      <c r="AD3563" s="31"/>
      <c r="AE3563" s="32"/>
    </row>
    <row r="3564" spans="30:31" x14ac:dyDescent="0.2">
      <c r="AD3564" s="31"/>
      <c r="AE3564" s="32"/>
    </row>
    <row r="3565" spans="30:31" x14ac:dyDescent="0.2">
      <c r="AD3565" s="31"/>
      <c r="AE3565" s="32"/>
    </row>
    <row r="3566" spans="30:31" x14ac:dyDescent="0.2">
      <c r="AD3566" s="31"/>
      <c r="AE3566" s="32"/>
    </row>
    <row r="3567" spans="30:31" x14ac:dyDescent="0.2">
      <c r="AD3567" s="31"/>
      <c r="AE3567" s="32"/>
    </row>
    <row r="3568" spans="30:31" x14ac:dyDescent="0.2">
      <c r="AD3568" s="31"/>
      <c r="AE3568" s="32"/>
    </row>
    <row r="3569" spans="30:31" x14ac:dyDescent="0.2">
      <c r="AD3569" s="31"/>
      <c r="AE3569" s="32"/>
    </row>
    <row r="3570" spans="30:31" x14ac:dyDescent="0.2">
      <c r="AD3570" s="31"/>
      <c r="AE3570" s="32"/>
    </row>
    <row r="3571" spans="30:31" x14ac:dyDescent="0.2">
      <c r="AD3571" s="31"/>
      <c r="AE3571" s="32"/>
    </row>
    <row r="3572" spans="30:31" x14ac:dyDescent="0.2">
      <c r="AD3572" s="31"/>
      <c r="AE3572" s="32"/>
    </row>
    <row r="3573" spans="30:31" x14ac:dyDescent="0.2">
      <c r="AD3573" s="31"/>
      <c r="AE3573" s="32"/>
    </row>
    <row r="3574" spans="30:31" x14ac:dyDescent="0.2">
      <c r="AD3574" s="31"/>
      <c r="AE3574" s="32"/>
    </row>
    <row r="3575" spans="30:31" x14ac:dyDescent="0.2">
      <c r="AD3575" s="31"/>
      <c r="AE3575" s="32"/>
    </row>
    <row r="3576" spans="30:31" x14ac:dyDescent="0.2">
      <c r="AD3576" s="31"/>
      <c r="AE3576" s="32"/>
    </row>
    <row r="3577" spans="30:31" x14ac:dyDescent="0.2">
      <c r="AD3577" s="31"/>
      <c r="AE3577" s="32"/>
    </row>
    <row r="3578" spans="30:31" x14ac:dyDescent="0.2">
      <c r="AD3578" s="31"/>
      <c r="AE3578" s="32"/>
    </row>
    <row r="3579" spans="30:31" x14ac:dyDescent="0.2">
      <c r="AD3579" s="31"/>
      <c r="AE3579" s="32"/>
    </row>
    <row r="3580" spans="30:31" x14ac:dyDescent="0.2">
      <c r="AD3580" s="31"/>
      <c r="AE3580" s="32"/>
    </row>
    <row r="3581" spans="30:31" x14ac:dyDescent="0.2">
      <c r="AD3581" s="31"/>
      <c r="AE3581" s="32"/>
    </row>
    <row r="3582" spans="30:31" x14ac:dyDescent="0.2">
      <c r="AD3582" s="31"/>
      <c r="AE3582" s="32"/>
    </row>
    <row r="3583" spans="30:31" x14ac:dyDescent="0.2">
      <c r="AD3583" s="31"/>
      <c r="AE3583" s="32"/>
    </row>
    <row r="3584" spans="30:31" x14ac:dyDescent="0.2">
      <c r="AD3584" s="31"/>
      <c r="AE3584" s="32"/>
    </row>
    <row r="3585" spans="30:31" x14ac:dyDescent="0.2">
      <c r="AD3585" s="31"/>
      <c r="AE3585" s="32"/>
    </row>
    <row r="3586" spans="30:31" x14ac:dyDescent="0.2">
      <c r="AD3586" s="31"/>
      <c r="AE3586" s="32"/>
    </row>
    <row r="3587" spans="30:31" x14ac:dyDescent="0.2">
      <c r="AD3587" s="31"/>
      <c r="AE3587" s="32"/>
    </row>
    <row r="3588" spans="30:31" x14ac:dyDescent="0.2">
      <c r="AD3588" s="31"/>
      <c r="AE3588" s="32"/>
    </row>
    <row r="3589" spans="30:31" x14ac:dyDescent="0.2">
      <c r="AD3589" s="31"/>
      <c r="AE3589" s="32"/>
    </row>
    <row r="3590" spans="30:31" x14ac:dyDescent="0.2">
      <c r="AD3590" s="31"/>
      <c r="AE3590" s="32"/>
    </row>
    <row r="3591" spans="30:31" x14ac:dyDescent="0.2">
      <c r="AD3591" s="31"/>
      <c r="AE3591" s="32"/>
    </row>
    <row r="3592" spans="30:31" x14ac:dyDescent="0.2">
      <c r="AD3592" s="31"/>
      <c r="AE3592" s="32"/>
    </row>
    <row r="3593" spans="30:31" x14ac:dyDescent="0.2">
      <c r="AD3593" s="31"/>
      <c r="AE3593" s="32"/>
    </row>
    <row r="3594" spans="30:31" x14ac:dyDescent="0.2">
      <c r="AD3594" s="31"/>
      <c r="AE3594" s="32"/>
    </row>
    <row r="3595" spans="30:31" x14ac:dyDescent="0.2">
      <c r="AD3595" s="31"/>
      <c r="AE3595" s="32"/>
    </row>
    <row r="3596" spans="30:31" x14ac:dyDescent="0.2">
      <c r="AD3596" s="31"/>
      <c r="AE3596" s="32"/>
    </row>
    <row r="3597" spans="30:31" x14ac:dyDescent="0.2">
      <c r="AD3597" s="31"/>
      <c r="AE3597" s="32"/>
    </row>
    <row r="3598" spans="30:31" x14ac:dyDescent="0.2">
      <c r="AD3598" s="31"/>
      <c r="AE3598" s="32"/>
    </row>
    <row r="3599" spans="30:31" x14ac:dyDescent="0.2">
      <c r="AD3599" s="31"/>
      <c r="AE3599" s="32"/>
    </row>
    <row r="3600" spans="30:31" x14ac:dyDescent="0.2">
      <c r="AD3600" s="31"/>
      <c r="AE3600" s="32"/>
    </row>
    <row r="3601" spans="30:31" x14ac:dyDescent="0.2">
      <c r="AD3601" s="31"/>
      <c r="AE3601" s="32"/>
    </row>
    <row r="3602" spans="30:31" x14ac:dyDescent="0.2">
      <c r="AD3602" s="31"/>
      <c r="AE3602" s="32"/>
    </row>
    <row r="3603" spans="30:31" x14ac:dyDescent="0.2">
      <c r="AD3603" s="31"/>
      <c r="AE3603" s="32"/>
    </row>
    <row r="3604" spans="30:31" x14ac:dyDescent="0.2">
      <c r="AD3604" s="31"/>
      <c r="AE3604" s="32"/>
    </row>
    <row r="3605" spans="30:31" x14ac:dyDescent="0.2">
      <c r="AD3605" s="31"/>
      <c r="AE3605" s="32"/>
    </row>
    <row r="3606" spans="30:31" x14ac:dyDescent="0.2">
      <c r="AD3606" s="31"/>
      <c r="AE3606" s="32"/>
    </row>
    <row r="3607" spans="30:31" x14ac:dyDescent="0.2">
      <c r="AD3607" s="31"/>
      <c r="AE3607" s="32"/>
    </row>
    <row r="3608" spans="30:31" x14ac:dyDescent="0.2">
      <c r="AD3608" s="31"/>
      <c r="AE3608" s="32"/>
    </row>
    <row r="3609" spans="30:31" x14ac:dyDescent="0.2">
      <c r="AD3609" s="31"/>
      <c r="AE3609" s="32"/>
    </row>
    <row r="3610" spans="30:31" x14ac:dyDescent="0.2">
      <c r="AD3610" s="31"/>
      <c r="AE3610" s="32"/>
    </row>
    <row r="3611" spans="30:31" x14ac:dyDescent="0.2">
      <c r="AD3611" s="31"/>
      <c r="AE3611" s="32"/>
    </row>
    <row r="3612" spans="30:31" x14ac:dyDescent="0.2">
      <c r="AD3612" s="31"/>
      <c r="AE3612" s="32"/>
    </row>
    <row r="3613" spans="30:31" x14ac:dyDescent="0.2">
      <c r="AD3613" s="31"/>
      <c r="AE3613" s="32"/>
    </row>
    <row r="3614" spans="30:31" x14ac:dyDescent="0.2">
      <c r="AD3614" s="31"/>
      <c r="AE3614" s="32"/>
    </row>
    <row r="3615" spans="30:31" x14ac:dyDescent="0.2">
      <c r="AD3615" s="31"/>
      <c r="AE3615" s="32"/>
    </row>
    <row r="3616" spans="30:31" x14ac:dyDescent="0.2">
      <c r="AD3616" s="31"/>
      <c r="AE3616" s="32"/>
    </row>
    <row r="3617" spans="30:31" x14ac:dyDescent="0.2">
      <c r="AD3617" s="31"/>
      <c r="AE3617" s="32"/>
    </row>
    <row r="3618" spans="30:31" x14ac:dyDescent="0.2">
      <c r="AD3618" s="31"/>
      <c r="AE3618" s="32"/>
    </row>
    <row r="3619" spans="30:31" x14ac:dyDescent="0.2">
      <c r="AD3619" s="31"/>
      <c r="AE3619" s="32"/>
    </row>
    <row r="3620" spans="30:31" x14ac:dyDescent="0.2">
      <c r="AD3620" s="31"/>
      <c r="AE3620" s="32"/>
    </row>
    <row r="3621" spans="30:31" x14ac:dyDescent="0.2">
      <c r="AD3621" s="31"/>
      <c r="AE3621" s="32"/>
    </row>
    <row r="3622" spans="30:31" x14ac:dyDescent="0.2">
      <c r="AD3622" s="31"/>
      <c r="AE3622" s="32"/>
    </row>
    <row r="3623" spans="30:31" x14ac:dyDescent="0.2">
      <c r="AD3623" s="31"/>
      <c r="AE3623" s="32"/>
    </row>
    <row r="3624" spans="30:31" x14ac:dyDescent="0.2">
      <c r="AD3624" s="31"/>
      <c r="AE3624" s="32"/>
    </row>
    <row r="3625" spans="30:31" x14ac:dyDescent="0.2">
      <c r="AD3625" s="31"/>
      <c r="AE3625" s="32"/>
    </row>
    <row r="3626" spans="30:31" x14ac:dyDescent="0.2">
      <c r="AD3626" s="31"/>
      <c r="AE3626" s="32"/>
    </row>
    <row r="3627" spans="30:31" x14ac:dyDescent="0.2">
      <c r="AD3627" s="31"/>
      <c r="AE3627" s="32"/>
    </row>
    <row r="3628" spans="30:31" x14ac:dyDescent="0.2">
      <c r="AD3628" s="31"/>
      <c r="AE3628" s="32"/>
    </row>
    <row r="3629" spans="30:31" x14ac:dyDescent="0.2">
      <c r="AD3629" s="31"/>
      <c r="AE3629" s="32"/>
    </row>
    <row r="3630" spans="30:31" x14ac:dyDescent="0.2">
      <c r="AD3630" s="31"/>
      <c r="AE3630" s="32"/>
    </row>
    <row r="3631" spans="30:31" x14ac:dyDescent="0.2">
      <c r="AD3631" s="31"/>
      <c r="AE3631" s="32"/>
    </row>
    <row r="3632" spans="30:31" x14ac:dyDescent="0.2">
      <c r="AD3632" s="31"/>
      <c r="AE3632" s="32"/>
    </row>
    <row r="3633" spans="30:31" x14ac:dyDescent="0.2">
      <c r="AD3633" s="31"/>
      <c r="AE3633" s="32"/>
    </row>
    <row r="3634" spans="30:31" x14ac:dyDescent="0.2">
      <c r="AD3634" s="31"/>
      <c r="AE3634" s="32"/>
    </row>
    <row r="3635" spans="30:31" x14ac:dyDescent="0.2">
      <c r="AD3635" s="31"/>
      <c r="AE3635" s="32"/>
    </row>
    <row r="3636" spans="30:31" x14ac:dyDescent="0.2">
      <c r="AD3636" s="31"/>
      <c r="AE3636" s="32"/>
    </row>
    <row r="3637" spans="30:31" x14ac:dyDescent="0.2">
      <c r="AD3637" s="31"/>
      <c r="AE3637" s="32"/>
    </row>
    <row r="3638" spans="30:31" x14ac:dyDescent="0.2">
      <c r="AD3638" s="31"/>
      <c r="AE3638" s="32"/>
    </row>
    <row r="3639" spans="30:31" x14ac:dyDescent="0.2">
      <c r="AD3639" s="31"/>
      <c r="AE3639" s="32"/>
    </row>
    <row r="3640" spans="30:31" x14ac:dyDescent="0.2">
      <c r="AD3640" s="31"/>
      <c r="AE3640" s="32"/>
    </row>
    <row r="3641" spans="30:31" x14ac:dyDescent="0.2">
      <c r="AD3641" s="31"/>
      <c r="AE3641" s="32"/>
    </row>
    <row r="3642" spans="30:31" x14ac:dyDescent="0.2">
      <c r="AD3642" s="31"/>
      <c r="AE3642" s="32"/>
    </row>
    <row r="3643" spans="30:31" x14ac:dyDescent="0.2">
      <c r="AD3643" s="31"/>
      <c r="AE3643" s="32"/>
    </row>
    <row r="3644" spans="30:31" x14ac:dyDescent="0.2">
      <c r="AD3644" s="31"/>
      <c r="AE3644" s="32"/>
    </row>
    <row r="3645" spans="30:31" x14ac:dyDescent="0.2">
      <c r="AD3645" s="31"/>
      <c r="AE3645" s="32"/>
    </row>
    <row r="3646" spans="30:31" x14ac:dyDescent="0.2">
      <c r="AD3646" s="31"/>
      <c r="AE3646" s="32"/>
    </row>
    <row r="3647" spans="30:31" x14ac:dyDescent="0.2">
      <c r="AD3647" s="31"/>
      <c r="AE3647" s="32"/>
    </row>
    <row r="3648" spans="30:31" x14ac:dyDescent="0.2">
      <c r="AD3648" s="31"/>
      <c r="AE3648" s="32"/>
    </row>
    <row r="3649" spans="30:31" x14ac:dyDescent="0.2">
      <c r="AD3649" s="31"/>
      <c r="AE3649" s="32"/>
    </row>
    <row r="3650" spans="30:31" x14ac:dyDescent="0.2">
      <c r="AD3650" s="31"/>
      <c r="AE3650" s="32"/>
    </row>
    <row r="3651" spans="30:31" x14ac:dyDescent="0.2">
      <c r="AD3651" s="31"/>
      <c r="AE3651" s="32"/>
    </row>
    <row r="3652" spans="30:31" x14ac:dyDescent="0.2">
      <c r="AD3652" s="31"/>
      <c r="AE3652" s="32"/>
    </row>
    <row r="3653" spans="30:31" x14ac:dyDescent="0.2">
      <c r="AD3653" s="31"/>
      <c r="AE3653" s="32"/>
    </row>
    <row r="3654" spans="30:31" x14ac:dyDescent="0.2">
      <c r="AD3654" s="31"/>
      <c r="AE3654" s="32"/>
    </row>
    <row r="3655" spans="30:31" x14ac:dyDescent="0.2">
      <c r="AD3655" s="31"/>
      <c r="AE3655" s="32"/>
    </row>
    <row r="3656" spans="30:31" x14ac:dyDescent="0.2">
      <c r="AD3656" s="31"/>
      <c r="AE3656" s="32"/>
    </row>
    <row r="3657" spans="30:31" x14ac:dyDescent="0.2">
      <c r="AD3657" s="31"/>
      <c r="AE3657" s="32"/>
    </row>
    <row r="3658" spans="30:31" x14ac:dyDescent="0.2">
      <c r="AD3658" s="31"/>
      <c r="AE3658" s="32"/>
    </row>
    <row r="3659" spans="30:31" x14ac:dyDescent="0.2">
      <c r="AD3659" s="31"/>
      <c r="AE3659" s="32"/>
    </row>
    <row r="3660" spans="30:31" x14ac:dyDescent="0.2">
      <c r="AD3660" s="31"/>
      <c r="AE3660" s="32"/>
    </row>
    <row r="3661" spans="30:31" x14ac:dyDescent="0.2">
      <c r="AD3661" s="31"/>
      <c r="AE3661" s="32"/>
    </row>
    <row r="3662" spans="30:31" x14ac:dyDescent="0.2">
      <c r="AD3662" s="31"/>
      <c r="AE3662" s="32"/>
    </row>
    <row r="3663" spans="30:31" x14ac:dyDescent="0.2">
      <c r="AD3663" s="31"/>
      <c r="AE3663" s="32"/>
    </row>
    <row r="3664" spans="30:31" x14ac:dyDescent="0.2">
      <c r="AD3664" s="31"/>
      <c r="AE3664" s="32"/>
    </row>
    <row r="3665" spans="30:31" x14ac:dyDescent="0.2">
      <c r="AD3665" s="31"/>
      <c r="AE3665" s="32"/>
    </row>
    <row r="3666" spans="30:31" x14ac:dyDescent="0.2">
      <c r="AD3666" s="31"/>
      <c r="AE3666" s="32"/>
    </row>
    <row r="3667" spans="30:31" x14ac:dyDescent="0.2">
      <c r="AD3667" s="31"/>
      <c r="AE3667" s="32"/>
    </row>
    <row r="3668" spans="30:31" x14ac:dyDescent="0.2">
      <c r="AD3668" s="31"/>
      <c r="AE3668" s="32"/>
    </row>
    <row r="3669" spans="30:31" x14ac:dyDescent="0.2">
      <c r="AD3669" s="31"/>
      <c r="AE3669" s="32"/>
    </row>
    <row r="3670" spans="30:31" x14ac:dyDescent="0.2">
      <c r="AD3670" s="31"/>
      <c r="AE3670" s="32"/>
    </row>
    <row r="3671" spans="30:31" x14ac:dyDescent="0.2">
      <c r="AD3671" s="31"/>
      <c r="AE3671" s="32"/>
    </row>
    <row r="3672" spans="30:31" x14ac:dyDescent="0.2">
      <c r="AD3672" s="31"/>
      <c r="AE3672" s="32"/>
    </row>
    <row r="3673" spans="30:31" x14ac:dyDescent="0.2">
      <c r="AD3673" s="31"/>
      <c r="AE3673" s="32"/>
    </row>
    <row r="3674" spans="30:31" x14ac:dyDescent="0.2">
      <c r="AD3674" s="31"/>
      <c r="AE3674" s="32"/>
    </row>
    <row r="3675" spans="30:31" x14ac:dyDescent="0.2">
      <c r="AD3675" s="31"/>
      <c r="AE3675" s="32"/>
    </row>
    <row r="3676" spans="30:31" x14ac:dyDescent="0.2">
      <c r="AD3676" s="31"/>
      <c r="AE3676" s="32"/>
    </row>
    <row r="3677" spans="30:31" x14ac:dyDescent="0.2">
      <c r="AD3677" s="31"/>
      <c r="AE3677" s="32"/>
    </row>
    <row r="3678" spans="30:31" x14ac:dyDescent="0.2">
      <c r="AD3678" s="31"/>
      <c r="AE3678" s="32"/>
    </row>
    <row r="3679" spans="30:31" x14ac:dyDescent="0.2">
      <c r="AD3679" s="31"/>
      <c r="AE3679" s="32"/>
    </row>
    <row r="3680" spans="30:31" x14ac:dyDescent="0.2">
      <c r="AD3680" s="31"/>
      <c r="AE3680" s="32"/>
    </row>
    <row r="3681" spans="30:31" x14ac:dyDescent="0.2">
      <c r="AD3681" s="31"/>
      <c r="AE3681" s="32"/>
    </row>
    <row r="3682" spans="30:31" x14ac:dyDescent="0.2">
      <c r="AD3682" s="31"/>
      <c r="AE3682" s="32"/>
    </row>
    <row r="3683" spans="30:31" x14ac:dyDescent="0.2">
      <c r="AD3683" s="31"/>
      <c r="AE3683" s="32"/>
    </row>
    <row r="3684" spans="30:31" x14ac:dyDescent="0.2">
      <c r="AD3684" s="31"/>
      <c r="AE3684" s="32"/>
    </row>
    <row r="3685" spans="30:31" x14ac:dyDescent="0.2">
      <c r="AD3685" s="31"/>
      <c r="AE3685" s="32"/>
    </row>
    <row r="3686" spans="30:31" x14ac:dyDescent="0.2">
      <c r="AD3686" s="31"/>
      <c r="AE3686" s="32"/>
    </row>
    <row r="3687" spans="30:31" x14ac:dyDescent="0.2">
      <c r="AD3687" s="31"/>
      <c r="AE3687" s="32"/>
    </row>
    <row r="3688" spans="30:31" x14ac:dyDescent="0.2">
      <c r="AD3688" s="31"/>
      <c r="AE3688" s="32"/>
    </row>
    <row r="3689" spans="30:31" x14ac:dyDescent="0.2">
      <c r="AD3689" s="31"/>
      <c r="AE3689" s="32"/>
    </row>
    <row r="3690" spans="30:31" x14ac:dyDescent="0.2">
      <c r="AD3690" s="31"/>
      <c r="AE3690" s="32"/>
    </row>
    <row r="3691" spans="30:31" x14ac:dyDescent="0.2">
      <c r="AD3691" s="31"/>
      <c r="AE3691" s="32"/>
    </row>
    <row r="3692" spans="30:31" x14ac:dyDescent="0.2">
      <c r="AD3692" s="31"/>
      <c r="AE3692" s="32"/>
    </row>
    <row r="3693" spans="30:31" x14ac:dyDescent="0.2">
      <c r="AD3693" s="31"/>
      <c r="AE3693" s="32"/>
    </row>
    <row r="3694" spans="30:31" x14ac:dyDescent="0.2">
      <c r="AD3694" s="31"/>
      <c r="AE3694" s="32"/>
    </row>
    <row r="3695" spans="30:31" x14ac:dyDescent="0.2">
      <c r="AD3695" s="31"/>
      <c r="AE3695" s="32"/>
    </row>
    <row r="3696" spans="30:31" x14ac:dyDescent="0.2">
      <c r="AD3696" s="31"/>
      <c r="AE3696" s="32"/>
    </row>
    <row r="3697" spans="30:31" x14ac:dyDescent="0.2">
      <c r="AD3697" s="31"/>
      <c r="AE3697" s="32"/>
    </row>
    <row r="3698" spans="30:31" x14ac:dyDescent="0.2">
      <c r="AD3698" s="31"/>
      <c r="AE3698" s="32"/>
    </row>
    <row r="3699" spans="30:31" x14ac:dyDescent="0.2">
      <c r="AD3699" s="31"/>
      <c r="AE3699" s="32"/>
    </row>
    <row r="3700" spans="30:31" x14ac:dyDescent="0.2">
      <c r="AD3700" s="31"/>
      <c r="AE3700" s="32"/>
    </row>
    <row r="3701" spans="30:31" x14ac:dyDescent="0.2">
      <c r="AD3701" s="31"/>
      <c r="AE3701" s="32"/>
    </row>
    <row r="3702" spans="30:31" x14ac:dyDescent="0.2">
      <c r="AD3702" s="31"/>
      <c r="AE3702" s="32"/>
    </row>
    <row r="3703" spans="30:31" x14ac:dyDescent="0.2">
      <c r="AD3703" s="31"/>
      <c r="AE3703" s="32"/>
    </row>
    <row r="3704" spans="30:31" x14ac:dyDescent="0.2">
      <c r="AD3704" s="31"/>
      <c r="AE3704" s="32"/>
    </row>
    <row r="3705" spans="30:31" x14ac:dyDescent="0.2">
      <c r="AD3705" s="31"/>
      <c r="AE3705" s="32"/>
    </row>
    <row r="3706" spans="30:31" x14ac:dyDescent="0.2">
      <c r="AD3706" s="31"/>
      <c r="AE3706" s="32"/>
    </row>
    <row r="3707" spans="30:31" x14ac:dyDescent="0.2">
      <c r="AD3707" s="31"/>
      <c r="AE3707" s="32"/>
    </row>
    <row r="3708" spans="30:31" x14ac:dyDescent="0.2">
      <c r="AD3708" s="31"/>
      <c r="AE3708" s="32"/>
    </row>
    <row r="3709" spans="30:31" x14ac:dyDescent="0.2">
      <c r="AD3709" s="31"/>
      <c r="AE3709" s="32"/>
    </row>
    <row r="3710" spans="30:31" x14ac:dyDescent="0.2">
      <c r="AD3710" s="31"/>
      <c r="AE3710" s="32"/>
    </row>
    <row r="3711" spans="30:31" x14ac:dyDescent="0.2">
      <c r="AD3711" s="31"/>
      <c r="AE3711" s="32"/>
    </row>
    <row r="3712" spans="30:31" x14ac:dyDescent="0.2">
      <c r="AD3712" s="31"/>
      <c r="AE3712" s="32"/>
    </row>
    <row r="3713" spans="30:31" x14ac:dyDescent="0.2">
      <c r="AD3713" s="31"/>
      <c r="AE3713" s="32"/>
    </row>
    <row r="3714" spans="30:31" x14ac:dyDescent="0.2">
      <c r="AD3714" s="31"/>
      <c r="AE3714" s="32"/>
    </row>
    <row r="3715" spans="30:31" x14ac:dyDescent="0.2">
      <c r="AD3715" s="31"/>
      <c r="AE3715" s="32"/>
    </row>
    <row r="3716" spans="30:31" x14ac:dyDescent="0.2">
      <c r="AD3716" s="31"/>
      <c r="AE3716" s="32"/>
    </row>
    <row r="3717" spans="30:31" x14ac:dyDescent="0.2">
      <c r="AD3717" s="31"/>
      <c r="AE3717" s="32"/>
    </row>
    <row r="3718" spans="30:31" x14ac:dyDescent="0.2">
      <c r="AD3718" s="31"/>
      <c r="AE3718" s="32"/>
    </row>
    <row r="3719" spans="30:31" x14ac:dyDescent="0.2">
      <c r="AD3719" s="31"/>
      <c r="AE3719" s="32"/>
    </row>
    <row r="3720" spans="30:31" x14ac:dyDescent="0.2">
      <c r="AD3720" s="31"/>
      <c r="AE3720" s="32"/>
    </row>
    <row r="3721" spans="30:31" x14ac:dyDescent="0.2">
      <c r="AD3721" s="31"/>
      <c r="AE3721" s="32"/>
    </row>
    <row r="3722" spans="30:31" x14ac:dyDescent="0.2">
      <c r="AD3722" s="31"/>
      <c r="AE3722" s="32"/>
    </row>
    <row r="3723" spans="30:31" x14ac:dyDescent="0.2">
      <c r="AD3723" s="31"/>
      <c r="AE3723" s="32"/>
    </row>
    <row r="3724" spans="30:31" x14ac:dyDescent="0.2">
      <c r="AD3724" s="31"/>
      <c r="AE3724" s="32"/>
    </row>
    <row r="3725" spans="30:31" x14ac:dyDescent="0.2">
      <c r="AD3725" s="31"/>
      <c r="AE3725" s="32"/>
    </row>
    <row r="3726" spans="30:31" x14ac:dyDescent="0.2">
      <c r="AD3726" s="31"/>
      <c r="AE3726" s="32"/>
    </row>
    <row r="3727" spans="30:31" x14ac:dyDescent="0.2">
      <c r="AD3727" s="31"/>
      <c r="AE3727" s="32"/>
    </row>
    <row r="3728" spans="30:31" x14ac:dyDescent="0.2">
      <c r="AD3728" s="31"/>
      <c r="AE3728" s="32"/>
    </row>
    <row r="3729" spans="30:31" x14ac:dyDescent="0.2">
      <c r="AD3729" s="31"/>
      <c r="AE3729" s="32"/>
    </row>
    <row r="3730" spans="30:31" x14ac:dyDescent="0.2">
      <c r="AD3730" s="31"/>
      <c r="AE3730" s="32"/>
    </row>
    <row r="3731" spans="30:31" x14ac:dyDescent="0.2">
      <c r="AD3731" s="31"/>
      <c r="AE3731" s="32"/>
    </row>
    <row r="3732" spans="30:31" x14ac:dyDescent="0.2">
      <c r="AD3732" s="31"/>
      <c r="AE3732" s="32"/>
    </row>
    <row r="3733" spans="30:31" x14ac:dyDescent="0.2">
      <c r="AD3733" s="31"/>
      <c r="AE3733" s="32"/>
    </row>
    <row r="3734" spans="30:31" x14ac:dyDescent="0.2">
      <c r="AD3734" s="31"/>
      <c r="AE3734" s="32"/>
    </row>
    <row r="3735" spans="30:31" x14ac:dyDescent="0.2">
      <c r="AD3735" s="31"/>
      <c r="AE3735" s="32"/>
    </row>
    <row r="3736" spans="30:31" x14ac:dyDescent="0.2">
      <c r="AD3736" s="31"/>
      <c r="AE3736" s="32"/>
    </row>
    <row r="3737" spans="30:31" x14ac:dyDescent="0.2">
      <c r="AD3737" s="31"/>
      <c r="AE3737" s="32"/>
    </row>
    <row r="3738" spans="30:31" x14ac:dyDescent="0.2">
      <c r="AD3738" s="31"/>
      <c r="AE3738" s="32"/>
    </row>
    <row r="3739" spans="30:31" x14ac:dyDescent="0.2">
      <c r="AD3739" s="31"/>
      <c r="AE3739" s="32"/>
    </row>
    <row r="3740" spans="30:31" x14ac:dyDescent="0.2">
      <c r="AD3740" s="31"/>
      <c r="AE3740" s="32"/>
    </row>
    <row r="3741" spans="30:31" x14ac:dyDescent="0.2">
      <c r="AD3741" s="31"/>
      <c r="AE3741" s="32"/>
    </row>
    <row r="3742" spans="30:31" x14ac:dyDescent="0.2">
      <c r="AD3742" s="31"/>
      <c r="AE3742" s="32"/>
    </row>
    <row r="3743" spans="30:31" x14ac:dyDescent="0.2">
      <c r="AD3743" s="31"/>
      <c r="AE3743" s="32"/>
    </row>
    <row r="3744" spans="30:31" x14ac:dyDescent="0.2">
      <c r="AD3744" s="31"/>
      <c r="AE3744" s="32"/>
    </row>
    <row r="3745" spans="30:31" x14ac:dyDescent="0.2">
      <c r="AD3745" s="31"/>
      <c r="AE3745" s="32"/>
    </row>
    <row r="3746" spans="30:31" x14ac:dyDescent="0.2">
      <c r="AD3746" s="31"/>
      <c r="AE3746" s="32"/>
    </row>
    <row r="3747" spans="30:31" x14ac:dyDescent="0.2">
      <c r="AD3747" s="31"/>
      <c r="AE3747" s="32"/>
    </row>
    <row r="3748" spans="30:31" x14ac:dyDescent="0.2">
      <c r="AD3748" s="31"/>
      <c r="AE3748" s="32"/>
    </row>
    <row r="3749" spans="30:31" x14ac:dyDescent="0.2">
      <c r="AD3749" s="31"/>
      <c r="AE3749" s="32"/>
    </row>
    <row r="3750" spans="30:31" x14ac:dyDescent="0.2">
      <c r="AD3750" s="31"/>
      <c r="AE3750" s="32"/>
    </row>
    <row r="3751" spans="30:31" x14ac:dyDescent="0.2">
      <c r="AD3751" s="31"/>
      <c r="AE3751" s="32"/>
    </row>
    <row r="3752" spans="30:31" x14ac:dyDescent="0.2">
      <c r="AD3752" s="31"/>
      <c r="AE3752" s="32"/>
    </row>
    <row r="3753" spans="30:31" x14ac:dyDescent="0.2">
      <c r="AD3753" s="31"/>
      <c r="AE3753" s="32"/>
    </row>
    <row r="3754" spans="30:31" x14ac:dyDescent="0.2">
      <c r="AD3754" s="31"/>
      <c r="AE3754" s="32"/>
    </row>
    <row r="3755" spans="30:31" x14ac:dyDescent="0.2">
      <c r="AD3755" s="31"/>
      <c r="AE3755" s="32"/>
    </row>
    <row r="3756" spans="30:31" x14ac:dyDescent="0.2">
      <c r="AD3756" s="31"/>
      <c r="AE3756" s="32"/>
    </row>
    <row r="3757" spans="30:31" x14ac:dyDescent="0.2">
      <c r="AD3757" s="31"/>
      <c r="AE3757" s="32"/>
    </row>
    <row r="3758" spans="30:31" x14ac:dyDescent="0.2">
      <c r="AD3758" s="31"/>
      <c r="AE3758" s="32"/>
    </row>
    <row r="3759" spans="30:31" x14ac:dyDescent="0.2">
      <c r="AD3759" s="31"/>
      <c r="AE3759" s="32"/>
    </row>
    <row r="3760" spans="30:31" x14ac:dyDescent="0.2">
      <c r="AD3760" s="31"/>
      <c r="AE3760" s="32"/>
    </row>
    <row r="3761" spans="30:31" x14ac:dyDescent="0.2">
      <c r="AD3761" s="31"/>
      <c r="AE3761" s="32"/>
    </row>
    <row r="3762" spans="30:31" x14ac:dyDescent="0.2">
      <c r="AD3762" s="31"/>
      <c r="AE3762" s="32"/>
    </row>
    <row r="3763" spans="30:31" x14ac:dyDescent="0.2">
      <c r="AD3763" s="31"/>
      <c r="AE3763" s="32"/>
    </row>
    <row r="3764" spans="30:31" x14ac:dyDescent="0.2">
      <c r="AD3764" s="31"/>
      <c r="AE3764" s="32"/>
    </row>
    <row r="3765" spans="30:31" x14ac:dyDescent="0.2">
      <c r="AD3765" s="31"/>
      <c r="AE3765" s="32"/>
    </row>
    <row r="3766" spans="30:31" x14ac:dyDescent="0.2">
      <c r="AD3766" s="31"/>
      <c r="AE3766" s="32"/>
    </row>
    <row r="3767" spans="30:31" x14ac:dyDescent="0.2">
      <c r="AD3767" s="31"/>
      <c r="AE3767" s="32"/>
    </row>
    <row r="3768" spans="30:31" x14ac:dyDescent="0.2">
      <c r="AD3768" s="31"/>
      <c r="AE3768" s="32"/>
    </row>
    <row r="3769" spans="30:31" x14ac:dyDescent="0.2">
      <c r="AD3769" s="31"/>
      <c r="AE3769" s="32"/>
    </row>
    <row r="3770" spans="30:31" x14ac:dyDescent="0.2">
      <c r="AD3770" s="31"/>
      <c r="AE3770" s="32"/>
    </row>
    <row r="3771" spans="30:31" x14ac:dyDescent="0.2">
      <c r="AD3771" s="31"/>
      <c r="AE3771" s="32"/>
    </row>
    <row r="3772" spans="30:31" x14ac:dyDescent="0.2">
      <c r="AD3772" s="31"/>
      <c r="AE3772" s="32"/>
    </row>
    <row r="3773" spans="30:31" x14ac:dyDescent="0.2">
      <c r="AD3773" s="31"/>
      <c r="AE3773" s="32"/>
    </row>
    <row r="3774" spans="30:31" x14ac:dyDescent="0.2">
      <c r="AD3774" s="31"/>
      <c r="AE3774" s="32"/>
    </row>
    <row r="3775" spans="30:31" x14ac:dyDescent="0.2">
      <c r="AD3775" s="31"/>
      <c r="AE3775" s="32"/>
    </row>
    <row r="3776" spans="30:31" x14ac:dyDescent="0.2">
      <c r="AD3776" s="31"/>
      <c r="AE3776" s="32"/>
    </row>
    <row r="3777" spans="30:31" x14ac:dyDescent="0.2">
      <c r="AD3777" s="31"/>
      <c r="AE3777" s="32"/>
    </row>
    <row r="3778" spans="30:31" x14ac:dyDescent="0.2">
      <c r="AD3778" s="31"/>
      <c r="AE3778" s="32"/>
    </row>
    <row r="3779" spans="30:31" x14ac:dyDescent="0.2">
      <c r="AD3779" s="31"/>
      <c r="AE3779" s="32"/>
    </row>
    <row r="3780" spans="30:31" x14ac:dyDescent="0.2">
      <c r="AD3780" s="31"/>
      <c r="AE3780" s="32"/>
    </row>
    <row r="3781" spans="30:31" x14ac:dyDescent="0.2">
      <c r="AD3781" s="31"/>
      <c r="AE3781" s="32"/>
    </row>
    <row r="3782" spans="30:31" x14ac:dyDescent="0.2">
      <c r="AD3782" s="31"/>
      <c r="AE3782" s="32"/>
    </row>
    <row r="3783" spans="30:31" x14ac:dyDescent="0.2">
      <c r="AD3783" s="31"/>
      <c r="AE3783" s="32"/>
    </row>
    <row r="3784" spans="30:31" x14ac:dyDescent="0.2">
      <c r="AD3784" s="31"/>
      <c r="AE3784" s="32"/>
    </row>
    <row r="3785" spans="30:31" x14ac:dyDescent="0.2">
      <c r="AD3785" s="31"/>
      <c r="AE3785" s="32"/>
    </row>
    <row r="3786" spans="30:31" x14ac:dyDescent="0.2">
      <c r="AD3786" s="31"/>
      <c r="AE3786" s="32"/>
    </row>
    <row r="3787" spans="30:31" x14ac:dyDescent="0.2">
      <c r="AD3787" s="31"/>
      <c r="AE3787" s="32"/>
    </row>
    <row r="3788" spans="30:31" x14ac:dyDescent="0.2">
      <c r="AD3788" s="31"/>
      <c r="AE3788" s="32"/>
    </row>
    <row r="3789" spans="30:31" x14ac:dyDescent="0.2">
      <c r="AD3789" s="31"/>
      <c r="AE3789" s="32"/>
    </row>
    <row r="3790" spans="30:31" x14ac:dyDescent="0.2">
      <c r="AD3790" s="31"/>
      <c r="AE3790" s="32"/>
    </row>
    <row r="3791" spans="30:31" x14ac:dyDescent="0.2">
      <c r="AD3791" s="31"/>
      <c r="AE3791" s="32"/>
    </row>
    <row r="3792" spans="30:31" x14ac:dyDescent="0.2">
      <c r="AD3792" s="31"/>
      <c r="AE3792" s="32"/>
    </row>
    <row r="3793" spans="30:31" x14ac:dyDescent="0.2">
      <c r="AD3793" s="31"/>
      <c r="AE3793" s="32"/>
    </row>
    <row r="3794" spans="30:31" x14ac:dyDescent="0.2">
      <c r="AD3794" s="31"/>
      <c r="AE3794" s="32"/>
    </row>
    <row r="3795" spans="30:31" x14ac:dyDescent="0.2">
      <c r="AD3795" s="31"/>
      <c r="AE3795" s="32"/>
    </row>
    <row r="3796" spans="30:31" x14ac:dyDescent="0.2">
      <c r="AD3796" s="31"/>
      <c r="AE3796" s="32"/>
    </row>
    <row r="3797" spans="30:31" x14ac:dyDescent="0.2">
      <c r="AD3797" s="31"/>
      <c r="AE3797" s="32"/>
    </row>
    <row r="3798" spans="30:31" x14ac:dyDescent="0.2">
      <c r="AD3798" s="31"/>
      <c r="AE3798" s="32"/>
    </row>
    <row r="3799" spans="30:31" x14ac:dyDescent="0.2">
      <c r="AD3799" s="31"/>
      <c r="AE3799" s="32"/>
    </row>
    <row r="3800" spans="30:31" x14ac:dyDescent="0.2">
      <c r="AD3800" s="31"/>
      <c r="AE3800" s="32"/>
    </row>
    <row r="3801" spans="30:31" x14ac:dyDescent="0.2">
      <c r="AD3801" s="31"/>
      <c r="AE3801" s="32"/>
    </row>
    <row r="3802" spans="30:31" x14ac:dyDescent="0.2">
      <c r="AD3802" s="31"/>
      <c r="AE3802" s="32"/>
    </row>
    <row r="3803" spans="30:31" x14ac:dyDescent="0.2">
      <c r="AD3803" s="31"/>
      <c r="AE3803" s="32"/>
    </row>
    <row r="3804" spans="30:31" x14ac:dyDescent="0.2">
      <c r="AD3804" s="31"/>
      <c r="AE3804" s="32"/>
    </row>
    <row r="3805" spans="30:31" x14ac:dyDescent="0.2">
      <c r="AD3805" s="31"/>
      <c r="AE3805" s="32"/>
    </row>
    <row r="3806" spans="30:31" x14ac:dyDescent="0.2">
      <c r="AD3806" s="31"/>
      <c r="AE3806" s="32"/>
    </row>
    <row r="3807" spans="30:31" x14ac:dyDescent="0.2">
      <c r="AD3807" s="31"/>
      <c r="AE3807" s="32"/>
    </row>
    <row r="3808" spans="30:31" x14ac:dyDescent="0.2">
      <c r="AD3808" s="31"/>
      <c r="AE3808" s="32"/>
    </row>
    <row r="3809" spans="30:31" x14ac:dyDescent="0.2">
      <c r="AD3809" s="31"/>
      <c r="AE3809" s="32"/>
    </row>
    <row r="3810" spans="30:31" x14ac:dyDescent="0.2">
      <c r="AD3810" s="31"/>
      <c r="AE3810" s="32"/>
    </row>
    <row r="3811" spans="30:31" x14ac:dyDescent="0.2">
      <c r="AD3811" s="31"/>
      <c r="AE3811" s="32"/>
    </row>
    <row r="3812" spans="30:31" x14ac:dyDescent="0.2">
      <c r="AD3812" s="31"/>
      <c r="AE3812" s="32"/>
    </row>
    <row r="3813" spans="30:31" x14ac:dyDescent="0.2">
      <c r="AD3813" s="31"/>
      <c r="AE3813" s="32"/>
    </row>
    <row r="3814" spans="30:31" x14ac:dyDescent="0.2">
      <c r="AD3814" s="31"/>
      <c r="AE3814" s="32"/>
    </row>
    <row r="3815" spans="30:31" x14ac:dyDescent="0.2">
      <c r="AD3815" s="31"/>
      <c r="AE3815" s="32"/>
    </row>
    <row r="3816" spans="30:31" x14ac:dyDescent="0.2">
      <c r="AD3816" s="31"/>
      <c r="AE3816" s="32"/>
    </row>
    <row r="3817" spans="30:31" x14ac:dyDescent="0.2">
      <c r="AD3817" s="31"/>
      <c r="AE3817" s="32"/>
    </row>
    <row r="3818" spans="30:31" x14ac:dyDescent="0.2">
      <c r="AD3818" s="31"/>
      <c r="AE3818" s="32"/>
    </row>
    <row r="3819" spans="30:31" x14ac:dyDescent="0.2">
      <c r="AD3819" s="31"/>
      <c r="AE3819" s="32"/>
    </row>
    <row r="3820" spans="30:31" x14ac:dyDescent="0.2">
      <c r="AD3820" s="31"/>
      <c r="AE3820" s="32"/>
    </row>
    <row r="3821" spans="30:31" x14ac:dyDescent="0.2">
      <c r="AD3821" s="31"/>
      <c r="AE3821" s="32"/>
    </row>
    <row r="3822" spans="30:31" x14ac:dyDescent="0.2">
      <c r="AD3822" s="31"/>
      <c r="AE3822" s="32"/>
    </row>
    <row r="3823" spans="30:31" x14ac:dyDescent="0.2">
      <c r="AD3823" s="31"/>
      <c r="AE3823" s="32"/>
    </row>
    <row r="3824" spans="30:31" x14ac:dyDescent="0.2">
      <c r="AD3824" s="31"/>
      <c r="AE3824" s="32"/>
    </row>
    <row r="3825" spans="30:31" x14ac:dyDescent="0.2">
      <c r="AD3825" s="31"/>
      <c r="AE3825" s="32"/>
    </row>
    <row r="3826" spans="30:31" x14ac:dyDescent="0.2">
      <c r="AD3826" s="31"/>
      <c r="AE3826" s="32"/>
    </row>
    <row r="3827" spans="30:31" x14ac:dyDescent="0.2">
      <c r="AD3827" s="31"/>
      <c r="AE3827" s="32"/>
    </row>
    <row r="3828" spans="30:31" x14ac:dyDescent="0.2">
      <c r="AD3828" s="31"/>
      <c r="AE3828" s="32"/>
    </row>
    <row r="3829" spans="30:31" x14ac:dyDescent="0.2">
      <c r="AD3829" s="31"/>
      <c r="AE3829" s="32"/>
    </row>
    <row r="3830" spans="30:31" x14ac:dyDescent="0.2">
      <c r="AD3830" s="31"/>
      <c r="AE3830" s="32"/>
    </row>
    <row r="3831" spans="30:31" x14ac:dyDescent="0.2">
      <c r="AD3831" s="31"/>
      <c r="AE3831" s="32"/>
    </row>
    <row r="3832" spans="30:31" x14ac:dyDescent="0.2">
      <c r="AD3832" s="31"/>
      <c r="AE3832" s="32"/>
    </row>
    <row r="3833" spans="30:31" x14ac:dyDescent="0.2">
      <c r="AD3833" s="31"/>
      <c r="AE3833" s="32"/>
    </row>
    <row r="3834" spans="30:31" x14ac:dyDescent="0.2">
      <c r="AD3834" s="31"/>
      <c r="AE3834" s="32"/>
    </row>
    <row r="3835" spans="30:31" x14ac:dyDescent="0.2">
      <c r="AD3835" s="31"/>
      <c r="AE3835" s="32"/>
    </row>
    <row r="3836" spans="30:31" x14ac:dyDescent="0.2">
      <c r="AD3836" s="31"/>
      <c r="AE3836" s="32"/>
    </row>
    <row r="3837" spans="30:31" x14ac:dyDescent="0.2">
      <c r="AD3837" s="31"/>
      <c r="AE3837" s="32"/>
    </row>
    <row r="3838" spans="30:31" x14ac:dyDescent="0.2">
      <c r="AD3838" s="31"/>
      <c r="AE3838" s="32"/>
    </row>
    <row r="3839" spans="30:31" x14ac:dyDescent="0.2">
      <c r="AD3839" s="31"/>
      <c r="AE3839" s="32"/>
    </row>
    <row r="3840" spans="30:31" x14ac:dyDescent="0.2">
      <c r="AD3840" s="31"/>
      <c r="AE3840" s="32"/>
    </row>
    <row r="3841" spans="30:31" x14ac:dyDescent="0.2">
      <c r="AD3841" s="31"/>
      <c r="AE3841" s="32"/>
    </row>
    <row r="3842" spans="30:31" x14ac:dyDescent="0.2">
      <c r="AD3842" s="31"/>
      <c r="AE3842" s="32"/>
    </row>
    <row r="3843" spans="30:31" x14ac:dyDescent="0.2">
      <c r="AD3843" s="31"/>
      <c r="AE3843" s="32"/>
    </row>
    <row r="3844" spans="30:31" x14ac:dyDescent="0.2">
      <c r="AD3844" s="31"/>
      <c r="AE3844" s="32"/>
    </row>
    <row r="3845" spans="30:31" x14ac:dyDescent="0.2">
      <c r="AD3845" s="31"/>
      <c r="AE3845" s="32"/>
    </row>
    <row r="3846" spans="30:31" x14ac:dyDescent="0.2">
      <c r="AD3846" s="31"/>
      <c r="AE3846" s="32"/>
    </row>
    <row r="3847" spans="30:31" x14ac:dyDescent="0.2">
      <c r="AD3847" s="31"/>
      <c r="AE3847" s="32"/>
    </row>
    <row r="3848" spans="30:31" x14ac:dyDescent="0.2">
      <c r="AD3848" s="31"/>
      <c r="AE3848" s="32"/>
    </row>
    <row r="3849" spans="30:31" x14ac:dyDescent="0.2">
      <c r="AD3849" s="31"/>
      <c r="AE3849" s="32"/>
    </row>
    <row r="3850" spans="30:31" x14ac:dyDescent="0.2">
      <c r="AD3850" s="31"/>
      <c r="AE3850" s="32"/>
    </row>
    <row r="3851" spans="30:31" x14ac:dyDescent="0.2">
      <c r="AD3851" s="31"/>
      <c r="AE3851" s="32"/>
    </row>
    <row r="3852" spans="30:31" x14ac:dyDescent="0.2">
      <c r="AD3852" s="31"/>
      <c r="AE3852" s="32"/>
    </row>
    <row r="3853" spans="30:31" x14ac:dyDescent="0.2">
      <c r="AD3853" s="31"/>
      <c r="AE3853" s="32"/>
    </row>
    <row r="3854" spans="30:31" x14ac:dyDescent="0.2">
      <c r="AD3854" s="31"/>
      <c r="AE3854" s="32"/>
    </row>
    <row r="3855" spans="30:31" x14ac:dyDescent="0.2">
      <c r="AD3855" s="31"/>
      <c r="AE3855" s="32"/>
    </row>
    <row r="3856" spans="30:31" x14ac:dyDescent="0.2">
      <c r="AD3856" s="31"/>
      <c r="AE3856" s="32"/>
    </row>
    <row r="3857" spans="30:31" x14ac:dyDescent="0.2">
      <c r="AD3857" s="31"/>
      <c r="AE3857" s="32"/>
    </row>
    <row r="3858" spans="30:31" x14ac:dyDescent="0.2">
      <c r="AD3858" s="31"/>
      <c r="AE3858" s="32"/>
    </row>
    <row r="3859" spans="30:31" x14ac:dyDescent="0.2">
      <c r="AD3859" s="31"/>
      <c r="AE3859" s="32"/>
    </row>
    <row r="3860" spans="30:31" x14ac:dyDescent="0.2">
      <c r="AD3860" s="31"/>
      <c r="AE3860" s="32"/>
    </row>
    <row r="3861" spans="30:31" x14ac:dyDescent="0.2">
      <c r="AD3861" s="31"/>
      <c r="AE3861" s="32"/>
    </row>
    <row r="3862" spans="30:31" x14ac:dyDescent="0.2">
      <c r="AD3862" s="31"/>
      <c r="AE3862" s="32"/>
    </row>
    <row r="3863" spans="30:31" x14ac:dyDescent="0.2">
      <c r="AD3863" s="31"/>
      <c r="AE3863" s="32"/>
    </row>
    <row r="3864" spans="30:31" x14ac:dyDescent="0.2">
      <c r="AD3864" s="31"/>
      <c r="AE3864" s="32"/>
    </row>
    <row r="3865" spans="30:31" x14ac:dyDescent="0.2">
      <c r="AD3865" s="31"/>
      <c r="AE3865" s="32"/>
    </row>
    <row r="3866" spans="30:31" x14ac:dyDescent="0.2">
      <c r="AD3866" s="31"/>
      <c r="AE3866" s="32"/>
    </row>
    <row r="3867" spans="30:31" x14ac:dyDescent="0.2">
      <c r="AD3867" s="31"/>
      <c r="AE3867" s="32"/>
    </row>
    <row r="3868" spans="30:31" x14ac:dyDescent="0.2">
      <c r="AD3868" s="31"/>
      <c r="AE3868" s="32"/>
    </row>
    <row r="3869" spans="30:31" x14ac:dyDescent="0.2">
      <c r="AD3869" s="31"/>
      <c r="AE3869" s="32"/>
    </row>
    <row r="3870" spans="30:31" x14ac:dyDescent="0.2">
      <c r="AD3870" s="31"/>
      <c r="AE3870" s="32"/>
    </row>
    <row r="3871" spans="30:31" x14ac:dyDescent="0.2">
      <c r="AD3871" s="31"/>
      <c r="AE3871" s="32"/>
    </row>
    <row r="3872" spans="30:31" x14ac:dyDescent="0.2">
      <c r="AD3872" s="31"/>
      <c r="AE3872" s="32"/>
    </row>
    <row r="3873" spans="30:31" x14ac:dyDescent="0.2">
      <c r="AD3873" s="31"/>
      <c r="AE3873" s="32"/>
    </row>
    <row r="3874" spans="30:31" x14ac:dyDescent="0.2">
      <c r="AD3874" s="31"/>
      <c r="AE3874" s="32"/>
    </row>
    <row r="3875" spans="30:31" x14ac:dyDescent="0.2">
      <c r="AD3875" s="31"/>
      <c r="AE3875" s="32"/>
    </row>
    <row r="3876" spans="30:31" x14ac:dyDescent="0.2">
      <c r="AD3876" s="31"/>
      <c r="AE3876" s="32"/>
    </row>
    <row r="3877" spans="30:31" x14ac:dyDescent="0.2">
      <c r="AD3877" s="31"/>
      <c r="AE3877" s="32"/>
    </row>
    <row r="3878" spans="30:31" x14ac:dyDescent="0.2">
      <c r="AD3878" s="31"/>
      <c r="AE3878" s="32"/>
    </row>
    <row r="3879" spans="30:31" x14ac:dyDescent="0.2">
      <c r="AD3879" s="31"/>
      <c r="AE3879" s="32"/>
    </row>
    <row r="3880" spans="30:31" x14ac:dyDescent="0.2">
      <c r="AD3880" s="31"/>
      <c r="AE3880" s="32"/>
    </row>
    <row r="3881" spans="30:31" x14ac:dyDescent="0.2">
      <c r="AD3881" s="31"/>
      <c r="AE3881" s="32"/>
    </row>
    <row r="3882" spans="30:31" x14ac:dyDescent="0.2">
      <c r="AD3882" s="31"/>
      <c r="AE3882" s="32"/>
    </row>
    <row r="3883" spans="30:31" x14ac:dyDescent="0.2">
      <c r="AD3883" s="31"/>
      <c r="AE3883" s="32"/>
    </row>
    <row r="3884" spans="30:31" x14ac:dyDescent="0.2">
      <c r="AD3884" s="31"/>
      <c r="AE3884" s="32"/>
    </row>
    <row r="3885" spans="30:31" x14ac:dyDescent="0.2">
      <c r="AD3885" s="31"/>
      <c r="AE3885" s="32"/>
    </row>
    <row r="3886" spans="30:31" x14ac:dyDescent="0.2">
      <c r="AD3886" s="31"/>
      <c r="AE3886" s="32"/>
    </row>
    <row r="3887" spans="30:31" x14ac:dyDescent="0.2">
      <c r="AD3887" s="31"/>
      <c r="AE3887" s="32"/>
    </row>
    <row r="3888" spans="30:31" x14ac:dyDescent="0.2">
      <c r="AD3888" s="31"/>
      <c r="AE3888" s="32"/>
    </row>
    <row r="3889" spans="30:31" x14ac:dyDescent="0.2">
      <c r="AD3889" s="31"/>
      <c r="AE3889" s="32"/>
    </row>
    <row r="3890" spans="30:31" x14ac:dyDescent="0.2">
      <c r="AD3890" s="31"/>
      <c r="AE3890" s="32"/>
    </row>
    <row r="3891" spans="30:31" x14ac:dyDescent="0.2">
      <c r="AD3891" s="31"/>
      <c r="AE3891" s="32"/>
    </row>
    <row r="3892" spans="30:31" x14ac:dyDescent="0.2">
      <c r="AD3892" s="31"/>
      <c r="AE3892" s="32"/>
    </row>
    <row r="3893" spans="30:31" x14ac:dyDescent="0.2">
      <c r="AD3893" s="31"/>
      <c r="AE3893" s="32"/>
    </row>
    <row r="3894" spans="30:31" x14ac:dyDescent="0.2">
      <c r="AD3894" s="31"/>
      <c r="AE3894" s="32"/>
    </row>
    <row r="3895" spans="30:31" x14ac:dyDescent="0.2">
      <c r="AD3895" s="31"/>
      <c r="AE3895" s="32"/>
    </row>
    <row r="3896" spans="30:31" x14ac:dyDescent="0.2">
      <c r="AD3896" s="31"/>
      <c r="AE3896" s="32"/>
    </row>
    <row r="3897" spans="30:31" x14ac:dyDescent="0.2">
      <c r="AD3897" s="31"/>
      <c r="AE3897" s="32"/>
    </row>
    <row r="3898" spans="30:31" x14ac:dyDescent="0.2">
      <c r="AD3898" s="31"/>
      <c r="AE3898" s="32"/>
    </row>
    <row r="3899" spans="30:31" x14ac:dyDescent="0.2">
      <c r="AD3899" s="31"/>
      <c r="AE3899" s="32"/>
    </row>
    <row r="3900" spans="30:31" x14ac:dyDescent="0.2">
      <c r="AD3900" s="31"/>
      <c r="AE3900" s="32"/>
    </row>
    <row r="3901" spans="30:31" x14ac:dyDescent="0.2">
      <c r="AD3901" s="31"/>
      <c r="AE3901" s="32"/>
    </row>
    <row r="3902" spans="30:31" x14ac:dyDescent="0.2">
      <c r="AD3902" s="31"/>
      <c r="AE3902" s="32"/>
    </row>
    <row r="3903" spans="30:31" x14ac:dyDescent="0.2">
      <c r="AD3903" s="31"/>
      <c r="AE3903" s="32"/>
    </row>
    <row r="3904" spans="30:31" x14ac:dyDescent="0.2">
      <c r="AD3904" s="31"/>
      <c r="AE3904" s="32"/>
    </row>
    <row r="3905" spans="30:31" x14ac:dyDescent="0.2">
      <c r="AD3905" s="31"/>
      <c r="AE3905" s="32"/>
    </row>
    <row r="3906" spans="30:31" x14ac:dyDescent="0.2">
      <c r="AD3906" s="31"/>
      <c r="AE3906" s="32"/>
    </row>
    <row r="3907" spans="30:31" x14ac:dyDescent="0.2">
      <c r="AD3907" s="31"/>
      <c r="AE3907" s="32"/>
    </row>
    <row r="3908" spans="30:31" x14ac:dyDescent="0.2">
      <c r="AD3908" s="31"/>
      <c r="AE3908" s="32"/>
    </row>
    <row r="3909" spans="30:31" x14ac:dyDescent="0.2">
      <c r="AD3909" s="31"/>
      <c r="AE3909" s="32"/>
    </row>
    <row r="3910" spans="30:31" x14ac:dyDescent="0.2">
      <c r="AD3910" s="31"/>
      <c r="AE3910" s="32"/>
    </row>
    <row r="3911" spans="30:31" x14ac:dyDescent="0.2">
      <c r="AD3911" s="31"/>
      <c r="AE3911" s="32"/>
    </row>
    <row r="3912" spans="30:31" x14ac:dyDescent="0.2">
      <c r="AD3912" s="31"/>
      <c r="AE3912" s="32"/>
    </row>
    <row r="3913" spans="30:31" x14ac:dyDescent="0.2">
      <c r="AD3913" s="31"/>
      <c r="AE3913" s="32"/>
    </row>
    <row r="3914" spans="30:31" x14ac:dyDescent="0.2">
      <c r="AD3914" s="31"/>
      <c r="AE3914" s="32"/>
    </row>
    <row r="3915" spans="30:31" x14ac:dyDescent="0.2">
      <c r="AD3915" s="31"/>
      <c r="AE3915" s="32"/>
    </row>
    <row r="3916" spans="30:31" x14ac:dyDescent="0.2">
      <c r="AD3916" s="31"/>
      <c r="AE3916" s="32"/>
    </row>
    <row r="3917" spans="30:31" x14ac:dyDescent="0.2">
      <c r="AD3917" s="31"/>
      <c r="AE3917" s="32"/>
    </row>
    <row r="3918" spans="30:31" x14ac:dyDescent="0.2">
      <c r="AD3918" s="31"/>
      <c r="AE3918" s="32"/>
    </row>
    <row r="3919" spans="30:31" x14ac:dyDescent="0.2">
      <c r="AD3919" s="31"/>
      <c r="AE3919" s="32"/>
    </row>
    <row r="3920" spans="30:31" x14ac:dyDescent="0.2">
      <c r="AD3920" s="31"/>
      <c r="AE3920" s="32"/>
    </row>
    <row r="3921" spans="30:31" x14ac:dyDescent="0.2">
      <c r="AD3921" s="31"/>
      <c r="AE3921" s="32"/>
    </row>
    <row r="3922" spans="30:31" x14ac:dyDescent="0.2">
      <c r="AD3922" s="31"/>
      <c r="AE3922" s="32"/>
    </row>
    <row r="3923" spans="30:31" x14ac:dyDescent="0.2">
      <c r="AD3923" s="31"/>
      <c r="AE3923" s="32"/>
    </row>
    <row r="3924" spans="30:31" x14ac:dyDescent="0.2">
      <c r="AD3924" s="31"/>
      <c r="AE3924" s="32"/>
    </row>
    <row r="3925" spans="30:31" x14ac:dyDescent="0.2">
      <c r="AD3925" s="31"/>
      <c r="AE3925" s="32"/>
    </row>
    <row r="3926" spans="30:31" x14ac:dyDescent="0.2">
      <c r="AD3926" s="31"/>
      <c r="AE3926" s="32"/>
    </row>
    <row r="3927" spans="30:31" x14ac:dyDescent="0.2">
      <c r="AD3927" s="31"/>
      <c r="AE3927" s="32"/>
    </row>
    <row r="3928" spans="30:31" x14ac:dyDescent="0.2">
      <c r="AD3928" s="31"/>
      <c r="AE3928" s="32"/>
    </row>
    <row r="3929" spans="30:31" x14ac:dyDescent="0.2">
      <c r="AD3929" s="31"/>
      <c r="AE3929" s="32"/>
    </row>
    <row r="3930" spans="30:31" x14ac:dyDescent="0.2">
      <c r="AD3930" s="31"/>
      <c r="AE3930" s="32"/>
    </row>
    <row r="3931" spans="30:31" x14ac:dyDescent="0.2">
      <c r="AD3931" s="31"/>
      <c r="AE3931" s="32"/>
    </row>
    <row r="3932" spans="30:31" x14ac:dyDescent="0.2">
      <c r="AD3932" s="31"/>
      <c r="AE3932" s="32"/>
    </row>
    <row r="3933" spans="30:31" x14ac:dyDescent="0.2">
      <c r="AD3933" s="31"/>
      <c r="AE3933" s="32"/>
    </row>
    <row r="3934" spans="30:31" x14ac:dyDescent="0.2">
      <c r="AD3934" s="31"/>
      <c r="AE3934" s="32"/>
    </row>
    <row r="3935" spans="30:31" x14ac:dyDescent="0.2">
      <c r="AD3935" s="31"/>
      <c r="AE3935" s="32"/>
    </row>
    <row r="3936" spans="30:31" x14ac:dyDescent="0.2">
      <c r="AD3936" s="31"/>
      <c r="AE3936" s="32"/>
    </row>
    <row r="3937" spans="30:31" x14ac:dyDescent="0.2">
      <c r="AD3937" s="31"/>
      <c r="AE3937" s="32"/>
    </row>
    <row r="3938" spans="30:31" x14ac:dyDescent="0.2">
      <c r="AD3938" s="31"/>
      <c r="AE3938" s="32"/>
    </row>
    <row r="3939" spans="30:31" x14ac:dyDescent="0.2">
      <c r="AD3939" s="31"/>
      <c r="AE3939" s="32"/>
    </row>
    <row r="3940" spans="30:31" x14ac:dyDescent="0.2">
      <c r="AD3940" s="31"/>
      <c r="AE3940" s="32"/>
    </row>
    <row r="3941" spans="30:31" x14ac:dyDescent="0.2">
      <c r="AD3941" s="31"/>
      <c r="AE3941" s="32"/>
    </row>
    <row r="3942" spans="30:31" x14ac:dyDescent="0.2">
      <c r="AD3942" s="31"/>
      <c r="AE3942" s="32"/>
    </row>
    <row r="3943" spans="30:31" x14ac:dyDescent="0.2">
      <c r="AD3943" s="31"/>
      <c r="AE3943" s="32"/>
    </row>
    <row r="3944" spans="30:31" x14ac:dyDescent="0.2">
      <c r="AD3944" s="31"/>
      <c r="AE3944" s="32"/>
    </row>
    <row r="3945" spans="30:31" x14ac:dyDescent="0.2">
      <c r="AD3945" s="31"/>
      <c r="AE3945" s="32"/>
    </row>
    <row r="3946" spans="30:31" x14ac:dyDescent="0.2">
      <c r="AD3946" s="31"/>
      <c r="AE3946" s="32"/>
    </row>
    <row r="3947" spans="30:31" x14ac:dyDescent="0.2">
      <c r="AD3947" s="31"/>
      <c r="AE3947" s="32"/>
    </row>
    <row r="3948" spans="30:31" x14ac:dyDescent="0.2">
      <c r="AD3948" s="31"/>
      <c r="AE3948" s="32"/>
    </row>
    <row r="3949" spans="30:31" x14ac:dyDescent="0.2">
      <c r="AD3949" s="31"/>
      <c r="AE3949" s="32"/>
    </row>
    <row r="3950" spans="30:31" x14ac:dyDescent="0.2">
      <c r="AD3950" s="31"/>
      <c r="AE3950" s="32"/>
    </row>
    <row r="3951" spans="30:31" x14ac:dyDescent="0.2">
      <c r="AD3951" s="31"/>
      <c r="AE3951" s="32"/>
    </row>
    <row r="3952" spans="30:31" x14ac:dyDescent="0.2">
      <c r="AD3952" s="31"/>
      <c r="AE3952" s="32"/>
    </row>
    <row r="3953" spans="30:31" x14ac:dyDescent="0.2">
      <c r="AD3953" s="31"/>
      <c r="AE3953" s="32"/>
    </row>
    <row r="3954" spans="30:31" x14ac:dyDescent="0.2">
      <c r="AD3954" s="31"/>
      <c r="AE3954" s="32"/>
    </row>
    <row r="3955" spans="30:31" x14ac:dyDescent="0.2">
      <c r="AD3955" s="31"/>
      <c r="AE3955" s="32"/>
    </row>
    <row r="3956" spans="30:31" x14ac:dyDescent="0.2">
      <c r="AD3956" s="31"/>
      <c r="AE3956" s="32"/>
    </row>
    <row r="3957" spans="30:31" x14ac:dyDescent="0.2">
      <c r="AD3957" s="31"/>
      <c r="AE3957" s="32"/>
    </row>
    <row r="3958" spans="30:31" x14ac:dyDescent="0.2">
      <c r="AD3958" s="31"/>
      <c r="AE3958" s="32"/>
    </row>
    <row r="3959" spans="30:31" x14ac:dyDescent="0.2">
      <c r="AD3959" s="31"/>
      <c r="AE3959" s="32"/>
    </row>
    <row r="3960" spans="30:31" x14ac:dyDescent="0.2">
      <c r="AD3960" s="31"/>
      <c r="AE3960" s="32"/>
    </row>
    <row r="3961" spans="30:31" x14ac:dyDescent="0.2">
      <c r="AD3961" s="31"/>
      <c r="AE3961" s="32"/>
    </row>
    <row r="3962" spans="30:31" x14ac:dyDescent="0.2">
      <c r="AD3962" s="31"/>
      <c r="AE3962" s="32"/>
    </row>
    <row r="3963" spans="30:31" x14ac:dyDescent="0.2">
      <c r="AD3963" s="31"/>
      <c r="AE3963" s="32"/>
    </row>
    <row r="3964" spans="30:31" x14ac:dyDescent="0.2">
      <c r="AD3964" s="31"/>
      <c r="AE3964" s="32"/>
    </row>
    <row r="3965" spans="30:31" x14ac:dyDescent="0.2">
      <c r="AD3965" s="31"/>
      <c r="AE3965" s="32"/>
    </row>
    <row r="3966" spans="30:31" x14ac:dyDescent="0.2">
      <c r="AD3966" s="31"/>
      <c r="AE3966" s="32"/>
    </row>
    <row r="3967" spans="30:31" x14ac:dyDescent="0.2">
      <c r="AD3967" s="31"/>
      <c r="AE3967" s="32"/>
    </row>
    <row r="3968" spans="30:31" x14ac:dyDescent="0.2">
      <c r="AD3968" s="31"/>
      <c r="AE3968" s="32"/>
    </row>
    <row r="3969" spans="30:31" x14ac:dyDescent="0.2">
      <c r="AD3969" s="31"/>
      <c r="AE3969" s="32"/>
    </row>
    <row r="3970" spans="30:31" x14ac:dyDescent="0.2">
      <c r="AD3970" s="31"/>
      <c r="AE3970" s="32"/>
    </row>
    <row r="3971" spans="30:31" x14ac:dyDescent="0.2">
      <c r="AD3971" s="31"/>
      <c r="AE3971" s="32"/>
    </row>
    <row r="3972" spans="30:31" x14ac:dyDescent="0.2">
      <c r="AD3972" s="31"/>
      <c r="AE3972" s="32"/>
    </row>
    <row r="3973" spans="30:31" x14ac:dyDescent="0.2">
      <c r="AD3973" s="31"/>
      <c r="AE3973" s="32"/>
    </row>
    <row r="3974" spans="30:31" x14ac:dyDescent="0.2">
      <c r="AD3974" s="31"/>
      <c r="AE3974" s="32"/>
    </row>
    <row r="3975" spans="30:31" x14ac:dyDescent="0.2">
      <c r="AD3975" s="31"/>
      <c r="AE3975" s="32"/>
    </row>
    <row r="3976" spans="30:31" x14ac:dyDescent="0.2">
      <c r="AD3976" s="31"/>
      <c r="AE3976" s="32"/>
    </row>
    <row r="3977" spans="30:31" x14ac:dyDescent="0.2">
      <c r="AD3977" s="31"/>
      <c r="AE3977" s="32"/>
    </row>
    <row r="3978" spans="30:31" x14ac:dyDescent="0.2">
      <c r="AD3978" s="31"/>
      <c r="AE3978" s="32"/>
    </row>
    <row r="3979" spans="30:31" x14ac:dyDescent="0.2">
      <c r="AD3979" s="31"/>
      <c r="AE3979" s="32"/>
    </row>
    <row r="3980" spans="30:31" x14ac:dyDescent="0.2">
      <c r="AD3980" s="31"/>
      <c r="AE3980" s="32"/>
    </row>
    <row r="3981" spans="30:31" x14ac:dyDescent="0.2">
      <c r="AD3981" s="31"/>
      <c r="AE3981" s="32"/>
    </row>
    <row r="3982" spans="30:31" x14ac:dyDescent="0.2">
      <c r="AD3982" s="31"/>
      <c r="AE3982" s="32"/>
    </row>
    <row r="3983" spans="30:31" x14ac:dyDescent="0.2">
      <c r="AD3983" s="31"/>
      <c r="AE3983" s="32"/>
    </row>
    <row r="3984" spans="30:31" x14ac:dyDescent="0.2">
      <c r="AD3984" s="31"/>
      <c r="AE3984" s="32"/>
    </row>
    <row r="3985" spans="30:31" x14ac:dyDescent="0.2">
      <c r="AD3985" s="31"/>
      <c r="AE3985" s="32"/>
    </row>
    <row r="3986" spans="30:31" x14ac:dyDescent="0.2">
      <c r="AD3986" s="31"/>
      <c r="AE3986" s="32"/>
    </row>
    <row r="3987" spans="30:31" x14ac:dyDescent="0.2">
      <c r="AD3987" s="31"/>
      <c r="AE3987" s="32"/>
    </row>
    <row r="3988" spans="30:31" x14ac:dyDescent="0.2">
      <c r="AD3988" s="31"/>
      <c r="AE3988" s="32"/>
    </row>
    <row r="3989" spans="30:31" x14ac:dyDescent="0.2">
      <c r="AD3989" s="31"/>
      <c r="AE3989" s="32"/>
    </row>
    <row r="3990" spans="30:31" x14ac:dyDescent="0.2">
      <c r="AD3990" s="31"/>
      <c r="AE3990" s="32"/>
    </row>
    <row r="3991" spans="30:31" x14ac:dyDescent="0.2">
      <c r="AD3991" s="31"/>
      <c r="AE3991" s="32"/>
    </row>
    <row r="3992" spans="30:31" x14ac:dyDescent="0.2">
      <c r="AD3992" s="31"/>
      <c r="AE3992" s="32"/>
    </row>
    <row r="3993" spans="30:31" x14ac:dyDescent="0.2">
      <c r="AD3993" s="31"/>
      <c r="AE3993" s="32"/>
    </row>
    <row r="3994" spans="30:31" x14ac:dyDescent="0.2">
      <c r="AD3994" s="31"/>
      <c r="AE3994" s="32"/>
    </row>
    <row r="3995" spans="30:31" x14ac:dyDescent="0.2">
      <c r="AD3995" s="31"/>
      <c r="AE3995" s="32"/>
    </row>
    <row r="3996" spans="30:31" x14ac:dyDescent="0.2">
      <c r="AD3996" s="31"/>
      <c r="AE3996" s="32"/>
    </row>
    <row r="3997" spans="30:31" x14ac:dyDescent="0.2">
      <c r="AD3997" s="31"/>
      <c r="AE3997" s="32"/>
    </row>
    <row r="3998" spans="30:31" x14ac:dyDescent="0.2">
      <c r="AD3998" s="31"/>
      <c r="AE3998" s="32"/>
    </row>
    <row r="3999" spans="30:31" x14ac:dyDescent="0.2">
      <c r="AD3999" s="31"/>
      <c r="AE3999" s="32"/>
    </row>
    <row r="4000" spans="30:31" x14ac:dyDescent="0.2">
      <c r="AD4000" s="31"/>
      <c r="AE4000" s="32"/>
    </row>
    <row r="4001" spans="30:31" x14ac:dyDescent="0.2">
      <c r="AD4001" s="31"/>
      <c r="AE4001" s="32"/>
    </row>
    <row r="4002" spans="30:31" x14ac:dyDescent="0.2">
      <c r="AD4002" s="31"/>
      <c r="AE4002" s="32"/>
    </row>
    <row r="4003" spans="30:31" x14ac:dyDescent="0.2">
      <c r="AD4003" s="31"/>
      <c r="AE4003" s="32"/>
    </row>
    <row r="4004" spans="30:31" x14ac:dyDescent="0.2">
      <c r="AD4004" s="31"/>
      <c r="AE4004" s="32"/>
    </row>
    <row r="4005" spans="30:31" x14ac:dyDescent="0.2">
      <c r="AD4005" s="31"/>
      <c r="AE4005" s="32"/>
    </row>
    <row r="4006" spans="30:31" x14ac:dyDescent="0.2">
      <c r="AD4006" s="31"/>
      <c r="AE4006" s="32"/>
    </row>
    <row r="4007" spans="30:31" x14ac:dyDescent="0.2">
      <c r="AD4007" s="31"/>
      <c r="AE4007" s="32"/>
    </row>
    <row r="4008" spans="30:31" x14ac:dyDescent="0.2">
      <c r="AD4008" s="31"/>
      <c r="AE4008" s="32"/>
    </row>
    <row r="4009" spans="30:31" x14ac:dyDescent="0.2">
      <c r="AD4009" s="31"/>
      <c r="AE4009" s="32"/>
    </row>
    <row r="4010" spans="30:31" x14ac:dyDescent="0.2">
      <c r="AD4010" s="31"/>
      <c r="AE4010" s="32"/>
    </row>
    <row r="4011" spans="30:31" x14ac:dyDescent="0.2">
      <c r="AD4011" s="31"/>
      <c r="AE4011" s="32"/>
    </row>
    <row r="4012" spans="30:31" x14ac:dyDescent="0.2">
      <c r="AD4012" s="31"/>
      <c r="AE4012" s="32"/>
    </row>
    <row r="4013" spans="30:31" x14ac:dyDescent="0.2">
      <c r="AD4013" s="31"/>
      <c r="AE4013" s="32"/>
    </row>
    <row r="4014" spans="30:31" x14ac:dyDescent="0.2">
      <c r="AD4014" s="31"/>
      <c r="AE4014" s="32"/>
    </row>
    <row r="4015" spans="30:31" x14ac:dyDescent="0.2">
      <c r="AD4015" s="31"/>
      <c r="AE4015" s="32"/>
    </row>
    <row r="4016" spans="30:31" x14ac:dyDescent="0.2">
      <c r="AD4016" s="31"/>
      <c r="AE4016" s="32"/>
    </row>
    <row r="4017" spans="30:31" x14ac:dyDescent="0.2">
      <c r="AD4017" s="31"/>
      <c r="AE4017" s="32"/>
    </row>
    <row r="4018" spans="30:31" x14ac:dyDescent="0.2">
      <c r="AD4018" s="31"/>
      <c r="AE4018" s="32"/>
    </row>
    <row r="4019" spans="30:31" x14ac:dyDescent="0.2">
      <c r="AD4019" s="31"/>
      <c r="AE4019" s="32"/>
    </row>
    <row r="4020" spans="30:31" x14ac:dyDescent="0.2">
      <c r="AD4020" s="31"/>
      <c r="AE4020" s="32"/>
    </row>
    <row r="4021" spans="30:31" x14ac:dyDescent="0.2">
      <c r="AD4021" s="31"/>
      <c r="AE4021" s="32"/>
    </row>
    <row r="4022" spans="30:31" x14ac:dyDescent="0.2">
      <c r="AD4022" s="31"/>
      <c r="AE4022" s="32"/>
    </row>
    <row r="4023" spans="30:31" x14ac:dyDescent="0.2">
      <c r="AD4023" s="31"/>
      <c r="AE4023" s="32"/>
    </row>
    <row r="4024" spans="30:31" x14ac:dyDescent="0.2">
      <c r="AD4024" s="31"/>
      <c r="AE4024" s="32"/>
    </row>
    <row r="4025" spans="30:31" x14ac:dyDescent="0.2">
      <c r="AD4025" s="31"/>
      <c r="AE4025" s="32"/>
    </row>
    <row r="4026" spans="30:31" x14ac:dyDescent="0.2">
      <c r="AD4026" s="31"/>
      <c r="AE4026" s="32"/>
    </row>
    <row r="4027" spans="30:31" x14ac:dyDescent="0.2">
      <c r="AD4027" s="31"/>
      <c r="AE4027" s="32"/>
    </row>
    <row r="4028" spans="30:31" x14ac:dyDescent="0.2">
      <c r="AD4028" s="31"/>
      <c r="AE4028" s="32"/>
    </row>
    <row r="4029" spans="30:31" x14ac:dyDescent="0.2">
      <c r="AD4029" s="31"/>
      <c r="AE4029" s="32"/>
    </row>
    <row r="4030" spans="30:31" x14ac:dyDescent="0.2">
      <c r="AD4030" s="31"/>
      <c r="AE4030" s="32"/>
    </row>
    <row r="4031" spans="30:31" x14ac:dyDescent="0.2">
      <c r="AD4031" s="31"/>
      <c r="AE4031" s="32"/>
    </row>
    <row r="4032" spans="30:31" x14ac:dyDescent="0.2">
      <c r="AD4032" s="31"/>
      <c r="AE4032" s="32"/>
    </row>
    <row r="4033" spans="30:31" x14ac:dyDescent="0.2">
      <c r="AD4033" s="31"/>
      <c r="AE4033" s="32"/>
    </row>
    <row r="4034" spans="30:31" x14ac:dyDescent="0.2">
      <c r="AD4034" s="31"/>
      <c r="AE4034" s="32"/>
    </row>
    <row r="4035" spans="30:31" x14ac:dyDescent="0.2">
      <c r="AD4035" s="31"/>
      <c r="AE4035" s="32"/>
    </row>
    <row r="4036" spans="30:31" x14ac:dyDescent="0.2">
      <c r="AD4036" s="31"/>
      <c r="AE4036" s="32"/>
    </row>
    <row r="4037" spans="30:31" x14ac:dyDescent="0.2">
      <c r="AD4037" s="31"/>
      <c r="AE4037" s="32"/>
    </row>
    <row r="4038" spans="30:31" x14ac:dyDescent="0.2">
      <c r="AD4038" s="31"/>
      <c r="AE4038" s="32"/>
    </row>
    <row r="4039" spans="30:31" x14ac:dyDescent="0.2">
      <c r="AD4039" s="31"/>
      <c r="AE4039" s="32"/>
    </row>
    <row r="4040" spans="30:31" x14ac:dyDescent="0.2">
      <c r="AD4040" s="31"/>
      <c r="AE4040" s="32"/>
    </row>
    <row r="4041" spans="30:31" x14ac:dyDescent="0.2">
      <c r="AD4041" s="31"/>
      <c r="AE4041" s="32"/>
    </row>
    <row r="4042" spans="30:31" x14ac:dyDescent="0.2">
      <c r="AD4042" s="31"/>
      <c r="AE4042" s="32"/>
    </row>
    <row r="4043" spans="30:31" x14ac:dyDescent="0.2">
      <c r="AD4043" s="31"/>
      <c r="AE4043" s="32"/>
    </row>
    <row r="4044" spans="30:31" x14ac:dyDescent="0.2">
      <c r="AD4044" s="31"/>
      <c r="AE4044" s="32"/>
    </row>
    <row r="4045" spans="30:31" x14ac:dyDescent="0.2">
      <c r="AD4045" s="31"/>
      <c r="AE4045" s="32"/>
    </row>
    <row r="4046" spans="30:31" x14ac:dyDescent="0.2">
      <c r="AD4046" s="31"/>
      <c r="AE4046" s="32"/>
    </row>
    <row r="4047" spans="30:31" x14ac:dyDescent="0.2">
      <c r="AD4047" s="31"/>
      <c r="AE4047" s="32"/>
    </row>
    <row r="4048" spans="30:31" x14ac:dyDescent="0.2">
      <c r="AD4048" s="31"/>
      <c r="AE4048" s="32"/>
    </row>
    <row r="4049" spans="30:31" x14ac:dyDescent="0.2">
      <c r="AD4049" s="31"/>
      <c r="AE4049" s="32"/>
    </row>
    <row r="4050" spans="30:31" x14ac:dyDescent="0.2">
      <c r="AD4050" s="31"/>
      <c r="AE4050" s="32"/>
    </row>
    <row r="4051" spans="30:31" x14ac:dyDescent="0.2">
      <c r="AD4051" s="31"/>
      <c r="AE4051" s="32"/>
    </row>
    <row r="4052" spans="30:31" x14ac:dyDescent="0.2">
      <c r="AD4052" s="31"/>
      <c r="AE4052" s="32"/>
    </row>
    <row r="4053" spans="30:31" x14ac:dyDescent="0.2">
      <c r="AD4053" s="31"/>
      <c r="AE4053" s="32"/>
    </row>
    <row r="4054" spans="30:31" x14ac:dyDescent="0.2">
      <c r="AD4054" s="31"/>
      <c r="AE4054" s="32"/>
    </row>
    <row r="4055" spans="30:31" x14ac:dyDescent="0.2">
      <c r="AD4055" s="31"/>
      <c r="AE4055" s="32"/>
    </row>
    <row r="4056" spans="30:31" x14ac:dyDescent="0.2">
      <c r="AD4056" s="31"/>
      <c r="AE4056" s="32"/>
    </row>
    <row r="4057" spans="30:31" x14ac:dyDescent="0.2">
      <c r="AD4057" s="31"/>
      <c r="AE4057" s="32"/>
    </row>
    <row r="4058" spans="30:31" x14ac:dyDescent="0.2">
      <c r="AD4058" s="31"/>
      <c r="AE4058" s="32"/>
    </row>
    <row r="4059" spans="30:31" x14ac:dyDescent="0.2">
      <c r="AD4059" s="31"/>
      <c r="AE4059" s="32"/>
    </row>
    <row r="4060" spans="30:31" x14ac:dyDescent="0.2">
      <c r="AD4060" s="31"/>
      <c r="AE4060" s="32"/>
    </row>
    <row r="4061" spans="30:31" x14ac:dyDescent="0.2">
      <c r="AD4061" s="31"/>
      <c r="AE4061" s="32"/>
    </row>
    <row r="4062" spans="30:31" x14ac:dyDescent="0.2">
      <c r="AD4062" s="31"/>
      <c r="AE4062" s="32"/>
    </row>
    <row r="4063" spans="30:31" x14ac:dyDescent="0.2">
      <c r="AD4063" s="31"/>
      <c r="AE4063" s="32"/>
    </row>
    <row r="4064" spans="30:31" x14ac:dyDescent="0.2">
      <c r="AD4064" s="31"/>
      <c r="AE4064" s="32"/>
    </row>
    <row r="4065" spans="30:31" x14ac:dyDescent="0.2">
      <c r="AD4065" s="31"/>
      <c r="AE4065" s="32"/>
    </row>
    <row r="4066" spans="30:31" x14ac:dyDescent="0.2">
      <c r="AD4066" s="31"/>
      <c r="AE4066" s="32"/>
    </row>
    <row r="4067" spans="30:31" x14ac:dyDescent="0.2">
      <c r="AD4067" s="31"/>
      <c r="AE4067" s="32"/>
    </row>
    <row r="4068" spans="30:31" x14ac:dyDescent="0.2">
      <c r="AD4068" s="31"/>
      <c r="AE4068" s="32"/>
    </row>
    <row r="4069" spans="30:31" x14ac:dyDescent="0.2">
      <c r="AD4069" s="31"/>
      <c r="AE4069" s="32"/>
    </row>
    <row r="4070" spans="30:31" x14ac:dyDescent="0.2">
      <c r="AD4070" s="31"/>
      <c r="AE4070" s="32"/>
    </row>
    <row r="4071" spans="30:31" x14ac:dyDescent="0.2">
      <c r="AD4071" s="31"/>
      <c r="AE4071" s="32"/>
    </row>
    <row r="4072" spans="30:31" x14ac:dyDescent="0.2">
      <c r="AD4072" s="31"/>
      <c r="AE4072" s="32"/>
    </row>
    <row r="4073" spans="30:31" x14ac:dyDescent="0.2">
      <c r="AD4073" s="31"/>
      <c r="AE4073" s="32"/>
    </row>
    <row r="4074" spans="30:31" x14ac:dyDescent="0.2">
      <c r="AD4074" s="31"/>
      <c r="AE4074" s="32"/>
    </row>
    <row r="4075" spans="30:31" x14ac:dyDescent="0.2">
      <c r="AD4075" s="31"/>
      <c r="AE4075" s="32"/>
    </row>
    <row r="4076" spans="30:31" x14ac:dyDescent="0.2">
      <c r="AD4076" s="31"/>
      <c r="AE4076" s="32"/>
    </row>
    <row r="4077" spans="30:31" x14ac:dyDescent="0.2">
      <c r="AD4077" s="31"/>
      <c r="AE4077" s="32"/>
    </row>
    <row r="4078" spans="30:31" x14ac:dyDescent="0.2">
      <c r="AD4078" s="31"/>
      <c r="AE4078" s="32"/>
    </row>
    <row r="4079" spans="30:31" x14ac:dyDescent="0.2">
      <c r="AD4079" s="31"/>
      <c r="AE4079" s="32"/>
    </row>
    <row r="4080" spans="30:31" x14ac:dyDescent="0.2">
      <c r="AD4080" s="31"/>
      <c r="AE4080" s="32"/>
    </row>
    <row r="4081" spans="30:31" x14ac:dyDescent="0.2">
      <c r="AD4081" s="31"/>
      <c r="AE4081" s="32"/>
    </row>
    <row r="4082" spans="30:31" x14ac:dyDescent="0.2">
      <c r="AD4082" s="31"/>
      <c r="AE4082" s="32"/>
    </row>
    <row r="4083" spans="30:31" x14ac:dyDescent="0.2">
      <c r="AD4083" s="31"/>
      <c r="AE4083" s="32"/>
    </row>
    <row r="4084" spans="30:31" x14ac:dyDescent="0.2">
      <c r="AD4084" s="31"/>
      <c r="AE4084" s="32"/>
    </row>
    <row r="4085" spans="30:31" x14ac:dyDescent="0.2">
      <c r="AD4085" s="31"/>
      <c r="AE4085" s="32"/>
    </row>
    <row r="4086" spans="30:31" x14ac:dyDescent="0.2">
      <c r="AD4086" s="31"/>
      <c r="AE4086" s="32"/>
    </row>
    <row r="4087" spans="30:31" x14ac:dyDescent="0.2">
      <c r="AD4087" s="31"/>
      <c r="AE4087" s="32"/>
    </row>
    <row r="4088" spans="30:31" x14ac:dyDescent="0.2">
      <c r="AD4088" s="31"/>
      <c r="AE4088" s="32"/>
    </row>
    <row r="4089" spans="30:31" x14ac:dyDescent="0.2">
      <c r="AD4089" s="31"/>
      <c r="AE4089" s="32"/>
    </row>
    <row r="4090" spans="30:31" x14ac:dyDescent="0.2">
      <c r="AD4090" s="31"/>
      <c r="AE4090" s="32"/>
    </row>
    <row r="4091" spans="30:31" x14ac:dyDescent="0.2">
      <c r="AD4091" s="31"/>
      <c r="AE4091" s="32"/>
    </row>
    <row r="4092" spans="30:31" x14ac:dyDescent="0.2">
      <c r="AD4092" s="31"/>
      <c r="AE4092" s="32"/>
    </row>
    <row r="4093" spans="30:31" x14ac:dyDescent="0.2">
      <c r="AD4093" s="31"/>
      <c r="AE4093" s="32"/>
    </row>
    <row r="4094" spans="30:31" x14ac:dyDescent="0.2">
      <c r="AD4094" s="31"/>
      <c r="AE4094" s="32"/>
    </row>
    <row r="4095" spans="30:31" x14ac:dyDescent="0.2">
      <c r="AD4095" s="31"/>
      <c r="AE4095" s="32"/>
    </row>
    <row r="4096" spans="30:31" x14ac:dyDescent="0.2">
      <c r="AD4096" s="31"/>
      <c r="AE4096" s="32"/>
    </row>
    <row r="4097" spans="30:31" x14ac:dyDescent="0.2">
      <c r="AD4097" s="31"/>
      <c r="AE4097" s="32"/>
    </row>
    <row r="4098" spans="30:31" x14ac:dyDescent="0.2">
      <c r="AD4098" s="31"/>
      <c r="AE4098" s="32"/>
    </row>
    <row r="4099" spans="30:31" x14ac:dyDescent="0.2">
      <c r="AD4099" s="31"/>
      <c r="AE4099" s="32"/>
    </row>
    <row r="4100" spans="30:31" x14ac:dyDescent="0.2">
      <c r="AD4100" s="31"/>
      <c r="AE4100" s="32"/>
    </row>
    <row r="4101" spans="30:31" x14ac:dyDescent="0.2">
      <c r="AD4101" s="31"/>
      <c r="AE4101" s="32"/>
    </row>
    <row r="4102" spans="30:31" x14ac:dyDescent="0.2">
      <c r="AD4102" s="31"/>
      <c r="AE4102" s="32"/>
    </row>
    <row r="4103" spans="30:31" x14ac:dyDescent="0.2">
      <c r="AD4103" s="31"/>
      <c r="AE4103" s="32"/>
    </row>
    <row r="4104" spans="30:31" x14ac:dyDescent="0.2">
      <c r="AD4104" s="31"/>
      <c r="AE4104" s="32"/>
    </row>
    <row r="4105" spans="30:31" x14ac:dyDescent="0.2">
      <c r="AD4105" s="31"/>
      <c r="AE4105" s="32"/>
    </row>
    <row r="4106" spans="30:31" x14ac:dyDescent="0.2">
      <c r="AD4106" s="31"/>
      <c r="AE4106" s="32"/>
    </row>
    <row r="4107" spans="30:31" x14ac:dyDescent="0.2">
      <c r="AD4107" s="31"/>
      <c r="AE4107" s="32"/>
    </row>
    <row r="4108" spans="30:31" x14ac:dyDescent="0.2">
      <c r="AD4108" s="31"/>
      <c r="AE4108" s="32"/>
    </row>
    <row r="4109" spans="30:31" x14ac:dyDescent="0.2">
      <c r="AD4109" s="31"/>
      <c r="AE4109" s="32"/>
    </row>
    <row r="4110" spans="30:31" x14ac:dyDescent="0.2">
      <c r="AD4110" s="31"/>
      <c r="AE4110" s="32"/>
    </row>
    <row r="4111" spans="30:31" x14ac:dyDescent="0.2">
      <c r="AD4111" s="31"/>
      <c r="AE4111" s="32"/>
    </row>
    <row r="4112" spans="30:31" x14ac:dyDescent="0.2">
      <c r="AD4112" s="31"/>
      <c r="AE4112" s="32"/>
    </row>
    <row r="4113" spans="30:31" x14ac:dyDescent="0.2">
      <c r="AD4113" s="31"/>
      <c r="AE4113" s="32"/>
    </row>
    <row r="4114" spans="30:31" x14ac:dyDescent="0.2">
      <c r="AD4114" s="31"/>
      <c r="AE4114" s="32"/>
    </row>
    <row r="4115" spans="30:31" x14ac:dyDescent="0.2">
      <c r="AD4115" s="31"/>
      <c r="AE4115" s="32"/>
    </row>
    <row r="4116" spans="30:31" x14ac:dyDescent="0.2">
      <c r="AD4116" s="31"/>
      <c r="AE4116" s="32"/>
    </row>
    <row r="4117" spans="30:31" x14ac:dyDescent="0.2">
      <c r="AD4117" s="31"/>
      <c r="AE4117" s="32"/>
    </row>
    <row r="4118" spans="30:31" x14ac:dyDescent="0.2">
      <c r="AD4118" s="31"/>
      <c r="AE4118" s="32"/>
    </row>
    <row r="4119" spans="30:31" x14ac:dyDescent="0.2">
      <c r="AD4119" s="31"/>
      <c r="AE4119" s="32"/>
    </row>
    <row r="4120" spans="30:31" x14ac:dyDescent="0.2">
      <c r="AD4120" s="31"/>
      <c r="AE4120" s="32"/>
    </row>
    <row r="4121" spans="30:31" x14ac:dyDescent="0.2">
      <c r="AD4121" s="31"/>
      <c r="AE4121" s="32"/>
    </row>
    <row r="4122" spans="30:31" x14ac:dyDescent="0.2">
      <c r="AD4122" s="31"/>
      <c r="AE4122" s="32"/>
    </row>
    <row r="4123" spans="30:31" x14ac:dyDescent="0.2">
      <c r="AD4123" s="31"/>
      <c r="AE4123" s="32"/>
    </row>
    <row r="4124" spans="30:31" x14ac:dyDescent="0.2">
      <c r="AD4124" s="31"/>
      <c r="AE4124" s="32"/>
    </row>
    <row r="4125" spans="30:31" x14ac:dyDescent="0.2">
      <c r="AD4125" s="31"/>
      <c r="AE4125" s="32"/>
    </row>
    <row r="4126" spans="30:31" x14ac:dyDescent="0.2">
      <c r="AD4126" s="31"/>
      <c r="AE4126" s="32"/>
    </row>
    <row r="4127" spans="30:31" x14ac:dyDescent="0.2">
      <c r="AD4127" s="31"/>
      <c r="AE4127" s="32"/>
    </row>
    <row r="4128" spans="30:31" x14ac:dyDescent="0.2">
      <c r="AD4128" s="31"/>
      <c r="AE4128" s="32"/>
    </row>
    <row r="4129" spans="30:31" x14ac:dyDescent="0.2">
      <c r="AD4129" s="31"/>
      <c r="AE4129" s="32"/>
    </row>
    <row r="4130" spans="30:31" x14ac:dyDescent="0.2">
      <c r="AD4130" s="31"/>
      <c r="AE4130" s="32"/>
    </row>
    <row r="4131" spans="30:31" x14ac:dyDescent="0.2">
      <c r="AD4131" s="31"/>
      <c r="AE4131" s="32"/>
    </row>
    <row r="4132" spans="30:31" x14ac:dyDescent="0.2">
      <c r="AD4132" s="31"/>
      <c r="AE4132" s="32"/>
    </row>
    <row r="4133" spans="30:31" x14ac:dyDescent="0.2">
      <c r="AD4133" s="31"/>
      <c r="AE4133" s="32"/>
    </row>
    <row r="4134" spans="30:31" x14ac:dyDescent="0.2">
      <c r="AD4134" s="31"/>
      <c r="AE4134" s="32"/>
    </row>
    <row r="4135" spans="30:31" x14ac:dyDescent="0.2">
      <c r="AD4135" s="31"/>
      <c r="AE4135" s="32"/>
    </row>
    <row r="4136" spans="30:31" x14ac:dyDescent="0.2">
      <c r="AD4136" s="31"/>
      <c r="AE4136" s="32"/>
    </row>
    <row r="4137" spans="30:31" x14ac:dyDescent="0.2">
      <c r="AD4137" s="31"/>
      <c r="AE4137" s="32"/>
    </row>
    <row r="4138" spans="30:31" x14ac:dyDescent="0.2">
      <c r="AD4138" s="31"/>
      <c r="AE4138" s="32"/>
    </row>
    <row r="4139" spans="30:31" x14ac:dyDescent="0.2">
      <c r="AD4139" s="31"/>
      <c r="AE4139" s="32"/>
    </row>
    <row r="4140" spans="30:31" x14ac:dyDescent="0.2">
      <c r="AD4140" s="31"/>
      <c r="AE4140" s="32"/>
    </row>
    <row r="4141" spans="30:31" x14ac:dyDescent="0.2">
      <c r="AD4141" s="31"/>
      <c r="AE4141" s="32"/>
    </row>
    <row r="4142" spans="30:31" x14ac:dyDescent="0.2">
      <c r="AD4142" s="31"/>
      <c r="AE4142" s="32"/>
    </row>
    <row r="4143" spans="30:31" x14ac:dyDescent="0.2">
      <c r="AD4143" s="31"/>
      <c r="AE4143" s="32"/>
    </row>
    <row r="4144" spans="30:31" x14ac:dyDescent="0.2">
      <c r="AD4144" s="31"/>
      <c r="AE4144" s="32"/>
    </row>
    <row r="4145" spans="30:31" x14ac:dyDescent="0.2">
      <c r="AD4145" s="31"/>
      <c r="AE4145" s="32"/>
    </row>
    <row r="4146" spans="30:31" x14ac:dyDescent="0.2">
      <c r="AD4146" s="31"/>
      <c r="AE4146" s="32"/>
    </row>
    <row r="4147" spans="30:31" x14ac:dyDescent="0.2">
      <c r="AD4147" s="31"/>
      <c r="AE4147" s="32"/>
    </row>
    <row r="4148" spans="30:31" x14ac:dyDescent="0.2">
      <c r="AD4148" s="31"/>
      <c r="AE4148" s="32"/>
    </row>
    <row r="4149" spans="30:31" x14ac:dyDescent="0.2">
      <c r="AD4149" s="31"/>
      <c r="AE4149" s="32"/>
    </row>
    <row r="4150" spans="30:31" x14ac:dyDescent="0.2">
      <c r="AD4150" s="31"/>
      <c r="AE4150" s="32"/>
    </row>
    <row r="4151" spans="30:31" x14ac:dyDescent="0.2">
      <c r="AD4151" s="31"/>
      <c r="AE4151" s="32"/>
    </row>
    <row r="4152" spans="30:31" x14ac:dyDescent="0.2">
      <c r="AD4152" s="31"/>
      <c r="AE4152" s="32"/>
    </row>
    <row r="4153" spans="30:31" x14ac:dyDescent="0.2">
      <c r="AD4153" s="31"/>
      <c r="AE4153" s="32"/>
    </row>
    <row r="4154" spans="30:31" x14ac:dyDescent="0.2">
      <c r="AD4154" s="31"/>
      <c r="AE4154" s="32"/>
    </row>
    <row r="4155" spans="30:31" x14ac:dyDescent="0.2">
      <c r="AD4155" s="31"/>
      <c r="AE4155" s="32"/>
    </row>
    <row r="4156" spans="30:31" x14ac:dyDescent="0.2">
      <c r="AD4156" s="31"/>
      <c r="AE4156" s="32"/>
    </row>
    <row r="4157" spans="30:31" x14ac:dyDescent="0.2">
      <c r="AD4157" s="31"/>
      <c r="AE4157" s="32"/>
    </row>
    <row r="4158" spans="30:31" x14ac:dyDescent="0.2">
      <c r="AD4158" s="31"/>
      <c r="AE4158" s="32"/>
    </row>
    <row r="4159" spans="30:31" x14ac:dyDescent="0.2">
      <c r="AD4159" s="31"/>
      <c r="AE4159" s="32"/>
    </row>
    <row r="4160" spans="30:31" x14ac:dyDescent="0.2">
      <c r="AD4160" s="31"/>
      <c r="AE4160" s="32"/>
    </row>
    <row r="4161" spans="30:31" x14ac:dyDescent="0.2">
      <c r="AD4161" s="31"/>
      <c r="AE4161" s="32"/>
    </row>
    <row r="4162" spans="30:31" x14ac:dyDescent="0.2">
      <c r="AD4162" s="31"/>
      <c r="AE4162" s="32"/>
    </row>
    <row r="4163" spans="30:31" x14ac:dyDescent="0.2">
      <c r="AD4163" s="31"/>
      <c r="AE4163" s="32"/>
    </row>
    <row r="4164" spans="30:31" x14ac:dyDescent="0.2">
      <c r="AD4164" s="31"/>
      <c r="AE4164" s="32"/>
    </row>
    <row r="4165" spans="30:31" x14ac:dyDescent="0.2">
      <c r="AD4165" s="31"/>
      <c r="AE4165" s="32"/>
    </row>
    <row r="4166" spans="30:31" x14ac:dyDescent="0.2">
      <c r="AD4166" s="31"/>
      <c r="AE4166" s="32"/>
    </row>
    <row r="4167" spans="30:31" x14ac:dyDescent="0.2">
      <c r="AD4167" s="31"/>
      <c r="AE4167" s="32"/>
    </row>
    <row r="4168" spans="30:31" x14ac:dyDescent="0.2">
      <c r="AD4168" s="31"/>
      <c r="AE4168" s="32"/>
    </row>
    <row r="4169" spans="30:31" x14ac:dyDescent="0.2">
      <c r="AD4169" s="31"/>
      <c r="AE4169" s="32"/>
    </row>
    <row r="4170" spans="30:31" x14ac:dyDescent="0.2">
      <c r="AD4170" s="31"/>
      <c r="AE4170" s="32"/>
    </row>
    <row r="4171" spans="30:31" x14ac:dyDescent="0.2">
      <c r="AD4171" s="31"/>
      <c r="AE4171" s="32"/>
    </row>
    <row r="4172" spans="30:31" x14ac:dyDescent="0.2">
      <c r="AD4172" s="31"/>
      <c r="AE4172" s="32"/>
    </row>
    <row r="4173" spans="30:31" x14ac:dyDescent="0.2">
      <c r="AD4173" s="31"/>
      <c r="AE4173" s="32"/>
    </row>
    <row r="4174" spans="30:31" x14ac:dyDescent="0.2">
      <c r="AD4174" s="31"/>
      <c r="AE4174" s="32"/>
    </row>
    <row r="4175" spans="30:31" x14ac:dyDescent="0.2">
      <c r="AD4175" s="31"/>
      <c r="AE4175" s="32"/>
    </row>
    <row r="4176" spans="30:31" x14ac:dyDescent="0.2">
      <c r="AD4176" s="31"/>
      <c r="AE4176" s="32"/>
    </row>
    <row r="4177" spans="30:31" x14ac:dyDescent="0.2">
      <c r="AD4177" s="31"/>
      <c r="AE4177" s="32"/>
    </row>
    <row r="4178" spans="30:31" x14ac:dyDescent="0.2">
      <c r="AD4178" s="31"/>
      <c r="AE4178" s="32"/>
    </row>
    <row r="4179" spans="30:31" x14ac:dyDescent="0.2">
      <c r="AD4179" s="31"/>
      <c r="AE4179" s="32"/>
    </row>
    <row r="4180" spans="30:31" x14ac:dyDescent="0.2">
      <c r="AD4180" s="31"/>
      <c r="AE4180" s="32"/>
    </row>
    <row r="4181" spans="30:31" x14ac:dyDescent="0.2">
      <c r="AD4181" s="31"/>
      <c r="AE4181" s="32"/>
    </row>
    <row r="4182" spans="30:31" x14ac:dyDescent="0.2">
      <c r="AD4182" s="31"/>
      <c r="AE4182" s="32"/>
    </row>
    <row r="4183" spans="30:31" x14ac:dyDescent="0.2">
      <c r="AD4183" s="31"/>
      <c r="AE4183" s="32"/>
    </row>
    <row r="4184" spans="30:31" x14ac:dyDescent="0.2">
      <c r="AD4184" s="31"/>
      <c r="AE4184" s="32"/>
    </row>
    <row r="4185" spans="30:31" x14ac:dyDescent="0.2">
      <c r="AD4185" s="31"/>
      <c r="AE4185" s="32"/>
    </row>
    <row r="4186" spans="30:31" x14ac:dyDescent="0.2">
      <c r="AD4186" s="31"/>
      <c r="AE4186" s="32"/>
    </row>
    <row r="4187" spans="30:31" x14ac:dyDescent="0.2">
      <c r="AD4187" s="31"/>
      <c r="AE4187" s="32"/>
    </row>
    <row r="4188" spans="30:31" x14ac:dyDescent="0.2">
      <c r="AD4188" s="31"/>
      <c r="AE4188" s="32"/>
    </row>
    <row r="4189" spans="30:31" x14ac:dyDescent="0.2">
      <c r="AD4189" s="31"/>
      <c r="AE4189" s="32"/>
    </row>
    <row r="4190" spans="30:31" x14ac:dyDescent="0.2">
      <c r="AD4190" s="31"/>
      <c r="AE4190" s="32"/>
    </row>
    <row r="4191" spans="30:31" x14ac:dyDescent="0.2">
      <c r="AD4191" s="31"/>
      <c r="AE4191" s="32"/>
    </row>
    <row r="4192" spans="30:31" x14ac:dyDescent="0.2">
      <c r="AD4192" s="31"/>
      <c r="AE4192" s="32"/>
    </row>
    <row r="4193" spans="30:31" x14ac:dyDescent="0.2">
      <c r="AD4193" s="31"/>
      <c r="AE4193" s="32"/>
    </row>
    <row r="4194" spans="30:31" x14ac:dyDescent="0.2">
      <c r="AD4194" s="31"/>
      <c r="AE4194" s="32"/>
    </row>
    <row r="4195" spans="30:31" x14ac:dyDescent="0.2">
      <c r="AD4195" s="31"/>
      <c r="AE4195" s="32"/>
    </row>
    <row r="4196" spans="30:31" x14ac:dyDescent="0.2">
      <c r="AD4196" s="31"/>
      <c r="AE4196" s="32"/>
    </row>
    <row r="4197" spans="30:31" x14ac:dyDescent="0.2">
      <c r="AD4197" s="31"/>
      <c r="AE4197" s="32"/>
    </row>
    <row r="4198" spans="30:31" x14ac:dyDescent="0.2">
      <c r="AD4198" s="31"/>
      <c r="AE4198" s="32"/>
    </row>
    <row r="4199" spans="30:31" x14ac:dyDescent="0.2">
      <c r="AD4199" s="31"/>
      <c r="AE4199" s="32"/>
    </row>
    <row r="4200" spans="30:31" x14ac:dyDescent="0.2">
      <c r="AD4200" s="31"/>
      <c r="AE4200" s="32"/>
    </row>
    <row r="4201" spans="30:31" x14ac:dyDescent="0.2">
      <c r="AD4201" s="31"/>
      <c r="AE4201" s="32"/>
    </row>
    <row r="4202" spans="30:31" x14ac:dyDescent="0.2">
      <c r="AD4202" s="31"/>
      <c r="AE4202" s="32"/>
    </row>
    <row r="4203" spans="30:31" x14ac:dyDescent="0.2">
      <c r="AD4203" s="31"/>
      <c r="AE4203" s="32"/>
    </row>
    <row r="4204" spans="30:31" x14ac:dyDescent="0.2">
      <c r="AD4204" s="31"/>
      <c r="AE4204" s="32"/>
    </row>
    <row r="4205" spans="30:31" x14ac:dyDescent="0.2">
      <c r="AD4205" s="31"/>
      <c r="AE4205" s="32"/>
    </row>
    <row r="4206" spans="30:31" x14ac:dyDescent="0.2">
      <c r="AD4206" s="31"/>
      <c r="AE4206" s="32"/>
    </row>
    <row r="4207" spans="30:31" x14ac:dyDescent="0.2">
      <c r="AD4207" s="31"/>
      <c r="AE4207" s="32"/>
    </row>
    <row r="4208" spans="30:31" x14ac:dyDescent="0.2">
      <c r="AD4208" s="31"/>
      <c r="AE4208" s="32"/>
    </row>
    <row r="4209" spans="30:31" x14ac:dyDescent="0.2">
      <c r="AD4209" s="31"/>
      <c r="AE4209" s="32"/>
    </row>
    <row r="4210" spans="30:31" x14ac:dyDescent="0.2">
      <c r="AD4210" s="31"/>
      <c r="AE4210" s="32"/>
    </row>
    <row r="4211" spans="30:31" x14ac:dyDescent="0.2">
      <c r="AD4211" s="31"/>
      <c r="AE4211" s="32"/>
    </row>
    <row r="4212" spans="30:31" x14ac:dyDescent="0.2">
      <c r="AD4212" s="31"/>
      <c r="AE4212" s="32"/>
    </row>
    <row r="4213" spans="30:31" x14ac:dyDescent="0.2">
      <c r="AD4213" s="31"/>
      <c r="AE4213" s="32"/>
    </row>
    <row r="4214" spans="30:31" x14ac:dyDescent="0.2">
      <c r="AD4214" s="31"/>
      <c r="AE4214" s="32"/>
    </row>
    <row r="4215" spans="30:31" x14ac:dyDescent="0.2">
      <c r="AD4215" s="31"/>
      <c r="AE4215" s="32"/>
    </row>
    <row r="4216" spans="30:31" x14ac:dyDescent="0.2">
      <c r="AD4216" s="31"/>
      <c r="AE4216" s="32"/>
    </row>
    <row r="4217" spans="30:31" x14ac:dyDescent="0.2">
      <c r="AD4217" s="31"/>
      <c r="AE4217" s="32"/>
    </row>
    <row r="4218" spans="30:31" x14ac:dyDescent="0.2">
      <c r="AD4218" s="31"/>
      <c r="AE4218" s="32"/>
    </row>
    <row r="4219" spans="30:31" x14ac:dyDescent="0.2">
      <c r="AD4219" s="31"/>
      <c r="AE4219" s="32"/>
    </row>
    <row r="4220" spans="30:31" x14ac:dyDescent="0.2">
      <c r="AD4220" s="31"/>
      <c r="AE4220" s="32"/>
    </row>
    <row r="4221" spans="30:31" x14ac:dyDescent="0.2">
      <c r="AD4221" s="31"/>
      <c r="AE4221" s="32"/>
    </row>
    <row r="4222" spans="30:31" x14ac:dyDescent="0.2">
      <c r="AD4222" s="31"/>
      <c r="AE4222" s="32"/>
    </row>
    <row r="4223" spans="30:31" x14ac:dyDescent="0.2">
      <c r="AD4223" s="31"/>
      <c r="AE4223" s="32"/>
    </row>
    <row r="4224" spans="30:31" x14ac:dyDescent="0.2">
      <c r="AD4224" s="31"/>
      <c r="AE4224" s="32"/>
    </row>
    <row r="4225" spans="30:31" x14ac:dyDescent="0.2">
      <c r="AD4225" s="31"/>
      <c r="AE4225" s="32"/>
    </row>
    <row r="4226" spans="30:31" x14ac:dyDescent="0.2">
      <c r="AD4226" s="31"/>
      <c r="AE4226" s="32"/>
    </row>
    <row r="4227" spans="30:31" x14ac:dyDescent="0.2">
      <c r="AD4227" s="31"/>
      <c r="AE4227" s="32"/>
    </row>
    <row r="4228" spans="30:31" x14ac:dyDescent="0.2">
      <c r="AD4228" s="31"/>
      <c r="AE4228" s="32"/>
    </row>
    <row r="4229" spans="30:31" x14ac:dyDescent="0.2">
      <c r="AD4229" s="31"/>
      <c r="AE4229" s="32"/>
    </row>
    <row r="4230" spans="30:31" x14ac:dyDescent="0.2">
      <c r="AD4230" s="31"/>
      <c r="AE4230" s="32"/>
    </row>
    <row r="4231" spans="30:31" x14ac:dyDescent="0.2">
      <c r="AD4231" s="31"/>
      <c r="AE4231" s="32"/>
    </row>
    <row r="4232" spans="30:31" x14ac:dyDescent="0.2">
      <c r="AD4232" s="31"/>
      <c r="AE4232" s="32"/>
    </row>
    <row r="4233" spans="30:31" x14ac:dyDescent="0.2">
      <c r="AD4233" s="31"/>
      <c r="AE4233" s="32"/>
    </row>
    <row r="4234" spans="30:31" x14ac:dyDescent="0.2">
      <c r="AD4234" s="31"/>
      <c r="AE4234" s="32"/>
    </row>
    <row r="4235" spans="30:31" x14ac:dyDescent="0.2">
      <c r="AD4235" s="31"/>
      <c r="AE4235" s="32"/>
    </row>
    <row r="4236" spans="30:31" x14ac:dyDescent="0.2">
      <c r="AD4236" s="31"/>
      <c r="AE4236" s="32"/>
    </row>
    <row r="4237" spans="30:31" x14ac:dyDescent="0.2">
      <c r="AD4237" s="31"/>
      <c r="AE4237" s="32"/>
    </row>
    <row r="4238" spans="30:31" x14ac:dyDescent="0.2">
      <c r="AD4238" s="31"/>
      <c r="AE4238" s="32"/>
    </row>
    <row r="4239" spans="30:31" x14ac:dyDescent="0.2">
      <c r="AD4239" s="31"/>
      <c r="AE4239" s="32"/>
    </row>
    <row r="4240" spans="30:31" x14ac:dyDescent="0.2">
      <c r="AD4240" s="31"/>
      <c r="AE4240" s="32"/>
    </row>
    <row r="4241" spans="30:31" x14ac:dyDescent="0.2">
      <c r="AD4241" s="31"/>
      <c r="AE4241" s="32"/>
    </row>
    <row r="4242" spans="30:31" x14ac:dyDescent="0.2">
      <c r="AD4242" s="31"/>
      <c r="AE4242" s="32"/>
    </row>
    <row r="4243" spans="30:31" x14ac:dyDescent="0.2">
      <c r="AD4243" s="31"/>
      <c r="AE4243" s="32"/>
    </row>
    <row r="4244" spans="30:31" x14ac:dyDescent="0.2">
      <c r="AD4244" s="31"/>
      <c r="AE4244" s="32"/>
    </row>
    <row r="4245" spans="30:31" x14ac:dyDescent="0.2">
      <c r="AD4245" s="31"/>
      <c r="AE4245" s="32"/>
    </row>
    <row r="4246" spans="30:31" x14ac:dyDescent="0.2">
      <c r="AD4246" s="31"/>
      <c r="AE4246" s="32"/>
    </row>
    <row r="4247" spans="30:31" x14ac:dyDescent="0.2">
      <c r="AD4247" s="31"/>
      <c r="AE4247" s="32"/>
    </row>
    <row r="4248" spans="30:31" x14ac:dyDescent="0.2">
      <c r="AD4248" s="31"/>
      <c r="AE4248" s="32"/>
    </row>
    <row r="4249" spans="30:31" x14ac:dyDescent="0.2">
      <c r="AD4249" s="31"/>
      <c r="AE4249" s="32"/>
    </row>
    <row r="4250" spans="30:31" x14ac:dyDescent="0.2">
      <c r="AD4250" s="31"/>
      <c r="AE4250" s="32"/>
    </row>
    <row r="4251" spans="30:31" x14ac:dyDescent="0.2">
      <c r="AD4251" s="31"/>
      <c r="AE4251" s="32"/>
    </row>
    <row r="4252" spans="30:31" x14ac:dyDescent="0.2">
      <c r="AD4252" s="31"/>
      <c r="AE4252" s="32"/>
    </row>
    <row r="4253" spans="30:31" x14ac:dyDescent="0.2">
      <c r="AD4253" s="31"/>
      <c r="AE4253" s="32"/>
    </row>
    <row r="4254" spans="30:31" x14ac:dyDescent="0.2">
      <c r="AD4254" s="31"/>
      <c r="AE4254" s="32"/>
    </row>
    <row r="4255" spans="30:31" x14ac:dyDescent="0.2">
      <c r="AD4255" s="31"/>
      <c r="AE4255" s="32"/>
    </row>
    <row r="4256" spans="30:31" x14ac:dyDescent="0.2">
      <c r="AD4256" s="31"/>
      <c r="AE4256" s="32"/>
    </row>
    <row r="4257" spans="30:31" x14ac:dyDescent="0.2">
      <c r="AD4257" s="31"/>
      <c r="AE4257" s="32"/>
    </row>
    <row r="4258" spans="30:31" x14ac:dyDescent="0.2">
      <c r="AD4258" s="31"/>
      <c r="AE4258" s="32"/>
    </row>
    <row r="4259" spans="30:31" x14ac:dyDescent="0.2">
      <c r="AD4259" s="31"/>
      <c r="AE4259" s="32"/>
    </row>
    <row r="4260" spans="30:31" x14ac:dyDescent="0.2">
      <c r="AD4260" s="31"/>
      <c r="AE4260" s="32"/>
    </row>
    <row r="4261" spans="30:31" x14ac:dyDescent="0.2">
      <c r="AD4261" s="31"/>
      <c r="AE4261" s="32"/>
    </row>
    <row r="4262" spans="30:31" x14ac:dyDescent="0.2">
      <c r="AD4262" s="31"/>
      <c r="AE4262" s="32"/>
    </row>
    <row r="4263" spans="30:31" x14ac:dyDescent="0.2">
      <c r="AD4263" s="31"/>
      <c r="AE4263" s="32"/>
    </row>
    <row r="4264" spans="30:31" x14ac:dyDescent="0.2">
      <c r="AD4264" s="31"/>
      <c r="AE4264" s="32"/>
    </row>
    <row r="4265" spans="30:31" x14ac:dyDescent="0.2">
      <c r="AD4265" s="31"/>
      <c r="AE4265" s="32"/>
    </row>
    <row r="4266" spans="30:31" x14ac:dyDescent="0.2">
      <c r="AD4266" s="31"/>
      <c r="AE4266" s="32"/>
    </row>
    <row r="4267" spans="30:31" x14ac:dyDescent="0.2">
      <c r="AD4267" s="31"/>
      <c r="AE4267" s="32"/>
    </row>
    <row r="4268" spans="30:31" x14ac:dyDescent="0.2">
      <c r="AD4268" s="31"/>
      <c r="AE4268" s="32"/>
    </row>
    <row r="4269" spans="30:31" x14ac:dyDescent="0.2">
      <c r="AD4269" s="31"/>
      <c r="AE4269" s="32"/>
    </row>
    <row r="4270" spans="30:31" x14ac:dyDescent="0.2">
      <c r="AD4270" s="31"/>
      <c r="AE4270" s="32"/>
    </row>
    <row r="4271" spans="30:31" x14ac:dyDescent="0.2">
      <c r="AD4271" s="31"/>
      <c r="AE4271" s="32"/>
    </row>
    <row r="4272" spans="30:31" x14ac:dyDescent="0.2">
      <c r="AD4272" s="31"/>
      <c r="AE4272" s="32"/>
    </row>
    <row r="4273" spans="30:31" x14ac:dyDescent="0.2">
      <c r="AD4273" s="31"/>
      <c r="AE4273" s="32"/>
    </row>
    <row r="4274" spans="30:31" x14ac:dyDescent="0.2">
      <c r="AD4274" s="31"/>
      <c r="AE4274" s="32"/>
    </row>
    <row r="4275" spans="30:31" x14ac:dyDescent="0.2">
      <c r="AD4275" s="31"/>
      <c r="AE4275" s="32"/>
    </row>
    <row r="4276" spans="30:31" x14ac:dyDescent="0.2">
      <c r="AD4276" s="31"/>
      <c r="AE4276" s="32"/>
    </row>
    <row r="4277" spans="30:31" x14ac:dyDescent="0.2">
      <c r="AD4277" s="31"/>
      <c r="AE4277" s="32"/>
    </row>
    <row r="4278" spans="30:31" x14ac:dyDescent="0.2">
      <c r="AD4278" s="31"/>
      <c r="AE4278" s="32"/>
    </row>
    <row r="4279" spans="30:31" x14ac:dyDescent="0.2">
      <c r="AD4279" s="31"/>
      <c r="AE4279" s="32"/>
    </row>
    <row r="4280" spans="30:31" x14ac:dyDescent="0.2">
      <c r="AD4280" s="31"/>
      <c r="AE4280" s="32"/>
    </row>
    <row r="4281" spans="30:31" x14ac:dyDescent="0.2">
      <c r="AD4281" s="31"/>
      <c r="AE4281" s="32"/>
    </row>
    <row r="4282" spans="30:31" x14ac:dyDescent="0.2">
      <c r="AD4282" s="31"/>
      <c r="AE4282" s="32"/>
    </row>
    <row r="4283" spans="30:31" x14ac:dyDescent="0.2">
      <c r="AD4283" s="31"/>
      <c r="AE4283" s="32"/>
    </row>
    <row r="4284" spans="30:31" x14ac:dyDescent="0.2">
      <c r="AD4284" s="31"/>
      <c r="AE4284" s="32"/>
    </row>
    <row r="4285" spans="30:31" x14ac:dyDescent="0.2">
      <c r="AD4285" s="31"/>
      <c r="AE4285" s="32"/>
    </row>
    <row r="4286" spans="30:31" x14ac:dyDescent="0.2">
      <c r="AD4286" s="31"/>
      <c r="AE4286" s="32"/>
    </row>
    <row r="4287" spans="30:31" x14ac:dyDescent="0.2">
      <c r="AD4287" s="31"/>
      <c r="AE4287" s="32"/>
    </row>
    <row r="4288" spans="30:31" x14ac:dyDescent="0.2">
      <c r="AD4288" s="31"/>
      <c r="AE4288" s="32"/>
    </row>
    <row r="4289" spans="30:31" x14ac:dyDescent="0.2">
      <c r="AD4289" s="31"/>
      <c r="AE4289" s="32"/>
    </row>
    <row r="4290" spans="30:31" x14ac:dyDescent="0.2">
      <c r="AD4290" s="31"/>
      <c r="AE4290" s="32"/>
    </row>
    <row r="4291" spans="30:31" x14ac:dyDescent="0.2">
      <c r="AD4291" s="31"/>
      <c r="AE4291" s="32"/>
    </row>
    <row r="4292" spans="30:31" x14ac:dyDescent="0.2">
      <c r="AD4292" s="31"/>
      <c r="AE4292" s="32"/>
    </row>
    <row r="4293" spans="30:31" x14ac:dyDescent="0.2">
      <c r="AD4293" s="31"/>
      <c r="AE4293" s="32"/>
    </row>
    <row r="4294" spans="30:31" x14ac:dyDescent="0.2">
      <c r="AD4294" s="31"/>
      <c r="AE4294" s="32"/>
    </row>
    <row r="4295" spans="30:31" x14ac:dyDescent="0.2">
      <c r="AD4295" s="31"/>
      <c r="AE4295" s="32"/>
    </row>
    <row r="4296" spans="30:31" x14ac:dyDescent="0.2">
      <c r="AD4296" s="31"/>
      <c r="AE4296" s="32"/>
    </row>
    <row r="4297" spans="30:31" x14ac:dyDescent="0.2">
      <c r="AD4297" s="31"/>
      <c r="AE4297" s="32"/>
    </row>
    <row r="4298" spans="30:31" x14ac:dyDescent="0.2">
      <c r="AD4298" s="31"/>
      <c r="AE4298" s="32"/>
    </row>
    <row r="4299" spans="30:31" x14ac:dyDescent="0.2">
      <c r="AD4299" s="31"/>
      <c r="AE4299" s="32"/>
    </row>
    <row r="4300" spans="30:31" x14ac:dyDescent="0.2">
      <c r="AD4300" s="31"/>
      <c r="AE4300" s="32"/>
    </row>
    <row r="4301" spans="30:31" x14ac:dyDescent="0.2">
      <c r="AD4301" s="31"/>
      <c r="AE4301" s="32"/>
    </row>
    <row r="4302" spans="30:31" x14ac:dyDescent="0.2">
      <c r="AD4302" s="31"/>
      <c r="AE4302" s="32"/>
    </row>
    <row r="4303" spans="30:31" x14ac:dyDescent="0.2">
      <c r="AD4303" s="31"/>
      <c r="AE4303" s="32"/>
    </row>
    <row r="4304" spans="30:31" x14ac:dyDescent="0.2">
      <c r="AD4304" s="31"/>
      <c r="AE4304" s="32"/>
    </row>
    <row r="4305" spans="30:31" x14ac:dyDescent="0.2">
      <c r="AD4305" s="31"/>
      <c r="AE4305" s="32"/>
    </row>
    <row r="4306" spans="30:31" x14ac:dyDescent="0.2">
      <c r="AD4306" s="31"/>
      <c r="AE4306" s="32"/>
    </row>
    <row r="4307" spans="30:31" x14ac:dyDescent="0.2">
      <c r="AD4307" s="31"/>
      <c r="AE4307" s="32"/>
    </row>
    <row r="4308" spans="30:31" x14ac:dyDescent="0.2">
      <c r="AD4308" s="31"/>
      <c r="AE4308" s="32"/>
    </row>
    <row r="4309" spans="30:31" x14ac:dyDescent="0.2">
      <c r="AD4309" s="31"/>
      <c r="AE4309" s="32"/>
    </row>
    <row r="4310" spans="30:31" x14ac:dyDescent="0.2">
      <c r="AD4310" s="31"/>
      <c r="AE4310" s="32"/>
    </row>
    <row r="4311" spans="30:31" x14ac:dyDescent="0.2">
      <c r="AD4311" s="31"/>
      <c r="AE4311" s="32"/>
    </row>
    <row r="4312" spans="30:31" x14ac:dyDescent="0.2">
      <c r="AD4312" s="31"/>
      <c r="AE4312" s="32"/>
    </row>
    <row r="4313" spans="30:31" x14ac:dyDescent="0.2">
      <c r="AD4313" s="31"/>
      <c r="AE4313" s="32"/>
    </row>
    <row r="4314" spans="30:31" x14ac:dyDescent="0.2">
      <c r="AD4314" s="31"/>
      <c r="AE4314" s="32"/>
    </row>
    <row r="4315" spans="30:31" x14ac:dyDescent="0.2">
      <c r="AD4315" s="31"/>
      <c r="AE4315" s="32"/>
    </row>
    <row r="4316" spans="30:31" x14ac:dyDescent="0.2">
      <c r="AD4316" s="31"/>
      <c r="AE4316" s="32"/>
    </row>
    <row r="4317" spans="30:31" x14ac:dyDescent="0.2">
      <c r="AD4317" s="31"/>
      <c r="AE4317" s="32"/>
    </row>
    <row r="4318" spans="30:31" x14ac:dyDescent="0.2">
      <c r="AD4318" s="31"/>
      <c r="AE4318" s="32"/>
    </row>
    <row r="4319" spans="30:31" x14ac:dyDescent="0.2">
      <c r="AD4319" s="31"/>
      <c r="AE4319" s="32"/>
    </row>
    <row r="4320" spans="30:31" x14ac:dyDescent="0.2">
      <c r="AD4320" s="31"/>
      <c r="AE4320" s="32"/>
    </row>
    <row r="4321" spans="30:31" x14ac:dyDescent="0.2">
      <c r="AD4321" s="31"/>
      <c r="AE4321" s="32"/>
    </row>
    <row r="4322" spans="30:31" x14ac:dyDescent="0.2">
      <c r="AD4322" s="31"/>
      <c r="AE4322" s="32"/>
    </row>
    <row r="4323" spans="30:31" x14ac:dyDescent="0.2">
      <c r="AD4323" s="31"/>
      <c r="AE4323" s="32"/>
    </row>
    <row r="4324" spans="30:31" x14ac:dyDescent="0.2">
      <c r="AD4324" s="31"/>
      <c r="AE4324" s="32"/>
    </row>
    <row r="4325" spans="30:31" x14ac:dyDescent="0.2">
      <c r="AD4325" s="31"/>
      <c r="AE4325" s="32"/>
    </row>
    <row r="4326" spans="30:31" x14ac:dyDescent="0.2">
      <c r="AD4326" s="31"/>
      <c r="AE4326" s="32"/>
    </row>
    <row r="4327" spans="30:31" x14ac:dyDescent="0.2">
      <c r="AD4327" s="31"/>
      <c r="AE4327" s="32"/>
    </row>
    <row r="4328" spans="30:31" x14ac:dyDescent="0.2">
      <c r="AD4328" s="31"/>
      <c r="AE4328" s="32"/>
    </row>
    <row r="4329" spans="30:31" x14ac:dyDescent="0.2">
      <c r="AD4329" s="31"/>
      <c r="AE4329" s="32"/>
    </row>
    <row r="4330" spans="30:31" x14ac:dyDescent="0.2">
      <c r="AD4330" s="31"/>
      <c r="AE4330" s="32"/>
    </row>
    <row r="4331" spans="30:31" x14ac:dyDescent="0.2">
      <c r="AD4331" s="31"/>
      <c r="AE4331" s="32"/>
    </row>
    <row r="4332" spans="30:31" x14ac:dyDescent="0.2">
      <c r="AD4332" s="31"/>
      <c r="AE4332" s="32"/>
    </row>
    <row r="4333" spans="30:31" x14ac:dyDescent="0.2">
      <c r="AD4333" s="31"/>
      <c r="AE4333" s="32"/>
    </row>
    <row r="4334" spans="30:31" x14ac:dyDescent="0.2">
      <c r="AD4334" s="31"/>
      <c r="AE4334" s="32"/>
    </row>
    <row r="4335" spans="30:31" x14ac:dyDescent="0.2">
      <c r="AD4335" s="31"/>
      <c r="AE4335" s="32"/>
    </row>
    <row r="4336" spans="30:31" x14ac:dyDescent="0.2">
      <c r="AD4336" s="31"/>
      <c r="AE4336" s="32"/>
    </row>
    <row r="4337" spans="30:31" x14ac:dyDescent="0.2">
      <c r="AD4337" s="31"/>
      <c r="AE4337" s="32"/>
    </row>
    <row r="4338" spans="30:31" x14ac:dyDescent="0.2">
      <c r="AD4338" s="31"/>
      <c r="AE4338" s="32"/>
    </row>
    <row r="4339" spans="30:31" x14ac:dyDescent="0.2">
      <c r="AD4339" s="31"/>
      <c r="AE4339" s="32"/>
    </row>
    <row r="4340" spans="30:31" x14ac:dyDescent="0.2">
      <c r="AD4340" s="31"/>
      <c r="AE4340" s="32"/>
    </row>
    <row r="4341" spans="30:31" x14ac:dyDescent="0.2">
      <c r="AD4341" s="31"/>
      <c r="AE4341" s="32"/>
    </row>
    <row r="4342" spans="30:31" x14ac:dyDescent="0.2">
      <c r="AD4342" s="31"/>
      <c r="AE4342" s="32"/>
    </row>
    <row r="4343" spans="30:31" x14ac:dyDescent="0.2">
      <c r="AD4343" s="31"/>
      <c r="AE4343" s="32"/>
    </row>
    <row r="4344" spans="30:31" x14ac:dyDescent="0.2">
      <c r="AD4344" s="31"/>
      <c r="AE4344" s="32"/>
    </row>
    <row r="4345" spans="30:31" x14ac:dyDescent="0.2">
      <c r="AD4345" s="31"/>
      <c r="AE4345" s="32"/>
    </row>
    <row r="4346" spans="30:31" x14ac:dyDescent="0.2">
      <c r="AD4346" s="31"/>
      <c r="AE4346" s="32"/>
    </row>
    <row r="4347" spans="30:31" x14ac:dyDescent="0.2">
      <c r="AD4347" s="31"/>
      <c r="AE4347" s="32"/>
    </row>
    <row r="4348" spans="30:31" x14ac:dyDescent="0.2">
      <c r="AD4348" s="31"/>
      <c r="AE4348" s="32"/>
    </row>
    <row r="4349" spans="30:31" x14ac:dyDescent="0.2">
      <c r="AD4349" s="31"/>
      <c r="AE4349" s="32"/>
    </row>
    <row r="4350" spans="30:31" x14ac:dyDescent="0.2">
      <c r="AD4350" s="31"/>
      <c r="AE4350" s="32"/>
    </row>
    <row r="4351" spans="30:31" x14ac:dyDescent="0.2">
      <c r="AD4351" s="31"/>
      <c r="AE4351" s="32"/>
    </row>
    <row r="4352" spans="30:31" x14ac:dyDescent="0.2">
      <c r="AD4352" s="31"/>
      <c r="AE4352" s="32"/>
    </row>
    <row r="4353" spans="30:31" x14ac:dyDescent="0.2">
      <c r="AD4353" s="31"/>
      <c r="AE4353" s="32"/>
    </row>
    <row r="4354" spans="30:31" x14ac:dyDescent="0.2">
      <c r="AD4354" s="31"/>
      <c r="AE4354" s="32"/>
    </row>
    <row r="4355" spans="30:31" x14ac:dyDescent="0.2">
      <c r="AD4355" s="31"/>
      <c r="AE4355" s="32"/>
    </row>
    <row r="4356" spans="30:31" x14ac:dyDescent="0.2">
      <c r="AD4356" s="31"/>
      <c r="AE4356" s="32"/>
    </row>
    <row r="4357" spans="30:31" x14ac:dyDescent="0.2">
      <c r="AD4357" s="31"/>
      <c r="AE4357" s="32"/>
    </row>
    <row r="4358" spans="30:31" x14ac:dyDescent="0.2">
      <c r="AD4358" s="31"/>
      <c r="AE4358" s="32"/>
    </row>
    <row r="4359" spans="30:31" x14ac:dyDescent="0.2">
      <c r="AD4359" s="31"/>
      <c r="AE4359" s="32"/>
    </row>
    <row r="4360" spans="30:31" x14ac:dyDescent="0.2">
      <c r="AD4360" s="31"/>
      <c r="AE4360" s="32"/>
    </row>
    <row r="4361" spans="30:31" x14ac:dyDescent="0.2">
      <c r="AD4361" s="31"/>
      <c r="AE4361" s="32"/>
    </row>
    <row r="4362" spans="30:31" x14ac:dyDescent="0.2">
      <c r="AD4362" s="31"/>
      <c r="AE4362" s="32"/>
    </row>
    <row r="4363" spans="30:31" x14ac:dyDescent="0.2">
      <c r="AD4363" s="31"/>
      <c r="AE4363" s="32"/>
    </row>
    <row r="4364" spans="30:31" x14ac:dyDescent="0.2">
      <c r="AD4364" s="31"/>
      <c r="AE4364" s="32"/>
    </row>
    <row r="4365" spans="30:31" x14ac:dyDescent="0.2">
      <c r="AD4365" s="31"/>
      <c r="AE4365" s="32"/>
    </row>
    <row r="4366" spans="30:31" x14ac:dyDescent="0.2">
      <c r="AD4366" s="31"/>
      <c r="AE4366" s="32"/>
    </row>
    <row r="4367" spans="30:31" x14ac:dyDescent="0.2">
      <c r="AD4367" s="31"/>
      <c r="AE4367" s="32"/>
    </row>
    <row r="4368" spans="30:31" x14ac:dyDescent="0.2">
      <c r="AD4368" s="31"/>
      <c r="AE4368" s="32"/>
    </row>
    <row r="4369" spans="30:31" x14ac:dyDescent="0.2">
      <c r="AD4369" s="31"/>
      <c r="AE4369" s="32"/>
    </row>
    <row r="4370" spans="30:31" x14ac:dyDescent="0.2">
      <c r="AD4370" s="31"/>
      <c r="AE4370" s="32"/>
    </row>
    <row r="4371" spans="30:31" x14ac:dyDescent="0.2">
      <c r="AD4371" s="31"/>
      <c r="AE4371" s="32"/>
    </row>
    <row r="4372" spans="30:31" x14ac:dyDescent="0.2">
      <c r="AD4372" s="31"/>
      <c r="AE4372" s="32"/>
    </row>
    <row r="4373" spans="30:31" x14ac:dyDescent="0.2">
      <c r="AD4373" s="31"/>
      <c r="AE4373" s="32"/>
    </row>
    <row r="4374" spans="30:31" x14ac:dyDescent="0.2">
      <c r="AD4374" s="31"/>
      <c r="AE4374" s="32"/>
    </row>
    <row r="4375" spans="30:31" x14ac:dyDescent="0.2">
      <c r="AD4375" s="31"/>
      <c r="AE4375" s="32"/>
    </row>
    <row r="4376" spans="30:31" x14ac:dyDescent="0.2">
      <c r="AD4376" s="31"/>
      <c r="AE4376" s="32"/>
    </row>
    <row r="4377" spans="30:31" x14ac:dyDescent="0.2">
      <c r="AD4377" s="31"/>
      <c r="AE4377" s="32"/>
    </row>
    <row r="4378" spans="30:31" x14ac:dyDescent="0.2">
      <c r="AD4378" s="31"/>
      <c r="AE4378" s="32"/>
    </row>
    <row r="4379" spans="30:31" x14ac:dyDescent="0.2">
      <c r="AD4379" s="31"/>
      <c r="AE4379" s="32"/>
    </row>
    <row r="4380" spans="30:31" x14ac:dyDescent="0.2">
      <c r="AD4380" s="31"/>
      <c r="AE4380" s="32"/>
    </row>
    <row r="4381" spans="30:31" x14ac:dyDescent="0.2">
      <c r="AD4381" s="31"/>
      <c r="AE4381" s="32"/>
    </row>
    <row r="4382" spans="30:31" x14ac:dyDescent="0.2">
      <c r="AD4382" s="31"/>
      <c r="AE4382" s="32"/>
    </row>
    <row r="4383" spans="30:31" x14ac:dyDescent="0.2">
      <c r="AD4383" s="31"/>
      <c r="AE4383" s="32"/>
    </row>
    <row r="4384" spans="30:31" x14ac:dyDescent="0.2">
      <c r="AD4384" s="31"/>
      <c r="AE4384" s="32"/>
    </row>
    <row r="4385" spans="30:31" x14ac:dyDescent="0.2">
      <c r="AD4385" s="31"/>
      <c r="AE4385" s="32"/>
    </row>
    <row r="4386" spans="30:31" x14ac:dyDescent="0.2">
      <c r="AD4386" s="31"/>
      <c r="AE4386" s="32"/>
    </row>
    <row r="4387" spans="30:31" x14ac:dyDescent="0.2">
      <c r="AD4387" s="31"/>
      <c r="AE4387" s="32"/>
    </row>
    <row r="4388" spans="30:31" x14ac:dyDescent="0.2">
      <c r="AD4388" s="31"/>
      <c r="AE4388" s="32"/>
    </row>
    <row r="4389" spans="30:31" x14ac:dyDescent="0.2">
      <c r="AD4389" s="31"/>
      <c r="AE4389" s="32"/>
    </row>
    <row r="4390" spans="30:31" x14ac:dyDescent="0.2">
      <c r="AD4390" s="31"/>
      <c r="AE4390" s="32"/>
    </row>
    <row r="4391" spans="30:31" x14ac:dyDescent="0.2">
      <c r="AD4391" s="31"/>
      <c r="AE4391" s="32"/>
    </row>
    <row r="4392" spans="30:31" x14ac:dyDescent="0.2">
      <c r="AD4392" s="31"/>
      <c r="AE4392" s="32"/>
    </row>
    <row r="4393" spans="30:31" x14ac:dyDescent="0.2">
      <c r="AD4393" s="31"/>
      <c r="AE4393" s="32"/>
    </row>
    <row r="4394" spans="30:31" x14ac:dyDescent="0.2">
      <c r="AD4394" s="31"/>
      <c r="AE4394" s="32"/>
    </row>
    <row r="4395" spans="30:31" x14ac:dyDescent="0.2">
      <c r="AD4395" s="31"/>
      <c r="AE4395" s="32"/>
    </row>
    <row r="4396" spans="30:31" x14ac:dyDescent="0.2">
      <c r="AD4396" s="31"/>
      <c r="AE4396" s="32"/>
    </row>
    <row r="4397" spans="30:31" x14ac:dyDescent="0.2">
      <c r="AD4397" s="31"/>
      <c r="AE4397" s="32"/>
    </row>
    <row r="4398" spans="30:31" x14ac:dyDescent="0.2">
      <c r="AD4398" s="31"/>
      <c r="AE4398" s="32"/>
    </row>
    <row r="4399" spans="30:31" x14ac:dyDescent="0.2">
      <c r="AD4399" s="31"/>
      <c r="AE4399" s="32"/>
    </row>
    <row r="4400" spans="30:31" x14ac:dyDescent="0.2">
      <c r="AD4400" s="31"/>
      <c r="AE4400" s="32"/>
    </row>
    <row r="4401" spans="30:31" x14ac:dyDescent="0.2">
      <c r="AD4401" s="31"/>
      <c r="AE4401" s="32"/>
    </row>
    <row r="4402" spans="30:31" x14ac:dyDescent="0.2">
      <c r="AD4402" s="31"/>
      <c r="AE4402" s="32"/>
    </row>
    <row r="4403" spans="30:31" x14ac:dyDescent="0.2">
      <c r="AD4403" s="31"/>
      <c r="AE4403" s="32"/>
    </row>
    <row r="4404" spans="30:31" x14ac:dyDescent="0.2">
      <c r="AD4404" s="31"/>
      <c r="AE4404" s="32"/>
    </row>
    <row r="4405" spans="30:31" x14ac:dyDescent="0.2">
      <c r="AD4405" s="31"/>
      <c r="AE4405" s="32"/>
    </row>
    <row r="4406" spans="30:31" x14ac:dyDescent="0.2">
      <c r="AD4406" s="31"/>
      <c r="AE4406" s="32"/>
    </row>
    <row r="4407" spans="30:31" x14ac:dyDescent="0.2">
      <c r="AD4407" s="31"/>
      <c r="AE4407" s="32"/>
    </row>
    <row r="4408" spans="30:31" x14ac:dyDescent="0.2">
      <c r="AD4408" s="31"/>
      <c r="AE4408" s="32"/>
    </row>
    <row r="4409" spans="30:31" x14ac:dyDescent="0.2">
      <c r="AD4409" s="31"/>
      <c r="AE4409" s="32"/>
    </row>
    <row r="4410" spans="30:31" x14ac:dyDescent="0.2">
      <c r="AD4410" s="31"/>
      <c r="AE4410" s="32"/>
    </row>
    <row r="4411" spans="30:31" x14ac:dyDescent="0.2">
      <c r="AD4411" s="31"/>
      <c r="AE4411" s="32"/>
    </row>
    <row r="4412" spans="30:31" x14ac:dyDescent="0.2">
      <c r="AD4412" s="31"/>
      <c r="AE4412" s="32"/>
    </row>
    <row r="4413" spans="30:31" x14ac:dyDescent="0.2">
      <c r="AD4413" s="31"/>
      <c r="AE4413" s="32"/>
    </row>
    <row r="4414" spans="30:31" x14ac:dyDescent="0.2">
      <c r="AD4414" s="31"/>
      <c r="AE4414" s="32"/>
    </row>
    <row r="4415" spans="30:31" x14ac:dyDescent="0.2">
      <c r="AD4415" s="31"/>
      <c r="AE4415" s="32"/>
    </row>
    <row r="4416" spans="30:31" x14ac:dyDescent="0.2">
      <c r="AD4416" s="31"/>
      <c r="AE4416" s="32"/>
    </row>
    <row r="4417" spans="30:31" x14ac:dyDescent="0.2">
      <c r="AD4417" s="31"/>
      <c r="AE4417" s="32"/>
    </row>
    <row r="4418" spans="30:31" x14ac:dyDescent="0.2">
      <c r="AD4418" s="31"/>
      <c r="AE4418" s="32"/>
    </row>
    <row r="4419" spans="30:31" x14ac:dyDescent="0.2">
      <c r="AD4419" s="31"/>
      <c r="AE4419" s="32"/>
    </row>
    <row r="4420" spans="30:31" x14ac:dyDescent="0.2">
      <c r="AD4420" s="31"/>
      <c r="AE4420" s="32"/>
    </row>
    <row r="4421" spans="30:31" x14ac:dyDescent="0.2">
      <c r="AD4421" s="31"/>
      <c r="AE4421" s="32"/>
    </row>
    <row r="4422" spans="30:31" x14ac:dyDescent="0.2">
      <c r="AD4422" s="31"/>
      <c r="AE4422" s="32"/>
    </row>
    <row r="4423" spans="30:31" x14ac:dyDescent="0.2">
      <c r="AD4423" s="31"/>
      <c r="AE4423" s="32"/>
    </row>
    <row r="4424" spans="30:31" x14ac:dyDescent="0.2">
      <c r="AD4424" s="31"/>
      <c r="AE4424" s="32"/>
    </row>
    <row r="4425" spans="30:31" x14ac:dyDescent="0.2">
      <c r="AD4425" s="31"/>
      <c r="AE4425" s="32"/>
    </row>
    <row r="4426" spans="30:31" x14ac:dyDescent="0.2">
      <c r="AD4426" s="31"/>
      <c r="AE4426" s="32"/>
    </row>
    <row r="4427" spans="30:31" x14ac:dyDescent="0.2">
      <c r="AD4427" s="31"/>
      <c r="AE4427" s="32"/>
    </row>
    <row r="4428" spans="30:31" x14ac:dyDescent="0.2">
      <c r="AD4428" s="31"/>
      <c r="AE4428" s="32"/>
    </row>
    <row r="4429" spans="30:31" x14ac:dyDescent="0.2">
      <c r="AD4429" s="31"/>
      <c r="AE4429" s="32"/>
    </row>
    <row r="4430" spans="30:31" x14ac:dyDescent="0.2">
      <c r="AD4430" s="31"/>
      <c r="AE4430" s="32"/>
    </row>
    <row r="4431" spans="30:31" x14ac:dyDescent="0.2">
      <c r="AD4431" s="31"/>
      <c r="AE4431" s="32"/>
    </row>
    <row r="4432" spans="30:31" x14ac:dyDescent="0.2">
      <c r="AD4432" s="31"/>
      <c r="AE4432" s="32"/>
    </row>
    <row r="4433" spans="30:31" x14ac:dyDescent="0.2">
      <c r="AD4433" s="31"/>
      <c r="AE4433" s="32"/>
    </row>
    <row r="4434" spans="30:31" x14ac:dyDescent="0.2">
      <c r="AD4434" s="31"/>
      <c r="AE4434" s="32"/>
    </row>
    <row r="4435" spans="30:31" x14ac:dyDescent="0.2">
      <c r="AD4435" s="31"/>
      <c r="AE4435" s="32"/>
    </row>
    <row r="4436" spans="30:31" x14ac:dyDescent="0.2">
      <c r="AD4436" s="31"/>
      <c r="AE4436" s="32"/>
    </row>
    <row r="4437" spans="30:31" x14ac:dyDescent="0.2">
      <c r="AD4437" s="31"/>
      <c r="AE4437" s="32"/>
    </row>
    <row r="4438" spans="30:31" x14ac:dyDescent="0.2">
      <c r="AD4438" s="31"/>
      <c r="AE4438" s="32"/>
    </row>
    <row r="4439" spans="30:31" x14ac:dyDescent="0.2">
      <c r="AD4439" s="31"/>
      <c r="AE4439" s="32"/>
    </row>
    <row r="4440" spans="30:31" x14ac:dyDescent="0.2">
      <c r="AD4440" s="31"/>
      <c r="AE4440" s="32"/>
    </row>
    <row r="4441" spans="30:31" x14ac:dyDescent="0.2">
      <c r="AD4441" s="31"/>
      <c r="AE4441" s="32"/>
    </row>
    <row r="4442" spans="30:31" x14ac:dyDescent="0.2">
      <c r="AD4442" s="31"/>
      <c r="AE4442" s="32"/>
    </row>
    <row r="4443" spans="30:31" x14ac:dyDescent="0.2">
      <c r="AD4443" s="31"/>
      <c r="AE4443" s="32"/>
    </row>
    <row r="4444" spans="30:31" x14ac:dyDescent="0.2">
      <c r="AD4444" s="31"/>
      <c r="AE4444" s="32"/>
    </row>
    <row r="4445" spans="30:31" x14ac:dyDescent="0.2">
      <c r="AD4445" s="31"/>
      <c r="AE4445" s="32"/>
    </row>
    <row r="4446" spans="30:31" x14ac:dyDescent="0.2">
      <c r="AD4446" s="31"/>
      <c r="AE4446" s="32"/>
    </row>
    <row r="4447" spans="30:31" x14ac:dyDescent="0.2">
      <c r="AD4447" s="31"/>
      <c r="AE4447" s="32"/>
    </row>
    <row r="4448" spans="30:31" x14ac:dyDescent="0.2">
      <c r="AD4448" s="31"/>
      <c r="AE4448" s="32"/>
    </row>
    <row r="4449" spans="30:31" x14ac:dyDescent="0.2">
      <c r="AD4449" s="31"/>
      <c r="AE4449" s="32"/>
    </row>
    <row r="4450" spans="30:31" x14ac:dyDescent="0.2">
      <c r="AD4450" s="31"/>
      <c r="AE4450" s="32"/>
    </row>
    <row r="4451" spans="30:31" x14ac:dyDescent="0.2">
      <c r="AD4451" s="31"/>
      <c r="AE4451" s="32"/>
    </row>
    <row r="4452" spans="30:31" x14ac:dyDescent="0.2">
      <c r="AD4452" s="31"/>
      <c r="AE4452" s="32"/>
    </row>
    <row r="4453" spans="30:31" x14ac:dyDescent="0.2">
      <c r="AD4453" s="31"/>
      <c r="AE4453" s="32"/>
    </row>
    <row r="4454" spans="30:31" x14ac:dyDescent="0.2">
      <c r="AD4454" s="31"/>
      <c r="AE4454" s="32"/>
    </row>
    <row r="4455" spans="30:31" x14ac:dyDescent="0.2">
      <c r="AD4455" s="31"/>
      <c r="AE4455" s="32"/>
    </row>
    <row r="4456" spans="30:31" x14ac:dyDescent="0.2">
      <c r="AD4456" s="31"/>
      <c r="AE4456" s="32"/>
    </row>
    <row r="4457" spans="30:31" x14ac:dyDescent="0.2">
      <c r="AD4457" s="31"/>
      <c r="AE4457" s="32"/>
    </row>
    <row r="4458" spans="30:31" x14ac:dyDescent="0.2">
      <c r="AD4458" s="31"/>
      <c r="AE4458" s="32"/>
    </row>
    <row r="4459" spans="30:31" x14ac:dyDescent="0.2">
      <c r="AD4459" s="31"/>
      <c r="AE4459" s="32"/>
    </row>
    <row r="4460" spans="30:31" x14ac:dyDescent="0.2">
      <c r="AD4460" s="31"/>
      <c r="AE4460" s="32"/>
    </row>
    <row r="4461" spans="30:31" x14ac:dyDescent="0.2">
      <c r="AD4461" s="31"/>
      <c r="AE4461" s="32"/>
    </row>
    <row r="4462" spans="30:31" x14ac:dyDescent="0.2">
      <c r="AD4462" s="31"/>
      <c r="AE4462" s="32"/>
    </row>
    <row r="4463" spans="30:31" x14ac:dyDescent="0.2">
      <c r="AD4463" s="31"/>
      <c r="AE4463" s="32"/>
    </row>
    <row r="4464" spans="30:31" x14ac:dyDescent="0.2">
      <c r="AD4464" s="31"/>
      <c r="AE4464" s="32"/>
    </row>
    <row r="4465" spans="30:31" x14ac:dyDescent="0.2">
      <c r="AD4465" s="31"/>
      <c r="AE4465" s="32"/>
    </row>
    <row r="4466" spans="30:31" x14ac:dyDescent="0.2">
      <c r="AD4466" s="31"/>
      <c r="AE4466" s="32"/>
    </row>
    <row r="4467" spans="30:31" x14ac:dyDescent="0.2">
      <c r="AD4467" s="31"/>
      <c r="AE4467" s="32"/>
    </row>
    <row r="4468" spans="30:31" x14ac:dyDescent="0.2">
      <c r="AD4468" s="31"/>
      <c r="AE4468" s="32"/>
    </row>
    <row r="4469" spans="30:31" x14ac:dyDescent="0.2">
      <c r="AD4469" s="31"/>
      <c r="AE4469" s="32"/>
    </row>
    <row r="4470" spans="30:31" x14ac:dyDescent="0.2">
      <c r="AD4470" s="31"/>
      <c r="AE4470" s="32"/>
    </row>
    <row r="4471" spans="30:31" x14ac:dyDescent="0.2">
      <c r="AD4471" s="31"/>
      <c r="AE4471" s="32"/>
    </row>
    <row r="4472" spans="30:31" x14ac:dyDescent="0.2">
      <c r="AD4472" s="31"/>
      <c r="AE4472" s="32"/>
    </row>
    <row r="4473" spans="30:31" x14ac:dyDescent="0.2">
      <c r="AD4473" s="31"/>
      <c r="AE4473" s="32"/>
    </row>
    <row r="4474" spans="30:31" x14ac:dyDescent="0.2">
      <c r="AD4474" s="31"/>
      <c r="AE4474" s="32"/>
    </row>
    <row r="4475" spans="30:31" x14ac:dyDescent="0.2">
      <c r="AD4475" s="31"/>
      <c r="AE4475" s="32"/>
    </row>
    <row r="4476" spans="30:31" x14ac:dyDescent="0.2">
      <c r="AD4476" s="31"/>
      <c r="AE4476" s="32"/>
    </row>
    <row r="4477" spans="30:31" x14ac:dyDescent="0.2">
      <c r="AD4477" s="31"/>
      <c r="AE4477" s="32"/>
    </row>
    <row r="4478" spans="30:31" x14ac:dyDescent="0.2">
      <c r="AD4478" s="31"/>
      <c r="AE4478" s="32"/>
    </row>
    <row r="4479" spans="30:31" x14ac:dyDescent="0.2">
      <c r="AD4479" s="31"/>
      <c r="AE4479" s="32"/>
    </row>
    <row r="4480" spans="30:31" x14ac:dyDescent="0.2">
      <c r="AD4480" s="31"/>
      <c r="AE4480" s="32"/>
    </row>
    <row r="4481" spans="30:31" x14ac:dyDescent="0.2">
      <c r="AD4481" s="31"/>
      <c r="AE4481" s="32"/>
    </row>
    <row r="4482" spans="30:31" x14ac:dyDescent="0.2">
      <c r="AD4482" s="31"/>
      <c r="AE4482" s="32"/>
    </row>
    <row r="4483" spans="30:31" x14ac:dyDescent="0.2">
      <c r="AD4483" s="31"/>
      <c r="AE4483" s="32"/>
    </row>
    <row r="4484" spans="30:31" x14ac:dyDescent="0.2">
      <c r="AD4484" s="31"/>
      <c r="AE4484" s="32"/>
    </row>
    <row r="4485" spans="30:31" x14ac:dyDescent="0.2">
      <c r="AD4485" s="31"/>
      <c r="AE4485" s="32"/>
    </row>
    <row r="4486" spans="30:31" x14ac:dyDescent="0.2">
      <c r="AD4486" s="31"/>
      <c r="AE4486" s="32"/>
    </row>
    <row r="4487" spans="30:31" x14ac:dyDescent="0.2">
      <c r="AD4487" s="31"/>
      <c r="AE4487" s="32"/>
    </row>
    <row r="4488" spans="30:31" x14ac:dyDescent="0.2">
      <c r="AD4488" s="31"/>
      <c r="AE4488" s="32"/>
    </row>
    <row r="4489" spans="30:31" x14ac:dyDescent="0.2">
      <c r="AD4489" s="31"/>
      <c r="AE4489" s="32"/>
    </row>
    <row r="4490" spans="30:31" x14ac:dyDescent="0.2">
      <c r="AD4490" s="31"/>
      <c r="AE4490" s="32"/>
    </row>
    <row r="4491" spans="30:31" x14ac:dyDescent="0.2">
      <c r="AD4491" s="31"/>
      <c r="AE4491" s="32"/>
    </row>
    <row r="4492" spans="30:31" x14ac:dyDescent="0.2">
      <c r="AD4492" s="31"/>
      <c r="AE4492" s="32"/>
    </row>
    <row r="4493" spans="30:31" x14ac:dyDescent="0.2">
      <c r="AD4493" s="31"/>
      <c r="AE4493" s="32"/>
    </row>
    <row r="4494" spans="30:31" x14ac:dyDescent="0.2">
      <c r="AD4494" s="31"/>
      <c r="AE4494" s="32"/>
    </row>
    <row r="4495" spans="30:31" x14ac:dyDescent="0.2">
      <c r="AD4495" s="31"/>
      <c r="AE4495" s="32"/>
    </row>
    <row r="4496" spans="30:31" x14ac:dyDescent="0.2">
      <c r="AD4496" s="31"/>
      <c r="AE4496" s="32"/>
    </row>
    <row r="4497" spans="30:31" x14ac:dyDescent="0.2">
      <c r="AD4497" s="31"/>
      <c r="AE4497" s="32"/>
    </row>
    <row r="4498" spans="30:31" x14ac:dyDescent="0.2">
      <c r="AD4498" s="31"/>
      <c r="AE4498" s="32"/>
    </row>
    <row r="4499" spans="30:31" x14ac:dyDescent="0.2">
      <c r="AD4499" s="31"/>
      <c r="AE4499" s="32"/>
    </row>
    <row r="4500" spans="30:31" x14ac:dyDescent="0.2">
      <c r="AD4500" s="31"/>
      <c r="AE4500" s="32"/>
    </row>
    <row r="4501" spans="30:31" x14ac:dyDescent="0.2">
      <c r="AD4501" s="31"/>
      <c r="AE4501" s="32"/>
    </row>
    <row r="4502" spans="30:31" x14ac:dyDescent="0.2">
      <c r="AD4502" s="31"/>
      <c r="AE4502" s="32"/>
    </row>
    <row r="4503" spans="30:31" x14ac:dyDescent="0.2">
      <c r="AD4503" s="31"/>
      <c r="AE4503" s="32"/>
    </row>
    <row r="4504" spans="30:31" x14ac:dyDescent="0.2">
      <c r="AD4504" s="31"/>
      <c r="AE4504" s="32"/>
    </row>
    <row r="4505" spans="30:31" x14ac:dyDescent="0.2">
      <c r="AD4505" s="31"/>
      <c r="AE4505" s="32"/>
    </row>
    <row r="4506" spans="30:31" x14ac:dyDescent="0.2">
      <c r="AD4506" s="31"/>
      <c r="AE4506" s="32"/>
    </row>
    <row r="4507" spans="30:31" x14ac:dyDescent="0.2">
      <c r="AD4507" s="31"/>
      <c r="AE4507" s="32"/>
    </row>
    <row r="4508" spans="30:31" x14ac:dyDescent="0.2">
      <c r="AD4508" s="31"/>
      <c r="AE4508" s="32"/>
    </row>
    <row r="4509" spans="30:31" x14ac:dyDescent="0.2">
      <c r="AD4509" s="31"/>
      <c r="AE4509" s="32"/>
    </row>
    <row r="4510" spans="30:31" x14ac:dyDescent="0.2">
      <c r="AD4510" s="31"/>
      <c r="AE4510" s="32"/>
    </row>
    <row r="4511" spans="30:31" x14ac:dyDescent="0.2">
      <c r="AD4511" s="31"/>
      <c r="AE4511" s="32"/>
    </row>
    <row r="4512" spans="30:31" x14ac:dyDescent="0.2">
      <c r="AD4512" s="31"/>
      <c r="AE4512" s="32"/>
    </row>
    <row r="4513" spans="30:31" x14ac:dyDescent="0.2">
      <c r="AD4513" s="31"/>
      <c r="AE4513" s="32"/>
    </row>
    <row r="4514" spans="30:31" x14ac:dyDescent="0.2">
      <c r="AD4514" s="31"/>
      <c r="AE4514" s="32"/>
    </row>
    <row r="4515" spans="30:31" x14ac:dyDescent="0.2">
      <c r="AD4515" s="31"/>
      <c r="AE4515" s="32"/>
    </row>
    <row r="4516" spans="30:31" x14ac:dyDescent="0.2">
      <c r="AD4516" s="31"/>
      <c r="AE4516" s="32"/>
    </row>
    <row r="4517" spans="30:31" x14ac:dyDescent="0.2">
      <c r="AD4517" s="31"/>
      <c r="AE4517" s="32"/>
    </row>
    <row r="4518" spans="30:31" x14ac:dyDescent="0.2">
      <c r="AD4518" s="31"/>
      <c r="AE4518" s="32"/>
    </row>
    <row r="4519" spans="30:31" x14ac:dyDescent="0.2">
      <c r="AD4519" s="31"/>
      <c r="AE4519" s="32"/>
    </row>
    <row r="4520" spans="30:31" x14ac:dyDescent="0.2">
      <c r="AD4520" s="31"/>
      <c r="AE4520" s="32"/>
    </row>
    <row r="4521" spans="30:31" x14ac:dyDescent="0.2">
      <c r="AD4521" s="31"/>
      <c r="AE4521" s="32"/>
    </row>
    <row r="4522" spans="30:31" x14ac:dyDescent="0.2">
      <c r="AD4522" s="31"/>
      <c r="AE4522" s="32"/>
    </row>
    <row r="4523" spans="30:31" x14ac:dyDescent="0.2">
      <c r="AD4523" s="31"/>
      <c r="AE4523" s="32"/>
    </row>
    <row r="4524" spans="30:31" x14ac:dyDescent="0.2">
      <c r="AD4524" s="31"/>
      <c r="AE4524" s="32"/>
    </row>
    <row r="4525" spans="30:31" x14ac:dyDescent="0.2">
      <c r="AD4525" s="31"/>
      <c r="AE4525" s="32"/>
    </row>
    <row r="4526" spans="30:31" x14ac:dyDescent="0.2">
      <c r="AD4526" s="31"/>
      <c r="AE4526" s="32"/>
    </row>
    <row r="4527" spans="30:31" x14ac:dyDescent="0.2">
      <c r="AD4527" s="31"/>
      <c r="AE4527" s="32"/>
    </row>
    <row r="4528" spans="30:31" x14ac:dyDescent="0.2">
      <c r="AD4528" s="31"/>
      <c r="AE4528" s="32"/>
    </row>
    <row r="4529" spans="30:31" x14ac:dyDescent="0.2">
      <c r="AD4529" s="31"/>
      <c r="AE4529" s="32"/>
    </row>
    <row r="4530" spans="30:31" x14ac:dyDescent="0.2">
      <c r="AD4530" s="31"/>
      <c r="AE4530" s="32"/>
    </row>
    <row r="4531" spans="30:31" x14ac:dyDescent="0.2">
      <c r="AD4531" s="31"/>
      <c r="AE4531" s="32"/>
    </row>
    <row r="4532" spans="30:31" x14ac:dyDescent="0.2">
      <c r="AD4532" s="31"/>
      <c r="AE4532" s="32"/>
    </row>
    <row r="4533" spans="30:31" x14ac:dyDescent="0.2">
      <c r="AD4533" s="31"/>
      <c r="AE4533" s="32"/>
    </row>
    <row r="4534" spans="30:31" x14ac:dyDescent="0.2">
      <c r="AD4534" s="31"/>
      <c r="AE4534" s="32"/>
    </row>
    <row r="4535" spans="30:31" x14ac:dyDescent="0.2">
      <c r="AD4535" s="31"/>
      <c r="AE4535" s="32"/>
    </row>
    <row r="4536" spans="30:31" x14ac:dyDescent="0.2">
      <c r="AD4536" s="31"/>
      <c r="AE4536" s="32"/>
    </row>
    <row r="4537" spans="30:31" x14ac:dyDescent="0.2">
      <c r="AD4537" s="31"/>
      <c r="AE4537" s="32"/>
    </row>
    <row r="4538" spans="30:31" x14ac:dyDescent="0.2">
      <c r="AD4538" s="31"/>
      <c r="AE4538" s="32"/>
    </row>
    <row r="4539" spans="30:31" x14ac:dyDescent="0.2">
      <c r="AD4539" s="31"/>
      <c r="AE4539" s="32"/>
    </row>
    <row r="4540" spans="30:31" x14ac:dyDescent="0.2">
      <c r="AD4540" s="31"/>
      <c r="AE4540" s="32"/>
    </row>
    <row r="4541" spans="30:31" x14ac:dyDescent="0.2">
      <c r="AD4541" s="31"/>
      <c r="AE4541" s="32"/>
    </row>
    <row r="4542" spans="30:31" x14ac:dyDescent="0.2">
      <c r="AD4542" s="31"/>
      <c r="AE4542" s="32"/>
    </row>
    <row r="4543" spans="30:31" x14ac:dyDescent="0.2">
      <c r="AD4543" s="31"/>
      <c r="AE4543" s="32"/>
    </row>
    <row r="4544" spans="30:31" x14ac:dyDescent="0.2">
      <c r="AD4544" s="31"/>
      <c r="AE4544" s="32"/>
    </row>
    <row r="4545" spans="30:31" x14ac:dyDescent="0.2">
      <c r="AD4545" s="31"/>
      <c r="AE4545" s="32"/>
    </row>
    <row r="4546" spans="30:31" x14ac:dyDescent="0.2">
      <c r="AD4546" s="31"/>
      <c r="AE4546" s="32"/>
    </row>
    <row r="4547" spans="30:31" x14ac:dyDescent="0.2">
      <c r="AD4547" s="31"/>
      <c r="AE4547" s="32"/>
    </row>
    <row r="4548" spans="30:31" x14ac:dyDescent="0.2">
      <c r="AD4548" s="31"/>
      <c r="AE4548" s="32"/>
    </row>
    <row r="4549" spans="30:31" x14ac:dyDescent="0.2">
      <c r="AD4549" s="31"/>
      <c r="AE4549" s="32"/>
    </row>
    <row r="4550" spans="30:31" x14ac:dyDescent="0.2">
      <c r="AD4550" s="31"/>
      <c r="AE4550" s="32"/>
    </row>
    <row r="4551" spans="30:31" x14ac:dyDescent="0.2">
      <c r="AD4551" s="31"/>
      <c r="AE4551" s="32"/>
    </row>
    <row r="4552" spans="30:31" x14ac:dyDescent="0.2">
      <c r="AD4552" s="31"/>
      <c r="AE4552" s="32"/>
    </row>
    <row r="4553" spans="30:31" x14ac:dyDescent="0.2">
      <c r="AD4553" s="31"/>
      <c r="AE4553" s="32"/>
    </row>
    <row r="4554" spans="30:31" x14ac:dyDescent="0.2">
      <c r="AD4554" s="31"/>
      <c r="AE4554" s="32"/>
    </row>
    <row r="4555" spans="30:31" x14ac:dyDescent="0.2">
      <c r="AD4555" s="31"/>
      <c r="AE4555" s="32"/>
    </row>
    <row r="4556" spans="30:31" x14ac:dyDescent="0.2">
      <c r="AD4556" s="31"/>
      <c r="AE4556" s="32"/>
    </row>
    <row r="4557" spans="30:31" x14ac:dyDescent="0.2">
      <c r="AD4557" s="31"/>
      <c r="AE4557" s="32"/>
    </row>
    <row r="4558" spans="30:31" x14ac:dyDescent="0.2">
      <c r="AD4558" s="31"/>
      <c r="AE4558" s="32"/>
    </row>
    <row r="4559" spans="30:31" x14ac:dyDescent="0.2">
      <c r="AD4559" s="31"/>
      <c r="AE4559" s="32"/>
    </row>
    <row r="4560" spans="30:31" x14ac:dyDescent="0.2">
      <c r="AD4560" s="31"/>
      <c r="AE4560" s="32"/>
    </row>
    <row r="4561" spans="30:31" x14ac:dyDescent="0.2">
      <c r="AD4561" s="31"/>
      <c r="AE4561" s="32"/>
    </row>
    <row r="4562" spans="30:31" x14ac:dyDescent="0.2">
      <c r="AD4562" s="31"/>
      <c r="AE4562" s="32"/>
    </row>
    <row r="4563" spans="30:31" x14ac:dyDescent="0.2">
      <c r="AD4563" s="31"/>
      <c r="AE4563" s="32"/>
    </row>
    <row r="4564" spans="30:31" x14ac:dyDescent="0.2">
      <c r="AD4564" s="31"/>
      <c r="AE4564" s="32"/>
    </row>
    <row r="4565" spans="30:31" x14ac:dyDescent="0.2">
      <c r="AD4565" s="31"/>
      <c r="AE4565" s="32"/>
    </row>
    <row r="4566" spans="30:31" x14ac:dyDescent="0.2">
      <c r="AD4566" s="31"/>
      <c r="AE4566" s="32"/>
    </row>
    <row r="4567" spans="30:31" x14ac:dyDescent="0.2">
      <c r="AD4567" s="31"/>
      <c r="AE4567" s="32"/>
    </row>
    <row r="4568" spans="30:31" x14ac:dyDescent="0.2">
      <c r="AD4568" s="31"/>
      <c r="AE4568" s="32"/>
    </row>
    <row r="4569" spans="30:31" x14ac:dyDescent="0.2">
      <c r="AD4569" s="31"/>
      <c r="AE4569" s="32"/>
    </row>
    <row r="4570" spans="30:31" x14ac:dyDescent="0.2">
      <c r="AD4570" s="31"/>
      <c r="AE4570" s="32"/>
    </row>
    <row r="4571" spans="30:31" x14ac:dyDescent="0.2">
      <c r="AD4571" s="31"/>
      <c r="AE4571" s="32"/>
    </row>
    <row r="4572" spans="30:31" x14ac:dyDescent="0.2">
      <c r="AD4572" s="31"/>
      <c r="AE4572" s="32"/>
    </row>
    <row r="4573" spans="30:31" x14ac:dyDescent="0.2">
      <c r="AD4573" s="31"/>
      <c r="AE4573" s="32"/>
    </row>
    <row r="4574" spans="30:31" x14ac:dyDescent="0.2">
      <c r="AD4574" s="31"/>
      <c r="AE4574" s="32"/>
    </row>
    <row r="4575" spans="30:31" x14ac:dyDescent="0.2">
      <c r="AD4575" s="31"/>
      <c r="AE4575" s="32"/>
    </row>
    <row r="4576" spans="30:31" x14ac:dyDescent="0.2">
      <c r="AD4576" s="31"/>
      <c r="AE4576" s="32"/>
    </row>
    <row r="4577" spans="30:31" x14ac:dyDescent="0.2">
      <c r="AD4577" s="31"/>
      <c r="AE4577" s="32"/>
    </row>
    <row r="4578" spans="30:31" x14ac:dyDescent="0.2">
      <c r="AD4578" s="31"/>
      <c r="AE4578" s="32"/>
    </row>
    <row r="4579" spans="30:31" x14ac:dyDescent="0.2">
      <c r="AD4579" s="31"/>
      <c r="AE4579" s="32"/>
    </row>
    <row r="4580" spans="30:31" x14ac:dyDescent="0.2">
      <c r="AD4580" s="31"/>
      <c r="AE4580" s="32"/>
    </row>
    <row r="4581" spans="30:31" x14ac:dyDescent="0.2">
      <c r="AD4581" s="31"/>
      <c r="AE4581" s="32"/>
    </row>
    <row r="4582" spans="30:31" x14ac:dyDescent="0.2">
      <c r="AD4582" s="31"/>
      <c r="AE4582" s="32"/>
    </row>
    <row r="4583" spans="30:31" x14ac:dyDescent="0.2">
      <c r="AD4583" s="31"/>
      <c r="AE4583" s="32"/>
    </row>
    <row r="4584" spans="30:31" x14ac:dyDescent="0.2">
      <c r="AD4584" s="31"/>
      <c r="AE4584" s="32"/>
    </row>
    <row r="4585" spans="30:31" x14ac:dyDescent="0.2">
      <c r="AD4585" s="31"/>
      <c r="AE4585" s="32"/>
    </row>
    <row r="4586" spans="30:31" x14ac:dyDescent="0.2">
      <c r="AD4586" s="31"/>
      <c r="AE4586" s="32"/>
    </row>
    <row r="4587" spans="30:31" x14ac:dyDescent="0.2">
      <c r="AD4587" s="31"/>
      <c r="AE4587" s="32"/>
    </row>
    <row r="4588" spans="30:31" x14ac:dyDescent="0.2">
      <c r="AD4588" s="31"/>
      <c r="AE4588" s="32"/>
    </row>
    <row r="4589" spans="30:31" x14ac:dyDescent="0.2">
      <c r="AD4589" s="31"/>
      <c r="AE4589" s="32"/>
    </row>
    <row r="4590" spans="30:31" x14ac:dyDescent="0.2">
      <c r="AD4590" s="31"/>
      <c r="AE4590" s="32"/>
    </row>
    <row r="4591" spans="30:31" x14ac:dyDescent="0.2">
      <c r="AD4591" s="31"/>
      <c r="AE4591" s="32"/>
    </row>
    <row r="4592" spans="30:31" x14ac:dyDescent="0.2">
      <c r="AD4592" s="31"/>
      <c r="AE4592" s="32"/>
    </row>
    <row r="4593" spans="30:31" x14ac:dyDescent="0.2">
      <c r="AD4593" s="31"/>
      <c r="AE4593" s="32"/>
    </row>
    <row r="4594" spans="30:31" x14ac:dyDescent="0.2">
      <c r="AD4594" s="31"/>
      <c r="AE4594" s="32"/>
    </row>
    <row r="4595" spans="30:31" x14ac:dyDescent="0.2">
      <c r="AD4595" s="31"/>
      <c r="AE4595" s="32"/>
    </row>
    <row r="4596" spans="30:31" x14ac:dyDescent="0.2">
      <c r="AD4596" s="31"/>
      <c r="AE4596" s="32"/>
    </row>
    <row r="4597" spans="30:31" x14ac:dyDescent="0.2">
      <c r="AD4597" s="31"/>
      <c r="AE4597" s="32"/>
    </row>
    <row r="4598" spans="30:31" x14ac:dyDescent="0.2">
      <c r="AD4598" s="31"/>
      <c r="AE4598" s="32"/>
    </row>
    <row r="4599" spans="30:31" x14ac:dyDescent="0.2">
      <c r="AD4599" s="31"/>
      <c r="AE4599" s="32"/>
    </row>
    <row r="4600" spans="30:31" x14ac:dyDescent="0.2">
      <c r="AD4600" s="31"/>
      <c r="AE4600" s="32"/>
    </row>
    <row r="4601" spans="30:31" x14ac:dyDescent="0.2">
      <c r="AD4601" s="31"/>
      <c r="AE4601" s="32"/>
    </row>
    <row r="4602" spans="30:31" x14ac:dyDescent="0.2">
      <c r="AD4602" s="31"/>
      <c r="AE4602" s="32"/>
    </row>
    <row r="4603" spans="30:31" x14ac:dyDescent="0.2">
      <c r="AD4603" s="31"/>
      <c r="AE4603" s="32"/>
    </row>
    <row r="4604" spans="30:31" x14ac:dyDescent="0.2">
      <c r="AD4604" s="31"/>
      <c r="AE4604" s="32"/>
    </row>
    <row r="4605" spans="30:31" x14ac:dyDescent="0.2">
      <c r="AD4605" s="31"/>
      <c r="AE4605" s="32"/>
    </row>
    <row r="4606" spans="30:31" x14ac:dyDescent="0.2">
      <c r="AD4606" s="31"/>
      <c r="AE4606" s="32"/>
    </row>
    <row r="4607" spans="30:31" x14ac:dyDescent="0.2">
      <c r="AD4607" s="31"/>
      <c r="AE4607" s="32"/>
    </row>
    <row r="4608" spans="30:31" x14ac:dyDescent="0.2">
      <c r="AD4608" s="31"/>
      <c r="AE4608" s="32"/>
    </row>
    <row r="4609" spans="30:31" x14ac:dyDescent="0.2">
      <c r="AD4609" s="31"/>
      <c r="AE4609" s="32"/>
    </row>
    <row r="4610" spans="30:31" x14ac:dyDescent="0.2">
      <c r="AD4610" s="31"/>
      <c r="AE4610" s="32"/>
    </row>
    <row r="4611" spans="30:31" x14ac:dyDescent="0.2">
      <c r="AD4611" s="31"/>
      <c r="AE4611" s="32"/>
    </row>
    <row r="4612" spans="30:31" x14ac:dyDescent="0.2">
      <c r="AD4612" s="31"/>
      <c r="AE4612" s="32"/>
    </row>
    <row r="4613" spans="30:31" x14ac:dyDescent="0.2">
      <c r="AD4613" s="31"/>
      <c r="AE4613" s="32"/>
    </row>
    <row r="4614" spans="30:31" x14ac:dyDescent="0.2">
      <c r="AD4614" s="31"/>
      <c r="AE4614" s="32"/>
    </row>
    <row r="4615" spans="30:31" x14ac:dyDescent="0.2">
      <c r="AD4615" s="31"/>
      <c r="AE4615" s="32"/>
    </row>
    <row r="4616" spans="30:31" x14ac:dyDescent="0.2">
      <c r="AD4616" s="31"/>
      <c r="AE4616" s="32"/>
    </row>
    <row r="4617" spans="30:31" x14ac:dyDescent="0.2">
      <c r="AD4617" s="31"/>
      <c r="AE4617" s="32"/>
    </row>
    <row r="4618" spans="30:31" x14ac:dyDescent="0.2">
      <c r="AD4618" s="31"/>
      <c r="AE4618" s="32"/>
    </row>
    <row r="4619" spans="30:31" x14ac:dyDescent="0.2">
      <c r="AD4619" s="31"/>
      <c r="AE4619" s="32"/>
    </row>
    <row r="4620" spans="30:31" x14ac:dyDescent="0.2">
      <c r="AD4620" s="31"/>
      <c r="AE4620" s="32"/>
    </row>
    <row r="4621" spans="30:31" x14ac:dyDescent="0.2">
      <c r="AD4621" s="31"/>
      <c r="AE4621" s="32"/>
    </row>
    <row r="4622" spans="30:31" x14ac:dyDescent="0.2">
      <c r="AD4622" s="31"/>
      <c r="AE4622" s="32"/>
    </row>
    <row r="4623" spans="30:31" x14ac:dyDescent="0.2">
      <c r="AD4623" s="31"/>
      <c r="AE4623" s="32"/>
    </row>
    <row r="4624" spans="30:31" x14ac:dyDescent="0.2">
      <c r="AD4624" s="31"/>
      <c r="AE4624" s="32"/>
    </row>
    <row r="4625" spans="30:31" x14ac:dyDescent="0.2">
      <c r="AD4625" s="31"/>
      <c r="AE4625" s="32"/>
    </row>
    <row r="4626" spans="30:31" x14ac:dyDescent="0.2">
      <c r="AD4626" s="31"/>
      <c r="AE4626" s="32"/>
    </row>
    <row r="4627" spans="30:31" x14ac:dyDescent="0.2">
      <c r="AD4627" s="31"/>
      <c r="AE4627" s="32"/>
    </row>
    <row r="4628" spans="30:31" x14ac:dyDescent="0.2">
      <c r="AD4628" s="31"/>
      <c r="AE4628" s="32"/>
    </row>
    <row r="4629" spans="30:31" x14ac:dyDescent="0.2">
      <c r="AD4629" s="31"/>
      <c r="AE4629" s="32"/>
    </row>
    <row r="4630" spans="30:31" x14ac:dyDescent="0.2">
      <c r="AD4630" s="31"/>
      <c r="AE4630" s="32"/>
    </row>
    <row r="4631" spans="30:31" x14ac:dyDescent="0.2">
      <c r="AD4631" s="31"/>
      <c r="AE4631" s="32"/>
    </row>
    <row r="4632" spans="30:31" x14ac:dyDescent="0.2">
      <c r="AD4632" s="31"/>
      <c r="AE4632" s="32"/>
    </row>
    <row r="4633" spans="30:31" x14ac:dyDescent="0.2">
      <c r="AD4633" s="31"/>
      <c r="AE4633" s="32"/>
    </row>
    <row r="4634" spans="30:31" x14ac:dyDescent="0.2">
      <c r="AD4634" s="31"/>
      <c r="AE4634" s="32"/>
    </row>
    <row r="4635" spans="30:31" x14ac:dyDescent="0.2">
      <c r="AD4635" s="31"/>
      <c r="AE4635" s="32"/>
    </row>
    <row r="4636" spans="30:31" x14ac:dyDescent="0.2">
      <c r="AD4636" s="31"/>
      <c r="AE4636" s="32"/>
    </row>
    <row r="4637" spans="30:31" x14ac:dyDescent="0.2">
      <c r="AD4637" s="31"/>
      <c r="AE4637" s="32"/>
    </row>
    <row r="4638" spans="30:31" x14ac:dyDescent="0.2">
      <c r="AD4638" s="31"/>
      <c r="AE4638" s="32"/>
    </row>
    <row r="4639" spans="30:31" x14ac:dyDescent="0.2">
      <c r="AD4639" s="31"/>
      <c r="AE4639" s="32"/>
    </row>
    <row r="4640" spans="30:31" x14ac:dyDescent="0.2">
      <c r="AD4640" s="31"/>
      <c r="AE4640" s="32"/>
    </row>
    <row r="4641" spans="30:31" x14ac:dyDescent="0.2">
      <c r="AD4641" s="31"/>
      <c r="AE4641" s="32"/>
    </row>
    <row r="4642" spans="30:31" x14ac:dyDescent="0.2">
      <c r="AD4642" s="31"/>
      <c r="AE4642" s="32"/>
    </row>
    <row r="4643" spans="30:31" x14ac:dyDescent="0.2">
      <c r="AD4643" s="31"/>
      <c r="AE4643" s="32"/>
    </row>
    <row r="4644" spans="30:31" x14ac:dyDescent="0.2">
      <c r="AD4644" s="31"/>
      <c r="AE4644" s="32"/>
    </row>
    <row r="4645" spans="30:31" x14ac:dyDescent="0.2">
      <c r="AD4645" s="31"/>
      <c r="AE4645" s="32"/>
    </row>
    <row r="4646" spans="30:31" x14ac:dyDescent="0.2">
      <c r="AD4646" s="31"/>
      <c r="AE4646" s="32"/>
    </row>
    <row r="4647" spans="30:31" x14ac:dyDescent="0.2">
      <c r="AD4647" s="31"/>
      <c r="AE4647" s="32"/>
    </row>
    <row r="4648" spans="30:31" x14ac:dyDescent="0.2">
      <c r="AD4648" s="31"/>
      <c r="AE4648" s="32"/>
    </row>
    <row r="4649" spans="30:31" x14ac:dyDescent="0.2">
      <c r="AD4649" s="31"/>
      <c r="AE4649" s="32"/>
    </row>
    <row r="4650" spans="30:31" x14ac:dyDescent="0.2">
      <c r="AD4650" s="31"/>
      <c r="AE4650" s="32"/>
    </row>
    <row r="4651" spans="30:31" x14ac:dyDescent="0.2">
      <c r="AD4651" s="31"/>
      <c r="AE4651" s="32"/>
    </row>
    <row r="4652" spans="30:31" x14ac:dyDescent="0.2">
      <c r="AD4652" s="31"/>
      <c r="AE4652" s="32"/>
    </row>
    <row r="4653" spans="30:31" x14ac:dyDescent="0.2">
      <c r="AD4653" s="31"/>
      <c r="AE4653" s="32"/>
    </row>
    <row r="4654" spans="30:31" x14ac:dyDescent="0.2">
      <c r="AD4654" s="31"/>
      <c r="AE4654" s="32"/>
    </row>
    <row r="4655" spans="30:31" x14ac:dyDescent="0.2">
      <c r="AD4655" s="31"/>
      <c r="AE4655" s="32"/>
    </row>
    <row r="4656" spans="30:31" x14ac:dyDescent="0.2">
      <c r="AD4656" s="31"/>
      <c r="AE4656" s="32"/>
    </row>
    <row r="4657" spans="30:31" x14ac:dyDescent="0.2">
      <c r="AD4657" s="31"/>
      <c r="AE4657" s="32"/>
    </row>
    <row r="4658" spans="30:31" x14ac:dyDescent="0.2">
      <c r="AD4658" s="31"/>
      <c r="AE4658" s="32"/>
    </row>
    <row r="4659" spans="30:31" x14ac:dyDescent="0.2">
      <c r="AD4659" s="31"/>
      <c r="AE4659" s="32"/>
    </row>
    <row r="4660" spans="30:31" x14ac:dyDescent="0.2">
      <c r="AD4660" s="31"/>
      <c r="AE4660" s="32"/>
    </row>
    <row r="4661" spans="30:31" x14ac:dyDescent="0.2">
      <c r="AD4661" s="31"/>
      <c r="AE4661" s="32"/>
    </row>
    <row r="4662" spans="30:31" x14ac:dyDescent="0.2">
      <c r="AD4662" s="31"/>
      <c r="AE4662" s="32"/>
    </row>
    <row r="4663" spans="30:31" x14ac:dyDescent="0.2">
      <c r="AD4663" s="31"/>
      <c r="AE4663" s="32"/>
    </row>
    <row r="4664" spans="30:31" x14ac:dyDescent="0.2">
      <c r="AD4664" s="31"/>
      <c r="AE4664" s="32"/>
    </row>
    <row r="4665" spans="30:31" x14ac:dyDescent="0.2">
      <c r="AD4665" s="31"/>
      <c r="AE4665" s="32"/>
    </row>
    <row r="4666" spans="30:31" x14ac:dyDescent="0.2">
      <c r="AD4666" s="31"/>
      <c r="AE4666" s="32"/>
    </row>
    <row r="4667" spans="30:31" x14ac:dyDescent="0.2">
      <c r="AD4667" s="31"/>
      <c r="AE4667" s="32"/>
    </row>
    <row r="4668" spans="30:31" x14ac:dyDescent="0.2">
      <c r="AD4668" s="31"/>
      <c r="AE4668" s="32"/>
    </row>
    <row r="4669" spans="30:31" x14ac:dyDescent="0.2">
      <c r="AD4669" s="31"/>
      <c r="AE4669" s="32"/>
    </row>
    <row r="4670" spans="30:31" x14ac:dyDescent="0.2">
      <c r="AD4670" s="31"/>
      <c r="AE4670" s="32"/>
    </row>
    <row r="4671" spans="30:31" x14ac:dyDescent="0.2">
      <c r="AD4671" s="31"/>
      <c r="AE4671" s="32"/>
    </row>
    <row r="4672" spans="30:31" x14ac:dyDescent="0.2">
      <c r="AD4672" s="31"/>
      <c r="AE4672" s="32"/>
    </row>
    <row r="4673" spans="30:31" x14ac:dyDescent="0.2">
      <c r="AD4673" s="31"/>
      <c r="AE4673" s="32"/>
    </row>
    <row r="4674" spans="30:31" x14ac:dyDescent="0.2">
      <c r="AD4674" s="31"/>
      <c r="AE4674" s="32"/>
    </row>
    <row r="4675" spans="30:31" x14ac:dyDescent="0.2">
      <c r="AD4675" s="31"/>
      <c r="AE4675" s="32"/>
    </row>
    <row r="4676" spans="30:31" x14ac:dyDescent="0.2">
      <c r="AD4676" s="31"/>
      <c r="AE4676" s="32"/>
    </row>
    <row r="4677" spans="30:31" x14ac:dyDescent="0.2">
      <c r="AD4677" s="31"/>
      <c r="AE4677" s="32"/>
    </row>
    <row r="4678" spans="30:31" x14ac:dyDescent="0.2">
      <c r="AD4678" s="31"/>
      <c r="AE4678" s="32"/>
    </row>
    <row r="4679" spans="30:31" x14ac:dyDescent="0.2">
      <c r="AD4679" s="31"/>
      <c r="AE4679" s="32"/>
    </row>
    <row r="4680" spans="30:31" x14ac:dyDescent="0.2">
      <c r="AD4680" s="31"/>
      <c r="AE4680" s="32"/>
    </row>
    <row r="4681" spans="30:31" x14ac:dyDescent="0.2">
      <c r="AD4681" s="31"/>
      <c r="AE4681" s="32"/>
    </row>
    <row r="4682" spans="30:31" x14ac:dyDescent="0.2">
      <c r="AD4682" s="31"/>
      <c r="AE4682" s="32"/>
    </row>
    <row r="4683" spans="30:31" x14ac:dyDescent="0.2">
      <c r="AD4683" s="31"/>
      <c r="AE4683" s="32"/>
    </row>
    <row r="4684" spans="30:31" x14ac:dyDescent="0.2">
      <c r="AD4684" s="31"/>
      <c r="AE4684" s="32"/>
    </row>
    <row r="4685" spans="30:31" x14ac:dyDescent="0.2">
      <c r="AD4685" s="31"/>
      <c r="AE4685" s="32"/>
    </row>
    <row r="4686" spans="30:31" x14ac:dyDescent="0.2">
      <c r="AD4686" s="31"/>
      <c r="AE4686" s="32"/>
    </row>
    <row r="4687" spans="30:31" x14ac:dyDescent="0.2">
      <c r="AD4687" s="31"/>
      <c r="AE4687" s="32"/>
    </row>
    <row r="4688" spans="30:31" x14ac:dyDescent="0.2">
      <c r="AD4688" s="31"/>
      <c r="AE4688" s="32"/>
    </row>
    <row r="4689" spans="30:31" x14ac:dyDescent="0.2">
      <c r="AD4689" s="31"/>
      <c r="AE4689" s="32"/>
    </row>
    <row r="4690" spans="30:31" x14ac:dyDescent="0.2">
      <c r="AD4690" s="31"/>
      <c r="AE4690" s="32"/>
    </row>
    <row r="4691" spans="30:31" x14ac:dyDescent="0.2">
      <c r="AD4691" s="31"/>
      <c r="AE4691" s="32"/>
    </row>
    <row r="4692" spans="30:31" x14ac:dyDescent="0.2">
      <c r="AD4692" s="31"/>
      <c r="AE4692" s="32"/>
    </row>
    <row r="4693" spans="30:31" x14ac:dyDescent="0.2">
      <c r="AD4693" s="31"/>
      <c r="AE4693" s="32"/>
    </row>
    <row r="4694" spans="30:31" x14ac:dyDescent="0.2">
      <c r="AD4694" s="31"/>
      <c r="AE4694" s="32"/>
    </row>
    <row r="4695" spans="30:31" x14ac:dyDescent="0.2">
      <c r="AD4695" s="31"/>
      <c r="AE4695" s="32"/>
    </row>
    <row r="4696" spans="30:31" x14ac:dyDescent="0.2">
      <c r="AD4696" s="31"/>
      <c r="AE4696" s="32"/>
    </row>
    <row r="4697" spans="30:31" x14ac:dyDescent="0.2">
      <c r="AD4697" s="31"/>
      <c r="AE4697" s="32"/>
    </row>
    <row r="4698" spans="30:31" x14ac:dyDescent="0.2">
      <c r="AD4698" s="31"/>
      <c r="AE4698" s="32"/>
    </row>
    <row r="4699" spans="30:31" x14ac:dyDescent="0.2">
      <c r="AD4699" s="31"/>
      <c r="AE4699" s="32"/>
    </row>
    <row r="4700" spans="30:31" x14ac:dyDescent="0.2">
      <c r="AD4700" s="31"/>
      <c r="AE4700" s="32"/>
    </row>
    <row r="4701" spans="30:31" x14ac:dyDescent="0.2">
      <c r="AD4701" s="31"/>
      <c r="AE4701" s="32"/>
    </row>
    <row r="4702" spans="30:31" x14ac:dyDescent="0.2">
      <c r="AD4702" s="31"/>
      <c r="AE4702" s="32"/>
    </row>
    <row r="4703" spans="30:31" x14ac:dyDescent="0.2">
      <c r="AD4703" s="31"/>
      <c r="AE4703" s="32"/>
    </row>
    <row r="4704" spans="30:31" x14ac:dyDescent="0.2">
      <c r="AD4704" s="31"/>
      <c r="AE4704" s="32"/>
    </row>
    <row r="4705" spans="30:31" x14ac:dyDescent="0.2">
      <c r="AD4705" s="31"/>
      <c r="AE4705" s="32"/>
    </row>
    <row r="4706" spans="30:31" x14ac:dyDescent="0.2">
      <c r="AD4706" s="31"/>
      <c r="AE4706" s="32"/>
    </row>
    <row r="4707" spans="30:31" x14ac:dyDescent="0.2">
      <c r="AD4707" s="31"/>
      <c r="AE4707" s="32"/>
    </row>
    <row r="4708" spans="30:31" x14ac:dyDescent="0.2">
      <c r="AD4708" s="31"/>
      <c r="AE4708" s="32"/>
    </row>
    <row r="4709" spans="30:31" x14ac:dyDescent="0.2">
      <c r="AD4709" s="31"/>
      <c r="AE4709" s="32"/>
    </row>
    <row r="4710" spans="30:31" x14ac:dyDescent="0.2">
      <c r="AD4710" s="31"/>
      <c r="AE4710" s="32"/>
    </row>
    <row r="4711" spans="30:31" x14ac:dyDescent="0.2">
      <c r="AD4711" s="31"/>
      <c r="AE4711" s="32"/>
    </row>
    <row r="4712" spans="30:31" x14ac:dyDescent="0.2">
      <c r="AD4712" s="31"/>
      <c r="AE4712" s="32"/>
    </row>
    <row r="4713" spans="30:31" x14ac:dyDescent="0.2">
      <c r="AD4713" s="31"/>
      <c r="AE4713" s="32"/>
    </row>
    <row r="4714" spans="30:31" x14ac:dyDescent="0.2">
      <c r="AD4714" s="31"/>
      <c r="AE4714" s="32"/>
    </row>
    <row r="4715" spans="30:31" x14ac:dyDescent="0.2">
      <c r="AD4715" s="31"/>
      <c r="AE4715" s="32"/>
    </row>
    <row r="4716" spans="30:31" x14ac:dyDescent="0.2">
      <c r="AD4716" s="31"/>
      <c r="AE4716" s="32"/>
    </row>
    <row r="4717" spans="30:31" x14ac:dyDescent="0.2">
      <c r="AD4717" s="31"/>
      <c r="AE4717" s="32"/>
    </row>
    <row r="4718" spans="30:31" x14ac:dyDescent="0.2">
      <c r="AD4718" s="31"/>
      <c r="AE4718" s="32"/>
    </row>
    <row r="4719" spans="30:31" x14ac:dyDescent="0.2">
      <c r="AD4719" s="31"/>
      <c r="AE4719" s="32"/>
    </row>
    <row r="4720" spans="30:31" x14ac:dyDescent="0.2">
      <c r="AD4720" s="31"/>
      <c r="AE4720" s="32"/>
    </row>
    <row r="4721" spans="30:31" x14ac:dyDescent="0.2">
      <c r="AD4721" s="31"/>
      <c r="AE4721" s="32"/>
    </row>
    <row r="4722" spans="30:31" x14ac:dyDescent="0.2">
      <c r="AD4722" s="31"/>
      <c r="AE4722" s="32"/>
    </row>
    <row r="4723" spans="30:31" x14ac:dyDescent="0.2">
      <c r="AD4723" s="31"/>
      <c r="AE4723" s="32"/>
    </row>
    <row r="4724" spans="30:31" x14ac:dyDescent="0.2">
      <c r="AD4724" s="31"/>
      <c r="AE4724" s="32"/>
    </row>
    <row r="4725" spans="30:31" x14ac:dyDescent="0.2">
      <c r="AD4725" s="31"/>
      <c r="AE4725" s="32"/>
    </row>
    <row r="4726" spans="30:31" x14ac:dyDescent="0.2">
      <c r="AD4726" s="31"/>
      <c r="AE4726" s="32"/>
    </row>
    <row r="4727" spans="30:31" x14ac:dyDescent="0.2">
      <c r="AD4727" s="31"/>
      <c r="AE4727" s="32"/>
    </row>
    <row r="4728" spans="30:31" x14ac:dyDescent="0.2">
      <c r="AD4728" s="31"/>
      <c r="AE4728" s="32"/>
    </row>
    <row r="4729" spans="30:31" x14ac:dyDescent="0.2">
      <c r="AD4729" s="31"/>
      <c r="AE4729" s="32"/>
    </row>
    <row r="4730" spans="30:31" x14ac:dyDescent="0.2">
      <c r="AD4730" s="31"/>
      <c r="AE4730" s="32"/>
    </row>
    <row r="4731" spans="30:31" x14ac:dyDescent="0.2">
      <c r="AD4731" s="31"/>
      <c r="AE4731" s="32"/>
    </row>
    <row r="4732" spans="30:31" x14ac:dyDescent="0.2">
      <c r="AD4732" s="31"/>
      <c r="AE4732" s="32"/>
    </row>
    <row r="4733" spans="30:31" x14ac:dyDescent="0.2">
      <c r="AD4733" s="31"/>
      <c r="AE4733" s="32"/>
    </row>
    <row r="4734" spans="30:31" x14ac:dyDescent="0.2">
      <c r="AD4734" s="31"/>
      <c r="AE4734" s="32"/>
    </row>
    <row r="4735" spans="30:31" x14ac:dyDescent="0.2">
      <c r="AD4735" s="31"/>
      <c r="AE4735" s="32"/>
    </row>
    <row r="4736" spans="30:31" x14ac:dyDescent="0.2">
      <c r="AD4736" s="31"/>
      <c r="AE4736" s="32"/>
    </row>
    <row r="4737" spans="30:31" x14ac:dyDescent="0.2">
      <c r="AD4737" s="31"/>
      <c r="AE4737" s="32"/>
    </row>
    <row r="4738" spans="30:31" x14ac:dyDescent="0.2">
      <c r="AD4738" s="31"/>
      <c r="AE4738" s="32"/>
    </row>
    <row r="4739" spans="30:31" x14ac:dyDescent="0.2">
      <c r="AD4739" s="31"/>
      <c r="AE4739" s="32"/>
    </row>
    <row r="4740" spans="30:31" x14ac:dyDescent="0.2">
      <c r="AD4740" s="31"/>
      <c r="AE4740" s="32"/>
    </row>
    <row r="4741" spans="30:31" x14ac:dyDescent="0.2">
      <c r="AD4741" s="31"/>
      <c r="AE4741" s="32"/>
    </row>
    <row r="4742" spans="30:31" x14ac:dyDescent="0.2">
      <c r="AD4742" s="31"/>
      <c r="AE4742" s="32"/>
    </row>
    <row r="4743" spans="30:31" x14ac:dyDescent="0.2">
      <c r="AD4743" s="31"/>
      <c r="AE4743" s="32"/>
    </row>
    <row r="4744" spans="30:31" x14ac:dyDescent="0.2">
      <c r="AD4744" s="31"/>
      <c r="AE4744" s="32"/>
    </row>
    <row r="4745" spans="30:31" x14ac:dyDescent="0.2">
      <c r="AD4745" s="31"/>
      <c r="AE4745" s="32"/>
    </row>
    <row r="4746" spans="30:31" x14ac:dyDescent="0.2">
      <c r="AD4746" s="31"/>
      <c r="AE4746" s="32"/>
    </row>
    <row r="4747" spans="30:31" x14ac:dyDescent="0.2">
      <c r="AD4747" s="31"/>
      <c r="AE4747" s="32"/>
    </row>
    <row r="4748" spans="30:31" x14ac:dyDescent="0.2">
      <c r="AD4748" s="31"/>
      <c r="AE4748" s="32"/>
    </row>
    <row r="4749" spans="30:31" x14ac:dyDescent="0.2">
      <c r="AD4749" s="31"/>
      <c r="AE4749" s="32"/>
    </row>
    <row r="4750" spans="30:31" x14ac:dyDescent="0.2">
      <c r="AD4750" s="31"/>
      <c r="AE4750" s="32"/>
    </row>
    <row r="4751" spans="30:31" x14ac:dyDescent="0.2">
      <c r="AD4751" s="31"/>
      <c r="AE4751" s="32"/>
    </row>
    <row r="4752" spans="30:31" x14ac:dyDescent="0.2">
      <c r="AD4752" s="31"/>
      <c r="AE4752" s="32"/>
    </row>
    <row r="4753" spans="30:31" x14ac:dyDescent="0.2">
      <c r="AD4753" s="31"/>
      <c r="AE4753" s="32"/>
    </row>
    <row r="4754" spans="30:31" x14ac:dyDescent="0.2">
      <c r="AD4754" s="31"/>
      <c r="AE4754" s="32"/>
    </row>
    <row r="4755" spans="30:31" x14ac:dyDescent="0.2">
      <c r="AD4755" s="31"/>
      <c r="AE4755" s="32"/>
    </row>
    <row r="4756" spans="30:31" x14ac:dyDescent="0.2">
      <c r="AD4756" s="31"/>
      <c r="AE4756" s="32"/>
    </row>
    <row r="4757" spans="30:31" x14ac:dyDescent="0.2">
      <c r="AD4757" s="31"/>
      <c r="AE4757" s="32"/>
    </row>
    <row r="4758" spans="30:31" x14ac:dyDescent="0.2">
      <c r="AD4758" s="31"/>
      <c r="AE4758" s="32"/>
    </row>
    <row r="4759" spans="30:31" x14ac:dyDescent="0.2">
      <c r="AD4759" s="31"/>
      <c r="AE4759" s="32"/>
    </row>
    <row r="4760" spans="30:31" x14ac:dyDescent="0.2">
      <c r="AD4760" s="31"/>
      <c r="AE4760" s="32"/>
    </row>
    <row r="4761" spans="30:31" x14ac:dyDescent="0.2">
      <c r="AD4761" s="31"/>
      <c r="AE4761" s="32"/>
    </row>
    <row r="4762" spans="30:31" x14ac:dyDescent="0.2">
      <c r="AD4762" s="31"/>
      <c r="AE4762" s="32"/>
    </row>
    <row r="4763" spans="30:31" x14ac:dyDescent="0.2">
      <c r="AD4763" s="31"/>
      <c r="AE4763" s="32"/>
    </row>
    <row r="4764" spans="30:31" x14ac:dyDescent="0.2">
      <c r="AD4764" s="31"/>
      <c r="AE4764" s="32"/>
    </row>
    <row r="4765" spans="30:31" x14ac:dyDescent="0.2">
      <c r="AD4765" s="31"/>
      <c r="AE4765" s="32"/>
    </row>
    <row r="4766" spans="30:31" x14ac:dyDescent="0.2">
      <c r="AD4766" s="31"/>
      <c r="AE4766" s="32"/>
    </row>
    <row r="4767" spans="30:31" x14ac:dyDescent="0.2">
      <c r="AD4767" s="31"/>
      <c r="AE4767" s="32"/>
    </row>
    <row r="4768" spans="30:31" x14ac:dyDescent="0.2">
      <c r="AD4768" s="31"/>
      <c r="AE4768" s="32"/>
    </row>
    <row r="4769" spans="30:31" x14ac:dyDescent="0.2">
      <c r="AD4769" s="31"/>
      <c r="AE4769" s="32"/>
    </row>
    <row r="4770" spans="30:31" x14ac:dyDescent="0.2">
      <c r="AD4770" s="31"/>
      <c r="AE4770" s="32"/>
    </row>
    <row r="4771" spans="30:31" x14ac:dyDescent="0.2">
      <c r="AD4771" s="31"/>
      <c r="AE4771" s="32"/>
    </row>
    <row r="4772" spans="30:31" x14ac:dyDescent="0.2">
      <c r="AD4772" s="31"/>
      <c r="AE4772" s="32"/>
    </row>
    <row r="4773" spans="30:31" x14ac:dyDescent="0.2">
      <c r="AD4773" s="31"/>
      <c r="AE4773" s="32"/>
    </row>
    <row r="4774" spans="30:31" x14ac:dyDescent="0.2">
      <c r="AD4774" s="31"/>
      <c r="AE4774" s="32"/>
    </row>
    <row r="4775" spans="30:31" x14ac:dyDescent="0.2">
      <c r="AD4775" s="31"/>
      <c r="AE4775" s="32"/>
    </row>
    <row r="4776" spans="30:31" x14ac:dyDescent="0.2">
      <c r="AD4776" s="31"/>
      <c r="AE4776" s="32"/>
    </row>
    <row r="4777" spans="30:31" x14ac:dyDescent="0.2">
      <c r="AD4777" s="31"/>
      <c r="AE4777" s="32"/>
    </row>
    <row r="4778" spans="30:31" x14ac:dyDescent="0.2">
      <c r="AD4778" s="31"/>
      <c r="AE4778" s="32"/>
    </row>
    <row r="4779" spans="30:31" x14ac:dyDescent="0.2">
      <c r="AD4779" s="31"/>
      <c r="AE4779" s="32"/>
    </row>
    <row r="4780" spans="30:31" x14ac:dyDescent="0.2">
      <c r="AD4780" s="31"/>
      <c r="AE4780" s="32"/>
    </row>
    <row r="4781" spans="30:31" x14ac:dyDescent="0.2">
      <c r="AD4781" s="31"/>
      <c r="AE4781" s="32"/>
    </row>
    <row r="4782" spans="30:31" x14ac:dyDescent="0.2">
      <c r="AD4782" s="31"/>
      <c r="AE4782" s="32"/>
    </row>
    <row r="4783" spans="30:31" x14ac:dyDescent="0.2">
      <c r="AD4783" s="31"/>
      <c r="AE4783" s="32"/>
    </row>
    <row r="4784" spans="30:31" x14ac:dyDescent="0.2">
      <c r="AD4784" s="31"/>
      <c r="AE4784" s="32"/>
    </row>
    <row r="4785" spans="30:31" x14ac:dyDescent="0.2">
      <c r="AD4785" s="31"/>
      <c r="AE4785" s="32"/>
    </row>
    <row r="4786" spans="30:31" x14ac:dyDescent="0.2">
      <c r="AD4786" s="31"/>
      <c r="AE4786" s="32"/>
    </row>
    <row r="4787" spans="30:31" x14ac:dyDescent="0.2">
      <c r="AD4787" s="31"/>
      <c r="AE4787" s="32"/>
    </row>
    <row r="4788" spans="30:31" x14ac:dyDescent="0.2">
      <c r="AD4788" s="31"/>
      <c r="AE4788" s="32"/>
    </row>
    <row r="4789" spans="30:31" x14ac:dyDescent="0.2">
      <c r="AD4789" s="31"/>
      <c r="AE4789" s="32"/>
    </row>
    <row r="4790" spans="30:31" x14ac:dyDescent="0.2">
      <c r="AD4790" s="31"/>
      <c r="AE4790" s="32"/>
    </row>
    <row r="4791" spans="30:31" x14ac:dyDescent="0.2">
      <c r="AD4791" s="31"/>
      <c r="AE4791" s="32"/>
    </row>
    <row r="4792" spans="30:31" x14ac:dyDescent="0.2">
      <c r="AD4792" s="31"/>
      <c r="AE4792" s="32"/>
    </row>
    <row r="4793" spans="30:31" x14ac:dyDescent="0.2">
      <c r="AD4793" s="31"/>
      <c r="AE4793" s="32"/>
    </row>
    <row r="4794" spans="30:31" x14ac:dyDescent="0.2">
      <c r="AD4794" s="31"/>
      <c r="AE4794" s="32"/>
    </row>
    <row r="4795" spans="30:31" x14ac:dyDescent="0.2">
      <c r="AD4795" s="31"/>
      <c r="AE4795" s="32"/>
    </row>
    <row r="4796" spans="30:31" x14ac:dyDescent="0.2">
      <c r="AD4796" s="31"/>
      <c r="AE4796" s="32"/>
    </row>
    <row r="4797" spans="30:31" x14ac:dyDescent="0.2">
      <c r="AD4797" s="31"/>
      <c r="AE4797" s="32"/>
    </row>
    <row r="4798" spans="30:31" x14ac:dyDescent="0.2">
      <c r="AD4798" s="31"/>
      <c r="AE4798" s="32"/>
    </row>
    <row r="4799" spans="30:31" x14ac:dyDescent="0.2">
      <c r="AD4799" s="31"/>
      <c r="AE4799" s="32"/>
    </row>
    <row r="4800" spans="30:31" x14ac:dyDescent="0.2">
      <c r="AD4800" s="31"/>
      <c r="AE4800" s="32"/>
    </row>
    <row r="4801" spans="30:31" x14ac:dyDescent="0.2">
      <c r="AD4801" s="31"/>
      <c r="AE4801" s="32"/>
    </row>
    <row r="4802" spans="30:31" x14ac:dyDescent="0.2">
      <c r="AD4802" s="31"/>
      <c r="AE4802" s="32"/>
    </row>
    <row r="4803" spans="30:31" x14ac:dyDescent="0.2">
      <c r="AD4803" s="31"/>
      <c r="AE4803" s="32"/>
    </row>
    <row r="4804" spans="30:31" x14ac:dyDescent="0.2">
      <c r="AD4804" s="31"/>
      <c r="AE4804" s="32"/>
    </row>
    <row r="4805" spans="30:31" x14ac:dyDescent="0.2">
      <c r="AD4805" s="31"/>
      <c r="AE4805" s="32"/>
    </row>
    <row r="4806" spans="30:31" x14ac:dyDescent="0.2">
      <c r="AD4806" s="31"/>
      <c r="AE4806" s="32"/>
    </row>
    <row r="4807" spans="30:31" x14ac:dyDescent="0.2">
      <c r="AD4807" s="31"/>
      <c r="AE4807" s="32"/>
    </row>
    <row r="4808" spans="30:31" x14ac:dyDescent="0.2">
      <c r="AD4808" s="31"/>
      <c r="AE4808" s="32"/>
    </row>
    <row r="4809" spans="30:31" x14ac:dyDescent="0.2">
      <c r="AD4809" s="31"/>
      <c r="AE4809" s="32"/>
    </row>
    <row r="4810" spans="30:31" x14ac:dyDescent="0.2">
      <c r="AD4810" s="31"/>
      <c r="AE4810" s="32"/>
    </row>
    <row r="4811" spans="30:31" x14ac:dyDescent="0.2">
      <c r="AD4811" s="31"/>
      <c r="AE4811" s="32"/>
    </row>
    <row r="4812" spans="30:31" x14ac:dyDescent="0.2">
      <c r="AD4812" s="31"/>
      <c r="AE4812" s="32"/>
    </row>
    <row r="4813" spans="30:31" x14ac:dyDescent="0.2">
      <c r="AD4813" s="31"/>
      <c r="AE4813" s="32"/>
    </row>
    <row r="4814" spans="30:31" x14ac:dyDescent="0.2">
      <c r="AD4814" s="31"/>
      <c r="AE4814" s="32"/>
    </row>
    <row r="4815" spans="30:31" x14ac:dyDescent="0.2">
      <c r="AD4815" s="31"/>
      <c r="AE4815" s="32"/>
    </row>
    <row r="4816" spans="30:31" x14ac:dyDescent="0.2">
      <c r="AD4816" s="31"/>
      <c r="AE4816" s="32"/>
    </row>
    <row r="4817" spans="30:31" x14ac:dyDescent="0.2">
      <c r="AD4817" s="31"/>
      <c r="AE4817" s="32"/>
    </row>
    <row r="4818" spans="30:31" x14ac:dyDescent="0.2">
      <c r="AD4818" s="31"/>
      <c r="AE4818" s="32"/>
    </row>
    <row r="4819" spans="30:31" x14ac:dyDescent="0.2">
      <c r="AD4819" s="31"/>
      <c r="AE4819" s="32"/>
    </row>
    <row r="4820" spans="30:31" x14ac:dyDescent="0.2">
      <c r="AD4820" s="31"/>
      <c r="AE4820" s="32"/>
    </row>
    <row r="4821" spans="30:31" x14ac:dyDescent="0.2">
      <c r="AD4821" s="31"/>
      <c r="AE4821" s="32"/>
    </row>
    <row r="4822" spans="30:31" x14ac:dyDescent="0.2">
      <c r="AD4822" s="31"/>
      <c r="AE4822" s="32"/>
    </row>
    <row r="4823" spans="30:31" x14ac:dyDescent="0.2">
      <c r="AD4823" s="31"/>
      <c r="AE4823" s="32"/>
    </row>
    <row r="4824" spans="30:31" x14ac:dyDescent="0.2">
      <c r="AD4824" s="31"/>
      <c r="AE4824" s="32"/>
    </row>
    <row r="4825" spans="30:31" x14ac:dyDescent="0.2">
      <c r="AD4825" s="31"/>
      <c r="AE4825" s="32"/>
    </row>
    <row r="4826" spans="30:31" x14ac:dyDescent="0.2">
      <c r="AD4826" s="31"/>
      <c r="AE4826" s="32"/>
    </row>
    <row r="4827" spans="30:31" x14ac:dyDescent="0.2">
      <c r="AD4827" s="31"/>
      <c r="AE4827" s="32"/>
    </row>
    <row r="4828" spans="30:31" x14ac:dyDescent="0.2">
      <c r="AD4828" s="31"/>
      <c r="AE4828" s="32"/>
    </row>
    <row r="4829" spans="30:31" x14ac:dyDescent="0.2">
      <c r="AD4829" s="31"/>
      <c r="AE4829" s="32"/>
    </row>
    <row r="4830" spans="30:31" x14ac:dyDescent="0.2">
      <c r="AD4830" s="31"/>
      <c r="AE4830" s="32"/>
    </row>
    <row r="4831" spans="30:31" x14ac:dyDescent="0.2">
      <c r="AD4831" s="31"/>
      <c r="AE4831" s="32"/>
    </row>
    <row r="4832" spans="30:31" x14ac:dyDescent="0.2">
      <c r="AD4832" s="31"/>
      <c r="AE4832" s="32"/>
    </row>
    <row r="4833" spans="30:31" x14ac:dyDescent="0.2">
      <c r="AD4833" s="31"/>
      <c r="AE4833" s="32"/>
    </row>
    <row r="4834" spans="30:31" x14ac:dyDescent="0.2">
      <c r="AD4834" s="31"/>
      <c r="AE4834" s="32"/>
    </row>
    <row r="4835" spans="30:31" x14ac:dyDescent="0.2">
      <c r="AD4835" s="31"/>
      <c r="AE4835" s="32"/>
    </row>
    <row r="4836" spans="30:31" x14ac:dyDescent="0.2">
      <c r="AD4836" s="31"/>
      <c r="AE4836" s="32"/>
    </row>
    <row r="4837" spans="30:31" x14ac:dyDescent="0.2">
      <c r="AD4837" s="31"/>
      <c r="AE4837" s="32"/>
    </row>
    <row r="4838" spans="30:31" x14ac:dyDescent="0.2">
      <c r="AD4838" s="31"/>
      <c r="AE4838" s="32"/>
    </row>
    <row r="4839" spans="30:31" x14ac:dyDescent="0.2">
      <c r="AD4839" s="31"/>
      <c r="AE4839" s="32"/>
    </row>
    <row r="4840" spans="30:31" x14ac:dyDescent="0.2">
      <c r="AD4840" s="31"/>
      <c r="AE4840" s="32"/>
    </row>
    <row r="4841" spans="30:31" x14ac:dyDescent="0.2">
      <c r="AD4841" s="31"/>
      <c r="AE4841" s="32"/>
    </row>
    <row r="4842" spans="30:31" x14ac:dyDescent="0.2">
      <c r="AD4842" s="31"/>
      <c r="AE4842" s="32"/>
    </row>
    <row r="4843" spans="30:31" x14ac:dyDescent="0.2">
      <c r="AD4843" s="31"/>
      <c r="AE4843" s="32"/>
    </row>
    <row r="4844" spans="30:31" x14ac:dyDescent="0.2">
      <c r="AD4844" s="31"/>
      <c r="AE4844" s="32"/>
    </row>
    <row r="4845" spans="30:31" x14ac:dyDescent="0.2">
      <c r="AD4845" s="31"/>
      <c r="AE4845" s="32"/>
    </row>
    <row r="4846" spans="30:31" x14ac:dyDescent="0.2">
      <c r="AD4846" s="31"/>
      <c r="AE4846" s="32"/>
    </row>
    <row r="4847" spans="30:31" x14ac:dyDescent="0.2">
      <c r="AD4847" s="31"/>
      <c r="AE4847" s="32"/>
    </row>
    <row r="4848" spans="30:31" x14ac:dyDescent="0.2">
      <c r="AD4848" s="31"/>
      <c r="AE4848" s="32"/>
    </row>
    <row r="4849" spans="30:31" x14ac:dyDescent="0.2">
      <c r="AD4849" s="31"/>
      <c r="AE4849" s="32"/>
    </row>
    <row r="4850" spans="30:31" x14ac:dyDescent="0.2">
      <c r="AD4850" s="31"/>
      <c r="AE4850" s="32"/>
    </row>
    <row r="4851" spans="30:31" x14ac:dyDescent="0.2">
      <c r="AD4851" s="31"/>
      <c r="AE4851" s="32"/>
    </row>
    <row r="4852" spans="30:31" x14ac:dyDescent="0.2">
      <c r="AD4852" s="31"/>
      <c r="AE4852" s="32"/>
    </row>
    <row r="4853" spans="30:31" x14ac:dyDescent="0.2">
      <c r="AD4853" s="31"/>
      <c r="AE4853" s="32"/>
    </row>
    <row r="4854" spans="30:31" x14ac:dyDescent="0.2">
      <c r="AD4854" s="31"/>
      <c r="AE4854" s="32"/>
    </row>
    <row r="4855" spans="30:31" x14ac:dyDescent="0.2">
      <c r="AD4855" s="31"/>
      <c r="AE4855" s="32"/>
    </row>
    <row r="4856" spans="30:31" x14ac:dyDescent="0.2">
      <c r="AD4856" s="31"/>
      <c r="AE4856" s="32"/>
    </row>
    <row r="4857" spans="30:31" x14ac:dyDescent="0.2">
      <c r="AD4857" s="31"/>
      <c r="AE4857" s="32"/>
    </row>
    <row r="4858" spans="30:31" x14ac:dyDescent="0.2">
      <c r="AD4858" s="31"/>
      <c r="AE4858" s="32"/>
    </row>
    <row r="4859" spans="30:31" x14ac:dyDescent="0.2">
      <c r="AD4859" s="31"/>
      <c r="AE4859" s="32"/>
    </row>
    <row r="4860" spans="30:31" x14ac:dyDescent="0.2">
      <c r="AD4860" s="31"/>
      <c r="AE4860" s="32"/>
    </row>
    <row r="4861" spans="30:31" x14ac:dyDescent="0.2">
      <c r="AD4861" s="31"/>
      <c r="AE4861" s="32"/>
    </row>
    <row r="4862" spans="30:31" x14ac:dyDescent="0.2">
      <c r="AD4862" s="31"/>
      <c r="AE4862" s="32"/>
    </row>
    <row r="4863" spans="30:31" x14ac:dyDescent="0.2">
      <c r="AD4863" s="31"/>
      <c r="AE4863" s="32"/>
    </row>
    <row r="4864" spans="30:31" x14ac:dyDescent="0.2">
      <c r="AD4864" s="31"/>
      <c r="AE4864" s="32"/>
    </row>
    <row r="4865" spans="30:31" x14ac:dyDescent="0.2">
      <c r="AD4865" s="31"/>
      <c r="AE4865" s="32"/>
    </row>
    <row r="4866" spans="30:31" x14ac:dyDescent="0.2">
      <c r="AD4866" s="31"/>
      <c r="AE4866" s="32"/>
    </row>
    <row r="4867" spans="30:31" x14ac:dyDescent="0.2">
      <c r="AD4867" s="31"/>
      <c r="AE4867" s="32"/>
    </row>
    <row r="4868" spans="30:31" x14ac:dyDescent="0.2">
      <c r="AD4868" s="31"/>
      <c r="AE4868" s="32"/>
    </row>
    <row r="4869" spans="30:31" x14ac:dyDescent="0.2">
      <c r="AD4869" s="31"/>
      <c r="AE4869" s="32"/>
    </row>
    <row r="4870" spans="30:31" x14ac:dyDescent="0.2">
      <c r="AD4870" s="31"/>
      <c r="AE4870" s="32"/>
    </row>
    <row r="4871" spans="30:31" x14ac:dyDescent="0.2">
      <c r="AD4871" s="31"/>
      <c r="AE4871" s="32"/>
    </row>
    <row r="4872" spans="30:31" x14ac:dyDescent="0.2">
      <c r="AD4872" s="31"/>
      <c r="AE4872" s="32"/>
    </row>
    <row r="4873" spans="30:31" x14ac:dyDescent="0.2">
      <c r="AD4873" s="31"/>
      <c r="AE4873" s="32"/>
    </row>
    <row r="4874" spans="30:31" x14ac:dyDescent="0.2">
      <c r="AD4874" s="31"/>
      <c r="AE4874" s="32"/>
    </row>
    <row r="4875" spans="30:31" x14ac:dyDescent="0.2">
      <c r="AD4875" s="31"/>
      <c r="AE4875" s="32"/>
    </row>
    <row r="4876" spans="30:31" x14ac:dyDescent="0.2">
      <c r="AD4876" s="31"/>
      <c r="AE4876" s="32"/>
    </row>
    <row r="4877" spans="30:31" x14ac:dyDescent="0.2">
      <c r="AD4877" s="31"/>
      <c r="AE4877" s="32"/>
    </row>
    <row r="4878" spans="30:31" x14ac:dyDescent="0.2">
      <c r="AD4878" s="31"/>
      <c r="AE4878" s="32"/>
    </row>
    <row r="4879" spans="30:31" x14ac:dyDescent="0.2">
      <c r="AD4879" s="31"/>
      <c r="AE4879" s="32"/>
    </row>
    <row r="4880" spans="30:31" x14ac:dyDescent="0.2">
      <c r="AD4880" s="31"/>
      <c r="AE4880" s="32"/>
    </row>
    <row r="4881" spans="30:31" x14ac:dyDescent="0.2">
      <c r="AD4881" s="31"/>
      <c r="AE4881" s="32"/>
    </row>
    <row r="4882" spans="30:31" x14ac:dyDescent="0.2">
      <c r="AD4882" s="31"/>
      <c r="AE4882" s="32"/>
    </row>
    <row r="4883" spans="30:31" x14ac:dyDescent="0.2">
      <c r="AD4883" s="31"/>
      <c r="AE4883" s="32"/>
    </row>
    <row r="4884" spans="30:31" x14ac:dyDescent="0.2">
      <c r="AD4884" s="31"/>
      <c r="AE4884" s="32"/>
    </row>
    <row r="4885" spans="30:31" x14ac:dyDescent="0.2">
      <c r="AD4885" s="31"/>
      <c r="AE4885" s="32"/>
    </row>
    <row r="4886" spans="30:31" x14ac:dyDescent="0.2">
      <c r="AD4886" s="31"/>
      <c r="AE4886" s="32"/>
    </row>
    <row r="4887" spans="30:31" x14ac:dyDescent="0.2">
      <c r="AD4887" s="31"/>
      <c r="AE4887" s="32"/>
    </row>
    <row r="4888" spans="30:31" x14ac:dyDescent="0.2">
      <c r="AD4888" s="31"/>
      <c r="AE4888" s="32"/>
    </row>
    <row r="4889" spans="30:31" x14ac:dyDescent="0.2">
      <c r="AD4889" s="31"/>
      <c r="AE4889" s="32"/>
    </row>
    <row r="4890" spans="30:31" x14ac:dyDescent="0.2">
      <c r="AD4890" s="31"/>
      <c r="AE4890" s="32"/>
    </row>
    <row r="4891" spans="30:31" x14ac:dyDescent="0.2">
      <c r="AD4891" s="31"/>
      <c r="AE4891" s="32"/>
    </row>
    <row r="4892" spans="30:31" x14ac:dyDescent="0.2">
      <c r="AD4892" s="31"/>
      <c r="AE4892" s="32"/>
    </row>
    <row r="4893" spans="30:31" x14ac:dyDescent="0.2">
      <c r="AD4893" s="31"/>
      <c r="AE4893" s="32"/>
    </row>
    <row r="4894" spans="30:31" x14ac:dyDescent="0.2">
      <c r="AD4894" s="31"/>
      <c r="AE4894" s="32"/>
    </row>
    <row r="4895" spans="30:31" x14ac:dyDescent="0.2">
      <c r="AD4895" s="31"/>
      <c r="AE4895" s="32"/>
    </row>
    <row r="4896" spans="30:31" x14ac:dyDescent="0.2">
      <c r="AD4896" s="31"/>
      <c r="AE4896" s="32"/>
    </row>
    <row r="4897" spans="30:31" x14ac:dyDescent="0.2">
      <c r="AD4897" s="31"/>
      <c r="AE4897" s="32"/>
    </row>
    <row r="4898" spans="30:31" x14ac:dyDescent="0.2">
      <c r="AD4898" s="31"/>
      <c r="AE4898" s="32"/>
    </row>
    <row r="4899" spans="30:31" x14ac:dyDescent="0.2">
      <c r="AD4899" s="31"/>
      <c r="AE4899" s="32"/>
    </row>
    <row r="4900" spans="30:31" x14ac:dyDescent="0.2">
      <c r="AD4900" s="31"/>
      <c r="AE4900" s="32"/>
    </row>
    <row r="4901" spans="30:31" x14ac:dyDescent="0.2">
      <c r="AD4901" s="31"/>
      <c r="AE4901" s="32"/>
    </row>
    <row r="4902" spans="30:31" x14ac:dyDescent="0.2">
      <c r="AD4902" s="31"/>
      <c r="AE4902" s="32"/>
    </row>
    <row r="4903" spans="30:31" x14ac:dyDescent="0.2">
      <c r="AD4903" s="31"/>
      <c r="AE4903" s="32"/>
    </row>
    <row r="4904" spans="30:31" x14ac:dyDescent="0.2">
      <c r="AD4904" s="31"/>
      <c r="AE4904" s="32"/>
    </row>
    <row r="4905" spans="30:31" x14ac:dyDescent="0.2">
      <c r="AD4905" s="31"/>
      <c r="AE4905" s="32"/>
    </row>
    <row r="4906" spans="30:31" x14ac:dyDescent="0.2">
      <c r="AD4906" s="31"/>
      <c r="AE4906" s="32"/>
    </row>
    <row r="4907" spans="30:31" x14ac:dyDescent="0.2">
      <c r="AD4907" s="31"/>
      <c r="AE4907" s="32"/>
    </row>
    <row r="4908" spans="30:31" x14ac:dyDescent="0.2">
      <c r="AD4908" s="31"/>
      <c r="AE4908" s="32"/>
    </row>
    <row r="4909" spans="30:31" x14ac:dyDescent="0.2">
      <c r="AD4909" s="31"/>
      <c r="AE4909" s="32"/>
    </row>
    <row r="4910" spans="30:31" x14ac:dyDescent="0.2">
      <c r="AD4910" s="31"/>
      <c r="AE4910" s="32"/>
    </row>
    <row r="4911" spans="30:31" x14ac:dyDescent="0.2">
      <c r="AD4911" s="31"/>
      <c r="AE4911" s="32"/>
    </row>
    <row r="4912" spans="30:31" x14ac:dyDescent="0.2">
      <c r="AD4912" s="31"/>
      <c r="AE4912" s="32"/>
    </row>
    <row r="4913" spans="30:31" x14ac:dyDescent="0.2">
      <c r="AD4913" s="31"/>
      <c r="AE4913" s="32"/>
    </row>
    <row r="4914" spans="30:31" x14ac:dyDescent="0.2">
      <c r="AD4914" s="31"/>
      <c r="AE4914" s="32"/>
    </row>
    <row r="4915" spans="30:31" x14ac:dyDescent="0.2">
      <c r="AD4915" s="31"/>
      <c r="AE4915" s="32"/>
    </row>
    <row r="4916" spans="30:31" x14ac:dyDescent="0.2">
      <c r="AD4916" s="31"/>
      <c r="AE4916" s="32"/>
    </row>
    <row r="4917" spans="30:31" x14ac:dyDescent="0.2">
      <c r="AD4917" s="31"/>
      <c r="AE4917" s="32"/>
    </row>
    <row r="4918" spans="30:31" x14ac:dyDescent="0.2">
      <c r="AD4918" s="31"/>
      <c r="AE4918" s="32"/>
    </row>
    <row r="4919" spans="30:31" x14ac:dyDescent="0.2">
      <c r="AD4919" s="31"/>
      <c r="AE4919" s="32"/>
    </row>
    <row r="4920" spans="30:31" x14ac:dyDescent="0.2">
      <c r="AD4920" s="31"/>
      <c r="AE4920" s="32"/>
    </row>
    <row r="4921" spans="30:31" x14ac:dyDescent="0.2">
      <c r="AD4921" s="31"/>
      <c r="AE4921" s="32"/>
    </row>
    <row r="4922" spans="30:31" x14ac:dyDescent="0.2">
      <c r="AD4922" s="31"/>
      <c r="AE4922" s="32"/>
    </row>
    <row r="4923" spans="30:31" x14ac:dyDescent="0.2">
      <c r="AD4923" s="31"/>
      <c r="AE4923" s="32"/>
    </row>
    <row r="4924" spans="30:31" x14ac:dyDescent="0.2">
      <c r="AD4924" s="31"/>
      <c r="AE4924" s="32"/>
    </row>
    <row r="4925" spans="30:31" x14ac:dyDescent="0.2">
      <c r="AD4925" s="31"/>
      <c r="AE4925" s="32"/>
    </row>
    <row r="4926" spans="30:31" x14ac:dyDescent="0.2">
      <c r="AD4926" s="31"/>
      <c r="AE4926" s="32"/>
    </row>
    <row r="4927" spans="30:31" x14ac:dyDescent="0.2">
      <c r="AD4927" s="31"/>
      <c r="AE4927" s="32"/>
    </row>
    <row r="4928" spans="30:31" x14ac:dyDescent="0.2">
      <c r="AD4928" s="31"/>
      <c r="AE4928" s="32"/>
    </row>
    <row r="4929" spans="30:31" x14ac:dyDescent="0.2">
      <c r="AD4929" s="31"/>
      <c r="AE4929" s="32"/>
    </row>
    <row r="4930" spans="30:31" x14ac:dyDescent="0.2">
      <c r="AD4930" s="31"/>
      <c r="AE4930" s="32"/>
    </row>
    <row r="4931" spans="30:31" x14ac:dyDescent="0.2">
      <c r="AD4931" s="31"/>
      <c r="AE4931" s="32"/>
    </row>
    <row r="4932" spans="30:31" x14ac:dyDescent="0.2">
      <c r="AD4932" s="31"/>
      <c r="AE4932" s="32"/>
    </row>
    <row r="4933" spans="30:31" x14ac:dyDescent="0.2">
      <c r="AD4933" s="31"/>
      <c r="AE4933" s="32"/>
    </row>
    <row r="4934" spans="30:31" x14ac:dyDescent="0.2">
      <c r="AD4934" s="31"/>
      <c r="AE4934" s="32"/>
    </row>
    <row r="4935" spans="30:31" x14ac:dyDescent="0.2">
      <c r="AD4935" s="31"/>
      <c r="AE4935" s="32"/>
    </row>
    <row r="4936" spans="30:31" x14ac:dyDescent="0.2">
      <c r="AD4936" s="31"/>
      <c r="AE4936" s="32"/>
    </row>
    <row r="4937" spans="30:31" x14ac:dyDescent="0.2">
      <c r="AD4937" s="31"/>
      <c r="AE4937" s="32"/>
    </row>
    <row r="4938" spans="30:31" x14ac:dyDescent="0.2">
      <c r="AD4938" s="31"/>
      <c r="AE4938" s="32"/>
    </row>
    <row r="4939" spans="30:31" x14ac:dyDescent="0.2">
      <c r="AD4939" s="31"/>
      <c r="AE4939" s="32"/>
    </row>
    <row r="4940" spans="30:31" x14ac:dyDescent="0.2">
      <c r="AD4940" s="31"/>
      <c r="AE4940" s="32"/>
    </row>
    <row r="4941" spans="30:31" x14ac:dyDescent="0.2">
      <c r="AD4941" s="31"/>
      <c r="AE4941" s="32"/>
    </row>
    <row r="4942" spans="30:31" x14ac:dyDescent="0.2">
      <c r="AD4942" s="31"/>
      <c r="AE4942" s="32"/>
    </row>
    <row r="4943" spans="30:31" x14ac:dyDescent="0.2">
      <c r="AD4943" s="31"/>
      <c r="AE4943" s="32"/>
    </row>
    <row r="4944" spans="30:31" x14ac:dyDescent="0.2">
      <c r="AD4944" s="31"/>
      <c r="AE4944" s="32"/>
    </row>
    <row r="4945" spans="30:31" x14ac:dyDescent="0.2">
      <c r="AD4945" s="31"/>
      <c r="AE4945" s="32"/>
    </row>
    <row r="4946" spans="30:31" x14ac:dyDescent="0.2">
      <c r="AD4946" s="31"/>
      <c r="AE4946" s="32"/>
    </row>
    <row r="4947" spans="30:31" x14ac:dyDescent="0.2">
      <c r="AD4947" s="31"/>
      <c r="AE4947" s="32"/>
    </row>
    <row r="4948" spans="30:31" x14ac:dyDescent="0.2">
      <c r="AD4948" s="31"/>
      <c r="AE4948" s="32"/>
    </row>
    <row r="4949" spans="30:31" x14ac:dyDescent="0.2">
      <c r="AD4949" s="31"/>
      <c r="AE4949" s="32"/>
    </row>
    <row r="4950" spans="30:31" x14ac:dyDescent="0.2">
      <c r="AD4950" s="31"/>
      <c r="AE4950" s="32"/>
    </row>
    <row r="4951" spans="30:31" x14ac:dyDescent="0.2">
      <c r="AD4951" s="31"/>
      <c r="AE4951" s="32"/>
    </row>
    <row r="4952" spans="30:31" x14ac:dyDescent="0.2">
      <c r="AD4952" s="31"/>
      <c r="AE4952" s="32"/>
    </row>
    <row r="4953" spans="30:31" x14ac:dyDescent="0.2">
      <c r="AD4953" s="31"/>
      <c r="AE4953" s="32"/>
    </row>
    <row r="4954" spans="30:31" x14ac:dyDescent="0.2">
      <c r="AD4954" s="31"/>
      <c r="AE4954" s="32"/>
    </row>
    <row r="4955" spans="30:31" x14ac:dyDescent="0.2">
      <c r="AD4955" s="31"/>
      <c r="AE4955" s="32"/>
    </row>
    <row r="4956" spans="30:31" x14ac:dyDescent="0.2">
      <c r="AD4956" s="31"/>
      <c r="AE4956" s="32"/>
    </row>
    <row r="4957" spans="30:31" x14ac:dyDescent="0.2">
      <c r="AD4957" s="31"/>
      <c r="AE4957" s="32"/>
    </row>
    <row r="4958" spans="30:31" x14ac:dyDescent="0.2">
      <c r="AD4958" s="31"/>
      <c r="AE4958" s="32"/>
    </row>
    <row r="4959" spans="30:31" x14ac:dyDescent="0.2">
      <c r="AD4959" s="31"/>
      <c r="AE4959" s="32"/>
    </row>
    <row r="4960" spans="30:31" x14ac:dyDescent="0.2">
      <c r="AD4960" s="31"/>
      <c r="AE4960" s="32"/>
    </row>
    <row r="4961" spans="30:31" x14ac:dyDescent="0.2">
      <c r="AD4961" s="31"/>
      <c r="AE4961" s="32"/>
    </row>
    <row r="4962" spans="30:31" x14ac:dyDescent="0.2">
      <c r="AD4962" s="31"/>
      <c r="AE4962" s="32"/>
    </row>
    <row r="4963" spans="30:31" x14ac:dyDescent="0.2">
      <c r="AD4963" s="31"/>
      <c r="AE4963" s="32"/>
    </row>
    <row r="4964" spans="30:31" x14ac:dyDescent="0.2">
      <c r="AD4964" s="31"/>
      <c r="AE4964" s="32"/>
    </row>
    <row r="4965" spans="30:31" x14ac:dyDescent="0.2">
      <c r="AD4965" s="31"/>
      <c r="AE4965" s="32"/>
    </row>
    <row r="4966" spans="30:31" x14ac:dyDescent="0.2">
      <c r="AD4966" s="31"/>
      <c r="AE4966" s="32"/>
    </row>
    <row r="4967" spans="30:31" x14ac:dyDescent="0.2">
      <c r="AD4967" s="31"/>
      <c r="AE4967" s="32"/>
    </row>
    <row r="4968" spans="30:31" x14ac:dyDescent="0.2">
      <c r="AD4968" s="31"/>
      <c r="AE4968" s="32"/>
    </row>
    <row r="4969" spans="30:31" x14ac:dyDescent="0.2">
      <c r="AD4969" s="31"/>
      <c r="AE4969" s="32"/>
    </row>
    <row r="4970" spans="30:31" x14ac:dyDescent="0.2">
      <c r="AD4970" s="31"/>
      <c r="AE4970" s="32"/>
    </row>
    <row r="4971" spans="30:31" x14ac:dyDescent="0.2">
      <c r="AD4971" s="31"/>
      <c r="AE4971" s="32"/>
    </row>
    <row r="4972" spans="30:31" x14ac:dyDescent="0.2">
      <c r="AD4972" s="31"/>
      <c r="AE4972" s="32"/>
    </row>
    <row r="4973" spans="30:31" x14ac:dyDescent="0.2">
      <c r="AD4973" s="31"/>
      <c r="AE4973" s="32"/>
    </row>
    <row r="4974" spans="30:31" x14ac:dyDescent="0.2">
      <c r="AD4974" s="31"/>
      <c r="AE4974" s="32"/>
    </row>
    <row r="4975" spans="30:31" x14ac:dyDescent="0.2">
      <c r="AD4975" s="31"/>
      <c r="AE4975" s="32"/>
    </row>
    <row r="4976" spans="30:31" x14ac:dyDescent="0.2">
      <c r="AD4976" s="31"/>
      <c r="AE4976" s="32"/>
    </row>
    <row r="4977" spans="30:31" x14ac:dyDescent="0.2">
      <c r="AD4977" s="31"/>
      <c r="AE4977" s="32"/>
    </row>
    <row r="4978" spans="30:31" x14ac:dyDescent="0.2">
      <c r="AD4978" s="31"/>
      <c r="AE4978" s="32"/>
    </row>
    <row r="4979" spans="30:31" x14ac:dyDescent="0.2">
      <c r="AD4979" s="31"/>
      <c r="AE4979" s="32"/>
    </row>
    <row r="4980" spans="30:31" x14ac:dyDescent="0.2">
      <c r="AD4980" s="31"/>
      <c r="AE4980" s="32"/>
    </row>
    <row r="4981" spans="30:31" x14ac:dyDescent="0.2">
      <c r="AD4981" s="31"/>
      <c r="AE4981" s="32"/>
    </row>
    <row r="4982" spans="30:31" x14ac:dyDescent="0.2">
      <c r="AD4982" s="31"/>
      <c r="AE4982" s="32"/>
    </row>
    <row r="4983" spans="30:31" x14ac:dyDescent="0.2">
      <c r="AD4983" s="31"/>
      <c r="AE4983" s="32"/>
    </row>
    <row r="4984" spans="30:31" x14ac:dyDescent="0.2">
      <c r="AD4984" s="31"/>
      <c r="AE4984" s="32"/>
    </row>
    <row r="4985" spans="30:31" x14ac:dyDescent="0.2">
      <c r="AD4985" s="31"/>
      <c r="AE4985" s="32"/>
    </row>
    <row r="4986" spans="30:31" x14ac:dyDescent="0.2">
      <c r="AD4986" s="31"/>
      <c r="AE4986" s="32"/>
    </row>
    <row r="4987" spans="30:31" x14ac:dyDescent="0.2">
      <c r="AD4987" s="31"/>
      <c r="AE4987" s="32"/>
    </row>
    <row r="4988" spans="30:31" x14ac:dyDescent="0.2">
      <c r="AD4988" s="31"/>
      <c r="AE4988" s="32"/>
    </row>
    <row r="4989" spans="30:31" x14ac:dyDescent="0.2">
      <c r="AD4989" s="31"/>
      <c r="AE4989" s="32"/>
    </row>
    <row r="4990" spans="30:31" x14ac:dyDescent="0.2">
      <c r="AD4990" s="31"/>
      <c r="AE4990" s="32"/>
    </row>
    <row r="4991" spans="30:31" x14ac:dyDescent="0.2">
      <c r="AD4991" s="31"/>
      <c r="AE4991" s="32"/>
    </row>
    <row r="4992" spans="30:31" x14ac:dyDescent="0.2">
      <c r="AD4992" s="31"/>
      <c r="AE4992" s="32"/>
    </row>
    <row r="4993" spans="30:31" x14ac:dyDescent="0.2">
      <c r="AD4993" s="31"/>
      <c r="AE4993" s="32"/>
    </row>
    <row r="4994" spans="30:31" x14ac:dyDescent="0.2">
      <c r="AD4994" s="31"/>
      <c r="AE4994" s="32"/>
    </row>
    <row r="4995" spans="30:31" x14ac:dyDescent="0.2">
      <c r="AD4995" s="31"/>
      <c r="AE4995" s="32"/>
    </row>
    <row r="4996" spans="30:31" x14ac:dyDescent="0.2">
      <c r="AD4996" s="31"/>
      <c r="AE4996" s="32"/>
    </row>
    <row r="4997" spans="30:31" x14ac:dyDescent="0.2">
      <c r="AD4997" s="31"/>
      <c r="AE4997" s="32"/>
    </row>
    <row r="4998" spans="30:31" x14ac:dyDescent="0.2">
      <c r="AD4998" s="31"/>
      <c r="AE4998" s="32"/>
    </row>
    <row r="4999" spans="30:31" x14ac:dyDescent="0.2">
      <c r="AD4999" s="31"/>
      <c r="AE4999" s="32"/>
    </row>
    <row r="5000" spans="30:31" x14ac:dyDescent="0.2">
      <c r="AD5000" s="31"/>
      <c r="AE5000" s="32"/>
    </row>
    <row r="5001" spans="30:31" x14ac:dyDescent="0.2">
      <c r="AD5001" s="31"/>
      <c r="AE5001" s="32"/>
    </row>
    <row r="5002" spans="30:31" x14ac:dyDescent="0.2">
      <c r="AD5002" s="31"/>
      <c r="AE5002" s="32"/>
    </row>
    <row r="5003" spans="30:31" x14ac:dyDescent="0.2">
      <c r="AD5003" s="31"/>
      <c r="AE5003" s="32"/>
    </row>
    <row r="5004" spans="30:31" x14ac:dyDescent="0.2">
      <c r="AD5004" s="31"/>
      <c r="AE5004" s="32"/>
    </row>
    <row r="5005" spans="30:31" x14ac:dyDescent="0.2">
      <c r="AD5005" s="31"/>
      <c r="AE5005" s="32"/>
    </row>
    <row r="5006" spans="30:31" x14ac:dyDescent="0.2">
      <c r="AD5006" s="31"/>
      <c r="AE5006" s="32"/>
    </row>
    <row r="5007" spans="30:31" x14ac:dyDescent="0.2">
      <c r="AD5007" s="31"/>
      <c r="AE5007" s="32"/>
    </row>
    <row r="5008" spans="30:31" x14ac:dyDescent="0.2">
      <c r="AD5008" s="31"/>
      <c r="AE5008" s="32"/>
    </row>
    <row r="5009" spans="30:31" x14ac:dyDescent="0.2">
      <c r="AD5009" s="31"/>
      <c r="AE5009" s="32"/>
    </row>
    <row r="5010" spans="30:31" x14ac:dyDescent="0.2">
      <c r="AD5010" s="31"/>
      <c r="AE5010" s="32"/>
    </row>
    <row r="5011" spans="30:31" x14ac:dyDescent="0.2">
      <c r="AD5011" s="31"/>
      <c r="AE5011" s="32"/>
    </row>
    <row r="5012" spans="30:31" x14ac:dyDescent="0.2">
      <c r="AD5012" s="31"/>
      <c r="AE5012" s="32"/>
    </row>
    <row r="5013" spans="30:31" x14ac:dyDescent="0.2">
      <c r="AD5013" s="31"/>
      <c r="AE5013" s="32"/>
    </row>
    <row r="5014" spans="30:31" x14ac:dyDescent="0.2">
      <c r="AD5014" s="31"/>
      <c r="AE5014" s="32"/>
    </row>
    <row r="5015" spans="30:31" x14ac:dyDescent="0.2">
      <c r="AD5015" s="31"/>
      <c r="AE5015" s="32"/>
    </row>
    <row r="5016" spans="30:31" x14ac:dyDescent="0.2">
      <c r="AD5016" s="31"/>
      <c r="AE5016" s="32"/>
    </row>
    <row r="5017" spans="30:31" x14ac:dyDescent="0.2">
      <c r="AD5017" s="31"/>
      <c r="AE5017" s="32"/>
    </row>
    <row r="5018" spans="30:31" x14ac:dyDescent="0.2">
      <c r="AD5018" s="31"/>
      <c r="AE5018" s="32"/>
    </row>
    <row r="5019" spans="30:31" x14ac:dyDescent="0.2">
      <c r="AD5019" s="31"/>
      <c r="AE5019" s="32"/>
    </row>
    <row r="5020" spans="30:31" x14ac:dyDescent="0.2">
      <c r="AD5020" s="31"/>
      <c r="AE5020" s="32"/>
    </row>
    <row r="5021" spans="30:31" x14ac:dyDescent="0.2">
      <c r="AD5021" s="31"/>
      <c r="AE5021" s="32"/>
    </row>
    <row r="5022" spans="30:31" x14ac:dyDescent="0.2">
      <c r="AD5022" s="31"/>
      <c r="AE5022" s="32"/>
    </row>
    <row r="5023" spans="30:31" x14ac:dyDescent="0.2">
      <c r="AD5023" s="31"/>
      <c r="AE5023" s="32"/>
    </row>
    <row r="5024" spans="30:31" x14ac:dyDescent="0.2">
      <c r="AD5024" s="31"/>
      <c r="AE5024" s="32"/>
    </row>
    <row r="5025" spans="30:31" x14ac:dyDescent="0.2">
      <c r="AD5025" s="31"/>
      <c r="AE5025" s="32"/>
    </row>
    <row r="5026" spans="30:31" x14ac:dyDescent="0.2">
      <c r="AD5026" s="31"/>
      <c r="AE5026" s="32"/>
    </row>
    <row r="5027" spans="30:31" x14ac:dyDescent="0.2">
      <c r="AD5027" s="31"/>
      <c r="AE5027" s="32"/>
    </row>
    <row r="5028" spans="30:31" x14ac:dyDescent="0.2">
      <c r="AD5028" s="31"/>
      <c r="AE5028" s="32"/>
    </row>
    <row r="5029" spans="30:31" x14ac:dyDescent="0.2">
      <c r="AD5029" s="31"/>
      <c r="AE5029" s="32"/>
    </row>
    <row r="5030" spans="30:31" x14ac:dyDescent="0.2">
      <c r="AD5030" s="31"/>
      <c r="AE5030" s="32"/>
    </row>
    <row r="5031" spans="30:31" x14ac:dyDescent="0.2">
      <c r="AD5031" s="31"/>
      <c r="AE5031" s="32"/>
    </row>
    <row r="5032" spans="30:31" x14ac:dyDescent="0.2">
      <c r="AD5032" s="31"/>
      <c r="AE5032" s="32"/>
    </row>
    <row r="5033" spans="30:31" x14ac:dyDescent="0.2">
      <c r="AD5033" s="31"/>
      <c r="AE5033" s="32"/>
    </row>
    <row r="5034" spans="30:31" x14ac:dyDescent="0.2">
      <c r="AD5034" s="31"/>
      <c r="AE5034" s="32"/>
    </row>
    <row r="5035" spans="30:31" x14ac:dyDescent="0.2">
      <c r="AD5035" s="31"/>
      <c r="AE5035" s="32"/>
    </row>
    <row r="5036" spans="30:31" x14ac:dyDescent="0.2">
      <c r="AD5036" s="31"/>
      <c r="AE5036" s="32"/>
    </row>
    <row r="5037" spans="30:31" x14ac:dyDescent="0.2">
      <c r="AD5037" s="31"/>
      <c r="AE5037" s="32"/>
    </row>
    <row r="5038" spans="30:31" x14ac:dyDescent="0.2">
      <c r="AD5038" s="31"/>
      <c r="AE5038" s="32"/>
    </row>
    <row r="5039" spans="30:31" x14ac:dyDescent="0.2">
      <c r="AD5039" s="31"/>
      <c r="AE5039" s="32"/>
    </row>
    <row r="5040" spans="30:31" x14ac:dyDescent="0.2">
      <c r="AD5040" s="31"/>
      <c r="AE5040" s="32"/>
    </row>
    <row r="5041" spans="30:31" x14ac:dyDescent="0.2">
      <c r="AD5041" s="31"/>
      <c r="AE5041" s="32"/>
    </row>
    <row r="5042" spans="30:31" x14ac:dyDescent="0.2">
      <c r="AD5042" s="31"/>
      <c r="AE5042" s="32"/>
    </row>
    <row r="5043" spans="30:31" x14ac:dyDescent="0.2">
      <c r="AD5043" s="31"/>
      <c r="AE5043" s="32"/>
    </row>
    <row r="5044" spans="30:31" x14ac:dyDescent="0.2">
      <c r="AD5044" s="31"/>
      <c r="AE5044" s="32"/>
    </row>
    <row r="5045" spans="30:31" x14ac:dyDescent="0.2">
      <c r="AD5045" s="31"/>
      <c r="AE5045" s="32"/>
    </row>
    <row r="5046" spans="30:31" x14ac:dyDescent="0.2">
      <c r="AD5046" s="31"/>
      <c r="AE5046" s="32"/>
    </row>
    <row r="5047" spans="30:31" x14ac:dyDescent="0.2">
      <c r="AD5047" s="31"/>
      <c r="AE5047" s="32"/>
    </row>
    <row r="5048" spans="30:31" x14ac:dyDescent="0.2">
      <c r="AD5048" s="31"/>
      <c r="AE5048" s="32"/>
    </row>
    <row r="5049" spans="30:31" x14ac:dyDescent="0.2">
      <c r="AD5049" s="31"/>
      <c r="AE5049" s="32"/>
    </row>
    <row r="5050" spans="30:31" x14ac:dyDescent="0.2">
      <c r="AD5050" s="31"/>
      <c r="AE5050" s="32"/>
    </row>
    <row r="5051" spans="30:31" x14ac:dyDescent="0.2">
      <c r="AD5051" s="31"/>
      <c r="AE5051" s="32"/>
    </row>
    <row r="5052" spans="30:31" x14ac:dyDescent="0.2">
      <c r="AD5052" s="31"/>
      <c r="AE5052" s="32"/>
    </row>
    <row r="5053" spans="30:31" x14ac:dyDescent="0.2">
      <c r="AD5053" s="31"/>
      <c r="AE5053" s="32"/>
    </row>
    <row r="5054" spans="30:31" x14ac:dyDescent="0.2">
      <c r="AD5054" s="31"/>
      <c r="AE5054" s="32"/>
    </row>
    <row r="5055" spans="30:31" x14ac:dyDescent="0.2">
      <c r="AD5055" s="31"/>
      <c r="AE5055" s="32"/>
    </row>
    <row r="5056" spans="30:31" x14ac:dyDescent="0.2">
      <c r="AD5056" s="31"/>
      <c r="AE5056" s="32"/>
    </row>
    <row r="5057" spans="30:31" x14ac:dyDescent="0.2">
      <c r="AD5057" s="31"/>
      <c r="AE5057" s="32"/>
    </row>
    <row r="5058" spans="30:31" x14ac:dyDescent="0.2">
      <c r="AD5058" s="31"/>
      <c r="AE5058" s="32"/>
    </row>
    <row r="5059" spans="30:31" x14ac:dyDescent="0.2">
      <c r="AD5059" s="31"/>
      <c r="AE5059" s="32"/>
    </row>
    <row r="5060" spans="30:31" x14ac:dyDescent="0.2">
      <c r="AD5060" s="31"/>
      <c r="AE5060" s="32"/>
    </row>
    <row r="5061" spans="30:31" x14ac:dyDescent="0.2">
      <c r="AD5061" s="31"/>
      <c r="AE5061" s="32"/>
    </row>
    <row r="5062" spans="30:31" x14ac:dyDescent="0.2">
      <c r="AD5062" s="31"/>
      <c r="AE5062" s="32"/>
    </row>
    <row r="5063" spans="30:31" x14ac:dyDescent="0.2">
      <c r="AD5063" s="31"/>
      <c r="AE5063" s="32"/>
    </row>
    <row r="5064" spans="30:31" x14ac:dyDescent="0.2">
      <c r="AD5064" s="31"/>
      <c r="AE5064" s="32"/>
    </row>
    <row r="5065" spans="30:31" x14ac:dyDescent="0.2">
      <c r="AD5065" s="31"/>
      <c r="AE5065" s="32"/>
    </row>
    <row r="5066" spans="30:31" x14ac:dyDescent="0.2">
      <c r="AD5066" s="31"/>
      <c r="AE5066" s="32"/>
    </row>
    <row r="5067" spans="30:31" x14ac:dyDescent="0.2">
      <c r="AD5067" s="31"/>
      <c r="AE5067" s="32"/>
    </row>
    <row r="5068" spans="30:31" x14ac:dyDescent="0.2">
      <c r="AD5068" s="31"/>
      <c r="AE5068" s="32"/>
    </row>
    <row r="5069" spans="30:31" x14ac:dyDescent="0.2">
      <c r="AD5069" s="31"/>
      <c r="AE5069" s="32"/>
    </row>
    <row r="5070" spans="30:31" x14ac:dyDescent="0.2">
      <c r="AD5070" s="31"/>
      <c r="AE5070" s="32"/>
    </row>
    <row r="5071" spans="30:31" x14ac:dyDescent="0.2">
      <c r="AD5071" s="31"/>
      <c r="AE5071" s="32"/>
    </row>
    <row r="5072" spans="30:31" x14ac:dyDescent="0.2">
      <c r="AD5072" s="31"/>
      <c r="AE5072" s="32"/>
    </row>
    <row r="5073" spans="30:31" x14ac:dyDescent="0.2">
      <c r="AD5073" s="31"/>
      <c r="AE5073" s="32"/>
    </row>
    <row r="5074" spans="30:31" x14ac:dyDescent="0.2">
      <c r="AD5074" s="31"/>
      <c r="AE5074" s="32"/>
    </row>
    <row r="5075" spans="30:31" x14ac:dyDescent="0.2">
      <c r="AD5075" s="31"/>
      <c r="AE5075" s="32"/>
    </row>
    <row r="5076" spans="30:31" x14ac:dyDescent="0.2">
      <c r="AD5076" s="31"/>
      <c r="AE5076" s="32"/>
    </row>
    <row r="5077" spans="30:31" x14ac:dyDescent="0.2">
      <c r="AD5077" s="31"/>
      <c r="AE5077" s="32"/>
    </row>
    <row r="5078" spans="30:31" x14ac:dyDescent="0.2">
      <c r="AD5078" s="31"/>
      <c r="AE5078" s="32"/>
    </row>
    <row r="5079" spans="30:31" x14ac:dyDescent="0.2">
      <c r="AD5079" s="31"/>
      <c r="AE5079" s="32"/>
    </row>
    <row r="5080" spans="30:31" x14ac:dyDescent="0.2">
      <c r="AD5080" s="31"/>
      <c r="AE5080" s="32"/>
    </row>
    <row r="5081" spans="30:31" x14ac:dyDescent="0.2">
      <c r="AD5081" s="31"/>
      <c r="AE5081" s="32"/>
    </row>
    <row r="5082" spans="30:31" x14ac:dyDescent="0.2">
      <c r="AD5082" s="31"/>
      <c r="AE5082" s="32"/>
    </row>
    <row r="5083" spans="30:31" x14ac:dyDescent="0.2">
      <c r="AD5083" s="31"/>
      <c r="AE5083" s="32"/>
    </row>
    <row r="5084" spans="30:31" x14ac:dyDescent="0.2">
      <c r="AD5084" s="31"/>
      <c r="AE5084" s="32"/>
    </row>
    <row r="5085" spans="30:31" x14ac:dyDescent="0.2">
      <c r="AD5085" s="31"/>
      <c r="AE5085" s="32"/>
    </row>
    <row r="5086" spans="30:31" x14ac:dyDescent="0.2">
      <c r="AD5086" s="31"/>
      <c r="AE5086" s="32"/>
    </row>
    <row r="5087" spans="30:31" x14ac:dyDescent="0.2">
      <c r="AD5087" s="31"/>
      <c r="AE5087" s="32"/>
    </row>
    <row r="5088" spans="30:31" x14ac:dyDescent="0.2">
      <c r="AD5088" s="31"/>
      <c r="AE5088" s="32"/>
    </row>
    <row r="5089" spans="30:31" x14ac:dyDescent="0.2">
      <c r="AD5089" s="31"/>
      <c r="AE5089" s="32"/>
    </row>
    <row r="5090" spans="30:31" x14ac:dyDescent="0.2">
      <c r="AD5090" s="31"/>
      <c r="AE5090" s="32"/>
    </row>
    <row r="5091" spans="30:31" x14ac:dyDescent="0.2">
      <c r="AD5091" s="31"/>
      <c r="AE5091" s="32"/>
    </row>
    <row r="5092" spans="30:31" x14ac:dyDescent="0.2">
      <c r="AD5092" s="31"/>
      <c r="AE5092" s="32"/>
    </row>
    <row r="5093" spans="30:31" x14ac:dyDescent="0.2">
      <c r="AD5093" s="31"/>
      <c r="AE5093" s="32"/>
    </row>
    <row r="5094" spans="30:31" x14ac:dyDescent="0.2">
      <c r="AD5094" s="31"/>
      <c r="AE5094" s="32"/>
    </row>
    <row r="5095" spans="30:31" x14ac:dyDescent="0.2">
      <c r="AD5095" s="31"/>
      <c r="AE5095" s="32"/>
    </row>
    <row r="5096" spans="30:31" x14ac:dyDescent="0.2">
      <c r="AD5096" s="31"/>
      <c r="AE5096" s="32"/>
    </row>
    <row r="5097" spans="30:31" x14ac:dyDescent="0.2">
      <c r="AD5097" s="31"/>
      <c r="AE5097" s="32"/>
    </row>
    <row r="5098" spans="30:31" x14ac:dyDescent="0.2">
      <c r="AD5098" s="31"/>
      <c r="AE5098" s="32"/>
    </row>
    <row r="5099" spans="30:31" x14ac:dyDescent="0.2">
      <c r="AD5099" s="31"/>
      <c r="AE5099" s="32"/>
    </row>
    <row r="5100" spans="30:31" x14ac:dyDescent="0.2">
      <c r="AD5100" s="31"/>
      <c r="AE5100" s="32"/>
    </row>
    <row r="5101" spans="30:31" x14ac:dyDescent="0.2">
      <c r="AD5101" s="31"/>
      <c r="AE5101" s="32"/>
    </row>
    <row r="5102" spans="30:31" x14ac:dyDescent="0.2">
      <c r="AD5102" s="31"/>
      <c r="AE5102" s="32"/>
    </row>
    <row r="5103" spans="30:31" x14ac:dyDescent="0.2">
      <c r="AD5103" s="31"/>
      <c r="AE5103" s="32"/>
    </row>
    <row r="5104" spans="30:31" x14ac:dyDescent="0.2">
      <c r="AD5104" s="31"/>
      <c r="AE5104" s="32"/>
    </row>
    <row r="5105" spans="30:31" x14ac:dyDescent="0.2">
      <c r="AD5105" s="31"/>
      <c r="AE5105" s="32"/>
    </row>
    <row r="5106" spans="30:31" x14ac:dyDescent="0.2">
      <c r="AD5106" s="31"/>
      <c r="AE5106" s="32"/>
    </row>
    <row r="5107" spans="30:31" x14ac:dyDescent="0.2">
      <c r="AD5107" s="31"/>
      <c r="AE5107" s="32"/>
    </row>
    <row r="5108" spans="30:31" x14ac:dyDescent="0.2">
      <c r="AD5108" s="31"/>
      <c r="AE5108" s="32"/>
    </row>
    <row r="5109" spans="30:31" x14ac:dyDescent="0.2">
      <c r="AD5109" s="31"/>
      <c r="AE5109" s="32"/>
    </row>
    <row r="5110" spans="30:31" x14ac:dyDescent="0.2">
      <c r="AD5110" s="31"/>
      <c r="AE5110" s="32"/>
    </row>
    <row r="5111" spans="30:31" x14ac:dyDescent="0.2">
      <c r="AD5111" s="31"/>
      <c r="AE5111" s="32"/>
    </row>
    <row r="5112" spans="30:31" x14ac:dyDescent="0.2">
      <c r="AD5112" s="31"/>
      <c r="AE5112" s="32"/>
    </row>
    <row r="5113" spans="30:31" x14ac:dyDescent="0.2">
      <c r="AD5113" s="31"/>
      <c r="AE5113" s="32"/>
    </row>
    <row r="5114" spans="30:31" x14ac:dyDescent="0.2">
      <c r="AD5114" s="31"/>
      <c r="AE5114" s="32"/>
    </row>
    <row r="5115" spans="30:31" x14ac:dyDescent="0.2">
      <c r="AD5115" s="31"/>
      <c r="AE5115" s="32"/>
    </row>
    <row r="5116" spans="30:31" x14ac:dyDescent="0.2">
      <c r="AD5116" s="31"/>
      <c r="AE5116" s="32"/>
    </row>
    <row r="5117" spans="30:31" x14ac:dyDescent="0.2">
      <c r="AD5117" s="31"/>
      <c r="AE5117" s="32"/>
    </row>
    <row r="5118" spans="30:31" x14ac:dyDescent="0.2">
      <c r="AD5118" s="31"/>
      <c r="AE5118" s="32"/>
    </row>
    <row r="5119" spans="30:31" x14ac:dyDescent="0.2">
      <c r="AD5119" s="31"/>
      <c r="AE5119" s="32"/>
    </row>
    <row r="5120" spans="30:31" x14ac:dyDescent="0.2">
      <c r="AD5120" s="31"/>
      <c r="AE5120" s="32"/>
    </row>
    <row r="5121" spans="30:31" x14ac:dyDescent="0.2">
      <c r="AD5121" s="31"/>
      <c r="AE5121" s="32"/>
    </row>
    <row r="5122" spans="30:31" x14ac:dyDescent="0.2">
      <c r="AD5122" s="31"/>
      <c r="AE5122" s="32"/>
    </row>
    <row r="5123" spans="30:31" x14ac:dyDescent="0.2">
      <c r="AD5123" s="31"/>
      <c r="AE5123" s="32"/>
    </row>
    <row r="5124" spans="30:31" x14ac:dyDescent="0.2">
      <c r="AD5124" s="31"/>
      <c r="AE5124" s="32"/>
    </row>
    <row r="5125" spans="30:31" x14ac:dyDescent="0.2">
      <c r="AD5125" s="31"/>
      <c r="AE5125" s="32"/>
    </row>
    <row r="5126" spans="30:31" x14ac:dyDescent="0.2">
      <c r="AD5126" s="31"/>
      <c r="AE5126" s="32"/>
    </row>
    <row r="5127" spans="30:31" x14ac:dyDescent="0.2">
      <c r="AD5127" s="31"/>
      <c r="AE5127" s="32"/>
    </row>
    <row r="5128" spans="30:31" x14ac:dyDescent="0.2">
      <c r="AD5128" s="31"/>
      <c r="AE5128" s="32"/>
    </row>
    <row r="5129" spans="30:31" x14ac:dyDescent="0.2">
      <c r="AD5129" s="31"/>
      <c r="AE5129" s="32"/>
    </row>
    <row r="5130" spans="30:31" x14ac:dyDescent="0.2">
      <c r="AD5130" s="31"/>
      <c r="AE5130" s="32"/>
    </row>
    <row r="5131" spans="30:31" x14ac:dyDescent="0.2">
      <c r="AD5131" s="31"/>
      <c r="AE5131" s="32"/>
    </row>
    <row r="5132" spans="30:31" x14ac:dyDescent="0.2">
      <c r="AD5132" s="31"/>
      <c r="AE5132" s="32"/>
    </row>
    <row r="5133" spans="30:31" x14ac:dyDescent="0.2">
      <c r="AD5133" s="31"/>
      <c r="AE5133" s="32"/>
    </row>
    <row r="5134" spans="30:31" x14ac:dyDescent="0.2">
      <c r="AD5134" s="31"/>
      <c r="AE5134" s="32"/>
    </row>
    <row r="5135" spans="30:31" x14ac:dyDescent="0.2">
      <c r="AD5135" s="31"/>
      <c r="AE5135" s="32"/>
    </row>
    <row r="5136" spans="30:31" x14ac:dyDescent="0.2">
      <c r="AD5136" s="31"/>
      <c r="AE5136" s="32"/>
    </row>
    <row r="5137" spans="30:31" x14ac:dyDescent="0.2">
      <c r="AD5137" s="31"/>
      <c r="AE5137" s="32"/>
    </row>
    <row r="5138" spans="30:31" x14ac:dyDescent="0.2">
      <c r="AD5138" s="31"/>
      <c r="AE5138" s="32"/>
    </row>
    <row r="5139" spans="30:31" x14ac:dyDescent="0.2">
      <c r="AD5139" s="31"/>
      <c r="AE5139" s="32"/>
    </row>
    <row r="5140" spans="30:31" x14ac:dyDescent="0.2">
      <c r="AD5140" s="31"/>
      <c r="AE5140" s="32"/>
    </row>
    <row r="5141" spans="30:31" x14ac:dyDescent="0.2">
      <c r="AD5141" s="31"/>
      <c r="AE5141" s="32"/>
    </row>
    <row r="5142" spans="30:31" x14ac:dyDescent="0.2">
      <c r="AD5142" s="31"/>
      <c r="AE5142" s="32"/>
    </row>
    <row r="5143" spans="30:31" x14ac:dyDescent="0.2">
      <c r="AD5143" s="31"/>
      <c r="AE5143" s="32"/>
    </row>
    <row r="5144" spans="30:31" x14ac:dyDescent="0.2">
      <c r="AD5144" s="31"/>
      <c r="AE5144" s="32"/>
    </row>
    <row r="5145" spans="30:31" x14ac:dyDescent="0.2">
      <c r="AD5145" s="31"/>
      <c r="AE5145" s="32"/>
    </row>
    <row r="5146" spans="30:31" x14ac:dyDescent="0.2">
      <c r="AD5146" s="31"/>
      <c r="AE5146" s="32"/>
    </row>
    <row r="5147" spans="30:31" x14ac:dyDescent="0.2">
      <c r="AD5147" s="31"/>
      <c r="AE5147" s="32"/>
    </row>
    <row r="5148" spans="30:31" x14ac:dyDescent="0.2">
      <c r="AD5148" s="31"/>
      <c r="AE5148" s="32"/>
    </row>
    <row r="5149" spans="30:31" x14ac:dyDescent="0.2">
      <c r="AD5149" s="31"/>
      <c r="AE5149" s="32"/>
    </row>
    <row r="5150" spans="30:31" x14ac:dyDescent="0.2">
      <c r="AD5150" s="31"/>
      <c r="AE5150" s="32"/>
    </row>
    <row r="5151" spans="30:31" x14ac:dyDescent="0.2">
      <c r="AD5151" s="31"/>
      <c r="AE5151" s="32"/>
    </row>
    <row r="5152" spans="30:31" x14ac:dyDescent="0.2">
      <c r="AD5152" s="31"/>
      <c r="AE5152" s="32"/>
    </row>
    <row r="5153" spans="30:31" x14ac:dyDescent="0.2">
      <c r="AD5153" s="31"/>
      <c r="AE5153" s="32"/>
    </row>
    <row r="5154" spans="30:31" x14ac:dyDescent="0.2">
      <c r="AD5154" s="31"/>
      <c r="AE5154" s="32"/>
    </row>
    <row r="5155" spans="30:31" x14ac:dyDescent="0.2">
      <c r="AD5155" s="31"/>
      <c r="AE5155" s="32"/>
    </row>
    <row r="5156" spans="30:31" x14ac:dyDescent="0.2">
      <c r="AD5156" s="31"/>
      <c r="AE5156" s="32"/>
    </row>
    <row r="5157" spans="30:31" x14ac:dyDescent="0.2">
      <c r="AD5157" s="31"/>
      <c r="AE5157" s="32"/>
    </row>
    <row r="5158" spans="30:31" x14ac:dyDescent="0.2">
      <c r="AD5158" s="31"/>
      <c r="AE5158" s="32"/>
    </row>
    <row r="5159" spans="30:31" x14ac:dyDescent="0.2">
      <c r="AD5159" s="31"/>
      <c r="AE5159" s="32"/>
    </row>
    <row r="5160" spans="30:31" x14ac:dyDescent="0.2">
      <c r="AD5160" s="31"/>
      <c r="AE5160" s="32"/>
    </row>
    <row r="5161" spans="30:31" x14ac:dyDescent="0.2">
      <c r="AD5161" s="31"/>
      <c r="AE5161" s="32"/>
    </row>
    <row r="5162" spans="30:31" x14ac:dyDescent="0.2">
      <c r="AD5162" s="31"/>
      <c r="AE5162" s="32"/>
    </row>
    <row r="5163" spans="30:31" x14ac:dyDescent="0.2">
      <c r="AD5163" s="31"/>
      <c r="AE5163" s="32"/>
    </row>
    <row r="5164" spans="30:31" x14ac:dyDescent="0.2">
      <c r="AD5164" s="31"/>
      <c r="AE5164" s="32"/>
    </row>
    <row r="5165" spans="30:31" x14ac:dyDescent="0.2">
      <c r="AD5165" s="31"/>
      <c r="AE5165" s="32"/>
    </row>
    <row r="5166" spans="30:31" x14ac:dyDescent="0.2">
      <c r="AD5166" s="31"/>
      <c r="AE5166" s="32"/>
    </row>
    <row r="5167" spans="30:31" x14ac:dyDescent="0.2">
      <c r="AD5167" s="31"/>
      <c r="AE5167" s="32"/>
    </row>
    <row r="5168" spans="30:31" x14ac:dyDescent="0.2">
      <c r="AD5168" s="31"/>
      <c r="AE5168" s="32"/>
    </row>
    <row r="5169" spans="30:31" x14ac:dyDescent="0.2">
      <c r="AD5169" s="31"/>
      <c r="AE5169" s="32"/>
    </row>
    <row r="5170" spans="30:31" x14ac:dyDescent="0.2">
      <c r="AD5170" s="31"/>
      <c r="AE5170" s="32"/>
    </row>
    <row r="5171" spans="30:31" x14ac:dyDescent="0.2">
      <c r="AD5171" s="31"/>
      <c r="AE5171" s="32"/>
    </row>
    <row r="5172" spans="30:31" x14ac:dyDescent="0.2">
      <c r="AD5172" s="31"/>
      <c r="AE5172" s="32"/>
    </row>
    <row r="5173" spans="30:31" x14ac:dyDescent="0.2">
      <c r="AD5173" s="31"/>
      <c r="AE5173" s="32"/>
    </row>
    <row r="5174" spans="30:31" x14ac:dyDescent="0.2">
      <c r="AD5174" s="31"/>
      <c r="AE5174" s="32"/>
    </row>
    <row r="5175" spans="30:31" x14ac:dyDescent="0.2">
      <c r="AD5175" s="31"/>
      <c r="AE5175" s="32"/>
    </row>
    <row r="5176" spans="30:31" x14ac:dyDescent="0.2">
      <c r="AD5176" s="31"/>
      <c r="AE5176" s="32"/>
    </row>
    <row r="5177" spans="30:31" x14ac:dyDescent="0.2">
      <c r="AD5177" s="31"/>
      <c r="AE5177" s="32"/>
    </row>
    <row r="5178" spans="30:31" x14ac:dyDescent="0.2">
      <c r="AD5178" s="31"/>
      <c r="AE5178" s="32"/>
    </row>
    <row r="5179" spans="30:31" x14ac:dyDescent="0.2">
      <c r="AD5179" s="31"/>
      <c r="AE5179" s="32"/>
    </row>
    <row r="5180" spans="30:31" x14ac:dyDescent="0.2">
      <c r="AD5180" s="31"/>
      <c r="AE5180" s="32"/>
    </row>
    <row r="5181" spans="30:31" x14ac:dyDescent="0.2">
      <c r="AD5181" s="31"/>
      <c r="AE5181" s="32"/>
    </row>
    <row r="5182" spans="30:31" x14ac:dyDescent="0.2">
      <c r="AD5182" s="31"/>
      <c r="AE5182" s="32"/>
    </row>
    <row r="5183" spans="30:31" x14ac:dyDescent="0.2">
      <c r="AD5183" s="31"/>
      <c r="AE5183" s="32"/>
    </row>
    <row r="5184" spans="30:31" x14ac:dyDescent="0.2">
      <c r="AD5184" s="31"/>
      <c r="AE5184" s="32"/>
    </row>
    <row r="5185" spans="30:31" x14ac:dyDescent="0.2">
      <c r="AD5185" s="31"/>
      <c r="AE5185" s="32"/>
    </row>
    <row r="5186" spans="30:31" x14ac:dyDescent="0.2">
      <c r="AD5186" s="31"/>
      <c r="AE5186" s="32"/>
    </row>
    <row r="5187" spans="30:31" x14ac:dyDescent="0.2">
      <c r="AD5187" s="31"/>
      <c r="AE5187" s="32"/>
    </row>
    <row r="5188" spans="30:31" x14ac:dyDescent="0.2">
      <c r="AD5188" s="31"/>
      <c r="AE5188" s="32"/>
    </row>
    <row r="5189" spans="30:31" x14ac:dyDescent="0.2">
      <c r="AD5189" s="31"/>
      <c r="AE5189" s="32"/>
    </row>
    <row r="5190" spans="30:31" x14ac:dyDescent="0.2">
      <c r="AD5190" s="31"/>
      <c r="AE5190" s="32"/>
    </row>
    <row r="5191" spans="30:31" x14ac:dyDescent="0.2">
      <c r="AD5191" s="31"/>
      <c r="AE5191" s="32"/>
    </row>
    <row r="5192" spans="30:31" x14ac:dyDescent="0.2">
      <c r="AD5192" s="31"/>
      <c r="AE5192" s="32"/>
    </row>
    <row r="5193" spans="30:31" x14ac:dyDescent="0.2">
      <c r="AD5193" s="31"/>
      <c r="AE5193" s="32"/>
    </row>
    <row r="5194" spans="30:31" x14ac:dyDescent="0.2">
      <c r="AD5194" s="31"/>
      <c r="AE5194" s="32"/>
    </row>
    <row r="5195" spans="30:31" x14ac:dyDescent="0.2">
      <c r="AD5195" s="31"/>
      <c r="AE5195" s="32"/>
    </row>
    <row r="5196" spans="30:31" x14ac:dyDescent="0.2">
      <c r="AD5196" s="31"/>
      <c r="AE5196" s="32"/>
    </row>
    <row r="5197" spans="30:31" x14ac:dyDescent="0.2">
      <c r="AD5197" s="31"/>
      <c r="AE5197" s="32"/>
    </row>
    <row r="5198" spans="30:31" x14ac:dyDescent="0.2">
      <c r="AD5198" s="31"/>
      <c r="AE5198" s="32"/>
    </row>
    <row r="5199" spans="30:31" x14ac:dyDescent="0.2">
      <c r="AD5199" s="31"/>
      <c r="AE5199" s="32"/>
    </row>
    <row r="5200" spans="30:31" x14ac:dyDescent="0.2">
      <c r="AD5200" s="31"/>
      <c r="AE5200" s="32"/>
    </row>
    <row r="5201" spans="30:31" x14ac:dyDescent="0.2">
      <c r="AD5201" s="31"/>
      <c r="AE5201" s="32"/>
    </row>
    <row r="5202" spans="30:31" x14ac:dyDescent="0.2">
      <c r="AD5202" s="31"/>
      <c r="AE5202" s="32"/>
    </row>
    <row r="5203" spans="30:31" x14ac:dyDescent="0.2">
      <c r="AD5203" s="31"/>
      <c r="AE5203" s="32"/>
    </row>
    <row r="5204" spans="30:31" x14ac:dyDescent="0.2">
      <c r="AD5204" s="31"/>
      <c r="AE5204" s="32"/>
    </row>
    <row r="5205" spans="30:31" x14ac:dyDescent="0.2">
      <c r="AD5205" s="31"/>
      <c r="AE5205" s="32"/>
    </row>
    <row r="5206" spans="30:31" x14ac:dyDescent="0.2">
      <c r="AD5206" s="31"/>
      <c r="AE5206" s="32"/>
    </row>
    <row r="5207" spans="30:31" x14ac:dyDescent="0.2">
      <c r="AD5207" s="31"/>
      <c r="AE5207" s="32"/>
    </row>
    <row r="5208" spans="30:31" x14ac:dyDescent="0.2">
      <c r="AD5208" s="31"/>
      <c r="AE5208" s="32"/>
    </row>
    <row r="5209" spans="30:31" x14ac:dyDescent="0.2">
      <c r="AD5209" s="31"/>
      <c r="AE5209" s="32"/>
    </row>
    <row r="5210" spans="30:31" x14ac:dyDescent="0.2">
      <c r="AD5210" s="31"/>
      <c r="AE5210" s="32"/>
    </row>
    <row r="5211" spans="30:31" x14ac:dyDescent="0.2">
      <c r="AD5211" s="31"/>
      <c r="AE5211" s="32"/>
    </row>
    <row r="5212" spans="30:31" x14ac:dyDescent="0.2">
      <c r="AD5212" s="31"/>
      <c r="AE5212" s="32"/>
    </row>
    <row r="5213" spans="30:31" x14ac:dyDescent="0.2">
      <c r="AD5213" s="31"/>
      <c r="AE5213" s="32"/>
    </row>
    <row r="5214" spans="30:31" x14ac:dyDescent="0.2">
      <c r="AD5214" s="31"/>
      <c r="AE5214" s="32"/>
    </row>
    <row r="5215" spans="30:31" x14ac:dyDescent="0.2">
      <c r="AD5215" s="31"/>
      <c r="AE5215" s="32"/>
    </row>
    <row r="5216" spans="30:31" x14ac:dyDescent="0.2">
      <c r="AD5216" s="31"/>
      <c r="AE5216" s="32"/>
    </row>
    <row r="5217" spans="30:31" x14ac:dyDescent="0.2">
      <c r="AD5217" s="31"/>
      <c r="AE5217" s="32"/>
    </row>
    <row r="5218" spans="30:31" x14ac:dyDescent="0.2">
      <c r="AD5218" s="31"/>
      <c r="AE5218" s="32"/>
    </row>
    <row r="5219" spans="30:31" x14ac:dyDescent="0.2">
      <c r="AD5219" s="31"/>
      <c r="AE5219" s="32"/>
    </row>
    <row r="5220" spans="30:31" x14ac:dyDescent="0.2">
      <c r="AD5220" s="31"/>
      <c r="AE5220" s="32"/>
    </row>
    <row r="5221" spans="30:31" x14ac:dyDescent="0.2">
      <c r="AD5221" s="31"/>
      <c r="AE5221" s="32"/>
    </row>
    <row r="5222" spans="30:31" x14ac:dyDescent="0.2">
      <c r="AD5222" s="31"/>
      <c r="AE5222" s="32"/>
    </row>
    <row r="5223" spans="30:31" x14ac:dyDescent="0.2">
      <c r="AD5223" s="31"/>
      <c r="AE5223" s="32"/>
    </row>
    <row r="5224" spans="30:31" x14ac:dyDescent="0.2">
      <c r="AD5224" s="31"/>
      <c r="AE5224" s="32"/>
    </row>
    <row r="5225" spans="30:31" x14ac:dyDescent="0.2">
      <c r="AD5225" s="31"/>
      <c r="AE5225" s="32"/>
    </row>
    <row r="5226" spans="30:31" x14ac:dyDescent="0.2">
      <c r="AD5226" s="31"/>
      <c r="AE5226" s="32"/>
    </row>
    <row r="5227" spans="30:31" x14ac:dyDescent="0.2">
      <c r="AD5227" s="31"/>
      <c r="AE5227" s="32"/>
    </row>
    <row r="5228" spans="30:31" x14ac:dyDescent="0.2">
      <c r="AD5228" s="31"/>
      <c r="AE5228" s="32"/>
    </row>
    <row r="5229" spans="30:31" x14ac:dyDescent="0.2">
      <c r="AD5229" s="31"/>
      <c r="AE5229" s="32"/>
    </row>
    <row r="5230" spans="30:31" x14ac:dyDescent="0.2">
      <c r="AD5230" s="31"/>
      <c r="AE5230" s="32"/>
    </row>
    <row r="5231" spans="30:31" x14ac:dyDescent="0.2">
      <c r="AD5231" s="31"/>
      <c r="AE5231" s="32"/>
    </row>
    <row r="5232" spans="30:31" x14ac:dyDescent="0.2">
      <c r="AD5232" s="31"/>
      <c r="AE5232" s="32"/>
    </row>
    <row r="5233" spans="30:31" x14ac:dyDescent="0.2">
      <c r="AD5233" s="31"/>
      <c r="AE5233" s="32"/>
    </row>
    <row r="5234" spans="30:31" x14ac:dyDescent="0.2">
      <c r="AD5234" s="31"/>
      <c r="AE5234" s="32"/>
    </row>
    <row r="5235" spans="30:31" x14ac:dyDescent="0.2">
      <c r="AD5235" s="31"/>
      <c r="AE5235" s="32"/>
    </row>
    <row r="5236" spans="30:31" x14ac:dyDescent="0.2">
      <c r="AD5236" s="31"/>
      <c r="AE5236" s="32"/>
    </row>
    <row r="5237" spans="30:31" x14ac:dyDescent="0.2">
      <c r="AD5237" s="31"/>
      <c r="AE5237" s="32"/>
    </row>
    <row r="5238" spans="30:31" x14ac:dyDescent="0.2">
      <c r="AD5238" s="31"/>
      <c r="AE5238" s="32"/>
    </row>
    <row r="5239" spans="30:31" x14ac:dyDescent="0.2">
      <c r="AD5239" s="31"/>
      <c r="AE5239" s="32"/>
    </row>
    <row r="5240" spans="30:31" x14ac:dyDescent="0.2">
      <c r="AD5240" s="31"/>
      <c r="AE5240" s="32"/>
    </row>
    <row r="5241" spans="30:31" x14ac:dyDescent="0.2">
      <c r="AD5241" s="31"/>
      <c r="AE5241" s="32"/>
    </row>
    <row r="5242" spans="30:31" x14ac:dyDescent="0.2">
      <c r="AD5242" s="31"/>
      <c r="AE5242" s="32"/>
    </row>
    <row r="5243" spans="30:31" x14ac:dyDescent="0.2">
      <c r="AD5243" s="31"/>
      <c r="AE5243" s="32"/>
    </row>
    <row r="5244" spans="30:31" x14ac:dyDescent="0.2">
      <c r="AD5244" s="31"/>
      <c r="AE5244" s="32"/>
    </row>
    <row r="5245" spans="30:31" x14ac:dyDescent="0.2">
      <c r="AD5245" s="31"/>
      <c r="AE5245" s="32"/>
    </row>
    <row r="5246" spans="30:31" x14ac:dyDescent="0.2">
      <c r="AD5246" s="31"/>
      <c r="AE5246" s="32"/>
    </row>
    <row r="5247" spans="30:31" x14ac:dyDescent="0.2">
      <c r="AD5247" s="31"/>
      <c r="AE5247" s="32"/>
    </row>
    <row r="5248" spans="30:31" x14ac:dyDescent="0.2">
      <c r="AD5248" s="31"/>
      <c r="AE5248" s="32"/>
    </row>
    <row r="5249" spans="30:31" x14ac:dyDescent="0.2">
      <c r="AD5249" s="31"/>
      <c r="AE5249" s="32"/>
    </row>
    <row r="5250" spans="30:31" x14ac:dyDescent="0.2">
      <c r="AD5250" s="31"/>
      <c r="AE5250" s="32"/>
    </row>
    <row r="5251" spans="30:31" x14ac:dyDescent="0.2">
      <c r="AD5251" s="31"/>
      <c r="AE5251" s="32"/>
    </row>
    <row r="5252" spans="30:31" x14ac:dyDescent="0.2">
      <c r="AD5252" s="31"/>
      <c r="AE5252" s="32"/>
    </row>
    <row r="5253" spans="30:31" x14ac:dyDescent="0.2">
      <c r="AD5253" s="31"/>
      <c r="AE5253" s="32"/>
    </row>
    <row r="5254" spans="30:31" x14ac:dyDescent="0.2">
      <c r="AD5254" s="31"/>
      <c r="AE5254" s="32"/>
    </row>
    <row r="5255" spans="30:31" x14ac:dyDescent="0.2">
      <c r="AD5255" s="31"/>
      <c r="AE5255" s="32"/>
    </row>
    <row r="5256" spans="30:31" x14ac:dyDescent="0.2">
      <c r="AD5256" s="31"/>
      <c r="AE5256" s="32"/>
    </row>
    <row r="5257" spans="30:31" x14ac:dyDescent="0.2">
      <c r="AD5257" s="31"/>
      <c r="AE5257" s="32"/>
    </row>
    <row r="5258" spans="30:31" x14ac:dyDescent="0.2">
      <c r="AD5258" s="31"/>
      <c r="AE5258" s="32"/>
    </row>
    <row r="5259" spans="30:31" x14ac:dyDescent="0.2">
      <c r="AD5259" s="31"/>
      <c r="AE5259" s="32"/>
    </row>
    <row r="5260" spans="30:31" x14ac:dyDescent="0.2">
      <c r="AD5260" s="31"/>
      <c r="AE5260" s="32"/>
    </row>
    <row r="5261" spans="30:31" x14ac:dyDescent="0.2">
      <c r="AD5261" s="31"/>
      <c r="AE5261" s="32"/>
    </row>
    <row r="5262" spans="30:31" x14ac:dyDescent="0.2">
      <c r="AD5262" s="31"/>
      <c r="AE5262" s="32"/>
    </row>
    <row r="5263" spans="30:31" x14ac:dyDescent="0.2">
      <c r="AD5263" s="31"/>
      <c r="AE5263" s="32"/>
    </row>
    <row r="5264" spans="30:31" x14ac:dyDescent="0.2">
      <c r="AD5264" s="31"/>
      <c r="AE5264" s="32"/>
    </row>
    <row r="5265" spans="30:31" x14ac:dyDescent="0.2">
      <c r="AD5265" s="31"/>
      <c r="AE5265" s="32"/>
    </row>
    <row r="5266" spans="30:31" x14ac:dyDescent="0.2">
      <c r="AD5266" s="31"/>
      <c r="AE5266" s="32"/>
    </row>
    <row r="5267" spans="30:31" x14ac:dyDescent="0.2">
      <c r="AD5267" s="31"/>
      <c r="AE5267" s="32"/>
    </row>
    <row r="5268" spans="30:31" x14ac:dyDescent="0.2">
      <c r="AD5268" s="31"/>
      <c r="AE5268" s="32"/>
    </row>
    <row r="5269" spans="30:31" x14ac:dyDescent="0.2">
      <c r="AD5269" s="31"/>
      <c r="AE5269" s="32"/>
    </row>
    <row r="5270" spans="30:31" x14ac:dyDescent="0.2">
      <c r="AD5270" s="31"/>
      <c r="AE5270" s="32"/>
    </row>
    <row r="5271" spans="30:31" x14ac:dyDescent="0.2">
      <c r="AD5271" s="31"/>
      <c r="AE5271" s="32"/>
    </row>
    <row r="5272" spans="30:31" x14ac:dyDescent="0.2">
      <c r="AD5272" s="31"/>
      <c r="AE5272" s="32"/>
    </row>
    <row r="5273" spans="30:31" x14ac:dyDescent="0.2">
      <c r="AD5273" s="31"/>
      <c r="AE5273" s="32"/>
    </row>
    <row r="5274" spans="30:31" x14ac:dyDescent="0.2">
      <c r="AD5274" s="31"/>
      <c r="AE5274" s="32"/>
    </row>
    <row r="5275" spans="30:31" x14ac:dyDescent="0.2">
      <c r="AD5275" s="31"/>
      <c r="AE5275" s="32"/>
    </row>
    <row r="5276" spans="30:31" x14ac:dyDescent="0.2">
      <c r="AD5276" s="31"/>
      <c r="AE5276" s="32"/>
    </row>
    <row r="5277" spans="30:31" x14ac:dyDescent="0.2">
      <c r="AD5277" s="31"/>
      <c r="AE5277" s="32"/>
    </row>
    <row r="5278" spans="30:31" x14ac:dyDescent="0.2">
      <c r="AD5278" s="31"/>
      <c r="AE5278" s="32"/>
    </row>
    <row r="5279" spans="30:31" x14ac:dyDescent="0.2">
      <c r="AD5279" s="31"/>
      <c r="AE5279" s="32"/>
    </row>
    <row r="5280" spans="30:31" x14ac:dyDescent="0.2">
      <c r="AD5280" s="31"/>
      <c r="AE5280" s="32"/>
    </row>
    <row r="5281" spans="30:31" x14ac:dyDescent="0.2">
      <c r="AD5281" s="31"/>
      <c r="AE5281" s="32"/>
    </row>
    <row r="5282" spans="30:31" x14ac:dyDescent="0.2">
      <c r="AD5282" s="31"/>
      <c r="AE5282" s="32"/>
    </row>
    <row r="5283" spans="30:31" x14ac:dyDescent="0.2">
      <c r="AD5283" s="31"/>
      <c r="AE5283" s="32"/>
    </row>
    <row r="5284" spans="30:31" x14ac:dyDescent="0.2">
      <c r="AD5284" s="31"/>
      <c r="AE5284" s="32"/>
    </row>
    <row r="5285" spans="30:31" x14ac:dyDescent="0.2">
      <c r="AD5285" s="31"/>
      <c r="AE5285" s="32"/>
    </row>
    <row r="5286" spans="30:31" x14ac:dyDescent="0.2">
      <c r="AD5286" s="31"/>
      <c r="AE5286" s="32"/>
    </row>
    <row r="5287" spans="30:31" x14ac:dyDescent="0.2">
      <c r="AD5287" s="31"/>
      <c r="AE5287" s="32"/>
    </row>
    <row r="5288" spans="30:31" x14ac:dyDescent="0.2">
      <c r="AD5288" s="31"/>
      <c r="AE5288" s="32"/>
    </row>
    <row r="5289" spans="30:31" x14ac:dyDescent="0.2">
      <c r="AD5289" s="31"/>
      <c r="AE5289" s="32"/>
    </row>
    <row r="5290" spans="30:31" x14ac:dyDescent="0.2">
      <c r="AD5290" s="31"/>
      <c r="AE5290" s="32"/>
    </row>
    <row r="5291" spans="30:31" x14ac:dyDescent="0.2">
      <c r="AD5291" s="31"/>
      <c r="AE5291" s="32"/>
    </row>
    <row r="5292" spans="30:31" x14ac:dyDescent="0.2">
      <c r="AD5292" s="31"/>
      <c r="AE5292" s="32"/>
    </row>
    <row r="5293" spans="30:31" x14ac:dyDescent="0.2">
      <c r="AD5293" s="31"/>
      <c r="AE5293" s="32"/>
    </row>
    <row r="5294" spans="30:31" x14ac:dyDescent="0.2">
      <c r="AD5294" s="31"/>
      <c r="AE5294" s="32"/>
    </row>
    <row r="5295" spans="30:31" x14ac:dyDescent="0.2">
      <c r="AD5295" s="31"/>
      <c r="AE5295" s="32"/>
    </row>
    <row r="5296" spans="30:31" x14ac:dyDescent="0.2">
      <c r="AD5296" s="31"/>
      <c r="AE5296" s="32"/>
    </row>
    <row r="5297" spans="30:31" x14ac:dyDescent="0.2">
      <c r="AD5297" s="31"/>
      <c r="AE5297" s="32"/>
    </row>
    <row r="5298" spans="30:31" x14ac:dyDescent="0.2">
      <c r="AD5298" s="31"/>
      <c r="AE5298" s="32"/>
    </row>
    <row r="5299" spans="30:31" x14ac:dyDescent="0.2">
      <c r="AD5299" s="31"/>
      <c r="AE5299" s="32"/>
    </row>
    <row r="5300" spans="30:31" x14ac:dyDescent="0.2">
      <c r="AD5300" s="31"/>
      <c r="AE5300" s="32"/>
    </row>
    <row r="5301" spans="30:31" x14ac:dyDescent="0.2">
      <c r="AD5301" s="31"/>
      <c r="AE5301" s="32"/>
    </row>
    <row r="5302" spans="30:31" x14ac:dyDescent="0.2">
      <c r="AD5302" s="31"/>
      <c r="AE5302" s="32"/>
    </row>
    <row r="5303" spans="30:31" x14ac:dyDescent="0.2">
      <c r="AD5303" s="31"/>
      <c r="AE5303" s="32"/>
    </row>
    <row r="5304" spans="30:31" x14ac:dyDescent="0.2">
      <c r="AD5304" s="31"/>
      <c r="AE5304" s="32"/>
    </row>
    <row r="5305" spans="30:31" x14ac:dyDescent="0.2">
      <c r="AD5305" s="31"/>
      <c r="AE5305" s="32"/>
    </row>
    <row r="5306" spans="30:31" x14ac:dyDescent="0.2">
      <c r="AD5306" s="31"/>
      <c r="AE5306" s="32"/>
    </row>
    <row r="5307" spans="30:31" x14ac:dyDescent="0.2">
      <c r="AD5307" s="31"/>
      <c r="AE5307" s="32"/>
    </row>
    <row r="5308" spans="30:31" x14ac:dyDescent="0.2">
      <c r="AD5308" s="31"/>
      <c r="AE5308" s="32"/>
    </row>
    <row r="5309" spans="30:31" x14ac:dyDescent="0.2">
      <c r="AD5309" s="31"/>
      <c r="AE5309" s="32"/>
    </row>
    <row r="5310" spans="30:31" x14ac:dyDescent="0.2">
      <c r="AD5310" s="31"/>
      <c r="AE5310" s="32"/>
    </row>
    <row r="5311" spans="30:31" x14ac:dyDescent="0.2">
      <c r="AD5311" s="31"/>
      <c r="AE5311" s="32"/>
    </row>
    <row r="5312" spans="30:31" x14ac:dyDescent="0.2">
      <c r="AD5312" s="31"/>
      <c r="AE5312" s="32"/>
    </row>
    <row r="5313" spans="30:31" x14ac:dyDescent="0.2">
      <c r="AD5313" s="31"/>
      <c r="AE5313" s="32"/>
    </row>
    <row r="5314" spans="30:31" x14ac:dyDescent="0.2">
      <c r="AD5314" s="31"/>
      <c r="AE5314" s="32"/>
    </row>
    <row r="5315" spans="30:31" x14ac:dyDescent="0.2">
      <c r="AD5315" s="31"/>
      <c r="AE5315" s="32"/>
    </row>
    <row r="5316" spans="30:31" x14ac:dyDescent="0.2">
      <c r="AD5316" s="31"/>
      <c r="AE5316" s="32"/>
    </row>
    <row r="5317" spans="30:31" x14ac:dyDescent="0.2">
      <c r="AD5317" s="31"/>
      <c r="AE5317" s="32"/>
    </row>
    <row r="5318" spans="30:31" x14ac:dyDescent="0.2">
      <c r="AD5318" s="31"/>
      <c r="AE5318" s="32"/>
    </row>
    <row r="5319" spans="30:31" x14ac:dyDescent="0.2">
      <c r="AD5319" s="31"/>
      <c r="AE5319" s="32"/>
    </row>
    <row r="5320" spans="30:31" x14ac:dyDescent="0.2">
      <c r="AD5320" s="31"/>
      <c r="AE5320" s="32"/>
    </row>
    <row r="5321" spans="30:31" x14ac:dyDescent="0.2">
      <c r="AD5321" s="31"/>
      <c r="AE5321" s="32"/>
    </row>
    <row r="5322" spans="30:31" x14ac:dyDescent="0.2">
      <c r="AD5322" s="31"/>
      <c r="AE5322" s="32"/>
    </row>
    <row r="5323" spans="30:31" x14ac:dyDescent="0.2">
      <c r="AD5323" s="31"/>
      <c r="AE5323" s="32"/>
    </row>
    <row r="5324" spans="30:31" x14ac:dyDescent="0.2">
      <c r="AD5324" s="31"/>
      <c r="AE5324" s="32"/>
    </row>
    <row r="5325" spans="30:31" x14ac:dyDescent="0.2">
      <c r="AD5325" s="31"/>
      <c r="AE5325" s="32"/>
    </row>
    <row r="5326" spans="30:31" x14ac:dyDescent="0.2">
      <c r="AD5326" s="31"/>
      <c r="AE5326" s="32"/>
    </row>
    <row r="5327" spans="30:31" x14ac:dyDescent="0.2">
      <c r="AD5327" s="31"/>
      <c r="AE5327" s="32"/>
    </row>
    <row r="5328" spans="30:31" x14ac:dyDescent="0.2">
      <c r="AD5328" s="31"/>
      <c r="AE5328" s="32"/>
    </row>
    <row r="5329" spans="30:31" x14ac:dyDescent="0.2">
      <c r="AD5329" s="31"/>
      <c r="AE5329" s="32"/>
    </row>
    <row r="5330" spans="30:31" x14ac:dyDescent="0.2">
      <c r="AD5330" s="31"/>
      <c r="AE5330" s="32"/>
    </row>
    <row r="5331" spans="30:31" x14ac:dyDescent="0.2">
      <c r="AD5331" s="31"/>
      <c r="AE5331" s="32"/>
    </row>
    <row r="5332" spans="30:31" x14ac:dyDescent="0.2">
      <c r="AD5332" s="31"/>
      <c r="AE5332" s="32"/>
    </row>
    <row r="5333" spans="30:31" x14ac:dyDescent="0.2">
      <c r="AD5333" s="31"/>
      <c r="AE5333" s="32"/>
    </row>
    <row r="5334" spans="30:31" x14ac:dyDescent="0.2">
      <c r="AD5334" s="31"/>
      <c r="AE5334" s="32"/>
    </row>
    <row r="5335" spans="30:31" x14ac:dyDescent="0.2">
      <c r="AD5335" s="31"/>
      <c r="AE5335" s="32"/>
    </row>
    <row r="5336" spans="30:31" x14ac:dyDescent="0.2">
      <c r="AD5336" s="31"/>
      <c r="AE5336" s="32"/>
    </row>
    <row r="5337" spans="30:31" x14ac:dyDescent="0.2">
      <c r="AD5337" s="31"/>
      <c r="AE5337" s="32"/>
    </row>
    <row r="5338" spans="30:31" x14ac:dyDescent="0.2">
      <c r="AD5338" s="31"/>
      <c r="AE5338" s="32"/>
    </row>
    <row r="5339" spans="30:31" x14ac:dyDescent="0.2">
      <c r="AD5339" s="31"/>
      <c r="AE5339" s="32"/>
    </row>
    <row r="5340" spans="30:31" x14ac:dyDescent="0.2">
      <c r="AD5340" s="31"/>
      <c r="AE5340" s="32"/>
    </row>
    <row r="5341" spans="30:31" x14ac:dyDescent="0.2">
      <c r="AD5341" s="31"/>
      <c r="AE5341" s="32"/>
    </row>
    <row r="5342" spans="30:31" x14ac:dyDescent="0.2">
      <c r="AD5342" s="31"/>
      <c r="AE5342" s="32"/>
    </row>
    <row r="5343" spans="30:31" x14ac:dyDescent="0.2">
      <c r="AD5343" s="31"/>
      <c r="AE5343" s="32"/>
    </row>
    <row r="5344" spans="30:31" x14ac:dyDescent="0.2">
      <c r="AD5344" s="31"/>
      <c r="AE5344" s="32"/>
    </row>
    <row r="5345" spans="30:31" x14ac:dyDescent="0.2">
      <c r="AD5345" s="31"/>
      <c r="AE5345" s="32"/>
    </row>
    <row r="5346" spans="30:31" x14ac:dyDescent="0.2">
      <c r="AD5346" s="31"/>
      <c r="AE5346" s="32"/>
    </row>
    <row r="5347" spans="30:31" x14ac:dyDescent="0.2">
      <c r="AD5347" s="31"/>
      <c r="AE5347" s="32"/>
    </row>
    <row r="5348" spans="30:31" x14ac:dyDescent="0.2">
      <c r="AD5348" s="31"/>
      <c r="AE5348" s="32"/>
    </row>
    <row r="5349" spans="30:31" x14ac:dyDescent="0.2">
      <c r="AD5349" s="31"/>
      <c r="AE5349" s="32"/>
    </row>
    <row r="5350" spans="30:31" x14ac:dyDescent="0.2">
      <c r="AD5350" s="31"/>
      <c r="AE5350" s="32"/>
    </row>
    <row r="5351" spans="30:31" x14ac:dyDescent="0.2">
      <c r="AD5351" s="31"/>
      <c r="AE5351" s="32"/>
    </row>
    <row r="5352" spans="30:31" x14ac:dyDescent="0.2">
      <c r="AD5352" s="31"/>
      <c r="AE5352" s="32"/>
    </row>
    <row r="5353" spans="30:31" x14ac:dyDescent="0.2">
      <c r="AD5353" s="31"/>
      <c r="AE5353" s="32"/>
    </row>
    <row r="5354" spans="30:31" x14ac:dyDescent="0.2">
      <c r="AD5354" s="31"/>
      <c r="AE5354" s="32"/>
    </row>
    <row r="5355" spans="30:31" x14ac:dyDescent="0.2">
      <c r="AD5355" s="31"/>
      <c r="AE5355" s="32"/>
    </row>
    <row r="5356" spans="30:31" x14ac:dyDescent="0.2">
      <c r="AD5356" s="31"/>
      <c r="AE5356" s="32"/>
    </row>
    <row r="5357" spans="30:31" x14ac:dyDescent="0.2">
      <c r="AD5357" s="31"/>
      <c r="AE5357" s="32"/>
    </row>
    <row r="5358" spans="30:31" x14ac:dyDescent="0.2">
      <c r="AD5358" s="31"/>
      <c r="AE5358" s="32"/>
    </row>
    <row r="5359" spans="30:31" x14ac:dyDescent="0.2">
      <c r="AD5359" s="31"/>
      <c r="AE5359" s="32"/>
    </row>
    <row r="5360" spans="30:31" x14ac:dyDescent="0.2">
      <c r="AD5360" s="31"/>
      <c r="AE5360" s="32"/>
    </row>
    <row r="5361" spans="30:31" x14ac:dyDescent="0.2">
      <c r="AD5361" s="31"/>
      <c r="AE5361" s="32"/>
    </row>
    <row r="5362" spans="30:31" x14ac:dyDescent="0.2">
      <c r="AD5362" s="31"/>
      <c r="AE5362" s="32"/>
    </row>
    <row r="5363" spans="30:31" x14ac:dyDescent="0.2">
      <c r="AD5363" s="31"/>
      <c r="AE5363" s="32"/>
    </row>
    <row r="5364" spans="30:31" x14ac:dyDescent="0.2">
      <c r="AD5364" s="31"/>
      <c r="AE5364" s="32"/>
    </row>
    <row r="5365" spans="30:31" x14ac:dyDescent="0.2">
      <c r="AD5365" s="31"/>
      <c r="AE5365" s="32"/>
    </row>
    <row r="5366" spans="30:31" x14ac:dyDescent="0.2">
      <c r="AD5366" s="31"/>
      <c r="AE5366" s="32"/>
    </row>
    <row r="5367" spans="30:31" x14ac:dyDescent="0.2">
      <c r="AD5367" s="31"/>
      <c r="AE5367" s="32"/>
    </row>
    <row r="5368" spans="30:31" x14ac:dyDescent="0.2">
      <c r="AD5368" s="31"/>
      <c r="AE5368" s="32"/>
    </row>
    <row r="5369" spans="30:31" x14ac:dyDescent="0.2">
      <c r="AD5369" s="31"/>
      <c r="AE5369" s="32"/>
    </row>
    <row r="5370" spans="30:31" x14ac:dyDescent="0.2">
      <c r="AD5370" s="31"/>
      <c r="AE5370" s="32"/>
    </row>
    <row r="5371" spans="30:31" x14ac:dyDescent="0.2">
      <c r="AD5371" s="31"/>
      <c r="AE5371" s="32"/>
    </row>
    <row r="5372" spans="30:31" x14ac:dyDescent="0.2">
      <c r="AD5372" s="31"/>
      <c r="AE5372" s="32"/>
    </row>
    <row r="5373" spans="30:31" x14ac:dyDescent="0.2">
      <c r="AD5373" s="31"/>
      <c r="AE5373" s="32"/>
    </row>
    <row r="5374" spans="30:31" x14ac:dyDescent="0.2">
      <c r="AD5374" s="31"/>
      <c r="AE5374" s="32"/>
    </row>
    <row r="5375" spans="30:31" x14ac:dyDescent="0.2">
      <c r="AD5375" s="31"/>
      <c r="AE5375" s="32"/>
    </row>
    <row r="5376" spans="30:31" x14ac:dyDescent="0.2">
      <c r="AD5376" s="31"/>
      <c r="AE5376" s="32"/>
    </row>
    <row r="5377" spans="30:31" x14ac:dyDescent="0.2">
      <c r="AD5377" s="31"/>
      <c r="AE5377" s="32"/>
    </row>
    <row r="5378" spans="30:31" x14ac:dyDescent="0.2">
      <c r="AD5378" s="31"/>
      <c r="AE5378" s="32"/>
    </row>
    <row r="5379" spans="30:31" x14ac:dyDescent="0.2">
      <c r="AD5379" s="31"/>
      <c r="AE5379" s="32"/>
    </row>
    <row r="5380" spans="30:31" x14ac:dyDescent="0.2">
      <c r="AD5380" s="31"/>
      <c r="AE5380" s="32"/>
    </row>
    <row r="5381" spans="30:31" x14ac:dyDescent="0.2">
      <c r="AD5381" s="31"/>
      <c r="AE5381" s="32"/>
    </row>
    <row r="5382" spans="30:31" x14ac:dyDescent="0.2">
      <c r="AD5382" s="31"/>
      <c r="AE5382" s="32"/>
    </row>
    <row r="5383" spans="30:31" x14ac:dyDescent="0.2">
      <c r="AD5383" s="31"/>
      <c r="AE5383" s="32"/>
    </row>
    <row r="5384" spans="30:31" x14ac:dyDescent="0.2">
      <c r="AD5384" s="31"/>
      <c r="AE5384" s="32"/>
    </row>
    <row r="5385" spans="30:31" x14ac:dyDescent="0.2">
      <c r="AD5385" s="31"/>
      <c r="AE5385" s="32"/>
    </row>
    <row r="5386" spans="30:31" x14ac:dyDescent="0.2">
      <c r="AD5386" s="31"/>
      <c r="AE5386" s="32"/>
    </row>
    <row r="5387" spans="30:31" x14ac:dyDescent="0.2">
      <c r="AD5387" s="31"/>
      <c r="AE5387" s="32"/>
    </row>
    <row r="5388" spans="30:31" x14ac:dyDescent="0.2">
      <c r="AD5388" s="31"/>
      <c r="AE5388" s="32"/>
    </row>
    <row r="5389" spans="30:31" x14ac:dyDescent="0.2">
      <c r="AD5389" s="31"/>
      <c r="AE5389" s="32"/>
    </row>
    <row r="5390" spans="30:31" x14ac:dyDescent="0.2">
      <c r="AD5390" s="31"/>
      <c r="AE5390" s="32"/>
    </row>
    <row r="5391" spans="30:31" x14ac:dyDescent="0.2">
      <c r="AD5391" s="31"/>
      <c r="AE5391" s="32"/>
    </row>
    <row r="5392" spans="30:31" x14ac:dyDescent="0.2">
      <c r="AD5392" s="31"/>
      <c r="AE5392" s="32"/>
    </row>
    <row r="5393" spans="30:31" x14ac:dyDescent="0.2">
      <c r="AD5393" s="31"/>
      <c r="AE5393" s="32"/>
    </row>
    <row r="5394" spans="30:31" x14ac:dyDescent="0.2">
      <c r="AD5394" s="31"/>
      <c r="AE5394" s="32"/>
    </row>
    <row r="5395" spans="30:31" x14ac:dyDescent="0.2">
      <c r="AD5395" s="31"/>
      <c r="AE5395" s="32"/>
    </row>
    <row r="5396" spans="30:31" x14ac:dyDescent="0.2">
      <c r="AD5396" s="31"/>
      <c r="AE5396" s="32"/>
    </row>
    <row r="5397" spans="30:31" x14ac:dyDescent="0.2">
      <c r="AD5397" s="31"/>
      <c r="AE5397" s="32"/>
    </row>
    <row r="5398" spans="30:31" x14ac:dyDescent="0.2">
      <c r="AD5398" s="31"/>
      <c r="AE5398" s="32"/>
    </row>
    <row r="5399" spans="30:31" x14ac:dyDescent="0.2">
      <c r="AD5399" s="31"/>
      <c r="AE5399" s="32"/>
    </row>
    <row r="5400" spans="30:31" x14ac:dyDescent="0.2">
      <c r="AD5400" s="31"/>
      <c r="AE5400" s="32"/>
    </row>
    <row r="5401" spans="30:31" x14ac:dyDescent="0.2">
      <c r="AD5401" s="31"/>
      <c r="AE5401" s="32"/>
    </row>
    <row r="5402" spans="30:31" x14ac:dyDescent="0.2">
      <c r="AD5402" s="31"/>
      <c r="AE5402" s="32"/>
    </row>
    <row r="5403" spans="30:31" x14ac:dyDescent="0.2">
      <c r="AD5403" s="31"/>
      <c r="AE5403" s="32"/>
    </row>
    <row r="5404" spans="30:31" x14ac:dyDescent="0.2">
      <c r="AD5404" s="31"/>
      <c r="AE5404" s="32"/>
    </row>
    <row r="5405" spans="30:31" x14ac:dyDescent="0.2">
      <c r="AD5405" s="31"/>
      <c r="AE5405" s="32"/>
    </row>
    <row r="5406" spans="30:31" x14ac:dyDescent="0.2">
      <c r="AD5406" s="31"/>
      <c r="AE5406" s="32"/>
    </row>
    <row r="5407" spans="30:31" x14ac:dyDescent="0.2">
      <c r="AD5407" s="31"/>
      <c r="AE5407" s="32"/>
    </row>
    <row r="5408" spans="30:31" x14ac:dyDescent="0.2">
      <c r="AD5408" s="31"/>
      <c r="AE5408" s="32"/>
    </row>
    <row r="5409" spans="30:31" x14ac:dyDescent="0.2">
      <c r="AD5409" s="31"/>
      <c r="AE5409" s="32"/>
    </row>
    <row r="5410" spans="30:31" x14ac:dyDescent="0.2">
      <c r="AD5410" s="31"/>
      <c r="AE5410" s="32"/>
    </row>
    <row r="5411" spans="30:31" x14ac:dyDescent="0.2">
      <c r="AD5411" s="31"/>
      <c r="AE5411" s="32"/>
    </row>
    <row r="5412" spans="30:31" x14ac:dyDescent="0.2">
      <c r="AD5412" s="31"/>
      <c r="AE5412" s="32"/>
    </row>
    <row r="5413" spans="30:31" x14ac:dyDescent="0.2">
      <c r="AD5413" s="31"/>
      <c r="AE5413" s="32"/>
    </row>
    <row r="5414" spans="30:31" x14ac:dyDescent="0.2">
      <c r="AD5414" s="31"/>
      <c r="AE5414" s="32"/>
    </row>
    <row r="5415" spans="30:31" x14ac:dyDescent="0.2">
      <c r="AD5415" s="31"/>
      <c r="AE5415" s="32"/>
    </row>
    <row r="5416" spans="30:31" x14ac:dyDescent="0.2">
      <c r="AD5416" s="31"/>
      <c r="AE5416" s="32"/>
    </row>
    <row r="5417" spans="30:31" x14ac:dyDescent="0.2">
      <c r="AD5417" s="31"/>
      <c r="AE5417" s="32"/>
    </row>
    <row r="5418" spans="30:31" x14ac:dyDescent="0.2">
      <c r="AD5418" s="31"/>
      <c r="AE5418" s="32"/>
    </row>
    <row r="5419" spans="30:31" x14ac:dyDescent="0.2">
      <c r="AD5419" s="31"/>
      <c r="AE5419" s="32"/>
    </row>
    <row r="5420" spans="30:31" x14ac:dyDescent="0.2">
      <c r="AD5420" s="31"/>
      <c r="AE5420" s="32"/>
    </row>
    <row r="5421" spans="30:31" x14ac:dyDescent="0.2">
      <c r="AD5421" s="31"/>
      <c r="AE5421" s="32"/>
    </row>
    <row r="5422" spans="30:31" x14ac:dyDescent="0.2">
      <c r="AD5422" s="31"/>
      <c r="AE5422" s="32"/>
    </row>
    <row r="5423" spans="30:31" x14ac:dyDescent="0.2">
      <c r="AD5423" s="31"/>
      <c r="AE5423" s="32"/>
    </row>
    <row r="5424" spans="30:31" x14ac:dyDescent="0.2">
      <c r="AD5424" s="31"/>
      <c r="AE5424" s="32"/>
    </row>
    <row r="5425" spans="30:31" x14ac:dyDescent="0.2">
      <c r="AD5425" s="31"/>
      <c r="AE5425" s="32"/>
    </row>
    <row r="5426" spans="30:31" x14ac:dyDescent="0.2">
      <c r="AD5426" s="31"/>
      <c r="AE5426" s="32"/>
    </row>
    <row r="5427" spans="30:31" x14ac:dyDescent="0.2">
      <c r="AD5427" s="31"/>
      <c r="AE5427" s="32"/>
    </row>
    <row r="5428" spans="30:31" x14ac:dyDescent="0.2">
      <c r="AD5428" s="31"/>
      <c r="AE5428" s="32"/>
    </row>
    <row r="5429" spans="30:31" x14ac:dyDescent="0.2">
      <c r="AD5429" s="31"/>
      <c r="AE5429" s="32"/>
    </row>
    <row r="5430" spans="30:31" x14ac:dyDescent="0.2">
      <c r="AD5430" s="31"/>
      <c r="AE5430" s="32"/>
    </row>
    <row r="5431" spans="30:31" x14ac:dyDescent="0.2">
      <c r="AD5431" s="31"/>
      <c r="AE5431" s="32"/>
    </row>
    <row r="5432" spans="30:31" x14ac:dyDescent="0.2">
      <c r="AD5432" s="31"/>
      <c r="AE5432" s="32"/>
    </row>
    <row r="5433" spans="30:31" x14ac:dyDescent="0.2">
      <c r="AD5433" s="31"/>
      <c r="AE5433" s="32"/>
    </row>
    <row r="5434" spans="30:31" x14ac:dyDescent="0.2">
      <c r="AD5434" s="31"/>
      <c r="AE5434" s="32"/>
    </row>
    <row r="5435" spans="30:31" x14ac:dyDescent="0.2">
      <c r="AD5435" s="31"/>
      <c r="AE5435" s="32"/>
    </row>
    <row r="5436" spans="30:31" x14ac:dyDescent="0.2">
      <c r="AD5436" s="31"/>
      <c r="AE5436" s="32"/>
    </row>
    <row r="5437" spans="30:31" x14ac:dyDescent="0.2">
      <c r="AD5437" s="31"/>
      <c r="AE5437" s="32"/>
    </row>
    <row r="5438" spans="30:31" x14ac:dyDescent="0.2">
      <c r="AD5438" s="31"/>
      <c r="AE5438" s="32"/>
    </row>
    <row r="5439" spans="30:31" x14ac:dyDescent="0.2">
      <c r="AD5439" s="31"/>
      <c r="AE5439" s="32"/>
    </row>
    <row r="5440" spans="30:31" x14ac:dyDescent="0.2">
      <c r="AD5440" s="31"/>
      <c r="AE5440" s="32"/>
    </row>
    <row r="5441" spans="30:31" x14ac:dyDescent="0.2">
      <c r="AD5441" s="31"/>
      <c r="AE5441" s="32"/>
    </row>
    <row r="5442" spans="30:31" x14ac:dyDescent="0.2">
      <c r="AD5442" s="31"/>
      <c r="AE5442" s="32"/>
    </row>
    <row r="5443" spans="30:31" x14ac:dyDescent="0.2">
      <c r="AD5443" s="31"/>
      <c r="AE5443" s="32"/>
    </row>
    <row r="5444" spans="30:31" x14ac:dyDescent="0.2">
      <c r="AD5444" s="31"/>
      <c r="AE5444" s="32"/>
    </row>
    <row r="5445" spans="30:31" x14ac:dyDescent="0.2">
      <c r="AD5445" s="31"/>
      <c r="AE5445" s="32"/>
    </row>
    <row r="5446" spans="30:31" x14ac:dyDescent="0.2">
      <c r="AD5446" s="31"/>
      <c r="AE5446" s="32"/>
    </row>
    <row r="5447" spans="30:31" x14ac:dyDescent="0.2">
      <c r="AD5447" s="31"/>
      <c r="AE5447" s="32"/>
    </row>
    <row r="5448" spans="30:31" x14ac:dyDescent="0.2">
      <c r="AD5448" s="31"/>
      <c r="AE5448" s="32"/>
    </row>
    <row r="5449" spans="30:31" x14ac:dyDescent="0.2">
      <c r="AD5449" s="31"/>
      <c r="AE5449" s="32"/>
    </row>
    <row r="5450" spans="30:31" x14ac:dyDescent="0.2">
      <c r="AD5450" s="31"/>
      <c r="AE5450" s="32"/>
    </row>
    <row r="5451" spans="30:31" x14ac:dyDescent="0.2">
      <c r="AD5451" s="31"/>
      <c r="AE5451" s="32"/>
    </row>
    <row r="5452" spans="30:31" x14ac:dyDescent="0.2">
      <c r="AD5452" s="31"/>
      <c r="AE5452" s="32"/>
    </row>
    <row r="5453" spans="30:31" x14ac:dyDescent="0.2">
      <c r="AD5453" s="31"/>
      <c r="AE5453" s="32"/>
    </row>
    <row r="5454" spans="30:31" x14ac:dyDescent="0.2">
      <c r="AD5454" s="31"/>
      <c r="AE5454" s="32"/>
    </row>
    <row r="5455" spans="30:31" x14ac:dyDescent="0.2">
      <c r="AD5455" s="31"/>
      <c r="AE5455" s="32"/>
    </row>
    <row r="5456" spans="30:31" x14ac:dyDescent="0.2">
      <c r="AD5456" s="31"/>
      <c r="AE5456" s="32"/>
    </row>
    <row r="5457" spans="30:31" x14ac:dyDescent="0.2">
      <c r="AD5457" s="31"/>
      <c r="AE5457" s="32"/>
    </row>
    <row r="5458" spans="30:31" x14ac:dyDescent="0.2">
      <c r="AD5458" s="31"/>
      <c r="AE5458" s="32"/>
    </row>
    <row r="5459" spans="30:31" x14ac:dyDescent="0.2">
      <c r="AD5459" s="31"/>
      <c r="AE5459" s="32"/>
    </row>
    <row r="5460" spans="30:31" x14ac:dyDescent="0.2">
      <c r="AD5460" s="31"/>
      <c r="AE5460" s="32"/>
    </row>
    <row r="5461" spans="30:31" x14ac:dyDescent="0.2">
      <c r="AD5461" s="31"/>
      <c r="AE5461" s="32"/>
    </row>
    <row r="5462" spans="30:31" x14ac:dyDescent="0.2">
      <c r="AD5462" s="31"/>
      <c r="AE5462" s="32"/>
    </row>
    <row r="5463" spans="30:31" x14ac:dyDescent="0.2">
      <c r="AD5463" s="31"/>
      <c r="AE5463" s="32"/>
    </row>
    <row r="5464" spans="30:31" x14ac:dyDescent="0.2">
      <c r="AD5464" s="31"/>
      <c r="AE5464" s="32"/>
    </row>
    <row r="5465" spans="30:31" x14ac:dyDescent="0.2">
      <c r="AD5465" s="31"/>
      <c r="AE5465" s="32"/>
    </row>
    <row r="5466" spans="30:31" x14ac:dyDescent="0.2">
      <c r="AD5466" s="31"/>
      <c r="AE5466" s="32"/>
    </row>
    <row r="5467" spans="30:31" x14ac:dyDescent="0.2">
      <c r="AD5467" s="31"/>
      <c r="AE5467" s="32"/>
    </row>
    <row r="5468" spans="30:31" x14ac:dyDescent="0.2">
      <c r="AD5468" s="31"/>
      <c r="AE5468" s="32"/>
    </row>
    <row r="5469" spans="30:31" x14ac:dyDescent="0.2">
      <c r="AD5469" s="31"/>
      <c r="AE5469" s="32"/>
    </row>
    <row r="5470" spans="30:31" x14ac:dyDescent="0.2">
      <c r="AD5470" s="31"/>
      <c r="AE5470" s="32"/>
    </row>
    <row r="5471" spans="30:31" x14ac:dyDescent="0.2">
      <c r="AD5471" s="31"/>
      <c r="AE5471" s="32"/>
    </row>
    <row r="5472" spans="30:31" x14ac:dyDescent="0.2">
      <c r="AD5472" s="31"/>
      <c r="AE5472" s="32"/>
    </row>
    <row r="5473" spans="30:31" x14ac:dyDescent="0.2">
      <c r="AD5473" s="31"/>
      <c r="AE5473" s="32"/>
    </row>
    <row r="5474" spans="30:31" x14ac:dyDescent="0.2">
      <c r="AD5474" s="31"/>
      <c r="AE5474" s="32"/>
    </row>
    <row r="5475" spans="30:31" x14ac:dyDescent="0.2">
      <c r="AD5475" s="31"/>
      <c r="AE5475" s="32"/>
    </row>
    <row r="5476" spans="30:31" x14ac:dyDescent="0.2">
      <c r="AD5476" s="31"/>
      <c r="AE5476" s="32"/>
    </row>
    <row r="5477" spans="30:31" x14ac:dyDescent="0.2">
      <c r="AD5477" s="31"/>
      <c r="AE5477" s="32"/>
    </row>
    <row r="5478" spans="30:31" x14ac:dyDescent="0.2">
      <c r="AD5478" s="31"/>
      <c r="AE5478" s="32"/>
    </row>
    <row r="5479" spans="30:31" x14ac:dyDescent="0.2">
      <c r="AD5479" s="31"/>
      <c r="AE5479" s="32"/>
    </row>
    <row r="5480" spans="30:31" x14ac:dyDescent="0.2">
      <c r="AD5480" s="31"/>
      <c r="AE5480" s="32"/>
    </row>
    <row r="5481" spans="30:31" x14ac:dyDescent="0.2">
      <c r="AD5481" s="31"/>
      <c r="AE5481" s="32"/>
    </row>
    <row r="5482" spans="30:31" x14ac:dyDescent="0.2">
      <c r="AD5482" s="31"/>
      <c r="AE5482" s="32"/>
    </row>
    <row r="5483" spans="30:31" x14ac:dyDescent="0.2">
      <c r="AD5483" s="31"/>
      <c r="AE5483" s="32"/>
    </row>
    <row r="5484" spans="30:31" x14ac:dyDescent="0.2">
      <c r="AD5484" s="31"/>
      <c r="AE5484" s="32"/>
    </row>
    <row r="5485" spans="30:31" x14ac:dyDescent="0.2">
      <c r="AD5485" s="31"/>
      <c r="AE5485" s="32"/>
    </row>
    <row r="5486" spans="30:31" x14ac:dyDescent="0.2">
      <c r="AD5486" s="31"/>
      <c r="AE5486" s="32"/>
    </row>
    <row r="5487" spans="30:31" x14ac:dyDescent="0.2">
      <c r="AD5487" s="31"/>
      <c r="AE5487" s="32"/>
    </row>
    <row r="5488" spans="30:31" x14ac:dyDescent="0.2">
      <c r="AD5488" s="31"/>
      <c r="AE5488" s="32"/>
    </row>
    <row r="5489" spans="30:31" x14ac:dyDescent="0.2">
      <c r="AD5489" s="31"/>
      <c r="AE5489" s="32"/>
    </row>
    <row r="5490" spans="30:31" x14ac:dyDescent="0.2">
      <c r="AD5490" s="31"/>
      <c r="AE5490" s="32"/>
    </row>
    <row r="5491" spans="30:31" x14ac:dyDescent="0.2">
      <c r="AD5491" s="31"/>
      <c r="AE5491" s="32"/>
    </row>
    <row r="5492" spans="30:31" x14ac:dyDescent="0.2">
      <c r="AD5492" s="31"/>
      <c r="AE5492" s="32"/>
    </row>
    <row r="5493" spans="30:31" x14ac:dyDescent="0.2">
      <c r="AD5493" s="31"/>
      <c r="AE5493" s="32"/>
    </row>
    <row r="5494" spans="30:31" x14ac:dyDescent="0.2">
      <c r="AD5494" s="31"/>
      <c r="AE5494" s="32"/>
    </row>
    <row r="5495" spans="30:31" x14ac:dyDescent="0.2">
      <c r="AD5495" s="31"/>
      <c r="AE5495" s="32"/>
    </row>
    <row r="5496" spans="30:31" x14ac:dyDescent="0.2">
      <c r="AD5496" s="31"/>
      <c r="AE5496" s="32"/>
    </row>
    <row r="5497" spans="30:31" x14ac:dyDescent="0.2">
      <c r="AD5497" s="31"/>
      <c r="AE5497" s="32"/>
    </row>
    <row r="5498" spans="30:31" x14ac:dyDescent="0.2">
      <c r="AD5498" s="31"/>
      <c r="AE5498" s="32"/>
    </row>
    <row r="5499" spans="30:31" x14ac:dyDescent="0.2">
      <c r="AD5499" s="31"/>
      <c r="AE5499" s="32"/>
    </row>
    <row r="5500" spans="30:31" x14ac:dyDescent="0.2">
      <c r="AD5500" s="31"/>
      <c r="AE5500" s="32"/>
    </row>
    <row r="5501" spans="30:31" x14ac:dyDescent="0.2">
      <c r="AD5501" s="31"/>
      <c r="AE5501" s="32"/>
    </row>
    <row r="5502" spans="30:31" x14ac:dyDescent="0.2">
      <c r="AD5502" s="31"/>
      <c r="AE5502" s="32"/>
    </row>
    <row r="5503" spans="30:31" x14ac:dyDescent="0.2">
      <c r="AD5503" s="31"/>
      <c r="AE5503" s="32"/>
    </row>
    <row r="5504" spans="30:31" x14ac:dyDescent="0.2">
      <c r="AD5504" s="31"/>
      <c r="AE5504" s="32"/>
    </row>
    <row r="5505" spans="30:31" x14ac:dyDescent="0.2">
      <c r="AD5505" s="31"/>
      <c r="AE5505" s="32"/>
    </row>
    <row r="5506" spans="30:31" x14ac:dyDescent="0.2">
      <c r="AD5506" s="31"/>
      <c r="AE5506" s="32"/>
    </row>
    <row r="5507" spans="30:31" x14ac:dyDescent="0.2">
      <c r="AD5507" s="31"/>
      <c r="AE5507" s="32"/>
    </row>
    <row r="5508" spans="30:31" x14ac:dyDescent="0.2">
      <c r="AD5508" s="31"/>
      <c r="AE5508" s="32"/>
    </row>
    <row r="5509" spans="30:31" x14ac:dyDescent="0.2">
      <c r="AD5509" s="31"/>
      <c r="AE5509" s="32"/>
    </row>
    <row r="5510" spans="30:31" x14ac:dyDescent="0.2">
      <c r="AD5510" s="31"/>
      <c r="AE5510" s="32"/>
    </row>
    <row r="5511" spans="30:31" x14ac:dyDescent="0.2">
      <c r="AD5511" s="31"/>
      <c r="AE5511" s="32"/>
    </row>
    <row r="5512" spans="30:31" x14ac:dyDescent="0.2">
      <c r="AD5512" s="31"/>
      <c r="AE5512" s="32"/>
    </row>
    <row r="5513" spans="30:31" x14ac:dyDescent="0.2">
      <c r="AD5513" s="31"/>
      <c r="AE5513" s="32"/>
    </row>
    <row r="5514" spans="30:31" x14ac:dyDescent="0.2">
      <c r="AD5514" s="31"/>
      <c r="AE5514" s="32"/>
    </row>
    <row r="5515" spans="30:31" x14ac:dyDescent="0.2">
      <c r="AD5515" s="31"/>
      <c r="AE5515" s="32"/>
    </row>
    <row r="5516" spans="30:31" x14ac:dyDescent="0.2">
      <c r="AD5516" s="31"/>
      <c r="AE5516" s="32"/>
    </row>
    <row r="5517" spans="30:31" x14ac:dyDescent="0.2">
      <c r="AD5517" s="31"/>
      <c r="AE5517" s="32"/>
    </row>
    <row r="5518" spans="30:31" x14ac:dyDescent="0.2">
      <c r="AD5518" s="31"/>
      <c r="AE5518" s="32"/>
    </row>
    <row r="5519" spans="30:31" x14ac:dyDescent="0.2">
      <c r="AD5519" s="31"/>
      <c r="AE5519" s="32"/>
    </row>
    <row r="5520" spans="30:31" x14ac:dyDescent="0.2">
      <c r="AD5520" s="31"/>
      <c r="AE5520" s="32"/>
    </row>
    <row r="5521" spans="30:31" x14ac:dyDescent="0.2">
      <c r="AD5521" s="31"/>
      <c r="AE5521" s="32"/>
    </row>
    <row r="5522" spans="30:31" x14ac:dyDescent="0.2">
      <c r="AD5522" s="31"/>
      <c r="AE5522" s="32"/>
    </row>
    <row r="5523" spans="30:31" x14ac:dyDescent="0.2">
      <c r="AD5523" s="31"/>
      <c r="AE5523" s="32"/>
    </row>
    <row r="5524" spans="30:31" x14ac:dyDescent="0.2">
      <c r="AD5524" s="31"/>
      <c r="AE5524" s="32"/>
    </row>
    <row r="5525" spans="30:31" x14ac:dyDescent="0.2">
      <c r="AD5525" s="31"/>
      <c r="AE5525" s="32"/>
    </row>
    <row r="5526" spans="30:31" x14ac:dyDescent="0.2">
      <c r="AD5526" s="31"/>
      <c r="AE5526" s="32"/>
    </row>
    <row r="5527" spans="30:31" x14ac:dyDescent="0.2">
      <c r="AD5527" s="31"/>
      <c r="AE5527" s="32"/>
    </row>
    <row r="5528" spans="30:31" x14ac:dyDescent="0.2">
      <c r="AD5528" s="31"/>
      <c r="AE5528" s="32"/>
    </row>
    <row r="5529" spans="30:31" x14ac:dyDescent="0.2">
      <c r="AD5529" s="31"/>
      <c r="AE5529" s="32"/>
    </row>
    <row r="5530" spans="30:31" x14ac:dyDescent="0.2">
      <c r="AD5530" s="31"/>
      <c r="AE5530" s="32"/>
    </row>
    <row r="5531" spans="30:31" x14ac:dyDescent="0.2">
      <c r="AD5531" s="31"/>
      <c r="AE5531" s="32"/>
    </row>
    <row r="5532" spans="30:31" x14ac:dyDescent="0.2">
      <c r="AD5532" s="31"/>
      <c r="AE5532" s="32"/>
    </row>
    <row r="5533" spans="30:31" x14ac:dyDescent="0.2">
      <c r="AD5533" s="31"/>
      <c r="AE5533" s="32"/>
    </row>
    <row r="5534" spans="30:31" x14ac:dyDescent="0.2">
      <c r="AD5534" s="31"/>
      <c r="AE5534" s="32"/>
    </row>
    <row r="5535" spans="30:31" x14ac:dyDescent="0.2">
      <c r="AD5535" s="31"/>
      <c r="AE5535" s="32"/>
    </row>
    <row r="5536" spans="30:31" x14ac:dyDescent="0.2">
      <c r="AD5536" s="31"/>
      <c r="AE5536" s="32"/>
    </row>
    <row r="5537" spans="30:31" x14ac:dyDescent="0.2">
      <c r="AD5537" s="31"/>
      <c r="AE5537" s="32"/>
    </row>
    <row r="5538" spans="30:31" x14ac:dyDescent="0.2">
      <c r="AD5538" s="31"/>
      <c r="AE5538" s="32"/>
    </row>
    <row r="5539" spans="30:31" x14ac:dyDescent="0.2">
      <c r="AD5539" s="31"/>
      <c r="AE5539" s="32"/>
    </row>
    <row r="5540" spans="30:31" x14ac:dyDescent="0.2">
      <c r="AD5540" s="31"/>
      <c r="AE5540" s="32"/>
    </row>
    <row r="5541" spans="30:31" x14ac:dyDescent="0.2">
      <c r="AD5541" s="31"/>
      <c r="AE5541" s="32"/>
    </row>
    <row r="5542" spans="30:31" x14ac:dyDescent="0.2">
      <c r="AD5542" s="31"/>
      <c r="AE5542" s="32"/>
    </row>
    <row r="5543" spans="30:31" x14ac:dyDescent="0.2">
      <c r="AD5543" s="31"/>
      <c r="AE5543" s="32"/>
    </row>
    <row r="5544" spans="30:31" x14ac:dyDescent="0.2">
      <c r="AD5544" s="31"/>
      <c r="AE5544" s="32"/>
    </row>
    <row r="5545" spans="30:31" x14ac:dyDescent="0.2">
      <c r="AD5545" s="31"/>
      <c r="AE5545" s="32"/>
    </row>
    <row r="5546" spans="30:31" x14ac:dyDescent="0.2">
      <c r="AD5546" s="31"/>
      <c r="AE5546" s="32"/>
    </row>
    <row r="5547" spans="30:31" x14ac:dyDescent="0.2">
      <c r="AD5547" s="31"/>
      <c r="AE5547" s="32"/>
    </row>
    <row r="5548" spans="30:31" x14ac:dyDescent="0.2">
      <c r="AD5548" s="31"/>
      <c r="AE5548" s="32"/>
    </row>
    <row r="5549" spans="30:31" x14ac:dyDescent="0.2">
      <c r="AD5549" s="31"/>
      <c r="AE5549" s="32"/>
    </row>
    <row r="5550" spans="30:31" x14ac:dyDescent="0.2">
      <c r="AD5550" s="31"/>
      <c r="AE5550" s="32"/>
    </row>
    <row r="5551" spans="30:31" x14ac:dyDescent="0.2">
      <c r="AD5551" s="31"/>
      <c r="AE5551" s="32"/>
    </row>
    <row r="5552" spans="30:31" x14ac:dyDescent="0.2">
      <c r="AD5552" s="31"/>
      <c r="AE5552" s="32"/>
    </row>
    <row r="5553" spans="30:31" x14ac:dyDescent="0.2">
      <c r="AD5553" s="31"/>
      <c r="AE5553" s="32"/>
    </row>
    <row r="5554" spans="30:31" x14ac:dyDescent="0.2">
      <c r="AD5554" s="31"/>
      <c r="AE5554" s="32"/>
    </row>
    <row r="5555" spans="30:31" x14ac:dyDescent="0.2">
      <c r="AD5555" s="31"/>
      <c r="AE5555" s="32"/>
    </row>
    <row r="5556" spans="30:31" x14ac:dyDescent="0.2">
      <c r="AD5556" s="31"/>
      <c r="AE5556" s="32"/>
    </row>
    <row r="5557" spans="30:31" x14ac:dyDescent="0.2">
      <c r="AD5557" s="31"/>
      <c r="AE5557" s="32"/>
    </row>
    <row r="5558" spans="30:31" x14ac:dyDescent="0.2">
      <c r="AD5558" s="31"/>
      <c r="AE5558" s="32"/>
    </row>
    <row r="5559" spans="30:31" x14ac:dyDescent="0.2">
      <c r="AD5559" s="31"/>
      <c r="AE5559" s="32"/>
    </row>
    <row r="5560" spans="30:31" x14ac:dyDescent="0.2">
      <c r="AD5560" s="31"/>
      <c r="AE5560" s="32"/>
    </row>
    <row r="5561" spans="30:31" x14ac:dyDescent="0.2">
      <c r="AD5561" s="31"/>
      <c r="AE5561" s="32"/>
    </row>
    <row r="5562" spans="30:31" x14ac:dyDescent="0.2">
      <c r="AD5562" s="31"/>
      <c r="AE5562" s="32"/>
    </row>
    <row r="5563" spans="30:31" x14ac:dyDescent="0.2">
      <c r="AD5563" s="31"/>
      <c r="AE5563" s="32"/>
    </row>
    <row r="5564" spans="30:31" x14ac:dyDescent="0.2">
      <c r="AD5564" s="31"/>
      <c r="AE5564" s="32"/>
    </row>
    <row r="5565" spans="30:31" x14ac:dyDescent="0.2">
      <c r="AD5565" s="31"/>
      <c r="AE5565" s="32"/>
    </row>
    <row r="5566" spans="30:31" x14ac:dyDescent="0.2">
      <c r="AD5566" s="31"/>
      <c r="AE5566" s="32"/>
    </row>
    <row r="5567" spans="30:31" x14ac:dyDescent="0.2">
      <c r="AD5567" s="31"/>
      <c r="AE5567" s="32"/>
    </row>
    <row r="5568" spans="30:31" x14ac:dyDescent="0.2">
      <c r="AD5568" s="31"/>
      <c r="AE5568" s="32"/>
    </row>
    <row r="5569" spans="30:31" x14ac:dyDescent="0.2">
      <c r="AD5569" s="31"/>
      <c r="AE5569" s="32"/>
    </row>
    <row r="5570" spans="30:31" x14ac:dyDescent="0.2">
      <c r="AD5570" s="31"/>
      <c r="AE5570" s="32"/>
    </row>
    <row r="5571" spans="30:31" x14ac:dyDescent="0.2">
      <c r="AD5571" s="31"/>
      <c r="AE5571" s="32"/>
    </row>
    <row r="5572" spans="30:31" x14ac:dyDescent="0.2">
      <c r="AD5572" s="31"/>
      <c r="AE5572" s="32"/>
    </row>
    <row r="5573" spans="30:31" x14ac:dyDescent="0.2">
      <c r="AD5573" s="31"/>
      <c r="AE5573" s="32"/>
    </row>
    <row r="5574" spans="30:31" x14ac:dyDescent="0.2">
      <c r="AD5574" s="31"/>
      <c r="AE5574" s="32"/>
    </row>
    <row r="5575" spans="30:31" x14ac:dyDescent="0.2">
      <c r="AD5575" s="31"/>
      <c r="AE5575" s="32"/>
    </row>
    <row r="5576" spans="30:31" x14ac:dyDescent="0.2">
      <c r="AD5576" s="31"/>
      <c r="AE5576" s="32"/>
    </row>
    <row r="5577" spans="30:31" x14ac:dyDescent="0.2">
      <c r="AD5577" s="31"/>
      <c r="AE5577" s="32"/>
    </row>
    <row r="5578" spans="30:31" x14ac:dyDescent="0.2">
      <c r="AD5578" s="31"/>
      <c r="AE5578" s="32"/>
    </row>
    <row r="5579" spans="30:31" x14ac:dyDescent="0.2">
      <c r="AD5579" s="31"/>
      <c r="AE5579" s="32"/>
    </row>
    <row r="5580" spans="30:31" x14ac:dyDescent="0.2">
      <c r="AD5580" s="31"/>
      <c r="AE5580" s="32"/>
    </row>
    <row r="5581" spans="30:31" x14ac:dyDescent="0.2">
      <c r="AD5581" s="31"/>
      <c r="AE5581" s="32"/>
    </row>
    <row r="5582" spans="30:31" x14ac:dyDescent="0.2">
      <c r="AD5582" s="31"/>
      <c r="AE5582" s="32"/>
    </row>
    <row r="5583" spans="30:31" x14ac:dyDescent="0.2">
      <c r="AD5583" s="31"/>
      <c r="AE5583" s="32"/>
    </row>
    <row r="5584" spans="30:31" x14ac:dyDescent="0.2">
      <c r="AD5584" s="31"/>
      <c r="AE5584" s="32"/>
    </row>
    <row r="5585" spans="30:31" x14ac:dyDescent="0.2">
      <c r="AD5585" s="31"/>
      <c r="AE5585" s="32"/>
    </row>
    <row r="5586" spans="30:31" x14ac:dyDescent="0.2">
      <c r="AD5586" s="31"/>
      <c r="AE5586" s="32"/>
    </row>
    <row r="5587" spans="30:31" x14ac:dyDescent="0.2">
      <c r="AD5587" s="31"/>
      <c r="AE5587" s="32"/>
    </row>
    <row r="5588" spans="30:31" x14ac:dyDescent="0.2">
      <c r="AD5588" s="31"/>
      <c r="AE5588" s="32"/>
    </row>
    <row r="5589" spans="30:31" x14ac:dyDescent="0.2">
      <c r="AD5589" s="31"/>
      <c r="AE5589" s="32"/>
    </row>
    <row r="5590" spans="30:31" x14ac:dyDescent="0.2">
      <c r="AD5590" s="31"/>
      <c r="AE5590" s="32"/>
    </row>
    <row r="5591" spans="30:31" x14ac:dyDescent="0.2">
      <c r="AD5591" s="31"/>
      <c r="AE5591" s="32"/>
    </row>
    <row r="5592" spans="30:31" x14ac:dyDescent="0.2">
      <c r="AD5592" s="31"/>
      <c r="AE5592" s="32"/>
    </row>
    <row r="5593" spans="30:31" x14ac:dyDescent="0.2">
      <c r="AD5593" s="31"/>
      <c r="AE5593" s="32"/>
    </row>
    <row r="5594" spans="30:31" x14ac:dyDescent="0.2">
      <c r="AD5594" s="31"/>
      <c r="AE5594" s="32"/>
    </row>
    <row r="5595" spans="30:31" x14ac:dyDescent="0.2">
      <c r="AD5595" s="31"/>
      <c r="AE5595" s="32"/>
    </row>
    <row r="5596" spans="30:31" x14ac:dyDescent="0.2">
      <c r="AD5596" s="31"/>
      <c r="AE5596" s="32"/>
    </row>
    <row r="5597" spans="30:31" x14ac:dyDescent="0.2">
      <c r="AD5597" s="31"/>
      <c r="AE5597" s="32"/>
    </row>
    <row r="5598" spans="30:31" x14ac:dyDescent="0.2">
      <c r="AD5598" s="31"/>
      <c r="AE5598" s="32"/>
    </row>
    <row r="5599" spans="30:31" x14ac:dyDescent="0.2">
      <c r="AD5599" s="31"/>
      <c r="AE5599" s="32"/>
    </row>
    <row r="5600" spans="30:31" x14ac:dyDescent="0.2">
      <c r="AD5600" s="31"/>
      <c r="AE5600" s="32"/>
    </row>
    <row r="5601" spans="30:31" x14ac:dyDescent="0.2">
      <c r="AD5601" s="31"/>
      <c r="AE5601" s="32"/>
    </row>
    <row r="5602" spans="30:31" x14ac:dyDescent="0.2">
      <c r="AD5602" s="31"/>
      <c r="AE5602" s="32"/>
    </row>
    <row r="5603" spans="30:31" x14ac:dyDescent="0.2">
      <c r="AD5603" s="31"/>
      <c r="AE5603" s="32"/>
    </row>
    <row r="5604" spans="30:31" x14ac:dyDescent="0.2">
      <c r="AD5604" s="31"/>
      <c r="AE5604" s="32"/>
    </row>
    <row r="5605" spans="30:31" x14ac:dyDescent="0.2">
      <c r="AD5605" s="31"/>
      <c r="AE5605" s="32"/>
    </row>
    <row r="5606" spans="30:31" x14ac:dyDescent="0.2">
      <c r="AD5606" s="31"/>
      <c r="AE5606" s="32"/>
    </row>
    <row r="5607" spans="30:31" x14ac:dyDescent="0.2">
      <c r="AD5607" s="31"/>
      <c r="AE5607" s="32"/>
    </row>
    <row r="5608" spans="30:31" x14ac:dyDescent="0.2">
      <c r="AD5608" s="31"/>
      <c r="AE5608" s="32"/>
    </row>
    <row r="5609" spans="30:31" x14ac:dyDescent="0.2">
      <c r="AD5609" s="31"/>
      <c r="AE5609" s="32"/>
    </row>
    <row r="5610" spans="30:31" x14ac:dyDescent="0.2">
      <c r="AD5610" s="31"/>
      <c r="AE5610" s="32"/>
    </row>
    <row r="5611" spans="30:31" x14ac:dyDescent="0.2">
      <c r="AD5611" s="31"/>
      <c r="AE5611" s="32"/>
    </row>
    <row r="5612" spans="30:31" x14ac:dyDescent="0.2">
      <c r="AD5612" s="31"/>
      <c r="AE5612" s="32"/>
    </row>
    <row r="5613" spans="30:31" x14ac:dyDescent="0.2">
      <c r="AD5613" s="31"/>
      <c r="AE5613" s="32"/>
    </row>
    <row r="5614" spans="30:31" x14ac:dyDescent="0.2">
      <c r="AD5614" s="31"/>
      <c r="AE5614" s="32"/>
    </row>
    <row r="5615" spans="30:31" x14ac:dyDescent="0.2">
      <c r="AD5615" s="31"/>
      <c r="AE5615" s="32"/>
    </row>
    <row r="5616" spans="30:31" x14ac:dyDescent="0.2">
      <c r="AD5616" s="31"/>
      <c r="AE5616" s="32"/>
    </row>
    <row r="5617" spans="30:31" x14ac:dyDescent="0.2">
      <c r="AD5617" s="31"/>
      <c r="AE5617" s="32"/>
    </row>
    <row r="5618" spans="30:31" x14ac:dyDescent="0.2">
      <c r="AD5618" s="31"/>
      <c r="AE5618" s="32"/>
    </row>
    <row r="5619" spans="30:31" x14ac:dyDescent="0.2">
      <c r="AD5619" s="31"/>
      <c r="AE5619" s="32"/>
    </row>
    <row r="5620" spans="30:31" x14ac:dyDescent="0.2">
      <c r="AD5620" s="31"/>
      <c r="AE5620" s="32"/>
    </row>
    <row r="5621" spans="30:31" x14ac:dyDescent="0.2">
      <c r="AD5621" s="31"/>
      <c r="AE5621" s="32"/>
    </row>
    <row r="5622" spans="30:31" x14ac:dyDescent="0.2">
      <c r="AD5622" s="31"/>
      <c r="AE5622" s="32"/>
    </row>
    <row r="5623" spans="30:31" x14ac:dyDescent="0.2">
      <c r="AD5623" s="31"/>
      <c r="AE5623" s="32"/>
    </row>
    <row r="5624" spans="30:31" x14ac:dyDescent="0.2">
      <c r="AD5624" s="31"/>
      <c r="AE5624" s="32"/>
    </row>
    <row r="5625" spans="30:31" x14ac:dyDescent="0.2">
      <c r="AD5625" s="31"/>
      <c r="AE5625" s="32"/>
    </row>
    <row r="5626" spans="30:31" x14ac:dyDescent="0.2">
      <c r="AD5626" s="31"/>
      <c r="AE5626" s="32"/>
    </row>
    <row r="5627" spans="30:31" x14ac:dyDescent="0.2">
      <c r="AD5627" s="31"/>
      <c r="AE5627" s="32"/>
    </row>
    <row r="5628" spans="30:31" x14ac:dyDescent="0.2">
      <c r="AD5628" s="31"/>
      <c r="AE5628" s="32"/>
    </row>
    <row r="5629" spans="30:31" x14ac:dyDescent="0.2">
      <c r="AD5629" s="31"/>
      <c r="AE5629" s="32"/>
    </row>
    <row r="5630" spans="30:31" x14ac:dyDescent="0.2">
      <c r="AD5630" s="31"/>
      <c r="AE5630" s="32"/>
    </row>
    <row r="5631" spans="30:31" x14ac:dyDescent="0.2">
      <c r="AD5631" s="31"/>
      <c r="AE5631" s="32"/>
    </row>
    <row r="5632" spans="30:31" x14ac:dyDescent="0.2">
      <c r="AD5632" s="31"/>
      <c r="AE5632" s="32"/>
    </row>
    <row r="5633" spans="30:31" x14ac:dyDescent="0.2">
      <c r="AD5633" s="31"/>
      <c r="AE5633" s="32"/>
    </row>
    <row r="5634" spans="30:31" x14ac:dyDescent="0.2">
      <c r="AD5634" s="31"/>
      <c r="AE5634" s="32"/>
    </row>
    <row r="5635" spans="30:31" x14ac:dyDescent="0.2">
      <c r="AD5635" s="31"/>
      <c r="AE5635" s="32"/>
    </row>
    <row r="5636" spans="30:31" x14ac:dyDescent="0.2">
      <c r="AD5636" s="31"/>
      <c r="AE5636" s="32"/>
    </row>
    <row r="5637" spans="30:31" x14ac:dyDescent="0.2">
      <c r="AD5637" s="31"/>
      <c r="AE5637" s="32"/>
    </row>
    <row r="5638" spans="30:31" x14ac:dyDescent="0.2">
      <c r="AD5638" s="31"/>
      <c r="AE5638" s="32"/>
    </row>
    <row r="5639" spans="30:31" x14ac:dyDescent="0.2">
      <c r="AD5639" s="31"/>
      <c r="AE5639" s="32"/>
    </row>
    <row r="5640" spans="30:31" x14ac:dyDescent="0.2">
      <c r="AD5640" s="31"/>
      <c r="AE5640" s="32"/>
    </row>
    <row r="5641" spans="30:31" x14ac:dyDescent="0.2">
      <c r="AD5641" s="31"/>
      <c r="AE5641" s="32"/>
    </row>
    <row r="5642" spans="30:31" x14ac:dyDescent="0.2">
      <c r="AD5642" s="31"/>
      <c r="AE5642" s="32"/>
    </row>
    <row r="5643" spans="30:31" x14ac:dyDescent="0.2">
      <c r="AD5643" s="31"/>
      <c r="AE5643" s="32"/>
    </row>
    <row r="5644" spans="30:31" x14ac:dyDescent="0.2">
      <c r="AD5644" s="31"/>
      <c r="AE5644" s="32"/>
    </row>
    <row r="5645" spans="30:31" x14ac:dyDescent="0.2">
      <c r="AD5645" s="31"/>
      <c r="AE5645" s="32"/>
    </row>
    <row r="5646" spans="30:31" x14ac:dyDescent="0.2">
      <c r="AD5646" s="31"/>
      <c r="AE5646" s="32"/>
    </row>
    <row r="5647" spans="30:31" x14ac:dyDescent="0.2">
      <c r="AD5647" s="31"/>
      <c r="AE5647" s="32"/>
    </row>
    <row r="5648" spans="30:31" x14ac:dyDescent="0.2">
      <c r="AD5648" s="31"/>
      <c r="AE5648" s="32"/>
    </row>
    <row r="5649" spans="30:31" x14ac:dyDescent="0.2">
      <c r="AD5649" s="31"/>
      <c r="AE5649" s="32"/>
    </row>
    <row r="5650" spans="30:31" x14ac:dyDescent="0.2">
      <c r="AD5650" s="31"/>
      <c r="AE5650" s="32"/>
    </row>
    <row r="5651" spans="30:31" x14ac:dyDescent="0.2">
      <c r="AD5651" s="31"/>
      <c r="AE5651" s="32"/>
    </row>
    <row r="5652" spans="30:31" x14ac:dyDescent="0.2">
      <c r="AD5652" s="31"/>
      <c r="AE5652" s="32"/>
    </row>
    <row r="5653" spans="30:31" x14ac:dyDescent="0.2">
      <c r="AD5653" s="31"/>
      <c r="AE5653" s="32"/>
    </row>
    <row r="5654" spans="30:31" x14ac:dyDescent="0.2">
      <c r="AD5654" s="31"/>
      <c r="AE5654" s="32"/>
    </row>
    <row r="5655" spans="30:31" x14ac:dyDescent="0.2">
      <c r="AD5655" s="31"/>
      <c r="AE5655" s="32"/>
    </row>
    <row r="5656" spans="30:31" x14ac:dyDescent="0.2">
      <c r="AD5656" s="31"/>
      <c r="AE5656" s="32"/>
    </row>
    <row r="5657" spans="30:31" x14ac:dyDescent="0.2">
      <c r="AD5657" s="31"/>
      <c r="AE5657" s="32"/>
    </row>
    <row r="5658" spans="30:31" x14ac:dyDescent="0.2">
      <c r="AD5658" s="31"/>
      <c r="AE5658" s="32"/>
    </row>
    <row r="5659" spans="30:31" x14ac:dyDescent="0.2">
      <c r="AD5659" s="31"/>
      <c r="AE5659" s="32"/>
    </row>
    <row r="5660" spans="30:31" x14ac:dyDescent="0.2">
      <c r="AD5660" s="31"/>
      <c r="AE5660" s="32"/>
    </row>
    <row r="5661" spans="30:31" x14ac:dyDescent="0.2">
      <c r="AD5661" s="31"/>
      <c r="AE5661" s="32"/>
    </row>
    <row r="5662" spans="30:31" x14ac:dyDescent="0.2">
      <c r="AD5662" s="31"/>
      <c r="AE5662" s="32"/>
    </row>
    <row r="5663" spans="30:31" x14ac:dyDescent="0.2">
      <c r="AD5663" s="31"/>
      <c r="AE5663" s="32"/>
    </row>
    <row r="5664" spans="30:31" x14ac:dyDescent="0.2">
      <c r="AD5664" s="31"/>
      <c r="AE5664" s="32"/>
    </row>
    <row r="5665" spans="30:31" x14ac:dyDescent="0.2">
      <c r="AD5665" s="31"/>
      <c r="AE5665" s="32"/>
    </row>
    <row r="5666" spans="30:31" x14ac:dyDescent="0.2">
      <c r="AD5666" s="31"/>
      <c r="AE5666" s="32"/>
    </row>
    <row r="5667" spans="30:31" x14ac:dyDescent="0.2">
      <c r="AD5667" s="31"/>
      <c r="AE5667" s="32"/>
    </row>
    <row r="5668" spans="30:31" x14ac:dyDescent="0.2">
      <c r="AD5668" s="31"/>
      <c r="AE5668" s="32"/>
    </row>
    <row r="5669" spans="30:31" x14ac:dyDescent="0.2">
      <c r="AD5669" s="31"/>
      <c r="AE5669" s="32"/>
    </row>
    <row r="5670" spans="30:31" x14ac:dyDescent="0.2">
      <c r="AD5670" s="31"/>
      <c r="AE5670" s="32"/>
    </row>
    <row r="5671" spans="30:31" x14ac:dyDescent="0.2">
      <c r="AD5671" s="31"/>
      <c r="AE5671" s="32"/>
    </row>
    <row r="5672" spans="30:31" x14ac:dyDescent="0.2">
      <c r="AD5672" s="31"/>
      <c r="AE5672" s="32"/>
    </row>
    <row r="5673" spans="30:31" x14ac:dyDescent="0.2">
      <c r="AD5673" s="31"/>
      <c r="AE5673" s="32"/>
    </row>
    <row r="5674" spans="30:31" x14ac:dyDescent="0.2">
      <c r="AD5674" s="31"/>
      <c r="AE5674" s="32"/>
    </row>
    <row r="5675" spans="30:31" x14ac:dyDescent="0.2">
      <c r="AD5675" s="31"/>
      <c r="AE5675" s="32"/>
    </row>
    <row r="5676" spans="30:31" x14ac:dyDescent="0.2">
      <c r="AD5676" s="31"/>
      <c r="AE5676" s="32"/>
    </row>
    <row r="5677" spans="30:31" x14ac:dyDescent="0.2">
      <c r="AD5677" s="31"/>
      <c r="AE5677" s="32"/>
    </row>
    <row r="5678" spans="30:31" x14ac:dyDescent="0.2">
      <c r="AD5678" s="31"/>
      <c r="AE5678" s="32"/>
    </row>
    <row r="5679" spans="30:31" x14ac:dyDescent="0.2">
      <c r="AD5679" s="31"/>
      <c r="AE5679" s="32"/>
    </row>
    <row r="5680" spans="30:31" x14ac:dyDescent="0.2">
      <c r="AD5680" s="31"/>
      <c r="AE5680" s="32"/>
    </row>
    <row r="5681" spans="30:31" x14ac:dyDescent="0.2">
      <c r="AD5681" s="31"/>
      <c r="AE5681" s="32"/>
    </row>
    <row r="5682" spans="30:31" x14ac:dyDescent="0.2">
      <c r="AD5682" s="31"/>
      <c r="AE5682" s="32"/>
    </row>
    <row r="5683" spans="30:31" x14ac:dyDescent="0.2">
      <c r="AD5683" s="31"/>
      <c r="AE5683" s="32"/>
    </row>
    <row r="5684" spans="30:31" x14ac:dyDescent="0.2">
      <c r="AD5684" s="31"/>
      <c r="AE5684" s="32"/>
    </row>
    <row r="5685" spans="30:31" x14ac:dyDescent="0.2">
      <c r="AD5685" s="31"/>
      <c r="AE5685" s="32"/>
    </row>
    <row r="5686" spans="30:31" x14ac:dyDescent="0.2">
      <c r="AD5686" s="31"/>
      <c r="AE5686" s="32"/>
    </row>
    <row r="5687" spans="30:31" x14ac:dyDescent="0.2">
      <c r="AD5687" s="31"/>
      <c r="AE5687" s="32"/>
    </row>
    <row r="5688" spans="30:31" x14ac:dyDescent="0.2">
      <c r="AD5688" s="31"/>
      <c r="AE5688" s="32"/>
    </row>
    <row r="5689" spans="30:31" x14ac:dyDescent="0.2">
      <c r="AD5689" s="31"/>
      <c r="AE5689" s="32"/>
    </row>
    <row r="5690" spans="30:31" x14ac:dyDescent="0.2">
      <c r="AD5690" s="31"/>
      <c r="AE5690" s="32"/>
    </row>
    <row r="5691" spans="30:31" x14ac:dyDescent="0.2">
      <c r="AD5691" s="31"/>
      <c r="AE5691" s="32"/>
    </row>
    <row r="5692" spans="30:31" x14ac:dyDescent="0.2">
      <c r="AD5692" s="31"/>
      <c r="AE5692" s="32"/>
    </row>
    <row r="5693" spans="30:31" x14ac:dyDescent="0.2">
      <c r="AD5693" s="31"/>
      <c r="AE5693" s="32"/>
    </row>
    <row r="5694" spans="30:31" x14ac:dyDescent="0.2">
      <c r="AD5694" s="31"/>
      <c r="AE5694" s="32"/>
    </row>
    <row r="5695" spans="30:31" x14ac:dyDescent="0.2">
      <c r="AD5695" s="31"/>
      <c r="AE5695" s="32"/>
    </row>
    <row r="5696" spans="30:31" x14ac:dyDescent="0.2">
      <c r="AD5696" s="31"/>
      <c r="AE5696" s="32"/>
    </row>
    <row r="5697" spans="30:31" x14ac:dyDescent="0.2">
      <c r="AD5697" s="31"/>
      <c r="AE5697" s="32"/>
    </row>
    <row r="5698" spans="30:31" x14ac:dyDescent="0.2">
      <c r="AD5698" s="31"/>
      <c r="AE5698" s="32"/>
    </row>
    <row r="5699" spans="30:31" x14ac:dyDescent="0.2">
      <c r="AD5699" s="31"/>
      <c r="AE5699" s="32"/>
    </row>
    <row r="5700" spans="30:31" x14ac:dyDescent="0.2">
      <c r="AD5700" s="31"/>
      <c r="AE5700" s="32"/>
    </row>
    <row r="5701" spans="30:31" x14ac:dyDescent="0.2">
      <c r="AD5701" s="31"/>
      <c r="AE5701" s="32"/>
    </row>
    <row r="5702" spans="30:31" x14ac:dyDescent="0.2">
      <c r="AD5702" s="31"/>
      <c r="AE5702" s="32"/>
    </row>
    <row r="5703" spans="30:31" x14ac:dyDescent="0.2">
      <c r="AD5703" s="31"/>
      <c r="AE5703" s="32"/>
    </row>
    <row r="5704" spans="30:31" x14ac:dyDescent="0.2">
      <c r="AD5704" s="31"/>
      <c r="AE5704" s="32"/>
    </row>
    <row r="5705" spans="30:31" x14ac:dyDescent="0.2">
      <c r="AD5705" s="31"/>
      <c r="AE5705" s="32"/>
    </row>
    <row r="5706" spans="30:31" x14ac:dyDescent="0.2">
      <c r="AD5706" s="31"/>
      <c r="AE5706" s="32"/>
    </row>
    <row r="5707" spans="30:31" x14ac:dyDescent="0.2">
      <c r="AD5707" s="31"/>
      <c r="AE5707" s="32"/>
    </row>
    <row r="5708" spans="30:31" x14ac:dyDescent="0.2">
      <c r="AD5708" s="31"/>
      <c r="AE5708" s="32"/>
    </row>
    <row r="5709" spans="30:31" x14ac:dyDescent="0.2">
      <c r="AD5709" s="31"/>
      <c r="AE5709" s="32"/>
    </row>
    <row r="5710" spans="30:31" x14ac:dyDescent="0.2">
      <c r="AD5710" s="31"/>
      <c r="AE5710" s="32"/>
    </row>
    <row r="5711" spans="30:31" x14ac:dyDescent="0.2">
      <c r="AD5711" s="31"/>
      <c r="AE5711" s="32"/>
    </row>
    <row r="5712" spans="30:31" x14ac:dyDescent="0.2">
      <c r="AD5712" s="31"/>
      <c r="AE5712" s="32"/>
    </row>
    <row r="5713" spans="30:31" x14ac:dyDescent="0.2">
      <c r="AD5713" s="31"/>
      <c r="AE5713" s="32"/>
    </row>
    <row r="5714" spans="30:31" x14ac:dyDescent="0.2">
      <c r="AD5714" s="31"/>
      <c r="AE5714" s="32"/>
    </row>
    <row r="5715" spans="30:31" x14ac:dyDescent="0.2">
      <c r="AD5715" s="31"/>
      <c r="AE5715" s="32"/>
    </row>
    <row r="5716" spans="30:31" x14ac:dyDescent="0.2">
      <c r="AD5716" s="31"/>
      <c r="AE5716" s="32"/>
    </row>
    <row r="5717" spans="30:31" x14ac:dyDescent="0.2">
      <c r="AD5717" s="31"/>
      <c r="AE5717" s="32"/>
    </row>
    <row r="5718" spans="30:31" x14ac:dyDescent="0.2">
      <c r="AD5718" s="31"/>
      <c r="AE5718" s="32"/>
    </row>
    <row r="5719" spans="30:31" x14ac:dyDescent="0.2">
      <c r="AD5719" s="31"/>
      <c r="AE5719" s="32"/>
    </row>
    <row r="5720" spans="30:31" x14ac:dyDescent="0.2">
      <c r="AD5720" s="31"/>
      <c r="AE5720" s="32"/>
    </row>
    <row r="5721" spans="30:31" x14ac:dyDescent="0.2">
      <c r="AD5721" s="31"/>
      <c r="AE5721" s="32"/>
    </row>
    <row r="5722" spans="30:31" x14ac:dyDescent="0.2">
      <c r="AD5722" s="31"/>
      <c r="AE5722" s="32"/>
    </row>
    <row r="5723" spans="30:31" x14ac:dyDescent="0.2">
      <c r="AD5723" s="31"/>
      <c r="AE5723" s="32"/>
    </row>
    <row r="5724" spans="30:31" x14ac:dyDescent="0.2">
      <c r="AD5724" s="31"/>
      <c r="AE5724" s="32"/>
    </row>
    <row r="5725" spans="30:31" x14ac:dyDescent="0.2">
      <c r="AD5725" s="31"/>
      <c r="AE5725" s="32"/>
    </row>
    <row r="5726" spans="30:31" x14ac:dyDescent="0.2">
      <c r="AD5726" s="31"/>
      <c r="AE5726" s="32"/>
    </row>
    <row r="5727" spans="30:31" x14ac:dyDescent="0.2">
      <c r="AD5727" s="31"/>
      <c r="AE5727" s="32"/>
    </row>
    <row r="5728" spans="30:31" x14ac:dyDescent="0.2">
      <c r="AD5728" s="31"/>
      <c r="AE5728" s="32"/>
    </row>
    <row r="5729" spans="30:31" x14ac:dyDescent="0.2">
      <c r="AD5729" s="31"/>
      <c r="AE5729" s="32"/>
    </row>
    <row r="5730" spans="30:31" x14ac:dyDescent="0.2">
      <c r="AD5730" s="31"/>
      <c r="AE5730" s="32"/>
    </row>
    <row r="5731" spans="30:31" x14ac:dyDescent="0.2">
      <c r="AD5731" s="31"/>
      <c r="AE5731" s="32"/>
    </row>
    <row r="5732" spans="30:31" x14ac:dyDescent="0.2">
      <c r="AD5732" s="31"/>
      <c r="AE5732" s="32"/>
    </row>
    <row r="5733" spans="30:31" x14ac:dyDescent="0.2">
      <c r="AD5733" s="31"/>
      <c r="AE5733" s="32"/>
    </row>
    <row r="5734" spans="30:31" x14ac:dyDescent="0.2">
      <c r="AD5734" s="31"/>
      <c r="AE5734" s="32"/>
    </row>
    <row r="5735" spans="30:31" x14ac:dyDescent="0.2">
      <c r="AD5735" s="31"/>
      <c r="AE5735" s="32"/>
    </row>
    <row r="5736" spans="30:31" x14ac:dyDescent="0.2">
      <c r="AD5736" s="31"/>
      <c r="AE5736" s="32"/>
    </row>
    <row r="5737" spans="30:31" x14ac:dyDescent="0.2">
      <c r="AD5737" s="31"/>
      <c r="AE5737" s="32"/>
    </row>
    <row r="5738" spans="30:31" x14ac:dyDescent="0.2">
      <c r="AD5738" s="31"/>
      <c r="AE5738" s="32"/>
    </row>
    <row r="5739" spans="30:31" x14ac:dyDescent="0.2">
      <c r="AD5739" s="31"/>
      <c r="AE5739" s="32"/>
    </row>
    <row r="5740" spans="30:31" x14ac:dyDescent="0.2">
      <c r="AD5740" s="31"/>
      <c r="AE5740" s="32"/>
    </row>
    <row r="5741" spans="30:31" x14ac:dyDescent="0.2">
      <c r="AD5741" s="31"/>
      <c r="AE5741" s="32"/>
    </row>
    <row r="5742" spans="30:31" x14ac:dyDescent="0.2">
      <c r="AD5742" s="31"/>
      <c r="AE5742" s="32"/>
    </row>
    <row r="5743" spans="30:31" x14ac:dyDescent="0.2">
      <c r="AD5743" s="31"/>
      <c r="AE5743" s="32"/>
    </row>
    <row r="5744" spans="30:31" x14ac:dyDescent="0.2">
      <c r="AD5744" s="31"/>
      <c r="AE5744" s="32"/>
    </row>
    <row r="5745" spans="30:31" x14ac:dyDescent="0.2">
      <c r="AD5745" s="31"/>
      <c r="AE5745" s="32"/>
    </row>
    <row r="5746" spans="30:31" x14ac:dyDescent="0.2">
      <c r="AD5746" s="31"/>
      <c r="AE5746" s="32"/>
    </row>
    <row r="5747" spans="30:31" x14ac:dyDescent="0.2">
      <c r="AD5747" s="31"/>
      <c r="AE5747" s="32"/>
    </row>
    <row r="5748" spans="30:31" x14ac:dyDescent="0.2">
      <c r="AD5748" s="31"/>
      <c r="AE5748" s="32"/>
    </row>
    <row r="5749" spans="30:31" x14ac:dyDescent="0.2">
      <c r="AD5749" s="31"/>
      <c r="AE5749" s="32"/>
    </row>
    <row r="5750" spans="30:31" x14ac:dyDescent="0.2">
      <c r="AD5750" s="31"/>
      <c r="AE5750" s="32"/>
    </row>
    <row r="5751" spans="30:31" x14ac:dyDescent="0.2">
      <c r="AD5751" s="31"/>
      <c r="AE5751" s="32"/>
    </row>
    <row r="5752" spans="30:31" x14ac:dyDescent="0.2">
      <c r="AD5752" s="31"/>
      <c r="AE5752" s="32"/>
    </row>
    <row r="5753" spans="30:31" x14ac:dyDescent="0.2">
      <c r="AD5753" s="31"/>
      <c r="AE5753" s="32"/>
    </row>
    <row r="5754" spans="30:31" x14ac:dyDescent="0.2">
      <c r="AD5754" s="31"/>
      <c r="AE5754" s="32"/>
    </row>
    <row r="5755" spans="30:31" x14ac:dyDescent="0.2">
      <c r="AD5755" s="31"/>
      <c r="AE5755" s="32"/>
    </row>
    <row r="5756" spans="30:31" x14ac:dyDescent="0.2">
      <c r="AD5756" s="31"/>
      <c r="AE5756" s="32"/>
    </row>
    <row r="5757" spans="30:31" x14ac:dyDescent="0.2">
      <c r="AD5757" s="31"/>
      <c r="AE5757" s="32"/>
    </row>
    <row r="5758" spans="30:31" x14ac:dyDescent="0.2">
      <c r="AD5758" s="31"/>
      <c r="AE5758" s="32"/>
    </row>
    <row r="5759" spans="30:31" x14ac:dyDescent="0.2">
      <c r="AD5759" s="31"/>
      <c r="AE5759" s="32"/>
    </row>
    <row r="5760" spans="30:31" x14ac:dyDescent="0.2">
      <c r="AD5760" s="31"/>
      <c r="AE5760" s="32"/>
    </row>
    <row r="5761" spans="30:31" x14ac:dyDescent="0.2">
      <c r="AD5761" s="31"/>
      <c r="AE5761" s="32"/>
    </row>
    <row r="5762" spans="30:31" x14ac:dyDescent="0.2">
      <c r="AD5762" s="31"/>
      <c r="AE5762" s="32"/>
    </row>
    <row r="5763" spans="30:31" x14ac:dyDescent="0.2">
      <c r="AD5763" s="31"/>
      <c r="AE5763" s="32"/>
    </row>
    <row r="5764" spans="30:31" x14ac:dyDescent="0.2">
      <c r="AD5764" s="31"/>
      <c r="AE5764" s="32"/>
    </row>
    <row r="5765" spans="30:31" x14ac:dyDescent="0.2">
      <c r="AD5765" s="31"/>
      <c r="AE5765" s="32"/>
    </row>
    <row r="5766" spans="30:31" x14ac:dyDescent="0.2">
      <c r="AD5766" s="31"/>
      <c r="AE5766" s="32"/>
    </row>
    <row r="5767" spans="30:31" x14ac:dyDescent="0.2">
      <c r="AD5767" s="31"/>
      <c r="AE5767" s="32"/>
    </row>
    <row r="5768" spans="30:31" x14ac:dyDescent="0.2">
      <c r="AD5768" s="31"/>
      <c r="AE5768" s="32"/>
    </row>
    <row r="5769" spans="30:31" x14ac:dyDescent="0.2">
      <c r="AD5769" s="31"/>
      <c r="AE5769" s="32"/>
    </row>
    <row r="5770" spans="30:31" x14ac:dyDescent="0.2">
      <c r="AD5770" s="31"/>
      <c r="AE5770" s="32"/>
    </row>
    <row r="5771" spans="30:31" x14ac:dyDescent="0.2">
      <c r="AD5771" s="31"/>
      <c r="AE5771" s="32"/>
    </row>
    <row r="5772" spans="30:31" x14ac:dyDescent="0.2">
      <c r="AD5772" s="31"/>
      <c r="AE5772" s="32"/>
    </row>
    <row r="5773" spans="30:31" x14ac:dyDescent="0.2">
      <c r="AD5773" s="31"/>
      <c r="AE5773" s="32"/>
    </row>
    <row r="5774" spans="30:31" x14ac:dyDescent="0.2">
      <c r="AD5774" s="31"/>
      <c r="AE5774" s="32"/>
    </row>
    <row r="5775" spans="30:31" x14ac:dyDescent="0.2">
      <c r="AD5775" s="31"/>
      <c r="AE5775" s="32"/>
    </row>
    <row r="5776" spans="30:31" x14ac:dyDescent="0.2">
      <c r="AD5776" s="31"/>
      <c r="AE5776" s="32"/>
    </row>
    <row r="5777" spans="30:31" x14ac:dyDescent="0.2">
      <c r="AD5777" s="31"/>
      <c r="AE5777" s="32"/>
    </row>
    <row r="5778" spans="30:31" x14ac:dyDescent="0.2">
      <c r="AD5778" s="31"/>
      <c r="AE5778" s="32"/>
    </row>
    <row r="5779" spans="30:31" x14ac:dyDescent="0.2">
      <c r="AD5779" s="31"/>
      <c r="AE5779" s="32"/>
    </row>
    <row r="5780" spans="30:31" x14ac:dyDescent="0.2">
      <c r="AD5780" s="31"/>
      <c r="AE5780" s="32"/>
    </row>
    <row r="5781" spans="30:31" x14ac:dyDescent="0.2">
      <c r="AD5781" s="31"/>
      <c r="AE5781" s="32"/>
    </row>
    <row r="5782" spans="30:31" x14ac:dyDescent="0.2">
      <c r="AD5782" s="31"/>
      <c r="AE5782" s="32"/>
    </row>
    <row r="5783" spans="30:31" x14ac:dyDescent="0.2">
      <c r="AD5783" s="31"/>
      <c r="AE5783" s="32"/>
    </row>
    <row r="5784" spans="30:31" x14ac:dyDescent="0.2">
      <c r="AD5784" s="31"/>
      <c r="AE5784" s="32"/>
    </row>
    <row r="5785" spans="30:31" x14ac:dyDescent="0.2">
      <c r="AD5785" s="31"/>
      <c r="AE5785" s="32"/>
    </row>
    <row r="5786" spans="30:31" x14ac:dyDescent="0.2">
      <c r="AD5786" s="31"/>
      <c r="AE5786" s="32"/>
    </row>
    <row r="5787" spans="30:31" x14ac:dyDescent="0.2">
      <c r="AD5787" s="31"/>
      <c r="AE5787" s="32"/>
    </row>
    <row r="5788" spans="30:31" x14ac:dyDescent="0.2">
      <c r="AD5788" s="31"/>
      <c r="AE5788" s="32"/>
    </row>
    <row r="5789" spans="30:31" x14ac:dyDescent="0.2">
      <c r="AD5789" s="31"/>
      <c r="AE5789" s="32"/>
    </row>
    <row r="5790" spans="30:31" x14ac:dyDescent="0.2">
      <c r="AD5790" s="31"/>
      <c r="AE5790" s="32"/>
    </row>
    <row r="5791" spans="30:31" x14ac:dyDescent="0.2">
      <c r="AD5791" s="31"/>
      <c r="AE5791" s="32"/>
    </row>
    <row r="5792" spans="30:31" x14ac:dyDescent="0.2">
      <c r="AD5792" s="31"/>
      <c r="AE5792" s="32"/>
    </row>
    <row r="5793" spans="30:31" x14ac:dyDescent="0.2">
      <c r="AD5793" s="31"/>
      <c r="AE5793" s="32"/>
    </row>
    <row r="5794" spans="30:31" x14ac:dyDescent="0.2">
      <c r="AD5794" s="31"/>
      <c r="AE5794" s="32"/>
    </row>
    <row r="5795" spans="30:31" x14ac:dyDescent="0.2">
      <c r="AD5795" s="31"/>
      <c r="AE5795" s="32"/>
    </row>
    <row r="5796" spans="30:31" x14ac:dyDescent="0.2">
      <c r="AD5796" s="31"/>
      <c r="AE5796" s="32"/>
    </row>
    <row r="5797" spans="30:31" x14ac:dyDescent="0.2">
      <c r="AD5797" s="31"/>
      <c r="AE5797" s="32"/>
    </row>
    <row r="5798" spans="30:31" x14ac:dyDescent="0.2">
      <c r="AD5798" s="31"/>
      <c r="AE5798" s="32"/>
    </row>
    <row r="5799" spans="30:31" x14ac:dyDescent="0.2">
      <c r="AD5799" s="31"/>
      <c r="AE5799" s="32"/>
    </row>
    <row r="5800" spans="30:31" x14ac:dyDescent="0.2">
      <c r="AD5800" s="31"/>
      <c r="AE5800" s="32"/>
    </row>
    <row r="5801" spans="30:31" x14ac:dyDescent="0.2">
      <c r="AD5801" s="31"/>
      <c r="AE5801" s="32"/>
    </row>
    <row r="5802" spans="30:31" x14ac:dyDescent="0.2">
      <c r="AD5802" s="31"/>
      <c r="AE5802" s="32"/>
    </row>
    <row r="5803" spans="30:31" x14ac:dyDescent="0.2">
      <c r="AD5803" s="31"/>
      <c r="AE5803" s="32"/>
    </row>
    <row r="5804" spans="30:31" x14ac:dyDescent="0.2">
      <c r="AD5804" s="31"/>
      <c r="AE5804" s="32"/>
    </row>
    <row r="5805" spans="30:31" x14ac:dyDescent="0.2">
      <c r="AD5805" s="31"/>
      <c r="AE5805" s="32"/>
    </row>
    <row r="5806" spans="30:31" x14ac:dyDescent="0.2">
      <c r="AD5806" s="31"/>
      <c r="AE5806" s="32"/>
    </row>
    <row r="5807" spans="30:31" x14ac:dyDescent="0.2">
      <c r="AD5807" s="31"/>
      <c r="AE5807" s="32"/>
    </row>
    <row r="5808" spans="30:31" x14ac:dyDescent="0.2">
      <c r="AD5808" s="31"/>
      <c r="AE5808" s="32"/>
    </row>
    <row r="5809" spans="30:31" x14ac:dyDescent="0.2">
      <c r="AD5809" s="31"/>
      <c r="AE5809" s="32"/>
    </row>
    <row r="5810" spans="30:31" x14ac:dyDescent="0.2">
      <c r="AD5810" s="31"/>
      <c r="AE5810" s="32"/>
    </row>
    <row r="5811" spans="30:31" x14ac:dyDescent="0.2">
      <c r="AD5811" s="31"/>
      <c r="AE5811" s="32"/>
    </row>
    <row r="5812" spans="30:31" x14ac:dyDescent="0.2">
      <c r="AD5812" s="31"/>
      <c r="AE5812" s="32"/>
    </row>
    <row r="5813" spans="30:31" x14ac:dyDescent="0.2">
      <c r="AD5813" s="31"/>
      <c r="AE5813" s="32"/>
    </row>
    <row r="5814" spans="30:31" x14ac:dyDescent="0.2">
      <c r="AD5814" s="31"/>
      <c r="AE5814" s="32"/>
    </row>
    <row r="5815" spans="30:31" x14ac:dyDescent="0.2">
      <c r="AD5815" s="31"/>
      <c r="AE5815" s="32"/>
    </row>
    <row r="5816" spans="30:31" x14ac:dyDescent="0.2">
      <c r="AD5816" s="31"/>
      <c r="AE5816" s="32"/>
    </row>
    <row r="5817" spans="30:31" x14ac:dyDescent="0.2">
      <c r="AD5817" s="31"/>
      <c r="AE5817" s="32"/>
    </row>
    <row r="5818" spans="30:31" x14ac:dyDescent="0.2">
      <c r="AD5818" s="31"/>
      <c r="AE5818" s="32"/>
    </row>
    <row r="5819" spans="30:31" x14ac:dyDescent="0.2">
      <c r="AD5819" s="31"/>
      <c r="AE5819" s="32"/>
    </row>
    <row r="5820" spans="30:31" x14ac:dyDescent="0.2">
      <c r="AD5820" s="31"/>
      <c r="AE5820" s="32"/>
    </row>
    <row r="5821" spans="30:31" x14ac:dyDescent="0.2">
      <c r="AD5821" s="31"/>
      <c r="AE5821" s="32"/>
    </row>
    <row r="5822" spans="30:31" x14ac:dyDescent="0.2">
      <c r="AD5822" s="31"/>
      <c r="AE5822" s="32"/>
    </row>
    <row r="5823" spans="30:31" x14ac:dyDescent="0.2">
      <c r="AD5823" s="31"/>
      <c r="AE5823" s="32"/>
    </row>
    <row r="5824" spans="30:31" x14ac:dyDescent="0.2">
      <c r="AD5824" s="31"/>
      <c r="AE5824" s="32"/>
    </row>
    <row r="5825" spans="30:31" x14ac:dyDescent="0.2">
      <c r="AD5825" s="31"/>
      <c r="AE5825" s="32"/>
    </row>
    <row r="5826" spans="30:31" x14ac:dyDescent="0.2">
      <c r="AD5826" s="31"/>
      <c r="AE5826" s="32"/>
    </row>
    <row r="5827" spans="30:31" x14ac:dyDescent="0.2">
      <c r="AD5827" s="31"/>
      <c r="AE5827" s="32"/>
    </row>
    <row r="5828" spans="30:31" x14ac:dyDescent="0.2">
      <c r="AD5828" s="31"/>
      <c r="AE5828" s="32"/>
    </row>
    <row r="5829" spans="30:31" x14ac:dyDescent="0.2">
      <c r="AD5829" s="31"/>
      <c r="AE5829" s="32"/>
    </row>
    <row r="5830" spans="30:31" x14ac:dyDescent="0.2">
      <c r="AD5830" s="31"/>
      <c r="AE5830" s="32"/>
    </row>
    <row r="5831" spans="30:31" x14ac:dyDescent="0.2">
      <c r="AD5831" s="31"/>
      <c r="AE5831" s="32"/>
    </row>
    <row r="5832" spans="30:31" x14ac:dyDescent="0.2">
      <c r="AD5832" s="31"/>
      <c r="AE5832" s="32"/>
    </row>
    <row r="5833" spans="30:31" x14ac:dyDescent="0.2">
      <c r="AD5833" s="31"/>
      <c r="AE5833" s="32"/>
    </row>
    <row r="5834" spans="30:31" x14ac:dyDescent="0.2">
      <c r="AD5834" s="31"/>
      <c r="AE5834" s="32"/>
    </row>
    <row r="5835" spans="30:31" x14ac:dyDescent="0.2">
      <c r="AD5835" s="31"/>
      <c r="AE5835" s="32"/>
    </row>
    <row r="5836" spans="30:31" x14ac:dyDescent="0.2">
      <c r="AD5836" s="31"/>
      <c r="AE5836" s="32"/>
    </row>
    <row r="5837" spans="30:31" x14ac:dyDescent="0.2">
      <c r="AD5837" s="31"/>
      <c r="AE5837" s="32"/>
    </row>
    <row r="5838" spans="30:31" x14ac:dyDescent="0.2">
      <c r="AD5838" s="31"/>
      <c r="AE5838" s="32"/>
    </row>
    <row r="5839" spans="30:31" x14ac:dyDescent="0.2">
      <c r="AD5839" s="31"/>
      <c r="AE5839" s="32"/>
    </row>
    <row r="5840" spans="30:31" x14ac:dyDescent="0.2">
      <c r="AD5840" s="31"/>
      <c r="AE5840" s="32"/>
    </row>
    <row r="5841" spans="30:31" x14ac:dyDescent="0.2">
      <c r="AD5841" s="31"/>
      <c r="AE5841" s="32"/>
    </row>
    <row r="5842" spans="30:31" x14ac:dyDescent="0.2">
      <c r="AD5842" s="31"/>
      <c r="AE5842" s="32"/>
    </row>
    <row r="5843" spans="30:31" x14ac:dyDescent="0.2">
      <c r="AD5843" s="31"/>
      <c r="AE5843" s="32"/>
    </row>
    <row r="5844" spans="30:31" x14ac:dyDescent="0.2">
      <c r="AD5844" s="31"/>
      <c r="AE5844" s="32"/>
    </row>
    <row r="5845" spans="30:31" x14ac:dyDescent="0.2">
      <c r="AD5845" s="31"/>
      <c r="AE5845" s="32"/>
    </row>
    <row r="5846" spans="30:31" x14ac:dyDescent="0.2">
      <c r="AD5846" s="31"/>
      <c r="AE5846" s="32"/>
    </row>
    <row r="5847" spans="30:31" x14ac:dyDescent="0.2">
      <c r="AD5847" s="31"/>
      <c r="AE5847" s="32"/>
    </row>
    <row r="5848" spans="30:31" x14ac:dyDescent="0.2">
      <c r="AD5848" s="31"/>
      <c r="AE5848" s="32"/>
    </row>
    <row r="5849" spans="30:31" x14ac:dyDescent="0.2">
      <c r="AD5849" s="31"/>
      <c r="AE5849" s="32"/>
    </row>
    <row r="5850" spans="30:31" x14ac:dyDescent="0.2">
      <c r="AD5850" s="31"/>
      <c r="AE5850" s="32"/>
    </row>
    <row r="5851" spans="30:31" x14ac:dyDescent="0.2">
      <c r="AD5851" s="31"/>
      <c r="AE5851" s="32"/>
    </row>
    <row r="5852" spans="30:31" x14ac:dyDescent="0.2">
      <c r="AD5852" s="31"/>
      <c r="AE5852" s="32"/>
    </row>
    <row r="5853" spans="30:31" x14ac:dyDescent="0.2">
      <c r="AD5853" s="31"/>
      <c r="AE5853" s="32"/>
    </row>
    <row r="5854" spans="30:31" x14ac:dyDescent="0.2">
      <c r="AD5854" s="31"/>
      <c r="AE5854" s="32"/>
    </row>
    <row r="5855" spans="30:31" x14ac:dyDescent="0.2">
      <c r="AD5855" s="31"/>
      <c r="AE5855" s="32"/>
    </row>
    <row r="5856" spans="30:31" x14ac:dyDescent="0.2">
      <c r="AD5856" s="31"/>
      <c r="AE5856" s="32"/>
    </row>
    <row r="5857" spans="30:31" x14ac:dyDescent="0.2">
      <c r="AD5857" s="31"/>
      <c r="AE5857" s="32"/>
    </row>
    <row r="5858" spans="30:31" x14ac:dyDescent="0.2">
      <c r="AD5858" s="31"/>
      <c r="AE5858" s="32"/>
    </row>
    <row r="5859" spans="30:31" x14ac:dyDescent="0.2">
      <c r="AD5859" s="31"/>
      <c r="AE5859" s="32"/>
    </row>
    <row r="5860" spans="30:31" x14ac:dyDescent="0.2">
      <c r="AD5860" s="31"/>
      <c r="AE5860" s="32"/>
    </row>
    <row r="5861" spans="30:31" x14ac:dyDescent="0.2">
      <c r="AD5861" s="31"/>
      <c r="AE5861" s="32"/>
    </row>
    <row r="5862" spans="30:31" x14ac:dyDescent="0.2">
      <c r="AD5862" s="31"/>
      <c r="AE5862" s="32"/>
    </row>
    <row r="5863" spans="30:31" x14ac:dyDescent="0.2">
      <c r="AD5863" s="31"/>
      <c r="AE5863" s="32"/>
    </row>
    <row r="5864" spans="30:31" x14ac:dyDescent="0.2">
      <c r="AD5864" s="31"/>
      <c r="AE5864" s="32"/>
    </row>
    <row r="5865" spans="30:31" x14ac:dyDescent="0.2">
      <c r="AD5865" s="31"/>
      <c r="AE5865" s="32"/>
    </row>
    <row r="5866" spans="30:31" x14ac:dyDescent="0.2">
      <c r="AD5866" s="31"/>
      <c r="AE5866" s="32"/>
    </row>
    <row r="5867" spans="30:31" x14ac:dyDescent="0.2">
      <c r="AD5867" s="31"/>
      <c r="AE5867" s="32"/>
    </row>
    <row r="5868" spans="30:31" x14ac:dyDescent="0.2">
      <c r="AD5868" s="31"/>
      <c r="AE5868" s="32"/>
    </row>
    <row r="5869" spans="30:31" x14ac:dyDescent="0.2">
      <c r="AD5869" s="31"/>
      <c r="AE5869" s="32"/>
    </row>
    <row r="5870" spans="30:31" x14ac:dyDescent="0.2">
      <c r="AD5870" s="31"/>
      <c r="AE5870" s="32"/>
    </row>
    <row r="5871" spans="30:31" x14ac:dyDescent="0.2">
      <c r="AD5871" s="31"/>
      <c r="AE5871" s="32"/>
    </row>
    <row r="5872" spans="30:31" x14ac:dyDescent="0.2">
      <c r="AD5872" s="31"/>
      <c r="AE5872" s="32"/>
    </row>
    <row r="5873" spans="30:31" x14ac:dyDescent="0.2">
      <c r="AD5873" s="31"/>
      <c r="AE5873" s="32"/>
    </row>
    <row r="5874" spans="30:31" x14ac:dyDescent="0.2">
      <c r="AD5874" s="31"/>
      <c r="AE5874" s="32"/>
    </row>
    <row r="5875" spans="30:31" x14ac:dyDescent="0.2">
      <c r="AD5875" s="31"/>
      <c r="AE5875" s="32"/>
    </row>
    <row r="5876" spans="30:31" x14ac:dyDescent="0.2">
      <c r="AD5876" s="31"/>
      <c r="AE5876" s="32"/>
    </row>
    <row r="5877" spans="30:31" x14ac:dyDescent="0.2">
      <c r="AD5877" s="31"/>
      <c r="AE5877" s="32"/>
    </row>
    <row r="5878" spans="30:31" x14ac:dyDescent="0.2">
      <c r="AD5878" s="31"/>
      <c r="AE5878" s="32"/>
    </row>
    <row r="5879" spans="30:31" x14ac:dyDescent="0.2">
      <c r="AD5879" s="31"/>
      <c r="AE5879" s="32"/>
    </row>
    <row r="5880" spans="30:31" x14ac:dyDescent="0.2">
      <c r="AD5880" s="31"/>
      <c r="AE5880" s="32"/>
    </row>
    <row r="5881" spans="30:31" x14ac:dyDescent="0.2">
      <c r="AD5881" s="31"/>
      <c r="AE5881" s="32"/>
    </row>
    <row r="5882" spans="30:31" x14ac:dyDescent="0.2">
      <c r="AD5882" s="31"/>
      <c r="AE5882" s="32"/>
    </row>
    <row r="5883" spans="30:31" x14ac:dyDescent="0.2">
      <c r="AD5883" s="31"/>
      <c r="AE5883" s="32"/>
    </row>
    <row r="5884" spans="30:31" x14ac:dyDescent="0.2">
      <c r="AD5884" s="31"/>
      <c r="AE5884" s="32"/>
    </row>
    <row r="5885" spans="30:31" x14ac:dyDescent="0.2">
      <c r="AD5885" s="31"/>
      <c r="AE5885" s="32"/>
    </row>
    <row r="5886" spans="30:31" x14ac:dyDescent="0.2">
      <c r="AD5886" s="31"/>
      <c r="AE5886" s="32"/>
    </row>
    <row r="5887" spans="30:31" x14ac:dyDescent="0.2">
      <c r="AD5887" s="31"/>
      <c r="AE5887" s="32"/>
    </row>
    <row r="5888" spans="30:31" x14ac:dyDescent="0.2">
      <c r="AD5888" s="31"/>
      <c r="AE5888" s="32"/>
    </row>
    <row r="5889" spans="30:31" x14ac:dyDescent="0.2">
      <c r="AD5889" s="31"/>
      <c r="AE5889" s="32"/>
    </row>
    <row r="5890" spans="30:31" x14ac:dyDescent="0.2">
      <c r="AD5890" s="31"/>
      <c r="AE5890" s="32"/>
    </row>
    <row r="5891" spans="30:31" x14ac:dyDescent="0.2">
      <c r="AD5891" s="31"/>
      <c r="AE5891" s="32"/>
    </row>
    <row r="5892" spans="30:31" x14ac:dyDescent="0.2">
      <c r="AD5892" s="31"/>
      <c r="AE5892" s="32"/>
    </row>
    <row r="5893" spans="30:31" x14ac:dyDescent="0.2">
      <c r="AD5893" s="31"/>
      <c r="AE5893" s="32"/>
    </row>
    <row r="5894" spans="30:31" x14ac:dyDescent="0.2">
      <c r="AD5894" s="31"/>
      <c r="AE5894" s="32"/>
    </row>
    <row r="5895" spans="30:31" x14ac:dyDescent="0.2">
      <c r="AD5895" s="31"/>
      <c r="AE5895" s="32"/>
    </row>
    <row r="5896" spans="30:31" x14ac:dyDescent="0.2">
      <c r="AD5896" s="31"/>
      <c r="AE5896" s="32"/>
    </row>
    <row r="5897" spans="30:31" x14ac:dyDescent="0.2">
      <c r="AD5897" s="31"/>
      <c r="AE5897" s="32"/>
    </row>
    <row r="5898" spans="30:31" x14ac:dyDescent="0.2">
      <c r="AD5898" s="31"/>
      <c r="AE5898" s="32"/>
    </row>
    <row r="5899" spans="30:31" x14ac:dyDescent="0.2">
      <c r="AD5899" s="31"/>
      <c r="AE5899" s="32"/>
    </row>
    <row r="5900" spans="30:31" x14ac:dyDescent="0.2">
      <c r="AD5900" s="31"/>
      <c r="AE5900" s="32"/>
    </row>
    <row r="5901" spans="30:31" x14ac:dyDescent="0.2">
      <c r="AD5901" s="31"/>
      <c r="AE5901" s="32"/>
    </row>
    <row r="5902" spans="30:31" x14ac:dyDescent="0.2">
      <c r="AD5902" s="31"/>
      <c r="AE5902" s="32"/>
    </row>
    <row r="5903" spans="30:31" x14ac:dyDescent="0.2">
      <c r="AD5903" s="31"/>
      <c r="AE5903" s="32"/>
    </row>
    <row r="5904" spans="30:31" x14ac:dyDescent="0.2">
      <c r="AD5904" s="31"/>
      <c r="AE5904" s="32"/>
    </row>
    <row r="5905" spans="30:31" x14ac:dyDescent="0.2">
      <c r="AD5905" s="31"/>
      <c r="AE5905" s="32"/>
    </row>
    <row r="5906" spans="30:31" x14ac:dyDescent="0.2">
      <c r="AD5906" s="31"/>
      <c r="AE5906" s="32"/>
    </row>
    <row r="5907" spans="30:31" x14ac:dyDescent="0.2">
      <c r="AD5907" s="31"/>
      <c r="AE5907" s="32"/>
    </row>
    <row r="5908" spans="30:31" x14ac:dyDescent="0.2">
      <c r="AD5908" s="31"/>
      <c r="AE5908" s="32"/>
    </row>
    <row r="5909" spans="30:31" x14ac:dyDescent="0.2">
      <c r="AD5909" s="31"/>
      <c r="AE5909" s="32"/>
    </row>
    <row r="5910" spans="30:31" x14ac:dyDescent="0.2">
      <c r="AD5910" s="31"/>
      <c r="AE5910" s="32"/>
    </row>
    <row r="5911" spans="30:31" x14ac:dyDescent="0.2">
      <c r="AD5911" s="31"/>
      <c r="AE5911" s="32"/>
    </row>
    <row r="5912" spans="30:31" x14ac:dyDescent="0.2">
      <c r="AD5912" s="31"/>
      <c r="AE5912" s="32"/>
    </row>
    <row r="5913" spans="30:31" x14ac:dyDescent="0.2">
      <c r="AD5913" s="31"/>
      <c r="AE5913" s="32"/>
    </row>
    <row r="5914" spans="30:31" x14ac:dyDescent="0.2">
      <c r="AD5914" s="31"/>
      <c r="AE5914" s="32"/>
    </row>
    <row r="5915" spans="30:31" x14ac:dyDescent="0.2">
      <c r="AD5915" s="31"/>
      <c r="AE5915" s="32"/>
    </row>
    <row r="5916" spans="30:31" x14ac:dyDescent="0.2">
      <c r="AD5916" s="31"/>
      <c r="AE5916" s="32"/>
    </row>
    <row r="5917" spans="30:31" x14ac:dyDescent="0.2">
      <c r="AD5917" s="31"/>
      <c r="AE5917" s="32"/>
    </row>
    <row r="5918" spans="30:31" x14ac:dyDescent="0.2">
      <c r="AD5918" s="31"/>
      <c r="AE5918" s="32"/>
    </row>
    <row r="5919" spans="30:31" x14ac:dyDescent="0.2">
      <c r="AD5919" s="31"/>
      <c r="AE5919" s="32"/>
    </row>
    <row r="5920" spans="30:31" x14ac:dyDescent="0.2">
      <c r="AD5920" s="31"/>
      <c r="AE5920" s="32"/>
    </row>
    <row r="5921" spans="30:31" x14ac:dyDescent="0.2">
      <c r="AD5921" s="31"/>
      <c r="AE5921" s="32"/>
    </row>
    <row r="5922" spans="30:31" x14ac:dyDescent="0.2">
      <c r="AD5922" s="31"/>
      <c r="AE5922" s="32"/>
    </row>
    <row r="5923" spans="30:31" x14ac:dyDescent="0.2">
      <c r="AD5923" s="31"/>
      <c r="AE5923" s="32"/>
    </row>
    <row r="5924" spans="30:31" x14ac:dyDescent="0.2">
      <c r="AD5924" s="31"/>
      <c r="AE5924" s="32"/>
    </row>
    <row r="5925" spans="30:31" x14ac:dyDescent="0.2">
      <c r="AD5925" s="31"/>
      <c r="AE5925" s="32"/>
    </row>
    <row r="5926" spans="30:31" x14ac:dyDescent="0.2">
      <c r="AD5926" s="31"/>
      <c r="AE5926" s="32"/>
    </row>
    <row r="5927" spans="30:31" x14ac:dyDescent="0.2">
      <c r="AD5927" s="31"/>
      <c r="AE5927" s="32"/>
    </row>
    <row r="5928" spans="30:31" x14ac:dyDescent="0.2">
      <c r="AD5928" s="31"/>
      <c r="AE5928" s="32"/>
    </row>
    <row r="5929" spans="30:31" x14ac:dyDescent="0.2">
      <c r="AD5929" s="31"/>
      <c r="AE5929" s="32"/>
    </row>
    <row r="5930" spans="30:31" x14ac:dyDescent="0.2">
      <c r="AD5930" s="31"/>
      <c r="AE5930" s="32"/>
    </row>
    <row r="5931" spans="30:31" x14ac:dyDescent="0.2">
      <c r="AD5931" s="31"/>
      <c r="AE5931" s="32"/>
    </row>
    <row r="5932" spans="30:31" x14ac:dyDescent="0.2">
      <c r="AD5932" s="31"/>
      <c r="AE5932" s="32"/>
    </row>
    <row r="5933" spans="30:31" x14ac:dyDescent="0.2">
      <c r="AD5933" s="31"/>
      <c r="AE5933" s="32"/>
    </row>
    <row r="5934" spans="30:31" x14ac:dyDescent="0.2">
      <c r="AD5934" s="31"/>
      <c r="AE5934" s="32"/>
    </row>
    <row r="5935" spans="30:31" x14ac:dyDescent="0.2">
      <c r="AD5935" s="31"/>
      <c r="AE5935" s="32"/>
    </row>
    <row r="5936" spans="30:31" x14ac:dyDescent="0.2">
      <c r="AD5936" s="31"/>
      <c r="AE5936" s="32"/>
    </row>
    <row r="5937" spans="30:31" x14ac:dyDescent="0.2">
      <c r="AD5937" s="31"/>
      <c r="AE5937" s="32"/>
    </row>
    <row r="5938" spans="30:31" x14ac:dyDescent="0.2">
      <c r="AD5938" s="31"/>
      <c r="AE5938" s="32"/>
    </row>
    <row r="5939" spans="30:31" x14ac:dyDescent="0.2">
      <c r="AD5939" s="31"/>
      <c r="AE5939" s="32"/>
    </row>
    <row r="5940" spans="30:31" x14ac:dyDescent="0.2">
      <c r="AD5940" s="31"/>
      <c r="AE5940" s="32"/>
    </row>
    <row r="5941" spans="30:31" x14ac:dyDescent="0.2">
      <c r="AD5941" s="31"/>
      <c r="AE5941" s="32"/>
    </row>
    <row r="5942" spans="30:31" x14ac:dyDescent="0.2">
      <c r="AD5942" s="31"/>
      <c r="AE5942" s="32"/>
    </row>
    <row r="5943" spans="30:31" x14ac:dyDescent="0.2">
      <c r="AD5943" s="31"/>
      <c r="AE5943" s="32"/>
    </row>
    <row r="5944" spans="30:31" x14ac:dyDescent="0.2">
      <c r="AD5944" s="31"/>
      <c r="AE5944" s="32"/>
    </row>
    <row r="5945" spans="30:31" x14ac:dyDescent="0.2">
      <c r="AD5945" s="31"/>
      <c r="AE5945" s="32"/>
    </row>
    <row r="5946" spans="30:31" x14ac:dyDescent="0.2">
      <c r="AD5946" s="31"/>
      <c r="AE5946" s="32"/>
    </row>
    <row r="5947" spans="30:31" x14ac:dyDescent="0.2">
      <c r="AD5947" s="31"/>
      <c r="AE5947" s="32"/>
    </row>
    <row r="5948" spans="30:31" x14ac:dyDescent="0.2">
      <c r="AD5948" s="31"/>
      <c r="AE5948" s="32"/>
    </row>
    <row r="5949" spans="30:31" x14ac:dyDescent="0.2">
      <c r="AD5949" s="31"/>
      <c r="AE5949" s="32"/>
    </row>
    <row r="5950" spans="30:31" x14ac:dyDescent="0.2">
      <c r="AD5950" s="31"/>
      <c r="AE5950" s="32"/>
    </row>
    <row r="5951" spans="30:31" x14ac:dyDescent="0.2">
      <c r="AD5951" s="31"/>
      <c r="AE5951" s="32"/>
    </row>
    <row r="5952" spans="30:31" x14ac:dyDescent="0.2">
      <c r="AD5952" s="31"/>
      <c r="AE5952" s="32"/>
    </row>
    <row r="5953" spans="30:31" x14ac:dyDescent="0.2">
      <c r="AD5953" s="31"/>
      <c r="AE5953" s="32"/>
    </row>
    <row r="5954" spans="30:31" x14ac:dyDescent="0.2">
      <c r="AD5954" s="31"/>
      <c r="AE5954" s="32"/>
    </row>
    <row r="5955" spans="30:31" x14ac:dyDescent="0.2">
      <c r="AD5955" s="31"/>
      <c r="AE5955" s="32"/>
    </row>
    <row r="5956" spans="30:31" x14ac:dyDescent="0.2">
      <c r="AD5956" s="31"/>
      <c r="AE5956" s="32"/>
    </row>
    <row r="5957" spans="30:31" x14ac:dyDescent="0.2">
      <c r="AD5957" s="31"/>
      <c r="AE5957" s="32"/>
    </row>
    <row r="5958" spans="30:31" x14ac:dyDescent="0.2">
      <c r="AD5958" s="31"/>
      <c r="AE5958" s="32"/>
    </row>
    <row r="5959" spans="30:31" x14ac:dyDescent="0.2">
      <c r="AD5959" s="31"/>
      <c r="AE5959" s="32"/>
    </row>
    <row r="5960" spans="30:31" x14ac:dyDescent="0.2">
      <c r="AD5960" s="31"/>
      <c r="AE5960" s="32"/>
    </row>
    <row r="5961" spans="30:31" x14ac:dyDescent="0.2">
      <c r="AD5961" s="31"/>
      <c r="AE5961" s="32"/>
    </row>
    <row r="5962" spans="30:31" x14ac:dyDescent="0.2">
      <c r="AD5962" s="31"/>
      <c r="AE5962" s="32"/>
    </row>
    <row r="5963" spans="30:31" x14ac:dyDescent="0.2">
      <c r="AD5963" s="31"/>
      <c r="AE5963" s="32"/>
    </row>
    <row r="5964" spans="30:31" x14ac:dyDescent="0.2">
      <c r="AD5964" s="31"/>
      <c r="AE5964" s="32"/>
    </row>
    <row r="5965" spans="30:31" x14ac:dyDescent="0.2">
      <c r="AD5965" s="31"/>
      <c r="AE5965" s="32"/>
    </row>
    <row r="5966" spans="30:31" x14ac:dyDescent="0.2">
      <c r="AD5966" s="31"/>
      <c r="AE5966" s="32"/>
    </row>
    <row r="5967" spans="30:31" x14ac:dyDescent="0.2">
      <c r="AD5967" s="31"/>
      <c r="AE5967" s="32"/>
    </row>
    <row r="5968" spans="30:31" x14ac:dyDescent="0.2">
      <c r="AD5968" s="31"/>
      <c r="AE5968" s="32"/>
    </row>
    <row r="5969" spans="30:31" x14ac:dyDescent="0.2">
      <c r="AD5969" s="31"/>
      <c r="AE5969" s="32"/>
    </row>
    <row r="5970" spans="30:31" x14ac:dyDescent="0.2">
      <c r="AD5970" s="31"/>
      <c r="AE5970" s="32"/>
    </row>
    <row r="5971" spans="30:31" x14ac:dyDescent="0.2">
      <c r="AD5971" s="31"/>
      <c r="AE5971" s="32"/>
    </row>
    <row r="5972" spans="30:31" x14ac:dyDescent="0.2">
      <c r="AD5972" s="31"/>
      <c r="AE5972" s="32"/>
    </row>
    <row r="5973" spans="30:31" x14ac:dyDescent="0.2">
      <c r="AD5973" s="31"/>
      <c r="AE5973" s="32"/>
    </row>
    <row r="5974" spans="30:31" x14ac:dyDescent="0.2">
      <c r="AD5974" s="31"/>
      <c r="AE5974" s="32"/>
    </row>
    <row r="5975" spans="30:31" x14ac:dyDescent="0.2">
      <c r="AD5975" s="31"/>
      <c r="AE5975" s="32"/>
    </row>
    <row r="5976" spans="30:31" x14ac:dyDescent="0.2">
      <c r="AD5976" s="31"/>
      <c r="AE5976" s="32"/>
    </row>
    <row r="5977" spans="30:31" x14ac:dyDescent="0.2">
      <c r="AD5977" s="31"/>
      <c r="AE5977" s="32"/>
    </row>
    <row r="5978" spans="30:31" x14ac:dyDescent="0.2">
      <c r="AD5978" s="31"/>
      <c r="AE5978" s="32"/>
    </row>
    <row r="5979" spans="30:31" x14ac:dyDescent="0.2">
      <c r="AD5979" s="31"/>
      <c r="AE5979" s="32"/>
    </row>
    <row r="5980" spans="30:31" x14ac:dyDescent="0.2">
      <c r="AD5980" s="31"/>
      <c r="AE5980" s="32"/>
    </row>
    <row r="5981" spans="30:31" x14ac:dyDescent="0.2">
      <c r="AD5981" s="31"/>
      <c r="AE5981" s="32"/>
    </row>
    <row r="5982" spans="30:31" x14ac:dyDescent="0.2">
      <c r="AD5982" s="31"/>
      <c r="AE5982" s="32"/>
    </row>
    <row r="5983" spans="30:31" x14ac:dyDescent="0.2">
      <c r="AD5983" s="31"/>
      <c r="AE5983" s="32"/>
    </row>
    <row r="5984" spans="30:31" x14ac:dyDescent="0.2">
      <c r="AD5984" s="31"/>
      <c r="AE5984" s="32"/>
    </row>
    <row r="5985" spans="30:31" x14ac:dyDescent="0.2">
      <c r="AD5985" s="31"/>
      <c r="AE5985" s="32"/>
    </row>
    <row r="5986" spans="30:31" x14ac:dyDescent="0.2">
      <c r="AD5986" s="31"/>
      <c r="AE5986" s="32"/>
    </row>
    <row r="5987" spans="30:31" x14ac:dyDescent="0.2">
      <c r="AD5987" s="31"/>
      <c r="AE5987" s="32"/>
    </row>
    <row r="5988" spans="30:31" x14ac:dyDescent="0.2">
      <c r="AD5988" s="31"/>
      <c r="AE5988" s="32"/>
    </row>
    <row r="5989" spans="30:31" x14ac:dyDescent="0.2">
      <c r="AD5989" s="31"/>
      <c r="AE5989" s="32"/>
    </row>
    <row r="5990" spans="30:31" x14ac:dyDescent="0.2">
      <c r="AD5990" s="31"/>
      <c r="AE5990" s="32"/>
    </row>
    <row r="5991" spans="30:31" x14ac:dyDescent="0.2">
      <c r="AD5991" s="31"/>
      <c r="AE5991" s="32"/>
    </row>
    <row r="5992" spans="30:31" x14ac:dyDescent="0.2">
      <c r="AD5992" s="31"/>
      <c r="AE5992" s="32"/>
    </row>
    <row r="5993" spans="30:31" x14ac:dyDescent="0.2">
      <c r="AD5993" s="31"/>
      <c r="AE5993" s="32"/>
    </row>
    <row r="5994" spans="30:31" x14ac:dyDescent="0.2">
      <c r="AD5994" s="31"/>
      <c r="AE5994" s="32"/>
    </row>
    <row r="5995" spans="30:31" x14ac:dyDescent="0.2">
      <c r="AD5995" s="31"/>
      <c r="AE5995" s="32"/>
    </row>
    <row r="5996" spans="30:31" x14ac:dyDescent="0.2">
      <c r="AD5996" s="31"/>
      <c r="AE5996" s="32"/>
    </row>
    <row r="5997" spans="30:31" x14ac:dyDescent="0.2">
      <c r="AD5997" s="31"/>
      <c r="AE5997" s="32"/>
    </row>
    <row r="5998" spans="30:31" x14ac:dyDescent="0.2">
      <c r="AD5998" s="31"/>
      <c r="AE5998" s="32"/>
    </row>
    <row r="5999" spans="30:31" x14ac:dyDescent="0.2">
      <c r="AD5999" s="31"/>
      <c r="AE5999" s="32"/>
    </row>
    <row r="6000" spans="30:31" x14ac:dyDescent="0.2">
      <c r="AD6000" s="31"/>
      <c r="AE6000" s="32"/>
    </row>
    <row r="6001" spans="30:31" x14ac:dyDescent="0.2">
      <c r="AD6001" s="31"/>
      <c r="AE6001" s="32"/>
    </row>
    <row r="6002" spans="30:31" x14ac:dyDescent="0.2">
      <c r="AD6002" s="31"/>
      <c r="AE6002" s="32"/>
    </row>
    <row r="6003" spans="30:31" x14ac:dyDescent="0.2">
      <c r="AD6003" s="31"/>
      <c r="AE6003" s="32"/>
    </row>
    <row r="6004" spans="30:31" x14ac:dyDescent="0.2">
      <c r="AD6004" s="31"/>
      <c r="AE6004" s="32"/>
    </row>
    <row r="6005" spans="30:31" x14ac:dyDescent="0.2">
      <c r="AD6005" s="31"/>
      <c r="AE6005" s="32"/>
    </row>
    <row r="6006" spans="30:31" x14ac:dyDescent="0.2">
      <c r="AD6006" s="31"/>
      <c r="AE6006" s="32"/>
    </row>
    <row r="6007" spans="30:31" x14ac:dyDescent="0.2">
      <c r="AD6007" s="31"/>
      <c r="AE6007" s="32"/>
    </row>
    <row r="6008" spans="30:31" x14ac:dyDescent="0.2">
      <c r="AD6008" s="31"/>
      <c r="AE6008" s="32"/>
    </row>
    <row r="6009" spans="30:31" x14ac:dyDescent="0.2">
      <c r="AD6009" s="31"/>
      <c r="AE6009" s="32"/>
    </row>
    <row r="6010" spans="30:31" x14ac:dyDescent="0.2">
      <c r="AD6010" s="31"/>
      <c r="AE6010" s="32"/>
    </row>
    <row r="6011" spans="30:31" x14ac:dyDescent="0.2">
      <c r="AD6011" s="31"/>
      <c r="AE6011" s="32"/>
    </row>
    <row r="6012" spans="30:31" x14ac:dyDescent="0.2">
      <c r="AD6012" s="31"/>
      <c r="AE6012" s="32"/>
    </row>
    <row r="6013" spans="30:31" x14ac:dyDescent="0.2">
      <c r="AD6013" s="31"/>
      <c r="AE6013" s="32"/>
    </row>
    <row r="6014" spans="30:31" x14ac:dyDescent="0.2">
      <c r="AD6014" s="31"/>
      <c r="AE6014" s="32"/>
    </row>
    <row r="6015" spans="30:31" x14ac:dyDescent="0.2">
      <c r="AD6015" s="31"/>
      <c r="AE6015" s="32"/>
    </row>
    <row r="6016" spans="30:31" x14ac:dyDescent="0.2">
      <c r="AD6016" s="31"/>
      <c r="AE6016" s="32"/>
    </row>
    <row r="6017" spans="30:31" x14ac:dyDescent="0.2">
      <c r="AD6017" s="31"/>
      <c r="AE6017" s="32"/>
    </row>
    <row r="6018" spans="30:31" x14ac:dyDescent="0.2">
      <c r="AD6018" s="31"/>
      <c r="AE6018" s="32"/>
    </row>
    <row r="6019" spans="30:31" x14ac:dyDescent="0.2">
      <c r="AD6019" s="31"/>
      <c r="AE6019" s="32"/>
    </row>
    <row r="6020" spans="30:31" x14ac:dyDescent="0.2">
      <c r="AD6020" s="31"/>
      <c r="AE6020" s="32"/>
    </row>
    <row r="6021" spans="30:31" x14ac:dyDescent="0.2">
      <c r="AD6021" s="31"/>
      <c r="AE6021" s="32"/>
    </row>
    <row r="6022" spans="30:31" x14ac:dyDescent="0.2">
      <c r="AD6022" s="31"/>
      <c r="AE6022" s="32"/>
    </row>
    <row r="6023" spans="30:31" x14ac:dyDescent="0.2">
      <c r="AD6023" s="31"/>
      <c r="AE6023" s="32"/>
    </row>
    <row r="6024" spans="30:31" x14ac:dyDescent="0.2">
      <c r="AD6024" s="31"/>
      <c r="AE6024" s="32"/>
    </row>
    <row r="6025" spans="30:31" x14ac:dyDescent="0.2">
      <c r="AD6025" s="31"/>
      <c r="AE6025" s="32"/>
    </row>
    <row r="6026" spans="30:31" x14ac:dyDescent="0.2">
      <c r="AD6026" s="31"/>
      <c r="AE6026" s="32"/>
    </row>
    <row r="6027" spans="30:31" x14ac:dyDescent="0.2">
      <c r="AD6027" s="31"/>
      <c r="AE6027" s="32"/>
    </row>
    <row r="6028" spans="30:31" x14ac:dyDescent="0.2">
      <c r="AD6028" s="31"/>
      <c r="AE6028" s="32"/>
    </row>
    <row r="6029" spans="30:31" x14ac:dyDescent="0.2">
      <c r="AD6029" s="31"/>
      <c r="AE6029" s="32"/>
    </row>
    <row r="6030" spans="30:31" x14ac:dyDescent="0.2">
      <c r="AD6030" s="31"/>
      <c r="AE6030" s="32"/>
    </row>
    <row r="6031" spans="30:31" x14ac:dyDescent="0.2">
      <c r="AD6031" s="31"/>
      <c r="AE6031" s="32"/>
    </row>
    <row r="6032" spans="30:31" x14ac:dyDescent="0.2">
      <c r="AD6032" s="31"/>
      <c r="AE6032" s="32"/>
    </row>
    <row r="6033" spans="30:31" x14ac:dyDescent="0.2">
      <c r="AD6033" s="31"/>
      <c r="AE6033" s="32"/>
    </row>
    <row r="6034" spans="30:31" x14ac:dyDescent="0.2">
      <c r="AD6034" s="31"/>
      <c r="AE6034" s="32"/>
    </row>
    <row r="6035" spans="30:31" x14ac:dyDescent="0.2">
      <c r="AD6035" s="31"/>
      <c r="AE6035" s="32"/>
    </row>
    <row r="6036" spans="30:31" x14ac:dyDescent="0.2">
      <c r="AD6036" s="31"/>
      <c r="AE6036" s="32"/>
    </row>
    <row r="6037" spans="30:31" x14ac:dyDescent="0.2">
      <c r="AD6037" s="31"/>
      <c r="AE6037" s="32"/>
    </row>
    <row r="6038" spans="30:31" x14ac:dyDescent="0.2">
      <c r="AD6038" s="31"/>
      <c r="AE6038" s="32"/>
    </row>
    <row r="6039" spans="30:31" x14ac:dyDescent="0.2">
      <c r="AD6039" s="31"/>
      <c r="AE6039" s="32"/>
    </row>
    <row r="6040" spans="30:31" x14ac:dyDescent="0.2">
      <c r="AD6040" s="31"/>
      <c r="AE6040" s="32"/>
    </row>
    <row r="6041" spans="30:31" x14ac:dyDescent="0.2">
      <c r="AD6041" s="31"/>
      <c r="AE6041" s="32"/>
    </row>
    <row r="6042" spans="30:31" x14ac:dyDescent="0.2">
      <c r="AD6042" s="31"/>
      <c r="AE6042" s="32"/>
    </row>
    <row r="6043" spans="30:31" x14ac:dyDescent="0.2">
      <c r="AD6043" s="31"/>
      <c r="AE6043" s="32"/>
    </row>
    <row r="6044" spans="30:31" x14ac:dyDescent="0.2">
      <c r="AD6044" s="31"/>
      <c r="AE6044" s="32"/>
    </row>
    <row r="6045" spans="30:31" x14ac:dyDescent="0.2">
      <c r="AD6045" s="31"/>
      <c r="AE6045" s="32"/>
    </row>
    <row r="6046" spans="30:31" x14ac:dyDescent="0.2">
      <c r="AD6046" s="31"/>
      <c r="AE6046" s="32"/>
    </row>
    <row r="6047" spans="30:31" x14ac:dyDescent="0.2">
      <c r="AD6047" s="31"/>
      <c r="AE6047" s="32"/>
    </row>
    <row r="6048" spans="30:31" x14ac:dyDescent="0.2">
      <c r="AD6048" s="31"/>
      <c r="AE6048" s="32"/>
    </row>
    <row r="6049" spans="30:31" x14ac:dyDescent="0.2">
      <c r="AD6049" s="31"/>
      <c r="AE6049" s="32"/>
    </row>
    <row r="6050" spans="30:31" x14ac:dyDescent="0.2">
      <c r="AD6050" s="31"/>
      <c r="AE6050" s="32"/>
    </row>
    <row r="6051" spans="30:31" x14ac:dyDescent="0.2">
      <c r="AD6051" s="31"/>
      <c r="AE6051" s="32"/>
    </row>
    <row r="6052" spans="30:31" x14ac:dyDescent="0.2">
      <c r="AD6052" s="31"/>
      <c r="AE6052" s="32"/>
    </row>
    <row r="6053" spans="30:31" x14ac:dyDescent="0.2">
      <c r="AD6053" s="31"/>
      <c r="AE6053" s="32"/>
    </row>
    <row r="6054" spans="30:31" x14ac:dyDescent="0.2">
      <c r="AD6054" s="31"/>
      <c r="AE6054" s="32"/>
    </row>
    <row r="6055" spans="30:31" x14ac:dyDescent="0.2">
      <c r="AD6055" s="31"/>
      <c r="AE6055" s="32"/>
    </row>
    <row r="6056" spans="30:31" x14ac:dyDescent="0.2">
      <c r="AD6056" s="31"/>
      <c r="AE6056" s="32"/>
    </row>
    <row r="6057" spans="30:31" x14ac:dyDescent="0.2">
      <c r="AD6057" s="31"/>
      <c r="AE6057" s="32"/>
    </row>
    <row r="6058" spans="30:31" x14ac:dyDescent="0.2">
      <c r="AD6058" s="31"/>
      <c r="AE6058" s="32"/>
    </row>
    <row r="6059" spans="30:31" x14ac:dyDescent="0.2">
      <c r="AD6059" s="31"/>
      <c r="AE6059" s="32"/>
    </row>
    <row r="6060" spans="30:31" x14ac:dyDescent="0.2">
      <c r="AD6060" s="31"/>
      <c r="AE6060" s="32"/>
    </row>
    <row r="6061" spans="30:31" x14ac:dyDescent="0.2">
      <c r="AD6061" s="31"/>
      <c r="AE6061" s="32"/>
    </row>
    <row r="6062" spans="30:31" x14ac:dyDescent="0.2">
      <c r="AD6062" s="31"/>
      <c r="AE6062" s="32"/>
    </row>
    <row r="6063" spans="30:31" x14ac:dyDescent="0.2">
      <c r="AD6063" s="31"/>
      <c r="AE6063" s="32"/>
    </row>
    <row r="6064" spans="30:31" x14ac:dyDescent="0.2">
      <c r="AD6064" s="31"/>
      <c r="AE6064" s="32"/>
    </row>
    <row r="6065" spans="30:31" x14ac:dyDescent="0.2">
      <c r="AD6065" s="31"/>
      <c r="AE6065" s="32"/>
    </row>
    <row r="6066" spans="30:31" x14ac:dyDescent="0.2">
      <c r="AD6066" s="31"/>
      <c r="AE6066" s="32"/>
    </row>
    <row r="6067" spans="30:31" x14ac:dyDescent="0.2">
      <c r="AD6067" s="31"/>
      <c r="AE6067" s="32"/>
    </row>
    <row r="6068" spans="30:31" x14ac:dyDescent="0.2">
      <c r="AD6068" s="31"/>
      <c r="AE6068" s="32"/>
    </row>
    <row r="6069" spans="30:31" x14ac:dyDescent="0.2">
      <c r="AD6069" s="31"/>
      <c r="AE6069" s="32"/>
    </row>
    <row r="6070" spans="30:31" x14ac:dyDescent="0.2">
      <c r="AD6070" s="31"/>
      <c r="AE6070" s="32"/>
    </row>
    <row r="6071" spans="30:31" x14ac:dyDescent="0.2">
      <c r="AD6071" s="31"/>
      <c r="AE6071" s="32"/>
    </row>
    <row r="6072" spans="30:31" x14ac:dyDescent="0.2">
      <c r="AD6072" s="31"/>
      <c r="AE6072" s="32"/>
    </row>
    <row r="6073" spans="30:31" x14ac:dyDescent="0.2">
      <c r="AD6073" s="31"/>
      <c r="AE6073" s="32"/>
    </row>
    <row r="6074" spans="30:31" x14ac:dyDescent="0.2">
      <c r="AD6074" s="31"/>
      <c r="AE6074" s="32"/>
    </row>
    <row r="6075" spans="30:31" x14ac:dyDescent="0.2">
      <c r="AD6075" s="31"/>
      <c r="AE6075" s="32"/>
    </row>
    <row r="6076" spans="30:31" x14ac:dyDescent="0.2">
      <c r="AD6076" s="31"/>
      <c r="AE6076" s="32"/>
    </row>
    <row r="6077" spans="30:31" x14ac:dyDescent="0.2">
      <c r="AD6077" s="31"/>
      <c r="AE6077" s="32"/>
    </row>
    <row r="6078" spans="30:31" x14ac:dyDescent="0.2">
      <c r="AD6078" s="31"/>
      <c r="AE6078" s="32"/>
    </row>
    <row r="6079" spans="30:31" x14ac:dyDescent="0.2">
      <c r="AD6079" s="31"/>
      <c r="AE6079" s="32"/>
    </row>
    <row r="6080" spans="30:31" x14ac:dyDescent="0.2">
      <c r="AD6080" s="31"/>
      <c r="AE6080" s="32"/>
    </row>
    <row r="6081" spans="30:31" x14ac:dyDescent="0.2">
      <c r="AD6081" s="31"/>
      <c r="AE6081" s="32"/>
    </row>
    <row r="6082" spans="30:31" x14ac:dyDescent="0.2">
      <c r="AD6082" s="31"/>
      <c r="AE6082" s="32"/>
    </row>
    <row r="6083" spans="30:31" x14ac:dyDescent="0.2">
      <c r="AD6083" s="31"/>
      <c r="AE6083" s="32"/>
    </row>
    <row r="6084" spans="30:31" x14ac:dyDescent="0.2">
      <c r="AD6084" s="31"/>
      <c r="AE6084" s="32"/>
    </row>
    <row r="6085" spans="30:31" x14ac:dyDescent="0.2">
      <c r="AD6085" s="31"/>
      <c r="AE6085" s="32"/>
    </row>
    <row r="6086" spans="30:31" x14ac:dyDescent="0.2">
      <c r="AD6086" s="31"/>
      <c r="AE6086" s="32"/>
    </row>
    <row r="6087" spans="30:31" x14ac:dyDescent="0.2">
      <c r="AD6087" s="31"/>
      <c r="AE6087" s="32"/>
    </row>
    <row r="6088" spans="30:31" x14ac:dyDescent="0.2">
      <c r="AD6088" s="31"/>
      <c r="AE6088" s="32"/>
    </row>
    <row r="6089" spans="30:31" x14ac:dyDescent="0.2">
      <c r="AD6089" s="31"/>
      <c r="AE6089" s="32"/>
    </row>
    <row r="6090" spans="30:31" x14ac:dyDescent="0.2">
      <c r="AD6090" s="31"/>
      <c r="AE6090" s="32"/>
    </row>
    <row r="6091" spans="30:31" x14ac:dyDescent="0.2">
      <c r="AD6091" s="31"/>
      <c r="AE6091" s="32"/>
    </row>
    <row r="6092" spans="30:31" x14ac:dyDescent="0.2">
      <c r="AD6092" s="31"/>
      <c r="AE6092" s="32"/>
    </row>
    <row r="6093" spans="30:31" x14ac:dyDescent="0.2">
      <c r="AD6093" s="31"/>
      <c r="AE6093" s="32"/>
    </row>
    <row r="6094" spans="30:31" x14ac:dyDescent="0.2">
      <c r="AD6094" s="31"/>
      <c r="AE6094" s="32"/>
    </row>
    <row r="6095" spans="30:31" x14ac:dyDescent="0.2">
      <c r="AD6095" s="31"/>
      <c r="AE6095" s="32"/>
    </row>
    <row r="6096" spans="30:31" x14ac:dyDescent="0.2">
      <c r="AD6096" s="31"/>
      <c r="AE6096" s="32"/>
    </row>
    <row r="6097" spans="30:31" x14ac:dyDescent="0.2">
      <c r="AD6097" s="31"/>
      <c r="AE6097" s="32"/>
    </row>
    <row r="6098" spans="30:31" x14ac:dyDescent="0.2">
      <c r="AD6098" s="31"/>
      <c r="AE6098" s="32"/>
    </row>
    <row r="6099" spans="30:31" x14ac:dyDescent="0.2">
      <c r="AD6099" s="31"/>
      <c r="AE6099" s="32"/>
    </row>
    <row r="6100" spans="30:31" x14ac:dyDescent="0.2">
      <c r="AD6100" s="31"/>
      <c r="AE6100" s="32"/>
    </row>
    <row r="6101" spans="30:31" x14ac:dyDescent="0.2">
      <c r="AD6101" s="31"/>
      <c r="AE6101" s="32"/>
    </row>
    <row r="6102" spans="30:31" x14ac:dyDescent="0.2">
      <c r="AD6102" s="31"/>
      <c r="AE6102" s="32"/>
    </row>
    <row r="6103" spans="30:31" x14ac:dyDescent="0.2">
      <c r="AD6103" s="31"/>
      <c r="AE6103" s="32"/>
    </row>
    <row r="6104" spans="30:31" x14ac:dyDescent="0.2">
      <c r="AD6104" s="31"/>
      <c r="AE6104" s="32"/>
    </row>
    <row r="6105" spans="30:31" x14ac:dyDescent="0.2">
      <c r="AD6105" s="31"/>
      <c r="AE6105" s="32"/>
    </row>
    <row r="6106" spans="30:31" x14ac:dyDescent="0.2">
      <c r="AD6106" s="31"/>
      <c r="AE6106" s="32"/>
    </row>
    <row r="6107" spans="30:31" x14ac:dyDescent="0.2">
      <c r="AD6107" s="31"/>
      <c r="AE6107" s="32"/>
    </row>
    <row r="6108" spans="30:31" x14ac:dyDescent="0.2">
      <c r="AD6108" s="31"/>
      <c r="AE6108" s="32"/>
    </row>
    <row r="6109" spans="30:31" x14ac:dyDescent="0.2">
      <c r="AD6109" s="31"/>
      <c r="AE6109" s="32"/>
    </row>
    <row r="6110" spans="30:31" x14ac:dyDescent="0.2">
      <c r="AD6110" s="31"/>
      <c r="AE6110" s="32"/>
    </row>
    <row r="6111" spans="30:31" x14ac:dyDescent="0.2">
      <c r="AD6111" s="31"/>
      <c r="AE6111" s="32"/>
    </row>
    <row r="6112" spans="30:31" x14ac:dyDescent="0.2">
      <c r="AD6112" s="31"/>
      <c r="AE6112" s="32"/>
    </row>
    <row r="6113" spans="30:31" x14ac:dyDescent="0.2">
      <c r="AD6113" s="31"/>
      <c r="AE6113" s="32"/>
    </row>
    <row r="6114" spans="30:31" x14ac:dyDescent="0.2">
      <c r="AD6114" s="31"/>
      <c r="AE6114" s="32"/>
    </row>
    <row r="6115" spans="30:31" x14ac:dyDescent="0.2">
      <c r="AD6115" s="31"/>
      <c r="AE6115" s="32"/>
    </row>
    <row r="6116" spans="30:31" x14ac:dyDescent="0.2">
      <c r="AD6116" s="31"/>
      <c r="AE6116" s="32"/>
    </row>
    <row r="6117" spans="30:31" x14ac:dyDescent="0.2">
      <c r="AD6117" s="31"/>
      <c r="AE6117" s="32"/>
    </row>
    <row r="6118" spans="30:31" x14ac:dyDescent="0.2">
      <c r="AD6118" s="31"/>
      <c r="AE6118" s="32"/>
    </row>
    <row r="6119" spans="30:31" x14ac:dyDescent="0.2">
      <c r="AD6119" s="31"/>
      <c r="AE6119" s="32"/>
    </row>
    <row r="6120" spans="30:31" x14ac:dyDescent="0.2">
      <c r="AD6120" s="31"/>
      <c r="AE6120" s="32"/>
    </row>
    <row r="6121" spans="30:31" x14ac:dyDescent="0.2">
      <c r="AD6121" s="31"/>
      <c r="AE6121" s="32"/>
    </row>
    <row r="6122" spans="30:31" x14ac:dyDescent="0.2">
      <c r="AD6122" s="31"/>
      <c r="AE6122" s="32"/>
    </row>
    <row r="6123" spans="30:31" x14ac:dyDescent="0.2">
      <c r="AD6123" s="31"/>
      <c r="AE6123" s="32"/>
    </row>
    <row r="6124" spans="30:31" x14ac:dyDescent="0.2">
      <c r="AD6124" s="31"/>
      <c r="AE6124" s="32"/>
    </row>
    <row r="6125" spans="30:31" x14ac:dyDescent="0.2">
      <c r="AD6125" s="31"/>
      <c r="AE6125" s="32"/>
    </row>
    <row r="6126" spans="30:31" x14ac:dyDescent="0.2">
      <c r="AD6126" s="31"/>
      <c r="AE6126" s="32"/>
    </row>
    <row r="6127" spans="30:31" x14ac:dyDescent="0.2">
      <c r="AD6127" s="31"/>
      <c r="AE6127" s="32"/>
    </row>
    <row r="6128" spans="30:31" x14ac:dyDescent="0.2">
      <c r="AD6128" s="31"/>
      <c r="AE6128" s="32"/>
    </row>
    <row r="6129" spans="30:31" x14ac:dyDescent="0.2">
      <c r="AD6129" s="31"/>
      <c r="AE6129" s="32"/>
    </row>
    <row r="6130" spans="30:31" x14ac:dyDescent="0.2">
      <c r="AD6130" s="31"/>
      <c r="AE6130" s="32"/>
    </row>
    <row r="6131" spans="30:31" x14ac:dyDescent="0.2">
      <c r="AD6131" s="31"/>
      <c r="AE6131" s="32"/>
    </row>
    <row r="6132" spans="30:31" x14ac:dyDescent="0.2">
      <c r="AD6132" s="31"/>
      <c r="AE6132" s="32"/>
    </row>
    <row r="6133" spans="30:31" x14ac:dyDescent="0.2">
      <c r="AD6133" s="31"/>
      <c r="AE6133" s="32"/>
    </row>
    <row r="6134" spans="30:31" x14ac:dyDescent="0.2">
      <c r="AD6134" s="31"/>
      <c r="AE6134" s="32"/>
    </row>
    <row r="6135" spans="30:31" x14ac:dyDescent="0.2">
      <c r="AD6135" s="31"/>
      <c r="AE6135" s="32"/>
    </row>
    <row r="6136" spans="30:31" x14ac:dyDescent="0.2">
      <c r="AD6136" s="31"/>
      <c r="AE6136" s="32"/>
    </row>
    <row r="6137" spans="30:31" x14ac:dyDescent="0.2">
      <c r="AD6137" s="31"/>
      <c r="AE6137" s="32"/>
    </row>
    <row r="6138" spans="30:31" x14ac:dyDescent="0.2">
      <c r="AD6138" s="31"/>
      <c r="AE6138" s="32"/>
    </row>
    <row r="6139" spans="30:31" x14ac:dyDescent="0.2">
      <c r="AD6139" s="31"/>
      <c r="AE6139" s="32"/>
    </row>
    <row r="6140" spans="30:31" x14ac:dyDescent="0.2">
      <c r="AD6140" s="31"/>
      <c r="AE6140" s="32"/>
    </row>
    <row r="6141" spans="30:31" x14ac:dyDescent="0.2">
      <c r="AD6141" s="31"/>
      <c r="AE6141" s="32"/>
    </row>
    <row r="6142" spans="30:31" x14ac:dyDescent="0.2">
      <c r="AD6142" s="31"/>
      <c r="AE6142" s="32"/>
    </row>
    <row r="6143" spans="30:31" x14ac:dyDescent="0.2">
      <c r="AD6143" s="31"/>
      <c r="AE6143" s="32"/>
    </row>
    <row r="6144" spans="30:31" x14ac:dyDescent="0.2">
      <c r="AD6144" s="31"/>
      <c r="AE6144" s="32"/>
    </row>
    <row r="6145" spans="30:31" x14ac:dyDescent="0.2">
      <c r="AD6145" s="31"/>
      <c r="AE6145" s="32"/>
    </row>
    <row r="6146" spans="30:31" x14ac:dyDescent="0.2">
      <c r="AD6146" s="31"/>
      <c r="AE6146" s="32"/>
    </row>
    <row r="6147" spans="30:31" x14ac:dyDescent="0.2">
      <c r="AD6147" s="31"/>
      <c r="AE6147" s="32"/>
    </row>
    <row r="6148" spans="30:31" x14ac:dyDescent="0.2">
      <c r="AD6148" s="31"/>
      <c r="AE6148" s="32"/>
    </row>
    <row r="6149" spans="30:31" x14ac:dyDescent="0.2">
      <c r="AD6149" s="31"/>
      <c r="AE6149" s="32"/>
    </row>
    <row r="6150" spans="30:31" x14ac:dyDescent="0.2">
      <c r="AD6150" s="31"/>
      <c r="AE6150" s="32"/>
    </row>
    <row r="6151" spans="30:31" x14ac:dyDescent="0.2">
      <c r="AD6151" s="31"/>
      <c r="AE6151" s="32"/>
    </row>
    <row r="6152" spans="30:31" x14ac:dyDescent="0.2">
      <c r="AD6152" s="31"/>
      <c r="AE6152" s="32"/>
    </row>
    <row r="6153" spans="30:31" x14ac:dyDescent="0.2">
      <c r="AD6153" s="31"/>
      <c r="AE6153" s="32"/>
    </row>
    <row r="6154" spans="30:31" x14ac:dyDescent="0.2">
      <c r="AD6154" s="31"/>
      <c r="AE6154" s="32"/>
    </row>
    <row r="6155" spans="30:31" x14ac:dyDescent="0.2">
      <c r="AD6155" s="31"/>
      <c r="AE6155" s="32"/>
    </row>
    <row r="6156" spans="30:31" x14ac:dyDescent="0.2">
      <c r="AD6156" s="31"/>
      <c r="AE6156" s="32"/>
    </row>
    <row r="6157" spans="30:31" x14ac:dyDescent="0.2">
      <c r="AD6157" s="31"/>
      <c r="AE6157" s="32"/>
    </row>
    <row r="6158" spans="30:31" x14ac:dyDescent="0.2">
      <c r="AD6158" s="31"/>
      <c r="AE6158" s="32"/>
    </row>
    <row r="6159" spans="30:31" x14ac:dyDescent="0.2">
      <c r="AD6159" s="31"/>
      <c r="AE6159" s="32"/>
    </row>
    <row r="6160" spans="30:31" x14ac:dyDescent="0.2">
      <c r="AD6160" s="31"/>
      <c r="AE6160" s="32"/>
    </row>
    <row r="6161" spans="30:31" x14ac:dyDescent="0.2">
      <c r="AD6161" s="31"/>
      <c r="AE6161" s="32"/>
    </row>
    <row r="6162" spans="30:31" x14ac:dyDescent="0.2">
      <c r="AD6162" s="31"/>
      <c r="AE6162" s="32"/>
    </row>
    <row r="6163" spans="30:31" x14ac:dyDescent="0.2">
      <c r="AD6163" s="31"/>
      <c r="AE6163" s="32"/>
    </row>
    <row r="6164" spans="30:31" x14ac:dyDescent="0.2">
      <c r="AD6164" s="31"/>
      <c r="AE6164" s="32"/>
    </row>
    <row r="6165" spans="30:31" x14ac:dyDescent="0.2">
      <c r="AD6165" s="31"/>
      <c r="AE6165" s="32"/>
    </row>
    <row r="6166" spans="30:31" x14ac:dyDescent="0.2">
      <c r="AD6166" s="31"/>
      <c r="AE6166" s="32"/>
    </row>
    <row r="6167" spans="30:31" x14ac:dyDescent="0.2">
      <c r="AD6167" s="31"/>
      <c r="AE6167" s="32"/>
    </row>
    <row r="6168" spans="30:31" x14ac:dyDescent="0.2">
      <c r="AD6168" s="31"/>
      <c r="AE6168" s="32"/>
    </row>
    <row r="6169" spans="30:31" x14ac:dyDescent="0.2">
      <c r="AD6169" s="31"/>
      <c r="AE6169" s="32"/>
    </row>
    <row r="6170" spans="30:31" x14ac:dyDescent="0.2">
      <c r="AD6170" s="31"/>
      <c r="AE6170" s="32"/>
    </row>
    <row r="6171" spans="30:31" x14ac:dyDescent="0.2">
      <c r="AD6171" s="31"/>
      <c r="AE6171" s="32"/>
    </row>
    <row r="6172" spans="30:31" x14ac:dyDescent="0.2">
      <c r="AD6172" s="31"/>
      <c r="AE6172" s="32"/>
    </row>
    <row r="6173" spans="30:31" x14ac:dyDescent="0.2">
      <c r="AD6173" s="31"/>
      <c r="AE6173" s="32"/>
    </row>
    <row r="6174" spans="30:31" x14ac:dyDescent="0.2">
      <c r="AD6174" s="31"/>
      <c r="AE6174" s="32"/>
    </row>
    <row r="6175" spans="30:31" x14ac:dyDescent="0.2">
      <c r="AD6175" s="31"/>
      <c r="AE6175" s="32"/>
    </row>
    <row r="6176" spans="30:31" x14ac:dyDescent="0.2">
      <c r="AD6176" s="31"/>
      <c r="AE6176" s="32"/>
    </row>
    <row r="6177" spans="30:31" x14ac:dyDescent="0.2">
      <c r="AD6177" s="31"/>
      <c r="AE6177" s="32"/>
    </row>
    <row r="6178" spans="30:31" x14ac:dyDescent="0.2">
      <c r="AD6178" s="31"/>
      <c r="AE6178" s="32"/>
    </row>
    <row r="6179" spans="30:31" x14ac:dyDescent="0.2">
      <c r="AD6179" s="31"/>
      <c r="AE6179" s="32"/>
    </row>
    <row r="6180" spans="30:31" x14ac:dyDescent="0.2">
      <c r="AD6180" s="31"/>
      <c r="AE6180" s="32"/>
    </row>
    <row r="6181" spans="30:31" x14ac:dyDescent="0.2">
      <c r="AD6181" s="31"/>
      <c r="AE6181" s="32"/>
    </row>
    <row r="6182" spans="30:31" x14ac:dyDescent="0.2">
      <c r="AD6182" s="31"/>
      <c r="AE6182" s="32"/>
    </row>
    <row r="6183" spans="30:31" x14ac:dyDescent="0.2">
      <c r="AD6183" s="31"/>
      <c r="AE6183" s="32"/>
    </row>
    <row r="6184" spans="30:31" x14ac:dyDescent="0.2">
      <c r="AD6184" s="31"/>
      <c r="AE6184" s="32"/>
    </row>
    <row r="6185" spans="30:31" x14ac:dyDescent="0.2">
      <c r="AD6185" s="31"/>
      <c r="AE6185" s="32"/>
    </row>
    <row r="6186" spans="30:31" x14ac:dyDescent="0.2">
      <c r="AD6186" s="31"/>
      <c r="AE6186" s="32"/>
    </row>
    <row r="6187" spans="30:31" x14ac:dyDescent="0.2">
      <c r="AD6187" s="31"/>
      <c r="AE6187" s="32"/>
    </row>
    <row r="6188" spans="30:31" x14ac:dyDescent="0.2">
      <c r="AD6188" s="31"/>
      <c r="AE6188" s="32"/>
    </row>
    <row r="6189" spans="30:31" x14ac:dyDescent="0.2">
      <c r="AD6189" s="31"/>
      <c r="AE6189" s="32"/>
    </row>
    <row r="6190" spans="30:31" x14ac:dyDescent="0.2">
      <c r="AD6190" s="31"/>
      <c r="AE6190" s="32"/>
    </row>
    <row r="6191" spans="30:31" x14ac:dyDescent="0.2">
      <c r="AD6191" s="31"/>
      <c r="AE6191" s="32"/>
    </row>
    <row r="6192" spans="30:31" x14ac:dyDescent="0.2">
      <c r="AD6192" s="31"/>
      <c r="AE6192" s="32"/>
    </row>
    <row r="6193" spans="30:31" x14ac:dyDescent="0.2">
      <c r="AD6193" s="31"/>
      <c r="AE6193" s="32"/>
    </row>
    <row r="6194" spans="30:31" x14ac:dyDescent="0.2">
      <c r="AD6194" s="31"/>
      <c r="AE6194" s="32"/>
    </row>
    <row r="6195" spans="30:31" x14ac:dyDescent="0.2">
      <c r="AD6195" s="31"/>
      <c r="AE6195" s="32"/>
    </row>
    <row r="6196" spans="30:31" x14ac:dyDescent="0.2">
      <c r="AD6196" s="31"/>
      <c r="AE6196" s="32"/>
    </row>
    <row r="6197" spans="30:31" x14ac:dyDescent="0.2">
      <c r="AD6197" s="31"/>
      <c r="AE6197" s="32"/>
    </row>
    <row r="6198" spans="30:31" x14ac:dyDescent="0.2">
      <c r="AD6198" s="31"/>
      <c r="AE6198" s="32"/>
    </row>
    <row r="6199" spans="30:31" x14ac:dyDescent="0.2">
      <c r="AD6199" s="31"/>
      <c r="AE6199" s="32"/>
    </row>
    <row r="6200" spans="30:31" x14ac:dyDescent="0.2">
      <c r="AD6200" s="31"/>
      <c r="AE6200" s="32"/>
    </row>
    <row r="6201" spans="30:31" x14ac:dyDescent="0.2">
      <c r="AD6201" s="31"/>
      <c r="AE6201" s="32"/>
    </row>
    <row r="6202" spans="30:31" x14ac:dyDescent="0.2">
      <c r="AD6202" s="31"/>
      <c r="AE6202" s="32"/>
    </row>
    <row r="6203" spans="30:31" x14ac:dyDescent="0.2">
      <c r="AD6203" s="31"/>
      <c r="AE6203" s="32"/>
    </row>
    <row r="6204" spans="30:31" x14ac:dyDescent="0.2">
      <c r="AD6204" s="31"/>
      <c r="AE6204" s="32"/>
    </row>
    <row r="6205" spans="30:31" x14ac:dyDescent="0.2">
      <c r="AD6205" s="31"/>
      <c r="AE6205" s="32"/>
    </row>
    <row r="6206" spans="30:31" x14ac:dyDescent="0.2">
      <c r="AD6206" s="31"/>
      <c r="AE6206" s="32"/>
    </row>
    <row r="6207" spans="30:31" x14ac:dyDescent="0.2">
      <c r="AD6207" s="31"/>
      <c r="AE6207" s="32"/>
    </row>
    <row r="6208" spans="30:31" x14ac:dyDescent="0.2">
      <c r="AD6208" s="31"/>
      <c r="AE6208" s="32"/>
    </row>
    <row r="6209" spans="30:31" x14ac:dyDescent="0.2">
      <c r="AD6209" s="31"/>
      <c r="AE6209" s="32"/>
    </row>
    <row r="6210" spans="30:31" x14ac:dyDescent="0.2">
      <c r="AD6210" s="31"/>
      <c r="AE6210" s="32"/>
    </row>
    <row r="6211" spans="30:31" x14ac:dyDescent="0.2">
      <c r="AD6211" s="31"/>
      <c r="AE6211" s="32"/>
    </row>
    <row r="6212" spans="30:31" x14ac:dyDescent="0.2">
      <c r="AD6212" s="31"/>
      <c r="AE6212" s="32"/>
    </row>
    <row r="6213" spans="30:31" x14ac:dyDescent="0.2">
      <c r="AD6213" s="31"/>
      <c r="AE6213" s="32"/>
    </row>
    <row r="6214" spans="30:31" x14ac:dyDescent="0.2">
      <c r="AD6214" s="31"/>
      <c r="AE6214" s="32"/>
    </row>
    <row r="6215" spans="30:31" x14ac:dyDescent="0.2">
      <c r="AD6215" s="31"/>
      <c r="AE6215" s="32"/>
    </row>
    <row r="6216" spans="30:31" x14ac:dyDescent="0.2">
      <c r="AD6216" s="31"/>
      <c r="AE6216" s="32"/>
    </row>
    <row r="6217" spans="30:31" x14ac:dyDescent="0.2">
      <c r="AD6217" s="31"/>
      <c r="AE6217" s="32"/>
    </row>
    <row r="6218" spans="30:31" x14ac:dyDescent="0.2">
      <c r="AD6218" s="31"/>
      <c r="AE6218" s="32"/>
    </row>
    <row r="6219" spans="30:31" x14ac:dyDescent="0.2">
      <c r="AD6219" s="31"/>
      <c r="AE6219" s="32"/>
    </row>
    <row r="6220" spans="30:31" x14ac:dyDescent="0.2">
      <c r="AD6220" s="31"/>
      <c r="AE6220" s="32"/>
    </row>
    <row r="6221" spans="30:31" x14ac:dyDescent="0.2">
      <c r="AD6221" s="31"/>
      <c r="AE6221" s="32"/>
    </row>
    <row r="6222" spans="30:31" x14ac:dyDescent="0.2">
      <c r="AD6222" s="31"/>
      <c r="AE6222" s="32"/>
    </row>
    <row r="6223" spans="30:31" x14ac:dyDescent="0.2">
      <c r="AD6223" s="31"/>
      <c r="AE6223" s="32"/>
    </row>
    <row r="6224" spans="30:31" x14ac:dyDescent="0.2">
      <c r="AD6224" s="31"/>
      <c r="AE6224" s="32"/>
    </row>
    <row r="6225" spans="30:31" x14ac:dyDescent="0.2">
      <c r="AD6225" s="31"/>
      <c r="AE6225" s="32"/>
    </row>
    <row r="6226" spans="30:31" x14ac:dyDescent="0.2">
      <c r="AD6226" s="31"/>
      <c r="AE6226" s="32"/>
    </row>
    <row r="6227" spans="30:31" x14ac:dyDescent="0.2">
      <c r="AD6227" s="31"/>
      <c r="AE6227" s="32"/>
    </row>
    <row r="6228" spans="30:31" x14ac:dyDescent="0.2">
      <c r="AD6228" s="31"/>
      <c r="AE6228" s="32"/>
    </row>
    <row r="6229" spans="30:31" x14ac:dyDescent="0.2">
      <c r="AD6229" s="31"/>
      <c r="AE6229" s="32"/>
    </row>
    <row r="6230" spans="30:31" x14ac:dyDescent="0.2">
      <c r="AD6230" s="31"/>
      <c r="AE6230" s="32"/>
    </row>
    <row r="6231" spans="30:31" x14ac:dyDescent="0.2">
      <c r="AD6231" s="31"/>
      <c r="AE6231" s="32"/>
    </row>
    <row r="6232" spans="30:31" x14ac:dyDescent="0.2">
      <c r="AD6232" s="31"/>
      <c r="AE6232" s="32"/>
    </row>
    <row r="6233" spans="30:31" x14ac:dyDescent="0.2">
      <c r="AD6233" s="31"/>
      <c r="AE6233" s="32"/>
    </row>
    <row r="6234" spans="30:31" x14ac:dyDescent="0.2">
      <c r="AD6234" s="31"/>
      <c r="AE6234" s="32"/>
    </row>
    <row r="6235" spans="30:31" x14ac:dyDescent="0.2">
      <c r="AD6235" s="31"/>
      <c r="AE6235" s="32"/>
    </row>
    <row r="6236" spans="30:31" x14ac:dyDescent="0.2">
      <c r="AD6236" s="31"/>
      <c r="AE6236" s="32"/>
    </row>
    <row r="6237" spans="30:31" x14ac:dyDescent="0.2">
      <c r="AD6237" s="31"/>
      <c r="AE6237" s="32"/>
    </row>
    <row r="6238" spans="30:31" x14ac:dyDescent="0.2">
      <c r="AD6238" s="31"/>
      <c r="AE6238" s="32"/>
    </row>
    <row r="6239" spans="30:31" x14ac:dyDescent="0.2">
      <c r="AD6239" s="31"/>
      <c r="AE6239" s="32"/>
    </row>
    <row r="6240" spans="30:31" x14ac:dyDescent="0.2">
      <c r="AD6240" s="31"/>
      <c r="AE6240" s="32"/>
    </row>
    <row r="6241" spans="30:31" x14ac:dyDescent="0.2">
      <c r="AD6241" s="31"/>
      <c r="AE6241" s="32"/>
    </row>
    <row r="6242" spans="30:31" x14ac:dyDescent="0.2">
      <c r="AD6242" s="31"/>
      <c r="AE6242" s="32"/>
    </row>
    <row r="6243" spans="30:31" x14ac:dyDescent="0.2">
      <c r="AD6243" s="31"/>
      <c r="AE6243" s="32"/>
    </row>
    <row r="6244" spans="30:31" x14ac:dyDescent="0.2">
      <c r="AD6244" s="31"/>
      <c r="AE6244" s="32"/>
    </row>
    <row r="6245" spans="30:31" x14ac:dyDescent="0.2">
      <c r="AD6245" s="31"/>
      <c r="AE6245" s="32"/>
    </row>
    <row r="6246" spans="30:31" x14ac:dyDescent="0.2">
      <c r="AD6246" s="31"/>
      <c r="AE6246" s="32"/>
    </row>
    <row r="6247" spans="30:31" x14ac:dyDescent="0.2">
      <c r="AD6247" s="31"/>
      <c r="AE6247" s="32"/>
    </row>
    <row r="6248" spans="30:31" x14ac:dyDescent="0.2">
      <c r="AD6248" s="31"/>
      <c r="AE6248" s="32"/>
    </row>
    <row r="6249" spans="30:31" x14ac:dyDescent="0.2">
      <c r="AD6249" s="31"/>
      <c r="AE6249" s="32"/>
    </row>
    <row r="6250" spans="30:31" x14ac:dyDescent="0.2">
      <c r="AD6250" s="31"/>
      <c r="AE6250" s="32"/>
    </row>
    <row r="6251" spans="30:31" x14ac:dyDescent="0.2">
      <c r="AD6251" s="31"/>
      <c r="AE6251" s="32"/>
    </row>
    <row r="6252" spans="30:31" x14ac:dyDescent="0.2">
      <c r="AD6252" s="31"/>
      <c r="AE6252" s="32"/>
    </row>
    <row r="6253" spans="30:31" x14ac:dyDescent="0.2">
      <c r="AD6253" s="31"/>
      <c r="AE6253" s="32"/>
    </row>
    <row r="6254" spans="30:31" x14ac:dyDescent="0.2">
      <c r="AD6254" s="31"/>
      <c r="AE6254" s="32"/>
    </row>
    <row r="6255" spans="30:31" x14ac:dyDescent="0.2">
      <c r="AD6255" s="31"/>
      <c r="AE6255" s="32"/>
    </row>
    <row r="6256" spans="30:31" x14ac:dyDescent="0.2">
      <c r="AD6256" s="31"/>
      <c r="AE6256" s="32"/>
    </row>
    <row r="6257" spans="30:31" x14ac:dyDescent="0.2">
      <c r="AD6257" s="31"/>
      <c r="AE6257" s="32"/>
    </row>
    <row r="6258" spans="30:31" x14ac:dyDescent="0.2">
      <c r="AD6258" s="31"/>
      <c r="AE6258" s="32"/>
    </row>
    <row r="6259" spans="30:31" x14ac:dyDescent="0.2">
      <c r="AD6259" s="31"/>
      <c r="AE6259" s="32"/>
    </row>
    <row r="6260" spans="30:31" x14ac:dyDescent="0.2">
      <c r="AD6260" s="31"/>
      <c r="AE6260" s="32"/>
    </row>
    <row r="6261" spans="30:31" x14ac:dyDescent="0.2">
      <c r="AD6261" s="31"/>
      <c r="AE6261" s="32"/>
    </row>
    <row r="6262" spans="30:31" x14ac:dyDescent="0.2">
      <c r="AD6262" s="31"/>
      <c r="AE6262" s="32"/>
    </row>
    <row r="6263" spans="30:31" x14ac:dyDescent="0.2">
      <c r="AD6263" s="31"/>
      <c r="AE6263" s="32"/>
    </row>
    <row r="6264" spans="30:31" x14ac:dyDescent="0.2">
      <c r="AD6264" s="31"/>
      <c r="AE6264" s="32"/>
    </row>
    <row r="6265" spans="30:31" x14ac:dyDescent="0.2">
      <c r="AD6265" s="31"/>
      <c r="AE6265" s="32"/>
    </row>
    <row r="6266" spans="30:31" x14ac:dyDescent="0.2">
      <c r="AD6266" s="31"/>
      <c r="AE6266" s="32"/>
    </row>
    <row r="6267" spans="30:31" x14ac:dyDescent="0.2">
      <c r="AD6267" s="31"/>
      <c r="AE6267" s="32"/>
    </row>
    <row r="6268" spans="30:31" x14ac:dyDescent="0.2">
      <c r="AD6268" s="31"/>
      <c r="AE6268" s="32"/>
    </row>
    <row r="6269" spans="30:31" x14ac:dyDescent="0.2">
      <c r="AD6269" s="31"/>
      <c r="AE6269" s="32"/>
    </row>
    <row r="6270" spans="30:31" x14ac:dyDescent="0.2">
      <c r="AD6270" s="31"/>
      <c r="AE6270" s="32"/>
    </row>
    <row r="6271" spans="30:31" x14ac:dyDescent="0.2">
      <c r="AD6271" s="31"/>
      <c r="AE6271" s="32"/>
    </row>
    <row r="6272" spans="30:31" x14ac:dyDescent="0.2">
      <c r="AD6272" s="31"/>
      <c r="AE6272" s="32"/>
    </row>
    <row r="6273" spans="30:31" x14ac:dyDescent="0.2">
      <c r="AD6273" s="31"/>
      <c r="AE6273" s="32"/>
    </row>
    <row r="6274" spans="30:31" x14ac:dyDescent="0.2">
      <c r="AD6274" s="31"/>
      <c r="AE6274" s="32"/>
    </row>
    <row r="6275" spans="30:31" x14ac:dyDescent="0.2">
      <c r="AD6275" s="31"/>
      <c r="AE6275" s="32"/>
    </row>
    <row r="6276" spans="30:31" x14ac:dyDescent="0.2">
      <c r="AD6276" s="31"/>
      <c r="AE6276" s="32"/>
    </row>
    <row r="6277" spans="30:31" x14ac:dyDescent="0.2">
      <c r="AD6277" s="31"/>
      <c r="AE6277" s="32"/>
    </row>
    <row r="6278" spans="30:31" x14ac:dyDescent="0.2">
      <c r="AD6278" s="31"/>
      <c r="AE6278" s="32"/>
    </row>
    <row r="6279" spans="30:31" x14ac:dyDescent="0.2">
      <c r="AD6279" s="31"/>
      <c r="AE6279" s="32"/>
    </row>
    <row r="6280" spans="30:31" x14ac:dyDescent="0.2">
      <c r="AD6280" s="31"/>
      <c r="AE6280" s="32"/>
    </row>
    <row r="6281" spans="30:31" x14ac:dyDescent="0.2">
      <c r="AD6281" s="31"/>
      <c r="AE6281" s="32"/>
    </row>
    <row r="6282" spans="30:31" x14ac:dyDescent="0.2">
      <c r="AD6282" s="31"/>
      <c r="AE6282" s="32"/>
    </row>
    <row r="6283" spans="30:31" x14ac:dyDescent="0.2">
      <c r="AD6283" s="31"/>
      <c r="AE6283" s="32"/>
    </row>
    <row r="6284" spans="30:31" x14ac:dyDescent="0.2">
      <c r="AD6284" s="31"/>
      <c r="AE6284" s="32"/>
    </row>
    <row r="6285" spans="30:31" x14ac:dyDescent="0.2">
      <c r="AD6285" s="31"/>
      <c r="AE6285" s="32"/>
    </row>
    <row r="6286" spans="30:31" x14ac:dyDescent="0.2">
      <c r="AD6286" s="31"/>
      <c r="AE6286" s="32"/>
    </row>
    <row r="6287" spans="30:31" x14ac:dyDescent="0.2">
      <c r="AD6287" s="31"/>
      <c r="AE6287" s="32"/>
    </row>
    <row r="6288" spans="30:31" x14ac:dyDescent="0.2">
      <c r="AD6288" s="31"/>
      <c r="AE6288" s="32"/>
    </row>
    <row r="6289" spans="30:31" x14ac:dyDescent="0.2">
      <c r="AD6289" s="31"/>
      <c r="AE6289" s="32"/>
    </row>
    <row r="6290" spans="30:31" x14ac:dyDescent="0.2">
      <c r="AD6290" s="31"/>
      <c r="AE6290" s="32"/>
    </row>
    <row r="6291" spans="30:31" x14ac:dyDescent="0.2">
      <c r="AD6291" s="31"/>
      <c r="AE6291" s="32"/>
    </row>
    <row r="6292" spans="30:31" x14ac:dyDescent="0.2">
      <c r="AD6292" s="31"/>
      <c r="AE6292" s="32"/>
    </row>
    <row r="6293" spans="30:31" x14ac:dyDescent="0.2">
      <c r="AD6293" s="31"/>
      <c r="AE6293" s="32"/>
    </row>
    <row r="6294" spans="30:31" x14ac:dyDescent="0.2">
      <c r="AD6294" s="31"/>
      <c r="AE6294" s="32"/>
    </row>
    <row r="6295" spans="30:31" x14ac:dyDescent="0.2">
      <c r="AD6295" s="31"/>
      <c r="AE6295" s="32"/>
    </row>
    <row r="6296" spans="30:31" x14ac:dyDescent="0.2">
      <c r="AD6296" s="31"/>
      <c r="AE6296" s="32"/>
    </row>
    <row r="6297" spans="30:31" x14ac:dyDescent="0.2">
      <c r="AD6297" s="31"/>
      <c r="AE6297" s="32"/>
    </row>
    <row r="6298" spans="30:31" x14ac:dyDescent="0.2">
      <c r="AD6298" s="31"/>
      <c r="AE6298" s="32"/>
    </row>
    <row r="6299" spans="30:31" x14ac:dyDescent="0.2">
      <c r="AD6299" s="31"/>
      <c r="AE6299" s="32"/>
    </row>
    <row r="6300" spans="30:31" x14ac:dyDescent="0.2">
      <c r="AD6300" s="31"/>
      <c r="AE6300" s="32"/>
    </row>
    <row r="6301" spans="30:31" x14ac:dyDescent="0.2">
      <c r="AD6301" s="31"/>
      <c r="AE6301" s="32"/>
    </row>
    <row r="6302" spans="30:31" x14ac:dyDescent="0.2">
      <c r="AD6302" s="31"/>
      <c r="AE6302" s="32"/>
    </row>
    <row r="6303" spans="30:31" x14ac:dyDescent="0.2">
      <c r="AD6303" s="31"/>
      <c r="AE6303" s="32"/>
    </row>
    <row r="6304" spans="30:31" x14ac:dyDescent="0.2">
      <c r="AD6304" s="31"/>
      <c r="AE6304" s="32"/>
    </row>
    <row r="6305" spans="30:31" x14ac:dyDescent="0.2">
      <c r="AD6305" s="31"/>
      <c r="AE6305" s="32"/>
    </row>
    <row r="6306" spans="30:31" x14ac:dyDescent="0.2">
      <c r="AD6306" s="31"/>
      <c r="AE6306" s="32"/>
    </row>
    <row r="6307" spans="30:31" x14ac:dyDescent="0.2">
      <c r="AD6307" s="31"/>
      <c r="AE6307" s="32"/>
    </row>
    <row r="6308" spans="30:31" x14ac:dyDescent="0.2">
      <c r="AD6308" s="31"/>
      <c r="AE6308" s="32"/>
    </row>
    <row r="6309" spans="30:31" x14ac:dyDescent="0.2">
      <c r="AD6309" s="31"/>
      <c r="AE6309" s="32"/>
    </row>
    <row r="6310" spans="30:31" x14ac:dyDescent="0.2">
      <c r="AD6310" s="31"/>
      <c r="AE6310" s="32"/>
    </row>
    <row r="6311" spans="30:31" x14ac:dyDescent="0.2">
      <c r="AD6311" s="31"/>
      <c r="AE6311" s="32"/>
    </row>
    <row r="6312" spans="30:31" x14ac:dyDescent="0.2">
      <c r="AD6312" s="31"/>
      <c r="AE6312" s="32"/>
    </row>
    <row r="6313" spans="30:31" x14ac:dyDescent="0.2">
      <c r="AD6313" s="31"/>
      <c r="AE6313" s="32"/>
    </row>
    <row r="6314" spans="30:31" x14ac:dyDescent="0.2">
      <c r="AD6314" s="31"/>
      <c r="AE6314" s="32"/>
    </row>
    <row r="6315" spans="30:31" x14ac:dyDescent="0.2">
      <c r="AD6315" s="31"/>
      <c r="AE6315" s="32"/>
    </row>
    <row r="6316" spans="30:31" x14ac:dyDescent="0.2">
      <c r="AD6316" s="31"/>
      <c r="AE6316" s="32"/>
    </row>
    <row r="6317" spans="30:31" x14ac:dyDescent="0.2">
      <c r="AD6317" s="31"/>
      <c r="AE6317" s="32"/>
    </row>
    <row r="6318" spans="30:31" x14ac:dyDescent="0.2">
      <c r="AD6318" s="31"/>
      <c r="AE6318" s="32"/>
    </row>
    <row r="6319" spans="30:31" x14ac:dyDescent="0.2">
      <c r="AD6319" s="31"/>
      <c r="AE6319" s="32"/>
    </row>
    <row r="6320" spans="30:31" x14ac:dyDescent="0.2">
      <c r="AD6320" s="31"/>
      <c r="AE6320" s="32"/>
    </row>
    <row r="6321" spans="30:31" x14ac:dyDescent="0.2">
      <c r="AD6321" s="31"/>
      <c r="AE6321" s="32"/>
    </row>
    <row r="6322" spans="30:31" x14ac:dyDescent="0.2">
      <c r="AD6322" s="31"/>
      <c r="AE6322" s="32"/>
    </row>
    <row r="6323" spans="30:31" x14ac:dyDescent="0.2">
      <c r="AD6323" s="31"/>
      <c r="AE6323" s="32"/>
    </row>
    <row r="6324" spans="30:31" x14ac:dyDescent="0.2">
      <c r="AD6324" s="31"/>
      <c r="AE6324" s="32"/>
    </row>
    <row r="6325" spans="30:31" x14ac:dyDescent="0.2">
      <c r="AD6325" s="31"/>
      <c r="AE6325" s="32"/>
    </row>
    <row r="6326" spans="30:31" x14ac:dyDescent="0.2">
      <c r="AD6326" s="31"/>
      <c r="AE6326" s="32"/>
    </row>
    <row r="6327" spans="30:31" x14ac:dyDescent="0.2">
      <c r="AD6327" s="31"/>
      <c r="AE6327" s="32"/>
    </row>
    <row r="6328" spans="30:31" x14ac:dyDescent="0.2">
      <c r="AD6328" s="31"/>
      <c r="AE6328" s="32"/>
    </row>
    <row r="6329" spans="30:31" x14ac:dyDescent="0.2">
      <c r="AD6329" s="31"/>
      <c r="AE6329" s="32"/>
    </row>
    <row r="6330" spans="30:31" x14ac:dyDescent="0.2">
      <c r="AD6330" s="31"/>
      <c r="AE6330" s="32"/>
    </row>
    <row r="6331" spans="30:31" x14ac:dyDescent="0.2">
      <c r="AD6331" s="31"/>
      <c r="AE6331" s="32"/>
    </row>
    <row r="6332" spans="30:31" x14ac:dyDescent="0.2">
      <c r="AD6332" s="31"/>
      <c r="AE6332" s="32"/>
    </row>
    <row r="6333" spans="30:31" x14ac:dyDescent="0.2">
      <c r="AD6333" s="31"/>
      <c r="AE6333" s="32"/>
    </row>
    <row r="6334" spans="30:31" x14ac:dyDescent="0.2">
      <c r="AD6334" s="31"/>
      <c r="AE6334" s="32"/>
    </row>
    <row r="6335" spans="30:31" x14ac:dyDescent="0.2">
      <c r="AD6335" s="31"/>
      <c r="AE6335" s="32"/>
    </row>
    <row r="6336" spans="30:31" x14ac:dyDescent="0.2">
      <c r="AD6336" s="31"/>
      <c r="AE6336" s="32"/>
    </row>
    <row r="6337" spans="30:31" x14ac:dyDescent="0.2">
      <c r="AD6337" s="31"/>
      <c r="AE6337" s="32"/>
    </row>
    <row r="6338" spans="30:31" x14ac:dyDescent="0.2">
      <c r="AD6338" s="31"/>
      <c r="AE6338" s="32"/>
    </row>
    <row r="6339" spans="30:31" x14ac:dyDescent="0.2">
      <c r="AD6339" s="31"/>
      <c r="AE6339" s="32"/>
    </row>
    <row r="6340" spans="30:31" x14ac:dyDescent="0.2">
      <c r="AD6340" s="31"/>
      <c r="AE6340" s="32"/>
    </row>
    <row r="6341" spans="30:31" x14ac:dyDescent="0.2">
      <c r="AD6341" s="31"/>
      <c r="AE6341" s="32"/>
    </row>
    <row r="6342" spans="30:31" x14ac:dyDescent="0.2">
      <c r="AD6342" s="31"/>
      <c r="AE6342" s="32"/>
    </row>
    <row r="6343" spans="30:31" x14ac:dyDescent="0.2">
      <c r="AD6343" s="31"/>
      <c r="AE6343" s="32"/>
    </row>
    <row r="6344" spans="30:31" x14ac:dyDescent="0.2">
      <c r="AD6344" s="31"/>
      <c r="AE6344" s="32"/>
    </row>
    <row r="6345" spans="30:31" x14ac:dyDescent="0.2">
      <c r="AD6345" s="31"/>
      <c r="AE6345" s="32"/>
    </row>
    <row r="6346" spans="30:31" x14ac:dyDescent="0.2">
      <c r="AD6346" s="31"/>
      <c r="AE6346" s="32"/>
    </row>
    <row r="6347" spans="30:31" x14ac:dyDescent="0.2">
      <c r="AD6347" s="31"/>
      <c r="AE6347" s="32"/>
    </row>
    <row r="6348" spans="30:31" x14ac:dyDescent="0.2">
      <c r="AD6348" s="31"/>
      <c r="AE6348" s="32"/>
    </row>
    <row r="6349" spans="30:31" x14ac:dyDescent="0.2">
      <c r="AD6349" s="31"/>
      <c r="AE6349" s="32"/>
    </row>
    <row r="6350" spans="30:31" x14ac:dyDescent="0.2">
      <c r="AD6350" s="31"/>
      <c r="AE6350" s="32"/>
    </row>
    <row r="6351" spans="30:31" x14ac:dyDescent="0.2">
      <c r="AD6351" s="31"/>
      <c r="AE6351" s="32"/>
    </row>
    <row r="6352" spans="30:31" x14ac:dyDescent="0.2">
      <c r="AD6352" s="31"/>
      <c r="AE6352" s="32"/>
    </row>
    <row r="6353" spans="30:31" x14ac:dyDescent="0.2">
      <c r="AD6353" s="31"/>
      <c r="AE6353" s="32"/>
    </row>
    <row r="6354" spans="30:31" x14ac:dyDescent="0.2">
      <c r="AD6354" s="31"/>
      <c r="AE6354" s="32"/>
    </row>
    <row r="6355" spans="30:31" x14ac:dyDescent="0.2">
      <c r="AD6355" s="31"/>
      <c r="AE6355" s="32"/>
    </row>
    <row r="6356" spans="30:31" x14ac:dyDescent="0.2">
      <c r="AD6356" s="31"/>
      <c r="AE6356" s="32"/>
    </row>
    <row r="6357" spans="30:31" x14ac:dyDescent="0.2">
      <c r="AD6357" s="31"/>
      <c r="AE6357" s="32"/>
    </row>
    <row r="6358" spans="30:31" x14ac:dyDescent="0.2">
      <c r="AD6358" s="31"/>
      <c r="AE6358" s="32"/>
    </row>
    <row r="6359" spans="30:31" x14ac:dyDescent="0.2">
      <c r="AD6359" s="31"/>
      <c r="AE6359" s="32"/>
    </row>
    <row r="6360" spans="30:31" x14ac:dyDescent="0.2">
      <c r="AD6360" s="31"/>
      <c r="AE6360" s="32"/>
    </row>
    <row r="6361" spans="30:31" x14ac:dyDescent="0.2">
      <c r="AD6361" s="31"/>
      <c r="AE6361" s="32"/>
    </row>
    <row r="6362" spans="30:31" x14ac:dyDescent="0.2">
      <c r="AD6362" s="31"/>
      <c r="AE6362" s="32"/>
    </row>
    <row r="6363" spans="30:31" x14ac:dyDescent="0.2">
      <c r="AD6363" s="31"/>
      <c r="AE6363" s="32"/>
    </row>
    <row r="6364" spans="30:31" x14ac:dyDescent="0.2">
      <c r="AD6364" s="31"/>
      <c r="AE6364" s="32"/>
    </row>
    <row r="6365" spans="30:31" x14ac:dyDescent="0.2">
      <c r="AD6365" s="31"/>
      <c r="AE6365" s="32"/>
    </row>
    <row r="6366" spans="30:31" x14ac:dyDescent="0.2">
      <c r="AD6366" s="31"/>
      <c r="AE6366" s="32"/>
    </row>
    <row r="6367" spans="30:31" x14ac:dyDescent="0.2">
      <c r="AD6367" s="31"/>
      <c r="AE6367" s="32"/>
    </row>
    <row r="6368" spans="30:31" x14ac:dyDescent="0.2">
      <c r="AD6368" s="31"/>
      <c r="AE6368" s="32"/>
    </row>
    <row r="6369" spans="30:31" x14ac:dyDescent="0.2">
      <c r="AD6369" s="31"/>
      <c r="AE6369" s="32"/>
    </row>
    <row r="6370" spans="30:31" x14ac:dyDescent="0.2">
      <c r="AD6370" s="31"/>
      <c r="AE6370" s="32"/>
    </row>
    <row r="6371" spans="30:31" x14ac:dyDescent="0.2">
      <c r="AD6371" s="31"/>
      <c r="AE6371" s="32"/>
    </row>
    <row r="6372" spans="30:31" x14ac:dyDescent="0.2">
      <c r="AD6372" s="31"/>
      <c r="AE6372" s="32"/>
    </row>
    <row r="6373" spans="30:31" x14ac:dyDescent="0.2">
      <c r="AD6373" s="31"/>
      <c r="AE6373" s="32"/>
    </row>
    <row r="6374" spans="30:31" x14ac:dyDescent="0.2">
      <c r="AD6374" s="31"/>
      <c r="AE6374" s="32"/>
    </row>
    <row r="6375" spans="30:31" x14ac:dyDescent="0.2">
      <c r="AD6375" s="31"/>
      <c r="AE6375" s="32"/>
    </row>
    <row r="6376" spans="30:31" x14ac:dyDescent="0.2">
      <c r="AD6376" s="31"/>
      <c r="AE6376" s="32"/>
    </row>
    <row r="6377" spans="30:31" x14ac:dyDescent="0.2">
      <c r="AD6377" s="31"/>
      <c r="AE6377" s="32"/>
    </row>
    <row r="6378" spans="30:31" x14ac:dyDescent="0.2">
      <c r="AD6378" s="31"/>
      <c r="AE6378" s="32"/>
    </row>
    <row r="6379" spans="30:31" x14ac:dyDescent="0.2">
      <c r="AD6379" s="31"/>
      <c r="AE6379" s="32"/>
    </row>
    <row r="6380" spans="30:31" x14ac:dyDescent="0.2">
      <c r="AD6380" s="31"/>
      <c r="AE6380" s="32"/>
    </row>
    <row r="6381" spans="30:31" x14ac:dyDescent="0.2">
      <c r="AD6381" s="31"/>
      <c r="AE6381" s="32"/>
    </row>
    <row r="6382" spans="30:31" x14ac:dyDescent="0.2">
      <c r="AD6382" s="31"/>
      <c r="AE6382" s="32"/>
    </row>
    <row r="6383" spans="30:31" x14ac:dyDescent="0.2">
      <c r="AD6383" s="31"/>
      <c r="AE6383" s="32"/>
    </row>
    <row r="6384" spans="30:31" x14ac:dyDescent="0.2">
      <c r="AD6384" s="31"/>
      <c r="AE6384" s="32"/>
    </row>
    <row r="6385" spans="30:31" x14ac:dyDescent="0.2">
      <c r="AD6385" s="31"/>
      <c r="AE6385" s="32"/>
    </row>
    <row r="6386" spans="30:31" x14ac:dyDescent="0.2">
      <c r="AD6386" s="31"/>
      <c r="AE6386" s="32"/>
    </row>
    <row r="6387" spans="30:31" x14ac:dyDescent="0.2">
      <c r="AD6387" s="31"/>
      <c r="AE6387" s="32"/>
    </row>
    <row r="6388" spans="30:31" x14ac:dyDescent="0.2">
      <c r="AD6388" s="31"/>
      <c r="AE6388" s="32"/>
    </row>
    <row r="6389" spans="30:31" x14ac:dyDescent="0.2">
      <c r="AD6389" s="31"/>
      <c r="AE6389" s="32"/>
    </row>
    <row r="6390" spans="30:31" x14ac:dyDescent="0.2">
      <c r="AD6390" s="31"/>
      <c r="AE6390" s="32"/>
    </row>
    <row r="6391" spans="30:31" x14ac:dyDescent="0.2">
      <c r="AD6391" s="31"/>
      <c r="AE6391" s="32"/>
    </row>
    <row r="6392" spans="30:31" x14ac:dyDescent="0.2">
      <c r="AD6392" s="31"/>
      <c r="AE6392" s="32"/>
    </row>
    <row r="6393" spans="30:31" x14ac:dyDescent="0.2">
      <c r="AD6393" s="31"/>
      <c r="AE6393" s="32"/>
    </row>
    <row r="6394" spans="30:31" x14ac:dyDescent="0.2">
      <c r="AD6394" s="31"/>
      <c r="AE6394" s="32"/>
    </row>
    <row r="6395" spans="30:31" x14ac:dyDescent="0.2">
      <c r="AD6395" s="31"/>
      <c r="AE6395" s="32"/>
    </row>
    <row r="6396" spans="30:31" x14ac:dyDescent="0.2">
      <c r="AD6396" s="31"/>
      <c r="AE6396" s="32"/>
    </row>
    <row r="6397" spans="30:31" x14ac:dyDescent="0.2">
      <c r="AD6397" s="31"/>
      <c r="AE6397" s="32"/>
    </row>
    <row r="6398" spans="30:31" x14ac:dyDescent="0.2">
      <c r="AD6398" s="31"/>
      <c r="AE6398" s="32"/>
    </row>
    <row r="6399" spans="30:31" x14ac:dyDescent="0.2">
      <c r="AD6399" s="31"/>
      <c r="AE6399" s="32"/>
    </row>
    <row r="6400" spans="30:31" x14ac:dyDescent="0.2">
      <c r="AD6400" s="31"/>
      <c r="AE6400" s="32"/>
    </row>
    <row r="6401" spans="30:31" x14ac:dyDescent="0.2">
      <c r="AD6401" s="31"/>
      <c r="AE6401" s="32"/>
    </row>
    <row r="6402" spans="30:31" x14ac:dyDescent="0.2">
      <c r="AD6402" s="31"/>
      <c r="AE6402" s="32"/>
    </row>
    <row r="6403" spans="30:31" x14ac:dyDescent="0.2">
      <c r="AD6403" s="31"/>
      <c r="AE6403" s="32"/>
    </row>
    <row r="6404" spans="30:31" x14ac:dyDescent="0.2">
      <c r="AD6404" s="31"/>
      <c r="AE6404" s="32"/>
    </row>
    <row r="6405" spans="30:31" x14ac:dyDescent="0.2">
      <c r="AD6405" s="31"/>
      <c r="AE6405" s="32"/>
    </row>
    <row r="6406" spans="30:31" x14ac:dyDescent="0.2">
      <c r="AD6406" s="31"/>
      <c r="AE6406" s="32"/>
    </row>
    <row r="6407" spans="30:31" x14ac:dyDescent="0.2">
      <c r="AD6407" s="31"/>
      <c r="AE6407" s="32"/>
    </row>
    <row r="6408" spans="30:31" x14ac:dyDescent="0.2">
      <c r="AD6408" s="31"/>
      <c r="AE6408" s="32"/>
    </row>
    <row r="6409" spans="30:31" x14ac:dyDescent="0.2">
      <c r="AD6409" s="31"/>
      <c r="AE6409" s="32"/>
    </row>
    <row r="6410" spans="30:31" x14ac:dyDescent="0.2">
      <c r="AD6410" s="31"/>
      <c r="AE6410" s="32"/>
    </row>
    <row r="6411" spans="30:31" x14ac:dyDescent="0.2">
      <c r="AD6411" s="31"/>
      <c r="AE6411" s="32"/>
    </row>
    <row r="6412" spans="30:31" x14ac:dyDescent="0.2">
      <c r="AD6412" s="31"/>
      <c r="AE6412" s="32"/>
    </row>
    <row r="6413" spans="30:31" x14ac:dyDescent="0.2">
      <c r="AD6413" s="31"/>
      <c r="AE6413" s="32"/>
    </row>
    <row r="6414" spans="30:31" x14ac:dyDescent="0.2">
      <c r="AD6414" s="31"/>
      <c r="AE6414" s="32"/>
    </row>
    <row r="6415" spans="30:31" x14ac:dyDescent="0.2">
      <c r="AD6415" s="31"/>
      <c r="AE6415" s="32"/>
    </row>
    <row r="6416" spans="30:31" x14ac:dyDescent="0.2">
      <c r="AD6416" s="31"/>
      <c r="AE6416" s="32"/>
    </row>
    <row r="6417" spans="30:31" x14ac:dyDescent="0.2">
      <c r="AD6417" s="31"/>
      <c r="AE6417" s="32"/>
    </row>
    <row r="6418" spans="30:31" x14ac:dyDescent="0.2">
      <c r="AD6418" s="31"/>
      <c r="AE6418" s="32"/>
    </row>
    <row r="6419" spans="30:31" x14ac:dyDescent="0.2">
      <c r="AD6419" s="31"/>
      <c r="AE6419" s="32"/>
    </row>
    <row r="6420" spans="30:31" x14ac:dyDescent="0.2">
      <c r="AD6420" s="31"/>
      <c r="AE6420" s="32"/>
    </row>
    <row r="6421" spans="30:31" x14ac:dyDescent="0.2">
      <c r="AD6421" s="31"/>
      <c r="AE6421" s="32"/>
    </row>
    <row r="6422" spans="30:31" x14ac:dyDescent="0.2">
      <c r="AD6422" s="31"/>
      <c r="AE6422" s="32"/>
    </row>
    <row r="6423" spans="30:31" x14ac:dyDescent="0.2">
      <c r="AD6423" s="31"/>
      <c r="AE6423" s="32"/>
    </row>
    <row r="6424" spans="30:31" x14ac:dyDescent="0.2">
      <c r="AD6424" s="31"/>
      <c r="AE6424" s="32"/>
    </row>
    <row r="6425" spans="30:31" x14ac:dyDescent="0.2">
      <c r="AD6425" s="31"/>
      <c r="AE6425" s="32"/>
    </row>
    <row r="6426" spans="30:31" x14ac:dyDescent="0.2">
      <c r="AD6426" s="31"/>
      <c r="AE6426" s="32"/>
    </row>
    <row r="6427" spans="30:31" x14ac:dyDescent="0.2">
      <c r="AD6427" s="31"/>
      <c r="AE6427" s="32"/>
    </row>
    <row r="6428" spans="30:31" x14ac:dyDescent="0.2">
      <c r="AD6428" s="31"/>
      <c r="AE6428" s="32"/>
    </row>
    <row r="6429" spans="30:31" x14ac:dyDescent="0.2">
      <c r="AD6429" s="31"/>
      <c r="AE6429" s="32"/>
    </row>
    <row r="6430" spans="30:31" x14ac:dyDescent="0.2">
      <c r="AD6430" s="31"/>
      <c r="AE6430" s="32"/>
    </row>
    <row r="6431" spans="30:31" x14ac:dyDescent="0.2">
      <c r="AD6431" s="31"/>
      <c r="AE6431" s="32"/>
    </row>
    <row r="6432" spans="30:31" x14ac:dyDescent="0.2">
      <c r="AD6432" s="31"/>
      <c r="AE6432" s="32"/>
    </row>
    <row r="6433" spans="30:31" x14ac:dyDescent="0.2">
      <c r="AD6433" s="31"/>
      <c r="AE6433" s="32"/>
    </row>
    <row r="6434" spans="30:31" x14ac:dyDescent="0.2">
      <c r="AD6434" s="31"/>
      <c r="AE6434" s="32"/>
    </row>
    <row r="6435" spans="30:31" x14ac:dyDescent="0.2">
      <c r="AD6435" s="31"/>
      <c r="AE6435" s="32"/>
    </row>
    <row r="6436" spans="30:31" x14ac:dyDescent="0.2">
      <c r="AD6436" s="31"/>
      <c r="AE6436" s="32"/>
    </row>
    <row r="6437" spans="30:31" x14ac:dyDescent="0.2">
      <c r="AD6437" s="31"/>
      <c r="AE6437" s="32"/>
    </row>
    <row r="6438" spans="30:31" x14ac:dyDescent="0.2">
      <c r="AD6438" s="31"/>
      <c r="AE6438" s="32"/>
    </row>
    <row r="6439" spans="30:31" x14ac:dyDescent="0.2">
      <c r="AD6439" s="31"/>
      <c r="AE6439" s="32"/>
    </row>
    <row r="6440" spans="30:31" x14ac:dyDescent="0.2">
      <c r="AD6440" s="31"/>
      <c r="AE6440" s="32"/>
    </row>
    <row r="6441" spans="30:31" x14ac:dyDescent="0.2">
      <c r="AD6441" s="31"/>
      <c r="AE6441" s="32"/>
    </row>
    <row r="6442" spans="30:31" x14ac:dyDescent="0.2">
      <c r="AD6442" s="31"/>
      <c r="AE6442" s="32"/>
    </row>
    <row r="6443" spans="30:31" x14ac:dyDescent="0.2">
      <c r="AD6443" s="31"/>
      <c r="AE6443" s="32"/>
    </row>
    <row r="6444" spans="30:31" x14ac:dyDescent="0.2">
      <c r="AD6444" s="31"/>
      <c r="AE6444" s="32"/>
    </row>
    <row r="6445" spans="30:31" x14ac:dyDescent="0.2">
      <c r="AD6445" s="31"/>
      <c r="AE6445" s="32"/>
    </row>
    <row r="6446" spans="30:31" x14ac:dyDescent="0.2">
      <c r="AD6446" s="31"/>
      <c r="AE6446" s="32"/>
    </row>
    <row r="6447" spans="30:31" x14ac:dyDescent="0.2">
      <c r="AD6447" s="31"/>
      <c r="AE6447" s="32"/>
    </row>
    <row r="6448" spans="30:31" x14ac:dyDescent="0.2">
      <c r="AD6448" s="31"/>
      <c r="AE6448" s="32"/>
    </row>
    <row r="6449" spans="30:31" x14ac:dyDescent="0.2">
      <c r="AD6449" s="31"/>
      <c r="AE6449" s="32"/>
    </row>
    <row r="6450" spans="30:31" x14ac:dyDescent="0.2">
      <c r="AD6450" s="31"/>
      <c r="AE6450" s="32"/>
    </row>
    <row r="6451" spans="30:31" x14ac:dyDescent="0.2">
      <c r="AD6451" s="31"/>
      <c r="AE6451" s="32"/>
    </row>
    <row r="6452" spans="30:31" x14ac:dyDescent="0.2">
      <c r="AD6452" s="31"/>
      <c r="AE6452" s="32"/>
    </row>
    <row r="6453" spans="30:31" x14ac:dyDescent="0.2">
      <c r="AD6453" s="31"/>
      <c r="AE6453" s="32"/>
    </row>
    <row r="6454" spans="30:31" x14ac:dyDescent="0.2">
      <c r="AD6454" s="31"/>
      <c r="AE6454" s="32"/>
    </row>
    <row r="6455" spans="30:31" x14ac:dyDescent="0.2">
      <c r="AD6455" s="31"/>
      <c r="AE6455" s="32"/>
    </row>
    <row r="6456" spans="30:31" x14ac:dyDescent="0.2">
      <c r="AD6456" s="31"/>
      <c r="AE6456" s="32"/>
    </row>
    <row r="6457" spans="30:31" x14ac:dyDescent="0.2">
      <c r="AD6457" s="31"/>
      <c r="AE6457" s="32"/>
    </row>
    <row r="6458" spans="30:31" x14ac:dyDescent="0.2">
      <c r="AD6458" s="31"/>
      <c r="AE6458" s="32"/>
    </row>
    <row r="6459" spans="30:31" x14ac:dyDescent="0.2">
      <c r="AD6459" s="31"/>
      <c r="AE6459" s="32"/>
    </row>
    <row r="6460" spans="30:31" x14ac:dyDescent="0.2">
      <c r="AD6460" s="31"/>
      <c r="AE6460" s="32"/>
    </row>
    <row r="6461" spans="30:31" x14ac:dyDescent="0.2">
      <c r="AD6461" s="31"/>
      <c r="AE6461" s="32"/>
    </row>
    <row r="6462" spans="30:31" x14ac:dyDescent="0.2">
      <c r="AD6462" s="31"/>
      <c r="AE6462" s="32"/>
    </row>
    <row r="6463" spans="30:31" x14ac:dyDescent="0.2">
      <c r="AD6463" s="31"/>
      <c r="AE6463" s="32"/>
    </row>
    <row r="6464" spans="30:31" x14ac:dyDescent="0.2">
      <c r="AD6464" s="31"/>
      <c r="AE6464" s="32"/>
    </row>
    <row r="6465" spans="30:31" x14ac:dyDescent="0.2">
      <c r="AD6465" s="31"/>
      <c r="AE6465" s="32"/>
    </row>
    <row r="6466" spans="30:31" x14ac:dyDescent="0.2">
      <c r="AD6466" s="31"/>
      <c r="AE6466" s="32"/>
    </row>
    <row r="6467" spans="30:31" x14ac:dyDescent="0.2">
      <c r="AD6467" s="31"/>
      <c r="AE6467" s="32"/>
    </row>
    <row r="6468" spans="30:31" x14ac:dyDescent="0.2">
      <c r="AD6468" s="31"/>
      <c r="AE6468" s="32"/>
    </row>
    <row r="6469" spans="30:31" x14ac:dyDescent="0.2">
      <c r="AD6469" s="31"/>
      <c r="AE6469" s="32"/>
    </row>
    <row r="6470" spans="30:31" x14ac:dyDescent="0.2">
      <c r="AD6470" s="31"/>
      <c r="AE6470" s="32"/>
    </row>
    <row r="6471" spans="30:31" x14ac:dyDescent="0.2">
      <c r="AD6471" s="31"/>
      <c r="AE6471" s="32"/>
    </row>
    <row r="6472" spans="30:31" x14ac:dyDescent="0.2">
      <c r="AD6472" s="31"/>
      <c r="AE6472" s="32"/>
    </row>
    <row r="6473" spans="30:31" x14ac:dyDescent="0.2">
      <c r="AD6473" s="31"/>
      <c r="AE6473" s="32"/>
    </row>
    <row r="6474" spans="30:31" x14ac:dyDescent="0.2">
      <c r="AD6474" s="31"/>
      <c r="AE6474" s="32"/>
    </row>
    <row r="6475" spans="30:31" x14ac:dyDescent="0.2">
      <c r="AD6475" s="31"/>
      <c r="AE6475" s="32"/>
    </row>
    <row r="6476" spans="30:31" x14ac:dyDescent="0.2">
      <c r="AD6476" s="31"/>
      <c r="AE6476" s="32"/>
    </row>
    <row r="6477" spans="30:31" x14ac:dyDescent="0.2">
      <c r="AD6477" s="31"/>
      <c r="AE6477" s="32"/>
    </row>
    <row r="6478" spans="30:31" x14ac:dyDescent="0.2">
      <c r="AD6478" s="31"/>
      <c r="AE6478" s="32"/>
    </row>
    <row r="6479" spans="30:31" x14ac:dyDescent="0.2">
      <c r="AD6479" s="31"/>
      <c r="AE6479" s="32"/>
    </row>
    <row r="6480" spans="30:31" x14ac:dyDescent="0.2">
      <c r="AD6480" s="31"/>
      <c r="AE6480" s="32"/>
    </row>
    <row r="6481" spans="30:31" x14ac:dyDescent="0.2">
      <c r="AD6481" s="31"/>
      <c r="AE6481" s="32"/>
    </row>
    <row r="6482" spans="30:31" x14ac:dyDescent="0.2">
      <c r="AD6482" s="31"/>
      <c r="AE6482" s="32"/>
    </row>
    <row r="6483" spans="30:31" x14ac:dyDescent="0.2">
      <c r="AD6483" s="31"/>
      <c r="AE6483" s="32"/>
    </row>
    <row r="6484" spans="30:31" x14ac:dyDescent="0.2">
      <c r="AD6484" s="31"/>
      <c r="AE6484" s="32"/>
    </row>
    <row r="6485" spans="30:31" x14ac:dyDescent="0.2">
      <c r="AD6485" s="31"/>
      <c r="AE6485" s="32"/>
    </row>
    <row r="6486" spans="30:31" x14ac:dyDescent="0.2">
      <c r="AD6486" s="31"/>
      <c r="AE6486" s="32"/>
    </row>
    <row r="6487" spans="30:31" x14ac:dyDescent="0.2">
      <c r="AD6487" s="31"/>
      <c r="AE6487" s="32"/>
    </row>
    <row r="6488" spans="30:31" x14ac:dyDescent="0.2">
      <c r="AD6488" s="31"/>
      <c r="AE6488" s="32"/>
    </row>
    <row r="6489" spans="30:31" x14ac:dyDescent="0.2">
      <c r="AD6489" s="31"/>
      <c r="AE6489" s="32"/>
    </row>
    <row r="6490" spans="30:31" x14ac:dyDescent="0.2">
      <c r="AD6490" s="31"/>
      <c r="AE6490" s="32"/>
    </row>
    <row r="6491" spans="30:31" x14ac:dyDescent="0.2">
      <c r="AD6491" s="31"/>
      <c r="AE6491" s="32"/>
    </row>
    <row r="6492" spans="30:31" x14ac:dyDescent="0.2">
      <c r="AD6492" s="31"/>
      <c r="AE6492" s="32"/>
    </row>
    <row r="6493" spans="30:31" x14ac:dyDescent="0.2">
      <c r="AD6493" s="31"/>
      <c r="AE6493" s="32"/>
    </row>
    <row r="6494" spans="30:31" x14ac:dyDescent="0.2">
      <c r="AD6494" s="31"/>
      <c r="AE6494" s="32"/>
    </row>
    <row r="6495" spans="30:31" x14ac:dyDescent="0.2">
      <c r="AD6495" s="31"/>
      <c r="AE6495" s="32"/>
    </row>
    <row r="6496" spans="30:31" x14ac:dyDescent="0.2">
      <c r="AD6496" s="31"/>
      <c r="AE6496" s="32"/>
    </row>
    <row r="6497" spans="30:31" x14ac:dyDescent="0.2">
      <c r="AD6497" s="31"/>
      <c r="AE6497" s="32"/>
    </row>
    <row r="6498" spans="30:31" x14ac:dyDescent="0.2">
      <c r="AD6498" s="31"/>
      <c r="AE6498" s="32"/>
    </row>
    <row r="6499" spans="30:31" x14ac:dyDescent="0.2">
      <c r="AD6499" s="31"/>
      <c r="AE6499" s="32"/>
    </row>
    <row r="6500" spans="30:31" x14ac:dyDescent="0.2">
      <c r="AD6500" s="31"/>
      <c r="AE6500" s="32"/>
    </row>
    <row r="6501" spans="30:31" x14ac:dyDescent="0.2">
      <c r="AD6501" s="31"/>
      <c r="AE6501" s="32"/>
    </row>
    <row r="6502" spans="30:31" x14ac:dyDescent="0.2">
      <c r="AD6502" s="31"/>
      <c r="AE6502" s="32"/>
    </row>
    <row r="6503" spans="30:31" x14ac:dyDescent="0.2">
      <c r="AD6503" s="31"/>
      <c r="AE6503" s="32"/>
    </row>
    <row r="6504" spans="30:31" x14ac:dyDescent="0.2">
      <c r="AD6504" s="31"/>
      <c r="AE6504" s="32"/>
    </row>
    <row r="6505" spans="30:31" x14ac:dyDescent="0.2">
      <c r="AD6505" s="31"/>
      <c r="AE6505" s="32"/>
    </row>
    <row r="6506" spans="30:31" x14ac:dyDescent="0.2">
      <c r="AD6506" s="31"/>
      <c r="AE6506" s="32"/>
    </row>
    <row r="6507" spans="30:31" x14ac:dyDescent="0.2">
      <c r="AD6507" s="31"/>
      <c r="AE6507" s="32"/>
    </row>
    <row r="6508" spans="30:31" x14ac:dyDescent="0.2">
      <c r="AD6508" s="31"/>
      <c r="AE6508" s="32"/>
    </row>
    <row r="6509" spans="30:31" x14ac:dyDescent="0.2">
      <c r="AD6509" s="31"/>
      <c r="AE6509" s="32"/>
    </row>
    <row r="6510" spans="30:31" x14ac:dyDescent="0.2">
      <c r="AD6510" s="31"/>
      <c r="AE6510" s="32"/>
    </row>
    <row r="6511" spans="30:31" x14ac:dyDescent="0.2">
      <c r="AD6511" s="31"/>
      <c r="AE6511" s="32"/>
    </row>
    <row r="6512" spans="30:31" x14ac:dyDescent="0.2">
      <c r="AD6512" s="31"/>
      <c r="AE6512" s="32"/>
    </row>
    <row r="6513" spans="30:31" x14ac:dyDescent="0.2">
      <c r="AD6513" s="31"/>
      <c r="AE6513" s="32"/>
    </row>
    <row r="6514" spans="30:31" x14ac:dyDescent="0.2">
      <c r="AD6514" s="31"/>
      <c r="AE6514" s="32"/>
    </row>
    <row r="6515" spans="30:31" x14ac:dyDescent="0.2">
      <c r="AD6515" s="31"/>
      <c r="AE6515" s="32"/>
    </row>
    <row r="6516" spans="30:31" x14ac:dyDescent="0.2">
      <c r="AD6516" s="31"/>
      <c r="AE6516" s="32"/>
    </row>
    <row r="6517" spans="30:31" x14ac:dyDescent="0.2">
      <c r="AD6517" s="31"/>
      <c r="AE6517" s="32"/>
    </row>
    <row r="6518" spans="30:31" x14ac:dyDescent="0.2">
      <c r="AD6518" s="31"/>
      <c r="AE6518" s="32"/>
    </row>
    <row r="6519" spans="30:31" x14ac:dyDescent="0.2">
      <c r="AD6519" s="31"/>
      <c r="AE6519" s="32"/>
    </row>
    <row r="6520" spans="30:31" x14ac:dyDescent="0.2">
      <c r="AD6520" s="31"/>
      <c r="AE6520" s="32"/>
    </row>
    <row r="6521" spans="30:31" x14ac:dyDescent="0.2">
      <c r="AD6521" s="31"/>
      <c r="AE6521" s="32"/>
    </row>
    <row r="6522" spans="30:31" x14ac:dyDescent="0.2">
      <c r="AD6522" s="31"/>
      <c r="AE6522" s="32"/>
    </row>
    <row r="6523" spans="30:31" x14ac:dyDescent="0.2">
      <c r="AD6523" s="31"/>
      <c r="AE6523" s="32"/>
    </row>
    <row r="6524" spans="30:31" x14ac:dyDescent="0.2">
      <c r="AD6524" s="31"/>
      <c r="AE6524" s="32"/>
    </row>
    <row r="6525" spans="30:31" x14ac:dyDescent="0.2">
      <c r="AD6525" s="31"/>
      <c r="AE6525" s="32"/>
    </row>
    <row r="6526" spans="30:31" x14ac:dyDescent="0.2">
      <c r="AD6526" s="31"/>
      <c r="AE6526" s="32"/>
    </row>
    <row r="6527" spans="30:31" x14ac:dyDescent="0.2">
      <c r="AD6527" s="31"/>
      <c r="AE6527" s="32"/>
    </row>
    <row r="6528" spans="30:31" x14ac:dyDescent="0.2">
      <c r="AD6528" s="31"/>
      <c r="AE6528" s="32"/>
    </row>
    <row r="6529" spans="30:31" x14ac:dyDescent="0.2">
      <c r="AD6529" s="31"/>
      <c r="AE6529" s="32"/>
    </row>
    <row r="6530" spans="30:31" x14ac:dyDescent="0.2">
      <c r="AD6530" s="31"/>
      <c r="AE6530" s="32"/>
    </row>
    <row r="6531" spans="30:31" x14ac:dyDescent="0.2">
      <c r="AD6531" s="31"/>
      <c r="AE6531" s="32"/>
    </row>
    <row r="6532" spans="30:31" x14ac:dyDescent="0.2">
      <c r="AD6532" s="31"/>
      <c r="AE6532" s="32"/>
    </row>
    <row r="6533" spans="30:31" x14ac:dyDescent="0.2">
      <c r="AD6533" s="31"/>
      <c r="AE6533" s="32"/>
    </row>
    <row r="6534" spans="30:31" x14ac:dyDescent="0.2">
      <c r="AD6534" s="31"/>
      <c r="AE6534" s="32"/>
    </row>
    <row r="6535" spans="30:31" x14ac:dyDescent="0.2">
      <c r="AD6535" s="31"/>
      <c r="AE6535" s="32"/>
    </row>
    <row r="6536" spans="30:31" x14ac:dyDescent="0.2">
      <c r="AD6536" s="31"/>
      <c r="AE6536" s="32"/>
    </row>
    <row r="6537" spans="30:31" x14ac:dyDescent="0.2">
      <c r="AD6537" s="31"/>
      <c r="AE6537" s="32"/>
    </row>
    <row r="6538" spans="30:31" x14ac:dyDescent="0.2">
      <c r="AD6538" s="31"/>
      <c r="AE6538" s="32"/>
    </row>
    <row r="6539" spans="30:31" x14ac:dyDescent="0.2">
      <c r="AD6539" s="31"/>
      <c r="AE6539" s="32"/>
    </row>
    <row r="6540" spans="30:31" x14ac:dyDescent="0.2">
      <c r="AD6540" s="31"/>
      <c r="AE6540" s="32"/>
    </row>
    <row r="6541" spans="30:31" x14ac:dyDescent="0.2">
      <c r="AD6541" s="31"/>
      <c r="AE6541" s="32"/>
    </row>
    <row r="6542" spans="30:31" x14ac:dyDescent="0.2">
      <c r="AD6542" s="31"/>
      <c r="AE6542" s="32"/>
    </row>
    <row r="6543" spans="30:31" x14ac:dyDescent="0.2">
      <c r="AD6543" s="31"/>
      <c r="AE6543" s="32"/>
    </row>
    <row r="6544" spans="30:31" x14ac:dyDescent="0.2">
      <c r="AD6544" s="31"/>
      <c r="AE6544" s="32"/>
    </row>
    <row r="6545" spans="30:31" x14ac:dyDescent="0.2">
      <c r="AD6545" s="31"/>
      <c r="AE6545" s="32"/>
    </row>
    <row r="6546" spans="30:31" x14ac:dyDescent="0.2">
      <c r="AD6546" s="31"/>
      <c r="AE6546" s="32"/>
    </row>
    <row r="6547" spans="30:31" x14ac:dyDescent="0.2">
      <c r="AD6547" s="31"/>
      <c r="AE6547" s="32"/>
    </row>
    <row r="6548" spans="30:31" x14ac:dyDescent="0.2">
      <c r="AD6548" s="31"/>
      <c r="AE6548" s="32"/>
    </row>
    <row r="6549" spans="30:31" x14ac:dyDescent="0.2">
      <c r="AD6549" s="31"/>
      <c r="AE6549" s="32"/>
    </row>
    <row r="6550" spans="30:31" x14ac:dyDescent="0.2">
      <c r="AD6550" s="31"/>
      <c r="AE6550" s="32"/>
    </row>
    <row r="6551" spans="30:31" x14ac:dyDescent="0.2">
      <c r="AD6551" s="31"/>
      <c r="AE6551" s="32"/>
    </row>
    <row r="6552" spans="30:31" x14ac:dyDescent="0.2">
      <c r="AD6552" s="31"/>
      <c r="AE6552" s="32"/>
    </row>
    <row r="6553" spans="30:31" x14ac:dyDescent="0.2">
      <c r="AD6553" s="31"/>
      <c r="AE6553" s="32"/>
    </row>
    <row r="6554" spans="30:31" x14ac:dyDescent="0.2">
      <c r="AD6554" s="31"/>
      <c r="AE6554" s="32"/>
    </row>
    <row r="6555" spans="30:31" x14ac:dyDescent="0.2">
      <c r="AD6555" s="31"/>
      <c r="AE6555" s="32"/>
    </row>
    <row r="6556" spans="30:31" x14ac:dyDescent="0.2">
      <c r="AD6556" s="31"/>
      <c r="AE6556" s="32"/>
    </row>
    <row r="6557" spans="30:31" x14ac:dyDescent="0.2">
      <c r="AD6557" s="31"/>
      <c r="AE6557" s="32"/>
    </row>
    <row r="6558" spans="30:31" x14ac:dyDescent="0.2">
      <c r="AD6558" s="31"/>
      <c r="AE6558" s="32"/>
    </row>
    <row r="6559" spans="30:31" x14ac:dyDescent="0.2">
      <c r="AD6559" s="31"/>
      <c r="AE6559" s="32"/>
    </row>
    <row r="6560" spans="30:31" x14ac:dyDescent="0.2">
      <c r="AD6560" s="31"/>
      <c r="AE6560" s="32"/>
    </row>
    <row r="6561" spans="30:31" x14ac:dyDescent="0.2">
      <c r="AD6561" s="31"/>
      <c r="AE6561" s="32"/>
    </row>
    <row r="6562" spans="30:31" x14ac:dyDescent="0.2">
      <c r="AD6562" s="31"/>
      <c r="AE6562" s="32"/>
    </row>
    <row r="6563" spans="30:31" x14ac:dyDescent="0.2">
      <c r="AD6563" s="31"/>
      <c r="AE6563" s="32"/>
    </row>
    <row r="6564" spans="30:31" x14ac:dyDescent="0.2">
      <c r="AD6564" s="31"/>
      <c r="AE6564" s="32"/>
    </row>
    <row r="6565" spans="30:31" x14ac:dyDescent="0.2">
      <c r="AD6565" s="31"/>
      <c r="AE6565" s="32"/>
    </row>
    <row r="6566" spans="30:31" x14ac:dyDescent="0.2">
      <c r="AD6566" s="31"/>
      <c r="AE6566" s="32"/>
    </row>
    <row r="6567" spans="30:31" x14ac:dyDescent="0.2">
      <c r="AD6567" s="31"/>
      <c r="AE6567" s="32"/>
    </row>
    <row r="6568" spans="30:31" x14ac:dyDescent="0.2">
      <c r="AD6568" s="31"/>
      <c r="AE6568" s="32"/>
    </row>
    <row r="6569" spans="30:31" x14ac:dyDescent="0.2">
      <c r="AD6569" s="31"/>
      <c r="AE6569" s="32"/>
    </row>
    <row r="6570" spans="30:31" x14ac:dyDescent="0.2">
      <c r="AD6570" s="31"/>
      <c r="AE6570" s="32"/>
    </row>
    <row r="6571" spans="30:31" x14ac:dyDescent="0.2">
      <c r="AD6571" s="31"/>
      <c r="AE6571" s="32"/>
    </row>
    <row r="6572" spans="30:31" x14ac:dyDescent="0.2">
      <c r="AD6572" s="31"/>
      <c r="AE6572" s="32"/>
    </row>
    <row r="6573" spans="30:31" x14ac:dyDescent="0.2">
      <c r="AD6573" s="31"/>
      <c r="AE6573" s="32"/>
    </row>
    <row r="6574" spans="30:31" x14ac:dyDescent="0.2">
      <c r="AD6574" s="31"/>
      <c r="AE6574" s="32"/>
    </row>
    <row r="6575" spans="30:31" x14ac:dyDescent="0.2">
      <c r="AD6575" s="31"/>
      <c r="AE6575" s="32"/>
    </row>
    <row r="6576" spans="30:31" x14ac:dyDescent="0.2">
      <c r="AD6576" s="31"/>
      <c r="AE6576" s="32"/>
    </row>
    <row r="6577" spans="30:31" x14ac:dyDescent="0.2">
      <c r="AD6577" s="31"/>
      <c r="AE6577" s="32"/>
    </row>
    <row r="6578" spans="30:31" x14ac:dyDescent="0.2">
      <c r="AD6578" s="31"/>
      <c r="AE6578" s="32"/>
    </row>
    <row r="6579" spans="30:31" x14ac:dyDescent="0.2">
      <c r="AD6579" s="31"/>
      <c r="AE6579" s="32"/>
    </row>
    <row r="6580" spans="30:31" x14ac:dyDescent="0.2">
      <c r="AD6580" s="31"/>
      <c r="AE6580" s="32"/>
    </row>
    <row r="6581" spans="30:31" x14ac:dyDescent="0.2">
      <c r="AD6581" s="31"/>
      <c r="AE6581" s="32"/>
    </row>
    <row r="6582" spans="30:31" x14ac:dyDescent="0.2">
      <c r="AD6582" s="31"/>
      <c r="AE6582" s="32"/>
    </row>
    <row r="6583" spans="30:31" x14ac:dyDescent="0.2">
      <c r="AD6583" s="31"/>
      <c r="AE6583" s="32"/>
    </row>
    <row r="6584" spans="30:31" x14ac:dyDescent="0.2">
      <c r="AD6584" s="31"/>
      <c r="AE6584" s="32"/>
    </row>
    <row r="6585" spans="30:31" x14ac:dyDescent="0.2">
      <c r="AD6585" s="31"/>
      <c r="AE6585" s="32"/>
    </row>
    <row r="6586" spans="30:31" x14ac:dyDescent="0.2">
      <c r="AD6586" s="31"/>
      <c r="AE6586" s="32"/>
    </row>
    <row r="6587" spans="30:31" x14ac:dyDescent="0.2">
      <c r="AD6587" s="31"/>
      <c r="AE6587" s="32"/>
    </row>
    <row r="6588" spans="30:31" x14ac:dyDescent="0.2">
      <c r="AD6588" s="31"/>
      <c r="AE6588" s="32"/>
    </row>
    <row r="6589" spans="30:31" x14ac:dyDescent="0.2">
      <c r="AD6589" s="31"/>
      <c r="AE6589" s="32"/>
    </row>
    <row r="6590" spans="30:31" x14ac:dyDescent="0.2">
      <c r="AD6590" s="31"/>
      <c r="AE6590" s="32"/>
    </row>
    <row r="6591" spans="30:31" x14ac:dyDescent="0.2">
      <c r="AD6591" s="31"/>
      <c r="AE6591" s="32"/>
    </row>
    <row r="6592" spans="30:31" x14ac:dyDescent="0.2">
      <c r="AD6592" s="31"/>
      <c r="AE6592" s="32"/>
    </row>
    <row r="6593" spans="30:31" x14ac:dyDescent="0.2">
      <c r="AD6593" s="31"/>
      <c r="AE6593" s="32"/>
    </row>
    <row r="6594" spans="30:31" x14ac:dyDescent="0.2">
      <c r="AD6594" s="31"/>
      <c r="AE6594" s="32"/>
    </row>
    <row r="6595" spans="30:31" x14ac:dyDescent="0.2">
      <c r="AD6595" s="31"/>
      <c r="AE6595" s="32"/>
    </row>
    <row r="6596" spans="30:31" x14ac:dyDescent="0.2">
      <c r="AD6596" s="31"/>
      <c r="AE6596" s="32"/>
    </row>
    <row r="6597" spans="30:31" x14ac:dyDescent="0.2">
      <c r="AD6597" s="31"/>
      <c r="AE6597" s="32"/>
    </row>
    <row r="6598" spans="30:31" x14ac:dyDescent="0.2">
      <c r="AD6598" s="31"/>
      <c r="AE6598" s="32"/>
    </row>
    <row r="6599" spans="30:31" x14ac:dyDescent="0.2">
      <c r="AD6599" s="31"/>
      <c r="AE6599" s="32"/>
    </row>
    <row r="6600" spans="30:31" x14ac:dyDescent="0.2">
      <c r="AD6600" s="31"/>
      <c r="AE6600" s="32"/>
    </row>
    <row r="6601" spans="30:31" x14ac:dyDescent="0.2">
      <c r="AD6601" s="31"/>
      <c r="AE6601" s="32"/>
    </row>
    <row r="6602" spans="30:31" x14ac:dyDescent="0.2">
      <c r="AD6602" s="31"/>
      <c r="AE6602" s="32"/>
    </row>
    <row r="6603" spans="30:31" x14ac:dyDescent="0.2">
      <c r="AD6603" s="31"/>
      <c r="AE6603" s="32"/>
    </row>
    <row r="6604" spans="30:31" x14ac:dyDescent="0.2">
      <c r="AD6604" s="31"/>
      <c r="AE6604" s="32"/>
    </row>
    <row r="6605" spans="30:31" x14ac:dyDescent="0.2">
      <c r="AD6605" s="31"/>
      <c r="AE6605" s="32"/>
    </row>
    <row r="6606" spans="30:31" x14ac:dyDescent="0.2">
      <c r="AD6606" s="31"/>
      <c r="AE6606" s="32"/>
    </row>
    <row r="6607" spans="30:31" x14ac:dyDescent="0.2">
      <c r="AD6607" s="31"/>
      <c r="AE6607" s="32"/>
    </row>
    <row r="6608" spans="30:31" x14ac:dyDescent="0.2">
      <c r="AD6608" s="31"/>
      <c r="AE6608" s="32"/>
    </row>
    <row r="6609" spans="30:31" x14ac:dyDescent="0.2">
      <c r="AD6609" s="31"/>
      <c r="AE6609" s="32"/>
    </row>
    <row r="6610" spans="30:31" x14ac:dyDescent="0.2">
      <c r="AD6610" s="31"/>
      <c r="AE6610" s="32"/>
    </row>
    <row r="6611" spans="30:31" x14ac:dyDescent="0.2">
      <c r="AD6611" s="31"/>
      <c r="AE6611" s="32"/>
    </row>
    <row r="6612" spans="30:31" x14ac:dyDescent="0.2">
      <c r="AD6612" s="31"/>
      <c r="AE6612" s="32"/>
    </row>
    <row r="6613" spans="30:31" x14ac:dyDescent="0.2">
      <c r="AD6613" s="31"/>
      <c r="AE6613" s="32"/>
    </row>
    <row r="6614" spans="30:31" x14ac:dyDescent="0.2">
      <c r="AD6614" s="31"/>
      <c r="AE6614" s="32"/>
    </row>
    <row r="6615" spans="30:31" x14ac:dyDescent="0.2">
      <c r="AD6615" s="31"/>
      <c r="AE6615" s="32"/>
    </row>
    <row r="6616" spans="30:31" x14ac:dyDescent="0.2">
      <c r="AD6616" s="31"/>
      <c r="AE6616" s="32"/>
    </row>
    <row r="6617" spans="30:31" x14ac:dyDescent="0.2">
      <c r="AD6617" s="31"/>
      <c r="AE6617" s="32"/>
    </row>
    <row r="6618" spans="30:31" x14ac:dyDescent="0.2">
      <c r="AD6618" s="31"/>
      <c r="AE6618" s="32"/>
    </row>
    <row r="6619" spans="30:31" x14ac:dyDescent="0.2">
      <c r="AD6619" s="31"/>
      <c r="AE6619" s="32"/>
    </row>
    <row r="6620" spans="30:31" x14ac:dyDescent="0.2">
      <c r="AD6620" s="31"/>
      <c r="AE6620" s="32"/>
    </row>
    <row r="6621" spans="30:31" x14ac:dyDescent="0.2">
      <c r="AD6621" s="31"/>
      <c r="AE6621" s="32"/>
    </row>
    <row r="6622" spans="30:31" x14ac:dyDescent="0.2">
      <c r="AD6622" s="31"/>
      <c r="AE6622" s="32"/>
    </row>
    <row r="6623" spans="30:31" x14ac:dyDescent="0.2">
      <c r="AD6623" s="31"/>
      <c r="AE6623" s="32"/>
    </row>
    <row r="6624" spans="30:31" x14ac:dyDescent="0.2">
      <c r="AD6624" s="31"/>
      <c r="AE6624" s="32"/>
    </row>
    <row r="6625" spans="30:31" x14ac:dyDescent="0.2">
      <c r="AD6625" s="31"/>
      <c r="AE6625" s="32"/>
    </row>
    <row r="6626" spans="30:31" x14ac:dyDescent="0.2">
      <c r="AD6626" s="31"/>
      <c r="AE6626" s="32"/>
    </row>
    <row r="6627" spans="30:31" x14ac:dyDescent="0.2">
      <c r="AD6627" s="31"/>
      <c r="AE6627" s="32"/>
    </row>
    <row r="6628" spans="30:31" x14ac:dyDescent="0.2">
      <c r="AD6628" s="31"/>
      <c r="AE6628" s="32"/>
    </row>
    <row r="6629" spans="30:31" x14ac:dyDescent="0.2">
      <c r="AD6629" s="31"/>
      <c r="AE6629" s="32"/>
    </row>
    <row r="6630" spans="30:31" x14ac:dyDescent="0.2">
      <c r="AD6630" s="31"/>
      <c r="AE6630" s="32"/>
    </row>
    <row r="6631" spans="30:31" x14ac:dyDescent="0.2">
      <c r="AD6631" s="31"/>
      <c r="AE6631" s="32"/>
    </row>
    <row r="6632" spans="30:31" x14ac:dyDescent="0.2">
      <c r="AD6632" s="31"/>
      <c r="AE6632" s="32"/>
    </row>
    <row r="6633" spans="30:31" x14ac:dyDescent="0.2">
      <c r="AD6633" s="31"/>
      <c r="AE6633" s="32"/>
    </row>
    <row r="6634" spans="30:31" x14ac:dyDescent="0.2">
      <c r="AD6634" s="31"/>
      <c r="AE6634" s="32"/>
    </row>
    <row r="6635" spans="30:31" x14ac:dyDescent="0.2">
      <c r="AD6635" s="31"/>
      <c r="AE6635" s="32"/>
    </row>
    <row r="6636" spans="30:31" x14ac:dyDescent="0.2">
      <c r="AD6636" s="31"/>
      <c r="AE6636" s="32"/>
    </row>
    <row r="6637" spans="30:31" x14ac:dyDescent="0.2">
      <c r="AD6637" s="31"/>
      <c r="AE6637" s="32"/>
    </row>
    <row r="6638" spans="30:31" x14ac:dyDescent="0.2">
      <c r="AD6638" s="31"/>
      <c r="AE6638" s="32"/>
    </row>
    <row r="6639" spans="30:31" x14ac:dyDescent="0.2">
      <c r="AD6639" s="31"/>
      <c r="AE6639" s="32"/>
    </row>
    <row r="6640" spans="30:31" x14ac:dyDescent="0.2">
      <c r="AD6640" s="31"/>
      <c r="AE6640" s="32"/>
    </row>
    <row r="6641" spans="30:31" x14ac:dyDescent="0.2">
      <c r="AD6641" s="31"/>
      <c r="AE6641" s="32"/>
    </row>
    <row r="6642" spans="30:31" x14ac:dyDescent="0.2">
      <c r="AD6642" s="31"/>
      <c r="AE6642" s="32"/>
    </row>
    <row r="6643" spans="30:31" x14ac:dyDescent="0.2">
      <c r="AD6643" s="31"/>
      <c r="AE6643" s="32"/>
    </row>
    <row r="6644" spans="30:31" x14ac:dyDescent="0.2">
      <c r="AD6644" s="31"/>
      <c r="AE6644" s="32"/>
    </row>
    <row r="6645" spans="30:31" x14ac:dyDescent="0.2">
      <c r="AD6645" s="31"/>
      <c r="AE6645" s="32"/>
    </row>
    <row r="6646" spans="30:31" x14ac:dyDescent="0.2">
      <c r="AD6646" s="31"/>
      <c r="AE6646" s="32"/>
    </row>
    <row r="6647" spans="30:31" x14ac:dyDescent="0.2">
      <c r="AD6647" s="31"/>
      <c r="AE6647" s="32"/>
    </row>
    <row r="6648" spans="30:31" x14ac:dyDescent="0.2">
      <c r="AD6648" s="31"/>
      <c r="AE6648" s="32"/>
    </row>
    <row r="6649" spans="30:31" x14ac:dyDescent="0.2">
      <c r="AD6649" s="31"/>
      <c r="AE6649" s="32"/>
    </row>
    <row r="6650" spans="30:31" x14ac:dyDescent="0.2">
      <c r="AD6650" s="31"/>
      <c r="AE6650" s="32"/>
    </row>
    <row r="6651" spans="30:31" x14ac:dyDescent="0.2">
      <c r="AD6651" s="31"/>
      <c r="AE6651" s="32"/>
    </row>
    <row r="6652" spans="30:31" x14ac:dyDescent="0.2">
      <c r="AD6652" s="31"/>
      <c r="AE6652" s="32"/>
    </row>
    <row r="6653" spans="30:31" x14ac:dyDescent="0.2">
      <c r="AD6653" s="31"/>
      <c r="AE6653" s="32"/>
    </row>
    <row r="6654" spans="30:31" x14ac:dyDescent="0.2">
      <c r="AD6654" s="31"/>
      <c r="AE6654" s="32"/>
    </row>
    <row r="6655" spans="30:31" x14ac:dyDescent="0.2">
      <c r="AD6655" s="31"/>
      <c r="AE6655" s="32"/>
    </row>
    <row r="6656" spans="30:31" x14ac:dyDescent="0.2">
      <c r="AD6656" s="31"/>
      <c r="AE6656" s="32"/>
    </row>
    <row r="6657" spans="30:31" x14ac:dyDescent="0.2">
      <c r="AD6657" s="31"/>
      <c r="AE6657" s="32"/>
    </row>
    <row r="6658" spans="30:31" x14ac:dyDescent="0.2">
      <c r="AD6658" s="31"/>
      <c r="AE6658" s="32"/>
    </row>
    <row r="6659" spans="30:31" x14ac:dyDescent="0.2">
      <c r="AD6659" s="31"/>
      <c r="AE6659" s="32"/>
    </row>
    <row r="6660" spans="30:31" x14ac:dyDescent="0.2">
      <c r="AD6660" s="31"/>
      <c r="AE6660" s="32"/>
    </row>
    <row r="6661" spans="30:31" x14ac:dyDescent="0.2">
      <c r="AD6661" s="31"/>
      <c r="AE6661" s="32"/>
    </row>
    <row r="6662" spans="30:31" x14ac:dyDescent="0.2">
      <c r="AD6662" s="31"/>
      <c r="AE6662" s="32"/>
    </row>
    <row r="6663" spans="30:31" x14ac:dyDescent="0.2">
      <c r="AD6663" s="31"/>
      <c r="AE6663" s="32"/>
    </row>
    <row r="6664" spans="30:31" x14ac:dyDescent="0.2">
      <c r="AD6664" s="31"/>
      <c r="AE6664" s="32"/>
    </row>
    <row r="6665" spans="30:31" x14ac:dyDescent="0.2">
      <c r="AD6665" s="31"/>
      <c r="AE6665" s="32"/>
    </row>
    <row r="6666" spans="30:31" x14ac:dyDescent="0.2">
      <c r="AD6666" s="31"/>
      <c r="AE6666" s="32"/>
    </row>
    <row r="6667" spans="30:31" x14ac:dyDescent="0.2">
      <c r="AD6667" s="31"/>
      <c r="AE6667" s="32"/>
    </row>
    <row r="6668" spans="30:31" x14ac:dyDescent="0.2">
      <c r="AD6668" s="31"/>
      <c r="AE6668" s="32"/>
    </row>
    <row r="6669" spans="30:31" x14ac:dyDescent="0.2">
      <c r="AD6669" s="31"/>
      <c r="AE6669" s="32"/>
    </row>
    <row r="6670" spans="30:31" x14ac:dyDescent="0.2">
      <c r="AD6670" s="31"/>
      <c r="AE6670" s="32"/>
    </row>
    <row r="6671" spans="30:31" x14ac:dyDescent="0.2">
      <c r="AD6671" s="31"/>
      <c r="AE6671" s="32"/>
    </row>
    <row r="6672" spans="30:31" x14ac:dyDescent="0.2">
      <c r="AD6672" s="31"/>
      <c r="AE6672" s="32"/>
    </row>
    <row r="6673" spans="30:31" x14ac:dyDescent="0.2">
      <c r="AD6673" s="31"/>
      <c r="AE6673" s="32"/>
    </row>
    <row r="6674" spans="30:31" x14ac:dyDescent="0.2">
      <c r="AD6674" s="31"/>
      <c r="AE6674" s="32"/>
    </row>
    <row r="6675" spans="30:31" x14ac:dyDescent="0.2">
      <c r="AD6675" s="31"/>
      <c r="AE6675" s="32"/>
    </row>
    <row r="6676" spans="30:31" x14ac:dyDescent="0.2">
      <c r="AD6676" s="31"/>
      <c r="AE6676" s="32"/>
    </row>
    <row r="6677" spans="30:31" x14ac:dyDescent="0.2">
      <c r="AD6677" s="31"/>
      <c r="AE6677" s="32"/>
    </row>
    <row r="6678" spans="30:31" x14ac:dyDescent="0.2">
      <c r="AD6678" s="31"/>
      <c r="AE6678" s="32"/>
    </row>
    <row r="6679" spans="30:31" x14ac:dyDescent="0.2">
      <c r="AD6679" s="31"/>
      <c r="AE6679" s="32"/>
    </row>
    <row r="6680" spans="30:31" x14ac:dyDescent="0.2">
      <c r="AD6680" s="31"/>
      <c r="AE6680" s="32"/>
    </row>
    <row r="6681" spans="30:31" x14ac:dyDescent="0.2">
      <c r="AD6681" s="31"/>
      <c r="AE6681" s="32"/>
    </row>
    <row r="6682" spans="30:31" x14ac:dyDescent="0.2">
      <c r="AD6682" s="31"/>
      <c r="AE6682" s="32"/>
    </row>
    <row r="6683" spans="30:31" x14ac:dyDescent="0.2">
      <c r="AD6683" s="31"/>
      <c r="AE6683" s="32"/>
    </row>
    <row r="6684" spans="30:31" x14ac:dyDescent="0.2">
      <c r="AD6684" s="31"/>
      <c r="AE6684" s="32"/>
    </row>
    <row r="6685" spans="30:31" x14ac:dyDescent="0.2">
      <c r="AD6685" s="31"/>
      <c r="AE6685" s="32"/>
    </row>
    <row r="6686" spans="30:31" x14ac:dyDescent="0.2">
      <c r="AD6686" s="31"/>
      <c r="AE6686" s="32"/>
    </row>
    <row r="6687" spans="30:31" x14ac:dyDescent="0.2">
      <c r="AD6687" s="31"/>
      <c r="AE6687" s="32"/>
    </row>
    <row r="6688" spans="30:31" x14ac:dyDescent="0.2">
      <c r="AD6688" s="31"/>
      <c r="AE6688" s="32"/>
    </row>
    <row r="6689" spans="30:31" x14ac:dyDescent="0.2">
      <c r="AD6689" s="31"/>
      <c r="AE6689" s="32"/>
    </row>
    <row r="6690" spans="30:31" x14ac:dyDescent="0.2">
      <c r="AD6690" s="31"/>
      <c r="AE6690" s="32"/>
    </row>
    <row r="6691" spans="30:31" x14ac:dyDescent="0.2">
      <c r="AD6691" s="31"/>
      <c r="AE6691" s="32"/>
    </row>
    <row r="6692" spans="30:31" x14ac:dyDescent="0.2">
      <c r="AD6692" s="31"/>
      <c r="AE6692" s="32"/>
    </row>
    <row r="6693" spans="30:31" x14ac:dyDescent="0.2">
      <c r="AD6693" s="31"/>
      <c r="AE6693" s="32"/>
    </row>
    <row r="6694" spans="30:31" x14ac:dyDescent="0.2">
      <c r="AD6694" s="31"/>
      <c r="AE6694" s="32"/>
    </row>
    <row r="6695" spans="30:31" x14ac:dyDescent="0.2">
      <c r="AD6695" s="31"/>
      <c r="AE6695" s="32"/>
    </row>
    <row r="6696" spans="30:31" x14ac:dyDescent="0.2">
      <c r="AD6696" s="31"/>
      <c r="AE6696" s="32"/>
    </row>
    <row r="6697" spans="30:31" x14ac:dyDescent="0.2">
      <c r="AD6697" s="31"/>
      <c r="AE6697" s="32"/>
    </row>
    <row r="6698" spans="30:31" x14ac:dyDescent="0.2">
      <c r="AD6698" s="31"/>
      <c r="AE6698" s="32"/>
    </row>
    <row r="6699" spans="30:31" x14ac:dyDescent="0.2">
      <c r="AD6699" s="31"/>
      <c r="AE6699" s="32"/>
    </row>
    <row r="6700" spans="30:31" x14ac:dyDescent="0.2">
      <c r="AD6700" s="31"/>
      <c r="AE6700" s="32"/>
    </row>
    <row r="6701" spans="30:31" x14ac:dyDescent="0.2">
      <c r="AD6701" s="31"/>
      <c r="AE6701" s="32"/>
    </row>
    <row r="6702" spans="30:31" x14ac:dyDescent="0.2">
      <c r="AD6702" s="31"/>
      <c r="AE6702" s="32"/>
    </row>
    <row r="6703" spans="30:31" x14ac:dyDescent="0.2">
      <c r="AD6703" s="31"/>
      <c r="AE6703" s="32"/>
    </row>
    <row r="6704" spans="30:31" x14ac:dyDescent="0.2">
      <c r="AD6704" s="31"/>
      <c r="AE6704" s="32"/>
    </row>
    <row r="6705" spans="30:31" x14ac:dyDescent="0.2">
      <c r="AD6705" s="31"/>
      <c r="AE6705" s="32"/>
    </row>
    <row r="6706" spans="30:31" x14ac:dyDescent="0.2">
      <c r="AD6706" s="31"/>
      <c r="AE6706" s="32"/>
    </row>
    <row r="6707" spans="30:31" x14ac:dyDescent="0.2">
      <c r="AD6707" s="31"/>
      <c r="AE6707" s="32"/>
    </row>
    <row r="6708" spans="30:31" x14ac:dyDescent="0.2">
      <c r="AD6708" s="31"/>
      <c r="AE6708" s="32"/>
    </row>
    <row r="6709" spans="30:31" x14ac:dyDescent="0.2">
      <c r="AD6709" s="31"/>
      <c r="AE6709" s="32"/>
    </row>
    <row r="6710" spans="30:31" x14ac:dyDescent="0.2">
      <c r="AD6710" s="31"/>
      <c r="AE6710" s="32"/>
    </row>
    <row r="6711" spans="30:31" x14ac:dyDescent="0.2">
      <c r="AD6711" s="31"/>
      <c r="AE6711" s="32"/>
    </row>
    <row r="6712" spans="30:31" x14ac:dyDescent="0.2">
      <c r="AD6712" s="31"/>
      <c r="AE6712" s="32"/>
    </row>
    <row r="6713" spans="30:31" x14ac:dyDescent="0.2">
      <c r="AD6713" s="31"/>
      <c r="AE6713" s="32"/>
    </row>
    <row r="6714" spans="30:31" x14ac:dyDescent="0.2">
      <c r="AD6714" s="31"/>
      <c r="AE6714" s="32"/>
    </row>
    <row r="6715" spans="30:31" x14ac:dyDescent="0.2">
      <c r="AD6715" s="31"/>
      <c r="AE6715" s="32"/>
    </row>
    <row r="6716" spans="30:31" x14ac:dyDescent="0.2">
      <c r="AD6716" s="31"/>
      <c r="AE6716" s="32"/>
    </row>
    <row r="6717" spans="30:31" x14ac:dyDescent="0.2">
      <c r="AD6717" s="31"/>
      <c r="AE6717" s="32"/>
    </row>
    <row r="6718" spans="30:31" x14ac:dyDescent="0.2">
      <c r="AD6718" s="31"/>
      <c r="AE6718" s="32"/>
    </row>
    <row r="6719" spans="30:31" x14ac:dyDescent="0.2">
      <c r="AD6719" s="31"/>
      <c r="AE6719" s="32"/>
    </row>
    <row r="6720" spans="30:31" x14ac:dyDescent="0.2">
      <c r="AD6720" s="31"/>
      <c r="AE6720" s="32"/>
    </row>
    <row r="6721" spans="30:31" x14ac:dyDescent="0.2">
      <c r="AD6721" s="31"/>
      <c r="AE6721" s="32"/>
    </row>
    <row r="6722" spans="30:31" x14ac:dyDescent="0.2">
      <c r="AD6722" s="31"/>
      <c r="AE6722" s="32"/>
    </row>
    <row r="6723" spans="30:31" x14ac:dyDescent="0.2">
      <c r="AD6723" s="31"/>
      <c r="AE6723" s="32"/>
    </row>
    <row r="6724" spans="30:31" x14ac:dyDescent="0.2">
      <c r="AD6724" s="31"/>
      <c r="AE6724" s="32"/>
    </row>
    <row r="6725" spans="30:31" x14ac:dyDescent="0.2">
      <c r="AD6725" s="31"/>
      <c r="AE6725" s="32"/>
    </row>
    <row r="6726" spans="30:31" x14ac:dyDescent="0.2">
      <c r="AD6726" s="31"/>
      <c r="AE6726" s="32"/>
    </row>
    <row r="6727" spans="30:31" x14ac:dyDescent="0.2">
      <c r="AD6727" s="31"/>
      <c r="AE6727" s="32"/>
    </row>
    <row r="6728" spans="30:31" x14ac:dyDescent="0.2">
      <c r="AD6728" s="31"/>
      <c r="AE6728" s="32"/>
    </row>
    <row r="6729" spans="30:31" x14ac:dyDescent="0.2">
      <c r="AD6729" s="31"/>
      <c r="AE6729" s="32"/>
    </row>
    <row r="6730" spans="30:31" x14ac:dyDescent="0.2">
      <c r="AD6730" s="31"/>
      <c r="AE6730" s="32"/>
    </row>
    <row r="6731" spans="30:31" x14ac:dyDescent="0.2">
      <c r="AD6731" s="31"/>
      <c r="AE6731" s="32"/>
    </row>
    <row r="6732" spans="30:31" x14ac:dyDescent="0.2">
      <c r="AD6732" s="31"/>
      <c r="AE6732" s="32"/>
    </row>
    <row r="6733" spans="30:31" x14ac:dyDescent="0.2">
      <c r="AD6733" s="31"/>
      <c r="AE6733" s="32"/>
    </row>
    <row r="6734" spans="30:31" x14ac:dyDescent="0.2">
      <c r="AD6734" s="31"/>
      <c r="AE6734" s="32"/>
    </row>
    <row r="6735" spans="30:31" x14ac:dyDescent="0.2">
      <c r="AD6735" s="31"/>
      <c r="AE6735" s="32"/>
    </row>
    <row r="6736" spans="30:31" x14ac:dyDescent="0.2">
      <c r="AD6736" s="31"/>
      <c r="AE6736" s="32"/>
    </row>
    <row r="6737" spans="30:31" x14ac:dyDescent="0.2">
      <c r="AD6737" s="31"/>
      <c r="AE6737" s="32"/>
    </row>
    <row r="6738" spans="30:31" x14ac:dyDescent="0.2">
      <c r="AD6738" s="31"/>
      <c r="AE6738" s="32"/>
    </row>
    <row r="6739" spans="30:31" x14ac:dyDescent="0.2">
      <c r="AD6739" s="31"/>
      <c r="AE6739" s="32"/>
    </row>
    <row r="6740" spans="30:31" x14ac:dyDescent="0.2">
      <c r="AD6740" s="31"/>
      <c r="AE6740" s="32"/>
    </row>
    <row r="6741" spans="30:31" x14ac:dyDescent="0.2">
      <c r="AD6741" s="31"/>
      <c r="AE6741" s="32"/>
    </row>
    <row r="6742" spans="30:31" x14ac:dyDescent="0.2">
      <c r="AD6742" s="31"/>
      <c r="AE6742" s="32"/>
    </row>
    <row r="6743" spans="30:31" x14ac:dyDescent="0.2">
      <c r="AD6743" s="31"/>
      <c r="AE6743" s="32"/>
    </row>
    <row r="6744" spans="30:31" x14ac:dyDescent="0.2">
      <c r="AD6744" s="31"/>
      <c r="AE6744" s="32"/>
    </row>
    <row r="6745" spans="30:31" x14ac:dyDescent="0.2">
      <c r="AD6745" s="31"/>
      <c r="AE6745" s="32"/>
    </row>
    <row r="6746" spans="30:31" x14ac:dyDescent="0.2">
      <c r="AD6746" s="31"/>
      <c r="AE6746" s="32"/>
    </row>
    <row r="6747" spans="30:31" x14ac:dyDescent="0.2">
      <c r="AD6747" s="31"/>
      <c r="AE6747" s="32"/>
    </row>
    <row r="6748" spans="30:31" x14ac:dyDescent="0.2">
      <c r="AD6748" s="31"/>
      <c r="AE6748" s="32"/>
    </row>
    <row r="6749" spans="30:31" x14ac:dyDescent="0.2">
      <c r="AD6749" s="31"/>
      <c r="AE6749" s="32"/>
    </row>
    <row r="6750" spans="30:31" x14ac:dyDescent="0.2">
      <c r="AD6750" s="31"/>
      <c r="AE6750" s="32"/>
    </row>
    <row r="6751" spans="30:31" x14ac:dyDescent="0.2">
      <c r="AD6751" s="31"/>
      <c r="AE6751" s="32"/>
    </row>
    <row r="6752" spans="30:31" x14ac:dyDescent="0.2">
      <c r="AD6752" s="31"/>
      <c r="AE6752" s="32"/>
    </row>
    <row r="6753" spans="30:31" x14ac:dyDescent="0.2">
      <c r="AD6753" s="31"/>
      <c r="AE6753" s="32"/>
    </row>
    <row r="6754" spans="30:31" x14ac:dyDescent="0.2">
      <c r="AD6754" s="31"/>
      <c r="AE6754" s="32"/>
    </row>
    <row r="6755" spans="30:31" x14ac:dyDescent="0.2">
      <c r="AD6755" s="31"/>
      <c r="AE6755" s="32"/>
    </row>
    <row r="6756" spans="30:31" x14ac:dyDescent="0.2">
      <c r="AD6756" s="31"/>
      <c r="AE6756" s="32"/>
    </row>
    <row r="6757" spans="30:31" x14ac:dyDescent="0.2">
      <c r="AD6757" s="31"/>
      <c r="AE6757" s="32"/>
    </row>
    <row r="6758" spans="30:31" x14ac:dyDescent="0.2">
      <c r="AD6758" s="31"/>
      <c r="AE6758" s="32"/>
    </row>
    <row r="6759" spans="30:31" x14ac:dyDescent="0.2">
      <c r="AD6759" s="31"/>
      <c r="AE6759" s="32"/>
    </row>
    <row r="6760" spans="30:31" x14ac:dyDescent="0.2">
      <c r="AD6760" s="31"/>
      <c r="AE6760" s="32"/>
    </row>
    <row r="6761" spans="30:31" x14ac:dyDescent="0.2">
      <c r="AD6761" s="31"/>
      <c r="AE6761" s="32"/>
    </row>
    <row r="6762" spans="30:31" x14ac:dyDescent="0.2">
      <c r="AD6762" s="31"/>
      <c r="AE6762" s="32"/>
    </row>
    <row r="6763" spans="30:31" x14ac:dyDescent="0.2">
      <c r="AD6763" s="31"/>
      <c r="AE6763" s="32"/>
    </row>
    <row r="6764" spans="30:31" x14ac:dyDescent="0.2">
      <c r="AD6764" s="31"/>
      <c r="AE6764" s="32"/>
    </row>
    <row r="6765" spans="30:31" x14ac:dyDescent="0.2">
      <c r="AD6765" s="31"/>
      <c r="AE6765" s="32"/>
    </row>
    <row r="6766" spans="30:31" x14ac:dyDescent="0.2">
      <c r="AD6766" s="31"/>
      <c r="AE6766" s="32"/>
    </row>
    <row r="6767" spans="30:31" x14ac:dyDescent="0.2">
      <c r="AD6767" s="31"/>
      <c r="AE6767" s="32"/>
    </row>
    <row r="6768" spans="30:31" x14ac:dyDescent="0.2">
      <c r="AD6768" s="31"/>
      <c r="AE6768" s="32"/>
    </row>
    <row r="6769" spans="30:31" x14ac:dyDescent="0.2">
      <c r="AD6769" s="31"/>
      <c r="AE6769" s="32"/>
    </row>
    <row r="6770" spans="30:31" x14ac:dyDescent="0.2">
      <c r="AD6770" s="31"/>
      <c r="AE6770" s="32"/>
    </row>
    <row r="6771" spans="30:31" x14ac:dyDescent="0.2">
      <c r="AD6771" s="31"/>
      <c r="AE6771" s="32"/>
    </row>
    <row r="6772" spans="30:31" x14ac:dyDescent="0.2">
      <c r="AD6772" s="31"/>
      <c r="AE6772" s="32"/>
    </row>
    <row r="6773" spans="30:31" x14ac:dyDescent="0.2">
      <c r="AD6773" s="31"/>
      <c r="AE6773" s="32"/>
    </row>
    <row r="6774" spans="30:31" x14ac:dyDescent="0.2">
      <c r="AD6774" s="31"/>
      <c r="AE6774" s="32"/>
    </row>
    <row r="6775" spans="30:31" x14ac:dyDescent="0.2">
      <c r="AD6775" s="31"/>
      <c r="AE6775" s="32"/>
    </row>
    <row r="6776" spans="30:31" x14ac:dyDescent="0.2">
      <c r="AD6776" s="31"/>
      <c r="AE6776" s="32"/>
    </row>
    <row r="6777" spans="30:31" x14ac:dyDescent="0.2">
      <c r="AD6777" s="31"/>
      <c r="AE6777" s="32"/>
    </row>
    <row r="6778" spans="30:31" x14ac:dyDescent="0.2">
      <c r="AD6778" s="31"/>
      <c r="AE6778" s="32"/>
    </row>
    <row r="6779" spans="30:31" x14ac:dyDescent="0.2">
      <c r="AD6779" s="31"/>
      <c r="AE6779" s="32"/>
    </row>
    <row r="6780" spans="30:31" x14ac:dyDescent="0.2">
      <c r="AD6780" s="31"/>
      <c r="AE6780" s="32"/>
    </row>
    <row r="6781" spans="30:31" x14ac:dyDescent="0.2">
      <c r="AD6781" s="31"/>
      <c r="AE6781" s="32"/>
    </row>
    <row r="6782" spans="30:31" x14ac:dyDescent="0.2">
      <c r="AD6782" s="31"/>
      <c r="AE6782" s="32"/>
    </row>
    <row r="6783" spans="30:31" x14ac:dyDescent="0.2">
      <c r="AD6783" s="31"/>
      <c r="AE6783" s="32"/>
    </row>
    <row r="6784" spans="30:31" x14ac:dyDescent="0.2">
      <c r="AD6784" s="31"/>
      <c r="AE6784" s="32"/>
    </row>
    <row r="6785" spans="30:31" x14ac:dyDescent="0.2">
      <c r="AD6785" s="31"/>
      <c r="AE6785" s="32"/>
    </row>
    <row r="6786" spans="30:31" x14ac:dyDescent="0.2">
      <c r="AD6786" s="31"/>
      <c r="AE6786" s="32"/>
    </row>
    <row r="6787" spans="30:31" x14ac:dyDescent="0.2">
      <c r="AD6787" s="31"/>
      <c r="AE6787" s="32"/>
    </row>
    <row r="6788" spans="30:31" x14ac:dyDescent="0.2">
      <c r="AD6788" s="31"/>
      <c r="AE6788" s="32"/>
    </row>
    <row r="6789" spans="30:31" x14ac:dyDescent="0.2">
      <c r="AD6789" s="31"/>
      <c r="AE6789" s="32"/>
    </row>
    <row r="6790" spans="30:31" x14ac:dyDescent="0.2">
      <c r="AD6790" s="31"/>
      <c r="AE6790" s="32"/>
    </row>
    <row r="6791" spans="30:31" x14ac:dyDescent="0.2">
      <c r="AD6791" s="31"/>
      <c r="AE6791" s="32"/>
    </row>
    <row r="6792" spans="30:31" x14ac:dyDescent="0.2">
      <c r="AD6792" s="31"/>
      <c r="AE6792" s="32"/>
    </row>
    <row r="6793" spans="30:31" x14ac:dyDescent="0.2">
      <c r="AD6793" s="31"/>
      <c r="AE6793" s="32"/>
    </row>
    <row r="6794" spans="30:31" x14ac:dyDescent="0.2">
      <c r="AD6794" s="31"/>
      <c r="AE6794" s="32"/>
    </row>
    <row r="6795" spans="30:31" x14ac:dyDescent="0.2">
      <c r="AD6795" s="31"/>
      <c r="AE6795" s="32"/>
    </row>
    <row r="6796" spans="30:31" x14ac:dyDescent="0.2">
      <c r="AD6796" s="31"/>
      <c r="AE6796" s="32"/>
    </row>
    <row r="6797" spans="30:31" x14ac:dyDescent="0.2">
      <c r="AD6797" s="31"/>
      <c r="AE6797" s="32"/>
    </row>
    <row r="6798" spans="30:31" x14ac:dyDescent="0.2">
      <c r="AD6798" s="31"/>
      <c r="AE6798" s="32"/>
    </row>
    <row r="6799" spans="30:31" x14ac:dyDescent="0.2">
      <c r="AD6799" s="31"/>
      <c r="AE6799" s="32"/>
    </row>
    <row r="6800" spans="30:31" x14ac:dyDescent="0.2">
      <c r="AD6800" s="31"/>
      <c r="AE6800" s="32"/>
    </row>
    <row r="6801" spans="30:31" x14ac:dyDescent="0.2">
      <c r="AD6801" s="31"/>
      <c r="AE6801" s="32"/>
    </row>
    <row r="6802" spans="30:31" x14ac:dyDescent="0.2">
      <c r="AD6802" s="31"/>
      <c r="AE6802" s="32"/>
    </row>
    <row r="6803" spans="30:31" x14ac:dyDescent="0.2">
      <c r="AD6803" s="31"/>
      <c r="AE6803" s="32"/>
    </row>
    <row r="6804" spans="30:31" x14ac:dyDescent="0.2">
      <c r="AD6804" s="31"/>
      <c r="AE6804" s="32"/>
    </row>
    <row r="6805" spans="30:31" x14ac:dyDescent="0.2">
      <c r="AD6805" s="31"/>
      <c r="AE6805" s="32"/>
    </row>
    <row r="6806" spans="30:31" x14ac:dyDescent="0.2">
      <c r="AD6806" s="31"/>
      <c r="AE6806" s="32"/>
    </row>
    <row r="6807" spans="30:31" x14ac:dyDescent="0.2">
      <c r="AD6807" s="31"/>
      <c r="AE6807" s="32"/>
    </row>
    <row r="6808" spans="30:31" x14ac:dyDescent="0.2">
      <c r="AD6808" s="31"/>
      <c r="AE6808" s="32"/>
    </row>
    <row r="6809" spans="30:31" x14ac:dyDescent="0.2">
      <c r="AD6809" s="31"/>
      <c r="AE6809" s="32"/>
    </row>
    <row r="6810" spans="30:31" x14ac:dyDescent="0.2">
      <c r="AD6810" s="31"/>
      <c r="AE6810" s="32"/>
    </row>
    <row r="6811" spans="30:31" x14ac:dyDescent="0.2">
      <c r="AD6811" s="31"/>
      <c r="AE6811" s="32"/>
    </row>
    <row r="6812" spans="30:31" x14ac:dyDescent="0.2">
      <c r="AD6812" s="31"/>
      <c r="AE6812" s="32"/>
    </row>
    <row r="6813" spans="30:31" x14ac:dyDescent="0.2">
      <c r="AD6813" s="31"/>
      <c r="AE6813" s="32"/>
    </row>
    <row r="6814" spans="30:31" x14ac:dyDescent="0.2">
      <c r="AD6814" s="31"/>
      <c r="AE6814" s="32"/>
    </row>
    <row r="6815" spans="30:31" x14ac:dyDescent="0.2">
      <c r="AD6815" s="31"/>
      <c r="AE6815" s="32"/>
    </row>
    <row r="6816" spans="30:31" x14ac:dyDescent="0.2">
      <c r="AD6816" s="31"/>
      <c r="AE6816" s="32"/>
    </row>
    <row r="6817" spans="30:31" x14ac:dyDescent="0.2">
      <c r="AD6817" s="31"/>
      <c r="AE6817" s="32"/>
    </row>
    <row r="6818" spans="30:31" x14ac:dyDescent="0.2">
      <c r="AD6818" s="31"/>
      <c r="AE6818" s="32"/>
    </row>
    <row r="6819" spans="30:31" x14ac:dyDescent="0.2">
      <c r="AD6819" s="31"/>
      <c r="AE6819" s="32"/>
    </row>
    <row r="6820" spans="30:31" x14ac:dyDescent="0.2">
      <c r="AD6820" s="31"/>
      <c r="AE6820" s="32"/>
    </row>
    <row r="6821" spans="30:31" x14ac:dyDescent="0.2">
      <c r="AD6821" s="31"/>
      <c r="AE6821" s="32"/>
    </row>
    <row r="6822" spans="30:31" x14ac:dyDescent="0.2">
      <c r="AD6822" s="31"/>
      <c r="AE6822" s="32"/>
    </row>
    <row r="6823" spans="30:31" x14ac:dyDescent="0.2">
      <c r="AD6823" s="31"/>
      <c r="AE6823" s="32"/>
    </row>
    <row r="6824" spans="30:31" x14ac:dyDescent="0.2">
      <c r="AD6824" s="31"/>
      <c r="AE6824" s="32"/>
    </row>
    <row r="6825" spans="30:31" x14ac:dyDescent="0.2">
      <c r="AD6825" s="31"/>
      <c r="AE6825" s="32"/>
    </row>
    <row r="6826" spans="30:31" x14ac:dyDescent="0.2">
      <c r="AD6826" s="31"/>
      <c r="AE6826" s="32"/>
    </row>
    <row r="6827" spans="30:31" x14ac:dyDescent="0.2">
      <c r="AD6827" s="31"/>
      <c r="AE6827" s="32"/>
    </row>
    <row r="6828" spans="30:31" x14ac:dyDescent="0.2">
      <c r="AD6828" s="31"/>
      <c r="AE6828" s="32"/>
    </row>
    <row r="6829" spans="30:31" x14ac:dyDescent="0.2">
      <c r="AD6829" s="31"/>
      <c r="AE6829" s="32"/>
    </row>
    <row r="6830" spans="30:31" x14ac:dyDescent="0.2">
      <c r="AD6830" s="31"/>
      <c r="AE6830" s="32"/>
    </row>
    <row r="6831" spans="30:31" x14ac:dyDescent="0.2">
      <c r="AD6831" s="31"/>
      <c r="AE6831" s="32"/>
    </row>
    <row r="6832" spans="30:31" x14ac:dyDescent="0.2">
      <c r="AD6832" s="31"/>
      <c r="AE6832" s="32"/>
    </row>
    <row r="6833" spans="30:31" x14ac:dyDescent="0.2">
      <c r="AD6833" s="31"/>
      <c r="AE6833" s="32"/>
    </row>
    <row r="6834" spans="30:31" x14ac:dyDescent="0.2">
      <c r="AD6834" s="31"/>
      <c r="AE6834" s="32"/>
    </row>
    <row r="6835" spans="30:31" x14ac:dyDescent="0.2">
      <c r="AD6835" s="31"/>
      <c r="AE6835" s="32"/>
    </row>
    <row r="6836" spans="30:31" x14ac:dyDescent="0.2">
      <c r="AD6836" s="31"/>
      <c r="AE6836" s="32"/>
    </row>
    <row r="6837" spans="30:31" x14ac:dyDescent="0.2">
      <c r="AD6837" s="31"/>
      <c r="AE6837" s="32"/>
    </row>
    <row r="6838" spans="30:31" x14ac:dyDescent="0.2">
      <c r="AD6838" s="31"/>
      <c r="AE6838" s="32"/>
    </row>
    <row r="6839" spans="30:31" x14ac:dyDescent="0.2">
      <c r="AD6839" s="31"/>
      <c r="AE6839" s="32"/>
    </row>
    <row r="6840" spans="30:31" x14ac:dyDescent="0.2">
      <c r="AD6840" s="31"/>
      <c r="AE6840" s="32"/>
    </row>
    <row r="6841" spans="30:31" x14ac:dyDescent="0.2">
      <c r="AD6841" s="31"/>
      <c r="AE6841" s="32"/>
    </row>
    <row r="6842" spans="30:31" x14ac:dyDescent="0.2">
      <c r="AD6842" s="31"/>
      <c r="AE6842" s="32"/>
    </row>
    <row r="6843" spans="30:31" x14ac:dyDescent="0.2">
      <c r="AD6843" s="31"/>
      <c r="AE6843" s="32"/>
    </row>
    <row r="6844" spans="30:31" x14ac:dyDescent="0.2">
      <c r="AD6844" s="31"/>
      <c r="AE6844" s="32"/>
    </row>
    <row r="6845" spans="30:31" x14ac:dyDescent="0.2">
      <c r="AD6845" s="31"/>
      <c r="AE6845" s="32"/>
    </row>
    <row r="6846" spans="30:31" x14ac:dyDescent="0.2">
      <c r="AD6846" s="31"/>
      <c r="AE6846" s="32"/>
    </row>
    <row r="6847" spans="30:31" x14ac:dyDescent="0.2">
      <c r="AD6847" s="31"/>
      <c r="AE6847" s="32"/>
    </row>
    <row r="6848" spans="30:31" x14ac:dyDescent="0.2">
      <c r="AD6848" s="31"/>
      <c r="AE6848" s="32"/>
    </row>
    <row r="6849" spans="30:31" x14ac:dyDescent="0.2">
      <c r="AD6849" s="31"/>
      <c r="AE6849" s="32"/>
    </row>
    <row r="6850" spans="30:31" x14ac:dyDescent="0.2">
      <c r="AD6850" s="31"/>
      <c r="AE6850" s="32"/>
    </row>
    <row r="6851" spans="30:31" x14ac:dyDescent="0.2">
      <c r="AD6851" s="31"/>
      <c r="AE6851" s="32"/>
    </row>
    <row r="6852" spans="30:31" x14ac:dyDescent="0.2">
      <c r="AD6852" s="31"/>
      <c r="AE6852" s="32"/>
    </row>
    <row r="6853" spans="30:31" x14ac:dyDescent="0.2">
      <c r="AD6853" s="31"/>
      <c r="AE6853" s="32"/>
    </row>
    <row r="6854" spans="30:31" x14ac:dyDescent="0.2">
      <c r="AD6854" s="31"/>
      <c r="AE6854" s="32"/>
    </row>
    <row r="6855" spans="30:31" x14ac:dyDescent="0.2">
      <c r="AD6855" s="31"/>
      <c r="AE6855" s="32"/>
    </row>
    <row r="6856" spans="30:31" x14ac:dyDescent="0.2">
      <c r="AD6856" s="31"/>
      <c r="AE6856" s="32"/>
    </row>
    <row r="6857" spans="30:31" x14ac:dyDescent="0.2">
      <c r="AD6857" s="31"/>
      <c r="AE6857" s="32"/>
    </row>
    <row r="6858" spans="30:31" x14ac:dyDescent="0.2">
      <c r="AD6858" s="31"/>
      <c r="AE6858" s="32"/>
    </row>
    <row r="6859" spans="30:31" x14ac:dyDescent="0.2">
      <c r="AD6859" s="31"/>
      <c r="AE6859" s="32"/>
    </row>
    <row r="6860" spans="30:31" x14ac:dyDescent="0.2">
      <c r="AD6860" s="31"/>
      <c r="AE6860" s="32"/>
    </row>
    <row r="6861" spans="30:31" x14ac:dyDescent="0.2">
      <c r="AD6861" s="31"/>
      <c r="AE6861" s="32"/>
    </row>
    <row r="6862" spans="30:31" x14ac:dyDescent="0.2">
      <c r="AD6862" s="31"/>
      <c r="AE6862" s="32"/>
    </row>
    <row r="6863" spans="30:31" x14ac:dyDescent="0.2">
      <c r="AD6863" s="31"/>
      <c r="AE6863" s="32"/>
    </row>
    <row r="6864" spans="30:31" x14ac:dyDescent="0.2">
      <c r="AD6864" s="31"/>
      <c r="AE6864" s="32"/>
    </row>
    <row r="6865" spans="30:31" x14ac:dyDescent="0.2">
      <c r="AD6865" s="31"/>
      <c r="AE6865" s="32"/>
    </row>
    <row r="6866" spans="30:31" x14ac:dyDescent="0.2">
      <c r="AD6866" s="31"/>
      <c r="AE6866" s="32"/>
    </row>
    <row r="6867" spans="30:31" x14ac:dyDescent="0.2">
      <c r="AD6867" s="31"/>
      <c r="AE6867" s="32"/>
    </row>
    <row r="6868" spans="30:31" x14ac:dyDescent="0.2">
      <c r="AD6868" s="31"/>
      <c r="AE6868" s="32"/>
    </row>
    <row r="6869" spans="30:31" x14ac:dyDescent="0.2">
      <c r="AD6869" s="31"/>
      <c r="AE6869" s="32"/>
    </row>
    <row r="6870" spans="30:31" x14ac:dyDescent="0.2">
      <c r="AD6870" s="31"/>
      <c r="AE6870" s="32"/>
    </row>
    <row r="6871" spans="30:31" x14ac:dyDescent="0.2">
      <c r="AD6871" s="31"/>
      <c r="AE6871" s="32"/>
    </row>
    <row r="6872" spans="30:31" x14ac:dyDescent="0.2">
      <c r="AD6872" s="31"/>
      <c r="AE6872" s="32"/>
    </row>
    <row r="6873" spans="30:31" x14ac:dyDescent="0.2">
      <c r="AD6873" s="31"/>
      <c r="AE6873" s="32"/>
    </row>
    <row r="6874" spans="30:31" x14ac:dyDescent="0.2">
      <c r="AD6874" s="31"/>
      <c r="AE6874" s="32"/>
    </row>
    <row r="6875" spans="30:31" x14ac:dyDescent="0.2">
      <c r="AD6875" s="31"/>
      <c r="AE6875" s="32"/>
    </row>
    <row r="6876" spans="30:31" x14ac:dyDescent="0.2">
      <c r="AD6876" s="31"/>
      <c r="AE6876" s="32"/>
    </row>
    <row r="6877" spans="30:31" x14ac:dyDescent="0.2">
      <c r="AD6877" s="31"/>
      <c r="AE6877" s="32"/>
    </row>
    <row r="6878" spans="30:31" x14ac:dyDescent="0.2">
      <c r="AD6878" s="31"/>
      <c r="AE6878" s="32"/>
    </row>
    <row r="6879" spans="30:31" x14ac:dyDescent="0.2">
      <c r="AD6879" s="31"/>
      <c r="AE6879" s="32"/>
    </row>
    <row r="6880" spans="30:31" x14ac:dyDescent="0.2">
      <c r="AD6880" s="31"/>
      <c r="AE6880" s="32"/>
    </row>
    <row r="6881" spans="30:31" x14ac:dyDescent="0.2">
      <c r="AD6881" s="31"/>
      <c r="AE6881" s="32"/>
    </row>
    <row r="6882" spans="30:31" x14ac:dyDescent="0.2">
      <c r="AD6882" s="31"/>
      <c r="AE6882" s="32"/>
    </row>
    <row r="6883" spans="30:31" x14ac:dyDescent="0.2">
      <c r="AD6883" s="31"/>
      <c r="AE6883" s="32"/>
    </row>
    <row r="6884" spans="30:31" x14ac:dyDescent="0.2">
      <c r="AD6884" s="31"/>
      <c r="AE6884" s="32"/>
    </row>
    <row r="6885" spans="30:31" x14ac:dyDescent="0.2">
      <c r="AD6885" s="31"/>
      <c r="AE6885" s="32"/>
    </row>
    <row r="6886" spans="30:31" x14ac:dyDescent="0.2">
      <c r="AD6886" s="31"/>
      <c r="AE6886" s="32"/>
    </row>
    <row r="6887" spans="30:31" x14ac:dyDescent="0.2">
      <c r="AD6887" s="31"/>
      <c r="AE6887" s="32"/>
    </row>
    <row r="6888" spans="30:31" x14ac:dyDescent="0.2">
      <c r="AD6888" s="31"/>
      <c r="AE6888" s="32"/>
    </row>
    <row r="6889" spans="30:31" x14ac:dyDescent="0.2">
      <c r="AD6889" s="31"/>
      <c r="AE6889" s="32"/>
    </row>
    <row r="6890" spans="30:31" x14ac:dyDescent="0.2">
      <c r="AD6890" s="31"/>
      <c r="AE6890" s="32"/>
    </row>
    <row r="6891" spans="30:31" x14ac:dyDescent="0.2">
      <c r="AD6891" s="31"/>
      <c r="AE6891" s="32"/>
    </row>
    <row r="6892" spans="30:31" x14ac:dyDescent="0.2">
      <c r="AD6892" s="31"/>
      <c r="AE6892" s="32"/>
    </row>
    <row r="6893" spans="30:31" x14ac:dyDescent="0.2">
      <c r="AD6893" s="31"/>
      <c r="AE6893" s="32"/>
    </row>
    <row r="6894" spans="30:31" x14ac:dyDescent="0.2">
      <c r="AD6894" s="31"/>
      <c r="AE6894" s="32"/>
    </row>
    <row r="6895" spans="30:31" x14ac:dyDescent="0.2">
      <c r="AD6895" s="31"/>
      <c r="AE6895" s="32"/>
    </row>
    <row r="6896" spans="30:31" x14ac:dyDescent="0.2">
      <c r="AD6896" s="31"/>
      <c r="AE6896" s="32"/>
    </row>
    <row r="6897" spans="30:31" x14ac:dyDescent="0.2">
      <c r="AD6897" s="31"/>
      <c r="AE6897" s="32"/>
    </row>
    <row r="6898" spans="30:31" x14ac:dyDescent="0.2">
      <c r="AD6898" s="31"/>
      <c r="AE6898" s="32"/>
    </row>
    <row r="6899" spans="30:31" x14ac:dyDescent="0.2">
      <c r="AD6899" s="31"/>
      <c r="AE6899" s="32"/>
    </row>
    <row r="6900" spans="30:31" x14ac:dyDescent="0.2">
      <c r="AD6900" s="31"/>
      <c r="AE6900" s="32"/>
    </row>
    <row r="6901" spans="30:31" x14ac:dyDescent="0.2">
      <c r="AD6901" s="31"/>
      <c r="AE6901" s="32"/>
    </row>
    <row r="6902" spans="30:31" x14ac:dyDescent="0.2">
      <c r="AD6902" s="31"/>
      <c r="AE6902" s="32"/>
    </row>
    <row r="6903" spans="30:31" x14ac:dyDescent="0.2">
      <c r="AD6903" s="31"/>
      <c r="AE6903" s="32"/>
    </row>
    <row r="6904" spans="30:31" x14ac:dyDescent="0.2">
      <c r="AD6904" s="31"/>
      <c r="AE6904" s="32"/>
    </row>
    <row r="6905" spans="30:31" x14ac:dyDescent="0.2">
      <c r="AD6905" s="31"/>
      <c r="AE6905" s="32"/>
    </row>
    <row r="6906" spans="30:31" x14ac:dyDescent="0.2">
      <c r="AD6906" s="31"/>
      <c r="AE6906" s="32"/>
    </row>
    <row r="6907" spans="30:31" x14ac:dyDescent="0.2">
      <c r="AD6907" s="31"/>
      <c r="AE6907" s="32"/>
    </row>
    <row r="6908" spans="30:31" x14ac:dyDescent="0.2">
      <c r="AD6908" s="31"/>
      <c r="AE6908" s="32"/>
    </row>
    <row r="6909" spans="30:31" x14ac:dyDescent="0.2">
      <c r="AD6909" s="31"/>
      <c r="AE6909" s="32"/>
    </row>
    <row r="6910" spans="30:31" x14ac:dyDescent="0.2">
      <c r="AD6910" s="31"/>
      <c r="AE6910" s="32"/>
    </row>
    <row r="6911" spans="30:31" x14ac:dyDescent="0.2">
      <c r="AD6911" s="31"/>
      <c r="AE6911" s="32"/>
    </row>
    <row r="6912" spans="30:31" x14ac:dyDescent="0.2">
      <c r="AD6912" s="31"/>
      <c r="AE6912" s="32"/>
    </row>
    <row r="6913" spans="30:31" x14ac:dyDescent="0.2">
      <c r="AD6913" s="31"/>
      <c r="AE6913" s="32"/>
    </row>
    <row r="6914" spans="30:31" x14ac:dyDescent="0.2">
      <c r="AD6914" s="31"/>
      <c r="AE6914" s="32"/>
    </row>
    <row r="6915" spans="30:31" x14ac:dyDescent="0.2">
      <c r="AD6915" s="31"/>
      <c r="AE6915" s="32"/>
    </row>
    <row r="6916" spans="30:31" x14ac:dyDescent="0.2">
      <c r="AD6916" s="31"/>
      <c r="AE6916" s="32"/>
    </row>
    <row r="6917" spans="30:31" x14ac:dyDescent="0.2">
      <c r="AD6917" s="31"/>
      <c r="AE6917" s="32"/>
    </row>
    <row r="6918" spans="30:31" x14ac:dyDescent="0.2">
      <c r="AD6918" s="31"/>
      <c r="AE6918" s="32"/>
    </row>
    <row r="6919" spans="30:31" x14ac:dyDescent="0.2">
      <c r="AD6919" s="31"/>
      <c r="AE6919" s="32"/>
    </row>
    <row r="6920" spans="30:31" x14ac:dyDescent="0.2">
      <c r="AD6920" s="31"/>
      <c r="AE6920" s="32"/>
    </row>
    <row r="6921" spans="30:31" x14ac:dyDescent="0.2">
      <c r="AD6921" s="31"/>
      <c r="AE6921" s="32"/>
    </row>
    <row r="6922" spans="30:31" x14ac:dyDescent="0.2">
      <c r="AD6922" s="31"/>
      <c r="AE6922" s="32"/>
    </row>
    <row r="6923" spans="30:31" x14ac:dyDescent="0.2">
      <c r="AD6923" s="31"/>
      <c r="AE6923" s="32"/>
    </row>
    <row r="6924" spans="30:31" x14ac:dyDescent="0.2">
      <c r="AD6924" s="31"/>
      <c r="AE6924" s="32"/>
    </row>
    <row r="6925" spans="30:31" x14ac:dyDescent="0.2">
      <c r="AD6925" s="31"/>
      <c r="AE6925" s="32"/>
    </row>
    <row r="6926" spans="30:31" x14ac:dyDescent="0.2">
      <c r="AD6926" s="31"/>
      <c r="AE6926" s="32"/>
    </row>
    <row r="6927" spans="30:31" x14ac:dyDescent="0.2">
      <c r="AD6927" s="31"/>
      <c r="AE6927" s="32"/>
    </row>
    <row r="6928" spans="30:31" x14ac:dyDescent="0.2">
      <c r="AD6928" s="31"/>
      <c r="AE6928" s="32"/>
    </row>
    <row r="6929" spans="30:31" x14ac:dyDescent="0.2">
      <c r="AD6929" s="31"/>
      <c r="AE6929" s="32"/>
    </row>
    <row r="6930" spans="30:31" x14ac:dyDescent="0.2">
      <c r="AD6930" s="31"/>
      <c r="AE6930" s="32"/>
    </row>
    <row r="6931" spans="30:31" x14ac:dyDescent="0.2">
      <c r="AD6931" s="31"/>
      <c r="AE6931" s="32"/>
    </row>
    <row r="6932" spans="30:31" x14ac:dyDescent="0.2">
      <c r="AD6932" s="31"/>
      <c r="AE6932" s="32"/>
    </row>
    <row r="6933" spans="30:31" x14ac:dyDescent="0.2">
      <c r="AD6933" s="31"/>
      <c r="AE6933" s="32"/>
    </row>
    <row r="6934" spans="30:31" x14ac:dyDescent="0.2">
      <c r="AD6934" s="31"/>
      <c r="AE6934" s="32"/>
    </row>
    <row r="6935" spans="30:31" x14ac:dyDescent="0.2">
      <c r="AD6935" s="31"/>
      <c r="AE6935" s="32"/>
    </row>
    <row r="6936" spans="30:31" x14ac:dyDescent="0.2">
      <c r="AD6936" s="31"/>
      <c r="AE6936" s="32"/>
    </row>
    <row r="6937" spans="30:31" x14ac:dyDescent="0.2">
      <c r="AD6937" s="31"/>
      <c r="AE6937" s="32"/>
    </row>
    <row r="6938" spans="30:31" x14ac:dyDescent="0.2">
      <c r="AD6938" s="31"/>
      <c r="AE6938" s="32"/>
    </row>
    <row r="6939" spans="30:31" x14ac:dyDescent="0.2">
      <c r="AD6939" s="31"/>
      <c r="AE6939" s="32"/>
    </row>
    <row r="6940" spans="30:31" x14ac:dyDescent="0.2">
      <c r="AD6940" s="31"/>
      <c r="AE6940" s="32"/>
    </row>
    <row r="6941" spans="30:31" x14ac:dyDescent="0.2">
      <c r="AD6941" s="31"/>
      <c r="AE6941" s="32"/>
    </row>
    <row r="6942" spans="30:31" x14ac:dyDescent="0.2">
      <c r="AD6942" s="31"/>
      <c r="AE6942" s="32"/>
    </row>
    <row r="6943" spans="30:31" x14ac:dyDescent="0.2">
      <c r="AD6943" s="31"/>
      <c r="AE6943" s="32"/>
    </row>
    <row r="6944" spans="30:31" x14ac:dyDescent="0.2">
      <c r="AD6944" s="31"/>
      <c r="AE6944" s="32"/>
    </row>
    <row r="6945" spans="30:31" x14ac:dyDescent="0.2">
      <c r="AD6945" s="31"/>
      <c r="AE6945" s="32"/>
    </row>
    <row r="6946" spans="30:31" x14ac:dyDescent="0.2">
      <c r="AD6946" s="31"/>
      <c r="AE6946" s="32"/>
    </row>
    <row r="6947" spans="30:31" x14ac:dyDescent="0.2">
      <c r="AD6947" s="31"/>
      <c r="AE6947" s="32"/>
    </row>
    <row r="6948" spans="30:31" x14ac:dyDescent="0.2">
      <c r="AD6948" s="31"/>
      <c r="AE6948" s="32"/>
    </row>
    <row r="6949" spans="30:31" x14ac:dyDescent="0.2">
      <c r="AD6949" s="31"/>
      <c r="AE6949" s="32"/>
    </row>
    <row r="6950" spans="30:31" x14ac:dyDescent="0.2">
      <c r="AD6950" s="31"/>
      <c r="AE6950" s="32"/>
    </row>
    <row r="6951" spans="30:31" x14ac:dyDescent="0.2">
      <c r="AD6951" s="31"/>
      <c r="AE6951" s="32"/>
    </row>
    <row r="6952" spans="30:31" x14ac:dyDescent="0.2">
      <c r="AD6952" s="31"/>
      <c r="AE6952" s="32"/>
    </row>
    <row r="6953" spans="30:31" x14ac:dyDescent="0.2">
      <c r="AD6953" s="31"/>
      <c r="AE6953" s="32"/>
    </row>
    <row r="6954" spans="30:31" x14ac:dyDescent="0.2">
      <c r="AD6954" s="31"/>
      <c r="AE6954" s="32"/>
    </row>
    <row r="6955" spans="30:31" x14ac:dyDescent="0.2">
      <c r="AD6955" s="31"/>
      <c r="AE6955" s="32"/>
    </row>
    <row r="6956" spans="30:31" x14ac:dyDescent="0.2">
      <c r="AD6956" s="31"/>
      <c r="AE6956" s="32"/>
    </row>
    <row r="6957" spans="30:31" x14ac:dyDescent="0.2">
      <c r="AD6957" s="31"/>
      <c r="AE6957" s="32"/>
    </row>
    <row r="6958" spans="30:31" x14ac:dyDescent="0.2">
      <c r="AD6958" s="31"/>
      <c r="AE6958" s="32"/>
    </row>
    <row r="6959" spans="30:31" x14ac:dyDescent="0.2">
      <c r="AD6959" s="31"/>
      <c r="AE6959" s="32"/>
    </row>
    <row r="6960" spans="30:31" x14ac:dyDescent="0.2">
      <c r="AD6960" s="31"/>
      <c r="AE6960" s="32"/>
    </row>
    <row r="6961" spans="30:31" x14ac:dyDescent="0.2">
      <c r="AD6961" s="31"/>
      <c r="AE6961" s="32"/>
    </row>
    <row r="6962" spans="30:31" x14ac:dyDescent="0.2">
      <c r="AD6962" s="31"/>
      <c r="AE6962" s="32"/>
    </row>
    <row r="6963" spans="30:31" x14ac:dyDescent="0.2">
      <c r="AD6963" s="31"/>
      <c r="AE6963" s="32"/>
    </row>
    <row r="6964" spans="30:31" x14ac:dyDescent="0.2">
      <c r="AD6964" s="31"/>
      <c r="AE6964" s="32"/>
    </row>
    <row r="6965" spans="30:31" x14ac:dyDescent="0.2">
      <c r="AD6965" s="31"/>
      <c r="AE6965" s="32"/>
    </row>
    <row r="6966" spans="30:31" x14ac:dyDescent="0.2">
      <c r="AD6966" s="31"/>
      <c r="AE6966" s="32"/>
    </row>
    <row r="6967" spans="30:31" x14ac:dyDescent="0.2">
      <c r="AD6967" s="31"/>
      <c r="AE6967" s="32"/>
    </row>
    <row r="6968" spans="30:31" x14ac:dyDescent="0.2">
      <c r="AD6968" s="31"/>
      <c r="AE6968" s="32"/>
    </row>
    <row r="6969" spans="30:31" x14ac:dyDescent="0.2">
      <c r="AD6969" s="31"/>
      <c r="AE6969" s="32"/>
    </row>
    <row r="6970" spans="30:31" x14ac:dyDescent="0.2">
      <c r="AD6970" s="31"/>
      <c r="AE6970" s="32"/>
    </row>
    <row r="6971" spans="30:31" x14ac:dyDescent="0.2">
      <c r="AD6971" s="31"/>
      <c r="AE6971" s="32"/>
    </row>
    <row r="6972" spans="30:31" x14ac:dyDescent="0.2">
      <c r="AD6972" s="31"/>
      <c r="AE6972" s="32"/>
    </row>
    <row r="6973" spans="30:31" x14ac:dyDescent="0.2">
      <c r="AD6973" s="31"/>
      <c r="AE6973" s="32"/>
    </row>
    <row r="6974" spans="30:31" x14ac:dyDescent="0.2">
      <c r="AD6974" s="31"/>
      <c r="AE6974" s="32"/>
    </row>
    <row r="6975" spans="30:31" x14ac:dyDescent="0.2">
      <c r="AD6975" s="31"/>
      <c r="AE6975" s="32"/>
    </row>
    <row r="6976" spans="30:31" x14ac:dyDescent="0.2">
      <c r="AD6976" s="31"/>
      <c r="AE6976" s="32"/>
    </row>
    <row r="6977" spans="30:31" x14ac:dyDescent="0.2">
      <c r="AD6977" s="31"/>
      <c r="AE6977" s="32"/>
    </row>
    <row r="6978" spans="30:31" x14ac:dyDescent="0.2">
      <c r="AD6978" s="31"/>
      <c r="AE6978" s="32"/>
    </row>
    <row r="6979" spans="30:31" x14ac:dyDescent="0.2">
      <c r="AD6979" s="31"/>
      <c r="AE6979" s="32"/>
    </row>
    <row r="6980" spans="30:31" x14ac:dyDescent="0.2">
      <c r="AD6980" s="31"/>
      <c r="AE6980" s="32"/>
    </row>
    <row r="6981" spans="30:31" x14ac:dyDescent="0.2">
      <c r="AD6981" s="31"/>
      <c r="AE6981" s="32"/>
    </row>
    <row r="6982" spans="30:31" x14ac:dyDescent="0.2">
      <c r="AD6982" s="31"/>
      <c r="AE6982" s="32"/>
    </row>
    <row r="6983" spans="30:31" x14ac:dyDescent="0.2">
      <c r="AD6983" s="31"/>
      <c r="AE6983" s="32"/>
    </row>
    <row r="6984" spans="30:31" x14ac:dyDescent="0.2">
      <c r="AD6984" s="31"/>
      <c r="AE6984" s="32"/>
    </row>
    <row r="6985" spans="30:31" x14ac:dyDescent="0.2">
      <c r="AD6985" s="31"/>
      <c r="AE6985" s="32"/>
    </row>
    <row r="6986" spans="30:31" x14ac:dyDescent="0.2">
      <c r="AD6986" s="31"/>
      <c r="AE6986" s="32"/>
    </row>
    <row r="6987" spans="30:31" x14ac:dyDescent="0.2">
      <c r="AD6987" s="31"/>
      <c r="AE6987" s="32"/>
    </row>
    <row r="6988" spans="30:31" x14ac:dyDescent="0.2">
      <c r="AD6988" s="31"/>
      <c r="AE6988" s="32"/>
    </row>
    <row r="6989" spans="30:31" x14ac:dyDescent="0.2">
      <c r="AD6989" s="31"/>
      <c r="AE6989" s="32"/>
    </row>
    <row r="6990" spans="30:31" x14ac:dyDescent="0.2">
      <c r="AD6990" s="31"/>
      <c r="AE6990" s="32"/>
    </row>
    <row r="6991" spans="30:31" x14ac:dyDescent="0.2">
      <c r="AD6991" s="31"/>
      <c r="AE6991" s="32"/>
    </row>
    <row r="6992" spans="30:31" x14ac:dyDescent="0.2">
      <c r="AD6992" s="31"/>
      <c r="AE6992" s="32"/>
    </row>
    <row r="6993" spans="30:31" x14ac:dyDescent="0.2">
      <c r="AD6993" s="31"/>
      <c r="AE6993" s="32"/>
    </row>
    <row r="6994" spans="30:31" x14ac:dyDescent="0.2">
      <c r="AD6994" s="31"/>
      <c r="AE6994" s="32"/>
    </row>
    <row r="6995" spans="30:31" x14ac:dyDescent="0.2">
      <c r="AD6995" s="31"/>
      <c r="AE6995" s="32"/>
    </row>
    <row r="6996" spans="30:31" x14ac:dyDescent="0.2">
      <c r="AD6996" s="31"/>
      <c r="AE6996" s="32"/>
    </row>
    <row r="6997" spans="30:31" x14ac:dyDescent="0.2">
      <c r="AD6997" s="31"/>
      <c r="AE6997" s="32"/>
    </row>
    <row r="6998" spans="30:31" x14ac:dyDescent="0.2">
      <c r="AD6998" s="31"/>
      <c r="AE6998" s="32"/>
    </row>
    <row r="6999" spans="30:31" x14ac:dyDescent="0.2">
      <c r="AD6999" s="31"/>
      <c r="AE6999" s="32"/>
    </row>
    <row r="7000" spans="30:31" x14ac:dyDescent="0.2">
      <c r="AD7000" s="31"/>
      <c r="AE7000" s="32"/>
    </row>
    <row r="7001" spans="30:31" x14ac:dyDescent="0.2">
      <c r="AD7001" s="31"/>
      <c r="AE7001" s="32"/>
    </row>
    <row r="7002" spans="30:31" x14ac:dyDescent="0.2">
      <c r="AD7002" s="31"/>
      <c r="AE7002" s="32"/>
    </row>
    <row r="7003" spans="30:31" x14ac:dyDescent="0.2">
      <c r="AD7003" s="31"/>
      <c r="AE7003" s="32"/>
    </row>
    <row r="7004" spans="30:31" x14ac:dyDescent="0.2">
      <c r="AD7004" s="31"/>
      <c r="AE7004" s="32"/>
    </row>
    <row r="7005" spans="30:31" x14ac:dyDescent="0.2">
      <c r="AD7005" s="31"/>
      <c r="AE7005" s="32"/>
    </row>
    <row r="7006" spans="30:31" x14ac:dyDescent="0.2">
      <c r="AD7006" s="31"/>
      <c r="AE7006" s="32"/>
    </row>
    <row r="7007" spans="30:31" x14ac:dyDescent="0.2">
      <c r="AD7007" s="31"/>
      <c r="AE7007" s="32"/>
    </row>
    <row r="7008" spans="30:31" x14ac:dyDescent="0.2">
      <c r="AD7008" s="31"/>
      <c r="AE7008" s="32"/>
    </row>
    <row r="7009" spans="30:31" x14ac:dyDescent="0.2">
      <c r="AD7009" s="31"/>
      <c r="AE7009" s="32"/>
    </row>
    <row r="7010" spans="30:31" x14ac:dyDescent="0.2">
      <c r="AD7010" s="31"/>
      <c r="AE7010" s="32"/>
    </row>
    <row r="7011" spans="30:31" x14ac:dyDescent="0.2">
      <c r="AD7011" s="31"/>
      <c r="AE7011" s="32"/>
    </row>
    <row r="7012" spans="30:31" x14ac:dyDescent="0.2">
      <c r="AD7012" s="31"/>
      <c r="AE7012" s="32"/>
    </row>
    <row r="7013" spans="30:31" x14ac:dyDescent="0.2">
      <c r="AD7013" s="31"/>
      <c r="AE7013" s="32"/>
    </row>
    <row r="7014" spans="30:31" x14ac:dyDescent="0.2">
      <c r="AD7014" s="31"/>
      <c r="AE7014" s="32"/>
    </row>
    <row r="7015" spans="30:31" x14ac:dyDescent="0.2">
      <c r="AD7015" s="31"/>
      <c r="AE7015" s="32"/>
    </row>
    <row r="7016" spans="30:31" x14ac:dyDescent="0.2">
      <c r="AD7016" s="31"/>
      <c r="AE7016" s="32"/>
    </row>
    <row r="7017" spans="30:31" x14ac:dyDescent="0.2">
      <c r="AD7017" s="31"/>
      <c r="AE7017" s="32"/>
    </row>
    <row r="7018" spans="30:31" x14ac:dyDescent="0.2">
      <c r="AD7018" s="31"/>
      <c r="AE7018" s="32"/>
    </row>
    <row r="7019" spans="30:31" x14ac:dyDescent="0.2">
      <c r="AD7019" s="31"/>
      <c r="AE7019" s="32"/>
    </row>
    <row r="7020" spans="30:31" x14ac:dyDescent="0.2">
      <c r="AD7020" s="31"/>
      <c r="AE7020" s="32"/>
    </row>
    <row r="7021" spans="30:31" x14ac:dyDescent="0.2">
      <c r="AD7021" s="31"/>
      <c r="AE7021" s="32"/>
    </row>
    <row r="7022" spans="30:31" x14ac:dyDescent="0.2">
      <c r="AD7022" s="31"/>
      <c r="AE7022" s="32"/>
    </row>
    <row r="7023" spans="30:31" x14ac:dyDescent="0.2">
      <c r="AD7023" s="31"/>
      <c r="AE7023" s="32"/>
    </row>
    <row r="7024" spans="30:31" x14ac:dyDescent="0.2">
      <c r="AD7024" s="31"/>
      <c r="AE7024" s="32"/>
    </row>
    <row r="7025" spans="30:31" x14ac:dyDescent="0.2">
      <c r="AD7025" s="31"/>
      <c r="AE7025" s="32"/>
    </row>
    <row r="7026" spans="30:31" x14ac:dyDescent="0.2">
      <c r="AD7026" s="31"/>
      <c r="AE7026" s="32"/>
    </row>
    <row r="7027" spans="30:31" x14ac:dyDescent="0.2">
      <c r="AD7027" s="31"/>
      <c r="AE7027" s="32"/>
    </row>
    <row r="7028" spans="30:31" x14ac:dyDescent="0.2">
      <c r="AD7028" s="31"/>
      <c r="AE7028" s="32"/>
    </row>
    <row r="7029" spans="30:31" x14ac:dyDescent="0.2">
      <c r="AD7029" s="31"/>
      <c r="AE7029" s="32"/>
    </row>
    <row r="7030" spans="30:31" x14ac:dyDescent="0.2">
      <c r="AD7030" s="31"/>
      <c r="AE7030" s="32"/>
    </row>
    <row r="7031" spans="30:31" x14ac:dyDescent="0.2">
      <c r="AD7031" s="31"/>
      <c r="AE7031" s="32"/>
    </row>
    <row r="7032" spans="30:31" x14ac:dyDescent="0.2">
      <c r="AD7032" s="31"/>
      <c r="AE7032" s="32"/>
    </row>
    <row r="7033" spans="30:31" x14ac:dyDescent="0.2">
      <c r="AD7033" s="31"/>
      <c r="AE7033" s="32"/>
    </row>
    <row r="7034" spans="30:31" x14ac:dyDescent="0.2">
      <c r="AD7034" s="31"/>
      <c r="AE7034" s="32"/>
    </row>
    <row r="7035" spans="30:31" x14ac:dyDescent="0.2">
      <c r="AD7035" s="31"/>
      <c r="AE7035" s="32"/>
    </row>
    <row r="7036" spans="30:31" x14ac:dyDescent="0.2">
      <c r="AD7036" s="31"/>
      <c r="AE7036" s="32"/>
    </row>
    <row r="7037" spans="30:31" x14ac:dyDescent="0.2">
      <c r="AD7037" s="31"/>
      <c r="AE7037" s="32"/>
    </row>
    <row r="7038" spans="30:31" x14ac:dyDescent="0.2">
      <c r="AD7038" s="31"/>
      <c r="AE7038" s="32"/>
    </row>
    <row r="7039" spans="30:31" x14ac:dyDescent="0.2">
      <c r="AD7039" s="31"/>
      <c r="AE7039" s="32"/>
    </row>
    <row r="7040" spans="30:31" x14ac:dyDescent="0.2">
      <c r="AD7040" s="31"/>
      <c r="AE7040" s="32"/>
    </row>
    <row r="7041" spans="30:31" x14ac:dyDescent="0.2">
      <c r="AD7041" s="31"/>
      <c r="AE7041" s="32"/>
    </row>
    <row r="7042" spans="30:31" x14ac:dyDescent="0.2">
      <c r="AD7042" s="31"/>
      <c r="AE7042" s="32"/>
    </row>
    <row r="7043" spans="30:31" x14ac:dyDescent="0.2">
      <c r="AD7043" s="31"/>
      <c r="AE7043" s="32"/>
    </row>
    <row r="7044" spans="30:31" x14ac:dyDescent="0.2">
      <c r="AD7044" s="31"/>
      <c r="AE7044" s="32"/>
    </row>
    <row r="7045" spans="30:31" x14ac:dyDescent="0.2">
      <c r="AD7045" s="31"/>
      <c r="AE7045" s="32"/>
    </row>
    <row r="7046" spans="30:31" x14ac:dyDescent="0.2">
      <c r="AD7046" s="31"/>
      <c r="AE7046" s="32"/>
    </row>
    <row r="7047" spans="30:31" x14ac:dyDescent="0.2">
      <c r="AD7047" s="31"/>
      <c r="AE7047" s="32"/>
    </row>
    <row r="7048" spans="30:31" x14ac:dyDescent="0.2">
      <c r="AD7048" s="31"/>
      <c r="AE7048" s="32"/>
    </row>
    <row r="7049" spans="30:31" x14ac:dyDescent="0.2">
      <c r="AD7049" s="31"/>
      <c r="AE7049" s="32"/>
    </row>
    <row r="7050" spans="30:31" x14ac:dyDescent="0.2">
      <c r="AD7050" s="31"/>
      <c r="AE7050" s="32"/>
    </row>
    <row r="7051" spans="30:31" x14ac:dyDescent="0.2">
      <c r="AD7051" s="31"/>
      <c r="AE7051" s="32"/>
    </row>
    <row r="7052" spans="30:31" x14ac:dyDescent="0.2">
      <c r="AD7052" s="31"/>
      <c r="AE7052" s="32"/>
    </row>
    <row r="7053" spans="30:31" x14ac:dyDescent="0.2">
      <c r="AD7053" s="31"/>
      <c r="AE7053" s="32"/>
    </row>
    <row r="7054" spans="30:31" x14ac:dyDescent="0.2">
      <c r="AD7054" s="31"/>
      <c r="AE7054" s="32"/>
    </row>
    <row r="7055" spans="30:31" x14ac:dyDescent="0.2">
      <c r="AD7055" s="31"/>
      <c r="AE7055" s="32"/>
    </row>
    <row r="7056" spans="30:31" x14ac:dyDescent="0.2">
      <c r="AD7056" s="31"/>
      <c r="AE7056" s="32"/>
    </row>
    <row r="7057" spans="30:31" x14ac:dyDescent="0.2">
      <c r="AD7057" s="31"/>
      <c r="AE7057" s="32"/>
    </row>
    <row r="7058" spans="30:31" x14ac:dyDescent="0.2">
      <c r="AD7058" s="31"/>
      <c r="AE7058" s="32"/>
    </row>
    <row r="7059" spans="30:31" x14ac:dyDescent="0.2">
      <c r="AD7059" s="31"/>
      <c r="AE7059" s="32"/>
    </row>
    <row r="7060" spans="30:31" x14ac:dyDescent="0.2">
      <c r="AD7060" s="31"/>
      <c r="AE7060" s="32"/>
    </row>
    <row r="7061" spans="30:31" x14ac:dyDescent="0.2">
      <c r="AD7061" s="31"/>
      <c r="AE7061" s="32"/>
    </row>
    <row r="7062" spans="30:31" x14ac:dyDescent="0.2">
      <c r="AD7062" s="31"/>
      <c r="AE7062" s="32"/>
    </row>
    <row r="7063" spans="30:31" x14ac:dyDescent="0.2">
      <c r="AD7063" s="31"/>
      <c r="AE7063" s="32"/>
    </row>
    <row r="7064" spans="30:31" x14ac:dyDescent="0.2">
      <c r="AD7064" s="31"/>
      <c r="AE7064" s="32"/>
    </row>
    <row r="7065" spans="30:31" x14ac:dyDescent="0.2">
      <c r="AD7065" s="31"/>
      <c r="AE7065" s="32"/>
    </row>
    <row r="7066" spans="30:31" x14ac:dyDescent="0.2">
      <c r="AD7066" s="31"/>
      <c r="AE7066" s="32"/>
    </row>
    <row r="7067" spans="30:31" x14ac:dyDescent="0.2">
      <c r="AD7067" s="31"/>
      <c r="AE7067" s="32"/>
    </row>
    <row r="7068" spans="30:31" x14ac:dyDescent="0.2">
      <c r="AD7068" s="31"/>
      <c r="AE7068" s="32"/>
    </row>
    <row r="7069" spans="30:31" x14ac:dyDescent="0.2">
      <c r="AD7069" s="31"/>
      <c r="AE7069" s="32"/>
    </row>
    <row r="7070" spans="30:31" x14ac:dyDescent="0.2">
      <c r="AD7070" s="31"/>
      <c r="AE7070" s="32"/>
    </row>
    <row r="7071" spans="30:31" x14ac:dyDescent="0.2">
      <c r="AD7071" s="31"/>
      <c r="AE7071" s="32"/>
    </row>
    <row r="7072" spans="30:31" x14ac:dyDescent="0.2">
      <c r="AD7072" s="31"/>
      <c r="AE7072" s="32"/>
    </row>
    <row r="7073" spans="30:31" x14ac:dyDescent="0.2">
      <c r="AD7073" s="31"/>
      <c r="AE7073" s="32"/>
    </row>
    <row r="7074" spans="30:31" x14ac:dyDescent="0.2">
      <c r="AD7074" s="31"/>
      <c r="AE7074" s="32"/>
    </row>
    <row r="7075" spans="30:31" x14ac:dyDescent="0.2">
      <c r="AD7075" s="31"/>
      <c r="AE7075" s="32"/>
    </row>
    <row r="7076" spans="30:31" x14ac:dyDescent="0.2">
      <c r="AD7076" s="31"/>
      <c r="AE7076" s="32"/>
    </row>
    <row r="7077" spans="30:31" x14ac:dyDescent="0.2">
      <c r="AD7077" s="31"/>
      <c r="AE7077" s="32"/>
    </row>
    <row r="7078" spans="30:31" x14ac:dyDescent="0.2">
      <c r="AD7078" s="31"/>
      <c r="AE7078" s="32"/>
    </row>
    <row r="7079" spans="30:31" x14ac:dyDescent="0.2">
      <c r="AD7079" s="31"/>
      <c r="AE7079" s="32"/>
    </row>
    <row r="7080" spans="30:31" x14ac:dyDescent="0.2">
      <c r="AD7080" s="31"/>
      <c r="AE7080" s="32"/>
    </row>
    <row r="7081" spans="30:31" x14ac:dyDescent="0.2">
      <c r="AD7081" s="31"/>
      <c r="AE7081" s="32"/>
    </row>
    <row r="7082" spans="30:31" x14ac:dyDescent="0.2">
      <c r="AD7082" s="31"/>
      <c r="AE7082" s="32"/>
    </row>
    <row r="7083" spans="30:31" x14ac:dyDescent="0.2">
      <c r="AD7083" s="31"/>
      <c r="AE7083" s="32"/>
    </row>
    <row r="7084" spans="30:31" x14ac:dyDescent="0.2">
      <c r="AD7084" s="31"/>
      <c r="AE7084" s="32"/>
    </row>
    <row r="7085" spans="30:31" x14ac:dyDescent="0.2">
      <c r="AD7085" s="31"/>
      <c r="AE7085" s="32"/>
    </row>
    <row r="7086" spans="30:31" x14ac:dyDescent="0.2">
      <c r="AD7086" s="31"/>
      <c r="AE7086" s="32"/>
    </row>
    <row r="7087" spans="30:31" x14ac:dyDescent="0.2">
      <c r="AD7087" s="31"/>
      <c r="AE7087" s="32"/>
    </row>
    <row r="7088" spans="30:31" x14ac:dyDescent="0.2">
      <c r="AD7088" s="31"/>
      <c r="AE7088" s="32"/>
    </row>
    <row r="7089" spans="30:31" x14ac:dyDescent="0.2">
      <c r="AD7089" s="31"/>
      <c r="AE7089" s="32"/>
    </row>
    <row r="7090" spans="30:31" x14ac:dyDescent="0.2">
      <c r="AD7090" s="31"/>
      <c r="AE7090" s="32"/>
    </row>
    <row r="7091" spans="30:31" x14ac:dyDescent="0.2">
      <c r="AD7091" s="31"/>
      <c r="AE7091" s="32"/>
    </row>
    <row r="7092" spans="30:31" x14ac:dyDescent="0.2">
      <c r="AD7092" s="31"/>
      <c r="AE7092" s="32"/>
    </row>
    <row r="7093" spans="30:31" x14ac:dyDescent="0.2">
      <c r="AD7093" s="31"/>
      <c r="AE7093" s="32"/>
    </row>
    <row r="7094" spans="30:31" x14ac:dyDescent="0.2">
      <c r="AD7094" s="31"/>
      <c r="AE7094" s="32"/>
    </row>
    <row r="7095" spans="30:31" x14ac:dyDescent="0.2">
      <c r="AD7095" s="31"/>
      <c r="AE7095" s="32"/>
    </row>
    <row r="7096" spans="30:31" x14ac:dyDescent="0.2">
      <c r="AD7096" s="31"/>
      <c r="AE7096" s="32"/>
    </row>
    <row r="7097" spans="30:31" x14ac:dyDescent="0.2">
      <c r="AD7097" s="31"/>
      <c r="AE7097" s="32"/>
    </row>
    <row r="7098" spans="30:31" x14ac:dyDescent="0.2">
      <c r="AD7098" s="31"/>
      <c r="AE7098" s="32"/>
    </row>
    <row r="7099" spans="30:31" x14ac:dyDescent="0.2">
      <c r="AD7099" s="31"/>
      <c r="AE7099" s="32"/>
    </row>
    <row r="7100" spans="30:31" x14ac:dyDescent="0.2">
      <c r="AD7100" s="31"/>
      <c r="AE7100" s="32"/>
    </row>
    <row r="7101" spans="30:31" x14ac:dyDescent="0.2">
      <c r="AD7101" s="31"/>
      <c r="AE7101" s="32"/>
    </row>
    <row r="7102" spans="30:31" x14ac:dyDescent="0.2">
      <c r="AD7102" s="31"/>
      <c r="AE7102" s="32"/>
    </row>
    <row r="7103" spans="30:31" x14ac:dyDescent="0.2">
      <c r="AD7103" s="31"/>
      <c r="AE7103" s="32"/>
    </row>
    <row r="7104" spans="30:31" x14ac:dyDescent="0.2">
      <c r="AD7104" s="31"/>
      <c r="AE7104" s="32"/>
    </row>
    <row r="7105" spans="30:31" x14ac:dyDescent="0.2">
      <c r="AD7105" s="31"/>
      <c r="AE7105" s="32"/>
    </row>
    <row r="7106" spans="30:31" x14ac:dyDescent="0.2">
      <c r="AD7106" s="31"/>
      <c r="AE7106" s="32"/>
    </row>
    <row r="7107" spans="30:31" x14ac:dyDescent="0.2">
      <c r="AD7107" s="31"/>
      <c r="AE7107" s="32"/>
    </row>
    <row r="7108" spans="30:31" x14ac:dyDescent="0.2">
      <c r="AD7108" s="31"/>
      <c r="AE7108" s="32"/>
    </row>
    <row r="7109" spans="30:31" x14ac:dyDescent="0.2">
      <c r="AD7109" s="31"/>
      <c r="AE7109" s="32"/>
    </row>
    <row r="7110" spans="30:31" x14ac:dyDescent="0.2">
      <c r="AD7110" s="31"/>
      <c r="AE7110" s="32"/>
    </row>
    <row r="7111" spans="30:31" x14ac:dyDescent="0.2">
      <c r="AD7111" s="31"/>
      <c r="AE7111" s="32"/>
    </row>
    <row r="7112" spans="30:31" x14ac:dyDescent="0.2">
      <c r="AD7112" s="31"/>
      <c r="AE7112" s="32"/>
    </row>
    <row r="7113" spans="30:31" x14ac:dyDescent="0.2">
      <c r="AD7113" s="31"/>
      <c r="AE7113" s="32"/>
    </row>
    <row r="7114" spans="30:31" x14ac:dyDescent="0.2">
      <c r="AD7114" s="31"/>
      <c r="AE7114" s="32"/>
    </row>
    <row r="7115" spans="30:31" x14ac:dyDescent="0.2">
      <c r="AD7115" s="31"/>
      <c r="AE7115" s="32"/>
    </row>
    <row r="7116" spans="30:31" x14ac:dyDescent="0.2">
      <c r="AD7116" s="31"/>
      <c r="AE7116" s="32"/>
    </row>
    <row r="7117" spans="30:31" x14ac:dyDescent="0.2">
      <c r="AD7117" s="31"/>
      <c r="AE7117" s="32"/>
    </row>
    <row r="7118" spans="30:31" x14ac:dyDescent="0.2">
      <c r="AD7118" s="31"/>
      <c r="AE7118" s="32"/>
    </row>
    <row r="7119" spans="30:31" x14ac:dyDescent="0.2">
      <c r="AD7119" s="31"/>
      <c r="AE7119" s="32"/>
    </row>
    <row r="7120" spans="30:31" x14ac:dyDescent="0.2">
      <c r="AD7120" s="31"/>
      <c r="AE7120" s="32"/>
    </row>
    <row r="7121" spans="30:31" x14ac:dyDescent="0.2">
      <c r="AD7121" s="31"/>
      <c r="AE7121" s="32"/>
    </row>
    <row r="7122" spans="30:31" x14ac:dyDescent="0.2">
      <c r="AD7122" s="31"/>
      <c r="AE7122" s="32"/>
    </row>
    <row r="7123" spans="30:31" x14ac:dyDescent="0.2">
      <c r="AD7123" s="31"/>
      <c r="AE7123" s="32"/>
    </row>
    <row r="7124" spans="30:31" x14ac:dyDescent="0.2">
      <c r="AD7124" s="31"/>
      <c r="AE7124" s="32"/>
    </row>
    <row r="7125" spans="30:31" x14ac:dyDescent="0.2">
      <c r="AD7125" s="31"/>
      <c r="AE7125" s="32"/>
    </row>
    <row r="7126" spans="30:31" x14ac:dyDescent="0.2">
      <c r="AD7126" s="31"/>
      <c r="AE7126" s="32"/>
    </row>
    <row r="7127" spans="30:31" x14ac:dyDescent="0.2">
      <c r="AD7127" s="31"/>
      <c r="AE7127" s="32"/>
    </row>
    <row r="7128" spans="30:31" x14ac:dyDescent="0.2">
      <c r="AD7128" s="31"/>
      <c r="AE7128" s="32"/>
    </row>
    <row r="7129" spans="30:31" x14ac:dyDescent="0.2">
      <c r="AD7129" s="31"/>
      <c r="AE7129" s="32"/>
    </row>
    <row r="7130" spans="30:31" x14ac:dyDescent="0.2">
      <c r="AD7130" s="31"/>
      <c r="AE7130" s="32"/>
    </row>
    <row r="7131" spans="30:31" x14ac:dyDescent="0.2">
      <c r="AD7131" s="31"/>
      <c r="AE7131" s="32"/>
    </row>
    <row r="7132" spans="30:31" x14ac:dyDescent="0.2">
      <c r="AD7132" s="31"/>
      <c r="AE7132" s="32"/>
    </row>
    <row r="7133" spans="30:31" x14ac:dyDescent="0.2">
      <c r="AD7133" s="31"/>
      <c r="AE7133" s="32"/>
    </row>
    <row r="7134" spans="30:31" x14ac:dyDescent="0.2">
      <c r="AD7134" s="31"/>
      <c r="AE7134" s="32"/>
    </row>
    <row r="7135" spans="30:31" x14ac:dyDescent="0.2">
      <c r="AD7135" s="31"/>
      <c r="AE7135" s="32"/>
    </row>
    <row r="7136" spans="30:31" x14ac:dyDescent="0.2">
      <c r="AD7136" s="31"/>
      <c r="AE7136" s="32"/>
    </row>
    <row r="7137" spans="30:31" x14ac:dyDescent="0.2">
      <c r="AD7137" s="31"/>
      <c r="AE7137" s="32"/>
    </row>
    <row r="7138" spans="30:31" x14ac:dyDescent="0.2">
      <c r="AD7138" s="31"/>
      <c r="AE7138" s="32"/>
    </row>
    <row r="7139" spans="30:31" x14ac:dyDescent="0.2">
      <c r="AD7139" s="31"/>
      <c r="AE7139" s="32"/>
    </row>
    <row r="7140" spans="30:31" x14ac:dyDescent="0.2">
      <c r="AD7140" s="31"/>
      <c r="AE7140" s="32"/>
    </row>
    <row r="7141" spans="30:31" x14ac:dyDescent="0.2">
      <c r="AD7141" s="31"/>
      <c r="AE7141" s="32"/>
    </row>
    <row r="7142" spans="30:31" x14ac:dyDescent="0.2">
      <c r="AD7142" s="31"/>
      <c r="AE7142" s="32"/>
    </row>
    <row r="7143" spans="30:31" x14ac:dyDescent="0.2">
      <c r="AD7143" s="31"/>
      <c r="AE7143" s="32"/>
    </row>
    <row r="7144" spans="30:31" x14ac:dyDescent="0.2">
      <c r="AD7144" s="31"/>
      <c r="AE7144" s="32"/>
    </row>
    <row r="7145" spans="30:31" x14ac:dyDescent="0.2">
      <c r="AD7145" s="31"/>
      <c r="AE7145" s="32"/>
    </row>
    <row r="7146" spans="30:31" x14ac:dyDescent="0.2">
      <c r="AD7146" s="31"/>
      <c r="AE7146" s="32"/>
    </row>
    <row r="7147" spans="30:31" x14ac:dyDescent="0.2">
      <c r="AD7147" s="31"/>
      <c r="AE7147" s="32"/>
    </row>
    <row r="7148" spans="30:31" x14ac:dyDescent="0.2">
      <c r="AD7148" s="31"/>
      <c r="AE7148" s="32"/>
    </row>
    <row r="7149" spans="30:31" x14ac:dyDescent="0.2">
      <c r="AD7149" s="31"/>
      <c r="AE7149" s="32"/>
    </row>
    <row r="7150" spans="30:31" x14ac:dyDescent="0.2">
      <c r="AD7150" s="31"/>
      <c r="AE7150" s="32"/>
    </row>
    <row r="7151" spans="30:31" x14ac:dyDescent="0.2">
      <c r="AD7151" s="31"/>
      <c r="AE7151" s="32"/>
    </row>
    <row r="7152" spans="30:31" x14ac:dyDescent="0.2">
      <c r="AD7152" s="31"/>
      <c r="AE7152" s="32"/>
    </row>
    <row r="7153" spans="30:31" x14ac:dyDescent="0.2">
      <c r="AD7153" s="31"/>
      <c r="AE7153" s="32"/>
    </row>
    <row r="7154" spans="30:31" x14ac:dyDescent="0.2">
      <c r="AD7154" s="31"/>
      <c r="AE7154" s="32"/>
    </row>
    <row r="7155" spans="30:31" x14ac:dyDescent="0.2">
      <c r="AD7155" s="31"/>
      <c r="AE7155" s="32"/>
    </row>
    <row r="7156" spans="30:31" x14ac:dyDescent="0.2">
      <c r="AD7156" s="31"/>
      <c r="AE7156" s="32"/>
    </row>
    <row r="7157" spans="30:31" x14ac:dyDescent="0.2">
      <c r="AD7157" s="31"/>
      <c r="AE7157" s="32"/>
    </row>
    <row r="7158" spans="30:31" x14ac:dyDescent="0.2">
      <c r="AD7158" s="31"/>
      <c r="AE7158" s="32"/>
    </row>
    <row r="7159" spans="30:31" x14ac:dyDescent="0.2">
      <c r="AD7159" s="31"/>
      <c r="AE7159" s="32"/>
    </row>
    <row r="7160" spans="30:31" x14ac:dyDescent="0.2">
      <c r="AD7160" s="31"/>
      <c r="AE7160" s="32"/>
    </row>
    <row r="7161" spans="30:31" x14ac:dyDescent="0.2">
      <c r="AD7161" s="31"/>
      <c r="AE7161" s="32"/>
    </row>
    <row r="7162" spans="30:31" x14ac:dyDescent="0.2">
      <c r="AD7162" s="31"/>
      <c r="AE7162" s="32"/>
    </row>
    <row r="7163" spans="30:31" x14ac:dyDescent="0.2">
      <c r="AD7163" s="31"/>
      <c r="AE7163" s="32"/>
    </row>
    <row r="7164" spans="30:31" x14ac:dyDescent="0.2">
      <c r="AD7164" s="31"/>
      <c r="AE7164" s="32"/>
    </row>
    <row r="7165" spans="30:31" x14ac:dyDescent="0.2">
      <c r="AD7165" s="31"/>
      <c r="AE7165" s="32"/>
    </row>
    <row r="7166" spans="30:31" x14ac:dyDescent="0.2">
      <c r="AD7166" s="31"/>
      <c r="AE7166" s="32"/>
    </row>
    <row r="7167" spans="30:31" x14ac:dyDescent="0.2">
      <c r="AD7167" s="31"/>
      <c r="AE7167" s="32"/>
    </row>
    <row r="7168" spans="30:31" x14ac:dyDescent="0.2">
      <c r="AD7168" s="31"/>
      <c r="AE7168" s="32"/>
    </row>
    <row r="7169" spans="30:31" x14ac:dyDescent="0.2">
      <c r="AD7169" s="31"/>
      <c r="AE7169" s="32"/>
    </row>
    <row r="7170" spans="30:31" x14ac:dyDescent="0.2">
      <c r="AD7170" s="31"/>
      <c r="AE7170" s="32"/>
    </row>
    <row r="7171" spans="30:31" x14ac:dyDescent="0.2">
      <c r="AD7171" s="31"/>
      <c r="AE7171" s="32"/>
    </row>
    <row r="7172" spans="30:31" x14ac:dyDescent="0.2">
      <c r="AD7172" s="31"/>
      <c r="AE7172" s="32"/>
    </row>
    <row r="7173" spans="30:31" x14ac:dyDescent="0.2">
      <c r="AD7173" s="31"/>
      <c r="AE7173" s="32"/>
    </row>
    <row r="7174" spans="30:31" x14ac:dyDescent="0.2">
      <c r="AD7174" s="31"/>
      <c r="AE7174" s="32"/>
    </row>
    <row r="7175" spans="30:31" x14ac:dyDescent="0.2">
      <c r="AD7175" s="31"/>
      <c r="AE7175" s="32"/>
    </row>
    <row r="7176" spans="30:31" x14ac:dyDescent="0.2">
      <c r="AD7176" s="31"/>
      <c r="AE7176" s="32"/>
    </row>
    <row r="7177" spans="30:31" x14ac:dyDescent="0.2">
      <c r="AD7177" s="31"/>
      <c r="AE7177" s="32"/>
    </row>
    <row r="7178" spans="30:31" x14ac:dyDescent="0.2">
      <c r="AD7178" s="31"/>
      <c r="AE7178" s="32"/>
    </row>
    <row r="7179" spans="30:31" x14ac:dyDescent="0.2">
      <c r="AD7179" s="31"/>
      <c r="AE7179" s="32"/>
    </row>
    <row r="7180" spans="30:31" x14ac:dyDescent="0.2">
      <c r="AD7180" s="31"/>
      <c r="AE7180" s="32"/>
    </row>
    <row r="7181" spans="30:31" x14ac:dyDescent="0.2">
      <c r="AD7181" s="31"/>
      <c r="AE7181" s="32"/>
    </row>
    <row r="7182" spans="30:31" x14ac:dyDescent="0.2">
      <c r="AD7182" s="31"/>
      <c r="AE7182" s="32"/>
    </row>
    <row r="7183" spans="30:31" x14ac:dyDescent="0.2">
      <c r="AD7183" s="31"/>
      <c r="AE7183" s="32"/>
    </row>
    <row r="7184" spans="30:31" x14ac:dyDescent="0.2">
      <c r="AD7184" s="31"/>
      <c r="AE7184" s="32"/>
    </row>
    <row r="7185" spans="30:31" x14ac:dyDescent="0.2">
      <c r="AD7185" s="31"/>
      <c r="AE7185" s="32"/>
    </row>
    <row r="7186" spans="30:31" x14ac:dyDescent="0.2">
      <c r="AD7186" s="31"/>
      <c r="AE7186" s="32"/>
    </row>
    <row r="7187" spans="30:31" x14ac:dyDescent="0.2">
      <c r="AD7187" s="31"/>
      <c r="AE7187" s="32"/>
    </row>
    <row r="7188" spans="30:31" x14ac:dyDescent="0.2">
      <c r="AD7188" s="31"/>
      <c r="AE7188" s="32"/>
    </row>
    <row r="7189" spans="30:31" x14ac:dyDescent="0.2">
      <c r="AD7189" s="31"/>
      <c r="AE7189" s="32"/>
    </row>
    <row r="7190" spans="30:31" x14ac:dyDescent="0.2">
      <c r="AD7190" s="31"/>
      <c r="AE7190" s="32"/>
    </row>
    <row r="7191" spans="30:31" x14ac:dyDescent="0.2">
      <c r="AD7191" s="31"/>
      <c r="AE7191" s="32"/>
    </row>
    <row r="7192" spans="30:31" x14ac:dyDescent="0.2">
      <c r="AD7192" s="31"/>
      <c r="AE7192" s="32"/>
    </row>
    <row r="7193" spans="30:31" x14ac:dyDescent="0.2">
      <c r="AD7193" s="31"/>
      <c r="AE7193" s="32"/>
    </row>
    <row r="7194" spans="30:31" x14ac:dyDescent="0.2">
      <c r="AD7194" s="31"/>
      <c r="AE7194" s="32"/>
    </row>
    <row r="7195" spans="30:31" x14ac:dyDescent="0.2">
      <c r="AD7195" s="31"/>
      <c r="AE7195" s="32"/>
    </row>
    <row r="7196" spans="30:31" x14ac:dyDescent="0.2">
      <c r="AD7196" s="31"/>
      <c r="AE7196" s="32"/>
    </row>
    <row r="7197" spans="30:31" x14ac:dyDescent="0.2">
      <c r="AD7197" s="31"/>
      <c r="AE7197" s="32"/>
    </row>
    <row r="7198" spans="30:31" x14ac:dyDescent="0.2">
      <c r="AD7198" s="31"/>
      <c r="AE7198" s="32"/>
    </row>
    <row r="7199" spans="30:31" x14ac:dyDescent="0.2">
      <c r="AD7199" s="31"/>
      <c r="AE7199" s="32"/>
    </row>
    <row r="7200" spans="30:31" x14ac:dyDescent="0.2">
      <c r="AD7200" s="31"/>
      <c r="AE7200" s="32"/>
    </row>
    <row r="7201" spans="30:31" x14ac:dyDescent="0.2">
      <c r="AD7201" s="31"/>
      <c r="AE7201" s="32"/>
    </row>
    <row r="7202" spans="30:31" x14ac:dyDescent="0.2">
      <c r="AD7202" s="31"/>
      <c r="AE7202" s="32"/>
    </row>
    <row r="7203" spans="30:31" x14ac:dyDescent="0.2">
      <c r="AD7203" s="31"/>
      <c r="AE7203" s="32"/>
    </row>
    <row r="7204" spans="30:31" x14ac:dyDescent="0.2">
      <c r="AD7204" s="31"/>
      <c r="AE7204" s="32"/>
    </row>
    <row r="7205" spans="30:31" x14ac:dyDescent="0.2">
      <c r="AD7205" s="31"/>
      <c r="AE7205" s="32"/>
    </row>
    <row r="7206" spans="30:31" x14ac:dyDescent="0.2">
      <c r="AD7206" s="31"/>
      <c r="AE7206" s="32"/>
    </row>
    <row r="7207" spans="30:31" x14ac:dyDescent="0.2">
      <c r="AD7207" s="31"/>
      <c r="AE7207" s="32"/>
    </row>
    <row r="7208" spans="30:31" x14ac:dyDescent="0.2">
      <c r="AD7208" s="31"/>
      <c r="AE7208" s="32"/>
    </row>
    <row r="7209" spans="30:31" x14ac:dyDescent="0.2">
      <c r="AD7209" s="31"/>
      <c r="AE7209" s="32"/>
    </row>
    <row r="7210" spans="30:31" x14ac:dyDescent="0.2">
      <c r="AD7210" s="31"/>
      <c r="AE7210" s="32"/>
    </row>
    <row r="7211" spans="30:31" x14ac:dyDescent="0.2">
      <c r="AD7211" s="31"/>
      <c r="AE7211" s="32"/>
    </row>
    <row r="7212" spans="30:31" x14ac:dyDescent="0.2">
      <c r="AD7212" s="31"/>
      <c r="AE7212" s="32"/>
    </row>
    <row r="7213" spans="30:31" x14ac:dyDescent="0.2">
      <c r="AD7213" s="31"/>
      <c r="AE7213" s="32"/>
    </row>
    <row r="7214" spans="30:31" x14ac:dyDescent="0.2">
      <c r="AD7214" s="31"/>
      <c r="AE7214" s="32"/>
    </row>
    <row r="7215" spans="30:31" x14ac:dyDescent="0.2">
      <c r="AD7215" s="31"/>
      <c r="AE7215" s="32"/>
    </row>
    <row r="7216" spans="30:31" x14ac:dyDescent="0.2">
      <c r="AD7216" s="31"/>
      <c r="AE7216" s="32"/>
    </row>
    <row r="7217" spans="30:31" x14ac:dyDescent="0.2">
      <c r="AD7217" s="31"/>
      <c r="AE7217" s="32"/>
    </row>
    <row r="7218" spans="30:31" x14ac:dyDescent="0.2">
      <c r="AD7218" s="31"/>
      <c r="AE7218" s="32"/>
    </row>
    <row r="7219" spans="30:31" x14ac:dyDescent="0.2">
      <c r="AD7219" s="31"/>
      <c r="AE7219" s="32"/>
    </row>
    <row r="7220" spans="30:31" x14ac:dyDescent="0.2">
      <c r="AD7220" s="31"/>
      <c r="AE7220" s="32"/>
    </row>
    <row r="7221" spans="30:31" x14ac:dyDescent="0.2">
      <c r="AD7221" s="31"/>
      <c r="AE7221" s="32"/>
    </row>
    <row r="7222" spans="30:31" x14ac:dyDescent="0.2">
      <c r="AD7222" s="31"/>
      <c r="AE7222" s="32"/>
    </row>
    <row r="7223" spans="30:31" x14ac:dyDescent="0.2">
      <c r="AD7223" s="31"/>
      <c r="AE7223" s="32"/>
    </row>
    <row r="7224" spans="30:31" x14ac:dyDescent="0.2">
      <c r="AD7224" s="31"/>
      <c r="AE7224" s="32"/>
    </row>
    <row r="7225" spans="30:31" x14ac:dyDescent="0.2">
      <c r="AD7225" s="31"/>
      <c r="AE7225" s="32"/>
    </row>
    <row r="7226" spans="30:31" x14ac:dyDescent="0.2">
      <c r="AD7226" s="31"/>
      <c r="AE7226" s="32"/>
    </row>
    <row r="7227" spans="30:31" x14ac:dyDescent="0.2">
      <c r="AD7227" s="31"/>
      <c r="AE7227" s="32"/>
    </row>
    <row r="7228" spans="30:31" x14ac:dyDescent="0.2">
      <c r="AD7228" s="31"/>
      <c r="AE7228" s="32"/>
    </row>
    <row r="7229" spans="30:31" x14ac:dyDescent="0.2">
      <c r="AD7229" s="31"/>
      <c r="AE7229" s="32"/>
    </row>
    <row r="7230" spans="30:31" x14ac:dyDescent="0.2">
      <c r="AD7230" s="31"/>
      <c r="AE7230" s="32"/>
    </row>
    <row r="7231" spans="30:31" x14ac:dyDescent="0.2">
      <c r="AD7231" s="31"/>
      <c r="AE7231" s="32"/>
    </row>
    <row r="7232" spans="30:31" x14ac:dyDescent="0.2">
      <c r="AD7232" s="31"/>
      <c r="AE7232" s="32"/>
    </row>
    <row r="7233" spans="30:31" x14ac:dyDescent="0.2">
      <c r="AD7233" s="31"/>
      <c r="AE7233" s="32"/>
    </row>
    <row r="7234" spans="30:31" x14ac:dyDescent="0.2">
      <c r="AD7234" s="31"/>
      <c r="AE7234" s="32"/>
    </row>
    <row r="7235" spans="30:31" x14ac:dyDescent="0.2">
      <c r="AD7235" s="31"/>
      <c r="AE7235" s="32"/>
    </row>
    <row r="7236" spans="30:31" x14ac:dyDescent="0.2">
      <c r="AD7236" s="31"/>
      <c r="AE7236" s="32"/>
    </row>
    <row r="7237" spans="30:31" x14ac:dyDescent="0.2">
      <c r="AD7237" s="31"/>
      <c r="AE7237" s="32"/>
    </row>
    <row r="7238" spans="30:31" x14ac:dyDescent="0.2">
      <c r="AD7238" s="31"/>
      <c r="AE7238" s="32"/>
    </row>
    <row r="7239" spans="30:31" x14ac:dyDescent="0.2">
      <c r="AD7239" s="31"/>
      <c r="AE7239" s="32"/>
    </row>
    <row r="7240" spans="30:31" x14ac:dyDescent="0.2">
      <c r="AD7240" s="31"/>
      <c r="AE7240" s="32"/>
    </row>
    <row r="7241" spans="30:31" x14ac:dyDescent="0.2">
      <c r="AD7241" s="31"/>
      <c r="AE7241" s="32"/>
    </row>
    <row r="7242" spans="30:31" x14ac:dyDescent="0.2">
      <c r="AD7242" s="31"/>
      <c r="AE7242" s="32"/>
    </row>
    <row r="7243" spans="30:31" x14ac:dyDescent="0.2">
      <c r="AD7243" s="31"/>
      <c r="AE7243" s="32"/>
    </row>
    <row r="7244" spans="30:31" x14ac:dyDescent="0.2">
      <c r="AD7244" s="31"/>
      <c r="AE7244" s="32"/>
    </row>
    <row r="7245" spans="30:31" x14ac:dyDescent="0.2">
      <c r="AD7245" s="31"/>
      <c r="AE7245" s="32"/>
    </row>
    <row r="7246" spans="30:31" x14ac:dyDescent="0.2">
      <c r="AD7246" s="31"/>
      <c r="AE7246" s="32"/>
    </row>
    <row r="7247" spans="30:31" x14ac:dyDescent="0.2">
      <c r="AD7247" s="31"/>
      <c r="AE7247" s="32"/>
    </row>
    <row r="7248" spans="30:31" x14ac:dyDescent="0.2">
      <c r="AD7248" s="31"/>
      <c r="AE7248" s="32"/>
    </row>
    <row r="7249" spans="30:31" x14ac:dyDescent="0.2">
      <c r="AD7249" s="31"/>
      <c r="AE7249" s="32"/>
    </row>
    <row r="7250" spans="30:31" x14ac:dyDescent="0.2">
      <c r="AD7250" s="31"/>
      <c r="AE7250" s="32"/>
    </row>
    <row r="7251" spans="30:31" x14ac:dyDescent="0.2">
      <c r="AD7251" s="31"/>
      <c r="AE7251" s="32"/>
    </row>
    <row r="7252" spans="30:31" x14ac:dyDescent="0.2">
      <c r="AD7252" s="31"/>
      <c r="AE7252" s="32"/>
    </row>
    <row r="7253" spans="30:31" x14ac:dyDescent="0.2">
      <c r="AD7253" s="31"/>
      <c r="AE7253" s="32"/>
    </row>
    <row r="7254" spans="30:31" x14ac:dyDescent="0.2">
      <c r="AD7254" s="31"/>
      <c r="AE7254" s="32"/>
    </row>
    <row r="7255" spans="30:31" x14ac:dyDescent="0.2">
      <c r="AD7255" s="31"/>
      <c r="AE7255" s="32"/>
    </row>
    <row r="7256" spans="30:31" x14ac:dyDescent="0.2">
      <c r="AD7256" s="31"/>
      <c r="AE7256" s="32"/>
    </row>
    <row r="7257" spans="30:31" x14ac:dyDescent="0.2">
      <c r="AD7257" s="31"/>
      <c r="AE7257" s="32"/>
    </row>
    <row r="7258" spans="30:31" x14ac:dyDescent="0.2">
      <c r="AD7258" s="31"/>
      <c r="AE7258" s="32"/>
    </row>
    <row r="7259" spans="30:31" x14ac:dyDescent="0.2">
      <c r="AD7259" s="31"/>
      <c r="AE7259" s="32"/>
    </row>
    <row r="7260" spans="30:31" x14ac:dyDescent="0.2">
      <c r="AD7260" s="31"/>
      <c r="AE7260" s="32"/>
    </row>
    <row r="7261" spans="30:31" x14ac:dyDescent="0.2">
      <c r="AD7261" s="31"/>
      <c r="AE7261" s="32"/>
    </row>
    <row r="7262" spans="30:31" x14ac:dyDescent="0.2">
      <c r="AD7262" s="31"/>
      <c r="AE7262" s="32"/>
    </row>
    <row r="7263" spans="30:31" x14ac:dyDescent="0.2">
      <c r="AD7263" s="31"/>
      <c r="AE7263" s="32"/>
    </row>
    <row r="7264" spans="30:31" x14ac:dyDescent="0.2">
      <c r="AD7264" s="31"/>
      <c r="AE7264" s="32"/>
    </row>
    <row r="7265" spans="30:31" x14ac:dyDescent="0.2">
      <c r="AD7265" s="31"/>
      <c r="AE7265" s="32"/>
    </row>
    <row r="7266" spans="30:31" x14ac:dyDescent="0.2">
      <c r="AD7266" s="31"/>
      <c r="AE7266" s="32"/>
    </row>
    <row r="7267" spans="30:31" x14ac:dyDescent="0.2">
      <c r="AD7267" s="31"/>
      <c r="AE7267" s="32"/>
    </row>
    <row r="7268" spans="30:31" x14ac:dyDescent="0.2">
      <c r="AD7268" s="31"/>
      <c r="AE7268" s="32"/>
    </row>
    <row r="7269" spans="30:31" x14ac:dyDescent="0.2">
      <c r="AD7269" s="31"/>
      <c r="AE7269" s="32"/>
    </row>
    <row r="7270" spans="30:31" x14ac:dyDescent="0.2">
      <c r="AD7270" s="31"/>
      <c r="AE7270" s="32"/>
    </row>
    <row r="7271" spans="30:31" x14ac:dyDescent="0.2">
      <c r="AD7271" s="31"/>
      <c r="AE7271" s="32"/>
    </row>
    <row r="7272" spans="30:31" x14ac:dyDescent="0.2">
      <c r="AD7272" s="31"/>
      <c r="AE7272" s="32"/>
    </row>
    <row r="7273" spans="30:31" x14ac:dyDescent="0.2">
      <c r="AD7273" s="31"/>
      <c r="AE7273" s="32"/>
    </row>
    <row r="7274" spans="30:31" x14ac:dyDescent="0.2">
      <c r="AD7274" s="31"/>
      <c r="AE7274" s="32"/>
    </row>
    <row r="7275" spans="30:31" x14ac:dyDescent="0.2">
      <c r="AD7275" s="31"/>
      <c r="AE7275" s="32"/>
    </row>
    <row r="7276" spans="30:31" x14ac:dyDescent="0.2">
      <c r="AD7276" s="31"/>
      <c r="AE7276" s="32"/>
    </row>
    <row r="7277" spans="30:31" x14ac:dyDescent="0.2">
      <c r="AD7277" s="31"/>
      <c r="AE7277" s="32"/>
    </row>
    <row r="7278" spans="30:31" x14ac:dyDescent="0.2">
      <c r="AD7278" s="31"/>
      <c r="AE7278" s="32"/>
    </row>
    <row r="7279" spans="30:31" x14ac:dyDescent="0.2">
      <c r="AD7279" s="31"/>
      <c r="AE7279" s="32"/>
    </row>
    <row r="7280" spans="30:31" x14ac:dyDescent="0.2">
      <c r="AD7280" s="31"/>
      <c r="AE7280" s="32"/>
    </row>
    <row r="7281" spans="30:31" x14ac:dyDescent="0.2">
      <c r="AD7281" s="31"/>
      <c r="AE7281" s="32"/>
    </row>
    <row r="7282" spans="30:31" x14ac:dyDescent="0.2">
      <c r="AD7282" s="31"/>
      <c r="AE7282" s="32"/>
    </row>
    <row r="7283" spans="30:31" x14ac:dyDescent="0.2">
      <c r="AD7283" s="31"/>
      <c r="AE7283" s="32"/>
    </row>
    <row r="7284" spans="30:31" x14ac:dyDescent="0.2">
      <c r="AD7284" s="31"/>
      <c r="AE7284" s="32"/>
    </row>
    <row r="7285" spans="30:31" x14ac:dyDescent="0.2">
      <c r="AD7285" s="31"/>
      <c r="AE7285" s="32"/>
    </row>
    <row r="7286" spans="30:31" x14ac:dyDescent="0.2">
      <c r="AD7286" s="31"/>
      <c r="AE7286" s="32"/>
    </row>
    <row r="7287" spans="30:31" x14ac:dyDescent="0.2">
      <c r="AD7287" s="31"/>
      <c r="AE7287" s="32"/>
    </row>
    <row r="7288" spans="30:31" x14ac:dyDescent="0.2">
      <c r="AD7288" s="31"/>
      <c r="AE7288" s="32"/>
    </row>
    <row r="7289" spans="30:31" x14ac:dyDescent="0.2">
      <c r="AD7289" s="31"/>
      <c r="AE7289" s="32"/>
    </row>
    <row r="7290" spans="30:31" x14ac:dyDescent="0.2">
      <c r="AD7290" s="31"/>
      <c r="AE7290" s="32"/>
    </row>
    <row r="7291" spans="30:31" x14ac:dyDescent="0.2">
      <c r="AD7291" s="31"/>
      <c r="AE7291" s="32"/>
    </row>
    <row r="7292" spans="30:31" x14ac:dyDescent="0.2">
      <c r="AD7292" s="31"/>
      <c r="AE7292" s="32"/>
    </row>
    <row r="7293" spans="30:31" x14ac:dyDescent="0.2">
      <c r="AD7293" s="31"/>
      <c r="AE7293" s="32"/>
    </row>
    <row r="7294" spans="30:31" x14ac:dyDescent="0.2">
      <c r="AD7294" s="31"/>
      <c r="AE7294" s="32"/>
    </row>
    <row r="7295" spans="30:31" x14ac:dyDescent="0.2">
      <c r="AD7295" s="31"/>
      <c r="AE7295" s="32"/>
    </row>
    <row r="7296" spans="30:31" x14ac:dyDescent="0.2">
      <c r="AD7296" s="31"/>
      <c r="AE7296" s="32"/>
    </row>
    <row r="7297" spans="30:31" x14ac:dyDescent="0.2">
      <c r="AD7297" s="31"/>
      <c r="AE7297" s="32"/>
    </row>
    <row r="7298" spans="30:31" x14ac:dyDescent="0.2">
      <c r="AD7298" s="31"/>
      <c r="AE7298" s="32"/>
    </row>
    <row r="7299" spans="30:31" x14ac:dyDescent="0.2">
      <c r="AD7299" s="31"/>
      <c r="AE7299" s="32"/>
    </row>
    <row r="7300" spans="30:31" x14ac:dyDescent="0.2">
      <c r="AD7300" s="31"/>
      <c r="AE7300" s="32"/>
    </row>
    <row r="7301" spans="30:31" x14ac:dyDescent="0.2">
      <c r="AD7301" s="31"/>
      <c r="AE7301" s="32"/>
    </row>
    <row r="7302" spans="30:31" x14ac:dyDescent="0.2">
      <c r="AD7302" s="31"/>
      <c r="AE7302" s="32"/>
    </row>
    <row r="7303" spans="30:31" x14ac:dyDescent="0.2">
      <c r="AD7303" s="31"/>
      <c r="AE7303" s="32"/>
    </row>
    <row r="7304" spans="30:31" x14ac:dyDescent="0.2">
      <c r="AD7304" s="31"/>
      <c r="AE7304" s="32"/>
    </row>
    <row r="7305" spans="30:31" x14ac:dyDescent="0.2">
      <c r="AD7305" s="31"/>
      <c r="AE7305" s="32"/>
    </row>
    <row r="7306" spans="30:31" x14ac:dyDescent="0.2">
      <c r="AD7306" s="31"/>
      <c r="AE7306" s="32"/>
    </row>
    <row r="7307" spans="30:31" x14ac:dyDescent="0.2">
      <c r="AD7307" s="31"/>
      <c r="AE7307" s="32"/>
    </row>
    <row r="7308" spans="30:31" x14ac:dyDescent="0.2">
      <c r="AD7308" s="31"/>
      <c r="AE7308" s="32"/>
    </row>
    <row r="7309" spans="30:31" x14ac:dyDescent="0.2">
      <c r="AD7309" s="31"/>
      <c r="AE7309" s="32"/>
    </row>
    <row r="7310" spans="30:31" x14ac:dyDescent="0.2">
      <c r="AD7310" s="31"/>
      <c r="AE7310" s="32"/>
    </row>
    <row r="7311" spans="30:31" x14ac:dyDescent="0.2">
      <c r="AD7311" s="31"/>
      <c r="AE7311" s="32"/>
    </row>
    <row r="7312" spans="30:31" x14ac:dyDescent="0.2">
      <c r="AD7312" s="31"/>
      <c r="AE7312" s="32"/>
    </row>
    <row r="7313" spans="30:31" x14ac:dyDescent="0.2">
      <c r="AD7313" s="31"/>
      <c r="AE7313" s="32"/>
    </row>
    <row r="7314" spans="30:31" x14ac:dyDescent="0.2">
      <c r="AD7314" s="31"/>
      <c r="AE7314" s="32"/>
    </row>
    <row r="7315" spans="30:31" x14ac:dyDescent="0.2">
      <c r="AD7315" s="31"/>
      <c r="AE7315" s="32"/>
    </row>
    <row r="7316" spans="30:31" x14ac:dyDescent="0.2">
      <c r="AD7316" s="31"/>
      <c r="AE7316" s="32"/>
    </row>
    <row r="7317" spans="30:31" x14ac:dyDescent="0.2">
      <c r="AD7317" s="31"/>
      <c r="AE7317" s="32"/>
    </row>
    <row r="7318" spans="30:31" x14ac:dyDescent="0.2">
      <c r="AD7318" s="31"/>
      <c r="AE7318" s="32"/>
    </row>
    <row r="7319" spans="30:31" x14ac:dyDescent="0.2">
      <c r="AD7319" s="31"/>
      <c r="AE7319" s="32"/>
    </row>
    <row r="7320" spans="30:31" x14ac:dyDescent="0.2">
      <c r="AD7320" s="31"/>
      <c r="AE7320" s="32"/>
    </row>
    <row r="7321" spans="30:31" x14ac:dyDescent="0.2">
      <c r="AD7321" s="31"/>
      <c r="AE7321" s="32"/>
    </row>
    <row r="7322" spans="30:31" x14ac:dyDescent="0.2">
      <c r="AD7322" s="31"/>
      <c r="AE7322" s="32"/>
    </row>
    <row r="7323" spans="30:31" x14ac:dyDescent="0.2">
      <c r="AD7323" s="31"/>
      <c r="AE7323" s="32"/>
    </row>
    <row r="7324" spans="30:31" x14ac:dyDescent="0.2">
      <c r="AD7324" s="31"/>
      <c r="AE7324" s="32"/>
    </row>
    <row r="7325" spans="30:31" x14ac:dyDescent="0.2">
      <c r="AD7325" s="31"/>
      <c r="AE7325" s="32"/>
    </row>
    <row r="7326" spans="30:31" x14ac:dyDescent="0.2">
      <c r="AD7326" s="31"/>
      <c r="AE7326" s="32"/>
    </row>
    <row r="7327" spans="30:31" x14ac:dyDescent="0.2">
      <c r="AD7327" s="31"/>
      <c r="AE7327" s="32"/>
    </row>
    <row r="7328" spans="30:31" x14ac:dyDescent="0.2">
      <c r="AD7328" s="31"/>
      <c r="AE7328" s="32"/>
    </row>
    <row r="7329" spans="30:31" x14ac:dyDescent="0.2">
      <c r="AD7329" s="31"/>
      <c r="AE7329" s="32"/>
    </row>
    <row r="7330" spans="30:31" x14ac:dyDescent="0.2">
      <c r="AD7330" s="31"/>
      <c r="AE7330" s="32"/>
    </row>
    <row r="7331" spans="30:31" x14ac:dyDescent="0.2">
      <c r="AD7331" s="31"/>
      <c r="AE7331" s="32"/>
    </row>
    <row r="7332" spans="30:31" x14ac:dyDescent="0.2">
      <c r="AD7332" s="31"/>
      <c r="AE7332" s="32"/>
    </row>
    <row r="7333" spans="30:31" x14ac:dyDescent="0.2">
      <c r="AD7333" s="31"/>
      <c r="AE7333" s="32"/>
    </row>
    <row r="7334" spans="30:31" x14ac:dyDescent="0.2">
      <c r="AD7334" s="31"/>
      <c r="AE7334" s="32"/>
    </row>
    <row r="7335" spans="30:31" x14ac:dyDescent="0.2">
      <c r="AD7335" s="31"/>
      <c r="AE7335" s="32"/>
    </row>
    <row r="7336" spans="30:31" x14ac:dyDescent="0.2">
      <c r="AD7336" s="31"/>
      <c r="AE7336" s="32"/>
    </row>
    <row r="7337" spans="30:31" x14ac:dyDescent="0.2">
      <c r="AD7337" s="31"/>
      <c r="AE7337" s="32"/>
    </row>
    <row r="7338" spans="30:31" x14ac:dyDescent="0.2">
      <c r="AD7338" s="31"/>
      <c r="AE7338" s="32"/>
    </row>
    <row r="7339" spans="30:31" x14ac:dyDescent="0.2">
      <c r="AD7339" s="31"/>
      <c r="AE7339" s="32"/>
    </row>
    <row r="7340" spans="30:31" x14ac:dyDescent="0.2">
      <c r="AD7340" s="31"/>
      <c r="AE7340" s="32"/>
    </row>
    <row r="7341" spans="30:31" x14ac:dyDescent="0.2">
      <c r="AD7341" s="31"/>
      <c r="AE7341" s="32"/>
    </row>
    <row r="7342" spans="30:31" x14ac:dyDescent="0.2">
      <c r="AD7342" s="31"/>
      <c r="AE7342" s="32"/>
    </row>
    <row r="7343" spans="30:31" x14ac:dyDescent="0.2">
      <c r="AD7343" s="31"/>
      <c r="AE7343" s="32"/>
    </row>
    <row r="7344" spans="30:31" x14ac:dyDescent="0.2">
      <c r="AD7344" s="31"/>
      <c r="AE7344" s="32"/>
    </row>
    <row r="7345" spans="30:31" x14ac:dyDescent="0.2">
      <c r="AD7345" s="31"/>
      <c r="AE7345" s="32"/>
    </row>
    <row r="7346" spans="30:31" x14ac:dyDescent="0.2">
      <c r="AD7346" s="31"/>
      <c r="AE7346" s="32"/>
    </row>
    <row r="7347" spans="30:31" x14ac:dyDescent="0.2">
      <c r="AD7347" s="31"/>
      <c r="AE7347" s="32"/>
    </row>
    <row r="7348" spans="30:31" x14ac:dyDescent="0.2">
      <c r="AD7348" s="31"/>
      <c r="AE7348" s="32"/>
    </row>
    <row r="7349" spans="30:31" x14ac:dyDescent="0.2">
      <c r="AD7349" s="31"/>
      <c r="AE7349" s="32"/>
    </row>
    <row r="7350" spans="30:31" x14ac:dyDescent="0.2">
      <c r="AD7350" s="31"/>
      <c r="AE7350" s="32"/>
    </row>
    <row r="7351" spans="30:31" x14ac:dyDescent="0.2">
      <c r="AD7351" s="31"/>
      <c r="AE7351" s="32"/>
    </row>
    <row r="7352" spans="30:31" x14ac:dyDescent="0.2">
      <c r="AD7352" s="31"/>
      <c r="AE7352" s="32"/>
    </row>
    <row r="7353" spans="30:31" x14ac:dyDescent="0.2">
      <c r="AD7353" s="31"/>
      <c r="AE7353" s="32"/>
    </row>
    <row r="7354" spans="30:31" x14ac:dyDescent="0.2">
      <c r="AD7354" s="31"/>
      <c r="AE7354" s="32"/>
    </row>
    <row r="7355" spans="30:31" x14ac:dyDescent="0.2">
      <c r="AD7355" s="31"/>
      <c r="AE7355" s="32"/>
    </row>
    <row r="7356" spans="30:31" x14ac:dyDescent="0.2">
      <c r="AD7356" s="31"/>
      <c r="AE7356" s="32"/>
    </row>
    <row r="7357" spans="30:31" x14ac:dyDescent="0.2">
      <c r="AD7357" s="31"/>
      <c r="AE7357" s="32"/>
    </row>
    <row r="7358" spans="30:31" x14ac:dyDescent="0.2">
      <c r="AD7358" s="31"/>
      <c r="AE7358" s="32"/>
    </row>
    <row r="7359" spans="30:31" x14ac:dyDescent="0.2">
      <c r="AD7359" s="31"/>
      <c r="AE7359" s="32"/>
    </row>
    <row r="7360" spans="30:31" x14ac:dyDescent="0.2">
      <c r="AD7360" s="31"/>
      <c r="AE7360" s="32"/>
    </row>
    <row r="7361" spans="30:31" x14ac:dyDescent="0.2">
      <c r="AD7361" s="31"/>
      <c r="AE7361" s="32"/>
    </row>
    <row r="7362" spans="30:31" x14ac:dyDescent="0.2">
      <c r="AD7362" s="31"/>
      <c r="AE7362" s="32"/>
    </row>
    <row r="7363" spans="30:31" x14ac:dyDescent="0.2">
      <c r="AD7363" s="31"/>
      <c r="AE7363" s="32"/>
    </row>
    <row r="7364" spans="30:31" x14ac:dyDescent="0.2">
      <c r="AD7364" s="31"/>
      <c r="AE7364" s="32"/>
    </row>
    <row r="7365" spans="30:31" x14ac:dyDescent="0.2">
      <c r="AD7365" s="31"/>
      <c r="AE7365" s="32"/>
    </row>
    <row r="7366" spans="30:31" x14ac:dyDescent="0.2">
      <c r="AD7366" s="31"/>
      <c r="AE7366" s="32"/>
    </row>
    <row r="7367" spans="30:31" x14ac:dyDescent="0.2">
      <c r="AD7367" s="31"/>
      <c r="AE7367" s="32"/>
    </row>
    <row r="7368" spans="30:31" x14ac:dyDescent="0.2">
      <c r="AD7368" s="31"/>
      <c r="AE7368" s="32"/>
    </row>
    <row r="7369" spans="30:31" x14ac:dyDescent="0.2">
      <c r="AD7369" s="31"/>
      <c r="AE7369" s="32"/>
    </row>
    <row r="7370" spans="30:31" x14ac:dyDescent="0.2">
      <c r="AD7370" s="31"/>
      <c r="AE7370" s="32"/>
    </row>
    <row r="7371" spans="30:31" x14ac:dyDescent="0.2">
      <c r="AD7371" s="31"/>
      <c r="AE7371" s="32"/>
    </row>
    <row r="7372" spans="30:31" x14ac:dyDescent="0.2">
      <c r="AD7372" s="31"/>
      <c r="AE7372" s="32"/>
    </row>
    <row r="7373" spans="30:31" x14ac:dyDescent="0.2">
      <c r="AD7373" s="31"/>
      <c r="AE7373" s="32"/>
    </row>
    <row r="7374" spans="30:31" x14ac:dyDescent="0.2">
      <c r="AD7374" s="31"/>
      <c r="AE7374" s="32"/>
    </row>
    <row r="7375" spans="30:31" x14ac:dyDescent="0.2">
      <c r="AD7375" s="31"/>
      <c r="AE7375" s="32"/>
    </row>
    <row r="7376" spans="30:31" x14ac:dyDescent="0.2">
      <c r="AD7376" s="31"/>
      <c r="AE7376" s="32"/>
    </row>
    <row r="7377" spans="30:31" x14ac:dyDescent="0.2">
      <c r="AD7377" s="31"/>
      <c r="AE7377" s="32"/>
    </row>
    <row r="7378" spans="30:31" x14ac:dyDescent="0.2">
      <c r="AD7378" s="31"/>
      <c r="AE7378" s="32"/>
    </row>
    <row r="7379" spans="30:31" x14ac:dyDescent="0.2">
      <c r="AD7379" s="31"/>
      <c r="AE7379" s="32"/>
    </row>
    <row r="7380" spans="30:31" x14ac:dyDescent="0.2">
      <c r="AD7380" s="31"/>
      <c r="AE7380" s="32"/>
    </row>
    <row r="7381" spans="30:31" x14ac:dyDescent="0.2">
      <c r="AD7381" s="31"/>
      <c r="AE7381" s="32"/>
    </row>
    <row r="7382" spans="30:31" x14ac:dyDescent="0.2">
      <c r="AD7382" s="31"/>
      <c r="AE7382" s="32"/>
    </row>
    <row r="7383" spans="30:31" x14ac:dyDescent="0.2">
      <c r="AD7383" s="31"/>
      <c r="AE7383" s="32"/>
    </row>
    <row r="7384" spans="30:31" x14ac:dyDescent="0.2">
      <c r="AD7384" s="31"/>
      <c r="AE7384" s="32"/>
    </row>
    <row r="7385" spans="30:31" x14ac:dyDescent="0.2">
      <c r="AD7385" s="31"/>
      <c r="AE7385" s="32"/>
    </row>
    <row r="7386" spans="30:31" x14ac:dyDescent="0.2">
      <c r="AD7386" s="31"/>
      <c r="AE7386" s="32"/>
    </row>
    <row r="7387" spans="30:31" x14ac:dyDescent="0.2">
      <c r="AD7387" s="31"/>
      <c r="AE7387" s="32"/>
    </row>
    <row r="7388" spans="30:31" x14ac:dyDescent="0.2">
      <c r="AD7388" s="31"/>
      <c r="AE7388" s="32"/>
    </row>
    <row r="7389" spans="30:31" x14ac:dyDescent="0.2">
      <c r="AD7389" s="31"/>
      <c r="AE7389" s="32"/>
    </row>
    <row r="7390" spans="30:31" x14ac:dyDescent="0.2">
      <c r="AD7390" s="31"/>
      <c r="AE7390" s="32"/>
    </row>
    <row r="7391" spans="30:31" x14ac:dyDescent="0.2">
      <c r="AD7391" s="31"/>
      <c r="AE7391" s="32"/>
    </row>
    <row r="7392" spans="30:31" x14ac:dyDescent="0.2">
      <c r="AD7392" s="31"/>
      <c r="AE7392" s="32"/>
    </row>
    <row r="7393" spans="30:31" x14ac:dyDescent="0.2">
      <c r="AD7393" s="31"/>
      <c r="AE7393" s="32"/>
    </row>
    <row r="7394" spans="30:31" x14ac:dyDescent="0.2">
      <c r="AD7394" s="31"/>
      <c r="AE7394" s="32"/>
    </row>
    <row r="7395" spans="30:31" x14ac:dyDescent="0.2">
      <c r="AD7395" s="31"/>
      <c r="AE7395" s="32"/>
    </row>
    <row r="7396" spans="30:31" x14ac:dyDescent="0.2">
      <c r="AD7396" s="31"/>
      <c r="AE7396" s="32"/>
    </row>
    <row r="7397" spans="30:31" x14ac:dyDescent="0.2">
      <c r="AD7397" s="31"/>
      <c r="AE7397" s="32"/>
    </row>
    <row r="7398" spans="30:31" x14ac:dyDescent="0.2">
      <c r="AD7398" s="31"/>
      <c r="AE7398" s="32"/>
    </row>
    <row r="7399" spans="30:31" x14ac:dyDescent="0.2">
      <c r="AD7399" s="31"/>
      <c r="AE7399" s="32"/>
    </row>
    <row r="7400" spans="30:31" x14ac:dyDescent="0.2">
      <c r="AD7400" s="31"/>
      <c r="AE7400" s="32"/>
    </row>
    <row r="7401" spans="30:31" x14ac:dyDescent="0.2">
      <c r="AD7401" s="31"/>
      <c r="AE7401" s="32"/>
    </row>
    <row r="7402" spans="30:31" x14ac:dyDescent="0.2">
      <c r="AD7402" s="31"/>
      <c r="AE7402" s="32"/>
    </row>
    <row r="7403" spans="30:31" x14ac:dyDescent="0.2">
      <c r="AD7403" s="31"/>
      <c r="AE7403" s="32"/>
    </row>
    <row r="7404" spans="30:31" x14ac:dyDescent="0.2">
      <c r="AD7404" s="31"/>
      <c r="AE7404" s="32"/>
    </row>
    <row r="7405" spans="30:31" x14ac:dyDescent="0.2">
      <c r="AD7405" s="31"/>
      <c r="AE7405" s="32"/>
    </row>
    <row r="7406" spans="30:31" x14ac:dyDescent="0.2">
      <c r="AD7406" s="31"/>
      <c r="AE7406" s="32"/>
    </row>
    <row r="7407" spans="30:31" x14ac:dyDescent="0.2">
      <c r="AD7407" s="31"/>
      <c r="AE7407" s="32"/>
    </row>
    <row r="7408" spans="30:31" x14ac:dyDescent="0.2">
      <c r="AD7408" s="31"/>
      <c r="AE7408" s="32"/>
    </row>
    <row r="7409" spans="30:31" x14ac:dyDescent="0.2">
      <c r="AD7409" s="31"/>
      <c r="AE7409" s="32"/>
    </row>
    <row r="7410" spans="30:31" x14ac:dyDescent="0.2">
      <c r="AD7410" s="31"/>
      <c r="AE7410" s="32"/>
    </row>
    <row r="7411" spans="30:31" x14ac:dyDescent="0.2">
      <c r="AD7411" s="31"/>
      <c r="AE7411" s="32"/>
    </row>
    <row r="7412" spans="30:31" x14ac:dyDescent="0.2">
      <c r="AD7412" s="31"/>
      <c r="AE7412" s="32"/>
    </row>
    <row r="7413" spans="30:31" x14ac:dyDescent="0.2">
      <c r="AD7413" s="31"/>
      <c r="AE7413" s="32"/>
    </row>
    <row r="7414" spans="30:31" x14ac:dyDescent="0.2">
      <c r="AD7414" s="31"/>
      <c r="AE7414" s="32"/>
    </row>
    <row r="7415" spans="30:31" x14ac:dyDescent="0.2">
      <c r="AD7415" s="31"/>
      <c r="AE7415" s="32"/>
    </row>
    <row r="7416" spans="30:31" x14ac:dyDescent="0.2">
      <c r="AD7416" s="31"/>
      <c r="AE7416" s="32"/>
    </row>
    <row r="7417" spans="30:31" x14ac:dyDescent="0.2">
      <c r="AD7417" s="31"/>
      <c r="AE7417" s="32"/>
    </row>
    <row r="7418" spans="30:31" x14ac:dyDescent="0.2">
      <c r="AD7418" s="31"/>
      <c r="AE7418" s="32"/>
    </row>
    <row r="7419" spans="30:31" x14ac:dyDescent="0.2">
      <c r="AD7419" s="31"/>
      <c r="AE7419" s="32"/>
    </row>
    <row r="7420" spans="30:31" x14ac:dyDescent="0.2">
      <c r="AD7420" s="31"/>
      <c r="AE7420" s="32"/>
    </row>
    <row r="7421" spans="30:31" x14ac:dyDescent="0.2">
      <c r="AD7421" s="31"/>
      <c r="AE7421" s="32"/>
    </row>
    <row r="7422" spans="30:31" x14ac:dyDescent="0.2">
      <c r="AD7422" s="31"/>
      <c r="AE7422" s="32"/>
    </row>
    <row r="7423" spans="30:31" x14ac:dyDescent="0.2">
      <c r="AD7423" s="31"/>
      <c r="AE7423" s="32"/>
    </row>
    <row r="7424" spans="30:31" x14ac:dyDescent="0.2">
      <c r="AD7424" s="31"/>
      <c r="AE7424" s="32"/>
    </row>
    <row r="7425" spans="30:31" x14ac:dyDescent="0.2">
      <c r="AD7425" s="31"/>
      <c r="AE7425" s="32"/>
    </row>
    <row r="7426" spans="30:31" x14ac:dyDescent="0.2">
      <c r="AD7426" s="31"/>
      <c r="AE7426" s="32"/>
    </row>
    <row r="7427" spans="30:31" x14ac:dyDescent="0.2">
      <c r="AD7427" s="31"/>
      <c r="AE7427" s="32"/>
    </row>
    <row r="7428" spans="30:31" x14ac:dyDescent="0.2">
      <c r="AD7428" s="31"/>
      <c r="AE7428" s="32"/>
    </row>
    <row r="7429" spans="30:31" x14ac:dyDescent="0.2">
      <c r="AD7429" s="31"/>
      <c r="AE7429" s="32"/>
    </row>
    <row r="7430" spans="30:31" x14ac:dyDescent="0.2">
      <c r="AD7430" s="31"/>
      <c r="AE7430" s="32"/>
    </row>
    <row r="7431" spans="30:31" x14ac:dyDescent="0.2">
      <c r="AD7431" s="31"/>
      <c r="AE7431" s="32"/>
    </row>
    <row r="7432" spans="30:31" x14ac:dyDescent="0.2">
      <c r="AD7432" s="31"/>
      <c r="AE7432" s="32"/>
    </row>
    <row r="7433" spans="30:31" x14ac:dyDescent="0.2">
      <c r="AD7433" s="31"/>
      <c r="AE7433" s="32"/>
    </row>
    <row r="7434" spans="30:31" x14ac:dyDescent="0.2">
      <c r="AD7434" s="31"/>
      <c r="AE7434" s="32"/>
    </row>
    <row r="7435" spans="30:31" x14ac:dyDescent="0.2">
      <c r="AD7435" s="31"/>
      <c r="AE7435" s="32"/>
    </row>
    <row r="7436" spans="30:31" x14ac:dyDescent="0.2">
      <c r="AD7436" s="31"/>
      <c r="AE7436" s="32"/>
    </row>
    <row r="7437" spans="30:31" x14ac:dyDescent="0.2">
      <c r="AD7437" s="31"/>
      <c r="AE7437" s="32"/>
    </row>
    <row r="7438" spans="30:31" x14ac:dyDescent="0.2">
      <c r="AD7438" s="31"/>
      <c r="AE7438" s="32"/>
    </row>
    <row r="7439" spans="30:31" x14ac:dyDescent="0.2">
      <c r="AD7439" s="31"/>
      <c r="AE7439" s="32"/>
    </row>
    <row r="7440" spans="30:31" x14ac:dyDescent="0.2">
      <c r="AD7440" s="31"/>
      <c r="AE7440" s="32"/>
    </row>
    <row r="7441" spans="30:31" x14ac:dyDescent="0.2">
      <c r="AD7441" s="31"/>
      <c r="AE7441" s="32"/>
    </row>
    <row r="7442" spans="30:31" x14ac:dyDescent="0.2">
      <c r="AD7442" s="31"/>
      <c r="AE7442" s="32"/>
    </row>
    <row r="7443" spans="30:31" x14ac:dyDescent="0.2">
      <c r="AD7443" s="31"/>
      <c r="AE7443" s="32"/>
    </row>
    <row r="7444" spans="30:31" x14ac:dyDescent="0.2">
      <c r="AD7444" s="31"/>
      <c r="AE7444" s="32"/>
    </row>
    <row r="7445" spans="30:31" x14ac:dyDescent="0.2">
      <c r="AD7445" s="31"/>
      <c r="AE7445" s="32"/>
    </row>
    <row r="7446" spans="30:31" x14ac:dyDescent="0.2">
      <c r="AD7446" s="31"/>
      <c r="AE7446" s="32"/>
    </row>
    <row r="7447" spans="30:31" x14ac:dyDescent="0.2">
      <c r="AD7447" s="31"/>
      <c r="AE7447" s="32"/>
    </row>
    <row r="7448" spans="30:31" x14ac:dyDescent="0.2">
      <c r="AD7448" s="31"/>
      <c r="AE7448" s="32"/>
    </row>
    <row r="7449" spans="30:31" x14ac:dyDescent="0.2">
      <c r="AD7449" s="31"/>
      <c r="AE7449" s="32"/>
    </row>
    <row r="7450" spans="30:31" x14ac:dyDescent="0.2">
      <c r="AD7450" s="31"/>
      <c r="AE7450" s="32"/>
    </row>
    <row r="7451" spans="30:31" x14ac:dyDescent="0.2">
      <c r="AD7451" s="31"/>
      <c r="AE7451" s="32"/>
    </row>
    <row r="7452" spans="30:31" x14ac:dyDescent="0.2">
      <c r="AD7452" s="31"/>
      <c r="AE7452" s="32"/>
    </row>
    <row r="7453" spans="30:31" x14ac:dyDescent="0.2">
      <c r="AD7453" s="31"/>
      <c r="AE7453" s="32"/>
    </row>
    <row r="7454" spans="30:31" x14ac:dyDescent="0.2">
      <c r="AD7454" s="31"/>
      <c r="AE7454" s="32"/>
    </row>
    <row r="7455" spans="30:31" x14ac:dyDescent="0.2">
      <c r="AD7455" s="31"/>
      <c r="AE7455" s="32"/>
    </row>
    <row r="7456" spans="30:31" x14ac:dyDescent="0.2">
      <c r="AD7456" s="31"/>
      <c r="AE7456" s="32"/>
    </row>
    <row r="7457" spans="30:31" x14ac:dyDescent="0.2">
      <c r="AD7457" s="31"/>
      <c r="AE7457" s="32"/>
    </row>
    <row r="7458" spans="30:31" x14ac:dyDescent="0.2">
      <c r="AD7458" s="31"/>
      <c r="AE7458" s="32"/>
    </row>
    <row r="7459" spans="30:31" x14ac:dyDescent="0.2">
      <c r="AD7459" s="31"/>
      <c r="AE7459" s="32"/>
    </row>
    <row r="7460" spans="30:31" x14ac:dyDescent="0.2">
      <c r="AD7460" s="31"/>
      <c r="AE7460" s="32"/>
    </row>
    <row r="7461" spans="30:31" x14ac:dyDescent="0.2">
      <c r="AD7461" s="31"/>
      <c r="AE7461" s="32"/>
    </row>
    <row r="7462" spans="30:31" x14ac:dyDescent="0.2">
      <c r="AD7462" s="31"/>
      <c r="AE7462" s="32"/>
    </row>
    <row r="7463" spans="30:31" x14ac:dyDescent="0.2">
      <c r="AD7463" s="31"/>
      <c r="AE7463" s="32"/>
    </row>
    <row r="7464" spans="30:31" x14ac:dyDescent="0.2">
      <c r="AD7464" s="31"/>
      <c r="AE7464" s="32"/>
    </row>
    <row r="7465" spans="30:31" x14ac:dyDescent="0.2">
      <c r="AD7465" s="31"/>
      <c r="AE7465" s="32"/>
    </row>
    <row r="7466" spans="30:31" x14ac:dyDescent="0.2">
      <c r="AD7466" s="31"/>
      <c r="AE7466" s="32"/>
    </row>
    <row r="7467" spans="30:31" x14ac:dyDescent="0.2">
      <c r="AD7467" s="31"/>
      <c r="AE7467" s="32"/>
    </row>
    <row r="7468" spans="30:31" x14ac:dyDescent="0.2">
      <c r="AD7468" s="31"/>
      <c r="AE7468" s="32"/>
    </row>
    <row r="7469" spans="30:31" x14ac:dyDescent="0.2">
      <c r="AD7469" s="31"/>
      <c r="AE7469" s="32"/>
    </row>
    <row r="7470" spans="30:31" x14ac:dyDescent="0.2">
      <c r="AD7470" s="31"/>
      <c r="AE7470" s="32"/>
    </row>
    <row r="7471" spans="30:31" x14ac:dyDescent="0.2">
      <c r="AD7471" s="31"/>
      <c r="AE7471" s="32"/>
    </row>
    <row r="7472" spans="30:31" x14ac:dyDescent="0.2">
      <c r="AD7472" s="31"/>
      <c r="AE7472" s="32"/>
    </row>
    <row r="7473" spans="30:31" x14ac:dyDescent="0.2">
      <c r="AD7473" s="31"/>
      <c r="AE7473" s="32"/>
    </row>
    <row r="7474" spans="30:31" x14ac:dyDescent="0.2">
      <c r="AD7474" s="31"/>
      <c r="AE7474" s="32"/>
    </row>
    <row r="7475" spans="30:31" x14ac:dyDescent="0.2">
      <c r="AD7475" s="31"/>
      <c r="AE7475" s="32"/>
    </row>
    <row r="7476" spans="30:31" x14ac:dyDescent="0.2">
      <c r="AD7476" s="31"/>
      <c r="AE7476" s="32"/>
    </row>
    <row r="7477" spans="30:31" x14ac:dyDescent="0.2">
      <c r="AD7477" s="31"/>
      <c r="AE7477" s="32"/>
    </row>
    <row r="7478" spans="30:31" x14ac:dyDescent="0.2">
      <c r="AD7478" s="31"/>
      <c r="AE7478" s="32"/>
    </row>
    <row r="7479" spans="30:31" x14ac:dyDescent="0.2">
      <c r="AD7479" s="31"/>
      <c r="AE7479" s="32"/>
    </row>
    <row r="7480" spans="30:31" x14ac:dyDescent="0.2">
      <c r="AD7480" s="31"/>
      <c r="AE7480" s="32"/>
    </row>
    <row r="7481" spans="30:31" x14ac:dyDescent="0.2">
      <c r="AD7481" s="31"/>
      <c r="AE7481" s="32"/>
    </row>
    <row r="7482" spans="30:31" x14ac:dyDescent="0.2">
      <c r="AD7482" s="31"/>
      <c r="AE7482" s="32"/>
    </row>
    <row r="7483" spans="30:31" x14ac:dyDescent="0.2">
      <c r="AD7483" s="31"/>
      <c r="AE7483" s="32"/>
    </row>
    <row r="7484" spans="30:31" x14ac:dyDescent="0.2">
      <c r="AD7484" s="31"/>
      <c r="AE7484" s="32"/>
    </row>
    <row r="7485" spans="30:31" x14ac:dyDescent="0.2">
      <c r="AD7485" s="31"/>
      <c r="AE7485" s="32"/>
    </row>
    <row r="7486" spans="30:31" x14ac:dyDescent="0.2">
      <c r="AD7486" s="31"/>
      <c r="AE7486" s="32"/>
    </row>
    <row r="7487" spans="30:31" x14ac:dyDescent="0.2">
      <c r="AD7487" s="31"/>
      <c r="AE7487" s="32"/>
    </row>
    <row r="7488" spans="30:31" x14ac:dyDescent="0.2">
      <c r="AD7488" s="31"/>
      <c r="AE7488" s="32"/>
    </row>
    <row r="7489" spans="30:31" x14ac:dyDescent="0.2">
      <c r="AD7489" s="31"/>
      <c r="AE7489" s="32"/>
    </row>
    <row r="7490" spans="30:31" x14ac:dyDescent="0.2">
      <c r="AD7490" s="31"/>
      <c r="AE7490" s="32"/>
    </row>
    <row r="7491" spans="30:31" x14ac:dyDescent="0.2">
      <c r="AD7491" s="31"/>
      <c r="AE7491" s="32"/>
    </row>
    <row r="7492" spans="30:31" x14ac:dyDescent="0.2">
      <c r="AD7492" s="31"/>
      <c r="AE7492" s="32"/>
    </row>
    <row r="7493" spans="30:31" x14ac:dyDescent="0.2">
      <c r="AD7493" s="31"/>
      <c r="AE7493" s="32"/>
    </row>
    <row r="7494" spans="30:31" x14ac:dyDescent="0.2">
      <c r="AD7494" s="31"/>
      <c r="AE7494" s="32"/>
    </row>
    <row r="7495" spans="30:31" x14ac:dyDescent="0.2">
      <c r="AD7495" s="31"/>
      <c r="AE7495" s="32"/>
    </row>
    <row r="7496" spans="30:31" x14ac:dyDescent="0.2">
      <c r="AD7496" s="31"/>
      <c r="AE7496" s="32"/>
    </row>
    <row r="7497" spans="30:31" x14ac:dyDescent="0.2">
      <c r="AD7497" s="31"/>
      <c r="AE7497" s="32"/>
    </row>
    <row r="7498" spans="30:31" x14ac:dyDescent="0.2">
      <c r="AD7498" s="31"/>
      <c r="AE7498" s="32"/>
    </row>
    <row r="7499" spans="30:31" x14ac:dyDescent="0.2">
      <c r="AD7499" s="31"/>
      <c r="AE7499" s="32"/>
    </row>
    <row r="7500" spans="30:31" x14ac:dyDescent="0.2">
      <c r="AD7500" s="31"/>
      <c r="AE7500" s="32"/>
    </row>
    <row r="7501" spans="30:31" x14ac:dyDescent="0.2">
      <c r="AD7501" s="31"/>
      <c r="AE7501" s="32"/>
    </row>
    <row r="7502" spans="30:31" x14ac:dyDescent="0.2">
      <c r="AD7502" s="31"/>
      <c r="AE7502" s="32"/>
    </row>
    <row r="7503" spans="30:31" x14ac:dyDescent="0.2">
      <c r="AD7503" s="31"/>
      <c r="AE7503" s="32"/>
    </row>
    <row r="7504" spans="30:31" x14ac:dyDescent="0.2">
      <c r="AD7504" s="31"/>
      <c r="AE7504" s="32"/>
    </row>
    <row r="7505" spans="30:31" x14ac:dyDescent="0.2">
      <c r="AD7505" s="31"/>
      <c r="AE7505" s="32"/>
    </row>
    <row r="7506" spans="30:31" x14ac:dyDescent="0.2">
      <c r="AD7506" s="31"/>
      <c r="AE7506" s="32"/>
    </row>
    <row r="7507" spans="30:31" x14ac:dyDescent="0.2">
      <c r="AD7507" s="31"/>
      <c r="AE7507" s="32"/>
    </row>
    <row r="7508" spans="30:31" x14ac:dyDescent="0.2">
      <c r="AD7508" s="31"/>
      <c r="AE7508" s="32"/>
    </row>
    <row r="7509" spans="30:31" x14ac:dyDescent="0.2">
      <c r="AD7509" s="31"/>
      <c r="AE7509" s="32"/>
    </row>
    <row r="7510" spans="30:31" x14ac:dyDescent="0.2">
      <c r="AD7510" s="31"/>
      <c r="AE7510" s="32"/>
    </row>
    <row r="7511" spans="30:31" x14ac:dyDescent="0.2">
      <c r="AD7511" s="31"/>
      <c r="AE7511" s="32"/>
    </row>
    <row r="7512" spans="30:31" x14ac:dyDescent="0.2">
      <c r="AD7512" s="31"/>
      <c r="AE7512" s="32"/>
    </row>
    <row r="7513" spans="30:31" x14ac:dyDescent="0.2">
      <c r="AD7513" s="31"/>
      <c r="AE7513" s="32"/>
    </row>
    <row r="7514" spans="30:31" x14ac:dyDescent="0.2">
      <c r="AD7514" s="31"/>
      <c r="AE7514" s="32"/>
    </row>
    <row r="7515" spans="30:31" x14ac:dyDescent="0.2">
      <c r="AD7515" s="31"/>
      <c r="AE7515" s="32"/>
    </row>
    <row r="7516" spans="30:31" x14ac:dyDescent="0.2">
      <c r="AD7516" s="31"/>
      <c r="AE7516" s="32"/>
    </row>
    <row r="7517" spans="30:31" x14ac:dyDescent="0.2">
      <c r="AD7517" s="31"/>
      <c r="AE7517" s="32"/>
    </row>
    <row r="7518" spans="30:31" x14ac:dyDescent="0.2">
      <c r="AD7518" s="31"/>
      <c r="AE7518" s="32"/>
    </row>
    <row r="7519" spans="30:31" x14ac:dyDescent="0.2">
      <c r="AD7519" s="31"/>
      <c r="AE7519" s="32"/>
    </row>
    <row r="7520" spans="30:31" x14ac:dyDescent="0.2">
      <c r="AD7520" s="31"/>
      <c r="AE7520" s="32"/>
    </row>
    <row r="7521" spans="30:31" x14ac:dyDescent="0.2">
      <c r="AD7521" s="31"/>
      <c r="AE7521" s="32"/>
    </row>
    <row r="7522" spans="30:31" x14ac:dyDescent="0.2">
      <c r="AD7522" s="31"/>
      <c r="AE7522" s="32"/>
    </row>
    <row r="7523" spans="30:31" x14ac:dyDescent="0.2">
      <c r="AD7523" s="31"/>
      <c r="AE7523" s="32"/>
    </row>
    <row r="7524" spans="30:31" x14ac:dyDescent="0.2">
      <c r="AD7524" s="31"/>
      <c r="AE7524" s="32"/>
    </row>
    <row r="7525" spans="30:31" x14ac:dyDescent="0.2">
      <c r="AD7525" s="31"/>
      <c r="AE7525" s="32"/>
    </row>
    <row r="7526" spans="30:31" x14ac:dyDescent="0.2">
      <c r="AD7526" s="31"/>
      <c r="AE7526" s="32"/>
    </row>
    <row r="7527" spans="30:31" x14ac:dyDescent="0.2">
      <c r="AD7527" s="31"/>
      <c r="AE7527" s="32"/>
    </row>
    <row r="7528" spans="30:31" x14ac:dyDescent="0.2">
      <c r="AD7528" s="31"/>
      <c r="AE7528" s="32"/>
    </row>
    <row r="7529" spans="30:31" x14ac:dyDescent="0.2">
      <c r="AD7529" s="31"/>
      <c r="AE7529" s="32"/>
    </row>
    <row r="7530" spans="30:31" x14ac:dyDescent="0.2">
      <c r="AD7530" s="31"/>
      <c r="AE7530" s="32"/>
    </row>
    <row r="7531" spans="30:31" x14ac:dyDescent="0.2">
      <c r="AD7531" s="31"/>
      <c r="AE7531" s="32"/>
    </row>
    <row r="7532" spans="30:31" x14ac:dyDescent="0.2">
      <c r="AD7532" s="31"/>
      <c r="AE7532" s="32"/>
    </row>
    <row r="7533" spans="30:31" x14ac:dyDescent="0.2">
      <c r="AD7533" s="31"/>
      <c r="AE7533" s="32"/>
    </row>
    <row r="7534" spans="30:31" x14ac:dyDescent="0.2">
      <c r="AD7534" s="31"/>
      <c r="AE7534" s="32"/>
    </row>
    <row r="7535" spans="30:31" x14ac:dyDescent="0.2">
      <c r="AD7535" s="31"/>
      <c r="AE7535" s="32"/>
    </row>
    <row r="7536" spans="30:31" x14ac:dyDescent="0.2">
      <c r="AD7536" s="31"/>
      <c r="AE7536" s="32"/>
    </row>
    <row r="7537" spans="30:31" x14ac:dyDescent="0.2">
      <c r="AD7537" s="31"/>
      <c r="AE7537" s="32"/>
    </row>
    <row r="7538" spans="30:31" x14ac:dyDescent="0.2">
      <c r="AD7538" s="31"/>
      <c r="AE7538" s="32"/>
    </row>
    <row r="7539" spans="30:31" x14ac:dyDescent="0.2">
      <c r="AD7539" s="31"/>
      <c r="AE7539" s="32"/>
    </row>
    <row r="7540" spans="30:31" x14ac:dyDescent="0.2">
      <c r="AD7540" s="31"/>
      <c r="AE7540" s="32"/>
    </row>
    <row r="7541" spans="30:31" x14ac:dyDescent="0.2">
      <c r="AD7541" s="31"/>
      <c r="AE7541" s="32"/>
    </row>
    <row r="7542" spans="30:31" x14ac:dyDescent="0.2">
      <c r="AD7542" s="31"/>
      <c r="AE7542" s="32"/>
    </row>
    <row r="7543" spans="30:31" x14ac:dyDescent="0.2">
      <c r="AD7543" s="31"/>
      <c r="AE7543" s="32"/>
    </row>
    <row r="7544" spans="30:31" x14ac:dyDescent="0.2">
      <c r="AD7544" s="31"/>
      <c r="AE7544" s="32"/>
    </row>
    <row r="7545" spans="30:31" x14ac:dyDescent="0.2">
      <c r="AD7545" s="31"/>
      <c r="AE7545" s="32"/>
    </row>
    <row r="7546" spans="30:31" x14ac:dyDescent="0.2">
      <c r="AD7546" s="31"/>
      <c r="AE7546" s="32"/>
    </row>
    <row r="7547" spans="30:31" x14ac:dyDescent="0.2">
      <c r="AD7547" s="31"/>
      <c r="AE7547" s="32"/>
    </row>
    <row r="7548" spans="30:31" x14ac:dyDescent="0.2">
      <c r="AD7548" s="31"/>
      <c r="AE7548" s="32"/>
    </row>
    <row r="7549" spans="30:31" x14ac:dyDescent="0.2">
      <c r="AD7549" s="31"/>
      <c r="AE7549" s="32"/>
    </row>
    <row r="7550" spans="30:31" x14ac:dyDescent="0.2">
      <c r="AD7550" s="31"/>
      <c r="AE7550" s="32"/>
    </row>
    <row r="7551" spans="30:31" x14ac:dyDescent="0.2">
      <c r="AD7551" s="31"/>
      <c r="AE7551" s="32"/>
    </row>
    <row r="7552" spans="30:31" x14ac:dyDescent="0.2">
      <c r="AD7552" s="31"/>
      <c r="AE7552" s="32"/>
    </row>
    <row r="7553" spans="30:31" x14ac:dyDescent="0.2">
      <c r="AD7553" s="31"/>
      <c r="AE7553" s="32"/>
    </row>
    <row r="7554" spans="30:31" x14ac:dyDescent="0.2">
      <c r="AD7554" s="31"/>
      <c r="AE7554" s="32"/>
    </row>
    <row r="7555" spans="30:31" x14ac:dyDescent="0.2">
      <c r="AD7555" s="31"/>
      <c r="AE7555" s="32"/>
    </row>
    <row r="7556" spans="30:31" x14ac:dyDescent="0.2">
      <c r="AD7556" s="31"/>
      <c r="AE7556" s="32"/>
    </row>
    <row r="7557" spans="30:31" x14ac:dyDescent="0.2">
      <c r="AD7557" s="31"/>
      <c r="AE7557" s="32"/>
    </row>
    <row r="7558" spans="30:31" x14ac:dyDescent="0.2">
      <c r="AD7558" s="31"/>
      <c r="AE7558" s="32"/>
    </row>
    <row r="7559" spans="30:31" x14ac:dyDescent="0.2">
      <c r="AD7559" s="31"/>
      <c r="AE7559" s="32"/>
    </row>
    <row r="7560" spans="30:31" x14ac:dyDescent="0.2">
      <c r="AD7560" s="31"/>
      <c r="AE7560" s="32"/>
    </row>
    <row r="7561" spans="30:31" x14ac:dyDescent="0.2">
      <c r="AD7561" s="31"/>
      <c r="AE7561" s="32"/>
    </row>
    <row r="7562" spans="30:31" x14ac:dyDescent="0.2">
      <c r="AD7562" s="31"/>
      <c r="AE7562" s="32"/>
    </row>
    <row r="7563" spans="30:31" x14ac:dyDescent="0.2">
      <c r="AD7563" s="31"/>
      <c r="AE7563" s="32"/>
    </row>
    <row r="7564" spans="30:31" x14ac:dyDescent="0.2">
      <c r="AD7564" s="31"/>
      <c r="AE7564" s="32"/>
    </row>
    <row r="7565" spans="30:31" x14ac:dyDescent="0.2">
      <c r="AD7565" s="31"/>
      <c r="AE7565" s="32"/>
    </row>
    <row r="7566" spans="30:31" x14ac:dyDescent="0.2">
      <c r="AD7566" s="31"/>
      <c r="AE7566" s="32"/>
    </row>
    <row r="7567" spans="30:31" x14ac:dyDescent="0.2">
      <c r="AD7567" s="31"/>
      <c r="AE7567" s="32"/>
    </row>
    <row r="7568" spans="30:31" x14ac:dyDescent="0.2">
      <c r="AD7568" s="31"/>
      <c r="AE7568" s="32"/>
    </row>
    <row r="7569" spans="30:31" x14ac:dyDescent="0.2">
      <c r="AD7569" s="31"/>
      <c r="AE7569" s="32"/>
    </row>
    <row r="7570" spans="30:31" x14ac:dyDescent="0.2">
      <c r="AD7570" s="31"/>
      <c r="AE7570" s="32"/>
    </row>
    <row r="7571" spans="30:31" x14ac:dyDescent="0.2">
      <c r="AD7571" s="31"/>
      <c r="AE7571" s="32"/>
    </row>
    <row r="7572" spans="30:31" x14ac:dyDescent="0.2">
      <c r="AD7572" s="31"/>
      <c r="AE7572" s="32"/>
    </row>
    <row r="7573" spans="30:31" x14ac:dyDescent="0.2">
      <c r="AD7573" s="31"/>
      <c r="AE7573" s="32"/>
    </row>
    <row r="7574" spans="30:31" x14ac:dyDescent="0.2">
      <c r="AD7574" s="31"/>
      <c r="AE7574" s="32"/>
    </row>
    <row r="7575" spans="30:31" x14ac:dyDescent="0.2">
      <c r="AD7575" s="31"/>
      <c r="AE7575" s="32"/>
    </row>
    <row r="7576" spans="30:31" x14ac:dyDescent="0.2">
      <c r="AD7576" s="31"/>
      <c r="AE7576" s="32"/>
    </row>
    <row r="7577" spans="30:31" x14ac:dyDescent="0.2">
      <c r="AD7577" s="31"/>
      <c r="AE7577" s="32"/>
    </row>
    <row r="7578" spans="30:31" x14ac:dyDescent="0.2">
      <c r="AD7578" s="31"/>
      <c r="AE7578" s="32"/>
    </row>
    <row r="7579" spans="30:31" x14ac:dyDescent="0.2">
      <c r="AD7579" s="31"/>
      <c r="AE7579" s="32"/>
    </row>
    <row r="7580" spans="30:31" x14ac:dyDescent="0.2">
      <c r="AD7580" s="31"/>
      <c r="AE7580" s="32"/>
    </row>
    <row r="7581" spans="30:31" x14ac:dyDescent="0.2">
      <c r="AD7581" s="31"/>
      <c r="AE7581" s="32"/>
    </row>
    <row r="7582" spans="30:31" x14ac:dyDescent="0.2">
      <c r="AD7582" s="31"/>
      <c r="AE7582" s="32"/>
    </row>
    <row r="7583" spans="30:31" x14ac:dyDescent="0.2">
      <c r="AD7583" s="31"/>
      <c r="AE7583" s="32"/>
    </row>
    <row r="7584" spans="30:31" x14ac:dyDescent="0.2">
      <c r="AD7584" s="31"/>
      <c r="AE7584" s="32"/>
    </row>
    <row r="7585" spans="30:31" x14ac:dyDescent="0.2">
      <c r="AD7585" s="31"/>
      <c r="AE7585" s="32"/>
    </row>
    <row r="7586" spans="30:31" x14ac:dyDescent="0.2">
      <c r="AD7586" s="31"/>
      <c r="AE7586" s="32"/>
    </row>
    <row r="7587" spans="30:31" x14ac:dyDescent="0.2">
      <c r="AD7587" s="31"/>
      <c r="AE7587" s="32"/>
    </row>
    <row r="7588" spans="30:31" x14ac:dyDescent="0.2">
      <c r="AD7588" s="31"/>
      <c r="AE7588" s="32"/>
    </row>
    <row r="7589" spans="30:31" x14ac:dyDescent="0.2">
      <c r="AD7589" s="31"/>
      <c r="AE7589" s="32"/>
    </row>
    <row r="7590" spans="30:31" x14ac:dyDescent="0.2">
      <c r="AD7590" s="31"/>
      <c r="AE7590" s="32"/>
    </row>
    <row r="7591" spans="30:31" x14ac:dyDescent="0.2">
      <c r="AD7591" s="31"/>
      <c r="AE7591" s="32"/>
    </row>
    <row r="7592" spans="30:31" x14ac:dyDescent="0.2">
      <c r="AD7592" s="31"/>
      <c r="AE7592" s="32"/>
    </row>
    <row r="7593" spans="30:31" x14ac:dyDescent="0.2">
      <c r="AD7593" s="31"/>
      <c r="AE7593" s="32"/>
    </row>
    <row r="7594" spans="30:31" x14ac:dyDescent="0.2">
      <c r="AD7594" s="31"/>
      <c r="AE7594" s="32"/>
    </row>
    <row r="7595" spans="30:31" x14ac:dyDescent="0.2">
      <c r="AD7595" s="31"/>
      <c r="AE7595" s="32"/>
    </row>
    <row r="7596" spans="30:31" x14ac:dyDescent="0.2">
      <c r="AD7596" s="31"/>
      <c r="AE7596" s="32"/>
    </row>
    <row r="7597" spans="30:31" x14ac:dyDescent="0.2">
      <c r="AD7597" s="31"/>
      <c r="AE7597" s="32"/>
    </row>
    <row r="7598" spans="30:31" x14ac:dyDescent="0.2">
      <c r="AD7598" s="31"/>
      <c r="AE7598" s="32"/>
    </row>
    <row r="7599" spans="30:31" x14ac:dyDescent="0.2">
      <c r="AD7599" s="31"/>
      <c r="AE7599" s="32"/>
    </row>
    <row r="7600" spans="30:31" x14ac:dyDescent="0.2">
      <c r="AD7600" s="31"/>
      <c r="AE7600" s="32"/>
    </row>
    <row r="7601" spans="30:31" x14ac:dyDescent="0.2">
      <c r="AD7601" s="31"/>
      <c r="AE7601" s="32"/>
    </row>
    <row r="7602" spans="30:31" x14ac:dyDescent="0.2">
      <c r="AD7602" s="31"/>
      <c r="AE7602" s="32"/>
    </row>
    <row r="7603" spans="30:31" x14ac:dyDescent="0.2">
      <c r="AD7603" s="31"/>
      <c r="AE7603" s="32"/>
    </row>
    <row r="7604" spans="30:31" x14ac:dyDescent="0.2">
      <c r="AD7604" s="31"/>
      <c r="AE7604" s="32"/>
    </row>
    <row r="7605" spans="30:31" x14ac:dyDescent="0.2">
      <c r="AD7605" s="31"/>
      <c r="AE7605" s="32"/>
    </row>
    <row r="7606" spans="30:31" x14ac:dyDescent="0.2">
      <c r="AD7606" s="31"/>
      <c r="AE7606" s="32"/>
    </row>
    <row r="7607" spans="30:31" x14ac:dyDescent="0.2">
      <c r="AD7607" s="31"/>
      <c r="AE7607" s="32"/>
    </row>
    <row r="7608" spans="30:31" x14ac:dyDescent="0.2">
      <c r="AD7608" s="31"/>
      <c r="AE7608" s="32"/>
    </row>
    <row r="7609" spans="30:31" x14ac:dyDescent="0.2">
      <c r="AD7609" s="31"/>
      <c r="AE7609" s="32"/>
    </row>
    <row r="7610" spans="30:31" x14ac:dyDescent="0.2">
      <c r="AD7610" s="31"/>
      <c r="AE7610" s="32"/>
    </row>
    <row r="7611" spans="30:31" x14ac:dyDescent="0.2">
      <c r="AD7611" s="31"/>
      <c r="AE7611" s="32"/>
    </row>
    <row r="7612" spans="30:31" x14ac:dyDescent="0.2">
      <c r="AD7612" s="31"/>
      <c r="AE7612" s="32"/>
    </row>
    <row r="7613" spans="30:31" x14ac:dyDescent="0.2">
      <c r="AD7613" s="31"/>
      <c r="AE7613" s="32"/>
    </row>
    <row r="7614" spans="30:31" x14ac:dyDescent="0.2">
      <c r="AD7614" s="31"/>
      <c r="AE7614" s="32"/>
    </row>
    <row r="7615" spans="30:31" x14ac:dyDescent="0.2">
      <c r="AD7615" s="31"/>
      <c r="AE7615" s="32"/>
    </row>
    <row r="7616" spans="30:31" x14ac:dyDescent="0.2">
      <c r="AD7616" s="31"/>
      <c r="AE7616" s="32"/>
    </row>
    <row r="7617" spans="30:31" x14ac:dyDescent="0.2">
      <c r="AD7617" s="31"/>
      <c r="AE7617" s="32"/>
    </row>
    <row r="7618" spans="30:31" x14ac:dyDescent="0.2">
      <c r="AD7618" s="31"/>
      <c r="AE7618" s="32"/>
    </row>
    <row r="7619" spans="30:31" x14ac:dyDescent="0.2">
      <c r="AD7619" s="31"/>
      <c r="AE7619" s="32"/>
    </row>
    <row r="7620" spans="30:31" x14ac:dyDescent="0.2">
      <c r="AD7620" s="31"/>
      <c r="AE7620" s="32"/>
    </row>
    <row r="7621" spans="30:31" x14ac:dyDescent="0.2">
      <c r="AD7621" s="31"/>
      <c r="AE7621" s="32"/>
    </row>
    <row r="7622" spans="30:31" x14ac:dyDescent="0.2">
      <c r="AD7622" s="31"/>
      <c r="AE7622" s="32"/>
    </row>
    <row r="7623" spans="30:31" x14ac:dyDescent="0.2">
      <c r="AD7623" s="31"/>
      <c r="AE7623" s="32"/>
    </row>
    <row r="7624" spans="30:31" x14ac:dyDescent="0.2">
      <c r="AD7624" s="31"/>
      <c r="AE7624" s="32"/>
    </row>
    <row r="7625" spans="30:31" x14ac:dyDescent="0.2">
      <c r="AD7625" s="31"/>
      <c r="AE7625" s="32"/>
    </row>
    <row r="7626" spans="30:31" x14ac:dyDescent="0.2">
      <c r="AD7626" s="31"/>
      <c r="AE7626" s="32"/>
    </row>
    <row r="7627" spans="30:31" x14ac:dyDescent="0.2">
      <c r="AD7627" s="31"/>
      <c r="AE7627" s="32"/>
    </row>
    <row r="7628" spans="30:31" x14ac:dyDescent="0.2">
      <c r="AD7628" s="31"/>
      <c r="AE7628" s="32"/>
    </row>
    <row r="7629" spans="30:31" x14ac:dyDescent="0.2">
      <c r="AD7629" s="31"/>
      <c r="AE7629" s="32"/>
    </row>
    <row r="7630" spans="30:31" x14ac:dyDescent="0.2">
      <c r="AD7630" s="31"/>
      <c r="AE7630" s="32"/>
    </row>
    <row r="7631" spans="30:31" x14ac:dyDescent="0.2">
      <c r="AD7631" s="31"/>
      <c r="AE7631" s="32"/>
    </row>
    <row r="7632" spans="30:31" x14ac:dyDescent="0.2">
      <c r="AD7632" s="31"/>
      <c r="AE7632" s="32"/>
    </row>
    <row r="7633" spans="30:31" x14ac:dyDescent="0.2">
      <c r="AD7633" s="31"/>
      <c r="AE7633" s="32"/>
    </row>
    <row r="7634" spans="30:31" x14ac:dyDescent="0.2">
      <c r="AD7634" s="31"/>
      <c r="AE7634" s="32"/>
    </row>
    <row r="7635" spans="30:31" x14ac:dyDescent="0.2">
      <c r="AD7635" s="31"/>
      <c r="AE7635" s="32"/>
    </row>
    <row r="7636" spans="30:31" x14ac:dyDescent="0.2">
      <c r="AD7636" s="31"/>
      <c r="AE7636" s="32"/>
    </row>
    <row r="7637" spans="30:31" x14ac:dyDescent="0.2">
      <c r="AD7637" s="31"/>
      <c r="AE7637" s="32"/>
    </row>
    <row r="7638" spans="30:31" x14ac:dyDescent="0.2">
      <c r="AD7638" s="31"/>
      <c r="AE7638" s="32"/>
    </row>
    <row r="7639" spans="30:31" x14ac:dyDescent="0.2">
      <c r="AD7639" s="31"/>
      <c r="AE7639" s="32"/>
    </row>
    <row r="7640" spans="30:31" x14ac:dyDescent="0.2">
      <c r="AD7640" s="31"/>
      <c r="AE7640" s="32"/>
    </row>
    <row r="7641" spans="30:31" x14ac:dyDescent="0.2">
      <c r="AD7641" s="31"/>
      <c r="AE7641" s="32"/>
    </row>
    <row r="7642" spans="30:31" x14ac:dyDescent="0.2">
      <c r="AD7642" s="31"/>
      <c r="AE7642" s="32"/>
    </row>
    <row r="7643" spans="30:31" x14ac:dyDescent="0.2">
      <c r="AD7643" s="31"/>
      <c r="AE7643" s="32"/>
    </row>
    <row r="7644" spans="30:31" x14ac:dyDescent="0.2">
      <c r="AD7644" s="31"/>
      <c r="AE7644" s="32"/>
    </row>
    <row r="7645" spans="30:31" x14ac:dyDescent="0.2">
      <c r="AD7645" s="31"/>
      <c r="AE7645" s="32"/>
    </row>
    <row r="7646" spans="30:31" x14ac:dyDescent="0.2">
      <c r="AD7646" s="31"/>
      <c r="AE7646" s="32"/>
    </row>
    <row r="7647" spans="30:31" x14ac:dyDescent="0.2">
      <c r="AD7647" s="31"/>
      <c r="AE7647" s="32"/>
    </row>
    <row r="7648" spans="30:31" x14ac:dyDescent="0.2">
      <c r="AD7648" s="31"/>
      <c r="AE7648" s="32"/>
    </row>
    <row r="7649" spans="30:31" x14ac:dyDescent="0.2">
      <c r="AD7649" s="31"/>
      <c r="AE7649" s="32"/>
    </row>
    <row r="7650" spans="30:31" x14ac:dyDescent="0.2">
      <c r="AD7650" s="31"/>
      <c r="AE7650" s="32"/>
    </row>
    <row r="7651" spans="30:31" x14ac:dyDescent="0.2">
      <c r="AD7651" s="31"/>
      <c r="AE7651" s="32"/>
    </row>
    <row r="7652" spans="30:31" x14ac:dyDescent="0.2">
      <c r="AD7652" s="31"/>
      <c r="AE7652" s="32"/>
    </row>
    <row r="7653" spans="30:31" x14ac:dyDescent="0.2">
      <c r="AD7653" s="31"/>
      <c r="AE7653" s="32"/>
    </row>
    <row r="7654" spans="30:31" x14ac:dyDescent="0.2">
      <c r="AD7654" s="31"/>
      <c r="AE7654" s="32"/>
    </row>
    <row r="7655" spans="30:31" x14ac:dyDescent="0.2">
      <c r="AD7655" s="31"/>
      <c r="AE7655" s="32"/>
    </row>
    <row r="7656" spans="30:31" x14ac:dyDescent="0.2">
      <c r="AD7656" s="31"/>
      <c r="AE7656" s="32"/>
    </row>
    <row r="7657" spans="30:31" x14ac:dyDescent="0.2">
      <c r="AD7657" s="31"/>
      <c r="AE7657" s="32"/>
    </row>
    <row r="7658" spans="30:31" x14ac:dyDescent="0.2">
      <c r="AD7658" s="31"/>
      <c r="AE7658" s="32"/>
    </row>
    <row r="7659" spans="30:31" x14ac:dyDescent="0.2">
      <c r="AD7659" s="31"/>
      <c r="AE7659" s="32"/>
    </row>
    <row r="7660" spans="30:31" x14ac:dyDescent="0.2">
      <c r="AD7660" s="31"/>
      <c r="AE7660" s="32"/>
    </row>
    <row r="7661" spans="30:31" x14ac:dyDescent="0.2">
      <c r="AD7661" s="31"/>
      <c r="AE7661" s="32"/>
    </row>
    <row r="7662" spans="30:31" x14ac:dyDescent="0.2">
      <c r="AD7662" s="31"/>
      <c r="AE7662" s="32"/>
    </row>
    <row r="7663" spans="30:31" x14ac:dyDescent="0.2">
      <c r="AD7663" s="31"/>
      <c r="AE7663" s="32"/>
    </row>
    <row r="7664" spans="30:31" x14ac:dyDescent="0.2">
      <c r="AD7664" s="31"/>
      <c r="AE7664" s="32"/>
    </row>
    <row r="7665" spans="30:31" x14ac:dyDescent="0.2">
      <c r="AD7665" s="31"/>
      <c r="AE7665" s="32"/>
    </row>
    <row r="7666" spans="30:31" x14ac:dyDescent="0.2">
      <c r="AD7666" s="31"/>
      <c r="AE7666" s="32"/>
    </row>
    <row r="7667" spans="30:31" x14ac:dyDescent="0.2">
      <c r="AD7667" s="31"/>
      <c r="AE7667" s="32"/>
    </row>
    <row r="7668" spans="30:31" x14ac:dyDescent="0.2">
      <c r="AD7668" s="31"/>
      <c r="AE7668" s="32"/>
    </row>
    <row r="7669" spans="30:31" x14ac:dyDescent="0.2">
      <c r="AD7669" s="31"/>
      <c r="AE7669" s="32"/>
    </row>
    <row r="7670" spans="30:31" x14ac:dyDescent="0.2">
      <c r="AD7670" s="31"/>
      <c r="AE7670" s="32"/>
    </row>
    <row r="7671" spans="30:31" x14ac:dyDescent="0.2">
      <c r="AD7671" s="31"/>
      <c r="AE7671" s="32"/>
    </row>
    <row r="7672" spans="30:31" x14ac:dyDescent="0.2">
      <c r="AD7672" s="31"/>
      <c r="AE7672" s="32"/>
    </row>
    <row r="7673" spans="30:31" x14ac:dyDescent="0.2">
      <c r="AD7673" s="31"/>
      <c r="AE7673" s="32"/>
    </row>
    <row r="7674" spans="30:31" x14ac:dyDescent="0.2">
      <c r="AD7674" s="31"/>
      <c r="AE7674" s="32"/>
    </row>
    <row r="7675" spans="30:31" x14ac:dyDescent="0.2">
      <c r="AD7675" s="31"/>
      <c r="AE7675" s="32"/>
    </row>
    <row r="7676" spans="30:31" x14ac:dyDescent="0.2">
      <c r="AD7676" s="31"/>
      <c r="AE7676" s="32"/>
    </row>
    <row r="7677" spans="30:31" x14ac:dyDescent="0.2">
      <c r="AD7677" s="31"/>
      <c r="AE7677" s="32"/>
    </row>
    <row r="7678" spans="30:31" x14ac:dyDescent="0.2">
      <c r="AD7678" s="31"/>
      <c r="AE7678" s="32"/>
    </row>
    <row r="7679" spans="30:31" x14ac:dyDescent="0.2">
      <c r="AD7679" s="31"/>
      <c r="AE7679" s="32"/>
    </row>
    <row r="7680" spans="30:31" x14ac:dyDescent="0.2">
      <c r="AD7680" s="31"/>
      <c r="AE7680" s="32"/>
    </row>
    <row r="7681" spans="30:31" x14ac:dyDescent="0.2">
      <c r="AD7681" s="31"/>
      <c r="AE7681" s="32"/>
    </row>
    <row r="7682" spans="30:31" x14ac:dyDescent="0.2">
      <c r="AD7682" s="31"/>
      <c r="AE7682" s="32"/>
    </row>
    <row r="7683" spans="30:31" x14ac:dyDescent="0.2">
      <c r="AD7683" s="31"/>
      <c r="AE7683" s="32"/>
    </row>
    <row r="7684" spans="30:31" x14ac:dyDescent="0.2">
      <c r="AD7684" s="31"/>
      <c r="AE7684" s="32"/>
    </row>
    <row r="7685" spans="30:31" x14ac:dyDescent="0.2">
      <c r="AD7685" s="31"/>
      <c r="AE7685" s="32"/>
    </row>
    <row r="7686" spans="30:31" x14ac:dyDescent="0.2">
      <c r="AD7686" s="31"/>
      <c r="AE7686" s="32"/>
    </row>
    <row r="7687" spans="30:31" x14ac:dyDescent="0.2">
      <c r="AD7687" s="31"/>
      <c r="AE7687" s="32"/>
    </row>
    <row r="7688" spans="30:31" x14ac:dyDescent="0.2">
      <c r="AD7688" s="31"/>
      <c r="AE7688" s="32"/>
    </row>
    <row r="7689" spans="30:31" x14ac:dyDescent="0.2">
      <c r="AD7689" s="31"/>
      <c r="AE7689" s="32"/>
    </row>
    <row r="7690" spans="30:31" x14ac:dyDescent="0.2">
      <c r="AD7690" s="31"/>
      <c r="AE7690" s="32"/>
    </row>
    <row r="7691" spans="30:31" x14ac:dyDescent="0.2">
      <c r="AD7691" s="31"/>
      <c r="AE7691" s="32"/>
    </row>
    <row r="7692" spans="30:31" x14ac:dyDescent="0.2">
      <c r="AD7692" s="31"/>
      <c r="AE7692" s="32"/>
    </row>
    <row r="7693" spans="30:31" x14ac:dyDescent="0.2">
      <c r="AD7693" s="31"/>
      <c r="AE7693" s="32"/>
    </row>
    <row r="7694" spans="30:31" x14ac:dyDescent="0.2">
      <c r="AD7694" s="31"/>
      <c r="AE7694" s="32"/>
    </row>
    <row r="7695" spans="30:31" x14ac:dyDescent="0.2">
      <c r="AD7695" s="31"/>
      <c r="AE7695" s="32"/>
    </row>
    <row r="7696" spans="30:31" x14ac:dyDescent="0.2">
      <c r="AD7696" s="31"/>
      <c r="AE7696" s="32"/>
    </row>
    <row r="7697" spans="30:31" x14ac:dyDescent="0.2">
      <c r="AD7697" s="31"/>
      <c r="AE7697" s="32"/>
    </row>
    <row r="7698" spans="30:31" x14ac:dyDescent="0.2">
      <c r="AD7698" s="31"/>
      <c r="AE7698" s="32"/>
    </row>
    <row r="7699" spans="30:31" x14ac:dyDescent="0.2">
      <c r="AD7699" s="31"/>
      <c r="AE7699" s="32"/>
    </row>
    <row r="7700" spans="30:31" x14ac:dyDescent="0.2">
      <c r="AD7700" s="31"/>
      <c r="AE7700" s="32"/>
    </row>
    <row r="7701" spans="30:31" x14ac:dyDescent="0.2">
      <c r="AD7701" s="31"/>
      <c r="AE7701" s="32"/>
    </row>
    <row r="7702" spans="30:31" x14ac:dyDescent="0.2">
      <c r="AD7702" s="31"/>
      <c r="AE7702" s="32"/>
    </row>
    <row r="7703" spans="30:31" x14ac:dyDescent="0.2">
      <c r="AD7703" s="31"/>
      <c r="AE7703" s="32"/>
    </row>
    <row r="7704" spans="30:31" x14ac:dyDescent="0.2">
      <c r="AD7704" s="31"/>
      <c r="AE7704" s="32"/>
    </row>
    <row r="7705" spans="30:31" x14ac:dyDescent="0.2">
      <c r="AD7705" s="31"/>
      <c r="AE7705" s="32"/>
    </row>
    <row r="7706" spans="30:31" x14ac:dyDescent="0.2">
      <c r="AD7706" s="31"/>
      <c r="AE7706" s="32"/>
    </row>
    <row r="7707" spans="30:31" x14ac:dyDescent="0.2">
      <c r="AD7707" s="31"/>
      <c r="AE7707" s="32"/>
    </row>
    <row r="7708" spans="30:31" x14ac:dyDescent="0.2">
      <c r="AD7708" s="31"/>
      <c r="AE7708" s="32"/>
    </row>
    <row r="7709" spans="30:31" x14ac:dyDescent="0.2">
      <c r="AD7709" s="31"/>
      <c r="AE7709" s="32"/>
    </row>
    <row r="7710" spans="30:31" x14ac:dyDescent="0.2">
      <c r="AD7710" s="31"/>
      <c r="AE7710" s="32"/>
    </row>
    <row r="7711" spans="30:31" x14ac:dyDescent="0.2">
      <c r="AD7711" s="31"/>
      <c r="AE7711" s="32"/>
    </row>
    <row r="7712" spans="30:31" x14ac:dyDescent="0.2">
      <c r="AD7712" s="31"/>
      <c r="AE7712" s="32"/>
    </row>
    <row r="7713" spans="30:31" x14ac:dyDescent="0.2">
      <c r="AD7713" s="31"/>
      <c r="AE7713" s="32"/>
    </row>
    <row r="7714" spans="30:31" x14ac:dyDescent="0.2">
      <c r="AD7714" s="31"/>
      <c r="AE7714" s="32"/>
    </row>
    <row r="7715" spans="30:31" x14ac:dyDescent="0.2">
      <c r="AD7715" s="31"/>
      <c r="AE7715" s="32"/>
    </row>
    <row r="7716" spans="30:31" x14ac:dyDescent="0.2">
      <c r="AD7716" s="31"/>
      <c r="AE7716" s="32"/>
    </row>
    <row r="7717" spans="30:31" x14ac:dyDescent="0.2">
      <c r="AD7717" s="31"/>
      <c r="AE7717" s="32"/>
    </row>
    <row r="7718" spans="30:31" x14ac:dyDescent="0.2">
      <c r="AD7718" s="31"/>
      <c r="AE7718" s="32"/>
    </row>
    <row r="7719" spans="30:31" x14ac:dyDescent="0.2">
      <c r="AD7719" s="31"/>
      <c r="AE7719" s="32"/>
    </row>
    <row r="7720" spans="30:31" x14ac:dyDescent="0.2">
      <c r="AD7720" s="31"/>
      <c r="AE7720" s="32"/>
    </row>
    <row r="7721" spans="30:31" x14ac:dyDescent="0.2">
      <c r="AD7721" s="31"/>
      <c r="AE7721" s="32"/>
    </row>
    <row r="7722" spans="30:31" x14ac:dyDescent="0.2">
      <c r="AD7722" s="31"/>
      <c r="AE7722" s="32"/>
    </row>
    <row r="7723" spans="30:31" x14ac:dyDescent="0.2">
      <c r="AD7723" s="31"/>
      <c r="AE7723" s="32"/>
    </row>
    <row r="7724" spans="30:31" x14ac:dyDescent="0.2">
      <c r="AD7724" s="31"/>
      <c r="AE7724" s="32"/>
    </row>
    <row r="7725" spans="30:31" x14ac:dyDescent="0.2">
      <c r="AD7725" s="31"/>
      <c r="AE7725" s="32"/>
    </row>
    <row r="7726" spans="30:31" x14ac:dyDescent="0.2">
      <c r="AD7726" s="31"/>
      <c r="AE7726" s="32"/>
    </row>
    <row r="7727" spans="30:31" x14ac:dyDescent="0.2">
      <c r="AD7727" s="31"/>
      <c r="AE7727" s="32"/>
    </row>
    <row r="7728" spans="30:31" x14ac:dyDescent="0.2">
      <c r="AD7728" s="31"/>
      <c r="AE7728" s="32"/>
    </row>
    <row r="7729" spans="30:31" x14ac:dyDescent="0.2">
      <c r="AD7729" s="31"/>
      <c r="AE7729" s="32"/>
    </row>
    <row r="7730" spans="30:31" x14ac:dyDescent="0.2">
      <c r="AD7730" s="31"/>
      <c r="AE7730" s="32"/>
    </row>
    <row r="7731" spans="30:31" x14ac:dyDescent="0.2">
      <c r="AD7731" s="31"/>
      <c r="AE7731" s="32"/>
    </row>
    <row r="7732" spans="30:31" x14ac:dyDescent="0.2">
      <c r="AD7732" s="31"/>
      <c r="AE7732" s="32"/>
    </row>
    <row r="7733" spans="30:31" x14ac:dyDescent="0.2">
      <c r="AD7733" s="31"/>
      <c r="AE7733" s="32"/>
    </row>
    <row r="7734" spans="30:31" x14ac:dyDescent="0.2">
      <c r="AD7734" s="31"/>
      <c r="AE7734" s="32"/>
    </row>
    <row r="7735" spans="30:31" x14ac:dyDescent="0.2">
      <c r="AD7735" s="31"/>
      <c r="AE7735" s="32"/>
    </row>
    <row r="7736" spans="30:31" x14ac:dyDescent="0.2">
      <c r="AD7736" s="31"/>
      <c r="AE7736" s="32"/>
    </row>
    <row r="7737" spans="30:31" x14ac:dyDescent="0.2">
      <c r="AD7737" s="31"/>
      <c r="AE7737" s="32"/>
    </row>
    <row r="7738" spans="30:31" x14ac:dyDescent="0.2">
      <c r="AD7738" s="31"/>
      <c r="AE7738" s="32"/>
    </row>
    <row r="7739" spans="30:31" x14ac:dyDescent="0.2">
      <c r="AD7739" s="31"/>
      <c r="AE7739" s="32"/>
    </row>
    <row r="7740" spans="30:31" x14ac:dyDescent="0.2">
      <c r="AD7740" s="31"/>
      <c r="AE7740" s="32"/>
    </row>
    <row r="7741" spans="30:31" x14ac:dyDescent="0.2">
      <c r="AD7741" s="31"/>
      <c r="AE7741" s="32"/>
    </row>
    <row r="7742" spans="30:31" x14ac:dyDescent="0.2">
      <c r="AD7742" s="31"/>
      <c r="AE7742" s="32"/>
    </row>
    <row r="7743" spans="30:31" x14ac:dyDescent="0.2">
      <c r="AD7743" s="31"/>
      <c r="AE7743" s="32"/>
    </row>
    <row r="7744" spans="30:31" x14ac:dyDescent="0.2">
      <c r="AD7744" s="31"/>
      <c r="AE7744" s="32"/>
    </row>
    <row r="7745" spans="30:31" x14ac:dyDescent="0.2">
      <c r="AD7745" s="31"/>
      <c r="AE7745" s="32"/>
    </row>
    <row r="7746" spans="30:31" x14ac:dyDescent="0.2">
      <c r="AD7746" s="31"/>
      <c r="AE7746" s="32"/>
    </row>
    <row r="7747" spans="30:31" x14ac:dyDescent="0.2">
      <c r="AD7747" s="31"/>
      <c r="AE7747" s="32"/>
    </row>
    <row r="7748" spans="30:31" x14ac:dyDescent="0.2">
      <c r="AD7748" s="31"/>
      <c r="AE7748" s="32"/>
    </row>
    <row r="7749" spans="30:31" x14ac:dyDescent="0.2">
      <c r="AD7749" s="31"/>
      <c r="AE7749" s="32"/>
    </row>
    <row r="7750" spans="30:31" x14ac:dyDescent="0.2">
      <c r="AD7750" s="31"/>
      <c r="AE7750" s="32"/>
    </row>
    <row r="7751" spans="30:31" x14ac:dyDescent="0.2">
      <c r="AD7751" s="31"/>
      <c r="AE7751" s="32"/>
    </row>
    <row r="7752" spans="30:31" x14ac:dyDescent="0.2">
      <c r="AD7752" s="31"/>
      <c r="AE7752" s="32"/>
    </row>
    <row r="7753" spans="30:31" x14ac:dyDescent="0.2">
      <c r="AD7753" s="31"/>
      <c r="AE7753" s="32"/>
    </row>
    <row r="7754" spans="30:31" x14ac:dyDescent="0.2">
      <c r="AD7754" s="31"/>
      <c r="AE7754" s="32"/>
    </row>
    <row r="7755" spans="30:31" x14ac:dyDescent="0.2">
      <c r="AD7755" s="31"/>
      <c r="AE7755" s="32"/>
    </row>
    <row r="7756" spans="30:31" x14ac:dyDescent="0.2">
      <c r="AD7756" s="31"/>
      <c r="AE7756" s="32"/>
    </row>
    <row r="7757" spans="30:31" x14ac:dyDescent="0.2">
      <c r="AD7757" s="31"/>
      <c r="AE7757" s="32"/>
    </row>
    <row r="7758" spans="30:31" x14ac:dyDescent="0.2">
      <c r="AD7758" s="31"/>
      <c r="AE7758" s="32"/>
    </row>
    <row r="7759" spans="30:31" x14ac:dyDescent="0.2">
      <c r="AD7759" s="31"/>
      <c r="AE7759" s="32"/>
    </row>
    <row r="7760" spans="30:31" x14ac:dyDescent="0.2">
      <c r="AD7760" s="31"/>
      <c r="AE7760" s="32"/>
    </row>
    <row r="7761" spans="30:31" x14ac:dyDescent="0.2">
      <c r="AD7761" s="31"/>
      <c r="AE7761" s="32"/>
    </row>
    <row r="7762" spans="30:31" x14ac:dyDescent="0.2">
      <c r="AD7762" s="31"/>
      <c r="AE7762" s="32"/>
    </row>
    <row r="7763" spans="30:31" x14ac:dyDescent="0.2">
      <c r="AD7763" s="31"/>
      <c r="AE7763" s="32"/>
    </row>
    <row r="7764" spans="30:31" x14ac:dyDescent="0.2">
      <c r="AD7764" s="31"/>
      <c r="AE7764" s="32"/>
    </row>
    <row r="7765" spans="30:31" x14ac:dyDescent="0.2">
      <c r="AD7765" s="31"/>
      <c r="AE7765" s="32"/>
    </row>
    <row r="7766" spans="30:31" x14ac:dyDescent="0.2">
      <c r="AD7766" s="31"/>
      <c r="AE7766" s="32"/>
    </row>
    <row r="7767" spans="30:31" x14ac:dyDescent="0.2">
      <c r="AD7767" s="31"/>
      <c r="AE7767" s="32"/>
    </row>
    <row r="7768" spans="30:31" x14ac:dyDescent="0.2">
      <c r="AD7768" s="31"/>
      <c r="AE7768" s="32"/>
    </row>
    <row r="7769" spans="30:31" x14ac:dyDescent="0.2">
      <c r="AD7769" s="31"/>
      <c r="AE7769" s="32"/>
    </row>
    <row r="7770" spans="30:31" x14ac:dyDescent="0.2">
      <c r="AD7770" s="31"/>
      <c r="AE7770" s="32"/>
    </row>
    <row r="7771" spans="30:31" x14ac:dyDescent="0.2">
      <c r="AD7771" s="31"/>
      <c r="AE7771" s="32"/>
    </row>
    <row r="7772" spans="30:31" x14ac:dyDescent="0.2">
      <c r="AD7772" s="31"/>
      <c r="AE7772" s="32"/>
    </row>
    <row r="7773" spans="30:31" x14ac:dyDescent="0.2">
      <c r="AD7773" s="31"/>
      <c r="AE7773" s="32"/>
    </row>
    <row r="7774" spans="30:31" x14ac:dyDescent="0.2">
      <c r="AD7774" s="31"/>
      <c r="AE7774" s="32"/>
    </row>
    <row r="7775" spans="30:31" x14ac:dyDescent="0.2">
      <c r="AD7775" s="31"/>
      <c r="AE7775" s="32"/>
    </row>
    <row r="7776" spans="30:31" x14ac:dyDescent="0.2">
      <c r="AD7776" s="31"/>
      <c r="AE7776" s="32"/>
    </row>
    <row r="7777" spans="30:31" x14ac:dyDescent="0.2">
      <c r="AD7777" s="31"/>
      <c r="AE7777" s="32"/>
    </row>
    <row r="7778" spans="30:31" x14ac:dyDescent="0.2">
      <c r="AD7778" s="31"/>
      <c r="AE7778" s="32"/>
    </row>
    <row r="7779" spans="30:31" x14ac:dyDescent="0.2">
      <c r="AD7779" s="31"/>
      <c r="AE7779" s="32"/>
    </row>
    <row r="7780" spans="30:31" x14ac:dyDescent="0.2">
      <c r="AD7780" s="31"/>
      <c r="AE7780" s="32"/>
    </row>
    <row r="7781" spans="30:31" x14ac:dyDescent="0.2">
      <c r="AD7781" s="31"/>
      <c r="AE7781" s="32"/>
    </row>
    <row r="7782" spans="30:31" x14ac:dyDescent="0.2">
      <c r="AD7782" s="31"/>
      <c r="AE7782" s="32"/>
    </row>
    <row r="7783" spans="30:31" x14ac:dyDescent="0.2">
      <c r="AD7783" s="31"/>
      <c r="AE7783" s="32"/>
    </row>
    <row r="7784" spans="30:31" x14ac:dyDescent="0.2">
      <c r="AD7784" s="31"/>
      <c r="AE7784" s="32"/>
    </row>
    <row r="7785" spans="30:31" x14ac:dyDescent="0.2">
      <c r="AD7785" s="31"/>
      <c r="AE7785" s="32"/>
    </row>
    <row r="7786" spans="30:31" x14ac:dyDescent="0.2">
      <c r="AD7786" s="31"/>
      <c r="AE7786" s="32"/>
    </row>
    <row r="7787" spans="30:31" x14ac:dyDescent="0.2">
      <c r="AD7787" s="31"/>
      <c r="AE7787" s="32"/>
    </row>
    <row r="7788" spans="30:31" x14ac:dyDescent="0.2">
      <c r="AD7788" s="31"/>
      <c r="AE7788" s="32"/>
    </row>
    <row r="7789" spans="30:31" x14ac:dyDescent="0.2">
      <c r="AD7789" s="31"/>
      <c r="AE7789" s="32"/>
    </row>
    <row r="7790" spans="30:31" x14ac:dyDescent="0.2">
      <c r="AD7790" s="31"/>
      <c r="AE7790" s="32"/>
    </row>
    <row r="7791" spans="30:31" x14ac:dyDescent="0.2">
      <c r="AD7791" s="31"/>
      <c r="AE7791" s="32"/>
    </row>
    <row r="7792" spans="30:31" x14ac:dyDescent="0.2">
      <c r="AD7792" s="31"/>
      <c r="AE7792" s="32"/>
    </row>
    <row r="7793" spans="30:31" x14ac:dyDescent="0.2">
      <c r="AD7793" s="31"/>
      <c r="AE7793" s="32"/>
    </row>
    <row r="7794" spans="30:31" x14ac:dyDescent="0.2">
      <c r="AD7794" s="31"/>
      <c r="AE7794" s="32"/>
    </row>
    <row r="7795" spans="30:31" x14ac:dyDescent="0.2">
      <c r="AD7795" s="31"/>
      <c r="AE7795" s="32"/>
    </row>
    <row r="7796" spans="30:31" x14ac:dyDescent="0.2">
      <c r="AD7796" s="31"/>
      <c r="AE7796" s="32"/>
    </row>
    <row r="7797" spans="30:31" x14ac:dyDescent="0.2">
      <c r="AD7797" s="31"/>
      <c r="AE7797" s="32"/>
    </row>
    <row r="7798" spans="30:31" x14ac:dyDescent="0.2">
      <c r="AD7798" s="31"/>
      <c r="AE7798" s="32"/>
    </row>
    <row r="7799" spans="30:31" x14ac:dyDescent="0.2">
      <c r="AD7799" s="31"/>
      <c r="AE7799" s="32"/>
    </row>
    <row r="7800" spans="30:31" x14ac:dyDescent="0.2">
      <c r="AD7800" s="31"/>
      <c r="AE7800" s="32"/>
    </row>
    <row r="7801" spans="30:31" x14ac:dyDescent="0.2">
      <c r="AD7801" s="31"/>
      <c r="AE7801" s="32"/>
    </row>
    <row r="7802" spans="30:31" x14ac:dyDescent="0.2">
      <c r="AD7802" s="31"/>
      <c r="AE7802" s="32"/>
    </row>
    <row r="7803" spans="30:31" x14ac:dyDescent="0.2">
      <c r="AD7803" s="31"/>
      <c r="AE7803" s="32"/>
    </row>
    <row r="7804" spans="30:31" x14ac:dyDescent="0.2">
      <c r="AD7804" s="31"/>
      <c r="AE7804" s="32"/>
    </row>
    <row r="7805" spans="30:31" x14ac:dyDescent="0.2">
      <c r="AD7805" s="31"/>
      <c r="AE7805" s="32"/>
    </row>
    <row r="7806" spans="30:31" x14ac:dyDescent="0.2">
      <c r="AD7806" s="31"/>
      <c r="AE7806" s="32"/>
    </row>
    <row r="7807" spans="30:31" x14ac:dyDescent="0.2">
      <c r="AD7807" s="31"/>
      <c r="AE7807" s="32"/>
    </row>
    <row r="7808" spans="30:31" x14ac:dyDescent="0.2">
      <c r="AD7808" s="31"/>
      <c r="AE7808" s="32"/>
    </row>
    <row r="7809" spans="30:31" x14ac:dyDescent="0.2">
      <c r="AD7809" s="31"/>
      <c r="AE7809" s="32"/>
    </row>
    <row r="7810" spans="30:31" x14ac:dyDescent="0.2">
      <c r="AD7810" s="31"/>
      <c r="AE7810" s="32"/>
    </row>
    <row r="7811" spans="30:31" x14ac:dyDescent="0.2">
      <c r="AD7811" s="31"/>
      <c r="AE7811" s="32"/>
    </row>
    <row r="7812" spans="30:31" x14ac:dyDescent="0.2">
      <c r="AD7812" s="31"/>
      <c r="AE7812" s="32"/>
    </row>
    <row r="7813" spans="30:31" x14ac:dyDescent="0.2">
      <c r="AD7813" s="31"/>
      <c r="AE7813" s="32"/>
    </row>
    <row r="7814" spans="30:31" x14ac:dyDescent="0.2">
      <c r="AD7814" s="31"/>
      <c r="AE7814" s="32"/>
    </row>
    <row r="7815" spans="30:31" x14ac:dyDescent="0.2">
      <c r="AD7815" s="31"/>
      <c r="AE7815" s="32"/>
    </row>
    <row r="7816" spans="30:31" x14ac:dyDescent="0.2">
      <c r="AD7816" s="31"/>
      <c r="AE7816" s="32"/>
    </row>
    <row r="7817" spans="30:31" x14ac:dyDescent="0.2">
      <c r="AD7817" s="31"/>
      <c r="AE7817" s="32"/>
    </row>
    <row r="7818" spans="30:31" x14ac:dyDescent="0.2">
      <c r="AD7818" s="31"/>
      <c r="AE7818" s="32"/>
    </row>
    <row r="7819" spans="30:31" x14ac:dyDescent="0.2">
      <c r="AD7819" s="31"/>
      <c r="AE7819" s="32"/>
    </row>
    <row r="7820" spans="30:31" x14ac:dyDescent="0.2">
      <c r="AD7820" s="31"/>
      <c r="AE7820" s="32"/>
    </row>
    <row r="7821" spans="30:31" x14ac:dyDescent="0.2">
      <c r="AD7821" s="31"/>
      <c r="AE7821" s="32"/>
    </row>
    <row r="7822" spans="30:31" x14ac:dyDescent="0.2">
      <c r="AD7822" s="31"/>
      <c r="AE7822" s="32"/>
    </row>
    <row r="7823" spans="30:31" x14ac:dyDescent="0.2">
      <c r="AD7823" s="31"/>
      <c r="AE7823" s="32"/>
    </row>
    <row r="7824" spans="30:31" x14ac:dyDescent="0.2">
      <c r="AD7824" s="31"/>
      <c r="AE7824" s="32"/>
    </row>
    <row r="7825" spans="30:31" x14ac:dyDescent="0.2">
      <c r="AD7825" s="31"/>
      <c r="AE7825" s="32"/>
    </row>
    <row r="7826" spans="30:31" x14ac:dyDescent="0.2">
      <c r="AD7826" s="31"/>
      <c r="AE7826" s="32"/>
    </row>
    <row r="7827" spans="30:31" x14ac:dyDescent="0.2">
      <c r="AD7827" s="31"/>
      <c r="AE7827" s="32"/>
    </row>
    <row r="7828" spans="30:31" x14ac:dyDescent="0.2">
      <c r="AD7828" s="31"/>
      <c r="AE7828" s="32"/>
    </row>
    <row r="7829" spans="30:31" x14ac:dyDescent="0.2">
      <c r="AD7829" s="31"/>
      <c r="AE7829" s="32"/>
    </row>
    <row r="7830" spans="30:31" x14ac:dyDescent="0.2">
      <c r="AD7830" s="31"/>
      <c r="AE7830" s="32"/>
    </row>
    <row r="7831" spans="30:31" x14ac:dyDescent="0.2">
      <c r="AD7831" s="31"/>
      <c r="AE7831" s="32"/>
    </row>
    <row r="7832" spans="30:31" x14ac:dyDescent="0.2">
      <c r="AD7832" s="31"/>
      <c r="AE7832" s="32"/>
    </row>
    <row r="7833" spans="30:31" x14ac:dyDescent="0.2">
      <c r="AD7833" s="31"/>
      <c r="AE7833" s="32"/>
    </row>
    <row r="7834" spans="30:31" x14ac:dyDescent="0.2">
      <c r="AD7834" s="31"/>
      <c r="AE7834" s="32"/>
    </row>
    <row r="7835" spans="30:31" x14ac:dyDescent="0.2">
      <c r="AD7835" s="31"/>
      <c r="AE7835" s="32"/>
    </row>
    <row r="7836" spans="30:31" x14ac:dyDescent="0.2">
      <c r="AD7836" s="31"/>
      <c r="AE7836" s="32"/>
    </row>
    <row r="7837" spans="30:31" x14ac:dyDescent="0.2">
      <c r="AD7837" s="31"/>
      <c r="AE7837" s="32"/>
    </row>
    <row r="7838" spans="30:31" x14ac:dyDescent="0.2">
      <c r="AD7838" s="31"/>
      <c r="AE7838" s="32"/>
    </row>
    <row r="7839" spans="30:31" x14ac:dyDescent="0.2">
      <c r="AD7839" s="31"/>
      <c r="AE7839" s="32"/>
    </row>
    <row r="7840" spans="30:31" x14ac:dyDescent="0.2">
      <c r="AD7840" s="31"/>
      <c r="AE7840" s="32"/>
    </row>
    <row r="7841" spans="30:31" x14ac:dyDescent="0.2">
      <c r="AD7841" s="31"/>
      <c r="AE7841" s="32"/>
    </row>
    <row r="7842" spans="30:31" x14ac:dyDescent="0.2">
      <c r="AD7842" s="31"/>
      <c r="AE7842" s="32"/>
    </row>
    <row r="7843" spans="30:31" x14ac:dyDescent="0.2">
      <c r="AD7843" s="31"/>
      <c r="AE7843" s="32"/>
    </row>
    <row r="7844" spans="30:31" x14ac:dyDescent="0.2">
      <c r="AD7844" s="31"/>
      <c r="AE7844" s="32"/>
    </row>
    <row r="7845" spans="30:31" x14ac:dyDescent="0.2">
      <c r="AD7845" s="31"/>
      <c r="AE7845" s="32"/>
    </row>
    <row r="7846" spans="30:31" x14ac:dyDescent="0.2">
      <c r="AD7846" s="31"/>
      <c r="AE7846" s="32"/>
    </row>
    <row r="7847" spans="30:31" x14ac:dyDescent="0.2">
      <c r="AD7847" s="31"/>
      <c r="AE7847" s="32"/>
    </row>
    <row r="7848" spans="30:31" x14ac:dyDescent="0.2">
      <c r="AD7848" s="31"/>
      <c r="AE7848" s="32"/>
    </row>
    <row r="7849" spans="30:31" x14ac:dyDescent="0.2">
      <c r="AD7849" s="31"/>
      <c r="AE7849" s="32"/>
    </row>
    <row r="7850" spans="30:31" x14ac:dyDescent="0.2">
      <c r="AD7850" s="31"/>
      <c r="AE7850" s="32"/>
    </row>
    <row r="7851" spans="30:31" x14ac:dyDescent="0.2">
      <c r="AD7851" s="31"/>
      <c r="AE7851" s="32"/>
    </row>
    <row r="7852" spans="30:31" x14ac:dyDescent="0.2">
      <c r="AD7852" s="31"/>
      <c r="AE7852" s="32"/>
    </row>
    <row r="7853" spans="30:31" x14ac:dyDescent="0.2">
      <c r="AD7853" s="31"/>
      <c r="AE7853" s="32"/>
    </row>
    <row r="7854" spans="30:31" x14ac:dyDescent="0.2">
      <c r="AD7854" s="31"/>
      <c r="AE7854" s="32"/>
    </row>
    <row r="7855" spans="30:31" x14ac:dyDescent="0.2">
      <c r="AD7855" s="31"/>
      <c r="AE7855" s="32"/>
    </row>
    <row r="7856" spans="30:31" x14ac:dyDescent="0.2">
      <c r="AD7856" s="31"/>
      <c r="AE7856" s="32"/>
    </row>
    <row r="7857" spans="30:31" x14ac:dyDescent="0.2">
      <c r="AD7857" s="31"/>
      <c r="AE7857" s="32"/>
    </row>
    <row r="7858" spans="30:31" x14ac:dyDescent="0.2">
      <c r="AD7858" s="31"/>
      <c r="AE7858" s="32"/>
    </row>
    <row r="7859" spans="30:31" x14ac:dyDescent="0.2">
      <c r="AD7859" s="31"/>
      <c r="AE7859" s="32"/>
    </row>
    <row r="7860" spans="30:31" x14ac:dyDescent="0.2">
      <c r="AD7860" s="31"/>
      <c r="AE7860" s="32"/>
    </row>
    <row r="7861" spans="30:31" x14ac:dyDescent="0.2">
      <c r="AD7861" s="31"/>
      <c r="AE7861" s="32"/>
    </row>
    <row r="7862" spans="30:31" x14ac:dyDescent="0.2">
      <c r="AD7862" s="31"/>
      <c r="AE7862" s="32"/>
    </row>
    <row r="7863" spans="30:31" x14ac:dyDescent="0.2">
      <c r="AD7863" s="31"/>
      <c r="AE7863" s="32"/>
    </row>
    <row r="7864" spans="30:31" x14ac:dyDescent="0.2">
      <c r="AD7864" s="31"/>
      <c r="AE7864" s="32"/>
    </row>
    <row r="7865" spans="30:31" x14ac:dyDescent="0.2">
      <c r="AD7865" s="31"/>
      <c r="AE7865" s="32"/>
    </row>
    <row r="7866" spans="30:31" x14ac:dyDescent="0.2">
      <c r="AD7866" s="31"/>
      <c r="AE7866" s="32"/>
    </row>
    <row r="7867" spans="30:31" x14ac:dyDescent="0.2">
      <c r="AD7867" s="31"/>
      <c r="AE7867" s="32"/>
    </row>
    <row r="7868" spans="30:31" x14ac:dyDescent="0.2">
      <c r="AD7868" s="31"/>
      <c r="AE7868" s="32"/>
    </row>
    <row r="7869" spans="30:31" x14ac:dyDescent="0.2">
      <c r="AD7869" s="31"/>
      <c r="AE7869" s="32"/>
    </row>
    <row r="7870" spans="30:31" x14ac:dyDescent="0.2">
      <c r="AD7870" s="31"/>
      <c r="AE7870" s="32"/>
    </row>
    <row r="7871" spans="30:31" x14ac:dyDescent="0.2">
      <c r="AD7871" s="31"/>
      <c r="AE7871" s="32"/>
    </row>
    <row r="7872" spans="30:31" x14ac:dyDescent="0.2">
      <c r="AD7872" s="31"/>
      <c r="AE7872" s="32"/>
    </row>
    <row r="7873" spans="30:31" x14ac:dyDescent="0.2">
      <c r="AD7873" s="31"/>
      <c r="AE7873" s="32"/>
    </row>
    <row r="7874" spans="30:31" x14ac:dyDescent="0.2">
      <c r="AD7874" s="31"/>
      <c r="AE7874" s="32"/>
    </row>
    <row r="7875" spans="30:31" x14ac:dyDescent="0.2">
      <c r="AD7875" s="31"/>
      <c r="AE7875" s="32"/>
    </row>
    <row r="7876" spans="30:31" x14ac:dyDescent="0.2">
      <c r="AD7876" s="31"/>
      <c r="AE7876" s="32"/>
    </row>
    <row r="7877" spans="30:31" x14ac:dyDescent="0.2">
      <c r="AD7877" s="31"/>
      <c r="AE7877" s="32"/>
    </row>
    <row r="7878" spans="30:31" x14ac:dyDescent="0.2">
      <c r="AD7878" s="31"/>
      <c r="AE7878" s="32"/>
    </row>
    <row r="7879" spans="30:31" x14ac:dyDescent="0.2">
      <c r="AD7879" s="31"/>
      <c r="AE7879" s="32"/>
    </row>
    <row r="7880" spans="30:31" x14ac:dyDescent="0.2">
      <c r="AD7880" s="31"/>
      <c r="AE7880" s="32"/>
    </row>
    <row r="7881" spans="30:31" x14ac:dyDescent="0.2">
      <c r="AD7881" s="31"/>
      <c r="AE7881" s="32"/>
    </row>
    <row r="7882" spans="30:31" x14ac:dyDescent="0.2">
      <c r="AD7882" s="31"/>
      <c r="AE7882" s="32"/>
    </row>
    <row r="7883" spans="30:31" x14ac:dyDescent="0.2">
      <c r="AD7883" s="31"/>
      <c r="AE7883" s="32"/>
    </row>
    <row r="7884" spans="30:31" x14ac:dyDescent="0.2">
      <c r="AD7884" s="31"/>
      <c r="AE7884" s="32"/>
    </row>
    <row r="7885" spans="30:31" x14ac:dyDescent="0.2">
      <c r="AD7885" s="31"/>
      <c r="AE7885" s="32"/>
    </row>
    <row r="7886" spans="30:31" x14ac:dyDescent="0.2">
      <c r="AD7886" s="31"/>
      <c r="AE7886" s="32"/>
    </row>
    <row r="7887" spans="30:31" x14ac:dyDescent="0.2">
      <c r="AD7887" s="31"/>
      <c r="AE7887" s="32"/>
    </row>
    <row r="7888" spans="30:31" x14ac:dyDescent="0.2">
      <c r="AD7888" s="31"/>
      <c r="AE7888" s="32"/>
    </row>
    <row r="7889" spans="30:31" x14ac:dyDescent="0.2">
      <c r="AD7889" s="31"/>
      <c r="AE7889" s="32"/>
    </row>
    <row r="7890" spans="30:31" x14ac:dyDescent="0.2">
      <c r="AD7890" s="31"/>
      <c r="AE7890" s="32"/>
    </row>
    <row r="7891" spans="30:31" x14ac:dyDescent="0.2">
      <c r="AD7891" s="31"/>
      <c r="AE7891" s="32"/>
    </row>
    <row r="7892" spans="30:31" x14ac:dyDescent="0.2">
      <c r="AD7892" s="31"/>
      <c r="AE7892" s="32"/>
    </row>
    <row r="7893" spans="30:31" x14ac:dyDescent="0.2">
      <c r="AD7893" s="31"/>
      <c r="AE7893" s="32"/>
    </row>
    <row r="7894" spans="30:31" x14ac:dyDescent="0.2">
      <c r="AD7894" s="31"/>
      <c r="AE7894" s="32"/>
    </row>
    <row r="7895" spans="30:31" x14ac:dyDescent="0.2">
      <c r="AD7895" s="31"/>
      <c r="AE7895" s="32"/>
    </row>
    <row r="7896" spans="30:31" x14ac:dyDescent="0.2">
      <c r="AD7896" s="31"/>
      <c r="AE7896" s="32"/>
    </row>
    <row r="7897" spans="30:31" x14ac:dyDescent="0.2">
      <c r="AD7897" s="31"/>
      <c r="AE7897" s="32"/>
    </row>
    <row r="7898" spans="30:31" x14ac:dyDescent="0.2">
      <c r="AD7898" s="31"/>
      <c r="AE7898" s="32"/>
    </row>
    <row r="7899" spans="30:31" x14ac:dyDescent="0.2">
      <c r="AD7899" s="31"/>
      <c r="AE7899" s="32"/>
    </row>
    <row r="7900" spans="30:31" x14ac:dyDescent="0.2">
      <c r="AD7900" s="31"/>
      <c r="AE7900" s="32"/>
    </row>
    <row r="7901" spans="30:31" x14ac:dyDescent="0.2">
      <c r="AD7901" s="31"/>
      <c r="AE7901" s="32"/>
    </row>
    <row r="7902" spans="30:31" x14ac:dyDescent="0.2">
      <c r="AD7902" s="31"/>
      <c r="AE7902" s="32"/>
    </row>
    <row r="7903" spans="30:31" x14ac:dyDescent="0.2">
      <c r="AD7903" s="31"/>
      <c r="AE7903" s="32"/>
    </row>
    <row r="7904" spans="30:31" x14ac:dyDescent="0.2">
      <c r="AD7904" s="31"/>
      <c r="AE7904" s="32"/>
    </row>
    <row r="7905" spans="30:31" x14ac:dyDescent="0.2">
      <c r="AD7905" s="31"/>
      <c r="AE7905" s="32"/>
    </row>
    <row r="7906" spans="30:31" x14ac:dyDescent="0.2">
      <c r="AD7906" s="31"/>
      <c r="AE7906" s="32"/>
    </row>
    <row r="7907" spans="30:31" x14ac:dyDescent="0.2">
      <c r="AD7907" s="31"/>
      <c r="AE7907" s="32"/>
    </row>
    <row r="7908" spans="30:31" x14ac:dyDescent="0.2">
      <c r="AD7908" s="31"/>
      <c r="AE7908" s="32"/>
    </row>
    <row r="7909" spans="30:31" x14ac:dyDescent="0.2">
      <c r="AD7909" s="31"/>
      <c r="AE7909" s="32"/>
    </row>
    <row r="7910" spans="30:31" x14ac:dyDescent="0.2">
      <c r="AD7910" s="31"/>
      <c r="AE7910" s="32"/>
    </row>
    <row r="7911" spans="30:31" x14ac:dyDescent="0.2">
      <c r="AD7911" s="31"/>
      <c r="AE7911" s="32"/>
    </row>
    <row r="7912" spans="30:31" x14ac:dyDescent="0.2">
      <c r="AD7912" s="31"/>
      <c r="AE7912" s="32"/>
    </row>
    <row r="7913" spans="30:31" x14ac:dyDescent="0.2">
      <c r="AD7913" s="31"/>
      <c r="AE7913" s="32"/>
    </row>
    <row r="7914" spans="30:31" x14ac:dyDescent="0.2">
      <c r="AD7914" s="31"/>
      <c r="AE7914" s="32"/>
    </row>
    <row r="7915" spans="30:31" x14ac:dyDescent="0.2">
      <c r="AD7915" s="31"/>
      <c r="AE7915" s="32"/>
    </row>
    <row r="7916" spans="30:31" x14ac:dyDescent="0.2">
      <c r="AD7916" s="31"/>
      <c r="AE7916" s="32"/>
    </row>
    <row r="7917" spans="30:31" x14ac:dyDescent="0.2">
      <c r="AD7917" s="31"/>
      <c r="AE7917" s="32"/>
    </row>
    <row r="7918" spans="30:31" x14ac:dyDescent="0.2">
      <c r="AD7918" s="31"/>
      <c r="AE7918" s="32"/>
    </row>
    <row r="7919" spans="30:31" x14ac:dyDescent="0.2">
      <c r="AD7919" s="31"/>
      <c r="AE7919" s="32"/>
    </row>
    <row r="7920" spans="30:31" x14ac:dyDescent="0.2">
      <c r="AD7920" s="31"/>
      <c r="AE7920" s="32"/>
    </row>
    <row r="7921" spans="30:31" x14ac:dyDescent="0.2">
      <c r="AD7921" s="31"/>
      <c r="AE7921" s="32"/>
    </row>
    <row r="7922" spans="30:31" x14ac:dyDescent="0.2">
      <c r="AD7922" s="31"/>
      <c r="AE7922" s="32"/>
    </row>
    <row r="7923" spans="30:31" x14ac:dyDescent="0.2">
      <c r="AD7923" s="31"/>
      <c r="AE7923" s="32"/>
    </row>
    <row r="7924" spans="30:31" x14ac:dyDescent="0.2">
      <c r="AD7924" s="31"/>
      <c r="AE7924" s="32"/>
    </row>
    <row r="7925" spans="30:31" x14ac:dyDescent="0.2">
      <c r="AD7925" s="31"/>
      <c r="AE7925" s="32"/>
    </row>
    <row r="7926" spans="30:31" x14ac:dyDescent="0.2">
      <c r="AD7926" s="31"/>
      <c r="AE7926" s="32"/>
    </row>
    <row r="7927" spans="30:31" x14ac:dyDescent="0.2">
      <c r="AD7927" s="31"/>
      <c r="AE7927" s="32"/>
    </row>
    <row r="7928" spans="30:31" x14ac:dyDescent="0.2">
      <c r="AD7928" s="31"/>
      <c r="AE7928" s="32"/>
    </row>
    <row r="7929" spans="30:31" x14ac:dyDescent="0.2">
      <c r="AD7929" s="31"/>
      <c r="AE7929" s="32"/>
    </row>
    <row r="7930" spans="30:31" x14ac:dyDescent="0.2">
      <c r="AD7930" s="31"/>
      <c r="AE7930" s="32"/>
    </row>
    <row r="7931" spans="30:31" x14ac:dyDescent="0.2">
      <c r="AD7931" s="31"/>
      <c r="AE7931" s="32"/>
    </row>
    <row r="7932" spans="30:31" x14ac:dyDescent="0.2">
      <c r="AD7932" s="31"/>
      <c r="AE7932" s="32"/>
    </row>
    <row r="7933" spans="30:31" x14ac:dyDescent="0.2">
      <c r="AD7933" s="31"/>
      <c r="AE7933" s="32"/>
    </row>
    <row r="7934" spans="30:31" x14ac:dyDescent="0.2">
      <c r="AD7934" s="31"/>
      <c r="AE7934" s="32"/>
    </row>
    <row r="7935" spans="30:31" x14ac:dyDescent="0.2">
      <c r="AD7935" s="31"/>
      <c r="AE7935" s="32"/>
    </row>
    <row r="7936" spans="30:31" x14ac:dyDescent="0.2">
      <c r="AD7936" s="31"/>
      <c r="AE7936" s="32"/>
    </row>
    <row r="7937" spans="30:31" x14ac:dyDescent="0.2">
      <c r="AD7937" s="31"/>
      <c r="AE7937" s="32"/>
    </row>
    <row r="7938" spans="30:31" x14ac:dyDescent="0.2">
      <c r="AD7938" s="31"/>
      <c r="AE7938" s="32"/>
    </row>
    <row r="7939" spans="30:31" x14ac:dyDescent="0.2">
      <c r="AD7939" s="31"/>
      <c r="AE7939" s="32"/>
    </row>
    <row r="7940" spans="30:31" x14ac:dyDescent="0.2">
      <c r="AD7940" s="31"/>
      <c r="AE7940" s="32"/>
    </row>
    <row r="7941" spans="30:31" x14ac:dyDescent="0.2">
      <c r="AD7941" s="31"/>
      <c r="AE7941" s="32"/>
    </row>
    <row r="7942" spans="30:31" x14ac:dyDescent="0.2">
      <c r="AD7942" s="31"/>
      <c r="AE7942" s="32"/>
    </row>
    <row r="7943" spans="30:31" x14ac:dyDescent="0.2">
      <c r="AD7943" s="31"/>
      <c r="AE7943" s="32"/>
    </row>
    <row r="7944" spans="30:31" x14ac:dyDescent="0.2">
      <c r="AD7944" s="31"/>
      <c r="AE7944" s="32"/>
    </row>
    <row r="7945" spans="30:31" x14ac:dyDescent="0.2">
      <c r="AD7945" s="31"/>
      <c r="AE7945" s="32"/>
    </row>
    <row r="7946" spans="30:31" x14ac:dyDescent="0.2">
      <c r="AD7946" s="31"/>
      <c r="AE7946" s="32"/>
    </row>
    <row r="7947" spans="30:31" x14ac:dyDescent="0.2">
      <c r="AD7947" s="31"/>
      <c r="AE7947" s="32"/>
    </row>
    <row r="7948" spans="30:31" x14ac:dyDescent="0.2">
      <c r="AD7948" s="31"/>
      <c r="AE7948" s="32"/>
    </row>
    <row r="7949" spans="30:31" x14ac:dyDescent="0.2">
      <c r="AD7949" s="31"/>
      <c r="AE7949" s="32"/>
    </row>
    <row r="7950" spans="30:31" x14ac:dyDescent="0.2">
      <c r="AD7950" s="31"/>
      <c r="AE7950" s="32"/>
    </row>
    <row r="7951" spans="30:31" x14ac:dyDescent="0.2">
      <c r="AD7951" s="31"/>
      <c r="AE7951" s="32"/>
    </row>
    <row r="7952" spans="30:31" x14ac:dyDescent="0.2">
      <c r="AD7952" s="31"/>
      <c r="AE7952" s="32"/>
    </row>
    <row r="7953" spans="30:31" x14ac:dyDescent="0.2">
      <c r="AD7953" s="31"/>
      <c r="AE7953" s="32"/>
    </row>
    <row r="7954" spans="30:31" x14ac:dyDescent="0.2">
      <c r="AD7954" s="31"/>
      <c r="AE7954" s="32"/>
    </row>
    <row r="7955" spans="30:31" x14ac:dyDescent="0.2">
      <c r="AD7955" s="31"/>
      <c r="AE7955" s="32"/>
    </row>
    <row r="7956" spans="30:31" x14ac:dyDescent="0.2">
      <c r="AD7956" s="31"/>
      <c r="AE7956" s="32"/>
    </row>
    <row r="7957" spans="30:31" x14ac:dyDescent="0.2">
      <c r="AD7957" s="31"/>
      <c r="AE7957" s="32"/>
    </row>
    <row r="7958" spans="30:31" x14ac:dyDescent="0.2">
      <c r="AD7958" s="31"/>
      <c r="AE7958" s="32"/>
    </row>
    <row r="7959" spans="30:31" x14ac:dyDescent="0.2">
      <c r="AD7959" s="31"/>
      <c r="AE7959" s="32"/>
    </row>
    <row r="7960" spans="30:31" x14ac:dyDescent="0.2">
      <c r="AD7960" s="31"/>
      <c r="AE7960" s="32"/>
    </row>
    <row r="7961" spans="30:31" x14ac:dyDescent="0.2">
      <c r="AD7961" s="31"/>
      <c r="AE7961" s="32"/>
    </row>
    <row r="7962" spans="30:31" x14ac:dyDescent="0.2">
      <c r="AD7962" s="31"/>
      <c r="AE7962" s="32"/>
    </row>
    <row r="7963" spans="30:31" x14ac:dyDescent="0.2">
      <c r="AD7963" s="31"/>
      <c r="AE7963" s="32"/>
    </row>
    <row r="7964" spans="30:31" x14ac:dyDescent="0.2">
      <c r="AD7964" s="31"/>
      <c r="AE7964" s="32"/>
    </row>
    <row r="7965" spans="30:31" x14ac:dyDescent="0.2">
      <c r="AD7965" s="31"/>
      <c r="AE7965" s="32"/>
    </row>
    <row r="7966" spans="30:31" x14ac:dyDescent="0.2">
      <c r="AD7966" s="31"/>
      <c r="AE7966" s="32"/>
    </row>
    <row r="7967" spans="30:31" x14ac:dyDescent="0.2">
      <c r="AD7967" s="31"/>
      <c r="AE7967" s="32"/>
    </row>
    <row r="7968" spans="30:31" x14ac:dyDescent="0.2">
      <c r="AD7968" s="31"/>
      <c r="AE7968" s="32"/>
    </row>
    <row r="7969" spans="30:31" x14ac:dyDescent="0.2">
      <c r="AD7969" s="31"/>
      <c r="AE7969" s="32"/>
    </row>
    <row r="7970" spans="30:31" x14ac:dyDescent="0.2">
      <c r="AD7970" s="31"/>
      <c r="AE7970" s="32"/>
    </row>
    <row r="7971" spans="30:31" x14ac:dyDescent="0.2">
      <c r="AD7971" s="31"/>
      <c r="AE7971" s="32"/>
    </row>
    <row r="7972" spans="30:31" x14ac:dyDescent="0.2">
      <c r="AD7972" s="31"/>
      <c r="AE7972" s="32"/>
    </row>
    <row r="7973" spans="30:31" x14ac:dyDescent="0.2">
      <c r="AD7973" s="31"/>
      <c r="AE7973" s="32"/>
    </row>
    <row r="7974" spans="30:31" x14ac:dyDescent="0.2">
      <c r="AD7974" s="31"/>
      <c r="AE7974" s="32"/>
    </row>
    <row r="7975" spans="30:31" x14ac:dyDescent="0.2">
      <c r="AD7975" s="31"/>
      <c r="AE7975" s="32"/>
    </row>
    <row r="7976" spans="30:31" x14ac:dyDescent="0.2">
      <c r="AD7976" s="31"/>
      <c r="AE7976" s="32"/>
    </row>
    <row r="7977" spans="30:31" x14ac:dyDescent="0.2">
      <c r="AD7977" s="31"/>
      <c r="AE7977" s="32"/>
    </row>
    <row r="7978" spans="30:31" x14ac:dyDescent="0.2">
      <c r="AD7978" s="31"/>
      <c r="AE7978" s="32"/>
    </row>
    <row r="7979" spans="30:31" x14ac:dyDescent="0.2">
      <c r="AD7979" s="31"/>
      <c r="AE7979" s="32"/>
    </row>
    <row r="7980" spans="30:31" x14ac:dyDescent="0.2">
      <c r="AD7980" s="31"/>
      <c r="AE7980" s="32"/>
    </row>
    <row r="7981" spans="30:31" x14ac:dyDescent="0.2">
      <c r="AD7981" s="31"/>
      <c r="AE7981" s="32"/>
    </row>
    <row r="7982" spans="30:31" x14ac:dyDescent="0.2">
      <c r="AD7982" s="31"/>
      <c r="AE7982" s="32"/>
    </row>
    <row r="7983" spans="30:31" x14ac:dyDescent="0.2">
      <c r="AD7983" s="31"/>
      <c r="AE7983" s="32"/>
    </row>
    <row r="7984" spans="30:31" x14ac:dyDescent="0.2">
      <c r="AD7984" s="31"/>
      <c r="AE7984" s="32"/>
    </row>
    <row r="7985" spans="30:31" x14ac:dyDescent="0.2">
      <c r="AD7985" s="31"/>
      <c r="AE7985" s="32"/>
    </row>
    <row r="7986" spans="30:31" x14ac:dyDescent="0.2">
      <c r="AD7986" s="31"/>
      <c r="AE7986" s="32"/>
    </row>
    <row r="7987" spans="30:31" x14ac:dyDescent="0.2">
      <c r="AD7987" s="31"/>
      <c r="AE7987" s="32"/>
    </row>
    <row r="7988" spans="30:31" x14ac:dyDescent="0.2">
      <c r="AD7988" s="31"/>
      <c r="AE7988" s="32"/>
    </row>
    <row r="7989" spans="30:31" x14ac:dyDescent="0.2">
      <c r="AD7989" s="31"/>
      <c r="AE7989" s="32"/>
    </row>
    <row r="7990" spans="30:31" x14ac:dyDescent="0.2">
      <c r="AD7990" s="31"/>
      <c r="AE7990" s="32"/>
    </row>
    <row r="7991" spans="30:31" x14ac:dyDescent="0.2">
      <c r="AD7991" s="31"/>
      <c r="AE7991" s="32"/>
    </row>
    <row r="7992" spans="30:31" x14ac:dyDescent="0.2">
      <c r="AD7992" s="31"/>
      <c r="AE7992" s="32"/>
    </row>
    <row r="7993" spans="30:31" x14ac:dyDescent="0.2">
      <c r="AD7993" s="31"/>
      <c r="AE7993" s="32"/>
    </row>
    <row r="7994" spans="30:31" x14ac:dyDescent="0.2">
      <c r="AD7994" s="31"/>
      <c r="AE7994" s="32"/>
    </row>
    <row r="7995" spans="30:31" x14ac:dyDescent="0.2">
      <c r="AD7995" s="31"/>
      <c r="AE7995" s="32"/>
    </row>
    <row r="7996" spans="30:31" x14ac:dyDescent="0.2">
      <c r="AD7996" s="31"/>
      <c r="AE7996" s="32"/>
    </row>
    <row r="7997" spans="30:31" x14ac:dyDescent="0.2">
      <c r="AD7997" s="31"/>
      <c r="AE7997" s="32"/>
    </row>
    <row r="7998" spans="30:31" x14ac:dyDescent="0.2">
      <c r="AD7998" s="31"/>
      <c r="AE7998" s="32"/>
    </row>
    <row r="7999" spans="30:31" x14ac:dyDescent="0.2">
      <c r="AD7999" s="31"/>
      <c r="AE7999" s="32"/>
    </row>
    <row r="8000" spans="30:31" x14ac:dyDescent="0.2">
      <c r="AD8000" s="31"/>
      <c r="AE8000" s="32"/>
    </row>
    <row r="8001" spans="30:31" x14ac:dyDescent="0.2">
      <c r="AD8001" s="31"/>
      <c r="AE8001" s="32"/>
    </row>
    <row r="8002" spans="30:31" x14ac:dyDescent="0.2">
      <c r="AD8002" s="31"/>
      <c r="AE8002" s="32"/>
    </row>
    <row r="8003" spans="30:31" x14ac:dyDescent="0.2">
      <c r="AD8003" s="31"/>
      <c r="AE8003" s="32"/>
    </row>
    <row r="8004" spans="30:31" x14ac:dyDescent="0.2">
      <c r="AD8004" s="31"/>
      <c r="AE8004" s="32"/>
    </row>
    <row r="8005" spans="30:31" x14ac:dyDescent="0.2">
      <c r="AD8005" s="31"/>
      <c r="AE8005" s="32"/>
    </row>
    <row r="8006" spans="30:31" x14ac:dyDescent="0.2">
      <c r="AD8006" s="31"/>
      <c r="AE8006" s="32"/>
    </row>
    <row r="8007" spans="30:31" x14ac:dyDescent="0.2">
      <c r="AD8007" s="31"/>
      <c r="AE8007" s="32"/>
    </row>
    <row r="8008" spans="30:31" x14ac:dyDescent="0.2">
      <c r="AD8008" s="31"/>
      <c r="AE8008" s="32"/>
    </row>
    <row r="8009" spans="30:31" x14ac:dyDescent="0.2">
      <c r="AD8009" s="31"/>
      <c r="AE8009" s="32"/>
    </row>
    <row r="8010" spans="30:31" x14ac:dyDescent="0.2">
      <c r="AD8010" s="31"/>
      <c r="AE8010" s="32"/>
    </row>
    <row r="8011" spans="30:31" x14ac:dyDescent="0.2">
      <c r="AD8011" s="31"/>
      <c r="AE8011" s="32"/>
    </row>
    <row r="8012" spans="30:31" x14ac:dyDescent="0.2">
      <c r="AD8012" s="31"/>
      <c r="AE8012" s="32"/>
    </row>
    <row r="8013" spans="30:31" x14ac:dyDescent="0.2">
      <c r="AD8013" s="31"/>
      <c r="AE8013" s="32"/>
    </row>
    <row r="8014" spans="30:31" x14ac:dyDescent="0.2">
      <c r="AD8014" s="31"/>
      <c r="AE8014" s="32"/>
    </row>
    <row r="8015" spans="30:31" x14ac:dyDescent="0.2">
      <c r="AD8015" s="31"/>
      <c r="AE8015" s="32"/>
    </row>
    <row r="8016" spans="30:31" x14ac:dyDescent="0.2">
      <c r="AD8016" s="31"/>
      <c r="AE8016" s="32"/>
    </row>
    <row r="8017" spans="30:31" x14ac:dyDescent="0.2">
      <c r="AD8017" s="31"/>
      <c r="AE8017" s="32"/>
    </row>
    <row r="8018" spans="30:31" x14ac:dyDescent="0.2">
      <c r="AD8018" s="31"/>
      <c r="AE8018" s="32"/>
    </row>
    <row r="8019" spans="30:31" x14ac:dyDescent="0.2">
      <c r="AD8019" s="31"/>
      <c r="AE8019" s="32"/>
    </row>
    <row r="8020" spans="30:31" x14ac:dyDescent="0.2">
      <c r="AD8020" s="31"/>
      <c r="AE8020" s="32"/>
    </row>
    <row r="8021" spans="30:31" x14ac:dyDescent="0.2">
      <c r="AD8021" s="31"/>
      <c r="AE8021" s="32"/>
    </row>
    <row r="8022" spans="30:31" x14ac:dyDescent="0.2">
      <c r="AD8022" s="31"/>
      <c r="AE8022" s="32"/>
    </row>
    <row r="8023" spans="30:31" x14ac:dyDescent="0.2">
      <c r="AD8023" s="31"/>
      <c r="AE8023" s="32"/>
    </row>
    <row r="8024" spans="30:31" x14ac:dyDescent="0.2">
      <c r="AD8024" s="31"/>
      <c r="AE8024" s="32"/>
    </row>
    <row r="8025" spans="30:31" x14ac:dyDescent="0.2">
      <c r="AD8025" s="31"/>
      <c r="AE8025" s="32"/>
    </row>
    <row r="8026" spans="30:31" x14ac:dyDescent="0.2">
      <c r="AD8026" s="31"/>
      <c r="AE8026" s="32"/>
    </row>
    <row r="8027" spans="30:31" x14ac:dyDescent="0.2">
      <c r="AD8027" s="31"/>
      <c r="AE8027" s="32"/>
    </row>
    <row r="8028" spans="30:31" x14ac:dyDescent="0.2">
      <c r="AD8028" s="31"/>
      <c r="AE8028" s="32"/>
    </row>
    <row r="8029" spans="30:31" x14ac:dyDescent="0.2">
      <c r="AD8029" s="31"/>
      <c r="AE8029" s="32"/>
    </row>
    <row r="8030" spans="30:31" x14ac:dyDescent="0.2">
      <c r="AD8030" s="31"/>
      <c r="AE8030" s="32"/>
    </row>
    <row r="8031" spans="30:31" x14ac:dyDescent="0.2">
      <c r="AD8031" s="31"/>
      <c r="AE8031" s="32"/>
    </row>
    <row r="8032" spans="30:31" x14ac:dyDescent="0.2">
      <c r="AD8032" s="31"/>
      <c r="AE8032" s="32"/>
    </row>
    <row r="8033" spans="30:31" x14ac:dyDescent="0.2">
      <c r="AD8033" s="31"/>
      <c r="AE8033" s="32"/>
    </row>
    <row r="8034" spans="30:31" x14ac:dyDescent="0.2">
      <c r="AD8034" s="31"/>
      <c r="AE8034" s="32"/>
    </row>
    <row r="8035" spans="30:31" x14ac:dyDescent="0.2">
      <c r="AD8035" s="31"/>
      <c r="AE8035" s="32"/>
    </row>
    <row r="8036" spans="30:31" x14ac:dyDescent="0.2">
      <c r="AD8036" s="31"/>
      <c r="AE8036" s="32"/>
    </row>
    <row r="8037" spans="30:31" x14ac:dyDescent="0.2">
      <c r="AD8037" s="31"/>
      <c r="AE8037" s="32"/>
    </row>
    <row r="8038" spans="30:31" x14ac:dyDescent="0.2">
      <c r="AD8038" s="31"/>
      <c r="AE8038" s="32"/>
    </row>
    <row r="8039" spans="30:31" x14ac:dyDescent="0.2">
      <c r="AD8039" s="31"/>
      <c r="AE8039" s="32"/>
    </row>
    <row r="8040" spans="30:31" x14ac:dyDescent="0.2">
      <c r="AD8040" s="31"/>
      <c r="AE8040" s="32"/>
    </row>
    <row r="8041" spans="30:31" x14ac:dyDescent="0.2">
      <c r="AD8041" s="31"/>
      <c r="AE8041" s="32"/>
    </row>
    <row r="8042" spans="30:31" x14ac:dyDescent="0.2">
      <c r="AD8042" s="31"/>
      <c r="AE8042" s="32"/>
    </row>
    <row r="8043" spans="30:31" x14ac:dyDescent="0.2">
      <c r="AD8043" s="31"/>
      <c r="AE8043" s="32"/>
    </row>
    <row r="8044" spans="30:31" x14ac:dyDescent="0.2">
      <c r="AD8044" s="31"/>
      <c r="AE8044" s="32"/>
    </row>
    <row r="8045" spans="30:31" x14ac:dyDescent="0.2">
      <c r="AD8045" s="31"/>
      <c r="AE8045" s="32"/>
    </row>
    <row r="8046" spans="30:31" x14ac:dyDescent="0.2">
      <c r="AD8046" s="31"/>
      <c r="AE8046" s="32"/>
    </row>
    <row r="8047" spans="30:31" x14ac:dyDescent="0.2">
      <c r="AD8047" s="31"/>
      <c r="AE8047" s="32"/>
    </row>
    <row r="8048" spans="30:31" x14ac:dyDescent="0.2">
      <c r="AD8048" s="31"/>
      <c r="AE8048" s="32"/>
    </row>
    <row r="8049" spans="30:31" x14ac:dyDescent="0.2">
      <c r="AD8049" s="31"/>
      <c r="AE8049" s="32"/>
    </row>
    <row r="8050" spans="30:31" x14ac:dyDescent="0.2">
      <c r="AD8050" s="31"/>
      <c r="AE8050" s="32"/>
    </row>
    <row r="8051" spans="30:31" x14ac:dyDescent="0.2">
      <c r="AD8051" s="31"/>
      <c r="AE8051" s="32"/>
    </row>
    <row r="8052" spans="30:31" x14ac:dyDescent="0.2">
      <c r="AD8052" s="31"/>
      <c r="AE8052" s="32"/>
    </row>
    <row r="8053" spans="30:31" x14ac:dyDescent="0.2">
      <c r="AD8053" s="31"/>
      <c r="AE8053" s="32"/>
    </row>
    <row r="8054" spans="30:31" x14ac:dyDescent="0.2">
      <c r="AD8054" s="31"/>
      <c r="AE8054" s="32"/>
    </row>
    <row r="8055" spans="30:31" x14ac:dyDescent="0.2">
      <c r="AD8055" s="31"/>
      <c r="AE8055" s="32"/>
    </row>
    <row r="8056" spans="30:31" x14ac:dyDescent="0.2">
      <c r="AD8056" s="31"/>
      <c r="AE8056" s="32"/>
    </row>
    <row r="8057" spans="30:31" x14ac:dyDescent="0.2">
      <c r="AD8057" s="31"/>
      <c r="AE8057" s="32"/>
    </row>
    <row r="8058" spans="30:31" x14ac:dyDescent="0.2">
      <c r="AD8058" s="31"/>
      <c r="AE8058" s="32"/>
    </row>
    <row r="8059" spans="30:31" x14ac:dyDescent="0.2">
      <c r="AD8059" s="31"/>
      <c r="AE8059" s="32"/>
    </row>
    <row r="8060" spans="30:31" x14ac:dyDescent="0.2">
      <c r="AD8060" s="31"/>
      <c r="AE8060" s="32"/>
    </row>
    <row r="8061" spans="30:31" x14ac:dyDescent="0.2">
      <c r="AD8061" s="31"/>
      <c r="AE8061" s="32"/>
    </row>
    <row r="8062" spans="30:31" x14ac:dyDescent="0.2">
      <c r="AD8062" s="31"/>
      <c r="AE8062" s="32"/>
    </row>
    <row r="8063" spans="30:31" x14ac:dyDescent="0.2">
      <c r="AD8063" s="31"/>
      <c r="AE8063" s="32"/>
    </row>
    <row r="8064" spans="30:31" x14ac:dyDescent="0.2">
      <c r="AD8064" s="31"/>
      <c r="AE8064" s="32"/>
    </row>
    <row r="8065" spans="30:31" x14ac:dyDescent="0.2">
      <c r="AD8065" s="31"/>
      <c r="AE8065" s="32"/>
    </row>
    <row r="8066" spans="30:31" x14ac:dyDescent="0.2">
      <c r="AD8066" s="31"/>
      <c r="AE8066" s="32"/>
    </row>
    <row r="8067" spans="30:31" x14ac:dyDescent="0.2">
      <c r="AD8067" s="31"/>
      <c r="AE8067" s="32"/>
    </row>
    <row r="8068" spans="30:31" x14ac:dyDescent="0.2">
      <c r="AD8068" s="31"/>
      <c r="AE8068" s="32"/>
    </row>
    <row r="8069" spans="30:31" x14ac:dyDescent="0.2">
      <c r="AD8069" s="31"/>
      <c r="AE8069" s="32"/>
    </row>
    <row r="8070" spans="30:31" x14ac:dyDescent="0.2">
      <c r="AD8070" s="31"/>
      <c r="AE8070" s="32"/>
    </row>
    <row r="8071" spans="30:31" x14ac:dyDescent="0.2">
      <c r="AD8071" s="31"/>
      <c r="AE8071" s="32"/>
    </row>
    <row r="8072" spans="30:31" x14ac:dyDescent="0.2">
      <c r="AD8072" s="31"/>
      <c r="AE8072" s="32"/>
    </row>
    <row r="8073" spans="30:31" x14ac:dyDescent="0.2">
      <c r="AD8073" s="31"/>
      <c r="AE8073" s="32"/>
    </row>
    <row r="8074" spans="30:31" x14ac:dyDescent="0.2">
      <c r="AD8074" s="31"/>
      <c r="AE8074" s="32"/>
    </row>
    <row r="8075" spans="30:31" x14ac:dyDescent="0.2">
      <c r="AD8075" s="31"/>
      <c r="AE8075" s="32"/>
    </row>
    <row r="8076" spans="30:31" x14ac:dyDescent="0.2">
      <c r="AD8076" s="31"/>
      <c r="AE8076" s="32"/>
    </row>
    <row r="8077" spans="30:31" x14ac:dyDescent="0.2">
      <c r="AD8077" s="31"/>
      <c r="AE8077" s="32"/>
    </row>
    <row r="8078" spans="30:31" x14ac:dyDescent="0.2">
      <c r="AD8078" s="31"/>
      <c r="AE8078" s="32"/>
    </row>
    <row r="8079" spans="30:31" x14ac:dyDescent="0.2">
      <c r="AD8079" s="31"/>
      <c r="AE8079" s="32"/>
    </row>
    <row r="8080" spans="30:31" x14ac:dyDescent="0.2">
      <c r="AD8080" s="31"/>
      <c r="AE8080" s="32"/>
    </row>
    <row r="8081" spans="30:31" x14ac:dyDescent="0.2">
      <c r="AD8081" s="31"/>
      <c r="AE8081" s="32"/>
    </row>
    <row r="8082" spans="30:31" x14ac:dyDescent="0.2">
      <c r="AD8082" s="31"/>
      <c r="AE8082" s="32"/>
    </row>
    <row r="8083" spans="30:31" x14ac:dyDescent="0.2">
      <c r="AD8083" s="31"/>
      <c r="AE8083" s="32"/>
    </row>
    <row r="8084" spans="30:31" x14ac:dyDescent="0.2">
      <c r="AD8084" s="31"/>
      <c r="AE8084" s="32"/>
    </row>
    <row r="8085" spans="30:31" x14ac:dyDescent="0.2">
      <c r="AD8085" s="31"/>
      <c r="AE8085" s="32"/>
    </row>
    <row r="8086" spans="30:31" x14ac:dyDescent="0.2">
      <c r="AD8086" s="31"/>
      <c r="AE8086" s="32"/>
    </row>
    <row r="8087" spans="30:31" x14ac:dyDescent="0.2">
      <c r="AD8087" s="31"/>
      <c r="AE8087" s="32"/>
    </row>
    <row r="8088" spans="30:31" x14ac:dyDescent="0.2">
      <c r="AD8088" s="31"/>
      <c r="AE8088" s="32"/>
    </row>
    <row r="8089" spans="30:31" x14ac:dyDescent="0.2">
      <c r="AD8089" s="31"/>
      <c r="AE8089" s="32"/>
    </row>
    <row r="8090" spans="30:31" x14ac:dyDescent="0.2">
      <c r="AD8090" s="31"/>
      <c r="AE8090" s="32"/>
    </row>
    <row r="8091" spans="30:31" x14ac:dyDescent="0.2">
      <c r="AD8091" s="31"/>
      <c r="AE8091" s="32"/>
    </row>
    <row r="8092" spans="30:31" x14ac:dyDescent="0.2">
      <c r="AD8092" s="31"/>
      <c r="AE8092" s="32"/>
    </row>
    <row r="8093" spans="30:31" x14ac:dyDescent="0.2">
      <c r="AD8093" s="31"/>
      <c r="AE8093" s="32"/>
    </row>
    <row r="8094" spans="30:31" x14ac:dyDescent="0.2">
      <c r="AD8094" s="31"/>
      <c r="AE8094" s="32"/>
    </row>
    <row r="8095" spans="30:31" x14ac:dyDescent="0.2">
      <c r="AD8095" s="31"/>
      <c r="AE8095" s="32"/>
    </row>
    <row r="8096" spans="30:31" x14ac:dyDescent="0.2">
      <c r="AD8096" s="31"/>
      <c r="AE8096" s="32"/>
    </row>
    <row r="8097" spans="30:31" x14ac:dyDescent="0.2">
      <c r="AD8097" s="31"/>
      <c r="AE8097" s="32"/>
    </row>
    <row r="8098" spans="30:31" x14ac:dyDescent="0.2">
      <c r="AD8098" s="31"/>
      <c r="AE8098" s="32"/>
    </row>
    <row r="8099" spans="30:31" x14ac:dyDescent="0.2">
      <c r="AD8099" s="31"/>
      <c r="AE8099" s="32"/>
    </row>
    <row r="8100" spans="30:31" x14ac:dyDescent="0.2">
      <c r="AD8100" s="31"/>
      <c r="AE8100" s="32"/>
    </row>
    <row r="8101" spans="30:31" x14ac:dyDescent="0.2">
      <c r="AD8101" s="31"/>
      <c r="AE8101" s="32"/>
    </row>
    <row r="8102" spans="30:31" x14ac:dyDescent="0.2">
      <c r="AD8102" s="31"/>
      <c r="AE8102" s="32"/>
    </row>
    <row r="8103" spans="30:31" x14ac:dyDescent="0.2">
      <c r="AD8103" s="31"/>
      <c r="AE8103" s="32"/>
    </row>
    <row r="8104" spans="30:31" x14ac:dyDescent="0.2">
      <c r="AD8104" s="31"/>
      <c r="AE8104" s="32"/>
    </row>
    <row r="8105" spans="30:31" x14ac:dyDescent="0.2">
      <c r="AD8105" s="31"/>
      <c r="AE8105" s="32"/>
    </row>
    <row r="8106" spans="30:31" x14ac:dyDescent="0.2">
      <c r="AD8106" s="31"/>
      <c r="AE8106" s="32"/>
    </row>
    <row r="8107" spans="30:31" x14ac:dyDescent="0.2">
      <c r="AD8107" s="31"/>
      <c r="AE8107" s="32"/>
    </row>
    <row r="8108" spans="30:31" x14ac:dyDescent="0.2">
      <c r="AD8108" s="31"/>
      <c r="AE8108" s="32"/>
    </row>
    <row r="8109" spans="30:31" x14ac:dyDescent="0.2">
      <c r="AD8109" s="31"/>
      <c r="AE8109" s="32"/>
    </row>
    <row r="8110" spans="30:31" x14ac:dyDescent="0.2">
      <c r="AD8110" s="31"/>
      <c r="AE8110" s="32"/>
    </row>
    <row r="8111" spans="30:31" x14ac:dyDescent="0.2">
      <c r="AD8111" s="31"/>
      <c r="AE8111" s="32"/>
    </row>
    <row r="8112" spans="30:31" x14ac:dyDescent="0.2">
      <c r="AD8112" s="31"/>
      <c r="AE8112" s="32"/>
    </row>
    <row r="8113" spans="30:31" x14ac:dyDescent="0.2">
      <c r="AD8113" s="31"/>
      <c r="AE8113" s="32"/>
    </row>
    <row r="8114" spans="30:31" x14ac:dyDescent="0.2">
      <c r="AD8114" s="31"/>
      <c r="AE8114" s="32"/>
    </row>
    <row r="8115" spans="30:31" x14ac:dyDescent="0.2">
      <c r="AD8115" s="31"/>
      <c r="AE8115" s="32"/>
    </row>
    <row r="8116" spans="30:31" x14ac:dyDescent="0.2">
      <c r="AD8116" s="31"/>
      <c r="AE8116" s="32"/>
    </row>
    <row r="8117" spans="30:31" x14ac:dyDescent="0.2">
      <c r="AD8117" s="31"/>
      <c r="AE8117" s="32"/>
    </row>
    <row r="8118" spans="30:31" x14ac:dyDescent="0.2">
      <c r="AD8118" s="31"/>
      <c r="AE8118" s="32"/>
    </row>
    <row r="8119" spans="30:31" x14ac:dyDescent="0.2">
      <c r="AD8119" s="31"/>
      <c r="AE8119" s="32"/>
    </row>
    <row r="8120" spans="30:31" x14ac:dyDescent="0.2">
      <c r="AD8120" s="31"/>
      <c r="AE8120" s="32"/>
    </row>
    <row r="8121" spans="30:31" x14ac:dyDescent="0.2">
      <c r="AD8121" s="31"/>
      <c r="AE8121" s="32"/>
    </row>
    <row r="8122" spans="30:31" x14ac:dyDescent="0.2">
      <c r="AD8122" s="31"/>
      <c r="AE8122" s="32"/>
    </row>
    <row r="8123" spans="30:31" x14ac:dyDescent="0.2">
      <c r="AD8123" s="31"/>
      <c r="AE8123" s="32"/>
    </row>
    <row r="8124" spans="30:31" x14ac:dyDescent="0.2">
      <c r="AD8124" s="31"/>
      <c r="AE8124" s="32"/>
    </row>
    <row r="8125" spans="30:31" x14ac:dyDescent="0.2">
      <c r="AD8125" s="31"/>
      <c r="AE8125" s="32"/>
    </row>
    <row r="8126" spans="30:31" x14ac:dyDescent="0.2">
      <c r="AD8126" s="31"/>
      <c r="AE8126" s="32"/>
    </row>
    <row r="8127" spans="30:31" x14ac:dyDescent="0.2">
      <c r="AD8127" s="31"/>
      <c r="AE8127" s="32"/>
    </row>
    <row r="8128" spans="30:31" x14ac:dyDescent="0.2">
      <c r="AD8128" s="31"/>
      <c r="AE8128" s="32"/>
    </row>
    <row r="8129" spans="30:31" x14ac:dyDescent="0.2">
      <c r="AD8129" s="31"/>
      <c r="AE8129" s="32"/>
    </row>
    <row r="8130" spans="30:31" x14ac:dyDescent="0.2">
      <c r="AD8130" s="31"/>
      <c r="AE8130" s="32"/>
    </row>
    <row r="8131" spans="30:31" x14ac:dyDescent="0.2">
      <c r="AD8131" s="31"/>
      <c r="AE8131" s="32"/>
    </row>
    <row r="8132" spans="30:31" x14ac:dyDescent="0.2">
      <c r="AD8132" s="31"/>
      <c r="AE8132" s="32"/>
    </row>
    <row r="8133" spans="30:31" x14ac:dyDescent="0.2">
      <c r="AD8133" s="31"/>
      <c r="AE8133" s="32"/>
    </row>
    <row r="8134" spans="30:31" x14ac:dyDescent="0.2">
      <c r="AD8134" s="31"/>
      <c r="AE8134" s="32"/>
    </row>
    <row r="8135" spans="30:31" x14ac:dyDescent="0.2">
      <c r="AD8135" s="31"/>
      <c r="AE8135" s="32"/>
    </row>
    <row r="8136" spans="30:31" x14ac:dyDescent="0.2">
      <c r="AD8136" s="31"/>
      <c r="AE8136" s="32"/>
    </row>
    <row r="8137" spans="30:31" x14ac:dyDescent="0.2">
      <c r="AD8137" s="31"/>
      <c r="AE8137" s="32"/>
    </row>
    <row r="8138" spans="30:31" x14ac:dyDescent="0.2">
      <c r="AD8138" s="31"/>
      <c r="AE8138" s="32"/>
    </row>
    <row r="8139" spans="30:31" x14ac:dyDescent="0.2">
      <c r="AD8139" s="31"/>
      <c r="AE8139" s="32"/>
    </row>
    <row r="8140" spans="30:31" x14ac:dyDescent="0.2">
      <c r="AD8140" s="31"/>
      <c r="AE8140" s="32"/>
    </row>
    <row r="8141" spans="30:31" x14ac:dyDescent="0.2">
      <c r="AD8141" s="31"/>
      <c r="AE8141" s="32"/>
    </row>
    <row r="8142" spans="30:31" x14ac:dyDescent="0.2">
      <c r="AD8142" s="31"/>
      <c r="AE8142" s="32"/>
    </row>
    <row r="8143" spans="30:31" x14ac:dyDescent="0.2">
      <c r="AD8143" s="31"/>
      <c r="AE8143" s="32"/>
    </row>
    <row r="8144" spans="30:31" x14ac:dyDescent="0.2">
      <c r="AD8144" s="31"/>
      <c r="AE8144" s="32"/>
    </row>
    <row r="8145" spans="30:31" x14ac:dyDescent="0.2">
      <c r="AD8145" s="31"/>
      <c r="AE8145" s="32"/>
    </row>
    <row r="8146" spans="30:31" x14ac:dyDescent="0.2">
      <c r="AD8146" s="31"/>
      <c r="AE8146" s="32"/>
    </row>
    <row r="8147" spans="30:31" x14ac:dyDescent="0.2">
      <c r="AD8147" s="31"/>
      <c r="AE8147" s="32"/>
    </row>
    <row r="8148" spans="30:31" x14ac:dyDescent="0.2">
      <c r="AD8148" s="31"/>
      <c r="AE8148" s="32"/>
    </row>
    <row r="8149" spans="30:31" x14ac:dyDescent="0.2">
      <c r="AD8149" s="31"/>
      <c r="AE8149" s="32"/>
    </row>
    <row r="8150" spans="30:31" x14ac:dyDescent="0.2">
      <c r="AD8150" s="31"/>
      <c r="AE8150" s="32"/>
    </row>
    <row r="8151" spans="30:31" x14ac:dyDescent="0.2">
      <c r="AD8151" s="31"/>
      <c r="AE8151" s="32"/>
    </row>
    <row r="8152" spans="30:31" x14ac:dyDescent="0.2">
      <c r="AD8152" s="31"/>
      <c r="AE8152" s="32"/>
    </row>
    <row r="8153" spans="30:31" x14ac:dyDescent="0.2">
      <c r="AD8153" s="31"/>
      <c r="AE8153" s="32"/>
    </row>
    <row r="8154" spans="30:31" x14ac:dyDescent="0.2">
      <c r="AD8154" s="31"/>
      <c r="AE8154" s="32"/>
    </row>
    <row r="8155" spans="30:31" x14ac:dyDescent="0.2">
      <c r="AD8155" s="31"/>
      <c r="AE8155" s="32"/>
    </row>
    <row r="8156" spans="30:31" x14ac:dyDescent="0.2">
      <c r="AD8156" s="31"/>
      <c r="AE8156" s="32"/>
    </row>
    <row r="8157" spans="30:31" x14ac:dyDescent="0.2">
      <c r="AD8157" s="31"/>
      <c r="AE8157" s="32"/>
    </row>
    <row r="8158" spans="30:31" x14ac:dyDescent="0.2">
      <c r="AD8158" s="31"/>
      <c r="AE8158" s="32"/>
    </row>
    <row r="8159" spans="30:31" x14ac:dyDescent="0.2">
      <c r="AD8159" s="31"/>
      <c r="AE8159" s="32"/>
    </row>
    <row r="8160" spans="30:31" x14ac:dyDescent="0.2">
      <c r="AD8160" s="31"/>
      <c r="AE8160" s="32"/>
    </row>
    <row r="8161" spans="30:31" x14ac:dyDescent="0.2">
      <c r="AD8161" s="31"/>
      <c r="AE8161" s="32"/>
    </row>
    <row r="8162" spans="30:31" x14ac:dyDescent="0.2">
      <c r="AD8162" s="31"/>
      <c r="AE8162" s="32"/>
    </row>
    <row r="8163" spans="30:31" x14ac:dyDescent="0.2">
      <c r="AD8163" s="31"/>
      <c r="AE8163" s="32"/>
    </row>
    <row r="8164" spans="30:31" x14ac:dyDescent="0.2">
      <c r="AD8164" s="31"/>
      <c r="AE8164" s="32"/>
    </row>
    <row r="8165" spans="30:31" x14ac:dyDescent="0.2">
      <c r="AD8165" s="31"/>
      <c r="AE8165" s="32"/>
    </row>
    <row r="8166" spans="30:31" x14ac:dyDescent="0.2">
      <c r="AD8166" s="31"/>
      <c r="AE8166" s="32"/>
    </row>
    <row r="8167" spans="30:31" x14ac:dyDescent="0.2">
      <c r="AD8167" s="31"/>
      <c r="AE8167" s="32"/>
    </row>
    <row r="8168" spans="30:31" x14ac:dyDescent="0.2">
      <c r="AD8168" s="31"/>
      <c r="AE8168" s="32"/>
    </row>
    <row r="8169" spans="30:31" x14ac:dyDescent="0.2">
      <c r="AD8169" s="31"/>
      <c r="AE8169" s="32"/>
    </row>
    <row r="8170" spans="30:31" x14ac:dyDescent="0.2">
      <c r="AD8170" s="31"/>
      <c r="AE8170" s="32"/>
    </row>
    <row r="8171" spans="30:31" x14ac:dyDescent="0.2">
      <c r="AD8171" s="31"/>
      <c r="AE8171" s="32"/>
    </row>
    <row r="8172" spans="30:31" x14ac:dyDescent="0.2">
      <c r="AD8172" s="31"/>
      <c r="AE8172" s="32"/>
    </row>
    <row r="8173" spans="30:31" x14ac:dyDescent="0.2">
      <c r="AD8173" s="31"/>
      <c r="AE8173" s="32"/>
    </row>
    <row r="8174" spans="30:31" x14ac:dyDescent="0.2">
      <c r="AD8174" s="31"/>
      <c r="AE8174" s="32"/>
    </row>
    <row r="8175" spans="30:31" x14ac:dyDescent="0.2">
      <c r="AD8175" s="31"/>
      <c r="AE8175" s="32"/>
    </row>
    <row r="8176" spans="30:31" x14ac:dyDescent="0.2">
      <c r="AD8176" s="31"/>
      <c r="AE8176" s="32"/>
    </row>
    <row r="8177" spans="30:31" x14ac:dyDescent="0.2">
      <c r="AD8177" s="31"/>
      <c r="AE8177" s="32"/>
    </row>
    <row r="8178" spans="30:31" x14ac:dyDescent="0.2">
      <c r="AD8178" s="31"/>
      <c r="AE8178" s="32"/>
    </row>
    <row r="8179" spans="30:31" x14ac:dyDescent="0.2">
      <c r="AD8179" s="31"/>
      <c r="AE8179" s="32"/>
    </row>
    <row r="8180" spans="30:31" x14ac:dyDescent="0.2">
      <c r="AD8180" s="31"/>
      <c r="AE8180" s="32"/>
    </row>
    <row r="8181" spans="30:31" x14ac:dyDescent="0.2">
      <c r="AD8181" s="31"/>
      <c r="AE8181" s="32"/>
    </row>
    <row r="8182" spans="30:31" x14ac:dyDescent="0.2">
      <c r="AD8182" s="31"/>
      <c r="AE8182" s="32"/>
    </row>
    <row r="8183" spans="30:31" x14ac:dyDescent="0.2">
      <c r="AD8183" s="31"/>
      <c r="AE8183" s="32"/>
    </row>
    <row r="8184" spans="30:31" x14ac:dyDescent="0.2">
      <c r="AD8184" s="31"/>
      <c r="AE8184" s="32"/>
    </row>
    <row r="8185" spans="30:31" x14ac:dyDescent="0.2">
      <c r="AD8185" s="31"/>
      <c r="AE8185" s="32"/>
    </row>
    <row r="8186" spans="30:31" x14ac:dyDescent="0.2">
      <c r="AD8186" s="31"/>
      <c r="AE8186" s="32"/>
    </row>
    <row r="8187" spans="30:31" x14ac:dyDescent="0.2">
      <c r="AD8187" s="31"/>
      <c r="AE8187" s="32"/>
    </row>
    <row r="8188" spans="30:31" x14ac:dyDescent="0.2">
      <c r="AD8188" s="31"/>
      <c r="AE8188" s="32"/>
    </row>
    <row r="8189" spans="30:31" x14ac:dyDescent="0.2">
      <c r="AD8189" s="31"/>
      <c r="AE8189" s="32"/>
    </row>
    <row r="8190" spans="30:31" x14ac:dyDescent="0.2">
      <c r="AD8190" s="31"/>
      <c r="AE8190" s="32"/>
    </row>
    <row r="8191" spans="30:31" x14ac:dyDescent="0.2">
      <c r="AD8191" s="31"/>
      <c r="AE8191" s="32"/>
    </row>
    <row r="8192" spans="30:31" x14ac:dyDescent="0.2">
      <c r="AD8192" s="31"/>
      <c r="AE8192" s="32"/>
    </row>
    <row r="8193" spans="30:31" x14ac:dyDescent="0.2">
      <c r="AD8193" s="31"/>
      <c r="AE8193" s="32"/>
    </row>
    <row r="8194" spans="30:31" x14ac:dyDescent="0.2">
      <c r="AD8194" s="31"/>
      <c r="AE8194" s="32"/>
    </row>
    <row r="8195" spans="30:31" x14ac:dyDescent="0.2">
      <c r="AD8195" s="31"/>
      <c r="AE8195" s="32"/>
    </row>
    <row r="8196" spans="30:31" x14ac:dyDescent="0.2">
      <c r="AD8196" s="31"/>
      <c r="AE8196" s="32"/>
    </row>
    <row r="8197" spans="30:31" x14ac:dyDescent="0.2">
      <c r="AD8197" s="31"/>
      <c r="AE8197" s="32"/>
    </row>
    <row r="8198" spans="30:31" x14ac:dyDescent="0.2">
      <c r="AD8198" s="31"/>
      <c r="AE8198" s="32"/>
    </row>
    <row r="8199" spans="30:31" x14ac:dyDescent="0.2">
      <c r="AD8199" s="31"/>
      <c r="AE8199" s="32"/>
    </row>
    <row r="8200" spans="30:31" x14ac:dyDescent="0.2">
      <c r="AD8200" s="31"/>
      <c r="AE8200" s="32"/>
    </row>
    <row r="8201" spans="30:31" x14ac:dyDescent="0.2">
      <c r="AD8201" s="31"/>
      <c r="AE8201" s="32"/>
    </row>
    <row r="8202" spans="30:31" x14ac:dyDescent="0.2">
      <c r="AD8202" s="31"/>
      <c r="AE8202" s="32"/>
    </row>
    <row r="8203" spans="30:31" x14ac:dyDescent="0.2">
      <c r="AD8203" s="31"/>
      <c r="AE8203" s="32"/>
    </row>
    <row r="8204" spans="30:31" x14ac:dyDescent="0.2">
      <c r="AD8204" s="31"/>
      <c r="AE8204" s="32"/>
    </row>
    <row r="8205" spans="30:31" x14ac:dyDescent="0.2">
      <c r="AD8205" s="31"/>
      <c r="AE8205" s="32"/>
    </row>
    <row r="8206" spans="30:31" x14ac:dyDescent="0.2">
      <c r="AD8206" s="31"/>
      <c r="AE8206" s="32"/>
    </row>
    <row r="8207" spans="30:31" x14ac:dyDescent="0.2">
      <c r="AD8207" s="31"/>
      <c r="AE8207" s="32"/>
    </row>
    <row r="8208" spans="30:31" x14ac:dyDescent="0.2">
      <c r="AD8208" s="31"/>
      <c r="AE8208" s="32"/>
    </row>
    <row r="8209" spans="30:31" x14ac:dyDescent="0.2">
      <c r="AD8209" s="31"/>
      <c r="AE8209" s="32"/>
    </row>
    <row r="8210" spans="30:31" x14ac:dyDescent="0.2">
      <c r="AD8210" s="31"/>
      <c r="AE8210" s="32"/>
    </row>
    <row r="8211" spans="30:31" x14ac:dyDescent="0.2">
      <c r="AD8211" s="31"/>
      <c r="AE8211" s="32"/>
    </row>
    <row r="8212" spans="30:31" x14ac:dyDescent="0.2">
      <c r="AD8212" s="31"/>
      <c r="AE8212" s="32"/>
    </row>
    <row r="8213" spans="30:31" x14ac:dyDescent="0.2">
      <c r="AD8213" s="31"/>
      <c r="AE8213" s="32"/>
    </row>
    <row r="8214" spans="30:31" x14ac:dyDescent="0.2">
      <c r="AD8214" s="31"/>
      <c r="AE8214" s="32"/>
    </row>
    <row r="8215" spans="30:31" x14ac:dyDescent="0.2">
      <c r="AD8215" s="31"/>
      <c r="AE8215" s="32"/>
    </row>
    <row r="8216" spans="30:31" x14ac:dyDescent="0.2">
      <c r="AD8216" s="31"/>
      <c r="AE8216" s="32"/>
    </row>
    <row r="8217" spans="30:31" x14ac:dyDescent="0.2">
      <c r="AD8217" s="31"/>
      <c r="AE8217" s="32"/>
    </row>
    <row r="8218" spans="30:31" x14ac:dyDescent="0.2">
      <c r="AD8218" s="31"/>
      <c r="AE8218" s="32"/>
    </row>
    <row r="8219" spans="30:31" x14ac:dyDescent="0.2">
      <c r="AD8219" s="31"/>
      <c r="AE8219" s="32"/>
    </row>
    <row r="8220" spans="30:31" x14ac:dyDescent="0.2">
      <c r="AD8220" s="31"/>
      <c r="AE8220" s="32"/>
    </row>
    <row r="8221" spans="30:31" x14ac:dyDescent="0.2">
      <c r="AD8221" s="31"/>
      <c r="AE8221" s="32"/>
    </row>
    <row r="8222" spans="30:31" x14ac:dyDescent="0.2">
      <c r="AD8222" s="31"/>
      <c r="AE8222" s="32"/>
    </row>
    <row r="8223" spans="30:31" x14ac:dyDescent="0.2">
      <c r="AD8223" s="31"/>
      <c r="AE8223" s="32"/>
    </row>
    <row r="8224" spans="30:31" x14ac:dyDescent="0.2">
      <c r="AD8224" s="31"/>
      <c r="AE8224" s="32"/>
    </row>
    <row r="8225" spans="30:31" x14ac:dyDescent="0.2">
      <c r="AD8225" s="31"/>
      <c r="AE8225" s="32"/>
    </row>
    <row r="8226" spans="30:31" x14ac:dyDescent="0.2">
      <c r="AD8226" s="31"/>
      <c r="AE8226" s="32"/>
    </row>
    <row r="8227" spans="30:31" x14ac:dyDescent="0.2">
      <c r="AD8227" s="31"/>
      <c r="AE8227" s="32"/>
    </row>
    <row r="8228" spans="30:31" x14ac:dyDescent="0.2">
      <c r="AD8228" s="31"/>
      <c r="AE8228" s="32"/>
    </row>
    <row r="8229" spans="30:31" x14ac:dyDescent="0.2">
      <c r="AD8229" s="31"/>
      <c r="AE8229" s="32"/>
    </row>
    <row r="8230" spans="30:31" x14ac:dyDescent="0.2">
      <c r="AD8230" s="31"/>
      <c r="AE8230" s="32"/>
    </row>
    <row r="8231" spans="30:31" x14ac:dyDescent="0.2">
      <c r="AD8231" s="31"/>
      <c r="AE8231" s="32"/>
    </row>
    <row r="8232" spans="30:31" x14ac:dyDescent="0.2">
      <c r="AD8232" s="31"/>
      <c r="AE8232" s="32"/>
    </row>
    <row r="8233" spans="30:31" x14ac:dyDescent="0.2">
      <c r="AD8233" s="31"/>
      <c r="AE8233" s="32"/>
    </row>
    <row r="8234" spans="30:31" x14ac:dyDescent="0.2">
      <c r="AD8234" s="31"/>
      <c r="AE8234" s="32"/>
    </row>
    <row r="8235" spans="30:31" x14ac:dyDescent="0.2">
      <c r="AD8235" s="31"/>
      <c r="AE8235" s="32"/>
    </row>
    <row r="8236" spans="30:31" x14ac:dyDescent="0.2">
      <c r="AD8236" s="31"/>
      <c r="AE8236" s="32"/>
    </row>
    <row r="8237" spans="30:31" x14ac:dyDescent="0.2">
      <c r="AD8237" s="31"/>
      <c r="AE8237" s="32"/>
    </row>
    <row r="8238" spans="30:31" x14ac:dyDescent="0.2">
      <c r="AD8238" s="31"/>
      <c r="AE8238" s="32"/>
    </row>
    <row r="8239" spans="30:31" x14ac:dyDescent="0.2">
      <c r="AD8239" s="31"/>
      <c r="AE8239" s="32"/>
    </row>
    <row r="8240" spans="30:31" x14ac:dyDescent="0.2">
      <c r="AD8240" s="31"/>
      <c r="AE8240" s="32"/>
    </row>
    <row r="8241" spans="30:31" x14ac:dyDescent="0.2">
      <c r="AD8241" s="31"/>
      <c r="AE8241" s="32"/>
    </row>
    <row r="8242" spans="30:31" x14ac:dyDescent="0.2">
      <c r="AD8242" s="31"/>
      <c r="AE8242" s="32"/>
    </row>
    <row r="8243" spans="30:31" x14ac:dyDescent="0.2">
      <c r="AD8243" s="31"/>
      <c r="AE8243" s="32"/>
    </row>
    <row r="8244" spans="30:31" x14ac:dyDescent="0.2">
      <c r="AD8244" s="31"/>
      <c r="AE8244" s="32"/>
    </row>
    <row r="8245" spans="30:31" x14ac:dyDescent="0.2">
      <c r="AD8245" s="31"/>
      <c r="AE8245" s="32"/>
    </row>
    <row r="8246" spans="30:31" x14ac:dyDescent="0.2">
      <c r="AD8246" s="31"/>
      <c r="AE8246" s="32"/>
    </row>
    <row r="8247" spans="30:31" x14ac:dyDescent="0.2">
      <c r="AD8247" s="31"/>
      <c r="AE8247" s="32"/>
    </row>
    <row r="8248" spans="30:31" x14ac:dyDescent="0.2">
      <c r="AD8248" s="31"/>
      <c r="AE8248" s="32"/>
    </row>
    <row r="8249" spans="30:31" x14ac:dyDescent="0.2">
      <c r="AD8249" s="31"/>
      <c r="AE8249" s="32"/>
    </row>
    <row r="8250" spans="30:31" x14ac:dyDescent="0.2">
      <c r="AD8250" s="31"/>
      <c r="AE8250" s="32"/>
    </row>
    <row r="8251" spans="30:31" x14ac:dyDescent="0.2">
      <c r="AD8251" s="31"/>
      <c r="AE8251" s="32"/>
    </row>
    <row r="8252" spans="30:31" x14ac:dyDescent="0.2">
      <c r="AD8252" s="31"/>
      <c r="AE8252" s="32"/>
    </row>
    <row r="8253" spans="30:31" x14ac:dyDescent="0.2">
      <c r="AD8253" s="31"/>
      <c r="AE8253" s="32"/>
    </row>
    <row r="8254" spans="30:31" x14ac:dyDescent="0.2">
      <c r="AD8254" s="31"/>
      <c r="AE8254" s="32"/>
    </row>
    <row r="8255" spans="30:31" x14ac:dyDescent="0.2">
      <c r="AD8255" s="31"/>
      <c r="AE8255" s="32"/>
    </row>
    <row r="8256" spans="30:31" x14ac:dyDescent="0.2">
      <c r="AD8256" s="31"/>
      <c r="AE8256" s="32"/>
    </row>
    <row r="8257" spans="30:31" x14ac:dyDescent="0.2">
      <c r="AD8257" s="31"/>
      <c r="AE8257" s="32"/>
    </row>
    <row r="8258" spans="30:31" x14ac:dyDescent="0.2">
      <c r="AD8258" s="31"/>
      <c r="AE8258" s="32"/>
    </row>
    <row r="8259" spans="30:31" x14ac:dyDescent="0.2">
      <c r="AD8259" s="31"/>
      <c r="AE8259" s="32"/>
    </row>
    <row r="8260" spans="30:31" x14ac:dyDescent="0.2">
      <c r="AD8260" s="31"/>
      <c r="AE8260" s="32"/>
    </row>
    <row r="8261" spans="30:31" x14ac:dyDescent="0.2">
      <c r="AD8261" s="31"/>
      <c r="AE8261" s="32"/>
    </row>
    <row r="8262" spans="30:31" x14ac:dyDescent="0.2">
      <c r="AD8262" s="31"/>
      <c r="AE8262" s="32"/>
    </row>
    <row r="8263" spans="30:31" x14ac:dyDescent="0.2">
      <c r="AD8263" s="31"/>
      <c r="AE8263" s="32"/>
    </row>
    <row r="8264" spans="30:31" x14ac:dyDescent="0.2">
      <c r="AD8264" s="31"/>
      <c r="AE8264" s="32"/>
    </row>
    <row r="8265" spans="30:31" x14ac:dyDescent="0.2">
      <c r="AD8265" s="31"/>
      <c r="AE8265" s="32"/>
    </row>
    <row r="8266" spans="30:31" x14ac:dyDescent="0.2">
      <c r="AD8266" s="31"/>
      <c r="AE8266" s="32"/>
    </row>
    <row r="8267" spans="30:31" x14ac:dyDescent="0.2">
      <c r="AD8267" s="31"/>
      <c r="AE8267" s="32"/>
    </row>
    <row r="8268" spans="30:31" x14ac:dyDescent="0.2">
      <c r="AD8268" s="31"/>
      <c r="AE8268" s="32"/>
    </row>
    <row r="8269" spans="30:31" x14ac:dyDescent="0.2">
      <c r="AD8269" s="31"/>
      <c r="AE8269" s="32"/>
    </row>
    <row r="8270" spans="30:31" x14ac:dyDescent="0.2">
      <c r="AD8270" s="31"/>
      <c r="AE8270" s="32"/>
    </row>
    <row r="8271" spans="30:31" x14ac:dyDescent="0.2">
      <c r="AD8271" s="31"/>
      <c r="AE8271" s="32"/>
    </row>
    <row r="8272" spans="30:31" x14ac:dyDescent="0.2">
      <c r="AD8272" s="31"/>
      <c r="AE8272" s="32"/>
    </row>
    <row r="8273" spans="30:31" x14ac:dyDescent="0.2">
      <c r="AD8273" s="31"/>
      <c r="AE8273" s="32"/>
    </row>
    <row r="8274" spans="30:31" x14ac:dyDescent="0.2">
      <c r="AD8274" s="31"/>
      <c r="AE8274" s="32"/>
    </row>
    <row r="8275" spans="30:31" x14ac:dyDescent="0.2">
      <c r="AD8275" s="31"/>
      <c r="AE8275" s="32"/>
    </row>
    <row r="8276" spans="30:31" x14ac:dyDescent="0.2">
      <c r="AD8276" s="31"/>
      <c r="AE8276" s="32"/>
    </row>
    <row r="8277" spans="30:31" x14ac:dyDescent="0.2">
      <c r="AD8277" s="31"/>
      <c r="AE8277" s="32"/>
    </row>
    <row r="8278" spans="30:31" x14ac:dyDescent="0.2">
      <c r="AD8278" s="31"/>
      <c r="AE8278" s="32"/>
    </row>
    <row r="8279" spans="30:31" x14ac:dyDescent="0.2">
      <c r="AD8279" s="31"/>
      <c r="AE8279" s="32"/>
    </row>
    <row r="8280" spans="30:31" x14ac:dyDescent="0.2">
      <c r="AD8280" s="31"/>
      <c r="AE8280" s="32"/>
    </row>
    <row r="8281" spans="30:31" x14ac:dyDescent="0.2">
      <c r="AD8281" s="31"/>
      <c r="AE8281" s="32"/>
    </row>
    <row r="8282" spans="30:31" x14ac:dyDescent="0.2">
      <c r="AD8282" s="31"/>
      <c r="AE8282" s="32"/>
    </row>
    <row r="8283" spans="30:31" x14ac:dyDescent="0.2">
      <c r="AD8283" s="31"/>
      <c r="AE8283" s="32"/>
    </row>
    <row r="8284" spans="30:31" x14ac:dyDescent="0.2">
      <c r="AD8284" s="31"/>
      <c r="AE8284" s="32"/>
    </row>
    <row r="8285" spans="30:31" x14ac:dyDescent="0.2">
      <c r="AD8285" s="31"/>
      <c r="AE8285" s="32"/>
    </row>
    <row r="8286" spans="30:31" x14ac:dyDescent="0.2">
      <c r="AD8286" s="31"/>
      <c r="AE8286" s="32"/>
    </row>
    <row r="8287" spans="30:31" x14ac:dyDescent="0.2">
      <c r="AD8287" s="31"/>
      <c r="AE8287" s="32"/>
    </row>
    <row r="8288" spans="30:31" x14ac:dyDescent="0.2">
      <c r="AD8288" s="31"/>
      <c r="AE8288" s="32"/>
    </row>
    <row r="8289" spans="30:31" x14ac:dyDescent="0.2">
      <c r="AD8289" s="31"/>
      <c r="AE8289" s="32"/>
    </row>
    <row r="8290" spans="30:31" x14ac:dyDescent="0.2">
      <c r="AD8290" s="31"/>
      <c r="AE8290" s="32"/>
    </row>
    <row r="8291" spans="30:31" x14ac:dyDescent="0.2">
      <c r="AD8291" s="31"/>
      <c r="AE8291" s="32"/>
    </row>
    <row r="8292" spans="30:31" x14ac:dyDescent="0.2">
      <c r="AD8292" s="31"/>
      <c r="AE8292" s="32"/>
    </row>
    <row r="8293" spans="30:31" x14ac:dyDescent="0.2">
      <c r="AD8293" s="31"/>
      <c r="AE8293" s="32"/>
    </row>
    <row r="8294" spans="30:31" x14ac:dyDescent="0.2">
      <c r="AD8294" s="31"/>
      <c r="AE8294" s="32"/>
    </row>
    <row r="8295" spans="30:31" x14ac:dyDescent="0.2">
      <c r="AD8295" s="31"/>
      <c r="AE8295" s="32"/>
    </row>
    <row r="8296" spans="30:31" x14ac:dyDescent="0.2">
      <c r="AD8296" s="31"/>
      <c r="AE8296" s="32"/>
    </row>
    <row r="8297" spans="30:31" x14ac:dyDescent="0.2">
      <c r="AD8297" s="31"/>
      <c r="AE8297" s="32"/>
    </row>
    <row r="8298" spans="30:31" x14ac:dyDescent="0.2">
      <c r="AD8298" s="31"/>
      <c r="AE8298" s="32"/>
    </row>
    <row r="8299" spans="30:31" x14ac:dyDescent="0.2">
      <c r="AD8299" s="31"/>
      <c r="AE8299" s="32"/>
    </row>
    <row r="8300" spans="30:31" x14ac:dyDescent="0.2">
      <c r="AD8300" s="31"/>
      <c r="AE8300" s="32"/>
    </row>
    <row r="8301" spans="30:31" x14ac:dyDescent="0.2">
      <c r="AD8301" s="31"/>
      <c r="AE8301" s="32"/>
    </row>
    <row r="8302" spans="30:31" x14ac:dyDescent="0.2">
      <c r="AD8302" s="31"/>
      <c r="AE8302" s="32"/>
    </row>
    <row r="8303" spans="30:31" x14ac:dyDescent="0.2">
      <c r="AD8303" s="31"/>
      <c r="AE8303" s="32"/>
    </row>
    <row r="8304" spans="30:31" x14ac:dyDescent="0.2">
      <c r="AD8304" s="31"/>
      <c r="AE8304" s="32"/>
    </row>
    <row r="8305" spans="30:31" x14ac:dyDescent="0.2">
      <c r="AD8305" s="31"/>
      <c r="AE8305" s="32"/>
    </row>
    <row r="8306" spans="30:31" x14ac:dyDescent="0.2">
      <c r="AD8306" s="31"/>
      <c r="AE8306" s="32"/>
    </row>
    <row r="8307" spans="30:31" x14ac:dyDescent="0.2">
      <c r="AD8307" s="31"/>
      <c r="AE8307" s="32"/>
    </row>
    <row r="8308" spans="30:31" x14ac:dyDescent="0.2">
      <c r="AD8308" s="31"/>
      <c r="AE8308" s="32"/>
    </row>
    <row r="8309" spans="30:31" x14ac:dyDescent="0.2">
      <c r="AD8309" s="31"/>
      <c r="AE8309" s="32"/>
    </row>
    <row r="8310" spans="30:31" x14ac:dyDescent="0.2">
      <c r="AD8310" s="31"/>
      <c r="AE8310" s="32"/>
    </row>
    <row r="8311" spans="30:31" x14ac:dyDescent="0.2">
      <c r="AD8311" s="31"/>
      <c r="AE8311" s="32"/>
    </row>
    <row r="8312" spans="30:31" x14ac:dyDescent="0.2">
      <c r="AD8312" s="31"/>
      <c r="AE8312" s="32"/>
    </row>
    <row r="8313" spans="30:31" x14ac:dyDescent="0.2">
      <c r="AD8313" s="31"/>
      <c r="AE8313" s="32"/>
    </row>
    <row r="8314" spans="30:31" x14ac:dyDescent="0.2">
      <c r="AD8314" s="31"/>
      <c r="AE8314" s="32"/>
    </row>
    <row r="8315" spans="30:31" x14ac:dyDescent="0.2">
      <c r="AD8315" s="31"/>
      <c r="AE8315" s="32"/>
    </row>
    <row r="8316" spans="30:31" x14ac:dyDescent="0.2">
      <c r="AD8316" s="31"/>
      <c r="AE8316" s="32"/>
    </row>
    <row r="8317" spans="30:31" x14ac:dyDescent="0.2">
      <c r="AD8317" s="31"/>
      <c r="AE8317" s="32"/>
    </row>
    <row r="8318" spans="30:31" x14ac:dyDescent="0.2">
      <c r="AD8318" s="31"/>
      <c r="AE8318" s="32"/>
    </row>
    <row r="8319" spans="30:31" x14ac:dyDescent="0.2">
      <c r="AD8319" s="31"/>
      <c r="AE8319" s="32"/>
    </row>
    <row r="8320" spans="30:31" x14ac:dyDescent="0.2">
      <c r="AD8320" s="31"/>
      <c r="AE8320" s="32"/>
    </row>
    <row r="8321" spans="30:31" x14ac:dyDescent="0.2">
      <c r="AD8321" s="31"/>
      <c r="AE8321" s="32"/>
    </row>
    <row r="8322" spans="30:31" x14ac:dyDescent="0.2">
      <c r="AD8322" s="31"/>
      <c r="AE8322" s="32"/>
    </row>
    <row r="8323" spans="30:31" x14ac:dyDescent="0.2">
      <c r="AD8323" s="31"/>
      <c r="AE8323" s="32"/>
    </row>
    <row r="8324" spans="30:31" x14ac:dyDescent="0.2">
      <c r="AD8324" s="31"/>
      <c r="AE8324" s="32"/>
    </row>
    <row r="8325" spans="30:31" x14ac:dyDescent="0.2">
      <c r="AD8325" s="31"/>
      <c r="AE8325" s="32"/>
    </row>
    <row r="8326" spans="30:31" x14ac:dyDescent="0.2">
      <c r="AD8326" s="31"/>
      <c r="AE8326" s="32"/>
    </row>
    <row r="8327" spans="30:31" x14ac:dyDescent="0.2">
      <c r="AD8327" s="31"/>
      <c r="AE8327" s="32"/>
    </row>
    <row r="8328" spans="30:31" x14ac:dyDescent="0.2">
      <c r="AD8328" s="31"/>
      <c r="AE8328" s="32"/>
    </row>
    <row r="8329" spans="30:31" x14ac:dyDescent="0.2">
      <c r="AD8329" s="31"/>
      <c r="AE8329" s="32"/>
    </row>
    <row r="8330" spans="30:31" x14ac:dyDescent="0.2">
      <c r="AD8330" s="31"/>
      <c r="AE8330" s="32"/>
    </row>
    <row r="8331" spans="30:31" x14ac:dyDescent="0.2">
      <c r="AD8331" s="31"/>
      <c r="AE8331" s="32"/>
    </row>
    <row r="8332" spans="30:31" x14ac:dyDescent="0.2">
      <c r="AD8332" s="31"/>
      <c r="AE8332" s="32"/>
    </row>
    <row r="8333" spans="30:31" x14ac:dyDescent="0.2">
      <c r="AD8333" s="31"/>
      <c r="AE8333" s="32"/>
    </row>
    <row r="8334" spans="30:31" x14ac:dyDescent="0.2">
      <c r="AD8334" s="31"/>
      <c r="AE8334" s="32"/>
    </row>
    <row r="8335" spans="30:31" x14ac:dyDescent="0.2">
      <c r="AD8335" s="31"/>
      <c r="AE8335" s="32"/>
    </row>
    <row r="8336" spans="30:31" x14ac:dyDescent="0.2">
      <c r="AD8336" s="31"/>
      <c r="AE8336" s="32"/>
    </row>
    <row r="8337" spans="30:31" x14ac:dyDescent="0.2">
      <c r="AD8337" s="31"/>
      <c r="AE8337" s="32"/>
    </row>
    <row r="8338" spans="30:31" x14ac:dyDescent="0.2">
      <c r="AD8338" s="31"/>
      <c r="AE8338" s="32"/>
    </row>
    <row r="8339" spans="30:31" x14ac:dyDescent="0.2">
      <c r="AD8339" s="31"/>
      <c r="AE8339" s="32"/>
    </row>
    <row r="8340" spans="30:31" x14ac:dyDescent="0.2">
      <c r="AD8340" s="31"/>
      <c r="AE8340" s="32"/>
    </row>
    <row r="8341" spans="30:31" x14ac:dyDescent="0.2">
      <c r="AD8341" s="31"/>
      <c r="AE8341" s="32"/>
    </row>
    <row r="8342" spans="30:31" x14ac:dyDescent="0.2">
      <c r="AD8342" s="31"/>
      <c r="AE8342" s="32"/>
    </row>
    <row r="8343" spans="30:31" x14ac:dyDescent="0.2">
      <c r="AD8343" s="31"/>
      <c r="AE8343" s="32"/>
    </row>
    <row r="8344" spans="30:31" x14ac:dyDescent="0.2">
      <c r="AD8344" s="31"/>
      <c r="AE8344" s="32"/>
    </row>
    <row r="8345" spans="30:31" x14ac:dyDescent="0.2">
      <c r="AD8345" s="31"/>
      <c r="AE8345" s="32"/>
    </row>
    <row r="8346" spans="30:31" x14ac:dyDescent="0.2">
      <c r="AD8346" s="31"/>
      <c r="AE8346" s="32"/>
    </row>
    <row r="8347" spans="30:31" x14ac:dyDescent="0.2">
      <c r="AD8347" s="31"/>
      <c r="AE8347" s="32"/>
    </row>
    <row r="8348" spans="30:31" x14ac:dyDescent="0.2">
      <c r="AD8348" s="31"/>
      <c r="AE8348" s="32"/>
    </row>
    <row r="8349" spans="30:31" x14ac:dyDescent="0.2">
      <c r="AD8349" s="31"/>
      <c r="AE8349" s="32"/>
    </row>
    <row r="8350" spans="30:31" x14ac:dyDescent="0.2">
      <c r="AD8350" s="31"/>
      <c r="AE8350" s="32"/>
    </row>
    <row r="8351" spans="30:31" x14ac:dyDescent="0.2">
      <c r="AD8351" s="31"/>
      <c r="AE8351" s="32"/>
    </row>
    <row r="8352" spans="30:31" x14ac:dyDescent="0.2">
      <c r="AD8352" s="31"/>
      <c r="AE8352" s="32"/>
    </row>
    <row r="8353" spans="30:31" x14ac:dyDescent="0.2">
      <c r="AD8353" s="31"/>
      <c r="AE8353" s="32"/>
    </row>
    <row r="8354" spans="30:31" x14ac:dyDescent="0.2">
      <c r="AD8354" s="31"/>
      <c r="AE8354" s="32"/>
    </row>
    <row r="8355" spans="30:31" x14ac:dyDescent="0.2">
      <c r="AD8355" s="31"/>
      <c r="AE8355" s="32"/>
    </row>
    <row r="8356" spans="30:31" x14ac:dyDescent="0.2">
      <c r="AD8356" s="31"/>
      <c r="AE8356" s="32"/>
    </row>
    <row r="8357" spans="30:31" x14ac:dyDescent="0.2">
      <c r="AD8357" s="31"/>
      <c r="AE8357" s="32"/>
    </row>
    <row r="8358" spans="30:31" x14ac:dyDescent="0.2">
      <c r="AD8358" s="31"/>
      <c r="AE8358" s="32"/>
    </row>
    <row r="8359" spans="30:31" x14ac:dyDescent="0.2">
      <c r="AD8359" s="31"/>
      <c r="AE8359" s="32"/>
    </row>
    <row r="8360" spans="30:31" x14ac:dyDescent="0.2">
      <c r="AD8360" s="31"/>
      <c r="AE8360" s="32"/>
    </row>
    <row r="8361" spans="30:31" x14ac:dyDescent="0.2">
      <c r="AD8361" s="31"/>
      <c r="AE8361" s="32"/>
    </row>
    <row r="8362" spans="30:31" x14ac:dyDescent="0.2">
      <c r="AD8362" s="31"/>
      <c r="AE8362" s="32"/>
    </row>
    <row r="8363" spans="30:31" x14ac:dyDescent="0.2">
      <c r="AD8363" s="31"/>
      <c r="AE8363" s="32"/>
    </row>
    <row r="8364" spans="30:31" x14ac:dyDescent="0.2">
      <c r="AD8364" s="31"/>
      <c r="AE8364" s="32"/>
    </row>
    <row r="8365" spans="30:31" x14ac:dyDescent="0.2">
      <c r="AD8365" s="31"/>
      <c r="AE8365" s="32"/>
    </row>
    <row r="8366" spans="30:31" x14ac:dyDescent="0.2">
      <c r="AD8366" s="31"/>
      <c r="AE8366" s="32"/>
    </row>
    <row r="8367" spans="30:31" x14ac:dyDescent="0.2">
      <c r="AD8367" s="31"/>
      <c r="AE8367" s="32"/>
    </row>
    <row r="8368" spans="30:31" x14ac:dyDescent="0.2">
      <c r="AD8368" s="31"/>
      <c r="AE8368" s="32"/>
    </row>
    <row r="8369" spans="30:31" x14ac:dyDescent="0.2">
      <c r="AD8369" s="31"/>
      <c r="AE8369" s="32"/>
    </row>
    <row r="8370" spans="30:31" x14ac:dyDescent="0.2">
      <c r="AD8370" s="31"/>
      <c r="AE8370" s="32"/>
    </row>
    <row r="8371" spans="30:31" x14ac:dyDescent="0.2">
      <c r="AD8371" s="31"/>
      <c r="AE8371" s="32"/>
    </row>
    <row r="8372" spans="30:31" x14ac:dyDescent="0.2">
      <c r="AD8372" s="31"/>
      <c r="AE8372" s="32"/>
    </row>
    <row r="8373" spans="30:31" x14ac:dyDescent="0.2">
      <c r="AD8373" s="31"/>
      <c r="AE8373" s="32"/>
    </row>
    <row r="8374" spans="30:31" x14ac:dyDescent="0.2">
      <c r="AD8374" s="31"/>
      <c r="AE8374" s="32"/>
    </row>
    <row r="8375" spans="30:31" x14ac:dyDescent="0.2">
      <c r="AD8375" s="31"/>
      <c r="AE8375" s="32"/>
    </row>
    <row r="8376" spans="30:31" x14ac:dyDescent="0.2">
      <c r="AD8376" s="31"/>
      <c r="AE8376" s="32"/>
    </row>
    <row r="8377" spans="30:31" x14ac:dyDescent="0.2">
      <c r="AD8377" s="31"/>
      <c r="AE8377" s="32"/>
    </row>
    <row r="8378" spans="30:31" x14ac:dyDescent="0.2">
      <c r="AD8378" s="31"/>
      <c r="AE8378" s="32"/>
    </row>
    <row r="8379" spans="30:31" x14ac:dyDescent="0.2">
      <c r="AD8379" s="31"/>
      <c r="AE8379" s="32"/>
    </row>
    <row r="8380" spans="30:31" x14ac:dyDescent="0.2">
      <c r="AD8380" s="31"/>
      <c r="AE8380" s="32"/>
    </row>
    <row r="8381" spans="30:31" x14ac:dyDescent="0.2">
      <c r="AD8381" s="31"/>
      <c r="AE8381" s="32"/>
    </row>
    <row r="8382" spans="30:31" x14ac:dyDescent="0.2">
      <c r="AD8382" s="31"/>
      <c r="AE8382" s="32"/>
    </row>
    <row r="8383" spans="30:31" x14ac:dyDescent="0.2">
      <c r="AD8383" s="31"/>
      <c r="AE8383" s="32"/>
    </row>
    <row r="8384" spans="30:31" x14ac:dyDescent="0.2">
      <c r="AD8384" s="31"/>
      <c r="AE8384" s="32"/>
    </row>
    <row r="8385" spans="30:31" x14ac:dyDescent="0.2">
      <c r="AD8385" s="31"/>
      <c r="AE8385" s="32"/>
    </row>
    <row r="8386" spans="30:31" x14ac:dyDescent="0.2">
      <c r="AD8386" s="31"/>
      <c r="AE8386" s="32"/>
    </row>
    <row r="8387" spans="30:31" x14ac:dyDescent="0.2">
      <c r="AD8387" s="31"/>
      <c r="AE8387" s="32"/>
    </row>
    <row r="8388" spans="30:31" x14ac:dyDescent="0.2">
      <c r="AD8388" s="31"/>
      <c r="AE8388" s="32"/>
    </row>
    <row r="8389" spans="30:31" x14ac:dyDescent="0.2">
      <c r="AD8389" s="31"/>
      <c r="AE8389" s="32"/>
    </row>
    <row r="8390" spans="30:31" x14ac:dyDescent="0.2">
      <c r="AD8390" s="31"/>
      <c r="AE8390" s="32"/>
    </row>
    <row r="8391" spans="30:31" x14ac:dyDescent="0.2">
      <c r="AD8391" s="31"/>
      <c r="AE8391" s="32"/>
    </row>
    <row r="8392" spans="30:31" x14ac:dyDescent="0.2">
      <c r="AD8392" s="31"/>
      <c r="AE8392" s="32"/>
    </row>
    <row r="8393" spans="30:31" x14ac:dyDescent="0.2">
      <c r="AD8393" s="31"/>
      <c r="AE8393" s="32"/>
    </row>
    <row r="8394" spans="30:31" x14ac:dyDescent="0.2">
      <c r="AD8394" s="31"/>
      <c r="AE8394" s="32"/>
    </row>
    <row r="8395" spans="30:31" x14ac:dyDescent="0.2">
      <c r="AD8395" s="31"/>
      <c r="AE8395" s="32"/>
    </row>
    <row r="8396" spans="30:31" x14ac:dyDescent="0.2">
      <c r="AD8396" s="31"/>
      <c r="AE8396" s="32"/>
    </row>
    <row r="8397" spans="30:31" x14ac:dyDescent="0.2">
      <c r="AD8397" s="31"/>
      <c r="AE8397" s="32"/>
    </row>
    <row r="8398" spans="30:31" x14ac:dyDescent="0.2">
      <c r="AD8398" s="31"/>
      <c r="AE8398" s="32"/>
    </row>
    <row r="8399" spans="30:31" x14ac:dyDescent="0.2">
      <c r="AD8399" s="31"/>
      <c r="AE8399" s="32"/>
    </row>
    <row r="8400" spans="30:31" x14ac:dyDescent="0.2">
      <c r="AD8400" s="31"/>
      <c r="AE8400" s="32"/>
    </row>
    <row r="8401" spans="30:31" x14ac:dyDescent="0.2">
      <c r="AD8401" s="31"/>
      <c r="AE8401" s="32"/>
    </row>
    <row r="8402" spans="30:31" x14ac:dyDescent="0.2">
      <c r="AD8402" s="31"/>
      <c r="AE8402" s="32"/>
    </row>
    <row r="8403" spans="30:31" x14ac:dyDescent="0.2">
      <c r="AD8403" s="31"/>
      <c r="AE8403" s="32"/>
    </row>
    <row r="8404" spans="30:31" x14ac:dyDescent="0.2">
      <c r="AD8404" s="31"/>
      <c r="AE8404" s="32"/>
    </row>
    <row r="8405" spans="30:31" x14ac:dyDescent="0.2">
      <c r="AD8405" s="31"/>
      <c r="AE8405" s="32"/>
    </row>
    <row r="8406" spans="30:31" x14ac:dyDescent="0.2">
      <c r="AD8406" s="31"/>
      <c r="AE8406" s="32"/>
    </row>
    <row r="8407" spans="30:31" x14ac:dyDescent="0.2">
      <c r="AD8407" s="31"/>
      <c r="AE8407" s="32"/>
    </row>
    <row r="8408" spans="30:31" x14ac:dyDescent="0.2">
      <c r="AD8408" s="31"/>
      <c r="AE8408" s="32"/>
    </row>
    <row r="8409" spans="30:31" x14ac:dyDescent="0.2">
      <c r="AD8409" s="31"/>
      <c r="AE8409" s="32"/>
    </row>
    <row r="8410" spans="30:31" x14ac:dyDescent="0.2">
      <c r="AD8410" s="31"/>
      <c r="AE8410" s="32"/>
    </row>
    <row r="8411" spans="30:31" x14ac:dyDescent="0.2">
      <c r="AD8411" s="31"/>
      <c r="AE8411" s="32"/>
    </row>
    <row r="8412" spans="30:31" x14ac:dyDescent="0.2">
      <c r="AD8412" s="31"/>
      <c r="AE8412" s="32"/>
    </row>
    <row r="8413" spans="30:31" x14ac:dyDescent="0.2">
      <c r="AD8413" s="31"/>
      <c r="AE8413" s="32"/>
    </row>
    <row r="8414" spans="30:31" x14ac:dyDescent="0.2">
      <c r="AD8414" s="31"/>
      <c r="AE8414" s="32"/>
    </row>
    <row r="8415" spans="30:31" x14ac:dyDescent="0.2">
      <c r="AD8415" s="31"/>
      <c r="AE8415" s="32"/>
    </row>
    <row r="8416" spans="30:31" x14ac:dyDescent="0.2">
      <c r="AD8416" s="31"/>
      <c r="AE8416" s="32"/>
    </row>
    <row r="8417" spans="30:31" x14ac:dyDescent="0.2">
      <c r="AD8417" s="31"/>
      <c r="AE8417" s="32"/>
    </row>
    <row r="8418" spans="30:31" x14ac:dyDescent="0.2">
      <c r="AD8418" s="31"/>
      <c r="AE8418" s="32"/>
    </row>
    <row r="8419" spans="30:31" x14ac:dyDescent="0.2">
      <c r="AD8419" s="31"/>
      <c r="AE8419" s="32"/>
    </row>
    <row r="8420" spans="30:31" x14ac:dyDescent="0.2">
      <c r="AD8420" s="31"/>
      <c r="AE8420" s="32"/>
    </row>
    <row r="8421" spans="30:31" x14ac:dyDescent="0.2">
      <c r="AD8421" s="31"/>
      <c r="AE8421" s="32"/>
    </row>
    <row r="8422" spans="30:31" x14ac:dyDescent="0.2">
      <c r="AD8422" s="31"/>
      <c r="AE8422" s="32"/>
    </row>
    <row r="8423" spans="30:31" x14ac:dyDescent="0.2">
      <c r="AD8423" s="31"/>
      <c r="AE8423" s="32"/>
    </row>
    <row r="8424" spans="30:31" x14ac:dyDescent="0.2">
      <c r="AD8424" s="31"/>
      <c r="AE8424" s="32"/>
    </row>
    <row r="8425" spans="30:31" x14ac:dyDescent="0.2">
      <c r="AD8425" s="31"/>
      <c r="AE8425" s="32"/>
    </row>
    <row r="8426" spans="30:31" x14ac:dyDescent="0.2">
      <c r="AD8426" s="31"/>
      <c r="AE8426" s="32"/>
    </row>
    <row r="8427" spans="30:31" x14ac:dyDescent="0.2">
      <c r="AD8427" s="31"/>
      <c r="AE8427" s="32"/>
    </row>
    <row r="8428" spans="30:31" x14ac:dyDescent="0.2">
      <c r="AD8428" s="31"/>
      <c r="AE8428" s="32"/>
    </row>
    <row r="8429" spans="30:31" x14ac:dyDescent="0.2">
      <c r="AD8429" s="31"/>
      <c r="AE8429" s="32"/>
    </row>
    <row r="8430" spans="30:31" x14ac:dyDescent="0.2">
      <c r="AD8430" s="31"/>
      <c r="AE8430" s="32"/>
    </row>
    <row r="8431" spans="30:31" x14ac:dyDescent="0.2">
      <c r="AD8431" s="31"/>
      <c r="AE8431" s="32"/>
    </row>
    <row r="8432" spans="30:31" x14ac:dyDescent="0.2">
      <c r="AD8432" s="31"/>
      <c r="AE8432" s="32"/>
    </row>
    <row r="8433" spans="30:31" x14ac:dyDescent="0.2">
      <c r="AD8433" s="31"/>
      <c r="AE8433" s="32"/>
    </row>
    <row r="8434" spans="30:31" x14ac:dyDescent="0.2">
      <c r="AD8434" s="31"/>
      <c r="AE8434" s="32"/>
    </row>
    <row r="8435" spans="30:31" x14ac:dyDescent="0.2">
      <c r="AD8435" s="31"/>
      <c r="AE8435" s="32"/>
    </row>
    <row r="8436" spans="30:31" x14ac:dyDescent="0.2">
      <c r="AD8436" s="31"/>
      <c r="AE8436" s="32"/>
    </row>
    <row r="8437" spans="30:31" x14ac:dyDescent="0.2">
      <c r="AD8437" s="31"/>
      <c r="AE8437" s="32"/>
    </row>
    <row r="8438" spans="30:31" x14ac:dyDescent="0.2">
      <c r="AD8438" s="31"/>
      <c r="AE8438" s="32"/>
    </row>
    <row r="8439" spans="30:31" x14ac:dyDescent="0.2">
      <c r="AD8439" s="31"/>
      <c r="AE8439" s="32"/>
    </row>
    <row r="8440" spans="30:31" x14ac:dyDescent="0.2">
      <c r="AD8440" s="31"/>
      <c r="AE8440" s="32"/>
    </row>
    <row r="8441" spans="30:31" x14ac:dyDescent="0.2">
      <c r="AD8441" s="31"/>
      <c r="AE8441" s="32"/>
    </row>
    <row r="8442" spans="30:31" x14ac:dyDescent="0.2">
      <c r="AD8442" s="31"/>
      <c r="AE8442" s="32"/>
    </row>
    <row r="8443" spans="30:31" x14ac:dyDescent="0.2">
      <c r="AD8443" s="31"/>
      <c r="AE8443" s="32"/>
    </row>
    <row r="8444" spans="30:31" x14ac:dyDescent="0.2">
      <c r="AD8444" s="31"/>
      <c r="AE8444" s="32"/>
    </row>
    <row r="8445" spans="30:31" x14ac:dyDescent="0.2">
      <c r="AD8445" s="31"/>
      <c r="AE8445" s="32"/>
    </row>
    <row r="8446" spans="30:31" x14ac:dyDescent="0.2">
      <c r="AD8446" s="31"/>
      <c r="AE8446" s="32"/>
    </row>
    <row r="8447" spans="30:31" x14ac:dyDescent="0.2">
      <c r="AD8447" s="31"/>
      <c r="AE8447" s="32"/>
    </row>
    <row r="8448" spans="30:31" x14ac:dyDescent="0.2">
      <c r="AD8448" s="31"/>
      <c r="AE8448" s="32"/>
    </row>
    <row r="8449" spans="30:31" x14ac:dyDescent="0.2">
      <c r="AD8449" s="31"/>
      <c r="AE8449" s="32"/>
    </row>
    <row r="8450" spans="30:31" x14ac:dyDescent="0.2">
      <c r="AD8450" s="31"/>
      <c r="AE8450" s="32"/>
    </row>
    <row r="8451" spans="30:31" x14ac:dyDescent="0.2">
      <c r="AD8451" s="31"/>
      <c r="AE8451" s="32"/>
    </row>
    <row r="8452" spans="30:31" x14ac:dyDescent="0.2">
      <c r="AD8452" s="31"/>
      <c r="AE8452" s="32"/>
    </row>
    <row r="8453" spans="30:31" x14ac:dyDescent="0.2">
      <c r="AD8453" s="31"/>
      <c r="AE8453" s="32"/>
    </row>
    <row r="8454" spans="30:31" x14ac:dyDescent="0.2">
      <c r="AD8454" s="31"/>
      <c r="AE8454" s="32"/>
    </row>
    <row r="8455" spans="30:31" x14ac:dyDescent="0.2">
      <c r="AD8455" s="31"/>
      <c r="AE8455" s="32"/>
    </row>
    <row r="8456" spans="30:31" x14ac:dyDescent="0.2">
      <c r="AD8456" s="31"/>
      <c r="AE8456" s="32"/>
    </row>
    <row r="8457" spans="30:31" x14ac:dyDescent="0.2">
      <c r="AD8457" s="31"/>
      <c r="AE8457" s="32"/>
    </row>
    <row r="8458" spans="30:31" x14ac:dyDescent="0.2">
      <c r="AD8458" s="31"/>
      <c r="AE8458" s="32"/>
    </row>
    <row r="8459" spans="30:31" x14ac:dyDescent="0.2">
      <c r="AD8459" s="31"/>
      <c r="AE8459" s="32"/>
    </row>
    <row r="8460" spans="30:31" x14ac:dyDescent="0.2">
      <c r="AD8460" s="31"/>
      <c r="AE8460" s="32"/>
    </row>
    <row r="8461" spans="30:31" x14ac:dyDescent="0.2">
      <c r="AD8461" s="31"/>
      <c r="AE8461" s="32"/>
    </row>
    <row r="8462" spans="30:31" x14ac:dyDescent="0.2">
      <c r="AD8462" s="31"/>
      <c r="AE8462" s="32"/>
    </row>
    <row r="8463" spans="30:31" x14ac:dyDescent="0.2">
      <c r="AD8463" s="31"/>
      <c r="AE8463" s="32"/>
    </row>
    <row r="8464" spans="30:31" x14ac:dyDescent="0.2">
      <c r="AD8464" s="31"/>
      <c r="AE8464" s="32"/>
    </row>
    <row r="8465" spans="30:31" x14ac:dyDescent="0.2">
      <c r="AD8465" s="31"/>
      <c r="AE8465" s="32"/>
    </row>
    <row r="8466" spans="30:31" x14ac:dyDescent="0.2">
      <c r="AD8466" s="31"/>
      <c r="AE8466" s="32"/>
    </row>
    <row r="8467" spans="30:31" x14ac:dyDescent="0.2">
      <c r="AD8467" s="31"/>
      <c r="AE8467" s="32"/>
    </row>
    <row r="8468" spans="30:31" x14ac:dyDescent="0.2">
      <c r="AD8468" s="31"/>
      <c r="AE8468" s="32"/>
    </row>
    <row r="8469" spans="30:31" x14ac:dyDescent="0.2">
      <c r="AD8469" s="31"/>
      <c r="AE8469" s="32"/>
    </row>
    <row r="8470" spans="30:31" x14ac:dyDescent="0.2">
      <c r="AD8470" s="31"/>
      <c r="AE8470" s="32"/>
    </row>
    <row r="8471" spans="30:31" x14ac:dyDescent="0.2">
      <c r="AD8471" s="31"/>
      <c r="AE8471" s="32"/>
    </row>
    <row r="8472" spans="30:31" x14ac:dyDescent="0.2">
      <c r="AD8472" s="31"/>
      <c r="AE8472" s="32"/>
    </row>
    <row r="8473" spans="30:31" x14ac:dyDescent="0.2">
      <c r="AD8473" s="31"/>
      <c r="AE8473" s="32"/>
    </row>
    <row r="8474" spans="30:31" x14ac:dyDescent="0.2">
      <c r="AD8474" s="31"/>
      <c r="AE8474" s="32"/>
    </row>
    <row r="8475" spans="30:31" x14ac:dyDescent="0.2">
      <c r="AD8475" s="31"/>
      <c r="AE8475" s="32"/>
    </row>
    <row r="8476" spans="30:31" x14ac:dyDescent="0.2">
      <c r="AD8476" s="31"/>
      <c r="AE8476" s="32"/>
    </row>
    <row r="8477" spans="30:31" x14ac:dyDescent="0.2">
      <c r="AD8477" s="31"/>
      <c r="AE8477" s="32"/>
    </row>
    <row r="8478" spans="30:31" x14ac:dyDescent="0.2">
      <c r="AD8478" s="31"/>
      <c r="AE8478" s="32"/>
    </row>
    <row r="8479" spans="30:31" x14ac:dyDescent="0.2">
      <c r="AD8479" s="31"/>
      <c r="AE8479" s="32"/>
    </row>
    <row r="8480" spans="30:31" x14ac:dyDescent="0.2">
      <c r="AD8480" s="31"/>
      <c r="AE8480" s="32"/>
    </row>
    <row r="8481" spans="30:31" x14ac:dyDescent="0.2">
      <c r="AD8481" s="31"/>
      <c r="AE8481" s="32"/>
    </row>
    <row r="8482" spans="30:31" x14ac:dyDescent="0.2">
      <c r="AD8482" s="31"/>
      <c r="AE8482" s="32"/>
    </row>
    <row r="8483" spans="30:31" x14ac:dyDescent="0.2">
      <c r="AD8483" s="31"/>
      <c r="AE8483" s="32"/>
    </row>
    <row r="8484" spans="30:31" x14ac:dyDescent="0.2">
      <c r="AD8484" s="31"/>
      <c r="AE8484" s="32"/>
    </row>
    <row r="8485" spans="30:31" x14ac:dyDescent="0.2">
      <c r="AD8485" s="31"/>
      <c r="AE8485" s="32"/>
    </row>
    <row r="8486" spans="30:31" x14ac:dyDescent="0.2">
      <c r="AD8486" s="31"/>
      <c r="AE8486" s="32"/>
    </row>
    <row r="8487" spans="30:31" x14ac:dyDescent="0.2">
      <c r="AD8487" s="31"/>
      <c r="AE8487" s="32"/>
    </row>
    <row r="8488" spans="30:31" x14ac:dyDescent="0.2">
      <c r="AD8488" s="31"/>
      <c r="AE8488" s="32"/>
    </row>
    <row r="8489" spans="30:31" x14ac:dyDescent="0.2">
      <c r="AD8489" s="31"/>
      <c r="AE8489" s="32"/>
    </row>
    <row r="8490" spans="30:31" x14ac:dyDescent="0.2">
      <c r="AD8490" s="31"/>
      <c r="AE8490" s="32"/>
    </row>
    <row r="8491" spans="30:31" x14ac:dyDescent="0.2">
      <c r="AD8491" s="31"/>
      <c r="AE8491" s="32"/>
    </row>
    <row r="8492" spans="30:31" x14ac:dyDescent="0.2">
      <c r="AD8492" s="31"/>
      <c r="AE8492" s="32"/>
    </row>
    <row r="8493" spans="30:31" x14ac:dyDescent="0.2">
      <c r="AD8493" s="31"/>
      <c r="AE8493" s="32"/>
    </row>
    <row r="8494" spans="30:31" x14ac:dyDescent="0.2">
      <c r="AD8494" s="31"/>
      <c r="AE8494" s="32"/>
    </row>
    <row r="8495" spans="30:31" x14ac:dyDescent="0.2">
      <c r="AD8495" s="31"/>
      <c r="AE8495" s="32"/>
    </row>
    <row r="8496" spans="30:31" x14ac:dyDescent="0.2">
      <c r="AD8496" s="31"/>
      <c r="AE8496" s="32"/>
    </row>
    <row r="8497" spans="30:31" x14ac:dyDescent="0.2">
      <c r="AD8497" s="31"/>
      <c r="AE8497" s="32"/>
    </row>
    <row r="8498" spans="30:31" x14ac:dyDescent="0.2">
      <c r="AD8498" s="31"/>
      <c r="AE8498" s="32"/>
    </row>
    <row r="8499" spans="30:31" x14ac:dyDescent="0.2">
      <c r="AD8499" s="31"/>
      <c r="AE8499" s="32"/>
    </row>
    <row r="8500" spans="30:31" x14ac:dyDescent="0.2">
      <c r="AD8500" s="31"/>
      <c r="AE8500" s="32"/>
    </row>
    <row r="8501" spans="30:31" x14ac:dyDescent="0.2">
      <c r="AD8501" s="31"/>
      <c r="AE8501" s="32"/>
    </row>
    <row r="8502" spans="30:31" x14ac:dyDescent="0.2">
      <c r="AD8502" s="31"/>
      <c r="AE8502" s="32"/>
    </row>
    <row r="8503" spans="30:31" x14ac:dyDescent="0.2">
      <c r="AD8503" s="31"/>
      <c r="AE8503" s="32"/>
    </row>
    <row r="8504" spans="30:31" x14ac:dyDescent="0.2">
      <c r="AD8504" s="31"/>
      <c r="AE8504" s="32"/>
    </row>
    <row r="8505" spans="30:31" x14ac:dyDescent="0.2">
      <c r="AD8505" s="31"/>
      <c r="AE8505" s="32"/>
    </row>
    <row r="8506" spans="30:31" x14ac:dyDescent="0.2">
      <c r="AD8506" s="31"/>
      <c r="AE8506" s="32"/>
    </row>
    <row r="8507" spans="30:31" x14ac:dyDescent="0.2">
      <c r="AD8507" s="31"/>
      <c r="AE8507" s="32"/>
    </row>
    <row r="8508" spans="30:31" x14ac:dyDescent="0.2">
      <c r="AD8508" s="31"/>
      <c r="AE8508" s="32"/>
    </row>
    <row r="8509" spans="30:31" x14ac:dyDescent="0.2">
      <c r="AD8509" s="31"/>
      <c r="AE8509" s="32"/>
    </row>
    <row r="8510" spans="30:31" x14ac:dyDescent="0.2">
      <c r="AD8510" s="31"/>
      <c r="AE8510" s="32"/>
    </row>
    <row r="8511" spans="30:31" x14ac:dyDescent="0.2">
      <c r="AD8511" s="31"/>
      <c r="AE8511" s="32"/>
    </row>
    <row r="8512" spans="30:31" x14ac:dyDescent="0.2">
      <c r="AD8512" s="31"/>
      <c r="AE8512" s="32"/>
    </row>
    <row r="8513" spans="30:31" x14ac:dyDescent="0.2">
      <c r="AD8513" s="31"/>
      <c r="AE8513" s="32"/>
    </row>
    <row r="8514" spans="30:31" x14ac:dyDescent="0.2">
      <c r="AD8514" s="31"/>
      <c r="AE8514" s="32"/>
    </row>
    <row r="8515" spans="30:31" x14ac:dyDescent="0.2">
      <c r="AD8515" s="31"/>
      <c r="AE8515" s="32"/>
    </row>
    <row r="8516" spans="30:31" x14ac:dyDescent="0.2">
      <c r="AD8516" s="31"/>
      <c r="AE8516" s="32"/>
    </row>
    <row r="8517" spans="30:31" x14ac:dyDescent="0.2">
      <c r="AD8517" s="31"/>
      <c r="AE8517" s="32"/>
    </row>
    <row r="8518" spans="30:31" x14ac:dyDescent="0.2">
      <c r="AD8518" s="31"/>
      <c r="AE8518" s="32"/>
    </row>
    <row r="8519" spans="30:31" x14ac:dyDescent="0.2">
      <c r="AD8519" s="31"/>
      <c r="AE8519" s="32"/>
    </row>
    <row r="8520" spans="30:31" x14ac:dyDescent="0.2">
      <c r="AD8520" s="31"/>
      <c r="AE8520" s="32"/>
    </row>
    <row r="8521" spans="30:31" x14ac:dyDescent="0.2">
      <c r="AD8521" s="31"/>
      <c r="AE8521" s="32"/>
    </row>
    <row r="8522" spans="30:31" x14ac:dyDescent="0.2">
      <c r="AD8522" s="31"/>
      <c r="AE8522" s="32"/>
    </row>
    <row r="8523" spans="30:31" x14ac:dyDescent="0.2">
      <c r="AD8523" s="31"/>
      <c r="AE8523" s="32"/>
    </row>
    <row r="8524" spans="30:31" x14ac:dyDescent="0.2">
      <c r="AD8524" s="31"/>
      <c r="AE8524" s="32"/>
    </row>
    <row r="8525" spans="30:31" x14ac:dyDescent="0.2">
      <c r="AD8525" s="31"/>
      <c r="AE8525" s="32"/>
    </row>
    <row r="8526" spans="30:31" x14ac:dyDescent="0.2">
      <c r="AD8526" s="31"/>
      <c r="AE8526" s="32"/>
    </row>
    <row r="8527" spans="30:31" x14ac:dyDescent="0.2">
      <c r="AD8527" s="31"/>
      <c r="AE8527" s="32"/>
    </row>
    <row r="8528" spans="30:31" x14ac:dyDescent="0.2">
      <c r="AD8528" s="31"/>
      <c r="AE8528" s="32"/>
    </row>
    <row r="8529" spans="30:31" x14ac:dyDescent="0.2">
      <c r="AD8529" s="31"/>
      <c r="AE8529" s="32"/>
    </row>
    <row r="8530" spans="30:31" x14ac:dyDescent="0.2">
      <c r="AD8530" s="31"/>
      <c r="AE8530" s="32"/>
    </row>
    <row r="8531" spans="30:31" x14ac:dyDescent="0.2">
      <c r="AD8531" s="31"/>
      <c r="AE8531" s="32"/>
    </row>
    <row r="8532" spans="30:31" x14ac:dyDescent="0.2">
      <c r="AD8532" s="31"/>
      <c r="AE8532" s="32"/>
    </row>
    <row r="8533" spans="30:31" x14ac:dyDescent="0.2">
      <c r="AD8533" s="31"/>
      <c r="AE8533" s="32"/>
    </row>
    <row r="8534" spans="30:31" x14ac:dyDescent="0.2">
      <c r="AD8534" s="31"/>
      <c r="AE8534" s="32"/>
    </row>
    <row r="8535" spans="30:31" x14ac:dyDescent="0.2">
      <c r="AD8535" s="31"/>
      <c r="AE8535" s="32"/>
    </row>
    <row r="8536" spans="30:31" x14ac:dyDescent="0.2">
      <c r="AD8536" s="31"/>
      <c r="AE8536" s="32"/>
    </row>
    <row r="8537" spans="30:31" x14ac:dyDescent="0.2">
      <c r="AD8537" s="31"/>
      <c r="AE8537" s="32"/>
    </row>
    <row r="8538" spans="30:31" x14ac:dyDescent="0.2">
      <c r="AD8538" s="31"/>
      <c r="AE8538" s="32"/>
    </row>
    <row r="8539" spans="30:31" x14ac:dyDescent="0.2">
      <c r="AD8539" s="31"/>
      <c r="AE8539" s="32"/>
    </row>
    <row r="8540" spans="30:31" x14ac:dyDescent="0.2">
      <c r="AD8540" s="31"/>
      <c r="AE8540" s="32"/>
    </row>
    <row r="8541" spans="30:31" x14ac:dyDescent="0.2">
      <c r="AD8541" s="31"/>
      <c r="AE8541" s="32"/>
    </row>
    <row r="8542" spans="30:31" x14ac:dyDescent="0.2">
      <c r="AD8542" s="31"/>
      <c r="AE8542" s="32"/>
    </row>
    <row r="8543" spans="30:31" x14ac:dyDescent="0.2">
      <c r="AD8543" s="31"/>
      <c r="AE8543" s="32"/>
    </row>
    <row r="8544" spans="30:31" x14ac:dyDescent="0.2">
      <c r="AD8544" s="31"/>
      <c r="AE8544" s="32"/>
    </row>
    <row r="8545" spans="30:31" x14ac:dyDescent="0.2">
      <c r="AD8545" s="31"/>
      <c r="AE8545" s="32"/>
    </row>
    <row r="8546" spans="30:31" x14ac:dyDescent="0.2">
      <c r="AD8546" s="31"/>
      <c r="AE8546" s="32"/>
    </row>
    <row r="8547" spans="30:31" x14ac:dyDescent="0.2">
      <c r="AD8547" s="31"/>
      <c r="AE8547" s="32"/>
    </row>
    <row r="8548" spans="30:31" x14ac:dyDescent="0.2">
      <c r="AD8548" s="31"/>
      <c r="AE8548" s="32"/>
    </row>
    <row r="8549" spans="30:31" x14ac:dyDescent="0.2">
      <c r="AD8549" s="31"/>
      <c r="AE8549" s="32"/>
    </row>
    <row r="8550" spans="30:31" x14ac:dyDescent="0.2">
      <c r="AD8550" s="31"/>
      <c r="AE8550" s="32"/>
    </row>
    <row r="8551" spans="30:31" x14ac:dyDescent="0.2">
      <c r="AD8551" s="31"/>
      <c r="AE8551" s="32"/>
    </row>
    <row r="8552" spans="30:31" x14ac:dyDescent="0.2">
      <c r="AD8552" s="31"/>
      <c r="AE8552" s="32"/>
    </row>
    <row r="8553" spans="30:31" x14ac:dyDescent="0.2">
      <c r="AD8553" s="31"/>
      <c r="AE8553" s="32"/>
    </row>
    <row r="8554" spans="30:31" x14ac:dyDescent="0.2">
      <c r="AD8554" s="31"/>
      <c r="AE8554" s="32"/>
    </row>
    <row r="8555" spans="30:31" x14ac:dyDescent="0.2">
      <c r="AD8555" s="31"/>
      <c r="AE8555" s="32"/>
    </row>
    <row r="8556" spans="30:31" x14ac:dyDescent="0.2">
      <c r="AD8556" s="31"/>
      <c r="AE8556" s="32"/>
    </row>
    <row r="8557" spans="30:31" x14ac:dyDescent="0.2">
      <c r="AD8557" s="31"/>
      <c r="AE8557" s="32"/>
    </row>
    <row r="8558" spans="30:31" x14ac:dyDescent="0.2">
      <c r="AD8558" s="31"/>
      <c r="AE8558" s="32"/>
    </row>
    <row r="8559" spans="30:31" x14ac:dyDescent="0.2">
      <c r="AD8559" s="31"/>
      <c r="AE8559" s="32"/>
    </row>
    <row r="8560" spans="30:31" x14ac:dyDescent="0.2">
      <c r="AD8560" s="31"/>
      <c r="AE8560" s="32"/>
    </row>
    <row r="8561" spans="30:31" x14ac:dyDescent="0.2">
      <c r="AD8561" s="31"/>
      <c r="AE8561" s="32"/>
    </row>
    <row r="8562" spans="30:31" x14ac:dyDescent="0.2">
      <c r="AD8562" s="31"/>
      <c r="AE8562" s="32"/>
    </row>
    <row r="8563" spans="30:31" x14ac:dyDescent="0.2">
      <c r="AD8563" s="31"/>
      <c r="AE8563" s="32"/>
    </row>
    <row r="8564" spans="30:31" x14ac:dyDescent="0.2">
      <c r="AD8564" s="31"/>
      <c r="AE8564" s="32"/>
    </row>
    <row r="8565" spans="30:31" x14ac:dyDescent="0.2">
      <c r="AD8565" s="31"/>
      <c r="AE8565" s="32"/>
    </row>
    <row r="8566" spans="30:31" x14ac:dyDescent="0.2">
      <c r="AD8566" s="31"/>
      <c r="AE8566" s="32"/>
    </row>
    <row r="8567" spans="30:31" x14ac:dyDescent="0.2">
      <c r="AD8567" s="31"/>
      <c r="AE8567" s="32"/>
    </row>
    <row r="8568" spans="30:31" x14ac:dyDescent="0.2">
      <c r="AD8568" s="31"/>
      <c r="AE8568" s="32"/>
    </row>
    <row r="8569" spans="30:31" x14ac:dyDescent="0.2">
      <c r="AD8569" s="31"/>
      <c r="AE8569" s="32"/>
    </row>
    <row r="8570" spans="30:31" x14ac:dyDescent="0.2">
      <c r="AD8570" s="31"/>
      <c r="AE8570" s="32"/>
    </row>
    <row r="8571" spans="30:31" x14ac:dyDescent="0.2">
      <c r="AD8571" s="31"/>
      <c r="AE8571" s="32"/>
    </row>
    <row r="8572" spans="30:31" x14ac:dyDescent="0.2">
      <c r="AD8572" s="31"/>
      <c r="AE8572" s="32"/>
    </row>
    <row r="8573" spans="30:31" x14ac:dyDescent="0.2">
      <c r="AD8573" s="31"/>
      <c r="AE8573" s="32"/>
    </row>
    <row r="8574" spans="30:31" x14ac:dyDescent="0.2">
      <c r="AD8574" s="31"/>
      <c r="AE8574" s="32"/>
    </row>
    <row r="8575" spans="30:31" x14ac:dyDescent="0.2">
      <c r="AD8575" s="31"/>
      <c r="AE8575" s="32"/>
    </row>
    <row r="8576" spans="30:31" x14ac:dyDescent="0.2">
      <c r="AD8576" s="31"/>
      <c r="AE8576" s="32"/>
    </row>
    <row r="8577" spans="30:31" x14ac:dyDescent="0.2">
      <c r="AD8577" s="31"/>
      <c r="AE8577" s="32"/>
    </row>
    <row r="8578" spans="30:31" x14ac:dyDescent="0.2">
      <c r="AD8578" s="31"/>
      <c r="AE8578" s="32"/>
    </row>
    <row r="8579" spans="30:31" x14ac:dyDescent="0.2">
      <c r="AD8579" s="31"/>
      <c r="AE8579" s="32"/>
    </row>
    <row r="8580" spans="30:31" x14ac:dyDescent="0.2">
      <c r="AD8580" s="31"/>
      <c r="AE8580" s="32"/>
    </row>
    <row r="8581" spans="30:31" x14ac:dyDescent="0.2">
      <c r="AD8581" s="31"/>
      <c r="AE8581" s="32"/>
    </row>
    <row r="8582" spans="30:31" x14ac:dyDescent="0.2">
      <c r="AD8582" s="31"/>
      <c r="AE8582" s="32"/>
    </row>
    <row r="8583" spans="30:31" x14ac:dyDescent="0.2">
      <c r="AD8583" s="31"/>
      <c r="AE8583" s="32"/>
    </row>
    <row r="8584" spans="30:31" x14ac:dyDescent="0.2">
      <c r="AD8584" s="31"/>
      <c r="AE8584" s="32"/>
    </row>
    <row r="8585" spans="30:31" x14ac:dyDescent="0.2">
      <c r="AD8585" s="31"/>
      <c r="AE8585" s="32"/>
    </row>
    <row r="8586" spans="30:31" x14ac:dyDescent="0.2">
      <c r="AD8586" s="31"/>
      <c r="AE8586" s="32"/>
    </row>
    <row r="8587" spans="30:31" x14ac:dyDescent="0.2">
      <c r="AD8587" s="31"/>
      <c r="AE8587" s="32"/>
    </row>
    <row r="8588" spans="30:31" x14ac:dyDescent="0.2">
      <c r="AD8588" s="31"/>
      <c r="AE8588" s="32"/>
    </row>
    <row r="8589" spans="30:31" x14ac:dyDescent="0.2">
      <c r="AD8589" s="31"/>
      <c r="AE8589" s="32"/>
    </row>
    <row r="8590" spans="30:31" x14ac:dyDescent="0.2">
      <c r="AD8590" s="31"/>
      <c r="AE8590" s="32"/>
    </row>
    <row r="8591" spans="30:31" x14ac:dyDescent="0.2">
      <c r="AD8591" s="31"/>
      <c r="AE8591" s="32"/>
    </row>
    <row r="8592" spans="30:31" x14ac:dyDescent="0.2">
      <c r="AD8592" s="31"/>
      <c r="AE8592" s="32"/>
    </row>
    <row r="8593" spans="30:31" x14ac:dyDescent="0.2">
      <c r="AD8593" s="31"/>
      <c r="AE8593" s="32"/>
    </row>
    <row r="8594" spans="30:31" x14ac:dyDescent="0.2">
      <c r="AD8594" s="31"/>
      <c r="AE8594" s="32"/>
    </row>
    <row r="8595" spans="30:31" x14ac:dyDescent="0.2">
      <c r="AD8595" s="31"/>
      <c r="AE8595" s="32"/>
    </row>
    <row r="8596" spans="30:31" x14ac:dyDescent="0.2">
      <c r="AD8596" s="31"/>
      <c r="AE8596" s="32"/>
    </row>
    <row r="8597" spans="30:31" x14ac:dyDescent="0.2">
      <c r="AD8597" s="31"/>
      <c r="AE8597" s="32"/>
    </row>
    <row r="8598" spans="30:31" x14ac:dyDescent="0.2">
      <c r="AD8598" s="31"/>
      <c r="AE8598" s="32"/>
    </row>
    <row r="8599" spans="30:31" x14ac:dyDescent="0.2">
      <c r="AD8599" s="31"/>
      <c r="AE8599" s="32"/>
    </row>
    <row r="8600" spans="30:31" x14ac:dyDescent="0.2">
      <c r="AD8600" s="31"/>
      <c r="AE8600" s="32"/>
    </row>
    <row r="8601" spans="30:31" x14ac:dyDescent="0.2">
      <c r="AD8601" s="31"/>
      <c r="AE8601" s="32"/>
    </row>
    <row r="8602" spans="30:31" x14ac:dyDescent="0.2">
      <c r="AD8602" s="31"/>
      <c r="AE8602" s="32"/>
    </row>
    <row r="8603" spans="30:31" x14ac:dyDescent="0.2">
      <c r="AD8603" s="31"/>
      <c r="AE8603" s="32"/>
    </row>
    <row r="8604" spans="30:31" x14ac:dyDescent="0.2">
      <c r="AD8604" s="31"/>
      <c r="AE8604" s="32"/>
    </row>
    <row r="8605" spans="30:31" x14ac:dyDescent="0.2">
      <c r="AD8605" s="31"/>
      <c r="AE8605" s="32"/>
    </row>
    <row r="8606" spans="30:31" x14ac:dyDescent="0.2">
      <c r="AD8606" s="31"/>
      <c r="AE8606" s="32"/>
    </row>
    <row r="8607" spans="30:31" x14ac:dyDescent="0.2">
      <c r="AD8607" s="31"/>
      <c r="AE8607" s="32"/>
    </row>
    <row r="8608" spans="30:31" x14ac:dyDescent="0.2">
      <c r="AD8608" s="31"/>
      <c r="AE8608" s="32"/>
    </row>
    <row r="8609" spans="30:31" x14ac:dyDescent="0.2">
      <c r="AD8609" s="31"/>
      <c r="AE8609" s="32"/>
    </row>
    <row r="8610" spans="30:31" x14ac:dyDescent="0.2">
      <c r="AD8610" s="31"/>
      <c r="AE8610" s="32"/>
    </row>
    <row r="8611" spans="30:31" x14ac:dyDescent="0.2">
      <c r="AD8611" s="31"/>
      <c r="AE8611" s="32"/>
    </row>
    <row r="8612" spans="30:31" x14ac:dyDescent="0.2">
      <c r="AD8612" s="31"/>
      <c r="AE8612" s="32"/>
    </row>
    <row r="8613" spans="30:31" x14ac:dyDescent="0.2">
      <c r="AD8613" s="31"/>
      <c r="AE8613" s="32"/>
    </row>
    <row r="8614" spans="30:31" x14ac:dyDescent="0.2">
      <c r="AD8614" s="31"/>
      <c r="AE8614" s="32"/>
    </row>
    <row r="8615" spans="30:31" x14ac:dyDescent="0.2">
      <c r="AD8615" s="31"/>
      <c r="AE8615" s="32"/>
    </row>
    <row r="8616" spans="30:31" x14ac:dyDescent="0.2">
      <c r="AD8616" s="31"/>
      <c r="AE8616" s="32"/>
    </row>
    <row r="8617" spans="30:31" x14ac:dyDescent="0.2">
      <c r="AD8617" s="31"/>
      <c r="AE8617" s="32"/>
    </row>
    <row r="8618" spans="30:31" x14ac:dyDescent="0.2">
      <c r="AD8618" s="31"/>
      <c r="AE8618" s="32"/>
    </row>
    <row r="8619" spans="30:31" x14ac:dyDescent="0.2">
      <c r="AD8619" s="31"/>
      <c r="AE8619" s="32"/>
    </row>
    <row r="8620" spans="30:31" x14ac:dyDescent="0.2">
      <c r="AD8620" s="31"/>
      <c r="AE8620" s="32"/>
    </row>
    <row r="8621" spans="30:31" x14ac:dyDescent="0.2">
      <c r="AD8621" s="31"/>
      <c r="AE8621" s="32"/>
    </row>
    <row r="8622" spans="30:31" x14ac:dyDescent="0.2">
      <c r="AD8622" s="31"/>
      <c r="AE8622" s="32"/>
    </row>
    <row r="8623" spans="30:31" x14ac:dyDescent="0.2">
      <c r="AD8623" s="31"/>
      <c r="AE8623" s="32"/>
    </row>
    <row r="8624" spans="30:31" x14ac:dyDescent="0.2">
      <c r="AD8624" s="31"/>
      <c r="AE8624" s="32"/>
    </row>
    <row r="8625" spans="30:31" x14ac:dyDescent="0.2">
      <c r="AD8625" s="31"/>
      <c r="AE8625" s="32"/>
    </row>
    <row r="8626" spans="30:31" x14ac:dyDescent="0.2">
      <c r="AD8626" s="31"/>
      <c r="AE8626" s="32"/>
    </row>
    <row r="8627" spans="30:31" x14ac:dyDescent="0.2">
      <c r="AD8627" s="31"/>
      <c r="AE8627" s="32"/>
    </row>
    <row r="8628" spans="30:31" x14ac:dyDescent="0.2">
      <c r="AD8628" s="31"/>
      <c r="AE8628" s="32"/>
    </row>
    <row r="8629" spans="30:31" x14ac:dyDescent="0.2">
      <c r="AD8629" s="31"/>
      <c r="AE8629" s="32"/>
    </row>
    <row r="8630" spans="30:31" x14ac:dyDescent="0.2">
      <c r="AD8630" s="31"/>
      <c r="AE8630" s="32"/>
    </row>
    <row r="8631" spans="30:31" x14ac:dyDescent="0.2">
      <c r="AD8631" s="31"/>
      <c r="AE8631" s="32"/>
    </row>
    <row r="8632" spans="30:31" x14ac:dyDescent="0.2">
      <c r="AD8632" s="31"/>
      <c r="AE8632" s="32"/>
    </row>
    <row r="8633" spans="30:31" x14ac:dyDescent="0.2">
      <c r="AD8633" s="31"/>
      <c r="AE8633" s="32"/>
    </row>
    <row r="8634" spans="30:31" x14ac:dyDescent="0.2">
      <c r="AD8634" s="31"/>
      <c r="AE8634" s="32"/>
    </row>
    <row r="8635" spans="30:31" x14ac:dyDescent="0.2">
      <c r="AD8635" s="31"/>
      <c r="AE8635" s="32"/>
    </row>
    <row r="8636" spans="30:31" x14ac:dyDescent="0.2">
      <c r="AD8636" s="31"/>
      <c r="AE8636" s="32"/>
    </row>
    <row r="8637" spans="30:31" x14ac:dyDescent="0.2">
      <c r="AD8637" s="31"/>
      <c r="AE8637" s="32"/>
    </row>
    <row r="8638" spans="30:31" x14ac:dyDescent="0.2">
      <c r="AD8638" s="31"/>
      <c r="AE8638" s="32"/>
    </row>
    <row r="8639" spans="30:31" x14ac:dyDescent="0.2">
      <c r="AD8639" s="31"/>
      <c r="AE8639" s="32"/>
    </row>
    <row r="8640" spans="30:31" x14ac:dyDescent="0.2">
      <c r="AD8640" s="31"/>
      <c r="AE8640" s="32"/>
    </row>
    <row r="8641" spans="30:31" x14ac:dyDescent="0.2">
      <c r="AD8641" s="31"/>
      <c r="AE8641" s="32"/>
    </row>
    <row r="8642" spans="30:31" x14ac:dyDescent="0.2">
      <c r="AD8642" s="31"/>
      <c r="AE8642" s="32"/>
    </row>
    <row r="8643" spans="30:31" x14ac:dyDescent="0.2">
      <c r="AD8643" s="31"/>
      <c r="AE8643" s="32"/>
    </row>
    <row r="8644" spans="30:31" x14ac:dyDescent="0.2">
      <c r="AD8644" s="31"/>
      <c r="AE8644" s="32"/>
    </row>
    <row r="8645" spans="30:31" x14ac:dyDescent="0.2">
      <c r="AD8645" s="31"/>
      <c r="AE8645" s="32"/>
    </row>
    <row r="8646" spans="30:31" x14ac:dyDescent="0.2">
      <c r="AD8646" s="31"/>
      <c r="AE8646" s="32"/>
    </row>
    <row r="8647" spans="30:31" x14ac:dyDescent="0.2">
      <c r="AD8647" s="31"/>
      <c r="AE8647" s="32"/>
    </row>
    <row r="8648" spans="30:31" x14ac:dyDescent="0.2">
      <c r="AD8648" s="31"/>
      <c r="AE8648" s="32"/>
    </row>
    <row r="8649" spans="30:31" x14ac:dyDescent="0.2">
      <c r="AD8649" s="31"/>
      <c r="AE8649" s="32"/>
    </row>
    <row r="8650" spans="30:31" x14ac:dyDescent="0.2">
      <c r="AD8650" s="31"/>
      <c r="AE8650" s="32"/>
    </row>
    <row r="8651" spans="30:31" x14ac:dyDescent="0.2">
      <c r="AD8651" s="31"/>
      <c r="AE8651" s="32"/>
    </row>
    <row r="8652" spans="30:31" x14ac:dyDescent="0.2">
      <c r="AD8652" s="31"/>
      <c r="AE8652" s="32"/>
    </row>
    <row r="8653" spans="30:31" x14ac:dyDescent="0.2">
      <c r="AD8653" s="31"/>
      <c r="AE8653" s="32"/>
    </row>
    <row r="8654" spans="30:31" x14ac:dyDescent="0.2">
      <c r="AD8654" s="31"/>
      <c r="AE8654" s="32"/>
    </row>
    <row r="8655" spans="30:31" x14ac:dyDescent="0.2">
      <c r="AD8655" s="31"/>
      <c r="AE8655" s="32"/>
    </row>
    <row r="8656" spans="30:31" x14ac:dyDescent="0.2">
      <c r="AD8656" s="31"/>
      <c r="AE8656" s="32"/>
    </row>
    <row r="8657" spans="30:31" x14ac:dyDescent="0.2">
      <c r="AD8657" s="31"/>
      <c r="AE8657" s="32"/>
    </row>
    <row r="8658" spans="30:31" x14ac:dyDescent="0.2">
      <c r="AD8658" s="31"/>
      <c r="AE8658" s="32"/>
    </row>
    <row r="8659" spans="30:31" x14ac:dyDescent="0.2">
      <c r="AD8659" s="31"/>
      <c r="AE8659" s="32"/>
    </row>
    <row r="8660" spans="30:31" x14ac:dyDescent="0.2">
      <c r="AD8660" s="31"/>
      <c r="AE8660" s="32"/>
    </row>
    <row r="8661" spans="30:31" x14ac:dyDescent="0.2">
      <c r="AD8661" s="31"/>
      <c r="AE8661" s="32"/>
    </row>
    <row r="8662" spans="30:31" x14ac:dyDescent="0.2">
      <c r="AD8662" s="31"/>
      <c r="AE8662" s="32"/>
    </row>
    <row r="8663" spans="30:31" x14ac:dyDescent="0.2">
      <c r="AD8663" s="31"/>
      <c r="AE8663" s="32"/>
    </row>
    <row r="8664" spans="30:31" x14ac:dyDescent="0.2">
      <c r="AD8664" s="31"/>
      <c r="AE8664" s="32"/>
    </row>
    <row r="8665" spans="30:31" x14ac:dyDescent="0.2">
      <c r="AD8665" s="31"/>
      <c r="AE8665" s="32"/>
    </row>
    <row r="8666" spans="30:31" x14ac:dyDescent="0.2">
      <c r="AD8666" s="31"/>
      <c r="AE8666" s="32"/>
    </row>
    <row r="8667" spans="30:31" x14ac:dyDescent="0.2">
      <c r="AD8667" s="31"/>
      <c r="AE8667" s="32"/>
    </row>
    <row r="8668" spans="30:31" x14ac:dyDescent="0.2">
      <c r="AD8668" s="31"/>
      <c r="AE8668" s="32"/>
    </row>
    <row r="8669" spans="30:31" x14ac:dyDescent="0.2">
      <c r="AD8669" s="31"/>
      <c r="AE8669" s="32"/>
    </row>
    <row r="8670" spans="30:31" x14ac:dyDescent="0.2">
      <c r="AD8670" s="31"/>
      <c r="AE8670" s="32"/>
    </row>
    <row r="8671" spans="30:31" x14ac:dyDescent="0.2">
      <c r="AD8671" s="31"/>
      <c r="AE8671" s="32"/>
    </row>
    <row r="8672" spans="30:31" x14ac:dyDescent="0.2">
      <c r="AD8672" s="31"/>
      <c r="AE8672" s="32"/>
    </row>
    <row r="8673" spans="30:31" x14ac:dyDescent="0.2">
      <c r="AD8673" s="31"/>
      <c r="AE8673" s="32"/>
    </row>
    <row r="8674" spans="30:31" x14ac:dyDescent="0.2">
      <c r="AD8674" s="31"/>
      <c r="AE8674" s="32"/>
    </row>
    <row r="8675" spans="30:31" x14ac:dyDescent="0.2">
      <c r="AD8675" s="31"/>
      <c r="AE8675" s="32"/>
    </row>
    <row r="8676" spans="30:31" x14ac:dyDescent="0.2">
      <c r="AD8676" s="31"/>
      <c r="AE8676" s="32"/>
    </row>
    <row r="8677" spans="30:31" x14ac:dyDescent="0.2">
      <c r="AD8677" s="31"/>
      <c r="AE8677" s="32"/>
    </row>
    <row r="8678" spans="30:31" x14ac:dyDescent="0.2">
      <c r="AD8678" s="31"/>
      <c r="AE8678" s="32"/>
    </row>
    <row r="8679" spans="30:31" x14ac:dyDescent="0.2">
      <c r="AD8679" s="31"/>
      <c r="AE8679" s="32"/>
    </row>
    <row r="8680" spans="30:31" x14ac:dyDescent="0.2">
      <c r="AD8680" s="31"/>
      <c r="AE8680" s="32"/>
    </row>
    <row r="8681" spans="30:31" x14ac:dyDescent="0.2">
      <c r="AD8681" s="31"/>
      <c r="AE8681" s="32"/>
    </row>
    <row r="8682" spans="30:31" x14ac:dyDescent="0.2">
      <c r="AD8682" s="31"/>
      <c r="AE8682" s="32"/>
    </row>
    <row r="8683" spans="30:31" x14ac:dyDescent="0.2">
      <c r="AD8683" s="31"/>
      <c r="AE8683" s="32"/>
    </row>
    <row r="8684" spans="30:31" x14ac:dyDescent="0.2">
      <c r="AD8684" s="31"/>
      <c r="AE8684" s="32"/>
    </row>
    <row r="8685" spans="30:31" x14ac:dyDescent="0.2">
      <c r="AD8685" s="31"/>
      <c r="AE8685" s="32"/>
    </row>
    <row r="8686" spans="30:31" x14ac:dyDescent="0.2">
      <c r="AD8686" s="31"/>
      <c r="AE8686" s="32"/>
    </row>
    <row r="8687" spans="30:31" x14ac:dyDescent="0.2">
      <c r="AD8687" s="31"/>
      <c r="AE8687" s="32"/>
    </row>
    <row r="8688" spans="30:31" x14ac:dyDescent="0.2">
      <c r="AD8688" s="31"/>
      <c r="AE8688" s="32"/>
    </row>
    <row r="8689" spans="30:31" x14ac:dyDescent="0.2">
      <c r="AD8689" s="31"/>
      <c r="AE8689" s="32"/>
    </row>
    <row r="8690" spans="30:31" x14ac:dyDescent="0.2">
      <c r="AD8690" s="31"/>
      <c r="AE8690" s="32"/>
    </row>
    <row r="8691" spans="30:31" x14ac:dyDescent="0.2">
      <c r="AD8691" s="31"/>
      <c r="AE8691" s="32"/>
    </row>
    <row r="8692" spans="30:31" x14ac:dyDescent="0.2">
      <c r="AD8692" s="31"/>
      <c r="AE8692" s="32"/>
    </row>
    <row r="8693" spans="30:31" x14ac:dyDescent="0.2">
      <c r="AD8693" s="31"/>
      <c r="AE8693" s="32"/>
    </row>
    <row r="8694" spans="30:31" x14ac:dyDescent="0.2">
      <c r="AD8694" s="31"/>
      <c r="AE8694" s="32"/>
    </row>
    <row r="8695" spans="30:31" x14ac:dyDescent="0.2">
      <c r="AD8695" s="31"/>
      <c r="AE8695" s="32"/>
    </row>
    <row r="8696" spans="30:31" x14ac:dyDescent="0.2">
      <c r="AD8696" s="31"/>
      <c r="AE8696" s="32"/>
    </row>
    <row r="8697" spans="30:31" x14ac:dyDescent="0.2">
      <c r="AD8697" s="31"/>
      <c r="AE8697" s="32"/>
    </row>
    <row r="8698" spans="30:31" x14ac:dyDescent="0.2">
      <c r="AD8698" s="31"/>
      <c r="AE8698" s="32"/>
    </row>
    <row r="8699" spans="30:31" x14ac:dyDescent="0.2">
      <c r="AD8699" s="31"/>
      <c r="AE8699" s="32"/>
    </row>
    <row r="8700" spans="30:31" x14ac:dyDescent="0.2">
      <c r="AD8700" s="31"/>
      <c r="AE8700" s="32"/>
    </row>
    <row r="8701" spans="30:31" x14ac:dyDescent="0.2">
      <c r="AD8701" s="31"/>
      <c r="AE8701" s="32"/>
    </row>
    <row r="8702" spans="30:31" x14ac:dyDescent="0.2">
      <c r="AD8702" s="31"/>
      <c r="AE8702" s="32"/>
    </row>
    <row r="8703" spans="30:31" x14ac:dyDescent="0.2">
      <c r="AD8703" s="31"/>
      <c r="AE8703" s="32"/>
    </row>
    <row r="8704" spans="30:31" x14ac:dyDescent="0.2">
      <c r="AD8704" s="31"/>
      <c r="AE8704" s="32"/>
    </row>
    <row r="8705" spans="30:31" x14ac:dyDescent="0.2">
      <c r="AD8705" s="31"/>
      <c r="AE8705" s="32"/>
    </row>
    <row r="8706" spans="30:31" x14ac:dyDescent="0.2">
      <c r="AD8706" s="31"/>
      <c r="AE8706" s="32"/>
    </row>
    <row r="8707" spans="30:31" x14ac:dyDescent="0.2">
      <c r="AD8707" s="31"/>
      <c r="AE8707" s="32"/>
    </row>
    <row r="8708" spans="30:31" x14ac:dyDescent="0.2">
      <c r="AD8708" s="31"/>
      <c r="AE8708" s="32"/>
    </row>
    <row r="8709" spans="30:31" x14ac:dyDescent="0.2">
      <c r="AD8709" s="31"/>
      <c r="AE8709" s="32"/>
    </row>
    <row r="8710" spans="30:31" x14ac:dyDescent="0.2">
      <c r="AD8710" s="31"/>
      <c r="AE8710" s="32"/>
    </row>
    <row r="8711" spans="30:31" x14ac:dyDescent="0.2">
      <c r="AD8711" s="31"/>
      <c r="AE8711" s="32"/>
    </row>
    <row r="8712" spans="30:31" x14ac:dyDescent="0.2">
      <c r="AD8712" s="31"/>
      <c r="AE8712" s="32"/>
    </row>
    <row r="8713" spans="30:31" x14ac:dyDescent="0.2">
      <c r="AD8713" s="31"/>
      <c r="AE8713" s="32"/>
    </row>
    <row r="8714" spans="30:31" x14ac:dyDescent="0.2">
      <c r="AD8714" s="31"/>
      <c r="AE8714" s="32"/>
    </row>
    <row r="8715" spans="30:31" x14ac:dyDescent="0.2">
      <c r="AD8715" s="31"/>
      <c r="AE8715" s="32"/>
    </row>
    <row r="8716" spans="30:31" x14ac:dyDescent="0.2">
      <c r="AD8716" s="31"/>
      <c r="AE8716" s="32"/>
    </row>
    <row r="8717" spans="30:31" x14ac:dyDescent="0.2">
      <c r="AD8717" s="31"/>
      <c r="AE8717" s="32"/>
    </row>
    <row r="8718" spans="30:31" x14ac:dyDescent="0.2">
      <c r="AD8718" s="31"/>
      <c r="AE8718" s="32"/>
    </row>
    <row r="8719" spans="30:31" x14ac:dyDescent="0.2">
      <c r="AD8719" s="31"/>
      <c r="AE8719" s="32"/>
    </row>
    <row r="8720" spans="30:31" x14ac:dyDescent="0.2">
      <c r="AD8720" s="31"/>
      <c r="AE8720" s="32"/>
    </row>
    <row r="8721" spans="30:31" x14ac:dyDescent="0.2">
      <c r="AD8721" s="31"/>
      <c r="AE8721" s="32"/>
    </row>
    <row r="8722" spans="30:31" x14ac:dyDescent="0.2">
      <c r="AD8722" s="31"/>
      <c r="AE8722" s="32"/>
    </row>
    <row r="8723" spans="30:31" x14ac:dyDescent="0.2">
      <c r="AD8723" s="31"/>
      <c r="AE8723" s="32"/>
    </row>
    <row r="8724" spans="30:31" x14ac:dyDescent="0.2">
      <c r="AD8724" s="31"/>
      <c r="AE8724" s="32"/>
    </row>
    <row r="8725" spans="30:31" x14ac:dyDescent="0.2">
      <c r="AD8725" s="31"/>
      <c r="AE8725" s="32"/>
    </row>
    <row r="8726" spans="30:31" x14ac:dyDescent="0.2">
      <c r="AD8726" s="31"/>
      <c r="AE8726" s="32"/>
    </row>
    <row r="8727" spans="30:31" x14ac:dyDescent="0.2">
      <c r="AD8727" s="31"/>
      <c r="AE8727" s="32"/>
    </row>
    <row r="8728" spans="30:31" x14ac:dyDescent="0.2">
      <c r="AD8728" s="31"/>
      <c r="AE8728" s="32"/>
    </row>
    <row r="8729" spans="30:31" x14ac:dyDescent="0.2">
      <c r="AD8729" s="31"/>
      <c r="AE8729" s="32"/>
    </row>
    <row r="8730" spans="30:31" x14ac:dyDescent="0.2">
      <c r="AD8730" s="31"/>
      <c r="AE8730" s="32"/>
    </row>
    <row r="8731" spans="30:31" x14ac:dyDescent="0.2">
      <c r="AD8731" s="31"/>
      <c r="AE8731" s="32"/>
    </row>
    <row r="8732" spans="30:31" x14ac:dyDescent="0.2">
      <c r="AD8732" s="31"/>
      <c r="AE8732" s="32"/>
    </row>
    <row r="8733" spans="30:31" x14ac:dyDescent="0.2">
      <c r="AD8733" s="31"/>
      <c r="AE8733" s="32"/>
    </row>
    <row r="8734" spans="30:31" x14ac:dyDescent="0.2">
      <c r="AD8734" s="31"/>
      <c r="AE8734" s="32"/>
    </row>
    <row r="8735" spans="30:31" x14ac:dyDescent="0.2">
      <c r="AD8735" s="31"/>
      <c r="AE8735" s="32"/>
    </row>
    <row r="8736" spans="30:31" x14ac:dyDescent="0.2">
      <c r="AD8736" s="31"/>
      <c r="AE8736" s="32"/>
    </row>
    <row r="8737" spans="30:31" x14ac:dyDescent="0.2">
      <c r="AD8737" s="31"/>
      <c r="AE8737" s="32"/>
    </row>
    <row r="8738" spans="30:31" x14ac:dyDescent="0.2">
      <c r="AD8738" s="31"/>
      <c r="AE8738" s="32"/>
    </row>
    <row r="8739" spans="30:31" x14ac:dyDescent="0.2">
      <c r="AD8739" s="31"/>
      <c r="AE8739" s="32"/>
    </row>
    <row r="8740" spans="30:31" x14ac:dyDescent="0.2">
      <c r="AD8740" s="31"/>
      <c r="AE8740" s="32"/>
    </row>
    <row r="8741" spans="30:31" x14ac:dyDescent="0.2">
      <c r="AD8741" s="31"/>
      <c r="AE8741" s="32"/>
    </row>
    <row r="8742" spans="30:31" x14ac:dyDescent="0.2">
      <c r="AD8742" s="31"/>
      <c r="AE8742" s="32"/>
    </row>
    <row r="8743" spans="30:31" x14ac:dyDescent="0.2">
      <c r="AD8743" s="31"/>
      <c r="AE8743" s="32"/>
    </row>
    <row r="8744" spans="30:31" x14ac:dyDescent="0.2">
      <c r="AD8744" s="31"/>
      <c r="AE8744" s="32"/>
    </row>
    <row r="8745" spans="30:31" x14ac:dyDescent="0.2">
      <c r="AD8745" s="31"/>
      <c r="AE8745" s="32"/>
    </row>
    <row r="8746" spans="30:31" x14ac:dyDescent="0.2">
      <c r="AD8746" s="31"/>
      <c r="AE8746" s="32"/>
    </row>
    <row r="8747" spans="30:31" x14ac:dyDescent="0.2">
      <c r="AD8747" s="31"/>
      <c r="AE8747" s="32"/>
    </row>
    <row r="8748" spans="30:31" x14ac:dyDescent="0.2">
      <c r="AD8748" s="31"/>
      <c r="AE8748" s="32"/>
    </row>
    <row r="8749" spans="30:31" x14ac:dyDescent="0.2">
      <c r="AD8749" s="31"/>
      <c r="AE8749" s="32"/>
    </row>
    <row r="8750" spans="30:31" x14ac:dyDescent="0.2">
      <c r="AD8750" s="31"/>
      <c r="AE8750" s="32"/>
    </row>
    <row r="8751" spans="30:31" x14ac:dyDescent="0.2">
      <c r="AD8751" s="31"/>
      <c r="AE8751" s="32"/>
    </row>
    <row r="8752" spans="30:31" x14ac:dyDescent="0.2">
      <c r="AD8752" s="31"/>
      <c r="AE8752" s="32"/>
    </row>
    <row r="8753" spans="30:31" x14ac:dyDescent="0.2">
      <c r="AD8753" s="31"/>
      <c r="AE8753" s="32"/>
    </row>
    <row r="8754" spans="30:31" x14ac:dyDescent="0.2">
      <c r="AD8754" s="31"/>
      <c r="AE8754" s="32"/>
    </row>
    <row r="8755" spans="30:31" x14ac:dyDescent="0.2">
      <c r="AD8755" s="31"/>
      <c r="AE8755" s="32"/>
    </row>
    <row r="8756" spans="30:31" x14ac:dyDescent="0.2">
      <c r="AD8756" s="31"/>
      <c r="AE8756" s="32"/>
    </row>
    <row r="8757" spans="30:31" x14ac:dyDescent="0.2">
      <c r="AD8757" s="31"/>
      <c r="AE8757" s="32"/>
    </row>
    <row r="8758" spans="30:31" x14ac:dyDescent="0.2">
      <c r="AD8758" s="31"/>
      <c r="AE8758" s="32"/>
    </row>
    <row r="8759" spans="30:31" x14ac:dyDescent="0.2">
      <c r="AD8759" s="31"/>
      <c r="AE8759" s="32"/>
    </row>
    <row r="8760" spans="30:31" x14ac:dyDescent="0.2">
      <c r="AD8760" s="31"/>
      <c r="AE8760" s="32"/>
    </row>
    <row r="8761" spans="30:31" x14ac:dyDescent="0.2">
      <c r="AD8761" s="31"/>
      <c r="AE8761" s="32"/>
    </row>
    <row r="8762" spans="30:31" x14ac:dyDescent="0.2">
      <c r="AD8762" s="31"/>
      <c r="AE8762" s="32"/>
    </row>
    <row r="8763" spans="30:31" x14ac:dyDescent="0.2">
      <c r="AD8763" s="31"/>
      <c r="AE8763" s="32"/>
    </row>
    <row r="8764" spans="30:31" x14ac:dyDescent="0.2">
      <c r="AD8764" s="31"/>
      <c r="AE8764" s="32"/>
    </row>
    <row r="8765" spans="30:31" x14ac:dyDescent="0.2">
      <c r="AD8765" s="31"/>
      <c r="AE8765" s="32"/>
    </row>
    <row r="8766" spans="30:31" x14ac:dyDescent="0.2">
      <c r="AD8766" s="31"/>
      <c r="AE8766" s="32"/>
    </row>
    <row r="8767" spans="30:31" x14ac:dyDescent="0.2">
      <c r="AD8767" s="31"/>
      <c r="AE8767" s="32"/>
    </row>
    <row r="8768" spans="30:31" x14ac:dyDescent="0.2">
      <c r="AD8768" s="31"/>
      <c r="AE8768" s="32"/>
    </row>
    <row r="8769" spans="30:31" x14ac:dyDescent="0.2">
      <c r="AD8769" s="31"/>
      <c r="AE8769" s="32"/>
    </row>
    <row r="8770" spans="30:31" x14ac:dyDescent="0.2">
      <c r="AD8770" s="31"/>
      <c r="AE8770" s="32"/>
    </row>
    <row r="8771" spans="30:31" x14ac:dyDescent="0.2">
      <c r="AD8771" s="31"/>
      <c r="AE8771" s="32"/>
    </row>
    <row r="8772" spans="30:31" x14ac:dyDescent="0.2">
      <c r="AD8772" s="31"/>
      <c r="AE8772" s="32"/>
    </row>
    <row r="8773" spans="30:31" x14ac:dyDescent="0.2">
      <c r="AD8773" s="31"/>
      <c r="AE8773" s="32"/>
    </row>
    <row r="8774" spans="30:31" x14ac:dyDescent="0.2">
      <c r="AD8774" s="31"/>
      <c r="AE8774" s="32"/>
    </row>
    <row r="8775" spans="30:31" x14ac:dyDescent="0.2">
      <c r="AD8775" s="31"/>
      <c r="AE8775" s="32"/>
    </row>
    <row r="8776" spans="30:31" x14ac:dyDescent="0.2">
      <c r="AD8776" s="31"/>
      <c r="AE8776" s="32"/>
    </row>
    <row r="8777" spans="30:31" x14ac:dyDescent="0.2">
      <c r="AD8777" s="31"/>
      <c r="AE8777" s="32"/>
    </row>
    <row r="8778" spans="30:31" x14ac:dyDescent="0.2">
      <c r="AD8778" s="31"/>
      <c r="AE8778" s="32"/>
    </row>
    <row r="8779" spans="30:31" x14ac:dyDescent="0.2">
      <c r="AD8779" s="31"/>
      <c r="AE8779" s="32"/>
    </row>
    <row r="8780" spans="30:31" x14ac:dyDescent="0.2">
      <c r="AD8780" s="31"/>
      <c r="AE8780" s="32"/>
    </row>
    <row r="8781" spans="30:31" x14ac:dyDescent="0.2">
      <c r="AD8781" s="31"/>
      <c r="AE8781" s="32"/>
    </row>
    <row r="8782" spans="30:31" x14ac:dyDescent="0.2">
      <c r="AD8782" s="31"/>
      <c r="AE8782" s="32"/>
    </row>
    <row r="8783" spans="30:31" x14ac:dyDescent="0.2">
      <c r="AD8783" s="31"/>
      <c r="AE8783" s="32"/>
    </row>
    <row r="8784" spans="30:31" x14ac:dyDescent="0.2">
      <c r="AD8784" s="31"/>
      <c r="AE8784" s="32"/>
    </row>
    <row r="8785" spans="30:31" x14ac:dyDescent="0.2">
      <c r="AD8785" s="31"/>
      <c r="AE8785" s="32"/>
    </row>
    <row r="8786" spans="30:31" x14ac:dyDescent="0.2">
      <c r="AD8786" s="31"/>
      <c r="AE8786" s="32"/>
    </row>
    <row r="8787" spans="30:31" x14ac:dyDescent="0.2">
      <c r="AD8787" s="31"/>
      <c r="AE8787" s="32"/>
    </row>
    <row r="8788" spans="30:31" x14ac:dyDescent="0.2">
      <c r="AD8788" s="31"/>
      <c r="AE8788" s="32"/>
    </row>
    <row r="8789" spans="30:31" x14ac:dyDescent="0.2">
      <c r="AD8789" s="31"/>
      <c r="AE8789" s="32"/>
    </row>
    <row r="8790" spans="30:31" x14ac:dyDescent="0.2">
      <c r="AD8790" s="31"/>
      <c r="AE8790" s="32"/>
    </row>
    <row r="8791" spans="30:31" x14ac:dyDescent="0.2">
      <c r="AD8791" s="31"/>
      <c r="AE8791" s="32"/>
    </row>
    <row r="8792" spans="30:31" x14ac:dyDescent="0.2">
      <c r="AD8792" s="31"/>
      <c r="AE8792" s="32"/>
    </row>
    <row r="8793" spans="30:31" x14ac:dyDescent="0.2">
      <c r="AD8793" s="31"/>
      <c r="AE8793" s="32"/>
    </row>
    <row r="8794" spans="30:31" x14ac:dyDescent="0.2">
      <c r="AD8794" s="31"/>
      <c r="AE8794" s="32"/>
    </row>
    <row r="8795" spans="30:31" x14ac:dyDescent="0.2">
      <c r="AD8795" s="31"/>
      <c r="AE8795" s="32"/>
    </row>
    <row r="8796" spans="30:31" x14ac:dyDescent="0.2">
      <c r="AD8796" s="31"/>
      <c r="AE8796" s="32"/>
    </row>
    <row r="8797" spans="30:31" x14ac:dyDescent="0.2">
      <c r="AD8797" s="31"/>
      <c r="AE8797" s="32"/>
    </row>
    <row r="8798" spans="30:31" x14ac:dyDescent="0.2">
      <c r="AD8798" s="31"/>
      <c r="AE8798" s="32"/>
    </row>
    <row r="8799" spans="30:31" x14ac:dyDescent="0.2">
      <c r="AD8799" s="31"/>
      <c r="AE8799" s="32"/>
    </row>
    <row r="8800" spans="30:31" x14ac:dyDescent="0.2">
      <c r="AD8800" s="31"/>
      <c r="AE8800" s="32"/>
    </row>
    <row r="8801" spans="30:31" x14ac:dyDescent="0.2">
      <c r="AD8801" s="31"/>
      <c r="AE8801" s="32"/>
    </row>
    <row r="8802" spans="30:31" x14ac:dyDescent="0.2">
      <c r="AD8802" s="31"/>
      <c r="AE8802" s="32"/>
    </row>
    <row r="8803" spans="30:31" x14ac:dyDescent="0.2">
      <c r="AD8803" s="31"/>
      <c r="AE8803" s="32"/>
    </row>
    <row r="8804" spans="30:31" x14ac:dyDescent="0.2">
      <c r="AD8804" s="31"/>
      <c r="AE8804" s="32"/>
    </row>
    <row r="8805" spans="30:31" x14ac:dyDescent="0.2">
      <c r="AD8805" s="31"/>
      <c r="AE8805" s="32"/>
    </row>
    <row r="8806" spans="30:31" x14ac:dyDescent="0.2">
      <c r="AD8806" s="31"/>
      <c r="AE8806" s="32"/>
    </row>
    <row r="8807" spans="30:31" x14ac:dyDescent="0.2">
      <c r="AD8807" s="31"/>
      <c r="AE8807" s="32"/>
    </row>
    <row r="8808" spans="30:31" x14ac:dyDescent="0.2">
      <c r="AD8808" s="31"/>
      <c r="AE8808" s="32"/>
    </row>
    <row r="8809" spans="30:31" x14ac:dyDescent="0.2">
      <c r="AD8809" s="31"/>
      <c r="AE8809" s="32"/>
    </row>
    <row r="8810" spans="30:31" x14ac:dyDescent="0.2">
      <c r="AD8810" s="31"/>
      <c r="AE8810" s="32"/>
    </row>
    <row r="8811" spans="30:31" x14ac:dyDescent="0.2">
      <c r="AD8811" s="31"/>
      <c r="AE8811" s="32"/>
    </row>
    <row r="8812" spans="30:31" x14ac:dyDescent="0.2">
      <c r="AD8812" s="31"/>
      <c r="AE8812" s="32"/>
    </row>
    <row r="8813" spans="30:31" x14ac:dyDescent="0.2">
      <c r="AD8813" s="31"/>
      <c r="AE8813" s="32"/>
    </row>
    <row r="8814" spans="30:31" x14ac:dyDescent="0.2">
      <c r="AD8814" s="31"/>
      <c r="AE8814" s="32"/>
    </row>
    <row r="8815" spans="30:31" x14ac:dyDescent="0.2">
      <c r="AD8815" s="31"/>
      <c r="AE8815" s="32"/>
    </row>
    <row r="8816" spans="30:31" x14ac:dyDescent="0.2">
      <c r="AD8816" s="31"/>
      <c r="AE8816" s="32"/>
    </row>
    <row r="8817" spans="30:31" x14ac:dyDescent="0.2">
      <c r="AD8817" s="31"/>
      <c r="AE8817" s="32"/>
    </row>
    <row r="8818" spans="30:31" x14ac:dyDescent="0.2">
      <c r="AD8818" s="31"/>
      <c r="AE8818" s="32"/>
    </row>
    <row r="8819" spans="30:31" x14ac:dyDescent="0.2">
      <c r="AD8819" s="31"/>
      <c r="AE8819" s="32"/>
    </row>
    <row r="8820" spans="30:31" x14ac:dyDescent="0.2">
      <c r="AD8820" s="31"/>
      <c r="AE8820" s="32"/>
    </row>
    <row r="8821" spans="30:31" x14ac:dyDescent="0.2">
      <c r="AD8821" s="31"/>
      <c r="AE8821" s="32"/>
    </row>
    <row r="8822" spans="30:31" x14ac:dyDescent="0.2">
      <c r="AD8822" s="31"/>
      <c r="AE8822" s="32"/>
    </row>
    <row r="8823" spans="30:31" x14ac:dyDescent="0.2">
      <c r="AD8823" s="31"/>
      <c r="AE8823" s="32"/>
    </row>
    <row r="8824" spans="30:31" x14ac:dyDescent="0.2">
      <c r="AD8824" s="31"/>
      <c r="AE8824" s="32"/>
    </row>
    <row r="8825" spans="30:31" x14ac:dyDescent="0.2">
      <c r="AD8825" s="31"/>
      <c r="AE8825" s="32"/>
    </row>
    <row r="8826" spans="30:31" x14ac:dyDescent="0.2">
      <c r="AD8826" s="31"/>
      <c r="AE8826" s="32"/>
    </row>
    <row r="8827" spans="30:31" x14ac:dyDescent="0.2">
      <c r="AD8827" s="31"/>
      <c r="AE8827" s="32"/>
    </row>
    <row r="8828" spans="30:31" x14ac:dyDescent="0.2">
      <c r="AD8828" s="31"/>
      <c r="AE8828" s="32"/>
    </row>
    <row r="8829" spans="30:31" x14ac:dyDescent="0.2">
      <c r="AD8829" s="31"/>
      <c r="AE8829" s="32"/>
    </row>
    <row r="8830" spans="30:31" x14ac:dyDescent="0.2">
      <c r="AD8830" s="31"/>
      <c r="AE8830" s="32"/>
    </row>
    <row r="8831" spans="30:31" x14ac:dyDescent="0.2">
      <c r="AD8831" s="31"/>
      <c r="AE8831" s="32"/>
    </row>
    <row r="8832" spans="30:31" x14ac:dyDescent="0.2">
      <c r="AD8832" s="31"/>
      <c r="AE8832" s="32"/>
    </row>
    <row r="8833" spans="30:31" x14ac:dyDescent="0.2">
      <c r="AD8833" s="31"/>
      <c r="AE8833" s="32"/>
    </row>
    <row r="8834" spans="30:31" x14ac:dyDescent="0.2">
      <c r="AD8834" s="31"/>
      <c r="AE8834" s="32"/>
    </row>
    <row r="8835" spans="30:31" x14ac:dyDescent="0.2">
      <c r="AD8835" s="31"/>
      <c r="AE8835" s="32"/>
    </row>
    <row r="8836" spans="30:31" x14ac:dyDescent="0.2">
      <c r="AD8836" s="31"/>
      <c r="AE8836" s="32"/>
    </row>
    <row r="8837" spans="30:31" x14ac:dyDescent="0.2">
      <c r="AD8837" s="31"/>
      <c r="AE8837" s="32"/>
    </row>
    <row r="8838" spans="30:31" x14ac:dyDescent="0.2">
      <c r="AD8838" s="31"/>
      <c r="AE8838" s="32"/>
    </row>
    <row r="8839" spans="30:31" x14ac:dyDescent="0.2">
      <c r="AD8839" s="31"/>
      <c r="AE8839" s="32"/>
    </row>
    <row r="8840" spans="30:31" x14ac:dyDescent="0.2">
      <c r="AD8840" s="31"/>
      <c r="AE8840" s="32"/>
    </row>
    <row r="8841" spans="30:31" x14ac:dyDescent="0.2">
      <c r="AD8841" s="31"/>
      <c r="AE8841" s="32"/>
    </row>
    <row r="8842" spans="30:31" x14ac:dyDescent="0.2">
      <c r="AD8842" s="31"/>
      <c r="AE8842" s="32"/>
    </row>
    <row r="8843" spans="30:31" x14ac:dyDescent="0.2">
      <c r="AD8843" s="31"/>
      <c r="AE8843" s="32"/>
    </row>
    <row r="8844" spans="30:31" x14ac:dyDescent="0.2">
      <c r="AD8844" s="31"/>
      <c r="AE8844" s="32"/>
    </row>
    <row r="8845" spans="30:31" x14ac:dyDescent="0.2">
      <c r="AD8845" s="31"/>
      <c r="AE8845" s="32"/>
    </row>
    <row r="8846" spans="30:31" x14ac:dyDescent="0.2">
      <c r="AD8846" s="31"/>
      <c r="AE8846" s="32"/>
    </row>
    <row r="8847" spans="30:31" x14ac:dyDescent="0.2">
      <c r="AD8847" s="31"/>
      <c r="AE8847" s="32"/>
    </row>
    <row r="8848" spans="30:31" x14ac:dyDescent="0.2">
      <c r="AD8848" s="31"/>
      <c r="AE8848" s="32"/>
    </row>
    <row r="8849" spans="30:31" x14ac:dyDescent="0.2">
      <c r="AD8849" s="31"/>
      <c r="AE8849" s="32"/>
    </row>
    <row r="8850" spans="30:31" x14ac:dyDescent="0.2">
      <c r="AD8850" s="31"/>
      <c r="AE8850" s="32"/>
    </row>
    <row r="8851" spans="30:31" x14ac:dyDescent="0.2">
      <c r="AD8851" s="31"/>
      <c r="AE8851" s="32"/>
    </row>
    <row r="8852" spans="30:31" x14ac:dyDescent="0.2">
      <c r="AD8852" s="31"/>
      <c r="AE8852" s="32"/>
    </row>
    <row r="8853" spans="30:31" x14ac:dyDescent="0.2">
      <c r="AD8853" s="31"/>
      <c r="AE8853" s="32"/>
    </row>
    <row r="8854" spans="30:31" x14ac:dyDescent="0.2">
      <c r="AD8854" s="31"/>
      <c r="AE8854" s="32"/>
    </row>
    <row r="8855" spans="30:31" x14ac:dyDescent="0.2">
      <c r="AD8855" s="31"/>
      <c r="AE8855" s="32"/>
    </row>
    <row r="8856" spans="30:31" x14ac:dyDescent="0.2">
      <c r="AD8856" s="31"/>
      <c r="AE8856" s="32"/>
    </row>
    <row r="8857" spans="30:31" x14ac:dyDescent="0.2">
      <c r="AD8857" s="31"/>
      <c r="AE8857" s="32"/>
    </row>
    <row r="8858" spans="30:31" x14ac:dyDescent="0.2">
      <c r="AD8858" s="31"/>
      <c r="AE8858" s="32"/>
    </row>
    <row r="8859" spans="30:31" x14ac:dyDescent="0.2">
      <c r="AD8859" s="31"/>
      <c r="AE8859" s="32"/>
    </row>
    <row r="8860" spans="30:31" x14ac:dyDescent="0.2">
      <c r="AD8860" s="31"/>
      <c r="AE8860" s="32"/>
    </row>
    <row r="8861" spans="30:31" x14ac:dyDescent="0.2">
      <c r="AD8861" s="31"/>
      <c r="AE8861" s="32"/>
    </row>
    <row r="8862" spans="30:31" x14ac:dyDescent="0.2">
      <c r="AD8862" s="31"/>
      <c r="AE8862" s="32"/>
    </row>
    <row r="8863" spans="30:31" x14ac:dyDescent="0.2">
      <c r="AD8863" s="31"/>
      <c r="AE8863" s="32"/>
    </row>
    <row r="8864" spans="30:31" x14ac:dyDescent="0.2">
      <c r="AD8864" s="31"/>
      <c r="AE8864" s="32"/>
    </row>
    <row r="8865" spans="30:31" x14ac:dyDescent="0.2">
      <c r="AD8865" s="31"/>
      <c r="AE8865" s="32"/>
    </row>
    <row r="8866" spans="30:31" x14ac:dyDescent="0.2">
      <c r="AD8866" s="31"/>
      <c r="AE8866" s="32"/>
    </row>
    <row r="8867" spans="30:31" x14ac:dyDescent="0.2">
      <c r="AD8867" s="31"/>
      <c r="AE8867" s="32"/>
    </row>
    <row r="8868" spans="30:31" x14ac:dyDescent="0.2">
      <c r="AD8868" s="31"/>
      <c r="AE8868" s="32"/>
    </row>
    <row r="8869" spans="30:31" x14ac:dyDescent="0.2">
      <c r="AD8869" s="31"/>
      <c r="AE8869" s="32"/>
    </row>
    <row r="8870" spans="30:31" x14ac:dyDescent="0.2">
      <c r="AD8870" s="31"/>
      <c r="AE8870" s="32"/>
    </row>
    <row r="8871" spans="30:31" x14ac:dyDescent="0.2">
      <c r="AD8871" s="31"/>
      <c r="AE8871" s="32"/>
    </row>
    <row r="8872" spans="30:31" x14ac:dyDescent="0.2">
      <c r="AD8872" s="31"/>
      <c r="AE8872" s="32"/>
    </row>
    <row r="8873" spans="30:31" x14ac:dyDescent="0.2">
      <c r="AD8873" s="31"/>
      <c r="AE8873" s="32"/>
    </row>
    <row r="8874" spans="30:31" x14ac:dyDescent="0.2">
      <c r="AD8874" s="31"/>
      <c r="AE8874" s="32"/>
    </row>
    <row r="8875" spans="30:31" x14ac:dyDescent="0.2">
      <c r="AD8875" s="31"/>
      <c r="AE8875" s="32"/>
    </row>
    <row r="8876" spans="30:31" x14ac:dyDescent="0.2">
      <c r="AD8876" s="31"/>
      <c r="AE8876" s="32"/>
    </row>
    <row r="8877" spans="30:31" x14ac:dyDescent="0.2">
      <c r="AD8877" s="31"/>
      <c r="AE8877" s="32"/>
    </row>
    <row r="8878" spans="30:31" x14ac:dyDescent="0.2">
      <c r="AD8878" s="31"/>
      <c r="AE8878" s="32"/>
    </row>
    <row r="8879" spans="30:31" x14ac:dyDescent="0.2">
      <c r="AD8879" s="31"/>
      <c r="AE8879" s="32"/>
    </row>
    <row r="8880" spans="30:31" x14ac:dyDescent="0.2">
      <c r="AD8880" s="31"/>
      <c r="AE8880" s="32"/>
    </row>
    <row r="8881" spans="30:31" x14ac:dyDescent="0.2">
      <c r="AD8881" s="31"/>
      <c r="AE8881" s="32"/>
    </row>
    <row r="8882" spans="30:31" x14ac:dyDescent="0.2">
      <c r="AD8882" s="31"/>
      <c r="AE8882" s="32"/>
    </row>
    <row r="8883" spans="30:31" x14ac:dyDescent="0.2">
      <c r="AD8883" s="31"/>
      <c r="AE8883" s="32"/>
    </row>
    <row r="8884" spans="30:31" x14ac:dyDescent="0.2">
      <c r="AD8884" s="31"/>
      <c r="AE8884" s="32"/>
    </row>
    <row r="8885" spans="30:31" x14ac:dyDescent="0.2">
      <c r="AD8885" s="31"/>
      <c r="AE8885" s="32"/>
    </row>
    <row r="8886" spans="30:31" x14ac:dyDescent="0.2">
      <c r="AD8886" s="31"/>
      <c r="AE8886" s="32"/>
    </row>
    <row r="8887" spans="30:31" x14ac:dyDescent="0.2">
      <c r="AD8887" s="31"/>
      <c r="AE8887" s="32"/>
    </row>
    <row r="8888" spans="30:31" x14ac:dyDescent="0.2">
      <c r="AD8888" s="31"/>
      <c r="AE8888" s="32"/>
    </row>
    <row r="8889" spans="30:31" x14ac:dyDescent="0.2">
      <c r="AD8889" s="31"/>
      <c r="AE8889" s="32"/>
    </row>
    <row r="8890" spans="30:31" x14ac:dyDescent="0.2">
      <c r="AD8890" s="31"/>
      <c r="AE8890" s="32"/>
    </row>
    <row r="8891" spans="30:31" x14ac:dyDescent="0.2">
      <c r="AD8891" s="31"/>
      <c r="AE8891" s="32"/>
    </row>
    <row r="8892" spans="30:31" x14ac:dyDescent="0.2">
      <c r="AD8892" s="31"/>
      <c r="AE8892" s="32"/>
    </row>
    <row r="8893" spans="30:31" x14ac:dyDescent="0.2">
      <c r="AD8893" s="31"/>
      <c r="AE8893" s="32"/>
    </row>
    <row r="8894" spans="30:31" x14ac:dyDescent="0.2">
      <c r="AD8894" s="31"/>
      <c r="AE8894" s="32"/>
    </row>
    <row r="8895" spans="30:31" x14ac:dyDescent="0.2">
      <c r="AD8895" s="31"/>
      <c r="AE8895" s="32"/>
    </row>
    <row r="8896" spans="30:31" x14ac:dyDescent="0.2">
      <c r="AD8896" s="31"/>
      <c r="AE8896" s="32"/>
    </row>
    <row r="8897" spans="30:31" x14ac:dyDescent="0.2">
      <c r="AD8897" s="31"/>
      <c r="AE8897" s="32"/>
    </row>
    <row r="8898" spans="30:31" x14ac:dyDescent="0.2">
      <c r="AD8898" s="31"/>
      <c r="AE8898" s="32"/>
    </row>
    <row r="8899" spans="30:31" x14ac:dyDescent="0.2">
      <c r="AD8899" s="31"/>
      <c r="AE8899" s="32"/>
    </row>
    <row r="8900" spans="30:31" x14ac:dyDescent="0.2">
      <c r="AD8900" s="31"/>
      <c r="AE8900" s="32"/>
    </row>
    <row r="8901" spans="30:31" x14ac:dyDescent="0.2">
      <c r="AD8901" s="31"/>
      <c r="AE8901" s="32"/>
    </row>
    <row r="8902" spans="30:31" x14ac:dyDescent="0.2">
      <c r="AD8902" s="31"/>
      <c r="AE8902" s="32"/>
    </row>
    <row r="8903" spans="30:31" x14ac:dyDescent="0.2">
      <c r="AD8903" s="31"/>
      <c r="AE8903" s="32"/>
    </row>
    <row r="8904" spans="30:31" x14ac:dyDescent="0.2">
      <c r="AD8904" s="31"/>
      <c r="AE8904" s="32"/>
    </row>
    <row r="8905" spans="30:31" x14ac:dyDescent="0.2">
      <c r="AD8905" s="31"/>
      <c r="AE8905" s="32"/>
    </row>
    <row r="8906" spans="30:31" x14ac:dyDescent="0.2">
      <c r="AD8906" s="31"/>
      <c r="AE8906" s="32"/>
    </row>
    <row r="8907" spans="30:31" x14ac:dyDescent="0.2">
      <c r="AD8907" s="31"/>
      <c r="AE8907" s="32"/>
    </row>
    <row r="8908" spans="30:31" x14ac:dyDescent="0.2">
      <c r="AD8908" s="31"/>
      <c r="AE8908" s="32"/>
    </row>
    <row r="8909" spans="30:31" x14ac:dyDescent="0.2">
      <c r="AD8909" s="31"/>
      <c r="AE8909" s="32"/>
    </row>
    <row r="8910" spans="30:31" x14ac:dyDescent="0.2">
      <c r="AD8910" s="31"/>
      <c r="AE8910" s="32"/>
    </row>
    <row r="8911" spans="30:31" x14ac:dyDescent="0.2">
      <c r="AD8911" s="31"/>
      <c r="AE8911" s="32"/>
    </row>
    <row r="8912" spans="30:31" x14ac:dyDescent="0.2">
      <c r="AD8912" s="31"/>
      <c r="AE8912" s="32"/>
    </row>
    <row r="8913" spans="30:31" x14ac:dyDescent="0.2">
      <c r="AD8913" s="31"/>
      <c r="AE8913" s="32"/>
    </row>
    <row r="8914" spans="30:31" x14ac:dyDescent="0.2">
      <c r="AD8914" s="31"/>
      <c r="AE8914" s="32"/>
    </row>
    <row r="8915" spans="30:31" x14ac:dyDescent="0.2">
      <c r="AD8915" s="31"/>
      <c r="AE8915" s="32"/>
    </row>
    <row r="8916" spans="30:31" x14ac:dyDescent="0.2">
      <c r="AD8916" s="31"/>
      <c r="AE8916" s="32"/>
    </row>
    <row r="8917" spans="30:31" x14ac:dyDescent="0.2">
      <c r="AD8917" s="31"/>
      <c r="AE8917" s="32"/>
    </row>
    <row r="8918" spans="30:31" x14ac:dyDescent="0.2">
      <c r="AD8918" s="31"/>
      <c r="AE8918" s="32"/>
    </row>
    <row r="8919" spans="30:31" x14ac:dyDescent="0.2">
      <c r="AD8919" s="31"/>
      <c r="AE8919" s="32"/>
    </row>
    <row r="8920" spans="30:31" x14ac:dyDescent="0.2">
      <c r="AD8920" s="31"/>
      <c r="AE8920" s="32"/>
    </row>
    <row r="8921" spans="30:31" x14ac:dyDescent="0.2">
      <c r="AD8921" s="31"/>
      <c r="AE8921" s="32"/>
    </row>
    <row r="8922" spans="30:31" x14ac:dyDescent="0.2">
      <c r="AD8922" s="31"/>
      <c r="AE8922" s="32"/>
    </row>
    <row r="8923" spans="30:31" x14ac:dyDescent="0.2">
      <c r="AD8923" s="31"/>
      <c r="AE8923" s="32"/>
    </row>
    <row r="8924" spans="30:31" x14ac:dyDescent="0.2">
      <c r="AD8924" s="31"/>
      <c r="AE8924" s="32"/>
    </row>
    <row r="8925" spans="30:31" x14ac:dyDescent="0.2">
      <c r="AD8925" s="31"/>
      <c r="AE8925" s="32"/>
    </row>
    <row r="8926" spans="30:31" x14ac:dyDescent="0.2">
      <c r="AD8926" s="31"/>
      <c r="AE8926" s="32"/>
    </row>
    <row r="8927" spans="30:31" x14ac:dyDescent="0.2">
      <c r="AD8927" s="31"/>
      <c r="AE8927" s="32"/>
    </row>
    <row r="8928" spans="30:31" x14ac:dyDescent="0.2">
      <c r="AD8928" s="31"/>
      <c r="AE8928" s="32"/>
    </row>
    <row r="8929" spans="30:31" x14ac:dyDescent="0.2">
      <c r="AD8929" s="31"/>
      <c r="AE8929" s="32"/>
    </row>
    <row r="8930" spans="30:31" x14ac:dyDescent="0.2">
      <c r="AD8930" s="31"/>
      <c r="AE8930" s="32"/>
    </row>
    <row r="8931" spans="30:31" x14ac:dyDescent="0.2">
      <c r="AD8931" s="31"/>
      <c r="AE8931" s="32"/>
    </row>
    <row r="8932" spans="30:31" x14ac:dyDescent="0.2">
      <c r="AD8932" s="31"/>
      <c r="AE8932" s="32"/>
    </row>
    <row r="8933" spans="30:31" x14ac:dyDescent="0.2">
      <c r="AD8933" s="31"/>
      <c r="AE8933" s="32"/>
    </row>
    <row r="8934" spans="30:31" x14ac:dyDescent="0.2">
      <c r="AD8934" s="31"/>
      <c r="AE8934" s="32"/>
    </row>
    <row r="8935" spans="30:31" x14ac:dyDescent="0.2">
      <c r="AD8935" s="31"/>
      <c r="AE8935" s="32"/>
    </row>
    <row r="8936" spans="30:31" x14ac:dyDescent="0.2">
      <c r="AD8936" s="31"/>
      <c r="AE8936" s="32"/>
    </row>
    <row r="8937" spans="30:31" x14ac:dyDescent="0.2">
      <c r="AD8937" s="31"/>
      <c r="AE8937" s="32"/>
    </row>
    <row r="8938" spans="30:31" x14ac:dyDescent="0.2">
      <c r="AD8938" s="31"/>
      <c r="AE8938" s="32"/>
    </row>
    <row r="8939" spans="30:31" x14ac:dyDescent="0.2">
      <c r="AD8939" s="31"/>
      <c r="AE8939" s="32"/>
    </row>
    <row r="8940" spans="30:31" x14ac:dyDescent="0.2">
      <c r="AD8940" s="31"/>
      <c r="AE8940" s="32"/>
    </row>
    <row r="8941" spans="30:31" x14ac:dyDescent="0.2">
      <c r="AD8941" s="31"/>
      <c r="AE8941" s="32"/>
    </row>
    <row r="8942" spans="30:31" x14ac:dyDescent="0.2">
      <c r="AD8942" s="31"/>
      <c r="AE8942" s="32"/>
    </row>
    <row r="8943" spans="30:31" x14ac:dyDescent="0.2">
      <c r="AD8943" s="31"/>
      <c r="AE8943" s="32"/>
    </row>
    <row r="8944" spans="30:31" x14ac:dyDescent="0.2">
      <c r="AD8944" s="31"/>
      <c r="AE8944" s="32"/>
    </row>
    <row r="8945" spans="30:31" x14ac:dyDescent="0.2">
      <c r="AD8945" s="31"/>
      <c r="AE8945" s="32"/>
    </row>
    <row r="8946" spans="30:31" x14ac:dyDescent="0.2">
      <c r="AD8946" s="31"/>
      <c r="AE8946" s="32"/>
    </row>
    <row r="8947" spans="30:31" x14ac:dyDescent="0.2">
      <c r="AD8947" s="31"/>
      <c r="AE8947" s="32"/>
    </row>
    <row r="8948" spans="30:31" x14ac:dyDescent="0.2">
      <c r="AD8948" s="31"/>
      <c r="AE8948" s="32"/>
    </row>
    <row r="8949" spans="30:31" x14ac:dyDescent="0.2">
      <c r="AD8949" s="31"/>
      <c r="AE8949" s="32"/>
    </row>
    <row r="8950" spans="30:31" x14ac:dyDescent="0.2">
      <c r="AD8950" s="31"/>
      <c r="AE8950" s="32"/>
    </row>
    <row r="8951" spans="30:31" x14ac:dyDescent="0.2">
      <c r="AD8951" s="31"/>
      <c r="AE8951" s="32"/>
    </row>
    <row r="8952" spans="30:31" x14ac:dyDescent="0.2">
      <c r="AD8952" s="31"/>
      <c r="AE8952" s="32"/>
    </row>
    <row r="8953" spans="30:31" x14ac:dyDescent="0.2">
      <c r="AD8953" s="31"/>
      <c r="AE8953" s="32"/>
    </row>
    <row r="8954" spans="30:31" x14ac:dyDescent="0.2">
      <c r="AD8954" s="31"/>
      <c r="AE8954" s="32"/>
    </row>
    <row r="8955" spans="30:31" x14ac:dyDescent="0.2">
      <c r="AD8955" s="31"/>
      <c r="AE8955" s="32"/>
    </row>
    <row r="8956" spans="30:31" x14ac:dyDescent="0.2">
      <c r="AD8956" s="31"/>
      <c r="AE8956" s="32"/>
    </row>
    <row r="8957" spans="30:31" x14ac:dyDescent="0.2">
      <c r="AD8957" s="31"/>
      <c r="AE8957" s="32"/>
    </row>
    <row r="8958" spans="30:31" x14ac:dyDescent="0.2">
      <c r="AD8958" s="31"/>
      <c r="AE8958" s="32"/>
    </row>
    <row r="8959" spans="30:31" x14ac:dyDescent="0.2">
      <c r="AD8959" s="31"/>
      <c r="AE8959" s="32"/>
    </row>
    <row r="8960" spans="30:31" x14ac:dyDescent="0.2">
      <c r="AD8960" s="31"/>
      <c r="AE8960" s="32"/>
    </row>
    <row r="8961" spans="30:31" x14ac:dyDescent="0.2">
      <c r="AD8961" s="31"/>
      <c r="AE8961" s="32"/>
    </row>
    <row r="8962" spans="30:31" x14ac:dyDescent="0.2">
      <c r="AD8962" s="31"/>
      <c r="AE8962" s="32"/>
    </row>
    <row r="8963" spans="30:31" x14ac:dyDescent="0.2">
      <c r="AD8963" s="31"/>
      <c r="AE8963" s="32"/>
    </row>
    <row r="8964" spans="30:31" x14ac:dyDescent="0.2">
      <c r="AD8964" s="31"/>
      <c r="AE8964" s="32"/>
    </row>
    <row r="8965" spans="30:31" x14ac:dyDescent="0.2">
      <c r="AD8965" s="31"/>
      <c r="AE8965" s="32"/>
    </row>
    <row r="8966" spans="30:31" x14ac:dyDescent="0.2">
      <c r="AD8966" s="31"/>
      <c r="AE8966" s="32"/>
    </row>
    <row r="8967" spans="30:31" x14ac:dyDescent="0.2">
      <c r="AD8967" s="31"/>
      <c r="AE8967" s="32"/>
    </row>
    <row r="8968" spans="30:31" x14ac:dyDescent="0.2">
      <c r="AD8968" s="31"/>
      <c r="AE8968" s="32"/>
    </row>
    <row r="8969" spans="30:31" x14ac:dyDescent="0.2">
      <c r="AD8969" s="31"/>
      <c r="AE8969" s="32"/>
    </row>
    <row r="8970" spans="30:31" x14ac:dyDescent="0.2">
      <c r="AD8970" s="31"/>
      <c r="AE8970" s="32"/>
    </row>
    <row r="8971" spans="30:31" x14ac:dyDescent="0.2">
      <c r="AD8971" s="31"/>
      <c r="AE8971" s="32"/>
    </row>
    <row r="8972" spans="30:31" x14ac:dyDescent="0.2">
      <c r="AD8972" s="31"/>
      <c r="AE8972" s="32"/>
    </row>
    <row r="8973" spans="30:31" x14ac:dyDescent="0.2">
      <c r="AD8973" s="31"/>
      <c r="AE8973" s="32"/>
    </row>
    <row r="8974" spans="30:31" x14ac:dyDescent="0.2">
      <c r="AD8974" s="31"/>
      <c r="AE8974" s="32"/>
    </row>
    <row r="8975" spans="30:31" x14ac:dyDescent="0.2">
      <c r="AD8975" s="31"/>
      <c r="AE8975" s="32"/>
    </row>
    <row r="8976" spans="30:31" x14ac:dyDescent="0.2">
      <c r="AD8976" s="31"/>
      <c r="AE8976" s="32"/>
    </row>
    <row r="8977" spans="30:31" x14ac:dyDescent="0.2">
      <c r="AD8977" s="31"/>
      <c r="AE8977" s="32"/>
    </row>
    <row r="8978" spans="30:31" x14ac:dyDescent="0.2">
      <c r="AD8978" s="31"/>
      <c r="AE8978" s="32"/>
    </row>
    <row r="8979" spans="30:31" x14ac:dyDescent="0.2">
      <c r="AD8979" s="31"/>
      <c r="AE8979" s="32"/>
    </row>
    <row r="8980" spans="30:31" x14ac:dyDescent="0.2">
      <c r="AD8980" s="31"/>
      <c r="AE8980" s="32"/>
    </row>
    <row r="8981" spans="30:31" x14ac:dyDescent="0.2">
      <c r="AD8981" s="31"/>
      <c r="AE8981" s="32"/>
    </row>
    <row r="8982" spans="30:31" x14ac:dyDescent="0.2">
      <c r="AD8982" s="31"/>
      <c r="AE8982" s="32"/>
    </row>
    <row r="8983" spans="30:31" x14ac:dyDescent="0.2">
      <c r="AD8983" s="31"/>
      <c r="AE8983" s="32"/>
    </row>
    <row r="8984" spans="30:31" x14ac:dyDescent="0.2">
      <c r="AD8984" s="31"/>
      <c r="AE8984" s="32"/>
    </row>
    <row r="8985" spans="30:31" x14ac:dyDescent="0.2">
      <c r="AD8985" s="31"/>
      <c r="AE8985" s="32"/>
    </row>
    <row r="8986" spans="30:31" x14ac:dyDescent="0.2">
      <c r="AD8986" s="31"/>
      <c r="AE8986" s="32"/>
    </row>
    <row r="8987" spans="30:31" x14ac:dyDescent="0.2">
      <c r="AD8987" s="31"/>
      <c r="AE8987" s="32"/>
    </row>
    <row r="8988" spans="30:31" x14ac:dyDescent="0.2">
      <c r="AD8988" s="31"/>
      <c r="AE8988" s="32"/>
    </row>
    <row r="8989" spans="30:31" x14ac:dyDescent="0.2">
      <c r="AD8989" s="31"/>
      <c r="AE8989" s="32"/>
    </row>
    <row r="8990" spans="30:31" x14ac:dyDescent="0.2">
      <c r="AD8990" s="31"/>
      <c r="AE8990" s="32"/>
    </row>
    <row r="8991" spans="30:31" x14ac:dyDescent="0.2">
      <c r="AD8991" s="31"/>
      <c r="AE8991" s="32"/>
    </row>
    <row r="8992" spans="30:31" x14ac:dyDescent="0.2">
      <c r="AD8992" s="31"/>
      <c r="AE8992" s="32"/>
    </row>
    <row r="8993" spans="30:31" x14ac:dyDescent="0.2">
      <c r="AD8993" s="31"/>
      <c r="AE8993" s="32"/>
    </row>
    <row r="8994" spans="30:31" x14ac:dyDescent="0.2">
      <c r="AD8994" s="31"/>
      <c r="AE8994" s="32"/>
    </row>
    <row r="8995" spans="30:31" x14ac:dyDescent="0.2">
      <c r="AD8995" s="31"/>
      <c r="AE8995" s="32"/>
    </row>
    <row r="8996" spans="30:31" x14ac:dyDescent="0.2">
      <c r="AD8996" s="31"/>
      <c r="AE8996" s="32"/>
    </row>
    <row r="8997" spans="30:31" x14ac:dyDescent="0.2">
      <c r="AD8997" s="31"/>
      <c r="AE8997" s="32"/>
    </row>
    <row r="8998" spans="30:31" x14ac:dyDescent="0.2">
      <c r="AD8998" s="31"/>
      <c r="AE8998" s="32"/>
    </row>
    <row r="8999" spans="30:31" x14ac:dyDescent="0.2">
      <c r="AD8999" s="31"/>
      <c r="AE8999" s="32"/>
    </row>
    <row r="9000" spans="30:31" x14ac:dyDescent="0.2">
      <c r="AD9000" s="31"/>
      <c r="AE9000" s="32"/>
    </row>
    <row r="9001" spans="30:31" x14ac:dyDescent="0.2">
      <c r="AD9001" s="31"/>
      <c r="AE9001" s="32"/>
    </row>
    <row r="9002" spans="30:31" x14ac:dyDescent="0.2">
      <c r="AD9002" s="31"/>
      <c r="AE9002" s="32"/>
    </row>
    <row r="9003" spans="30:31" x14ac:dyDescent="0.2">
      <c r="AD9003" s="31"/>
      <c r="AE9003" s="32"/>
    </row>
    <row r="9004" spans="30:31" x14ac:dyDescent="0.2">
      <c r="AD9004" s="31"/>
      <c r="AE9004" s="32"/>
    </row>
    <row r="9005" spans="30:31" x14ac:dyDescent="0.2">
      <c r="AD9005" s="31"/>
      <c r="AE9005" s="32"/>
    </row>
    <row r="9006" spans="30:31" x14ac:dyDescent="0.2">
      <c r="AD9006" s="31"/>
      <c r="AE9006" s="32"/>
    </row>
    <row r="9007" spans="30:31" x14ac:dyDescent="0.2">
      <c r="AD9007" s="31"/>
      <c r="AE9007" s="32"/>
    </row>
    <row r="9008" spans="30:31" x14ac:dyDescent="0.2">
      <c r="AD9008" s="31"/>
      <c r="AE9008" s="32"/>
    </row>
    <row r="9009" spans="30:31" x14ac:dyDescent="0.2">
      <c r="AD9009" s="31"/>
      <c r="AE9009" s="32"/>
    </row>
    <row r="9010" spans="30:31" x14ac:dyDescent="0.2">
      <c r="AD9010" s="31"/>
      <c r="AE9010" s="32"/>
    </row>
    <row r="9011" spans="30:31" x14ac:dyDescent="0.2">
      <c r="AD9011" s="31"/>
      <c r="AE9011" s="32"/>
    </row>
    <row r="9012" spans="30:31" x14ac:dyDescent="0.2">
      <c r="AD9012" s="31"/>
      <c r="AE9012" s="32"/>
    </row>
    <row r="9013" spans="30:31" x14ac:dyDescent="0.2">
      <c r="AD9013" s="31"/>
      <c r="AE9013" s="32"/>
    </row>
    <row r="9014" spans="30:31" x14ac:dyDescent="0.2">
      <c r="AD9014" s="31"/>
      <c r="AE9014" s="32"/>
    </row>
    <row r="9015" spans="30:31" x14ac:dyDescent="0.2">
      <c r="AD9015" s="31"/>
      <c r="AE9015" s="32"/>
    </row>
    <row r="9016" spans="30:31" x14ac:dyDescent="0.2">
      <c r="AD9016" s="31"/>
      <c r="AE9016" s="32"/>
    </row>
    <row r="9017" spans="30:31" x14ac:dyDescent="0.2">
      <c r="AD9017" s="31"/>
      <c r="AE9017" s="32"/>
    </row>
    <row r="9018" spans="30:31" x14ac:dyDescent="0.2">
      <c r="AD9018" s="31"/>
      <c r="AE9018" s="32"/>
    </row>
    <row r="9019" spans="30:31" x14ac:dyDescent="0.2">
      <c r="AD9019" s="31"/>
      <c r="AE9019" s="32"/>
    </row>
    <row r="9020" spans="30:31" x14ac:dyDescent="0.2">
      <c r="AD9020" s="31"/>
      <c r="AE9020" s="32"/>
    </row>
    <row r="9021" spans="30:31" x14ac:dyDescent="0.2">
      <c r="AD9021" s="31"/>
      <c r="AE9021" s="32"/>
    </row>
    <row r="9022" spans="30:31" x14ac:dyDescent="0.2">
      <c r="AD9022" s="31"/>
      <c r="AE9022" s="32"/>
    </row>
    <row r="9023" spans="30:31" x14ac:dyDescent="0.2">
      <c r="AD9023" s="31"/>
      <c r="AE9023" s="32"/>
    </row>
    <row r="9024" spans="30:31" x14ac:dyDescent="0.2">
      <c r="AD9024" s="31"/>
      <c r="AE9024" s="32"/>
    </row>
    <row r="9025" spans="30:31" x14ac:dyDescent="0.2">
      <c r="AD9025" s="31"/>
      <c r="AE9025" s="32"/>
    </row>
    <row r="9026" spans="30:31" x14ac:dyDescent="0.2">
      <c r="AD9026" s="31"/>
      <c r="AE9026" s="32"/>
    </row>
    <row r="9027" spans="30:31" x14ac:dyDescent="0.2">
      <c r="AD9027" s="31"/>
      <c r="AE9027" s="32"/>
    </row>
    <row r="9028" spans="30:31" x14ac:dyDescent="0.2">
      <c r="AD9028" s="31"/>
      <c r="AE9028" s="32"/>
    </row>
    <row r="9029" spans="30:31" x14ac:dyDescent="0.2">
      <c r="AD9029" s="31"/>
      <c r="AE9029" s="32"/>
    </row>
    <row r="9030" spans="30:31" x14ac:dyDescent="0.2">
      <c r="AD9030" s="31"/>
      <c r="AE9030" s="32"/>
    </row>
    <row r="9031" spans="30:31" x14ac:dyDescent="0.2">
      <c r="AD9031" s="31"/>
      <c r="AE9031" s="32"/>
    </row>
    <row r="9032" spans="30:31" x14ac:dyDescent="0.2">
      <c r="AD9032" s="31"/>
      <c r="AE9032" s="32"/>
    </row>
    <row r="9033" spans="30:31" x14ac:dyDescent="0.2">
      <c r="AD9033" s="31"/>
      <c r="AE9033" s="32"/>
    </row>
    <row r="9034" spans="30:31" x14ac:dyDescent="0.2">
      <c r="AD9034" s="31"/>
      <c r="AE9034" s="32"/>
    </row>
    <row r="9035" spans="30:31" x14ac:dyDescent="0.2">
      <c r="AD9035" s="31"/>
      <c r="AE9035" s="32"/>
    </row>
    <row r="9036" spans="30:31" x14ac:dyDescent="0.2">
      <c r="AD9036" s="31"/>
      <c r="AE9036" s="32"/>
    </row>
    <row r="9037" spans="30:31" x14ac:dyDescent="0.2">
      <c r="AD9037" s="31"/>
      <c r="AE9037" s="32"/>
    </row>
    <row r="9038" spans="30:31" x14ac:dyDescent="0.2">
      <c r="AD9038" s="31"/>
      <c r="AE9038" s="32"/>
    </row>
    <row r="9039" spans="30:31" x14ac:dyDescent="0.2">
      <c r="AD9039" s="31"/>
      <c r="AE9039" s="32"/>
    </row>
    <row r="9040" spans="30:31" x14ac:dyDescent="0.2">
      <c r="AD9040" s="31"/>
      <c r="AE9040" s="32"/>
    </row>
    <row r="9041" spans="30:31" x14ac:dyDescent="0.2">
      <c r="AD9041" s="31"/>
      <c r="AE9041" s="32"/>
    </row>
    <row r="9042" spans="30:31" x14ac:dyDescent="0.2">
      <c r="AD9042" s="31"/>
      <c r="AE9042" s="32"/>
    </row>
    <row r="9043" spans="30:31" x14ac:dyDescent="0.2">
      <c r="AD9043" s="31"/>
      <c r="AE9043" s="32"/>
    </row>
    <row r="9044" spans="30:31" x14ac:dyDescent="0.2">
      <c r="AD9044" s="31"/>
      <c r="AE9044" s="32"/>
    </row>
    <row r="9045" spans="30:31" x14ac:dyDescent="0.2">
      <c r="AD9045" s="31"/>
      <c r="AE9045" s="32"/>
    </row>
    <row r="9046" spans="30:31" x14ac:dyDescent="0.2">
      <c r="AD9046" s="31"/>
      <c r="AE9046" s="32"/>
    </row>
    <row r="9047" spans="30:31" x14ac:dyDescent="0.2">
      <c r="AD9047" s="31"/>
      <c r="AE9047" s="32"/>
    </row>
    <row r="9048" spans="30:31" x14ac:dyDescent="0.2">
      <c r="AD9048" s="31"/>
      <c r="AE9048" s="32"/>
    </row>
    <row r="9049" spans="30:31" x14ac:dyDescent="0.2">
      <c r="AD9049" s="31"/>
      <c r="AE9049" s="32"/>
    </row>
    <row r="9050" spans="30:31" x14ac:dyDescent="0.2">
      <c r="AD9050" s="31"/>
      <c r="AE9050" s="32"/>
    </row>
    <row r="9051" spans="30:31" x14ac:dyDescent="0.2">
      <c r="AD9051" s="31"/>
      <c r="AE9051" s="32"/>
    </row>
    <row r="9052" spans="30:31" x14ac:dyDescent="0.2">
      <c r="AD9052" s="31"/>
      <c r="AE9052" s="32"/>
    </row>
    <row r="9053" spans="30:31" x14ac:dyDescent="0.2">
      <c r="AD9053" s="31"/>
      <c r="AE9053" s="32"/>
    </row>
    <row r="9054" spans="30:31" x14ac:dyDescent="0.2">
      <c r="AD9054" s="31"/>
      <c r="AE9054" s="32"/>
    </row>
    <row r="9055" spans="30:31" x14ac:dyDescent="0.2">
      <c r="AD9055" s="31"/>
      <c r="AE9055" s="32"/>
    </row>
    <row r="9056" spans="30:31" x14ac:dyDescent="0.2">
      <c r="AD9056" s="31"/>
      <c r="AE9056" s="32"/>
    </row>
    <row r="9057" spans="30:31" x14ac:dyDescent="0.2">
      <c r="AD9057" s="31"/>
      <c r="AE9057" s="32"/>
    </row>
    <row r="9058" spans="30:31" x14ac:dyDescent="0.2">
      <c r="AD9058" s="31"/>
      <c r="AE9058" s="32"/>
    </row>
    <row r="9059" spans="30:31" x14ac:dyDescent="0.2">
      <c r="AD9059" s="31"/>
      <c r="AE9059" s="32"/>
    </row>
    <row r="9060" spans="30:31" x14ac:dyDescent="0.2">
      <c r="AD9060" s="31"/>
      <c r="AE9060" s="32"/>
    </row>
    <row r="9061" spans="30:31" x14ac:dyDescent="0.2">
      <c r="AD9061" s="31"/>
      <c r="AE9061" s="32"/>
    </row>
    <row r="9062" spans="30:31" x14ac:dyDescent="0.2">
      <c r="AD9062" s="31"/>
      <c r="AE9062" s="32"/>
    </row>
    <row r="9063" spans="30:31" x14ac:dyDescent="0.2">
      <c r="AD9063" s="31"/>
      <c r="AE9063" s="32"/>
    </row>
    <row r="9064" spans="30:31" x14ac:dyDescent="0.2">
      <c r="AD9064" s="31"/>
      <c r="AE9064" s="32"/>
    </row>
    <row r="9065" spans="30:31" x14ac:dyDescent="0.2">
      <c r="AD9065" s="31"/>
      <c r="AE9065" s="32"/>
    </row>
    <row r="9066" spans="30:31" x14ac:dyDescent="0.2">
      <c r="AD9066" s="31"/>
      <c r="AE9066" s="32"/>
    </row>
    <row r="9067" spans="30:31" x14ac:dyDescent="0.2">
      <c r="AD9067" s="31"/>
      <c r="AE9067" s="32"/>
    </row>
    <row r="9068" spans="30:31" x14ac:dyDescent="0.2">
      <c r="AD9068" s="31"/>
      <c r="AE9068" s="32"/>
    </row>
    <row r="9069" spans="30:31" x14ac:dyDescent="0.2">
      <c r="AD9069" s="31"/>
      <c r="AE9069" s="32"/>
    </row>
    <row r="9070" spans="30:31" x14ac:dyDescent="0.2">
      <c r="AD9070" s="31"/>
      <c r="AE9070" s="32"/>
    </row>
    <row r="9071" spans="30:31" x14ac:dyDescent="0.2">
      <c r="AD9071" s="31"/>
      <c r="AE9071" s="32"/>
    </row>
    <row r="9072" spans="30:31" x14ac:dyDescent="0.2">
      <c r="AD9072" s="31"/>
      <c r="AE9072" s="32"/>
    </row>
    <row r="9073" spans="30:31" x14ac:dyDescent="0.2">
      <c r="AD9073" s="31"/>
      <c r="AE9073" s="32"/>
    </row>
    <row r="9074" spans="30:31" x14ac:dyDescent="0.2">
      <c r="AD9074" s="31"/>
      <c r="AE9074" s="32"/>
    </row>
    <row r="9075" spans="30:31" x14ac:dyDescent="0.2">
      <c r="AD9075" s="31"/>
      <c r="AE9075" s="32"/>
    </row>
    <row r="9076" spans="30:31" x14ac:dyDescent="0.2">
      <c r="AD9076" s="31"/>
      <c r="AE9076" s="32"/>
    </row>
    <row r="9077" spans="30:31" x14ac:dyDescent="0.2">
      <c r="AD9077" s="31"/>
      <c r="AE9077" s="32"/>
    </row>
    <row r="9078" spans="30:31" x14ac:dyDescent="0.2">
      <c r="AD9078" s="31"/>
      <c r="AE9078" s="32"/>
    </row>
    <row r="9079" spans="30:31" x14ac:dyDescent="0.2">
      <c r="AD9079" s="31"/>
      <c r="AE9079" s="32"/>
    </row>
    <row r="9080" spans="30:31" x14ac:dyDescent="0.2">
      <c r="AD9080" s="31"/>
      <c r="AE9080" s="32"/>
    </row>
    <row r="9081" spans="30:31" x14ac:dyDescent="0.2">
      <c r="AD9081" s="31"/>
      <c r="AE9081" s="32"/>
    </row>
    <row r="9082" spans="30:31" x14ac:dyDescent="0.2">
      <c r="AD9082" s="31"/>
      <c r="AE9082" s="32"/>
    </row>
    <row r="9083" spans="30:31" x14ac:dyDescent="0.2">
      <c r="AD9083" s="31"/>
      <c r="AE9083" s="32"/>
    </row>
    <row r="9084" spans="30:31" x14ac:dyDescent="0.2">
      <c r="AD9084" s="31"/>
      <c r="AE9084" s="32"/>
    </row>
    <row r="9085" spans="30:31" x14ac:dyDescent="0.2">
      <c r="AD9085" s="31"/>
      <c r="AE9085" s="32"/>
    </row>
    <row r="9086" spans="30:31" x14ac:dyDescent="0.2">
      <c r="AD9086" s="31"/>
      <c r="AE9086" s="32"/>
    </row>
    <row r="9087" spans="30:31" x14ac:dyDescent="0.2">
      <c r="AD9087" s="31"/>
      <c r="AE9087" s="32"/>
    </row>
    <row r="9088" spans="30:31" x14ac:dyDescent="0.2">
      <c r="AD9088" s="31"/>
      <c r="AE9088" s="32"/>
    </row>
    <row r="9089" spans="30:31" x14ac:dyDescent="0.2">
      <c r="AD9089" s="31"/>
      <c r="AE9089" s="32"/>
    </row>
    <row r="9090" spans="30:31" x14ac:dyDescent="0.2">
      <c r="AD9090" s="31"/>
      <c r="AE9090" s="32"/>
    </row>
    <row r="9091" spans="30:31" x14ac:dyDescent="0.2">
      <c r="AD9091" s="31"/>
      <c r="AE9091" s="32"/>
    </row>
    <row r="9092" spans="30:31" x14ac:dyDescent="0.2">
      <c r="AD9092" s="31"/>
      <c r="AE9092" s="32"/>
    </row>
    <row r="9093" spans="30:31" x14ac:dyDescent="0.2">
      <c r="AD9093" s="31"/>
      <c r="AE9093" s="32"/>
    </row>
    <row r="9094" spans="30:31" x14ac:dyDescent="0.2">
      <c r="AD9094" s="31"/>
      <c r="AE9094" s="32"/>
    </row>
    <row r="9095" spans="30:31" x14ac:dyDescent="0.2">
      <c r="AD9095" s="31"/>
      <c r="AE9095" s="32"/>
    </row>
    <row r="9096" spans="30:31" x14ac:dyDescent="0.2">
      <c r="AD9096" s="31"/>
      <c r="AE9096" s="32"/>
    </row>
    <row r="9097" spans="30:31" x14ac:dyDescent="0.2">
      <c r="AD9097" s="31"/>
      <c r="AE9097" s="32"/>
    </row>
    <row r="9098" spans="30:31" x14ac:dyDescent="0.2">
      <c r="AD9098" s="31"/>
      <c r="AE9098" s="32"/>
    </row>
    <row r="9099" spans="30:31" x14ac:dyDescent="0.2">
      <c r="AD9099" s="31"/>
      <c r="AE9099" s="32"/>
    </row>
    <row r="9100" spans="30:31" x14ac:dyDescent="0.2">
      <c r="AD9100" s="31"/>
      <c r="AE9100" s="32"/>
    </row>
    <row r="9101" spans="30:31" x14ac:dyDescent="0.2">
      <c r="AD9101" s="31"/>
      <c r="AE9101" s="32"/>
    </row>
    <row r="9102" spans="30:31" x14ac:dyDescent="0.2">
      <c r="AD9102" s="31"/>
      <c r="AE9102" s="32"/>
    </row>
    <row r="9103" spans="30:31" x14ac:dyDescent="0.2">
      <c r="AD9103" s="31"/>
      <c r="AE9103" s="32"/>
    </row>
    <row r="9104" spans="30:31" x14ac:dyDescent="0.2">
      <c r="AD9104" s="31"/>
      <c r="AE9104" s="32"/>
    </row>
    <row r="9105" spans="30:31" x14ac:dyDescent="0.2">
      <c r="AD9105" s="31"/>
      <c r="AE9105" s="32"/>
    </row>
    <row r="9106" spans="30:31" x14ac:dyDescent="0.2">
      <c r="AD9106" s="31"/>
      <c r="AE9106" s="32"/>
    </row>
    <row r="9107" spans="30:31" x14ac:dyDescent="0.2">
      <c r="AD9107" s="31"/>
      <c r="AE9107" s="32"/>
    </row>
    <row r="9108" spans="30:31" x14ac:dyDescent="0.2">
      <c r="AD9108" s="31"/>
      <c r="AE9108" s="32"/>
    </row>
    <row r="9109" spans="30:31" x14ac:dyDescent="0.2">
      <c r="AD9109" s="31"/>
      <c r="AE9109" s="32"/>
    </row>
    <row r="9110" spans="30:31" x14ac:dyDescent="0.2">
      <c r="AD9110" s="31"/>
      <c r="AE9110" s="32"/>
    </row>
    <row r="9111" spans="30:31" x14ac:dyDescent="0.2">
      <c r="AD9111" s="31"/>
      <c r="AE9111" s="32"/>
    </row>
    <row r="9112" spans="30:31" x14ac:dyDescent="0.2">
      <c r="AD9112" s="31"/>
      <c r="AE9112" s="32"/>
    </row>
    <row r="9113" spans="30:31" x14ac:dyDescent="0.2">
      <c r="AD9113" s="31"/>
      <c r="AE9113" s="32"/>
    </row>
    <row r="9114" spans="30:31" x14ac:dyDescent="0.2">
      <c r="AD9114" s="31"/>
      <c r="AE9114" s="32"/>
    </row>
    <row r="9115" spans="30:31" x14ac:dyDescent="0.2">
      <c r="AD9115" s="31"/>
      <c r="AE9115" s="32"/>
    </row>
    <row r="9116" spans="30:31" x14ac:dyDescent="0.2">
      <c r="AD9116" s="31"/>
      <c r="AE9116" s="32"/>
    </row>
    <row r="9117" spans="30:31" x14ac:dyDescent="0.2">
      <c r="AD9117" s="31"/>
      <c r="AE9117" s="32"/>
    </row>
    <row r="9118" spans="30:31" x14ac:dyDescent="0.2">
      <c r="AD9118" s="31"/>
      <c r="AE9118" s="32"/>
    </row>
    <row r="9119" spans="30:31" x14ac:dyDescent="0.2">
      <c r="AD9119" s="31"/>
      <c r="AE9119" s="32"/>
    </row>
    <row r="9120" spans="30:31" x14ac:dyDescent="0.2">
      <c r="AD9120" s="31"/>
      <c r="AE9120" s="32"/>
    </row>
    <row r="9121" spans="30:31" x14ac:dyDescent="0.2">
      <c r="AD9121" s="31"/>
      <c r="AE9121" s="32"/>
    </row>
    <row r="9122" spans="30:31" x14ac:dyDescent="0.2">
      <c r="AD9122" s="31"/>
      <c r="AE9122" s="32"/>
    </row>
    <row r="9123" spans="30:31" x14ac:dyDescent="0.2">
      <c r="AD9123" s="31"/>
      <c r="AE9123" s="32"/>
    </row>
    <row r="9124" spans="30:31" x14ac:dyDescent="0.2">
      <c r="AD9124" s="31"/>
      <c r="AE9124" s="32"/>
    </row>
    <row r="9125" spans="30:31" x14ac:dyDescent="0.2">
      <c r="AD9125" s="31"/>
      <c r="AE9125" s="32"/>
    </row>
    <row r="9126" spans="30:31" x14ac:dyDescent="0.2">
      <c r="AD9126" s="31"/>
      <c r="AE9126" s="32"/>
    </row>
    <row r="9127" spans="30:31" x14ac:dyDescent="0.2">
      <c r="AD9127" s="31"/>
      <c r="AE9127" s="32"/>
    </row>
    <row r="9128" spans="30:31" x14ac:dyDescent="0.2">
      <c r="AD9128" s="31"/>
      <c r="AE9128" s="32"/>
    </row>
    <row r="9129" spans="30:31" x14ac:dyDescent="0.2">
      <c r="AD9129" s="31"/>
      <c r="AE9129" s="32"/>
    </row>
    <row r="9130" spans="30:31" x14ac:dyDescent="0.2">
      <c r="AD9130" s="31"/>
      <c r="AE9130" s="32"/>
    </row>
    <row r="9131" spans="30:31" x14ac:dyDescent="0.2">
      <c r="AD9131" s="31"/>
      <c r="AE9131" s="32"/>
    </row>
    <row r="9132" spans="30:31" x14ac:dyDescent="0.2">
      <c r="AD9132" s="31"/>
      <c r="AE9132" s="32"/>
    </row>
    <row r="9133" spans="30:31" x14ac:dyDescent="0.2">
      <c r="AD9133" s="31"/>
      <c r="AE9133" s="32"/>
    </row>
    <row r="9134" spans="30:31" x14ac:dyDescent="0.2">
      <c r="AD9134" s="31"/>
      <c r="AE9134" s="32"/>
    </row>
    <row r="9135" spans="30:31" x14ac:dyDescent="0.2">
      <c r="AD9135" s="31"/>
      <c r="AE9135" s="32"/>
    </row>
    <row r="9136" spans="30:31" x14ac:dyDescent="0.2">
      <c r="AD9136" s="31"/>
      <c r="AE9136" s="32"/>
    </row>
    <row r="9137" spans="30:31" x14ac:dyDescent="0.2">
      <c r="AD9137" s="31"/>
      <c r="AE9137" s="32"/>
    </row>
    <row r="9138" spans="30:31" x14ac:dyDescent="0.2">
      <c r="AD9138" s="31"/>
      <c r="AE9138" s="32"/>
    </row>
    <row r="9139" spans="30:31" x14ac:dyDescent="0.2">
      <c r="AD9139" s="31"/>
      <c r="AE9139" s="32"/>
    </row>
    <row r="9140" spans="30:31" x14ac:dyDescent="0.2">
      <c r="AD9140" s="31"/>
      <c r="AE9140" s="32"/>
    </row>
    <row r="9141" spans="30:31" x14ac:dyDescent="0.2">
      <c r="AD9141" s="31"/>
      <c r="AE9141" s="32"/>
    </row>
    <row r="9142" spans="30:31" x14ac:dyDescent="0.2">
      <c r="AD9142" s="31"/>
      <c r="AE9142" s="32"/>
    </row>
    <row r="9143" spans="30:31" x14ac:dyDescent="0.2">
      <c r="AD9143" s="31"/>
      <c r="AE9143" s="32"/>
    </row>
    <row r="9144" spans="30:31" x14ac:dyDescent="0.2">
      <c r="AD9144" s="31"/>
      <c r="AE9144" s="32"/>
    </row>
    <row r="9145" spans="30:31" x14ac:dyDescent="0.2">
      <c r="AD9145" s="31"/>
      <c r="AE9145" s="32"/>
    </row>
    <row r="9146" spans="30:31" x14ac:dyDescent="0.2">
      <c r="AD9146" s="31"/>
      <c r="AE9146" s="32"/>
    </row>
    <row r="9147" spans="30:31" x14ac:dyDescent="0.2">
      <c r="AD9147" s="31"/>
      <c r="AE9147" s="32"/>
    </row>
    <row r="9148" spans="30:31" x14ac:dyDescent="0.2">
      <c r="AD9148" s="31"/>
      <c r="AE9148" s="32"/>
    </row>
    <row r="9149" spans="30:31" x14ac:dyDescent="0.2">
      <c r="AD9149" s="31"/>
      <c r="AE9149" s="32"/>
    </row>
    <row r="9150" spans="30:31" x14ac:dyDescent="0.2">
      <c r="AD9150" s="31"/>
      <c r="AE9150" s="32"/>
    </row>
    <row r="9151" spans="30:31" x14ac:dyDescent="0.2">
      <c r="AD9151" s="31"/>
      <c r="AE9151" s="32"/>
    </row>
    <row r="9152" spans="30:31" x14ac:dyDescent="0.2">
      <c r="AD9152" s="31"/>
      <c r="AE9152" s="32"/>
    </row>
    <row r="9153" spans="30:31" x14ac:dyDescent="0.2">
      <c r="AD9153" s="31"/>
      <c r="AE9153" s="32"/>
    </row>
    <row r="9154" spans="30:31" x14ac:dyDescent="0.2">
      <c r="AD9154" s="31"/>
      <c r="AE9154" s="32"/>
    </row>
    <row r="9155" spans="30:31" x14ac:dyDescent="0.2">
      <c r="AD9155" s="31"/>
      <c r="AE9155" s="32"/>
    </row>
    <row r="9156" spans="30:31" x14ac:dyDescent="0.2">
      <c r="AD9156" s="31"/>
      <c r="AE9156" s="32"/>
    </row>
    <row r="9157" spans="30:31" x14ac:dyDescent="0.2">
      <c r="AD9157" s="31"/>
      <c r="AE9157" s="32"/>
    </row>
    <row r="9158" spans="30:31" x14ac:dyDescent="0.2">
      <c r="AD9158" s="31"/>
      <c r="AE9158" s="32"/>
    </row>
    <row r="9159" spans="30:31" x14ac:dyDescent="0.2">
      <c r="AD9159" s="31"/>
      <c r="AE9159" s="32"/>
    </row>
    <row r="9160" spans="30:31" x14ac:dyDescent="0.2">
      <c r="AD9160" s="31"/>
      <c r="AE9160" s="32"/>
    </row>
    <row r="9161" spans="30:31" x14ac:dyDescent="0.2">
      <c r="AD9161" s="31"/>
      <c r="AE9161" s="32"/>
    </row>
    <row r="9162" spans="30:31" x14ac:dyDescent="0.2">
      <c r="AD9162" s="31"/>
      <c r="AE9162" s="32"/>
    </row>
    <row r="9163" spans="30:31" x14ac:dyDescent="0.2">
      <c r="AD9163" s="31"/>
      <c r="AE9163" s="32"/>
    </row>
    <row r="9164" spans="30:31" x14ac:dyDescent="0.2">
      <c r="AD9164" s="31"/>
      <c r="AE9164" s="32"/>
    </row>
    <row r="9165" spans="30:31" x14ac:dyDescent="0.2">
      <c r="AD9165" s="31"/>
      <c r="AE9165" s="32"/>
    </row>
    <row r="9166" spans="30:31" x14ac:dyDescent="0.2">
      <c r="AD9166" s="31"/>
      <c r="AE9166" s="32"/>
    </row>
    <row r="9167" spans="30:31" x14ac:dyDescent="0.2">
      <c r="AD9167" s="31"/>
      <c r="AE9167" s="32"/>
    </row>
    <row r="9168" spans="30:31" x14ac:dyDescent="0.2">
      <c r="AD9168" s="31"/>
      <c r="AE9168" s="32"/>
    </row>
    <row r="9169" spans="30:31" x14ac:dyDescent="0.2">
      <c r="AD9169" s="31"/>
      <c r="AE9169" s="32"/>
    </row>
    <row r="9170" spans="30:31" x14ac:dyDescent="0.2">
      <c r="AD9170" s="31"/>
      <c r="AE9170" s="32"/>
    </row>
    <row r="9171" spans="30:31" x14ac:dyDescent="0.2">
      <c r="AD9171" s="31"/>
      <c r="AE9171" s="32"/>
    </row>
    <row r="9172" spans="30:31" x14ac:dyDescent="0.2">
      <c r="AD9172" s="31"/>
      <c r="AE9172" s="32"/>
    </row>
    <row r="9173" spans="30:31" x14ac:dyDescent="0.2">
      <c r="AD9173" s="31"/>
      <c r="AE9173" s="32"/>
    </row>
    <row r="9174" spans="30:31" x14ac:dyDescent="0.2">
      <c r="AD9174" s="31"/>
      <c r="AE9174" s="32"/>
    </row>
    <row r="9175" spans="30:31" x14ac:dyDescent="0.2">
      <c r="AD9175" s="31"/>
      <c r="AE9175" s="32"/>
    </row>
    <row r="9176" spans="30:31" x14ac:dyDescent="0.2">
      <c r="AD9176" s="31"/>
      <c r="AE9176" s="32"/>
    </row>
    <row r="9177" spans="30:31" x14ac:dyDescent="0.2">
      <c r="AD9177" s="31"/>
      <c r="AE9177" s="32"/>
    </row>
    <row r="9178" spans="30:31" x14ac:dyDescent="0.2">
      <c r="AD9178" s="31"/>
      <c r="AE9178" s="32"/>
    </row>
    <row r="9179" spans="30:31" x14ac:dyDescent="0.2">
      <c r="AD9179" s="31"/>
      <c r="AE9179" s="32"/>
    </row>
    <row r="9180" spans="30:31" x14ac:dyDescent="0.2">
      <c r="AD9180" s="31"/>
      <c r="AE9180" s="32"/>
    </row>
    <row r="9181" spans="30:31" x14ac:dyDescent="0.2">
      <c r="AD9181" s="31"/>
      <c r="AE9181" s="32"/>
    </row>
    <row r="9182" spans="30:31" x14ac:dyDescent="0.2">
      <c r="AD9182" s="31"/>
      <c r="AE9182" s="32"/>
    </row>
    <row r="9183" spans="30:31" x14ac:dyDescent="0.2">
      <c r="AD9183" s="31"/>
      <c r="AE9183" s="32"/>
    </row>
    <row r="9184" spans="30:31" x14ac:dyDescent="0.2">
      <c r="AD9184" s="31"/>
      <c r="AE9184" s="32"/>
    </row>
    <row r="9185" spans="30:31" x14ac:dyDescent="0.2">
      <c r="AD9185" s="31"/>
      <c r="AE9185" s="32"/>
    </row>
    <row r="9186" spans="30:31" x14ac:dyDescent="0.2">
      <c r="AD9186" s="31"/>
      <c r="AE9186" s="32"/>
    </row>
    <row r="9187" spans="30:31" x14ac:dyDescent="0.2">
      <c r="AD9187" s="31"/>
      <c r="AE9187" s="32"/>
    </row>
    <row r="9188" spans="30:31" x14ac:dyDescent="0.2">
      <c r="AD9188" s="31"/>
      <c r="AE9188" s="32"/>
    </row>
    <row r="9189" spans="30:31" x14ac:dyDescent="0.2">
      <c r="AD9189" s="31"/>
      <c r="AE9189" s="32"/>
    </row>
    <row r="9190" spans="30:31" x14ac:dyDescent="0.2">
      <c r="AD9190" s="31"/>
      <c r="AE9190" s="32"/>
    </row>
    <row r="9191" spans="30:31" x14ac:dyDescent="0.2">
      <c r="AD9191" s="31"/>
      <c r="AE9191" s="32"/>
    </row>
    <row r="9192" spans="30:31" x14ac:dyDescent="0.2">
      <c r="AD9192" s="31"/>
      <c r="AE9192" s="32"/>
    </row>
    <row r="9193" spans="30:31" x14ac:dyDescent="0.2">
      <c r="AD9193" s="31"/>
      <c r="AE9193" s="32"/>
    </row>
    <row r="9194" spans="30:31" x14ac:dyDescent="0.2">
      <c r="AD9194" s="31"/>
      <c r="AE9194" s="32"/>
    </row>
    <row r="9195" spans="30:31" x14ac:dyDescent="0.2">
      <c r="AD9195" s="31"/>
      <c r="AE9195" s="32"/>
    </row>
    <row r="9196" spans="30:31" x14ac:dyDescent="0.2">
      <c r="AD9196" s="31"/>
      <c r="AE9196" s="32"/>
    </row>
    <row r="9197" spans="30:31" x14ac:dyDescent="0.2">
      <c r="AD9197" s="31"/>
      <c r="AE9197" s="32"/>
    </row>
    <row r="9198" spans="30:31" x14ac:dyDescent="0.2">
      <c r="AD9198" s="31"/>
      <c r="AE9198" s="32"/>
    </row>
    <row r="9199" spans="30:31" x14ac:dyDescent="0.2">
      <c r="AD9199" s="31"/>
      <c r="AE9199" s="32"/>
    </row>
    <row r="9200" spans="30:31" x14ac:dyDescent="0.2">
      <c r="AD9200" s="31"/>
      <c r="AE9200" s="32"/>
    </row>
    <row r="9201" spans="30:31" x14ac:dyDescent="0.2">
      <c r="AD9201" s="31"/>
      <c r="AE9201" s="32"/>
    </row>
    <row r="9202" spans="30:31" x14ac:dyDescent="0.2">
      <c r="AD9202" s="31"/>
      <c r="AE9202" s="32"/>
    </row>
    <row r="9203" spans="30:31" x14ac:dyDescent="0.2">
      <c r="AD9203" s="31"/>
      <c r="AE9203" s="32"/>
    </row>
    <row r="9204" spans="30:31" x14ac:dyDescent="0.2">
      <c r="AD9204" s="31"/>
      <c r="AE9204" s="32"/>
    </row>
    <row r="9205" spans="30:31" x14ac:dyDescent="0.2">
      <c r="AD9205" s="31"/>
      <c r="AE9205" s="32"/>
    </row>
    <row r="9206" spans="30:31" x14ac:dyDescent="0.2">
      <c r="AD9206" s="31"/>
      <c r="AE9206" s="32"/>
    </row>
    <row r="9207" spans="30:31" x14ac:dyDescent="0.2">
      <c r="AD9207" s="31"/>
      <c r="AE9207" s="32"/>
    </row>
    <row r="9208" spans="30:31" x14ac:dyDescent="0.2">
      <c r="AD9208" s="31"/>
      <c r="AE9208" s="32"/>
    </row>
    <row r="9209" spans="30:31" x14ac:dyDescent="0.2">
      <c r="AD9209" s="31"/>
      <c r="AE9209" s="32"/>
    </row>
    <row r="9210" spans="30:31" x14ac:dyDescent="0.2">
      <c r="AD9210" s="31"/>
      <c r="AE9210" s="32"/>
    </row>
    <row r="9211" spans="30:31" x14ac:dyDescent="0.2">
      <c r="AD9211" s="31"/>
      <c r="AE9211" s="32"/>
    </row>
    <row r="9212" spans="30:31" x14ac:dyDescent="0.2">
      <c r="AD9212" s="31"/>
      <c r="AE9212" s="32"/>
    </row>
    <row r="9213" spans="30:31" x14ac:dyDescent="0.2">
      <c r="AD9213" s="31"/>
      <c r="AE9213" s="32"/>
    </row>
    <row r="9214" spans="30:31" x14ac:dyDescent="0.2">
      <c r="AD9214" s="31"/>
      <c r="AE9214" s="32"/>
    </row>
    <row r="9215" spans="30:31" x14ac:dyDescent="0.2">
      <c r="AD9215" s="31"/>
      <c r="AE9215" s="32"/>
    </row>
    <row r="9216" spans="30:31" x14ac:dyDescent="0.2">
      <c r="AD9216" s="31"/>
      <c r="AE9216" s="32"/>
    </row>
    <row r="9217" spans="30:31" x14ac:dyDescent="0.2">
      <c r="AD9217" s="31"/>
      <c r="AE9217" s="32"/>
    </row>
    <row r="9218" spans="30:31" x14ac:dyDescent="0.2">
      <c r="AD9218" s="31"/>
      <c r="AE9218" s="32"/>
    </row>
    <row r="9219" spans="30:31" x14ac:dyDescent="0.2">
      <c r="AD9219" s="31"/>
      <c r="AE9219" s="32"/>
    </row>
    <row r="9220" spans="30:31" x14ac:dyDescent="0.2">
      <c r="AD9220" s="31"/>
      <c r="AE9220" s="32"/>
    </row>
    <row r="9221" spans="30:31" x14ac:dyDescent="0.2">
      <c r="AD9221" s="31"/>
      <c r="AE9221" s="32"/>
    </row>
    <row r="9222" spans="30:31" x14ac:dyDescent="0.2">
      <c r="AD9222" s="31"/>
      <c r="AE9222" s="32"/>
    </row>
    <row r="9223" spans="30:31" x14ac:dyDescent="0.2">
      <c r="AD9223" s="31"/>
      <c r="AE9223" s="32"/>
    </row>
    <row r="9224" spans="30:31" x14ac:dyDescent="0.2">
      <c r="AD9224" s="31"/>
      <c r="AE9224" s="32"/>
    </row>
    <row r="9225" spans="30:31" x14ac:dyDescent="0.2">
      <c r="AD9225" s="31"/>
      <c r="AE9225" s="32"/>
    </row>
    <row r="9226" spans="30:31" x14ac:dyDescent="0.2">
      <c r="AD9226" s="31"/>
      <c r="AE9226" s="32"/>
    </row>
    <row r="9227" spans="30:31" x14ac:dyDescent="0.2">
      <c r="AD9227" s="31"/>
      <c r="AE9227" s="32"/>
    </row>
    <row r="9228" spans="30:31" x14ac:dyDescent="0.2">
      <c r="AD9228" s="31"/>
      <c r="AE9228" s="32"/>
    </row>
    <row r="9229" spans="30:31" x14ac:dyDescent="0.2">
      <c r="AD9229" s="31"/>
      <c r="AE9229" s="32"/>
    </row>
    <row r="9230" spans="30:31" x14ac:dyDescent="0.2">
      <c r="AD9230" s="31"/>
      <c r="AE9230" s="32"/>
    </row>
    <row r="9231" spans="30:31" x14ac:dyDescent="0.2">
      <c r="AD9231" s="31"/>
      <c r="AE9231" s="32"/>
    </row>
    <row r="9232" spans="30:31" x14ac:dyDescent="0.2">
      <c r="AD9232" s="31"/>
      <c r="AE9232" s="32"/>
    </row>
    <row r="9233" spans="30:31" x14ac:dyDescent="0.2">
      <c r="AD9233" s="31"/>
      <c r="AE9233" s="32"/>
    </row>
    <row r="9234" spans="30:31" x14ac:dyDescent="0.2">
      <c r="AD9234" s="31"/>
      <c r="AE9234" s="32"/>
    </row>
    <row r="9235" spans="30:31" x14ac:dyDescent="0.2">
      <c r="AD9235" s="31"/>
      <c r="AE9235" s="32"/>
    </row>
    <row r="9236" spans="30:31" x14ac:dyDescent="0.2">
      <c r="AD9236" s="31"/>
      <c r="AE9236" s="32"/>
    </row>
    <row r="9237" spans="30:31" x14ac:dyDescent="0.2">
      <c r="AD9237" s="31"/>
      <c r="AE9237" s="32"/>
    </row>
    <row r="9238" spans="30:31" x14ac:dyDescent="0.2">
      <c r="AD9238" s="31"/>
      <c r="AE9238" s="32"/>
    </row>
    <row r="9239" spans="30:31" x14ac:dyDescent="0.2">
      <c r="AD9239" s="31"/>
      <c r="AE9239" s="32"/>
    </row>
    <row r="9240" spans="30:31" x14ac:dyDescent="0.2">
      <c r="AD9240" s="31"/>
      <c r="AE9240" s="32"/>
    </row>
    <row r="9241" spans="30:31" x14ac:dyDescent="0.2">
      <c r="AD9241" s="31"/>
      <c r="AE9241" s="32"/>
    </row>
    <row r="9242" spans="30:31" x14ac:dyDescent="0.2">
      <c r="AD9242" s="31"/>
      <c r="AE9242" s="32"/>
    </row>
    <row r="9243" spans="30:31" x14ac:dyDescent="0.2">
      <c r="AD9243" s="31"/>
      <c r="AE9243" s="32"/>
    </row>
    <row r="9244" spans="30:31" x14ac:dyDescent="0.2">
      <c r="AD9244" s="31"/>
      <c r="AE9244" s="32"/>
    </row>
    <row r="9245" spans="30:31" x14ac:dyDescent="0.2">
      <c r="AD9245" s="31"/>
      <c r="AE9245" s="32"/>
    </row>
    <row r="9246" spans="30:31" x14ac:dyDescent="0.2">
      <c r="AD9246" s="31"/>
      <c r="AE9246" s="32"/>
    </row>
    <row r="9247" spans="30:31" x14ac:dyDescent="0.2">
      <c r="AD9247" s="31"/>
      <c r="AE9247" s="32"/>
    </row>
    <row r="9248" spans="30:31" x14ac:dyDescent="0.2">
      <c r="AD9248" s="31"/>
      <c r="AE9248" s="32"/>
    </row>
    <row r="9249" spans="30:31" x14ac:dyDescent="0.2">
      <c r="AD9249" s="31"/>
      <c r="AE9249" s="32"/>
    </row>
    <row r="9250" spans="30:31" x14ac:dyDescent="0.2">
      <c r="AD9250" s="31"/>
      <c r="AE9250" s="32"/>
    </row>
    <row r="9251" spans="30:31" x14ac:dyDescent="0.2">
      <c r="AD9251" s="31"/>
      <c r="AE9251" s="32"/>
    </row>
    <row r="9252" spans="30:31" x14ac:dyDescent="0.2">
      <c r="AD9252" s="31"/>
      <c r="AE9252" s="32"/>
    </row>
    <row r="9253" spans="30:31" x14ac:dyDescent="0.2">
      <c r="AD9253" s="31"/>
      <c r="AE9253" s="32"/>
    </row>
    <row r="9254" spans="30:31" x14ac:dyDescent="0.2">
      <c r="AD9254" s="31"/>
      <c r="AE9254" s="32"/>
    </row>
    <row r="9255" spans="30:31" x14ac:dyDescent="0.2">
      <c r="AD9255" s="31"/>
      <c r="AE9255" s="32"/>
    </row>
    <row r="9256" spans="30:31" x14ac:dyDescent="0.2">
      <c r="AD9256" s="31"/>
      <c r="AE9256" s="32"/>
    </row>
    <row r="9257" spans="30:31" x14ac:dyDescent="0.2">
      <c r="AD9257" s="31"/>
      <c r="AE9257" s="32"/>
    </row>
    <row r="9258" spans="30:31" x14ac:dyDescent="0.2">
      <c r="AD9258" s="31"/>
      <c r="AE9258" s="32"/>
    </row>
    <row r="9259" spans="30:31" x14ac:dyDescent="0.2">
      <c r="AD9259" s="31"/>
      <c r="AE9259" s="32"/>
    </row>
    <row r="9260" spans="30:31" x14ac:dyDescent="0.2">
      <c r="AD9260" s="31"/>
      <c r="AE9260" s="32"/>
    </row>
    <row r="9261" spans="30:31" x14ac:dyDescent="0.2">
      <c r="AD9261" s="31"/>
      <c r="AE9261" s="32"/>
    </row>
    <row r="9262" spans="30:31" x14ac:dyDescent="0.2">
      <c r="AD9262" s="31"/>
      <c r="AE9262" s="32"/>
    </row>
    <row r="9263" spans="30:31" x14ac:dyDescent="0.2">
      <c r="AD9263" s="31"/>
      <c r="AE9263" s="32"/>
    </row>
    <row r="9264" spans="30:31" x14ac:dyDescent="0.2">
      <c r="AD9264" s="31"/>
      <c r="AE9264" s="32"/>
    </row>
    <row r="9265" spans="30:31" x14ac:dyDescent="0.2">
      <c r="AD9265" s="31"/>
      <c r="AE9265" s="32"/>
    </row>
    <row r="9266" spans="30:31" x14ac:dyDescent="0.2">
      <c r="AD9266" s="31"/>
      <c r="AE9266" s="32"/>
    </row>
    <row r="9267" spans="30:31" x14ac:dyDescent="0.2">
      <c r="AD9267" s="31"/>
      <c r="AE9267" s="32"/>
    </row>
    <row r="9268" spans="30:31" x14ac:dyDescent="0.2">
      <c r="AD9268" s="31"/>
      <c r="AE9268" s="32"/>
    </row>
    <row r="9269" spans="30:31" x14ac:dyDescent="0.2">
      <c r="AD9269" s="31"/>
      <c r="AE9269" s="32"/>
    </row>
    <row r="9270" spans="30:31" x14ac:dyDescent="0.2">
      <c r="AD9270" s="31"/>
      <c r="AE9270" s="32"/>
    </row>
    <row r="9271" spans="30:31" x14ac:dyDescent="0.2">
      <c r="AD9271" s="31"/>
      <c r="AE9271" s="32"/>
    </row>
    <row r="9272" spans="30:31" x14ac:dyDescent="0.2">
      <c r="AD9272" s="31"/>
      <c r="AE9272" s="32"/>
    </row>
    <row r="9273" spans="30:31" x14ac:dyDescent="0.2">
      <c r="AD9273" s="31"/>
      <c r="AE9273" s="32"/>
    </row>
    <row r="9274" spans="30:31" x14ac:dyDescent="0.2">
      <c r="AD9274" s="31"/>
      <c r="AE9274" s="32"/>
    </row>
    <row r="9275" spans="30:31" x14ac:dyDescent="0.2">
      <c r="AD9275" s="31"/>
      <c r="AE9275" s="32"/>
    </row>
    <row r="9276" spans="30:31" x14ac:dyDescent="0.2">
      <c r="AD9276" s="31"/>
      <c r="AE9276" s="32"/>
    </row>
    <row r="9277" spans="30:31" x14ac:dyDescent="0.2">
      <c r="AD9277" s="31"/>
      <c r="AE9277" s="32"/>
    </row>
    <row r="9278" spans="30:31" x14ac:dyDescent="0.2">
      <c r="AD9278" s="31"/>
      <c r="AE9278" s="32"/>
    </row>
    <row r="9279" spans="30:31" x14ac:dyDescent="0.2">
      <c r="AD9279" s="31"/>
      <c r="AE9279" s="32"/>
    </row>
    <row r="9280" spans="30:31" x14ac:dyDescent="0.2">
      <c r="AD9280" s="31"/>
      <c r="AE9280" s="32"/>
    </row>
    <row r="9281" spans="30:31" x14ac:dyDescent="0.2">
      <c r="AD9281" s="31"/>
      <c r="AE9281" s="32"/>
    </row>
    <row r="9282" spans="30:31" x14ac:dyDescent="0.2">
      <c r="AD9282" s="31"/>
      <c r="AE9282" s="32"/>
    </row>
    <row r="9283" spans="30:31" x14ac:dyDescent="0.2">
      <c r="AD9283" s="31"/>
      <c r="AE9283" s="32"/>
    </row>
    <row r="9284" spans="30:31" x14ac:dyDescent="0.2">
      <c r="AD9284" s="31"/>
      <c r="AE9284" s="32"/>
    </row>
    <row r="9285" spans="30:31" x14ac:dyDescent="0.2">
      <c r="AD9285" s="31"/>
      <c r="AE9285" s="32"/>
    </row>
    <row r="9286" spans="30:31" x14ac:dyDescent="0.2">
      <c r="AD9286" s="31"/>
      <c r="AE9286" s="32"/>
    </row>
    <row r="9287" spans="30:31" x14ac:dyDescent="0.2">
      <c r="AD9287" s="31"/>
      <c r="AE9287" s="32"/>
    </row>
    <row r="9288" spans="30:31" x14ac:dyDescent="0.2">
      <c r="AD9288" s="31"/>
      <c r="AE9288" s="32"/>
    </row>
    <row r="9289" spans="30:31" x14ac:dyDescent="0.2">
      <c r="AD9289" s="31"/>
      <c r="AE9289" s="32"/>
    </row>
    <row r="9290" spans="30:31" x14ac:dyDescent="0.2">
      <c r="AD9290" s="31"/>
      <c r="AE9290" s="32"/>
    </row>
    <row r="9291" spans="30:31" x14ac:dyDescent="0.2">
      <c r="AD9291" s="31"/>
      <c r="AE9291" s="32"/>
    </row>
    <row r="9292" spans="30:31" x14ac:dyDescent="0.2">
      <c r="AD9292" s="31"/>
      <c r="AE9292" s="32"/>
    </row>
    <row r="9293" spans="30:31" x14ac:dyDescent="0.2">
      <c r="AD9293" s="31"/>
      <c r="AE9293" s="32"/>
    </row>
    <row r="9294" spans="30:31" x14ac:dyDescent="0.2">
      <c r="AD9294" s="31"/>
      <c r="AE9294" s="32"/>
    </row>
    <row r="9295" spans="30:31" x14ac:dyDescent="0.2">
      <c r="AD9295" s="31"/>
      <c r="AE9295" s="32"/>
    </row>
    <row r="9296" spans="30:31" x14ac:dyDescent="0.2">
      <c r="AD9296" s="31"/>
      <c r="AE9296" s="32"/>
    </row>
    <row r="9297" spans="30:31" x14ac:dyDescent="0.2">
      <c r="AD9297" s="31"/>
      <c r="AE9297" s="32"/>
    </row>
    <row r="9298" spans="30:31" x14ac:dyDescent="0.2">
      <c r="AD9298" s="31"/>
      <c r="AE9298" s="32"/>
    </row>
    <row r="9299" spans="30:31" x14ac:dyDescent="0.2">
      <c r="AD9299" s="31"/>
      <c r="AE9299" s="32"/>
    </row>
    <row r="9300" spans="30:31" x14ac:dyDescent="0.2">
      <c r="AD9300" s="31"/>
      <c r="AE9300" s="32"/>
    </row>
    <row r="9301" spans="30:31" x14ac:dyDescent="0.2">
      <c r="AD9301" s="31"/>
      <c r="AE9301" s="32"/>
    </row>
    <row r="9302" spans="30:31" x14ac:dyDescent="0.2">
      <c r="AD9302" s="31"/>
      <c r="AE9302" s="32"/>
    </row>
    <row r="9303" spans="30:31" x14ac:dyDescent="0.2">
      <c r="AD9303" s="31"/>
      <c r="AE9303" s="32"/>
    </row>
    <row r="9304" spans="30:31" x14ac:dyDescent="0.2">
      <c r="AD9304" s="31"/>
      <c r="AE9304" s="32"/>
    </row>
    <row r="9305" spans="30:31" x14ac:dyDescent="0.2">
      <c r="AD9305" s="31"/>
      <c r="AE9305" s="32"/>
    </row>
    <row r="9306" spans="30:31" x14ac:dyDescent="0.2">
      <c r="AD9306" s="31"/>
      <c r="AE9306" s="32"/>
    </row>
    <row r="9307" spans="30:31" x14ac:dyDescent="0.2">
      <c r="AD9307" s="31"/>
      <c r="AE9307" s="32"/>
    </row>
    <row r="9308" spans="30:31" x14ac:dyDescent="0.2">
      <c r="AD9308" s="31"/>
      <c r="AE9308" s="32"/>
    </row>
    <row r="9309" spans="30:31" x14ac:dyDescent="0.2">
      <c r="AD9309" s="31"/>
      <c r="AE9309" s="32"/>
    </row>
    <row r="9310" spans="30:31" x14ac:dyDescent="0.2">
      <c r="AD9310" s="31"/>
      <c r="AE9310" s="32"/>
    </row>
    <row r="9311" spans="30:31" x14ac:dyDescent="0.2">
      <c r="AD9311" s="31"/>
      <c r="AE9311" s="32"/>
    </row>
    <row r="9312" spans="30:31" x14ac:dyDescent="0.2">
      <c r="AD9312" s="31"/>
      <c r="AE9312" s="32"/>
    </row>
    <row r="9313" spans="30:31" x14ac:dyDescent="0.2">
      <c r="AD9313" s="31"/>
      <c r="AE9313" s="32"/>
    </row>
    <row r="9314" spans="30:31" x14ac:dyDescent="0.2">
      <c r="AD9314" s="31"/>
      <c r="AE9314" s="32"/>
    </row>
    <row r="9315" spans="30:31" x14ac:dyDescent="0.2">
      <c r="AD9315" s="31"/>
      <c r="AE9315" s="32"/>
    </row>
    <row r="9316" spans="30:31" x14ac:dyDescent="0.2">
      <c r="AD9316" s="31"/>
      <c r="AE9316" s="32"/>
    </row>
    <row r="9317" spans="30:31" x14ac:dyDescent="0.2">
      <c r="AD9317" s="31"/>
      <c r="AE9317" s="32"/>
    </row>
    <row r="9318" spans="30:31" x14ac:dyDescent="0.2">
      <c r="AD9318" s="31"/>
      <c r="AE9318" s="32"/>
    </row>
    <row r="9319" spans="30:31" x14ac:dyDescent="0.2">
      <c r="AD9319" s="31"/>
      <c r="AE9319" s="32"/>
    </row>
    <row r="9320" spans="30:31" x14ac:dyDescent="0.2">
      <c r="AD9320" s="31"/>
      <c r="AE9320" s="32"/>
    </row>
    <row r="9321" spans="30:31" x14ac:dyDescent="0.2">
      <c r="AD9321" s="31"/>
      <c r="AE9321" s="32"/>
    </row>
    <row r="9322" spans="30:31" x14ac:dyDescent="0.2">
      <c r="AD9322" s="31"/>
      <c r="AE9322" s="32"/>
    </row>
    <row r="9323" spans="30:31" x14ac:dyDescent="0.2">
      <c r="AD9323" s="31"/>
      <c r="AE9323" s="32"/>
    </row>
    <row r="9324" spans="30:31" x14ac:dyDescent="0.2">
      <c r="AD9324" s="31"/>
      <c r="AE9324" s="32"/>
    </row>
    <row r="9325" spans="30:31" x14ac:dyDescent="0.2">
      <c r="AD9325" s="31"/>
      <c r="AE9325" s="32"/>
    </row>
    <row r="9326" spans="30:31" x14ac:dyDescent="0.2">
      <c r="AD9326" s="31"/>
      <c r="AE9326" s="32"/>
    </row>
    <row r="9327" spans="30:31" x14ac:dyDescent="0.2">
      <c r="AD9327" s="31"/>
      <c r="AE9327" s="32"/>
    </row>
    <row r="9328" spans="30:31" x14ac:dyDescent="0.2">
      <c r="AD9328" s="31"/>
      <c r="AE9328" s="32"/>
    </row>
    <row r="9329" spans="30:31" x14ac:dyDescent="0.2">
      <c r="AD9329" s="31"/>
      <c r="AE9329" s="32"/>
    </row>
    <row r="9330" spans="30:31" x14ac:dyDescent="0.2">
      <c r="AD9330" s="31"/>
      <c r="AE9330" s="32"/>
    </row>
    <row r="9331" spans="30:31" x14ac:dyDescent="0.2">
      <c r="AD9331" s="31"/>
      <c r="AE9331" s="32"/>
    </row>
    <row r="9332" spans="30:31" x14ac:dyDescent="0.2">
      <c r="AD9332" s="31"/>
      <c r="AE9332" s="32"/>
    </row>
    <row r="9333" spans="30:31" x14ac:dyDescent="0.2">
      <c r="AD9333" s="31"/>
      <c r="AE9333" s="32"/>
    </row>
    <row r="9334" spans="30:31" x14ac:dyDescent="0.2">
      <c r="AD9334" s="31"/>
      <c r="AE9334" s="32"/>
    </row>
    <row r="9335" spans="30:31" x14ac:dyDescent="0.2">
      <c r="AD9335" s="31"/>
      <c r="AE9335" s="32"/>
    </row>
    <row r="9336" spans="30:31" x14ac:dyDescent="0.2">
      <c r="AD9336" s="31"/>
      <c r="AE9336" s="32"/>
    </row>
    <row r="9337" spans="30:31" x14ac:dyDescent="0.2">
      <c r="AD9337" s="31"/>
      <c r="AE9337" s="32"/>
    </row>
    <row r="9338" spans="30:31" x14ac:dyDescent="0.2">
      <c r="AD9338" s="31"/>
      <c r="AE9338" s="32"/>
    </row>
    <row r="9339" spans="30:31" x14ac:dyDescent="0.2">
      <c r="AD9339" s="31"/>
      <c r="AE9339" s="32"/>
    </row>
    <row r="9340" spans="30:31" x14ac:dyDescent="0.2">
      <c r="AD9340" s="31"/>
      <c r="AE9340" s="32"/>
    </row>
    <row r="9341" spans="30:31" x14ac:dyDescent="0.2">
      <c r="AD9341" s="31"/>
      <c r="AE9341" s="32"/>
    </row>
    <row r="9342" spans="30:31" x14ac:dyDescent="0.2">
      <c r="AD9342" s="31"/>
      <c r="AE9342" s="32"/>
    </row>
    <row r="9343" spans="30:31" x14ac:dyDescent="0.2">
      <c r="AD9343" s="31"/>
      <c r="AE9343" s="32"/>
    </row>
    <row r="9344" spans="30:31" x14ac:dyDescent="0.2">
      <c r="AD9344" s="31"/>
      <c r="AE9344" s="32"/>
    </row>
    <row r="9345" spans="30:31" x14ac:dyDescent="0.2">
      <c r="AD9345" s="31"/>
      <c r="AE9345" s="32"/>
    </row>
    <row r="9346" spans="30:31" x14ac:dyDescent="0.2">
      <c r="AD9346" s="31"/>
      <c r="AE9346" s="32"/>
    </row>
    <row r="9347" spans="30:31" x14ac:dyDescent="0.2">
      <c r="AD9347" s="31"/>
      <c r="AE9347" s="32"/>
    </row>
    <row r="9348" spans="30:31" x14ac:dyDescent="0.2">
      <c r="AD9348" s="31"/>
      <c r="AE9348" s="32"/>
    </row>
    <row r="9349" spans="30:31" x14ac:dyDescent="0.2">
      <c r="AD9349" s="31"/>
      <c r="AE9349" s="32"/>
    </row>
    <row r="9350" spans="30:31" x14ac:dyDescent="0.2">
      <c r="AD9350" s="31"/>
      <c r="AE9350" s="32"/>
    </row>
    <row r="9351" spans="30:31" x14ac:dyDescent="0.2">
      <c r="AD9351" s="31"/>
      <c r="AE9351" s="32"/>
    </row>
    <row r="9352" spans="30:31" x14ac:dyDescent="0.2">
      <c r="AD9352" s="31"/>
      <c r="AE9352" s="32"/>
    </row>
    <row r="9353" spans="30:31" x14ac:dyDescent="0.2">
      <c r="AD9353" s="31"/>
      <c r="AE9353" s="32"/>
    </row>
    <row r="9354" spans="30:31" x14ac:dyDescent="0.2">
      <c r="AD9354" s="31"/>
      <c r="AE9354" s="32"/>
    </row>
    <row r="9355" spans="30:31" x14ac:dyDescent="0.2">
      <c r="AD9355" s="31"/>
      <c r="AE9355" s="32"/>
    </row>
    <row r="9356" spans="30:31" x14ac:dyDescent="0.2">
      <c r="AD9356" s="31"/>
      <c r="AE9356" s="32"/>
    </row>
    <row r="9357" spans="30:31" x14ac:dyDescent="0.2">
      <c r="AD9357" s="31"/>
      <c r="AE9357" s="32"/>
    </row>
    <row r="9358" spans="30:31" x14ac:dyDescent="0.2">
      <c r="AD9358" s="31"/>
      <c r="AE9358" s="32"/>
    </row>
    <row r="9359" spans="30:31" x14ac:dyDescent="0.2">
      <c r="AD9359" s="31"/>
      <c r="AE9359" s="32"/>
    </row>
    <row r="9360" spans="30:31" x14ac:dyDescent="0.2">
      <c r="AD9360" s="31"/>
      <c r="AE9360" s="32"/>
    </row>
    <row r="9361" spans="30:31" x14ac:dyDescent="0.2">
      <c r="AD9361" s="31"/>
      <c r="AE9361" s="32"/>
    </row>
    <row r="9362" spans="30:31" x14ac:dyDescent="0.2">
      <c r="AD9362" s="31"/>
      <c r="AE9362" s="32"/>
    </row>
    <row r="9363" spans="30:31" x14ac:dyDescent="0.2">
      <c r="AD9363" s="31"/>
      <c r="AE9363" s="32"/>
    </row>
    <row r="9364" spans="30:31" x14ac:dyDescent="0.2">
      <c r="AD9364" s="31"/>
      <c r="AE9364" s="32"/>
    </row>
    <row r="9365" spans="30:31" x14ac:dyDescent="0.2">
      <c r="AD9365" s="31"/>
      <c r="AE9365" s="32"/>
    </row>
    <row r="9366" spans="30:31" x14ac:dyDescent="0.2">
      <c r="AD9366" s="31"/>
      <c r="AE9366" s="32"/>
    </row>
    <row r="9367" spans="30:31" x14ac:dyDescent="0.2">
      <c r="AD9367" s="31"/>
      <c r="AE9367" s="32"/>
    </row>
    <row r="9368" spans="30:31" x14ac:dyDescent="0.2">
      <c r="AD9368" s="31"/>
      <c r="AE9368" s="32"/>
    </row>
    <row r="9369" spans="30:31" x14ac:dyDescent="0.2">
      <c r="AD9369" s="31"/>
      <c r="AE9369" s="32"/>
    </row>
    <row r="9370" spans="30:31" x14ac:dyDescent="0.2">
      <c r="AD9370" s="31"/>
      <c r="AE9370" s="32"/>
    </row>
    <row r="9371" spans="30:31" x14ac:dyDescent="0.2">
      <c r="AD9371" s="31"/>
      <c r="AE9371" s="32"/>
    </row>
    <row r="9372" spans="30:31" x14ac:dyDescent="0.2">
      <c r="AD9372" s="31"/>
      <c r="AE9372" s="32"/>
    </row>
    <row r="9373" spans="30:31" x14ac:dyDescent="0.2">
      <c r="AD9373" s="31"/>
      <c r="AE9373" s="32"/>
    </row>
    <row r="9374" spans="30:31" x14ac:dyDescent="0.2">
      <c r="AD9374" s="31"/>
      <c r="AE9374" s="32"/>
    </row>
    <row r="9375" spans="30:31" x14ac:dyDescent="0.2">
      <c r="AD9375" s="31"/>
      <c r="AE9375" s="32"/>
    </row>
    <row r="9376" spans="30:31" x14ac:dyDescent="0.2">
      <c r="AD9376" s="31"/>
      <c r="AE9376" s="32"/>
    </row>
    <row r="9377" spans="30:31" x14ac:dyDescent="0.2">
      <c r="AD9377" s="31"/>
      <c r="AE9377" s="32"/>
    </row>
    <row r="9378" spans="30:31" x14ac:dyDescent="0.2">
      <c r="AD9378" s="31"/>
      <c r="AE9378" s="32"/>
    </row>
    <row r="9379" spans="30:31" x14ac:dyDescent="0.2">
      <c r="AD9379" s="31"/>
      <c r="AE9379" s="32"/>
    </row>
    <row r="9380" spans="30:31" x14ac:dyDescent="0.2">
      <c r="AD9380" s="31"/>
      <c r="AE9380" s="32"/>
    </row>
    <row r="9381" spans="30:31" x14ac:dyDescent="0.2">
      <c r="AD9381" s="31"/>
      <c r="AE9381" s="32"/>
    </row>
    <row r="9382" spans="30:31" x14ac:dyDescent="0.2">
      <c r="AD9382" s="31"/>
      <c r="AE9382" s="32"/>
    </row>
    <row r="9383" spans="30:31" x14ac:dyDescent="0.2">
      <c r="AD9383" s="31"/>
      <c r="AE9383" s="32"/>
    </row>
    <row r="9384" spans="30:31" x14ac:dyDescent="0.2">
      <c r="AD9384" s="31"/>
      <c r="AE9384" s="32"/>
    </row>
    <row r="9385" spans="30:31" x14ac:dyDescent="0.2">
      <c r="AD9385" s="31"/>
      <c r="AE9385" s="32"/>
    </row>
    <row r="9386" spans="30:31" x14ac:dyDescent="0.2">
      <c r="AD9386" s="31"/>
      <c r="AE9386" s="32"/>
    </row>
    <row r="9387" spans="30:31" x14ac:dyDescent="0.2">
      <c r="AD9387" s="31"/>
      <c r="AE9387" s="32"/>
    </row>
    <row r="9388" spans="30:31" x14ac:dyDescent="0.2">
      <c r="AD9388" s="31"/>
      <c r="AE9388" s="32"/>
    </row>
    <row r="9389" spans="30:31" x14ac:dyDescent="0.2">
      <c r="AD9389" s="31"/>
      <c r="AE9389" s="32"/>
    </row>
    <row r="9390" spans="30:31" x14ac:dyDescent="0.2">
      <c r="AD9390" s="31"/>
      <c r="AE9390" s="32"/>
    </row>
    <row r="9391" spans="30:31" x14ac:dyDescent="0.2">
      <c r="AD9391" s="31"/>
      <c r="AE9391" s="32"/>
    </row>
    <row r="9392" spans="30:31" x14ac:dyDescent="0.2">
      <c r="AD9392" s="31"/>
      <c r="AE9392" s="32"/>
    </row>
    <row r="9393" spans="30:31" x14ac:dyDescent="0.2">
      <c r="AD9393" s="31"/>
      <c r="AE9393" s="32"/>
    </row>
    <row r="9394" spans="30:31" x14ac:dyDescent="0.2">
      <c r="AD9394" s="31"/>
      <c r="AE9394" s="32"/>
    </row>
    <row r="9395" spans="30:31" x14ac:dyDescent="0.2">
      <c r="AD9395" s="31"/>
      <c r="AE9395" s="32"/>
    </row>
    <row r="9396" spans="30:31" x14ac:dyDescent="0.2">
      <c r="AD9396" s="31"/>
      <c r="AE9396" s="32"/>
    </row>
    <row r="9397" spans="30:31" x14ac:dyDescent="0.2">
      <c r="AD9397" s="31"/>
      <c r="AE9397" s="32"/>
    </row>
    <row r="9398" spans="30:31" x14ac:dyDescent="0.2">
      <c r="AD9398" s="31"/>
      <c r="AE9398" s="32"/>
    </row>
    <row r="9399" spans="30:31" x14ac:dyDescent="0.2">
      <c r="AD9399" s="31"/>
      <c r="AE9399" s="32"/>
    </row>
    <row r="9400" spans="30:31" x14ac:dyDescent="0.2">
      <c r="AD9400" s="31"/>
      <c r="AE9400" s="32"/>
    </row>
    <row r="9401" spans="30:31" x14ac:dyDescent="0.2">
      <c r="AD9401" s="31"/>
      <c r="AE9401" s="32"/>
    </row>
    <row r="9402" spans="30:31" x14ac:dyDescent="0.2">
      <c r="AD9402" s="31"/>
      <c r="AE9402" s="32"/>
    </row>
    <row r="9403" spans="30:31" x14ac:dyDescent="0.2">
      <c r="AD9403" s="31"/>
      <c r="AE9403" s="32"/>
    </row>
    <row r="9404" spans="30:31" x14ac:dyDescent="0.2">
      <c r="AD9404" s="31"/>
      <c r="AE9404" s="32"/>
    </row>
    <row r="9405" spans="30:31" x14ac:dyDescent="0.2">
      <c r="AD9405" s="31"/>
      <c r="AE9405" s="32"/>
    </row>
    <row r="9406" spans="30:31" x14ac:dyDescent="0.2">
      <c r="AD9406" s="31"/>
      <c r="AE9406" s="32"/>
    </row>
    <row r="9407" spans="30:31" x14ac:dyDescent="0.2">
      <c r="AD9407" s="31"/>
      <c r="AE9407" s="32"/>
    </row>
    <row r="9408" spans="30:31" x14ac:dyDescent="0.2">
      <c r="AD9408" s="31"/>
      <c r="AE9408" s="32"/>
    </row>
    <row r="9409" spans="30:31" x14ac:dyDescent="0.2">
      <c r="AD9409" s="31"/>
      <c r="AE9409" s="32"/>
    </row>
    <row r="9410" spans="30:31" x14ac:dyDescent="0.2">
      <c r="AD9410" s="31"/>
      <c r="AE9410" s="32"/>
    </row>
    <row r="9411" spans="30:31" x14ac:dyDescent="0.2">
      <c r="AD9411" s="31"/>
      <c r="AE9411" s="32"/>
    </row>
    <row r="9412" spans="30:31" x14ac:dyDescent="0.2">
      <c r="AD9412" s="31"/>
      <c r="AE9412" s="32"/>
    </row>
    <row r="9413" spans="30:31" x14ac:dyDescent="0.2">
      <c r="AD9413" s="31"/>
      <c r="AE9413" s="32"/>
    </row>
    <row r="9414" spans="30:31" x14ac:dyDescent="0.2">
      <c r="AD9414" s="31"/>
      <c r="AE9414" s="32"/>
    </row>
    <row r="9415" spans="30:31" x14ac:dyDescent="0.2">
      <c r="AD9415" s="31"/>
      <c r="AE9415" s="32"/>
    </row>
    <row r="9416" spans="30:31" x14ac:dyDescent="0.2">
      <c r="AD9416" s="31"/>
      <c r="AE9416" s="32"/>
    </row>
    <row r="9417" spans="30:31" x14ac:dyDescent="0.2">
      <c r="AD9417" s="31"/>
      <c r="AE9417" s="32"/>
    </row>
    <row r="9418" spans="30:31" x14ac:dyDescent="0.2">
      <c r="AD9418" s="31"/>
      <c r="AE9418" s="32"/>
    </row>
    <row r="9419" spans="30:31" x14ac:dyDescent="0.2">
      <c r="AD9419" s="31"/>
      <c r="AE9419" s="32"/>
    </row>
    <row r="9420" spans="30:31" x14ac:dyDescent="0.2">
      <c r="AD9420" s="31"/>
      <c r="AE9420" s="32"/>
    </row>
    <row r="9421" spans="30:31" x14ac:dyDescent="0.2">
      <c r="AD9421" s="31"/>
      <c r="AE9421" s="32"/>
    </row>
    <row r="9422" spans="30:31" x14ac:dyDescent="0.2">
      <c r="AD9422" s="31"/>
      <c r="AE9422" s="32"/>
    </row>
    <row r="9423" spans="30:31" x14ac:dyDescent="0.2">
      <c r="AD9423" s="31"/>
      <c r="AE9423" s="32"/>
    </row>
    <row r="9424" spans="30:31" x14ac:dyDescent="0.2">
      <c r="AD9424" s="31"/>
      <c r="AE9424" s="32"/>
    </row>
    <row r="9425" spans="30:31" x14ac:dyDescent="0.2">
      <c r="AD9425" s="31"/>
      <c r="AE9425" s="32"/>
    </row>
    <row r="9426" spans="30:31" x14ac:dyDescent="0.2">
      <c r="AD9426" s="31"/>
      <c r="AE9426" s="32"/>
    </row>
    <row r="9427" spans="30:31" x14ac:dyDescent="0.2">
      <c r="AD9427" s="31"/>
      <c r="AE9427" s="32"/>
    </row>
    <row r="9428" spans="30:31" x14ac:dyDescent="0.2">
      <c r="AD9428" s="31"/>
      <c r="AE9428" s="32"/>
    </row>
    <row r="9429" spans="30:31" x14ac:dyDescent="0.2">
      <c r="AD9429" s="31"/>
      <c r="AE9429" s="32"/>
    </row>
    <row r="9430" spans="30:31" x14ac:dyDescent="0.2">
      <c r="AD9430" s="31"/>
      <c r="AE9430" s="32"/>
    </row>
    <row r="9431" spans="30:31" x14ac:dyDescent="0.2">
      <c r="AD9431" s="31"/>
      <c r="AE9431" s="32"/>
    </row>
    <row r="9432" spans="30:31" x14ac:dyDescent="0.2">
      <c r="AD9432" s="31"/>
      <c r="AE9432" s="32"/>
    </row>
    <row r="9433" spans="30:31" x14ac:dyDescent="0.2">
      <c r="AD9433" s="31"/>
      <c r="AE9433" s="32"/>
    </row>
    <row r="9434" spans="30:31" x14ac:dyDescent="0.2">
      <c r="AD9434" s="31"/>
      <c r="AE9434" s="32"/>
    </row>
    <row r="9435" spans="30:31" x14ac:dyDescent="0.2">
      <c r="AD9435" s="31"/>
      <c r="AE9435" s="32"/>
    </row>
    <row r="9436" spans="30:31" x14ac:dyDescent="0.2">
      <c r="AD9436" s="31"/>
      <c r="AE9436" s="32"/>
    </row>
    <row r="9437" spans="30:31" x14ac:dyDescent="0.2">
      <c r="AD9437" s="31"/>
      <c r="AE9437" s="32"/>
    </row>
    <row r="9438" spans="30:31" x14ac:dyDescent="0.2">
      <c r="AD9438" s="31"/>
      <c r="AE9438" s="32"/>
    </row>
    <row r="9439" spans="30:31" x14ac:dyDescent="0.2">
      <c r="AD9439" s="31"/>
      <c r="AE9439" s="32"/>
    </row>
    <row r="9440" spans="30:31" x14ac:dyDescent="0.2">
      <c r="AD9440" s="31"/>
      <c r="AE9440" s="32"/>
    </row>
    <row r="9441" spans="30:31" x14ac:dyDescent="0.2">
      <c r="AD9441" s="31"/>
      <c r="AE9441" s="32"/>
    </row>
    <row r="9442" spans="30:31" x14ac:dyDescent="0.2">
      <c r="AD9442" s="31"/>
      <c r="AE9442" s="32"/>
    </row>
    <row r="9443" spans="30:31" x14ac:dyDescent="0.2">
      <c r="AD9443" s="31"/>
      <c r="AE9443" s="32"/>
    </row>
    <row r="9444" spans="30:31" x14ac:dyDescent="0.2">
      <c r="AD9444" s="31"/>
      <c r="AE9444" s="32"/>
    </row>
    <row r="9445" spans="30:31" x14ac:dyDescent="0.2">
      <c r="AD9445" s="31"/>
      <c r="AE9445" s="32"/>
    </row>
    <row r="9446" spans="30:31" x14ac:dyDescent="0.2">
      <c r="AD9446" s="31"/>
      <c r="AE9446" s="32"/>
    </row>
    <row r="9447" spans="30:31" x14ac:dyDescent="0.2">
      <c r="AD9447" s="31"/>
      <c r="AE9447" s="32"/>
    </row>
    <row r="9448" spans="30:31" x14ac:dyDescent="0.2">
      <c r="AD9448" s="31"/>
      <c r="AE9448" s="32"/>
    </row>
    <row r="9449" spans="30:31" x14ac:dyDescent="0.2">
      <c r="AD9449" s="31"/>
      <c r="AE9449" s="32"/>
    </row>
    <row r="9450" spans="30:31" x14ac:dyDescent="0.2">
      <c r="AD9450" s="31"/>
      <c r="AE9450" s="32"/>
    </row>
    <row r="9451" spans="30:31" x14ac:dyDescent="0.2">
      <c r="AD9451" s="31"/>
      <c r="AE9451" s="32"/>
    </row>
    <row r="9452" spans="30:31" x14ac:dyDescent="0.2">
      <c r="AD9452" s="31"/>
      <c r="AE9452" s="32"/>
    </row>
    <row r="9453" spans="30:31" x14ac:dyDescent="0.2">
      <c r="AD9453" s="31"/>
      <c r="AE9453" s="32"/>
    </row>
    <row r="9454" spans="30:31" x14ac:dyDescent="0.2">
      <c r="AD9454" s="31"/>
      <c r="AE9454" s="32"/>
    </row>
    <row r="9455" spans="30:31" x14ac:dyDescent="0.2">
      <c r="AD9455" s="31"/>
      <c r="AE9455" s="32"/>
    </row>
    <row r="9456" spans="30:31" x14ac:dyDescent="0.2">
      <c r="AD9456" s="31"/>
      <c r="AE9456" s="32"/>
    </row>
    <row r="9457" spans="30:31" x14ac:dyDescent="0.2">
      <c r="AD9457" s="31"/>
      <c r="AE9457" s="32"/>
    </row>
    <row r="9458" spans="30:31" x14ac:dyDescent="0.2">
      <c r="AD9458" s="31"/>
      <c r="AE9458" s="32"/>
    </row>
    <row r="9459" spans="30:31" x14ac:dyDescent="0.2">
      <c r="AD9459" s="31"/>
      <c r="AE9459" s="32"/>
    </row>
    <row r="9460" spans="30:31" x14ac:dyDescent="0.2">
      <c r="AD9460" s="31"/>
      <c r="AE9460" s="32"/>
    </row>
    <row r="9461" spans="30:31" x14ac:dyDescent="0.2">
      <c r="AD9461" s="31"/>
      <c r="AE9461" s="32"/>
    </row>
    <row r="9462" spans="30:31" x14ac:dyDescent="0.2">
      <c r="AD9462" s="31"/>
      <c r="AE9462" s="32"/>
    </row>
    <row r="9463" spans="30:31" x14ac:dyDescent="0.2">
      <c r="AD9463" s="31"/>
      <c r="AE9463" s="32"/>
    </row>
    <row r="9464" spans="30:31" x14ac:dyDescent="0.2">
      <c r="AD9464" s="31"/>
      <c r="AE9464" s="32"/>
    </row>
    <row r="9465" spans="30:31" x14ac:dyDescent="0.2">
      <c r="AD9465" s="31"/>
      <c r="AE9465" s="32"/>
    </row>
    <row r="9466" spans="30:31" x14ac:dyDescent="0.2">
      <c r="AD9466" s="31"/>
      <c r="AE9466" s="32"/>
    </row>
    <row r="9467" spans="30:31" x14ac:dyDescent="0.2">
      <c r="AD9467" s="31"/>
      <c r="AE9467" s="32"/>
    </row>
    <row r="9468" spans="30:31" x14ac:dyDescent="0.2">
      <c r="AD9468" s="31"/>
      <c r="AE9468" s="32"/>
    </row>
    <row r="9469" spans="30:31" x14ac:dyDescent="0.2">
      <c r="AD9469" s="31"/>
      <c r="AE9469" s="32"/>
    </row>
    <row r="9470" spans="30:31" x14ac:dyDescent="0.2">
      <c r="AD9470" s="31"/>
      <c r="AE9470" s="32"/>
    </row>
    <row r="9471" spans="30:31" x14ac:dyDescent="0.2">
      <c r="AD9471" s="31"/>
      <c r="AE9471" s="32"/>
    </row>
    <row r="9472" spans="30:31" x14ac:dyDescent="0.2">
      <c r="AD9472" s="31"/>
      <c r="AE9472" s="32"/>
    </row>
    <row r="9473" spans="30:31" x14ac:dyDescent="0.2">
      <c r="AD9473" s="31"/>
      <c r="AE9473" s="32"/>
    </row>
    <row r="9474" spans="30:31" x14ac:dyDescent="0.2">
      <c r="AD9474" s="31"/>
      <c r="AE9474" s="32"/>
    </row>
    <row r="9475" spans="30:31" x14ac:dyDescent="0.2">
      <c r="AD9475" s="31"/>
      <c r="AE9475" s="32"/>
    </row>
    <row r="9476" spans="30:31" x14ac:dyDescent="0.2">
      <c r="AD9476" s="31"/>
      <c r="AE9476" s="32"/>
    </row>
    <row r="9477" spans="30:31" x14ac:dyDescent="0.2">
      <c r="AD9477" s="31"/>
      <c r="AE9477" s="32"/>
    </row>
    <row r="9478" spans="30:31" x14ac:dyDescent="0.2">
      <c r="AD9478" s="31"/>
      <c r="AE9478" s="32"/>
    </row>
    <row r="9479" spans="30:31" x14ac:dyDescent="0.2">
      <c r="AD9479" s="31"/>
      <c r="AE9479" s="32"/>
    </row>
    <row r="9480" spans="30:31" x14ac:dyDescent="0.2">
      <c r="AD9480" s="31"/>
      <c r="AE9480" s="32"/>
    </row>
    <row r="9481" spans="30:31" x14ac:dyDescent="0.2">
      <c r="AD9481" s="31"/>
      <c r="AE9481" s="32"/>
    </row>
    <row r="9482" spans="30:31" x14ac:dyDescent="0.2">
      <c r="AD9482" s="31"/>
      <c r="AE9482" s="32"/>
    </row>
    <row r="9483" spans="30:31" x14ac:dyDescent="0.2">
      <c r="AD9483" s="31"/>
      <c r="AE9483" s="32"/>
    </row>
    <row r="9484" spans="30:31" x14ac:dyDescent="0.2">
      <c r="AD9484" s="31"/>
      <c r="AE9484" s="32"/>
    </row>
    <row r="9485" spans="30:31" x14ac:dyDescent="0.2">
      <c r="AD9485" s="31"/>
      <c r="AE9485" s="32"/>
    </row>
    <row r="9486" spans="30:31" x14ac:dyDescent="0.2">
      <c r="AD9486" s="31"/>
      <c r="AE9486" s="32"/>
    </row>
    <row r="9487" spans="30:31" x14ac:dyDescent="0.2">
      <c r="AD9487" s="31"/>
      <c r="AE9487" s="32"/>
    </row>
    <row r="9488" spans="30:31" x14ac:dyDescent="0.2">
      <c r="AD9488" s="31"/>
      <c r="AE9488" s="32"/>
    </row>
    <row r="9489" spans="30:31" x14ac:dyDescent="0.2">
      <c r="AD9489" s="31"/>
      <c r="AE9489" s="32"/>
    </row>
    <row r="9490" spans="30:31" x14ac:dyDescent="0.2">
      <c r="AD9490" s="31"/>
      <c r="AE9490" s="32"/>
    </row>
    <row r="9491" spans="30:31" x14ac:dyDescent="0.2">
      <c r="AD9491" s="31"/>
      <c r="AE9491" s="32"/>
    </row>
    <row r="9492" spans="30:31" x14ac:dyDescent="0.2">
      <c r="AD9492" s="31"/>
      <c r="AE9492" s="32"/>
    </row>
    <row r="9493" spans="30:31" x14ac:dyDescent="0.2">
      <c r="AD9493" s="31"/>
      <c r="AE9493" s="32"/>
    </row>
    <row r="9494" spans="30:31" x14ac:dyDescent="0.2">
      <c r="AD9494" s="31"/>
      <c r="AE9494" s="32"/>
    </row>
    <row r="9495" spans="30:31" x14ac:dyDescent="0.2">
      <c r="AD9495" s="31"/>
      <c r="AE9495" s="32"/>
    </row>
    <row r="9496" spans="30:31" x14ac:dyDescent="0.2">
      <c r="AD9496" s="31"/>
      <c r="AE9496" s="32"/>
    </row>
    <row r="9497" spans="30:31" x14ac:dyDescent="0.2">
      <c r="AD9497" s="31"/>
      <c r="AE9497" s="32"/>
    </row>
    <row r="9498" spans="30:31" x14ac:dyDescent="0.2">
      <c r="AD9498" s="31"/>
      <c r="AE9498" s="32"/>
    </row>
    <row r="9499" spans="30:31" x14ac:dyDescent="0.2">
      <c r="AD9499" s="31"/>
      <c r="AE9499" s="32"/>
    </row>
    <row r="9500" spans="30:31" x14ac:dyDescent="0.2">
      <c r="AD9500" s="31"/>
      <c r="AE9500" s="32"/>
    </row>
    <row r="9501" spans="30:31" x14ac:dyDescent="0.2">
      <c r="AD9501" s="31"/>
      <c r="AE9501" s="32"/>
    </row>
    <row r="9502" spans="30:31" x14ac:dyDescent="0.2">
      <c r="AD9502" s="31"/>
      <c r="AE9502" s="32"/>
    </row>
    <row r="9503" spans="30:31" x14ac:dyDescent="0.2">
      <c r="AD9503" s="31"/>
      <c r="AE9503" s="32"/>
    </row>
    <row r="9504" spans="30:31" x14ac:dyDescent="0.2">
      <c r="AD9504" s="31"/>
      <c r="AE9504" s="32"/>
    </row>
    <row r="9505" spans="30:31" x14ac:dyDescent="0.2">
      <c r="AD9505" s="31"/>
      <c r="AE9505" s="32"/>
    </row>
    <row r="9506" spans="30:31" x14ac:dyDescent="0.2">
      <c r="AD9506" s="31"/>
      <c r="AE9506" s="32"/>
    </row>
    <row r="9507" spans="30:31" x14ac:dyDescent="0.2">
      <c r="AD9507" s="31"/>
      <c r="AE9507" s="32"/>
    </row>
    <row r="9508" spans="30:31" x14ac:dyDescent="0.2">
      <c r="AD9508" s="31"/>
      <c r="AE9508" s="32"/>
    </row>
    <row r="9509" spans="30:31" x14ac:dyDescent="0.2">
      <c r="AD9509" s="31"/>
      <c r="AE9509" s="32"/>
    </row>
    <row r="9510" spans="30:31" x14ac:dyDescent="0.2">
      <c r="AD9510" s="31"/>
      <c r="AE9510" s="32"/>
    </row>
    <row r="9511" spans="30:31" x14ac:dyDescent="0.2">
      <c r="AD9511" s="31"/>
      <c r="AE9511" s="32"/>
    </row>
    <row r="9512" spans="30:31" x14ac:dyDescent="0.2">
      <c r="AD9512" s="31"/>
      <c r="AE9512" s="32"/>
    </row>
    <row r="9513" spans="30:31" x14ac:dyDescent="0.2">
      <c r="AD9513" s="31"/>
      <c r="AE9513" s="32"/>
    </row>
    <row r="9514" spans="30:31" x14ac:dyDescent="0.2">
      <c r="AD9514" s="31"/>
      <c r="AE9514" s="32"/>
    </row>
    <row r="9515" spans="30:31" x14ac:dyDescent="0.2">
      <c r="AD9515" s="31"/>
      <c r="AE9515" s="32"/>
    </row>
    <row r="9516" spans="30:31" x14ac:dyDescent="0.2">
      <c r="AD9516" s="31"/>
      <c r="AE9516" s="32"/>
    </row>
    <row r="9517" spans="30:31" x14ac:dyDescent="0.2">
      <c r="AD9517" s="31"/>
      <c r="AE9517" s="32"/>
    </row>
    <row r="9518" spans="30:31" x14ac:dyDescent="0.2">
      <c r="AD9518" s="31"/>
      <c r="AE9518" s="32"/>
    </row>
    <row r="9519" spans="30:31" x14ac:dyDescent="0.2">
      <c r="AD9519" s="31"/>
      <c r="AE9519" s="32"/>
    </row>
    <row r="9520" spans="30:31" x14ac:dyDescent="0.2">
      <c r="AD9520" s="31"/>
      <c r="AE9520" s="32"/>
    </row>
    <row r="9521" spans="30:31" x14ac:dyDescent="0.2">
      <c r="AD9521" s="31"/>
      <c r="AE9521" s="32"/>
    </row>
    <row r="9522" spans="30:31" x14ac:dyDescent="0.2">
      <c r="AD9522" s="31"/>
      <c r="AE9522" s="32"/>
    </row>
    <row r="9523" spans="30:31" x14ac:dyDescent="0.2">
      <c r="AD9523" s="31"/>
      <c r="AE9523" s="32"/>
    </row>
    <row r="9524" spans="30:31" x14ac:dyDescent="0.2">
      <c r="AD9524" s="31"/>
      <c r="AE9524" s="32"/>
    </row>
    <row r="9525" spans="30:31" x14ac:dyDescent="0.2">
      <c r="AD9525" s="31"/>
      <c r="AE9525" s="32"/>
    </row>
    <row r="9526" spans="30:31" x14ac:dyDescent="0.2">
      <c r="AD9526" s="31"/>
      <c r="AE9526" s="32"/>
    </row>
    <row r="9527" spans="30:31" x14ac:dyDescent="0.2">
      <c r="AD9527" s="31"/>
      <c r="AE9527" s="32"/>
    </row>
    <row r="9528" spans="30:31" x14ac:dyDescent="0.2">
      <c r="AD9528" s="31"/>
      <c r="AE9528" s="32"/>
    </row>
    <row r="9529" spans="30:31" x14ac:dyDescent="0.2">
      <c r="AD9529" s="31"/>
      <c r="AE9529" s="32"/>
    </row>
    <row r="9530" spans="30:31" x14ac:dyDescent="0.2">
      <c r="AD9530" s="31"/>
      <c r="AE9530" s="32"/>
    </row>
    <row r="9531" spans="30:31" x14ac:dyDescent="0.2">
      <c r="AD9531" s="31"/>
      <c r="AE9531" s="32"/>
    </row>
    <row r="9532" spans="30:31" x14ac:dyDescent="0.2">
      <c r="AD9532" s="31"/>
      <c r="AE9532" s="32"/>
    </row>
    <row r="9533" spans="30:31" x14ac:dyDescent="0.2">
      <c r="AD9533" s="31"/>
      <c r="AE9533" s="32"/>
    </row>
    <row r="9534" spans="30:31" x14ac:dyDescent="0.2">
      <c r="AD9534" s="31"/>
      <c r="AE9534" s="32"/>
    </row>
    <row r="9535" spans="30:31" x14ac:dyDescent="0.2">
      <c r="AD9535" s="31"/>
      <c r="AE9535" s="32"/>
    </row>
    <row r="9536" spans="30:31" x14ac:dyDescent="0.2">
      <c r="AD9536" s="31"/>
      <c r="AE9536" s="32"/>
    </row>
    <row r="9537" spans="30:31" x14ac:dyDescent="0.2">
      <c r="AD9537" s="31"/>
      <c r="AE9537" s="32"/>
    </row>
    <row r="9538" spans="30:31" x14ac:dyDescent="0.2">
      <c r="AD9538" s="31"/>
      <c r="AE9538" s="32"/>
    </row>
    <row r="9539" spans="30:31" x14ac:dyDescent="0.2">
      <c r="AD9539" s="31"/>
      <c r="AE9539" s="32"/>
    </row>
    <row r="9540" spans="30:31" x14ac:dyDescent="0.2">
      <c r="AD9540" s="31"/>
      <c r="AE9540" s="32"/>
    </row>
    <row r="9541" spans="30:31" x14ac:dyDescent="0.2">
      <c r="AD9541" s="31"/>
      <c r="AE9541" s="32"/>
    </row>
    <row r="9542" spans="30:31" x14ac:dyDescent="0.2">
      <c r="AD9542" s="31"/>
      <c r="AE9542" s="32"/>
    </row>
    <row r="9543" spans="30:31" x14ac:dyDescent="0.2">
      <c r="AD9543" s="31"/>
      <c r="AE9543" s="32"/>
    </row>
    <row r="9544" spans="30:31" x14ac:dyDescent="0.2">
      <c r="AD9544" s="31"/>
      <c r="AE9544" s="32"/>
    </row>
    <row r="9545" spans="30:31" x14ac:dyDescent="0.2">
      <c r="AD9545" s="31"/>
      <c r="AE9545" s="32"/>
    </row>
    <row r="9546" spans="30:31" x14ac:dyDescent="0.2">
      <c r="AD9546" s="31"/>
      <c r="AE9546" s="32"/>
    </row>
    <row r="9547" spans="30:31" x14ac:dyDescent="0.2">
      <c r="AD9547" s="31"/>
      <c r="AE9547" s="32"/>
    </row>
    <row r="9548" spans="30:31" x14ac:dyDescent="0.2">
      <c r="AD9548" s="31"/>
      <c r="AE9548" s="32"/>
    </row>
    <row r="9549" spans="30:31" x14ac:dyDescent="0.2">
      <c r="AD9549" s="31"/>
      <c r="AE9549" s="32"/>
    </row>
    <row r="9550" spans="30:31" x14ac:dyDescent="0.2">
      <c r="AD9550" s="31"/>
      <c r="AE9550" s="32"/>
    </row>
    <row r="9551" spans="30:31" x14ac:dyDescent="0.2">
      <c r="AD9551" s="31"/>
      <c r="AE9551" s="32"/>
    </row>
    <row r="9552" spans="30:31" x14ac:dyDescent="0.2">
      <c r="AD9552" s="31"/>
      <c r="AE9552" s="32"/>
    </row>
    <row r="9553" spans="30:31" x14ac:dyDescent="0.2">
      <c r="AD9553" s="31"/>
      <c r="AE9553" s="32"/>
    </row>
    <row r="9554" spans="30:31" x14ac:dyDescent="0.2">
      <c r="AD9554" s="31"/>
      <c r="AE9554" s="32"/>
    </row>
    <row r="9555" spans="30:31" x14ac:dyDescent="0.2">
      <c r="AD9555" s="31"/>
      <c r="AE9555" s="32"/>
    </row>
    <row r="9556" spans="30:31" x14ac:dyDescent="0.2">
      <c r="AD9556" s="31"/>
      <c r="AE9556" s="32"/>
    </row>
    <row r="9557" spans="30:31" x14ac:dyDescent="0.2">
      <c r="AD9557" s="31"/>
      <c r="AE9557" s="32"/>
    </row>
    <row r="9558" spans="30:31" x14ac:dyDescent="0.2">
      <c r="AD9558" s="31"/>
      <c r="AE9558" s="32"/>
    </row>
    <row r="9559" spans="30:31" x14ac:dyDescent="0.2">
      <c r="AD9559" s="31"/>
      <c r="AE9559" s="32"/>
    </row>
    <row r="9560" spans="30:31" x14ac:dyDescent="0.2">
      <c r="AD9560" s="31"/>
      <c r="AE9560" s="32"/>
    </row>
    <row r="9561" spans="30:31" x14ac:dyDescent="0.2">
      <c r="AD9561" s="31"/>
      <c r="AE9561" s="32"/>
    </row>
    <row r="9562" spans="30:31" x14ac:dyDescent="0.2">
      <c r="AD9562" s="31"/>
      <c r="AE9562" s="32"/>
    </row>
    <row r="9563" spans="30:31" x14ac:dyDescent="0.2">
      <c r="AD9563" s="31"/>
      <c r="AE9563" s="32"/>
    </row>
    <row r="9564" spans="30:31" x14ac:dyDescent="0.2">
      <c r="AD9564" s="31"/>
      <c r="AE9564" s="32"/>
    </row>
    <row r="9565" spans="30:31" x14ac:dyDescent="0.2">
      <c r="AD9565" s="31"/>
      <c r="AE9565" s="32"/>
    </row>
    <row r="9566" spans="30:31" x14ac:dyDescent="0.2">
      <c r="AD9566" s="31"/>
      <c r="AE9566" s="32"/>
    </row>
    <row r="9567" spans="30:31" x14ac:dyDescent="0.2">
      <c r="AD9567" s="31"/>
      <c r="AE9567" s="32"/>
    </row>
    <row r="9568" spans="30:31" x14ac:dyDescent="0.2">
      <c r="AD9568" s="31"/>
      <c r="AE9568" s="32"/>
    </row>
    <row r="9569" spans="30:31" x14ac:dyDescent="0.2">
      <c r="AD9569" s="31"/>
      <c r="AE9569" s="32"/>
    </row>
    <row r="9570" spans="30:31" x14ac:dyDescent="0.2">
      <c r="AD9570" s="31"/>
      <c r="AE9570" s="32"/>
    </row>
    <row r="9571" spans="30:31" x14ac:dyDescent="0.2">
      <c r="AD9571" s="31"/>
      <c r="AE9571" s="32"/>
    </row>
    <row r="9572" spans="30:31" x14ac:dyDescent="0.2">
      <c r="AD9572" s="31"/>
      <c r="AE9572" s="32"/>
    </row>
    <row r="9573" spans="30:31" x14ac:dyDescent="0.2">
      <c r="AD9573" s="31"/>
      <c r="AE9573" s="32"/>
    </row>
    <row r="9574" spans="30:31" x14ac:dyDescent="0.2">
      <c r="AD9574" s="31"/>
      <c r="AE9574" s="32"/>
    </row>
    <row r="9575" spans="30:31" x14ac:dyDescent="0.2">
      <c r="AD9575" s="31"/>
      <c r="AE9575" s="32"/>
    </row>
    <row r="9576" spans="30:31" x14ac:dyDescent="0.2">
      <c r="AD9576" s="31"/>
      <c r="AE9576" s="32"/>
    </row>
    <row r="9577" spans="30:31" x14ac:dyDescent="0.2">
      <c r="AD9577" s="31"/>
      <c r="AE9577" s="32"/>
    </row>
    <row r="9578" spans="30:31" x14ac:dyDescent="0.2">
      <c r="AD9578" s="31"/>
      <c r="AE9578" s="32"/>
    </row>
    <row r="9579" spans="30:31" x14ac:dyDescent="0.2">
      <c r="AD9579" s="31"/>
      <c r="AE9579" s="32"/>
    </row>
    <row r="9580" spans="30:31" x14ac:dyDescent="0.2">
      <c r="AD9580" s="31"/>
      <c r="AE9580" s="32"/>
    </row>
    <row r="9581" spans="30:31" x14ac:dyDescent="0.2">
      <c r="AD9581" s="31"/>
      <c r="AE9581" s="32"/>
    </row>
    <row r="9582" spans="30:31" x14ac:dyDescent="0.2">
      <c r="AD9582" s="31"/>
      <c r="AE9582" s="32"/>
    </row>
    <row r="9583" spans="30:31" x14ac:dyDescent="0.2">
      <c r="AD9583" s="31"/>
      <c r="AE9583" s="32"/>
    </row>
    <row r="9584" spans="30:31" x14ac:dyDescent="0.2">
      <c r="AD9584" s="31"/>
      <c r="AE9584" s="32"/>
    </row>
    <row r="9585" spans="30:31" x14ac:dyDescent="0.2">
      <c r="AD9585" s="31"/>
      <c r="AE9585" s="32"/>
    </row>
    <row r="9586" spans="30:31" x14ac:dyDescent="0.2">
      <c r="AD9586" s="31"/>
      <c r="AE9586" s="32"/>
    </row>
    <row r="9587" spans="30:31" x14ac:dyDescent="0.2">
      <c r="AD9587" s="31"/>
      <c r="AE9587" s="32"/>
    </row>
    <row r="9588" spans="30:31" x14ac:dyDescent="0.2">
      <c r="AD9588" s="31"/>
      <c r="AE9588" s="32"/>
    </row>
    <row r="9589" spans="30:31" x14ac:dyDescent="0.2">
      <c r="AD9589" s="31"/>
      <c r="AE9589" s="32"/>
    </row>
    <row r="9590" spans="30:31" x14ac:dyDescent="0.2">
      <c r="AD9590" s="31"/>
      <c r="AE9590" s="32"/>
    </row>
    <row r="9591" spans="30:31" x14ac:dyDescent="0.2">
      <c r="AD9591" s="31"/>
      <c r="AE9591" s="32"/>
    </row>
    <row r="9592" spans="30:31" x14ac:dyDescent="0.2">
      <c r="AD9592" s="31"/>
      <c r="AE9592" s="32"/>
    </row>
    <row r="9593" spans="30:31" x14ac:dyDescent="0.2">
      <c r="AD9593" s="31"/>
      <c r="AE9593" s="32"/>
    </row>
    <row r="9594" spans="30:31" x14ac:dyDescent="0.2">
      <c r="AD9594" s="31"/>
      <c r="AE9594" s="32"/>
    </row>
    <row r="9595" spans="30:31" x14ac:dyDescent="0.2">
      <c r="AD9595" s="31"/>
      <c r="AE9595" s="32"/>
    </row>
    <row r="9596" spans="30:31" x14ac:dyDescent="0.2">
      <c r="AD9596" s="31"/>
      <c r="AE9596" s="32"/>
    </row>
    <row r="9597" spans="30:31" x14ac:dyDescent="0.2">
      <c r="AD9597" s="31"/>
      <c r="AE9597" s="32"/>
    </row>
    <row r="9598" spans="30:31" x14ac:dyDescent="0.2">
      <c r="AD9598" s="31"/>
      <c r="AE9598" s="32"/>
    </row>
    <row r="9599" spans="30:31" x14ac:dyDescent="0.2">
      <c r="AD9599" s="31"/>
      <c r="AE9599" s="32"/>
    </row>
    <row r="9600" spans="30:31" x14ac:dyDescent="0.2">
      <c r="AD9600" s="31"/>
      <c r="AE9600" s="32"/>
    </row>
    <row r="9601" spans="30:31" x14ac:dyDescent="0.2">
      <c r="AD9601" s="31"/>
      <c r="AE9601" s="32"/>
    </row>
    <row r="9602" spans="30:31" x14ac:dyDescent="0.2">
      <c r="AD9602" s="31"/>
      <c r="AE9602" s="32"/>
    </row>
    <row r="9603" spans="30:31" x14ac:dyDescent="0.2">
      <c r="AD9603" s="31"/>
      <c r="AE9603" s="32"/>
    </row>
    <row r="9604" spans="30:31" x14ac:dyDescent="0.2">
      <c r="AD9604" s="31"/>
      <c r="AE9604" s="32"/>
    </row>
    <row r="9605" spans="30:31" x14ac:dyDescent="0.2">
      <c r="AD9605" s="31"/>
      <c r="AE9605" s="32"/>
    </row>
    <row r="9606" spans="30:31" x14ac:dyDescent="0.2">
      <c r="AD9606" s="31"/>
      <c r="AE9606" s="32"/>
    </row>
    <row r="9607" spans="30:31" x14ac:dyDescent="0.2">
      <c r="AD9607" s="31"/>
      <c r="AE9607" s="32"/>
    </row>
    <row r="9608" spans="30:31" x14ac:dyDescent="0.2">
      <c r="AD9608" s="31"/>
      <c r="AE9608" s="32"/>
    </row>
    <row r="9609" spans="30:31" x14ac:dyDescent="0.2">
      <c r="AD9609" s="31"/>
      <c r="AE9609" s="32"/>
    </row>
    <row r="9610" spans="30:31" x14ac:dyDescent="0.2">
      <c r="AD9610" s="31"/>
      <c r="AE9610" s="32"/>
    </row>
    <row r="9611" spans="30:31" x14ac:dyDescent="0.2">
      <c r="AD9611" s="31"/>
      <c r="AE9611" s="32"/>
    </row>
    <row r="9612" spans="30:31" x14ac:dyDescent="0.2">
      <c r="AD9612" s="31"/>
      <c r="AE9612" s="32"/>
    </row>
    <row r="9613" spans="30:31" x14ac:dyDescent="0.2">
      <c r="AD9613" s="31"/>
      <c r="AE9613" s="32"/>
    </row>
    <row r="9614" spans="30:31" x14ac:dyDescent="0.2">
      <c r="AD9614" s="31"/>
      <c r="AE9614" s="32"/>
    </row>
    <row r="9615" spans="30:31" x14ac:dyDescent="0.2">
      <c r="AD9615" s="31"/>
      <c r="AE9615" s="32"/>
    </row>
    <row r="9616" spans="30:31" x14ac:dyDescent="0.2">
      <c r="AD9616" s="31"/>
      <c r="AE9616" s="32"/>
    </row>
    <row r="9617" spans="30:31" x14ac:dyDescent="0.2">
      <c r="AD9617" s="31"/>
      <c r="AE9617" s="32"/>
    </row>
    <row r="9618" spans="30:31" x14ac:dyDescent="0.2">
      <c r="AD9618" s="31"/>
      <c r="AE9618" s="32"/>
    </row>
    <row r="9619" spans="30:31" x14ac:dyDescent="0.2">
      <c r="AD9619" s="31"/>
      <c r="AE9619" s="32"/>
    </row>
    <row r="9620" spans="30:31" x14ac:dyDescent="0.2">
      <c r="AD9620" s="31"/>
      <c r="AE9620" s="32"/>
    </row>
    <row r="9621" spans="30:31" x14ac:dyDescent="0.2">
      <c r="AD9621" s="31"/>
      <c r="AE9621" s="32"/>
    </row>
    <row r="9622" spans="30:31" x14ac:dyDescent="0.2">
      <c r="AD9622" s="31"/>
      <c r="AE9622" s="32"/>
    </row>
    <row r="9623" spans="30:31" x14ac:dyDescent="0.2">
      <c r="AD9623" s="31"/>
      <c r="AE9623" s="32"/>
    </row>
    <row r="9624" spans="30:31" x14ac:dyDescent="0.2">
      <c r="AD9624" s="31"/>
      <c r="AE9624" s="32"/>
    </row>
    <row r="9625" spans="30:31" x14ac:dyDescent="0.2">
      <c r="AD9625" s="31"/>
      <c r="AE9625" s="32"/>
    </row>
    <row r="9626" spans="30:31" x14ac:dyDescent="0.2">
      <c r="AD9626" s="31"/>
      <c r="AE9626" s="32"/>
    </row>
    <row r="9627" spans="30:31" x14ac:dyDescent="0.2">
      <c r="AD9627" s="31"/>
      <c r="AE9627" s="32"/>
    </row>
    <row r="9628" spans="30:31" x14ac:dyDescent="0.2">
      <c r="AD9628" s="31"/>
      <c r="AE9628" s="32"/>
    </row>
    <row r="9629" spans="30:31" x14ac:dyDescent="0.2">
      <c r="AD9629" s="31"/>
      <c r="AE9629" s="32"/>
    </row>
    <row r="9630" spans="30:31" x14ac:dyDescent="0.2">
      <c r="AD9630" s="31"/>
      <c r="AE9630" s="32"/>
    </row>
    <row r="9631" spans="30:31" x14ac:dyDescent="0.2">
      <c r="AD9631" s="31"/>
      <c r="AE9631" s="32"/>
    </row>
    <row r="9632" spans="30:31" x14ac:dyDescent="0.2">
      <c r="AD9632" s="31"/>
      <c r="AE9632" s="32"/>
    </row>
    <row r="9633" spans="30:31" x14ac:dyDescent="0.2">
      <c r="AD9633" s="31"/>
      <c r="AE9633" s="32"/>
    </row>
    <row r="9634" spans="30:31" x14ac:dyDescent="0.2">
      <c r="AD9634" s="31"/>
      <c r="AE9634" s="32"/>
    </row>
    <row r="9635" spans="30:31" x14ac:dyDescent="0.2">
      <c r="AD9635" s="31"/>
      <c r="AE9635" s="32"/>
    </row>
    <row r="9636" spans="30:31" x14ac:dyDescent="0.2">
      <c r="AD9636" s="31"/>
      <c r="AE9636" s="32"/>
    </row>
    <row r="9637" spans="30:31" x14ac:dyDescent="0.2">
      <c r="AD9637" s="31"/>
      <c r="AE9637" s="32"/>
    </row>
    <row r="9638" spans="30:31" x14ac:dyDescent="0.2">
      <c r="AD9638" s="31"/>
      <c r="AE9638" s="32"/>
    </row>
    <row r="9639" spans="30:31" x14ac:dyDescent="0.2">
      <c r="AD9639" s="31"/>
      <c r="AE9639" s="32"/>
    </row>
    <row r="9640" spans="30:31" x14ac:dyDescent="0.2">
      <c r="AD9640" s="31"/>
      <c r="AE9640" s="32"/>
    </row>
    <row r="9641" spans="30:31" x14ac:dyDescent="0.2">
      <c r="AD9641" s="31"/>
      <c r="AE9641" s="32"/>
    </row>
    <row r="9642" spans="30:31" x14ac:dyDescent="0.2">
      <c r="AD9642" s="31"/>
      <c r="AE9642" s="32"/>
    </row>
    <row r="9643" spans="30:31" x14ac:dyDescent="0.2">
      <c r="AD9643" s="31"/>
      <c r="AE9643" s="32"/>
    </row>
    <row r="9644" spans="30:31" x14ac:dyDescent="0.2">
      <c r="AD9644" s="31"/>
      <c r="AE9644" s="32"/>
    </row>
    <row r="9645" spans="30:31" x14ac:dyDescent="0.2">
      <c r="AD9645" s="31"/>
      <c r="AE9645" s="32"/>
    </row>
    <row r="9646" spans="30:31" x14ac:dyDescent="0.2">
      <c r="AD9646" s="31"/>
      <c r="AE9646" s="32"/>
    </row>
    <row r="9647" spans="30:31" x14ac:dyDescent="0.2">
      <c r="AD9647" s="31"/>
      <c r="AE9647" s="32"/>
    </row>
    <row r="9648" spans="30:31" x14ac:dyDescent="0.2">
      <c r="AD9648" s="31"/>
      <c r="AE9648" s="32"/>
    </row>
    <row r="9649" spans="30:31" x14ac:dyDescent="0.2">
      <c r="AD9649" s="31"/>
      <c r="AE9649" s="32"/>
    </row>
    <row r="9650" spans="30:31" x14ac:dyDescent="0.2">
      <c r="AD9650" s="31"/>
      <c r="AE9650" s="32"/>
    </row>
    <row r="9651" spans="30:31" x14ac:dyDescent="0.2">
      <c r="AD9651" s="31"/>
      <c r="AE9651" s="32"/>
    </row>
    <row r="9652" spans="30:31" x14ac:dyDescent="0.2">
      <c r="AD9652" s="31"/>
      <c r="AE9652" s="32"/>
    </row>
    <row r="9653" spans="30:31" x14ac:dyDescent="0.2">
      <c r="AD9653" s="31"/>
      <c r="AE9653" s="32"/>
    </row>
    <row r="9654" spans="30:31" x14ac:dyDescent="0.2">
      <c r="AD9654" s="31"/>
      <c r="AE9654" s="32"/>
    </row>
    <row r="9655" spans="30:31" x14ac:dyDescent="0.2">
      <c r="AD9655" s="31"/>
      <c r="AE9655" s="32"/>
    </row>
    <row r="9656" spans="30:31" x14ac:dyDescent="0.2">
      <c r="AD9656" s="31"/>
      <c r="AE9656" s="32"/>
    </row>
    <row r="9657" spans="30:31" x14ac:dyDescent="0.2">
      <c r="AD9657" s="31"/>
      <c r="AE9657" s="32"/>
    </row>
    <row r="9658" spans="30:31" x14ac:dyDescent="0.2">
      <c r="AD9658" s="31"/>
      <c r="AE9658" s="32"/>
    </row>
    <row r="9659" spans="30:31" x14ac:dyDescent="0.2">
      <c r="AD9659" s="31"/>
      <c r="AE9659" s="32"/>
    </row>
    <row r="9660" spans="30:31" x14ac:dyDescent="0.2">
      <c r="AD9660" s="31"/>
      <c r="AE9660" s="32"/>
    </row>
    <row r="9661" spans="30:31" x14ac:dyDescent="0.2">
      <c r="AD9661" s="31"/>
      <c r="AE9661" s="32"/>
    </row>
    <row r="9662" spans="30:31" x14ac:dyDescent="0.2">
      <c r="AD9662" s="31"/>
      <c r="AE9662" s="32"/>
    </row>
    <row r="9663" spans="30:31" x14ac:dyDescent="0.2">
      <c r="AD9663" s="31"/>
      <c r="AE9663" s="32"/>
    </row>
    <row r="9664" spans="30:31" x14ac:dyDescent="0.2">
      <c r="AD9664" s="31"/>
      <c r="AE9664" s="32"/>
    </row>
    <row r="9665" spans="30:31" x14ac:dyDescent="0.2">
      <c r="AD9665" s="31"/>
      <c r="AE9665" s="32"/>
    </row>
    <row r="9666" spans="30:31" x14ac:dyDescent="0.2">
      <c r="AD9666" s="31"/>
      <c r="AE9666" s="32"/>
    </row>
    <row r="9667" spans="30:31" x14ac:dyDescent="0.2">
      <c r="AD9667" s="31"/>
      <c r="AE9667" s="32"/>
    </row>
    <row r="9668" spans="30:31" x14ac:dyDescent="0.2">
      <c r="AD9668" s="31"/>
      <c r="AE9668" s="32"/>
    </row>
    <row r="9669" spans="30:31" x14ac:dyDescent="0.2">
      <c r="AD9669" s="31"/>
      <c r="AE9669" s="32"/>
    </row>
    <row r="9670" spans="30:31" x14ac:dyDescent="0.2">
      <c r="AD9670" s="31"/>
      <c r="AE9670" s="32"/>
    </row>
    <row r="9671" spans="30:31" x14ac:dyDescent="0.2">
      <c r="AD9671" s="31"/>
      <c r="AE9671" s="32"/>
    </row>
    <row r="9672" spans="30:31" x14ac:dyDescent="0.2">
      <c r="AD9672" s="31"/>
      <c r="AE9672" s="32"/>
    </row>
    <row r="9673" spans="30:31" x14ac:dyDescent="0.2">
      <c r="AD9673" s="31"/>
      <c r="AE9673" s="32"/>
    </row>
    <row r="9674" spans="30:31" x14ac:dyDescent="0.2">
      <c r="AD9674" s="31"/>
      <c r="AE9674" s="32"/>
    </row>
    <row r="9675" spans="30:31" x14ac:dyDescent="0.2">
      <c r="AD9675" s="31"/>
      <c r="AE9675" s="32"/>
    </row>
    <row r="9676" spans="30:31" x14ac:dyDescent="0.2">
      <c r="AD9676" s="31"/>
      <c r="AE9676" s="32"/>
    </row>
    <row r="9677" spans="30:31" x14ac:dyDescent="0.2">
      <c r="AD9677" s="31"/>
      <c r="AE9677" s="32"/>
    </row>
    <row r="9678" spans="30:31" x14ac:dyDescent="0.2">
      <c r="AD9678" s="31"/>
      <c r="AE9678" s="32"/>
    </row>
    <row r="9679" spans="30:31" x14ac:dyDescent="0.2">
      <c r="AD9679" s="31"/>
      <c r="AE9679" s="32"/>
    </row>
    <row r="9680" spans="30:31" x14ac:dyDescent="0.2">
      <c r="AD9680" s="31"/>
      <c r="AE9680" s="32"/>
    </row>
    <row r="9681" spans="30:31" x14ac:dyDescent="0.2">
      <c r="AD9681" s="31"/>
      <c r="AE9681" s="32"/>
    </row>
    <row r="9682" spans="30:31" x14ac:dyDescent="0.2">
      <c r="AD9682" s="31"/>
      <c r="AE9682" s="32"/>
    </row>
    <row r="9683" spans="30:31" x14ac:dyDescent="0.2">
      <c r="AD9683" s="31"/>
      <c r="AE9683" s="32"/>
    </row>
    <row r="9684" spans="30:31" x14ac:dyDescent="0.2">
      <c r="AD9684" s="31"/>
      <c r="AE9684" s="32"/>
    </row>
    <row r="9685" spans="30:31" x14ac:dyDescent="0.2">
      <c r="AD9685" s="31"/>
      <c r="AE9685" s="32"/>
    </row>
    <row r="9686" spans="30:31" x14ac:dyDescent="0.2">
      <c r="AD9686" s="31"/>
      <c r="AE9686" s="32"/>
    </row>
    <row r="9687" spans="30:31" x14ac:dyDescent="0.2">
      <c r="AD9687" s="31"/>
      <c r="AE9687" s="32"/>
    </row>
    <row r="9688" spans="30:31" x14ac:dyDescent="0.2">
      <c r="AD9688" s="31"/>
      <c r="AE9688" s="32"/>
    </row>
    <row r="9689" spans="30:31" x14ac:dyDescent="0.2">
      <c r="AD9689" s="31"/>
      <c r="AE9689" s="32"/>
    </row>
    <row r="9690" spans="30:31" x14ac:dyDescent="0.2">
      <c r="AD9690" s="31"/>
      <c r="AE9690" s="32"/>
    </row>
    <row r="9691" spans="30:31" x14ac:dyDescent="0.2">
      <c r="AD9691" s="31"/>
      <c r="AE9691" s="32"/>
    </row>
    <row r="9692" spans="30:31" x14ac:dyDescent="0.2">
      <c r="AD9692" s="31"/>
      <c r="AE9692" s="32"/>
    </row>
    <row r="9693" spans="30:31" x14ac:dyDescent="0.2">
      <c r="AD9693" s="31"/>
      <c r="AE9693" s="32"/>
    </row>
    <row r="9694" spans="30:31" x14ac:dyDescent="0.2">
      <c r="AD9694" s="31"/>
      <c r="AE9694" s="32"/>
    </row>
    <row r="9695" spans="30:31" x14ac:dyDescent="0.2">
      <c r="AD9695" s="31"/>
      <c r="AE9695" s="32"/>
    </row>
    <row r="9696" spans="30:31" x14ac:dyDescent="0.2">
      <c r="AD9696" s="31"/>
      <c r="AE9696" s="32"/>
    </row>
    <row r="9697" spans="30:31" x14ac:dyDescent="0.2">
      <c r="AD9697" s="31"/>
      <c r="AE9697" s="32"/>
    </row>
    <row r="9698" spans="30:31" x14ac:dyDescent="0.2">
      <c r="AD9698" s="31"/>
      <c r="AE9698" s="32"/>
    </row>
    <row r="9699" spans="30:31" x14ac:dyDescent="0.2">
      <c r="AD9699" s="31"/>
      <c r="AE9699" s="32"/>
    </row>
    <row r="9700" spans="30:31" x14ac:dyDescent="0.2">
      <c r="AD9700" s="31"/>
      <c r="AE9700" s="32"/>
    </row>
    <row r="9701" spans="30:31" x14ac:dyDescent="0.2">
      <c r="AD9701" s="31"/>
      <c r="AE9701" s="32"/>
    </row>
    <row r="9702" spans="30:31" x14ac:dyDescent="0.2">
      <c r="AD9702" s="31"/>
      <c r="AE9702" s="32"/>
    </row>
    <row r="9703" spans="30:31" x14ac:dyDescent="0.2">
      <c r="AD9703" s="31"/>
      <c r="AE9703" s="32"/>
    </row>
    <row r="9704" spans="30:31" x14ac:dyDescent="0.2">
      <c r="AD9704" s="31"/>
      <c r="AE9704" s="32"/>
    </row>
    <row r="9705" spans="30:31" x14ac:dyDescent="0.2">
      <c r="AD9705" s="31"/>
      <c r="AE9705" s="32"/>
    </row>
    <row r="9706" spans="30:31" x14ac:dyDescent="0.2">
      <c r="AD9706" s="31"/>
      <c r="AE9706" s="32"/>
    </row>
    <row r="9707" spans="30:31" x14ac:dyDescent="0.2">
      <c r="AD9707" s="31"/>
      <c r="AE9707" s="32"/>
    </row>
    <row r="9708" spans="30:31" x14ac:dyDescent="0.2">
      <c r="AD9708" s="31"/>
      <c r="AE9708" s="32"/>
    </row>
    <row r="9709" spans="30:31" x14ac:dyDescent="0.2">
      <c r="AD9709" s="31"/>
      <c r="AE9709" s="32"/>
    </row>
    <row r="9710" spans="30:31" x14ac:dyDescent="0.2">
      <c r="AD9710" s="31"/>
      <c r="AE9710" s="32"/>
    </row>
    <row r="9711" spans="30:31" x14ac:dyDescent="0.2">
      <c r="AD9711" s="31"/>
      <c r="AE9711" s="32"/>
    </row>
    <row r="9712" spans="30:31" x14ac:dyDescent="0.2">
      <c r="AD9712" s="31"/>
      <c r="AE9712" s="32"/>
    </row>
    <row r="9713" spans="30:31" x14ac:dyDescent="0.2">
      <c r="AD9713" s="31"/>
      <c r="AE9713" s="32"/>
    </row>
    <row r="9714" spans="30:31" x14ac:dyDescent="0.2">
      <c r="AD9714" s="31"/>
      <c r="AE9714" s="32"/>
    </row>
    <row r="9715" spans="30:31" x14ac:dyDescent="0.2">
      <c r="AD9715" s="31"/>
      <c r="AE9715" s="32"/>
    </row>
    <row r="9716" spans="30:31" x14ac:dyDescent="0.2">
      <c r="AD9716" s="31"/>
      <c r="AE9716" s="32"/>
    </row>
    <row r="9717" spans="30:31" x14ac:dyDescent="0.2">
      <c r="AD9717" s="31"/>
      <c r="AE9717" s="32"/>
    </row>
    <row r="9718" spans="30:31" x14ac:dyDescent="0.2">
      <c r="AD9718" s="31"/>
      <c r="AE9718" s="32"/>
    </row>
    <row r="9719" spans="30:31" x14ac:dyDescent="0.2">
      <c r="AD9719" s="31"/>
      <c r="AE9719" s="32"/>
    </row>
    <row r="9720" spans="30:31" x14ac:dyDescent="0.2">
      <c r="AD9720" s="31"/>
      <c r="AE9720" s="32"/>
    </row>
    <row r="9721" spans="30:31" x14ac:dyDescent="0.2">
      <c r="AD9721" s="31"/>
      <c r="AE9721" s="32"/>
    </row>
    <row r="9722" spans="30:31" x14ac:dyDescent="0.2">
      <c r="AD9722" s="31"/>
      <c r="AE9722" s="32"/>
    </row>
    <row r="9723" spans="30:31" x14ac:dyDescent="0.2">
      <c r="AD9723" s="31"/>
      <c r="AE9723" s="32"/>
    </row>
    <row r="9724" spans="30:31" x14ac:dyDescent="0.2">
      <c r="AD9724" s="31"/>
      <c r="AE9724" s="32"/>
    </row>
    <row r="9725" spans="30:31" x14ac:dyDescent="0.2">
      <c r="AD9725" s="31"/>
      <c r="AE9725" s="32"/>
    </row>
    <row r="9726" spans="30:31" x14ac:dyDescent="0.2">
      <c r="AD9726" s="31"/>
      <c r="AE9726" s="32"/>
    </row>
    <row r="9727" spans="30:31" x14ac:dyDescent="0.2">
      <c r="AD9727" s="31"/>
      <c r="AE9727" s="32"/>
    </row>
    <row r="9728" spans="30:31" x14ac:dyDescent="0.2">
      <c r="AD9728" s="31"/>
      <c r="AE9728" s="32"/>
    </row>
    <row r="9729" spans="30:31" x14ac:dyDescent="0.2">
      <c r="AD9729" s="31"/>
      <c r="AE9729" s="32"/>
    </row>
    <row r="9730" spans="30:31" x14ac:dyDescent="0.2">
      <c r="AD9730" s="31"/>
      <c r="AE9730" s="32"/>
    </row>
    <row r="9731" spans="30:31" x14ac:dyDescent="0.2">
      <c r="AD9731" s="31"/>
      <c r="AE9731" s="32"/>
    </row>
    <row r="9732" spans="30:31" x14ac:dyDescent="0.2">
      <c r="AD9732" s="31"/>
      <c r="AE9732" s="32"/>
    </row>
    <row r="9733" spans="30:31" x14ac:dyDescent="0.2">
      <c r="AD9733" s="31"/>
      <c r="AE9733" s="32"/>
    </row>
    <row r="9734" spans="30:31" x14ac:dyDescent="0.2">
      <c r="AD9734" s="31"/>
      <c r="AE9734" s="32"/>
    </row>
    <row r="9735" spans="30:31" x14ac:dyDescent="0.2">
      <c r="AD9735" s="31"/>
      <c r="AE9735" s="32"/>
    </row>
    <row r="9736" spans="30:31" x14ac:dyDescent="0.2">
      <c r="AD9736" s="31"/>
      <c r="AE9736" s="32"/>
    </row>
    <row r="9737" spans="30:31" x14ac:dyDescent="0.2">
      <c r="AD9737" s="31"/>
      <c r="AE9737" s="32"/>
    </row>
    <row r="9738" spans="30:31" x14ac:dyDescent="0.2">
      <c r="AD9738" s="31"/>
      <c r="AE9738" s="32"/>
    </row>
    <row r="9739" spans="30:31" x14ac:dyDescent="0.2">
      <c r="AD9739" s="31"/>
      <c r="AE9739" s="32"/>
    </row>
    <row r="9740" spans="30:31" x14ac:dyDescent="0.2">
      <c r="AD9740" s="31"/>
      <c r="AE9740" s="32"/>
    </row>
    <row r="9741" spans="30:31" x14ac:dyDescent="0.2">
      <c r="AD9741" s="31"/>
      <c r="AE9741" s="32"/>
    </row>
    <row r="9742" spans="30:31" x14ac:dyDescent="0.2">
      <c r="AD9742" s="31"/>
      <c r="AE9742" s="32"/>
    </row>
    <row r="9743" spans="30:31" x14ac:dyDescent="0.2">
      <c r="AD9743" s="31"/>
      <c r="AE9743" s="32"/>
    </row>
    <row r="9744" spans="30:31" x14ac:dyDescent="0.2">
      <c r="AD9744" s="31"/>
      <c r="AE9744" s="32"/>
    </row>
    <row r="9745" spans="30:31" x14ac:dyDescent="0.2">
      <c r="AD9745" s="31"/>
      <c r="AE9745" s="32"/>
    </row>
    <row r="9746" spans="30:31" x14ac:dyDescent="0.2">
      <c r="AD9746" s="31"/>
      <c r="AE9746" s="32"/>
    </row>
    <row r="9747" spans="30:31" x14ac:dyDescent="0.2">
      <c r="AD9747" s="31"/>
      <c r="AE9747" s="32"/>
    </row>
    <row r="9748" spans="30:31" x14ac:dyDescent="0.2">
      <c r="AD9748" s="31"/>
      <c r="AE9748" s="32"/>
    </row>
    <row r="9749" spans="30:31" x14ac:dyDescent="0.2">
      <c r="AD9749" s="31"/>
      <c r="AE9749" s="32"/>
    </row>
    <row r="9750" spans="30:31" x14ac:dyDescent="0.2">
      <c r="AD9750" s="31"/>
      <c r="AE9750" s="32"/>
    </row>
    <row r="9751" spans="30:31" x14ac:dyDescent="0.2">
      <c r="AD9751" s="31"/>
      <c r="AE9751" s="32"/>
    </row>
    <row r="9752" spans="30:31" x14ac:dyDescent="0.2">
      <c r="AD9752" s="31"/>
      <c r="AE9752" s="32"/>
    </row>
    <row r="9753" spans="30:31" x14ac:dyDescent="0.2">
      <c r="AD9753" s="31"/>
      <c r="AE9753" s="32"/>
    </row>
    <row r="9754" spans="30:31" x14ac:dyDescent="0.2">
      <c r="AD9754" s="31"/>
      <c r="AE9754" s="32"/>
    </row>
    <row r="9755" spans="30:31" x14ac:dyDescent="0.2">
      <c r="AD9755" s="31"/>
      <c r="AE9755" s="32"/>
    </row>
    <row r="9756" spans="30:31" x14ac:dyDescent="0.2">
      <c r="AD9756" s="31"/>
      <c r="AE9756" s="32"/>
    </row>
    <row r="9757" spans="30:31" x14ac:dyDescent="0.2">
      <c r="AD9757" s="31"/>
      <c r="AE9757" s="32"/>
    </row>
    <row r="9758" spans="30:31" x14ac:dyDescent="0.2">
      <c r="AD9758" s="31"/>
      <c r="AE9758" s="32"/>
    </row>
    <row r="9759" spans="30:31" x14ac:dyDescent="0.2">
      <c r="AD9759" s="31"/>
      <c r="AE9759" s="32"/>
    </row>
    <row r="9760" spans="30:31" x14ac:dyDescent="0.2">
      <c r="AD9760" s="31"/>
      <c r="AE9760" s="32"/>
    </row>
    <row r="9761" spans="30:31" x14ac:dyDescent="0.2">
      <c r="AD9761" s="31"/>
      <c r="AE9761" s="32"/>
    </row>
    <row r="9762" spans="30:31" x14ac:dyDescent="0.2">
      <c r="AD9762" s="31"/>
      <c r="AE9762" s="32"/>
    </row>
    <row r="9763" spans="30:31" x14ac:dyDescent="0.2">
      <c r="AD9763" s="31"/>
      <c r="AE9763" s="32"/>
    </row>
    <row r="9764" spans="30:31" x14ac:dyDescent="0.2">
      <c r="AD9764" s="31"/>
      <c r="AE9764" s="32"/>
    </row>
    <row r="9765" spans="30:31" x14ac:dyDescent="0.2">
      <c r="AD9765" s="31"/>
      <c r="AE9765" s="32"/>
    </row>
    <row r="9766" spans="30:31" x14ac:dyDescent="0.2">
      <c r="AD9766" s="31"/>
      <c r="AE9766" s="32"/>
    </row>
    <row r="9767" spans="30:31" x14ac:dyDescent="0.2">
      <c r="AD9767" s="31"/>
      <c r="AE9767" s="32"/>
    </row>
    <row r="9768" spans="30:31" x14ac:dyDescent="0.2">
      <c r="AD9768" s="31"/>
      <c r="AE9768" s="32"/>
    </row>
    <row r="9769" spans="30:31" x14ac:dyDescent="0.2">
      <c r="AD9769" s="31"/>
      <c r="AE9769" s="32"/>
    </row>
    <row r="9770" spans="30:31" x14ac:dyDescent="0.2">
      <c r="AD9770" s="31"/>
      <c r="AE9770" s="32"/>
    </row>
    <row r="9771" spans="30:31" x14ac:dyDescent="0.2">
      <c r="AD9771" s="31"/>
      <c r="AE9771" s="32"/>
    </row>
    <row r="9772" spans="30:31" x14ac:dyDescent="0.2">
      <c r="AD9772" s="31"/>
      <c r="AE9772" s="32"/>
    </row>
    <row r="9773" spans="30:31" x14ac:dyDescent="0.2">
      <c r="AD9773" s="31"/>
      <c r="AE9773" s="32"/>
    </row>
    <row r="9774" spans="30:31" x14ac:dyDescent="0.2">
      <c r="AD9774" s="31"/>
      <c r="AE9774" s="32"/>
    </row>
    <row r="9775" spans="30:31" x14ac:dyDescent="0.2">
      <c r="AD9775" s="31"/>
      <c r="AE9775" s="32"/>
    </row>
    <row r="9776" spans="30:31" x14ac:dyDescent="0.2">
      <c r="AD9776" s="31"/>
      <c r="AE9776" s="32"/>
    </row>
    <row r="9777" spans="30:31" x14ac:dyDescent="0.2">
      <c r="AD9777" s="31"/>
      <c r="AE9777" s="32"/>
    </row>
    <row r="9778" spans="30:31" x14ac:dyDescent="0.2">
      <c r="AD9778" s="31"/>
      <c r="AE9778" s="32"/>
    </row>
    <row r="9779" spans="30:31" x14ac:dyDescent="0.2">
      <c r="AD9779" s="31"/>
      <c r="AE9779" s="32"/>
    </row>
    <row r="9780" spans="30:31" x14ac:dyDescent="0.2">
      <c r="AD9780" s="31"/>
      <c r="AE9780" s="32"/>
    </row>
    <row r="9781" spans="30:31" x14ac:dyDescent="0.2">
      <c r="AD9781" s="31"/>
      <c r="AE9781" s="32"/>
    </row>
    <row r="9782" spans="30:31" x14ac:dyDescent="0.2">
      <c r="AD9782" s="31"/>
      <c r="AE9782" s="32"/>
    </row>
    <row r="9783" spans="30:31" x14ac:dyDescent="0.2">
      <c r="AD9783" s="31"/>
      <c r="AE9783" s="32"/>
    </row>
    <row r="9784" spans="30:31" x14ac:dyDescent="0.2">
      <c r="AD9784" s="31"/>
      <c r="AE9784" s="32"/>
    </row>
    <row r="9785" spans="30:31" x14ac:dyDescent="0.2">
      <c r="AD9785" s="31"/>
      <c r="AE9785" s="32"/>
    </row>
    <row r="9786" spans="30:31" x14ac:dyDescent="0.2">
      <c r="AD9786" s="31"/>
      <c r="AE9786" s="32"/>
    </row>
    <row r="9787" spans="30:31" x14ac:dyDescent="0.2">
      <c r="AD9787" s="31"/>
      <c r="AE9787" s="32"/>
    </row>
    <row r="9788" spans="30:31" x14ac:dyDescent="0.2">
      <c r="AD9788" s="31"/>
      <c r="AE9788" s="32"/>
    </row>
    <row r="9789" spans="30:31" x14ac:dyDescent="0.2">
      <c r="AD9789" s="31"/>
      <c r="AE9789" s="32"/>
    </row>
    <row r="9790" spans="30:31" x14ac:dyDescent="0.2">
      <c r="AD9790" s="31"/>
      <c r="AE9790" s="32"/>
    </row>
    <row r="9791" spans="30:31" x14ac:dyDescent="0.2">
      <c r="AD9791" s="31"/>
      <c r="AE9791" s="32"/>
    </row>
    <row r="9792" spans="30:31" x14ac:dyDescent="0.2">
      <c r="AD9792" s="31"/>
      <c r="AE9792" s="32"/>
    </row>
    <row r="9793" spans="30:31" x14ac:dyDescent="0.2">
      <c r="AD9793" s="31"/>
      <c r="AE9793" s="32"/>
    </row>
    <row r="9794" spans="30:31" x14ac:dyDescent="0.2">
      <c r="AD9794" s="31"/>
      <c r="AE9794" s="32"/>
    </row>
    <row r="9795" spans="30:31" x14ac:dyDescent="0.2">
      <c r="AD9795" s="31"/>
      <c r="AE9795" s="32"/>
    </row>
    <row r="9796" spans="30:31" x14ac:dyDescent="0.2">
      <c r="AD9796" s="31"/>
      <c r="AE9796" s="32"/>
    </row>
    <row r="9797" spans="30:31" x14ac:dyDescent="0.2">
      <c r="AD9797" s="31"/>
      <c r="AE9797" s="32"/>
    </row>
    <row r="9798" spans="30:31" x14ac:dyDescent="0.2">
      <c r="AD9798" s="31"/>
      <c r="AE9798" s="32"/>
    </row>
    <row r="9799" spans="30:31" x14ac:dyDescent="0.2">
      <c r="AD9799" s="31"/>
      <c r="AE9799" s="32"/>
    </row>
    <row r="9800" spans="30:31" x14ac:dyDescent="0.2">
      <c r="AD9800" s="31"/>
      <c r="AE9800" s="32"/>
    </row>
    <row r="9801" spans="30:31" x14ac:dyDescent="0.2">
      <c r="AD9801" s="31"/>
      <c r="AE9801" s="32"/>
    </row>
    <row r="9802" spans="30:31" x14ac:dyDescent="0.2">
      <c r="AD9802" s="31"/>
      <c r="AE9802" s="32"/>
    </row>
    <row r="9803" spans="30:31" x14ac:dyDescent="0.2">
      <c r="AD9803" s="31"/>
      <c r="AE9803" s="32"/>
    </row>
    <row r="9804" spans="30:31" x14ac:dyDescent="0.2">
      <c r="AD9804" s="31"/>
      <c r="AE9804" s="32"/>
    </row>
    <row r="9805" spans="30:31" x14ac:dyDescent="0.2">
      <c r="AD9805" s="31"/>
      <c r="AE9805" s="32"/>
    </row>
    <row r="9806" spans="30:31" x14ac:dyDescent="0.2">
      <c r="AD9806" s="31"/>
      <c r="AE9806" s="32"/>
    </row>
    <row r="9807" spans="30:31" x14ac:dyDescent="0.2">
      <c r="AD9807" s="31"/>
      <c r="AE9807" s="32"/>
    </row>
    <row r="9808" spans="30:31" x14ac:dyDescent="0.2">
      <c r="AD9808" s="31"/>
      <c r="AE9808" s="32"/>
    </row>
    <row r="9809" spans="30:31" x14ac:dyDescent="0.2">
      <c r="AD9809" s="31"/>
      <c r="AE9809" s="32"/>
    </row>
    <row r="9810" spans="30:31" x14ac:dyDescent="0.2">
      <c r="AD9810" s="31"/>
      <c r="AE9810" s="32"/>
    </row>
    <row r="9811" spans="30:31" x14ac:dyDescent="0.2">
      <c r="AD9811" s="31"/>
      <c r="AE9811" s="32"/>
    </row>
    <row r="9812" spans="30:31" x14ac:dyDescent="0.2">
      <c r="AD9812" s="31"/>
      <c r="AE9812" s="32"/>
    </row>
    <row r="9813" spans="30:31" x14ac:dyDescent="0.2">
      <c r="AD9813" s="31"/>
      <c r="AE9813" s="32"/>
    </row>
    <row r="9814" spans="30:31" x14ac:dyDescent="0.2">
      <c r="AD9814" s="31"/>
      <c r="AE9814" s="32"/>
    </row>
    <row r="9815" spans="30:31" x14ac:dyDescent="0.2">
      <c r="AD9815" s="31"/>
      <c r="AE9815" s="32"/>
    </row>
    <row r="9816" spans="30:31" x14ac:dyDescent="0.2">
      <c r="AD9816" s="31"/>
      <c r="AE9816" s="32"/>
    </row>
    <row r="9817" spans="30:31" x14ac:dyDescent="0.2">
      <c r="AD9817" s="31"/>
      <c r="AE9817" s="32"/>
    </row>
    <row r="9818" spans="30:31" x14ac:dyDescent="0.2">
      <c r="AD9818" s="31"/>
      <c r="AE9818" s="32"/>
    </row>
    <row r="9819" spans="30:31" x14ac:dyDescent="0.2">
      <c r="AD9819" s="31"/>
      <c r="AE9819" s="32"/>
    </row>
    <row r="9820" spans="30:31" x14ac:dyDescent="0.2">
      <c r="AD9820" s="31"/>
      <c r="AE9820" s="32"/>
    </row>
    <row r="9821" spans="30:31" x14ac:dyDescent="0.2">
      <c r="AD9821" s="31"/>
      <c r="AE9821" s="32"/>
    </row>
    <row r="9822" spans="30:31" x14ac:dyDescent="0.2">
      <c r="AD9822" s="31"/>
      <c r="AE9822" s="32"/>
    </row>
    <row r="9823" spans="30:31" x14ac:dyDescent="0.2">
      <c r="AD9823" s="31"/>
      <c r="AE9823" s="32"/>
    </row>
    <row r="9824" spans="30:31" x14ac:dyDescent="0.2">
      <c r="AD9824" s="31"/>
      <c r="AE9824" s="32"/>
    </row>
    <row r="9825" spans="30:31" x14ac:dyDescent="0.2">
      <c r="AD9825" s="31"/>
      <c r="AE9825" s="32"/>
    </row>
    <row r="9826" spans="30:31" x14ac:dyDescent="0.2">
      <c r="AD9826" s="31"/>
      <c r="AE9826" s="32"/>
    </row>
    <row r="9827" spans="30:31" x14ac:dyDescent="0.2">
      <c r="AD9827" s="31"/>
      <c r="AE9827" s="32"/>
    </row>
    <row r="9828" spans="30:31" x14ac:dyDescent="0.2">
      <c r="AD9828" s="31"/>
      <c r="AE9828" s="32"/>
    </row>
    <row r="9829" spans="30:31" x14ac:dyDescent="0.2">
      <c r="AD9829" s="31"/>
      <c r="AE9829" s="32"/>
    </row>
    <row r="9830" spans="30:31" x14ac:dyDescent="0.2">
      <c r="AD9830" s="31"/>
      <c r="AE9830" s="32"/>
    </row>
    <row r="9831" spans="30:31" x14ac:dyDescent="0.2">
      <c r="AD9831" s="31"/>
      <c r="AE9831" s="32"/>
    </row>
    <row r="9832" spans="30:31" x14ac:dyDescent="0.2">
      <c r="AD9832" s="31"/>
      <c r="AE9832" s="32"/>
    </row>
    <row r="9833" spans="30:31" x14ac:dyDescent="0.2">
      <c r="AD9833" s="31"/>
      <c r="AE9833" s="32"/>
    </row>
    <row r="9834" spans="30:31" x14ac:dyDescent="0.2">
      <c r="AD9834" s="31"/>
      <c r="AE9834" s="32"/>
    </row>
    <row r="9835" spans="30:31" x14ac:dyDescent="0.2">
      <c r="AD9835" s="31"/>
      <c r="AE9835" s="32"/>
    </row>
    <row r="9836" spans="30:31" x14ac:dyDescent="0.2">
      <c r="AD9836" s="31"/>
      <c r="AE9836" s="32"/>
    </row>
    <row r="9837" spans="30:31" x14ac:dyDescent="0.2">
      <c r="AD9837" s="31"/>
      <c r="AE9837" s="32"/>
    </row>
    <row r="9838" spans="30:31" x14ac:dyDescent="0.2">
      <c r="AD9838" s="31"/>
      <c r="AE9838" s="32"/>
    </row>
    <row r="9839" spans="30:31" x14ac:dyDescent="0.2">
      <c r="AD9839" s="31"/>
      <c r="AE9839" s="32"/>
    </row>
    <row r="9840" spans="30:31" x14ac:dyDescent="0.2">
      <c r="AD9840" s="31"/>
      <c r="AE9840" s="32"/>
    </row>
    <row r="9841" spans="30:31" x14ac:dyDescent="0.2">
      <c r="AD9841" s="31"/>
      <c r="AE9841" s="32"/>
    </row>
    <row r="9842" spans="30:31" x14ac:dyDescent="0.2">
      <c r="AD9842" s="31"/>
      <c r="AE9842" s="32"/>
    </row>
    <row r="9843" spans="30:31" x14ac:dyDescent="0.2">
      <c r="AD9843" s="31"/>
      <c r="AE9843" s="32"/>
    </row>
    <row r="9844" spans="30:31" x14ac:dyDescent="0.2">
      <c r="AD9844" s="31"/>
      <c r="AE9844" s="32"/>
    </row>
    <row r="9845" spans="30:31" x14ac:dyDescent="0.2">
      <c r="AD9845" s="31"/>
      <c r="AE9845" s="32"/>
    </row>
    <row r="9846" spans="30:31" x14ac:dyDescent="0.2">
      <c r="AD9846" s="31"/>
      <c r="AE9846" s="32"/>
    </row>
    <row r="9847" spans="30:31" x14ac:dyDescent="0.2">
      <c r="AD9847" s="31"/>
      <c r="AE9847" s="32"/>
    </row>
    <row r="9848" spans="30:31" x14ac:dyDescent="0.2">
      <c r="AD9848" s="31"/>
      <c r="AE9848" s="32"/>
    </row>
    <row r="9849" spans="30:31" x14ac:dyDescent="0.2">
      <c r="AD9849" s="31"/>
      <c r="AE9849" s="32"/>
    </row>
    <row r="9850" spans="30:31" x14ac:dyDescent="0.2">
      <c r="AD9850" s="31"/>
      <c r="AE9850" s="32"/>
    </row>
    <row r="9851" spans="30:31" x14ac:dyDescent="0.2">
      <c r="AD9851" s="31"/>
      <c r="AE9851" s="32"/>
    </row>
    <row r="9852" spans="30:31" x14ac:dyDescent="0.2">
      <c r="AD9852" s="31"/>
      <c r="AE9852" s="32"/>
    </row>
    <row r="9853" spans="30:31" x14ac:dyDescent="0.2">
      <c r="AD9853" s="31"/>
      <c r="AE9853" s="32"/>
    </row>
    <row r="9854" spans="30:31" x14ac:dyDescent="0.2">
      <c r="AD9854" s="31"/>
      <c r="AE9854" s="32"/>
    </row>
    <row r="9855" spans="30:31" x14ac:dyDescent="0.2">
      <c r="AD9855" s="31"/>
      <c r="AE9855" s="32"/>
    </row>
    <row r="9856" spans="30:31" x14ac:dyDescent="0.2">
      <c r="AD9856" s="31"/>
      <c r="AE9856" s="32"/>
    </row>
    <row r="9857" spans="30:31" x14ac:dyDescent="0.2">
      <c r="AD9857" s="31"/>
      <c r="AE9857" s="32"/>
    </row>
    <row r="9858" spans="30:31" x14ac:dyDescent="0.2">
      <c r="AD9858" s="31"/>
      <c r="AE9858" s="32"/>
    </row>
    <row r="9859" spans="30:31" x14ac:dyDescent="0.2">
      <c r="AD9859" s="31"/>
      <c r="AE9859" s="32"/>
    </row>
    <row r="9860" spans="30:31" x14ac:dyDescent="0.2">
      <c r="AD9860" s="31"/>
      <c r="AE9860" s="32"/>
    </row>
    <row r="9861" spans="30:31" x14ac:dyDescent="0.2">
      <c r="AD9861" s="31"/>
      <c r="AE9861" s="32"/>
    </row>
    <row r="9862" spans="30:31" x14ac:dyDescent="0.2">
      <c r="AD9862" s="31"/>
      <c r="AE9862" s="32"/>
    </row>
    <row r="9863" spans="30:31" x14ac:dyDescent="0.2">
      <c r="AD9863" s="31"/>
      <c r="AE9863" s="32"/>
    </row>
    <row r="9864" spans="30:31" x14ac:dyDescent="0.2">
      <c r="AD9864" s="31"/>
      <c r="AE9864" s="32"/>
    </row>
    <row r="9865" spans="30:31" x14ac:dyDescent="0.2">
      <c r="AD9865" s="31"/>
      <c r="AE9865" s="32"/>
    </row>
    <row r="9866" spans="30:31" x14ac:dyDescent="0.2">
      <c r="AD9866" s="31"/>
      <c r="AE9866" s="32"/>
    </row>
    <row r="9867" spans="30:31" x14ac:dyDescent="0.2">
      <c r="AD9867" s="31"/>
      <c r="AE9867" s="32"/>
    </row>
    <row r="9868" spans="30:31" x14ac:dyDescent="0.2">
      <c r="AD9868" s="31"/>
      <c r="AE9868" s="32"/>
    </row>
    <row r="9869" spans="30:31" x14ac:dyDescent="0.2">
      <c r="AD9869" s="31"/>
      <c r="AE9869" s="32"/>
    </row>
    <row r="9870" spans="30:31" x14ac:dyDescent="0.2">
      <c r="AD9870" s="31"/>
      <c r="AE9870" s="32"/>
    </row>
    <row r="9871" spans="30:31" x14ac:dyDescent="0.2">
      <c r="AD9871" s="31"/>
      <c r="AE9871" s="32"/>
    </row>
    <row r="9872" spans="30:31" x14ac:dyDescent="0.2">
      <c r="AD9872" s="31"/>
      <c r="AE9872" s="32"/>
    </row>
    <row r="9873" spans="30:31" x14ac:dyDescent="0.2">
      <c r="AD9873" s="31"/>
      <c r="AE9873" s="32"/>
    </row>
    <row r="9874" spans="30:31" x14ac:dyDescent="0.2">
      <c r="AD9874" s="31"/>
      <c r="AE9874" s="32"/>
    </row>
    <row r="9875" spans="30:31" x14ac:dyDescent="0.2">
      <c r="AD9875" s="31"/>
      <c r="AE9875" s="32"/>
    </row>
    <row r="9876" spans="30:31" x14ac:dyDescent="0.2">
      <c r="AD9876" s="31"/>
      <c r="AE9876" s="32"/>
    </row>
    <row r="9877" spans="30:31" x14ac:dyDescent="0.2">
      <c r="AD9877" s="31"/>
      <c r="AE9877" s="32"/>
    </row>
    <row r="9878" spans="30:31" x14ac:dyDescent="0.2">
      <c r="AD9878" s="31"/>
      <c r="AE9878" s="32"/>
    </row>
    <row r="9879" spans="30:31" x14ac:dyDescent="0.2">
      <c r="AD9879" s="31"/>
      <c r="AE9879" s="32"/>
    </row>
    <row r="9880" spans="30:31" x14ac:dyDescent="0.2">
      <c r="AD9880" s="31"/>
      <c r="AE9880" s="32"/>
    </row>
    <row r="9881" spans="30:31" x14ac:dyDescent="0.2">
      <c r="AD9881" s="31"/>
      <c r="AE9881" s="32"/>
    </row>
    <row r="9882" spans="30:31" x14ac:dyDescent="0.2">
      <c r="AD9882" s="31"/>
      <c r="AE9882" s="32"/>
    </row>
    <row r="9883" spans="30:31" x14ac:dyDescent="0.2">
      <c r="AD9883" s="31"/>
      <c r="AE9883" s="32"/>
    </row>
    <row r="9884" spans="30:31" x14ac:dyDescent="0.2">
      <c r="AD9884" s="31"/>
      <c r="AE9884" s="32"/>
    </row>
    <row r="9885" spans="30:31" x14ac:dyDescent="0.2">
      <c r="AD9885" s="31"/>
      <c r="AE9885" s="32"/>
    </row>
    <row r="9886" spans="30:31" x14ac:dyDescent="0.2">
      <c r="AD9886" s="31"/>
      <c r="AE9886" s="32"/>
    </row>
    <row r="9887" spans="30:31" x14ac:dyDescent="0.2">
      <c r="AD9887" s="31"/>
      <c r="AE9887" s="32"/>
    </row>
    <row r="9888" spans="30:31" x14ac:dyDescent="0.2">
      <c r="AD9888" s="31"/>
      <c r="AE9888" s="32"/>
    </row>
    <row r="9889" spans="30:31" x14ac:dyDescent="0.2">
      <c r="AD9889" s="31"/>
      <c r="AE9889" s="32"/>
    </row>
    <row r="9890" spans="30:31" x14ac:dyDescent="0.2">
      <c r="AD9890" s="31"/>
      <c r="AE9890" s="32"/>
    </row>
    <row r="9891" spans="30:31" x14ac:dyDescent="0.2">
      <c r="AD9891" s="31"/>
      <c r="AE9891" s="32"/>
    </row>
    <row r="9892" spans="30:31" x14ac:dyDescent="0.2">
      <c r="AD9892" s="31"/>
      <c r="AE9892" s="32"/>
    </row>
    <row r="9893" spans="30:31" x14ac:dyDescent="0.2">
      <c r="AD9893" s="31"/>
      <c r="AE9893" s="32"/>
    </row>
    <row r="9894" spans="30:31" x14ac:dyDescent="0.2">
      <c r="AD9894" s="31"/>
      <c r="AE9894" s="32"/>
    </row>
    <row r="9895" spans="30:31" x14ac:dyDescent="0.2">
      <c r="AD9895" s="31"/>
      <c r="AE9895" s="32"/>
    </row>
    <row r="9896" spans="30:31" x14ac:dyDescent="0.2">
      <c r="AD9896" s="31"/>
      <c r="AE9896" s="32"/>
    </row>
    <row r="9897" spans="30:31" x14ac:dyDescent="0.2">
      <c r="AD9897" s="31"/>
      <c r="AE9897" s="32"/>
    </row>
    <row r="9898" spans="30:31" x14ac:dyDescent="0.2">
      <c r="AD9898" s="31"/>
      <c r="AE9898" s="32"/>
    </row>
    <row r="9899" spans="30:31" x14ac:dyDescent="0.2">
      <c r="AD9899" s="31"/>
      <c r="AE9899" s="32"/>
    </row>
    <row r="9900" spans="30:31" x14ac:dyDescent="0.2">
      <c r="AD9900" s="31"/>
      <c r="AE9900" s="32"/>
    </row>
    <row r="9901" spans="30:31" x14ac:dyDescent="0.2">
      <c r="AD9901" s="31"/>
      <c r="AE9901" s="32"/>
    </row>
    <row r="9902" spans="30:31" x14ac:dyDescent="0.2">
      <c r="AD9902" s="31"/>
      <c r="AE9902" s="32"/>
    </row>
    <row r="9903" spans="30:31" x14ac:dyDescent="0.2">
      <c r="AD9903" s="31"/>
      <c r="AE9903" s="32"/>
    </row>
    <row r="9904" spans="30:31" x14ac:dyDescent="0.2">
      <c r="AD9904" s="31"/>
      <c r="AE9904" s="32"/>
    </row>
    <row r="9905" spans="30:31" x14ac:dyDescent="0.2">
      <c r="AD9905" s="31"/>
      <c r="AE9905" s="32"/>
    </row>
    <row r="9906" spans="30:31" x14ac:dyDescent="0.2">
      <c r="AD9906" s="31"/>
      <c r="AE9906" s="32"/>
    </row>
    <row r="9907" spans="30:31" x14ac:dyDescent="0.2">
      <c r="AD9907" s="31"/>
      <c r="AE9907" s="32"/>
    </row>
    <row r="9908" spans="30:31" x14ac:dyDescent="0.2">
      <c r="AD9908" s="31"/>
      <c r="AE9908" s="32"/>
    </row>
    <row r="9909" spans="30:31" x14ac:dyDescent="0.2">
      <c r="AD9909" s="31"/>
      <c r="AE9909" s="32"/>
    </row>
    <row r="9910" spans="30:31" x14ac:dyDescent="0.2">
      <c r="AD9910" s="31"/>
      <c r="AE9910" s="32"/>
    </row>
    <row r="9911" spans="30:31" x14ac:dyDescent="0.2">
      <c r="AD9911" s="31"/>
      <c r="AE9911" s="32"/>
    </row>
    <row r="9912" spans="30:31" x14ac:dyDescent="0.2">
      <c r="AD9912" s="31"/>
      <c r="AE9912" s="32"/>
    </row>
    <row r="9913" spans="30:31" x14ac:dyDescent="0.2">
      <c r="AD9913" s="31"/>
      <c r="AE9913" s="32"/>
    </row>
    <row r="9914" spans="30:31" x14ac:dyDescent="0.2">
      <c r="AD9914" s="31"/>
      <c r="AE9914" s="32"/>
    </row>
    <row r="9915" spans="30:31" x14ac:dyDescent="0.2">
      <c r="AD9915" s="31"/>
      <c r="AE9915" s="32"/>
    </row>
    <row r="9916" spans="30:31" x14ac:dyDescent="0.2">
      <c r="AD9916" s="31"/>
      <c r="AE9916" s="32"/>
    </row>
    <row r="9917" spans="30:31" x14ac:dyDescent="0.2">
      <c r="AD9917" s="31"/>
      <c r="AE9917" s="32"/>
    </row>
    <row r="9918" spans="30:31" x14ac:dyDescent="0.2">
      <c r="AD9918" s="31"/>
      <c r="AE9918" s="32"/>
    </row>
    <row r="9919" spans="30:31" x14ac:dyDescent="0.2">
      <c r="AD9919" s="31"/>
      <c r="AE9919" s="32"/>
    </row>
    <row r="9920" spans="30:31" x14ac:dyDescent="0.2">
      <c r="AD9920" s="31"/>
      <c r="AE9920" s="32"/>
    </row>
    <row r="9921" spans="30:31" x14ac:dyDescent="0.2">
      <c r="AD9921" s="31"/>
      <c r="AE9921" s="32"/>
    </row>
    <row r="9922" spans="30:31" x14ac:dyDescent="0.2">
      <c r="AD9922" s="31"/>
      <c r="AE9922" s="32"/>
    </row>
    <row r="9923" spans="30:31" x14ac:dyDescent="0.2">
      <c r="AD9923" s="31"/>
      <c r="AE9923" s="32"/>
    </row>
    <row r="9924" spans="30:31" x14ac:dyDescent="0.2">
      <c r="AD9924" s="31"/>
      <c r="AE9924" s="32"/>
    </row>
    <row r="9925" spans="30:31" x14ac:dyDescent="0.2">
      <c r="AD9925" s="31"/>
      <c r="AE9925" s="32"/>
    </row>
    <row r="9926" spans="30:31" x14ac:dyDescent="0.2">
      <c r="AD9926" s="31"/>
      <c r="AE9926" s="32"/>
    </row>
    <row r="9927" spans="30:31" x14ac:dyDescent="0.2">
      <c r="AD9927" s="31"/>
      <c r="AE9927" s="32"/>
    </row>
    <row r="9928" spans="30:31" x14ac:dyDescent="0.2">
      <c r="AD9928" s="31"/>
      <c r="AE9928" s="32"/>
    </row>
    <row r="9929" spans="30:31" x14ac:dyDescent="0.2">
      <c r="AD9929" s="31"/>
      <c r="AE9929" s="32"/>
    </row>
    <row r="9930" spans="30:31" x14ac:dyDescent="0.2">
      <c r="AD9930" s="31"/>
      <c r="AE9930" s="32"/>
    </row>
    <row r="9931" spans="30:31" x14ac:dyDescent="0.2">
      <c r="AD9931" s="31"/>
      <c r="AE9931" s="32"/>
    </row>
    <row r="9932" spans="30:31" x14ac:dyDescent="0.2">
      <c r="AD9932" s="31"/>
      <c r="AE9932" s="32"/>
    </row>
    <row r="9933" spans="30:31" x14ac:dyDescent="0.2">
      <c r="AD9933" s="31"/>
      <c r="AE9933" s="32"/>
    </row>
    <row r="9934" spans="30:31" x14ac:dyDescent="0.2">
      <c r="AD9934" s="31"/>
      <c r="AE9934" s="32"/>
    </row>
    <row r="9935" spans="30:31" x14ac:dyDescent="0.2">
      <c r="AD9935" s="31"/>
      <c r="AE9935" s="32"/>
    </row>
    <row r="9936" spans="30:31" x14ac:dyDescent="0.2">
      <c r="AD9936" s="31"/>
      <c r="AE9936" s="32"/>
    </row>
    <row r="9937" spans="30:31" x14ac:dyDescent="0.2">
      <c r="AD9937" s="31"/>
      <c r="AE9937" s="32"/>
    </row>
    <row r="9938" spans="30:31" x14ac:dyDescent="0.2">
      <c r="AD9938" s="31"/>
      <c r="AE9938" s="32"/>
    </row>
    <row r="9939" spans="30:31" x14ac:dyDescent="0.2">
      <c r="AD9939" s="31"/>
      <c r="AE9939" s="32"/>
    </row>
    <row r="9940" spans="30:31" x14ac:dyDescent="0.2">
      <c r="AD9940" s="31"/>
      <c r="AE9940" s="32"/>
    </row>
    <row r="9941" spans="30:31" x14ac:dyDescent="0.2">
      <c r="AD9941" s="31"/>
      <c r="AE9941" s="32"/>
    </row>
    <row r="9942" spans="30:31" x14ac:dyDescent="0.2">
      <c r="AD9942" s="31"/>
      <c r="AE9942" s="32"/>
    </row>
    <row r="9943" spans="30:31" x14ac:dyDescent="0.2">
      <c r="AD9943" s="31"/>
      <c r="AE9943" s="32"/>
    </row>
    <row r="9944" spans="30:31" x14ac:dyDescent="0.2">
      <c r="AD9944" s="31"/>
      <c r="AE9944" s="32"/>
    </row>
    <row r="9945" spans="30:31" x14ac:dyDescent="0.2">
      <c r="AD9945" s="31"/>
      <c r="AE9945" s="32"/>
    </row>
    <row r="9946" spans="30:31" x14ac:dyDescent="0.2">
      <c r="AD9946" s="31"/>
      <c r="AE9946" s="32"/>
    </row>
    <row r="9947" spans="30:31" x14ac:dyDescent="0.2">
      <c r="AD9947" s="31"/>
      <c r="AE9947" s="32"/>
    </row>
    <row r="9948" spans="30:31" x14ac:dyDescent="0.2">
      <c r="AD9948" s="31"/>
      <c r="AE9948" s="32"/>
    </row>
    <row r="9949" spans="30:31" x14ac:dyDescent="0.2">
      <c r="AD9949" s="31"/>
      <c r="AE9949" s="32"/>
    </row>
    <row r="9950" spans="30:31" x14ac:dyDescent="0.2">
      <c r="AD9950" s="31"/>
      <c r="AE9950" s="32"/>
    </row>
    <row r="9951" spans="30:31" x14ac:dyDescent="0.2">
      <c r="AD9951" s="31"/>
      <c r="AE9951" s="32"/>
    </row>
    <row r="9952" spans="30:31" x14ac:dyDescent="0.2">
      <c r="AD9952" s="31"/>
      <c r="AE9952" s="32"/>
    </row>
    <row r="9953" spans="30:31" x14ac:dyDescent="0.2">
      <c r="AD9953" s="31"/>
      <c r="AE9953" s="32"/>
    </row>
    <row r="9954" spans="30:31" x14ac:dyDescent="0.2">
      <c r="AD9954" s="31"/>
      <c r="AE9954" s="32"/>
    </row>
    <row r="9955" spans="30:31" x14ac:dyDescent="0.2">
      <c r="AD9955" s="31"/>
      <c r="AE9955" s="32"/>
    </row>
    <row r="9956" spans="30:31" x14ac:dyDescent="0.2">
      <c r="AD9956" s="31"/>
      <c r="AE9956" s="32"/>
    </row>
    <row r="9957" spans="30:31" x14ac:dyDescent="0.2">
      <c r="AD9957" s="31"/>
      <c r="AE9957" s="32"/>
    </row>
    <row r="9958" spans="30:31" x14ac:dyDescent="0.2">
      <c r="AD9958" s="31"/>
      <c r="AE9958" s="32"/>
    </row>
    <row r="9959" spans="30:31" x14ac:dyDescent="0.2">
      <c r="AD9959" s="31"/>
      <c r="AE9959" s="32"/>
    </row>
    <row r="9960" spans="30:31" x14ac:dyDescent="0.2">
      <c r="AD9960" s="31"/>
      <c r="AE9960" s="32"/>
    </row>
    <row r="9961" spans="30:31" x14ac:dyDescent="0.2">
      <c r="AD9961" s="31"/>
      <c r="AE9961" s="32"/>
    </row>
    <row r="9962" spans="30:31" x14ac:dyDescent="0.2">
      <c r="AD9962" s="31"/>
      <c r="AE9962" s="32"/>
    </row>
    <row r="9963" spans="30:31" x14ac:dyDescent="0.2">
      <c r="AD9963" s="31"/>
      <c r="AE9963" s="32"/>
    </row>
    <row r="9964" spans="30:31" x14ac:dyDescent="0.2">
      <c r="AD9964" s="31"/>
      <c r="AE9964" s="32"/>
    </row>
    <row r="9965" spans="30:31" x14ac:dyDescent="0.2">
      <c r="AD9965" s="31"/>
      <c r="AE9965" s="32"/>
    </row>
    <row r="9966" spans="30:31" x14ac:dyDescent="0.2">
      <c r="AD9966" s="31"/>
      <c r="AE9966" s="32"/>
    </row>
    <row r="9967" spans="30:31" x14ac:dyDescent="0.2">
      <c r="AD9967" s="31"/>
      <c r="AE9967" s="32"/>
    </row>
    <row r="9968" spans="30:31" x14ac:dyDescent="0.2">
      <c r="AD9968" s="31"/>
      <c r="AE9968" s="32"/>
    </row>
    <row r="9969" spans="30:31" x14ac:dyDescent="0.2">
      <c r="AD9969" s="31"/>
      <c r="AE9969" s="32"/>
    </row>
    <row r="9970" spans="30:31" x14ac:dyDescent="0.2">
      <c r="AD9970" s="31"/>
      <c r="AE9970" s="32"/>
    </row>
    <row r="9971" spans="30:31" x14ac:dyDescent="0.2">
      <c r="AD9971" s="31"/>
      <c r="AE9971" s="32"/>
    </row>
    <row r="9972" spans="30:31" x14ac:dyDescent="0.2">
      <c r="AD9972" s="31"/>
      <c r="AE9972" s="32"/>
    </row>
    <row r="9973" spans="30:31" x14ac:dyDescent="0.2">
      <c r="AD9973" s="31"/>
      <c r="AE9973" s="32"/>
    </row>
    <row r="9974" spans="30:31" x14ac:dyDescent="0.2">
      <c r="AD9974" s="31"/>
      <c r="AE9974" s="32"/>
    </row>
    <row r="9975" spans="30:31" x14ac:dyDescent="0.2">
      <c r="AD9975" s="31"/>
      <c r="AE9975" s="32"/>
    </row>
    <row r="9976" spans="30:31" x14ac:dyDescent="0.2">
      <c r="AD9976" s="31"/>
      <c r="AE9976" s="32"/>
    </row>
    <row r="9977" spans="30:31" x14ac:dyDescent="0.2">
      <c r="AD9977" s="31"/>
      <c r="AE9977" s="32"/>
    </row>
    <row r="9978" spans="30:31" x14ac:dyDescent="0.2">
      <c r="AD9978" s="31"/>
      <c r="AE9978" s="32"/>
    </row>
    <row r="9979" spans="30:31" x14ac:dyDescent="0.2">
      <c r="AD9979" s="31"/>
      <c r="AE9979" s="32"/>
    </row>
    <row r="9980" spans="30:31" x14ac:dyDescent="0.2">
      <c r="AD9980" s="31"/>
      <c r="AE9980" s="32"/>
    </row>
    <row r="9981" spans="30:31" x14ac:dyDescent="0.2">
      <c r="AD9981" s="31"/>
      <c r="AE9981" s="32"/>
    </row>
    <row r="9982" spans="30:31" x14ac:dyDescent="0.2">
      <c r="AD9982" s="31"/>
      <c r="AE9982" s="32"/>
    </row>
    <row r="9983" spans="30:31" x14ac:dyDescent="0.2">
      <c r="AD9983" s="31"/>
      <c r="AE9983" s="32"/>
    </row>
    <row r="9984" spans="30:31" x14ac:dyDescent="0.2">
      <c r="AD9984" s="31"/>
      <c r="AE9984" s="32"/>
    </row>
    <row r="9985" spans="30:31" x14ac:dyDescent="0.2">
      <c r="AD9985" s="31"/>
      <c r="AE9985" s="32"/>
    </row>
    <row r="9986" spans="30:31" x14ac:dyDescent="0.2">
      <c r="AD9986" s="31"/>
      <c r="AE9986" s="32"/>
    </row>
    <row r="9987" spans="30:31" x14ac:dyDescent="0.2">
      <c r="AD9987" s="31"/>
      <c r="AE9987" s="32"/>
    </row>
    <row r="9988" spans="30:31" x14ac:dyDescent="0.2">
      <c r="AD9988" s="31"/>
      <c r="AE9988" s="32"/>
    </row>
    <row r="9989" spans="30:31" x14ac:dyDescent="0.2">
      <c r="AD9989" s="31"/>
      <c r="AE9989" s="32"/>
    </row>
    <row r="9990" spans="30:31" x14ac:dyDescent="0.2">
      <c r="AD9990" s="31"/>
      <c r="AE9990" s="32"/>
    </row>
    <row r="9991" spans="30:31" x14ac:dyDescent="0.2">
      <c r="AD9991" s="31"/>
      <c r="AE9991" s="32"/>
    </row>
    <row r="9992" spans="30:31" x14ac:dyDescent="0.2">
      <c r="AD9992" s="31"/>
      <c r="AE9992" s="32"/>
    </row>
    <row r="9993" spans="30:31" x14ac:dyDescent="0.2">
      <c r="AD9993" s="31"/>
      <c r="AE9993" s="32"/>
    </row>
    <row r="9994" spans="30:31" x14ac:dyDescent="0.2">
      <c r="AD9994" s="31"/>
      <c r="AE9994" s="32"/>
    </row>
    <row r="9995" spans="30:31" x14ac:dyDescent="0.2">
      <c r="AD9995" s="31"/>
      <c r="AE9995" s="32"/>
    </row>
    <row r="9996" spans="30:31" x14ac:dyDescent="0.2">
      <c r="AD9996" s="31"/>
      <c r="AE9996" s="32"/>
    </row>
    <row r="9997" spans="30:31" x14ac:dyDescent="0.2">
      <c r="AD9997" s="31"/>
      <c r="AE9997" s="32"/>
    </row>
    <row r="9998" spans="30:31" x14ac:dyDescent="0.2">
      <c r="AD9998" s="31"/>
      <c r="AE9998" s="32"/>
    </row>
    <row r="9999" spans="30:31" x14ac:dyDescent="0.2">
      <c r="AD9999" s="31"/>
      <c r="AE9999" s="32"/>
    </row>
    <row r="10000" spans="30:31" x14ac:dyDescent="0.2">
      <c r="AD10000" s="31"/>
      <c r="AE10000" s="32"/>
    </row>
    <row r="10001" spans="30:31" x14ac:dyDescent="0.2">
      <c r="AD10001" s="31"/>
      <c r="AE10001" s="32"/>
    </row>
    <row r="10002" spans="30:31" x14ac:dyDescent="0.2">
      <c r="AD10002" s="31"/>
      <c r="AE10002" s="32"/>
    </row>
    <row r="10003" spans="30:31" x14ac:dyDescent="0.2">
      <c r="AD10003" s="31"/>
      <c r="AE10003" s="32"/>
    </row>
    <row r="10004" spans="30:31" x14ac:dyDescent="0.2">
      <c r="AD10004" s="31"/>
      <c r="AE10004" s="32"/>
    </row>
    <row r="10005" spans="30:31" x14ac:dyDescent="0.2">
      <c r="AD10005" s="31"/>
      <c r="AE10005" s="32"/>
    </row>
    <row r="10006" spans="30:31" x14ac:dyDescent="0.2">
      <c r="AD10006" s="31"/>
      <c r="AE10006" s="32"/>
    </row>
    <row r="10007" spans="30:31" x14ac:dyDescent="0.2">
      <c r="AD10007" s="31"/>
      <c r="AE10007" s="32"/>
    </row>
    <row r="10008" spans="30:31" x14ac:dyDescent="0.2">
      <c r="AD10008" s="31"/>
      <c r="AE10008" s="32"/>
    </row>
    <row r="10009" spans="30:31" x14ac:dyDescent="0.2">
      <c r="AD10009" s="31"/>
      <c r="AE10009" s="32"/>
    </row>
    <row r="10010" spans="30:31" x14ac:dyDescent="0.2">
      <c r="AD10010" s="31"/>
      <c r="AE10010" s="32"/>
    </row>
    <row r="10011" spans="30:31" x14ac:dyDescent="0.2">
      <c r="AD10011" s="31"/>
      <c r="AE10011" s="32"/>
    </row>
    <row r="10012" spans="30:31" x14ac:dyDescent="0.2">
      <c r="AD10012" s="31"/>
      <c r="AE10012" s="32"/>
    </row>
    <row r="10013" spans="30:31" x14ac:dyDescent="0.2">
      <c r="AD10013" s="31"/>
      <c r="AE10013" s="32"/>
    </row>
    <row r="10014" spans="30:31" x14ac:dyDescent="0.2">
      <c r="AD10014" s="31"/>
      <c r="AE10014" s="32"/>
    </row>
    <row r="10015" spans="30:31" x14ac:dyDescent="0.2">
      <c r="AD10015" s="31"/>
      <c r="AE10015" s="32"/>
    </row>
    <row r="10016" spans="30:31" x14ac:dyDescent="0.2">
      <c r="AD10016" s="31"/>
      <c r="AE10016" s="32"/>
    </row>
    <row r="10017" spans="30:31" x14ac:dyDescent="0.2">
      <c r="AD10017" s="31"/>
      <c r="AE10017" s="32"/>
    </row>
    <row r="10018" spans="30:31" x14ac:dyDescent="0.2">
      <c r="AD10018" s="31"/>
      <c r="AE10018" s="32"/>
    </row>
    <row r="10019" spans="30:31" x14ac:dyDescent="0.2">
      <c r="AD10019" s="31"/>
      <c r="AE10019" s="32"/>
    </row>
    <row r="10020" spans="30:31" x14ac:dyDescent="0.2">
      <c r="AD10020" s="31"/>
      <c r="AE10020" s="32"/>
    </row>
    <row r="10021" spans="30:31" x14ac:dyDescent="0.2">
      <c r="AD10021" s="31"/>
      <c r="AE10021" s="32"/>
    </row>
    <row r="10022" spans="30:31" x14ac:dyDescent="0.2">
      <c r="AD10022" s="31"/>
      <c r="AE10022" s="32"/>
    </row>
    <row r="10023" spans="30:31" x14ac:dyDescent="0.2">
      <c r="AD10023" s="31"/>
      <c r="AE10023" s="32"/>
    </row>
    <row r="10024" spans="30:31" x14ac:dyDescent="0.2">
      <c r="AD10024" s="31"/>
      <c r="AE10024" s="32"/>
    </row>
    <row r="10025" spans="30:31" x14ac:dyDescent="0.2">
      <c r="AD10025" s="31"/>
      <c r="AE10025" s="32"/>
    </row>
    <row r="10026" spans="30:31" x14ac:dyDescent="0.2">
      <c r="AD10026" s="31"/>
      <c r="AE10026" s="32"/>
    </row>
    <row r="10027" spans="30:31" x14ac:dyDescent="0.2">
      <c r="AD10027" s="31"/>
      <c r="AE10027" s="32"/>
    </row>
    <row r="10028" spans="30:31" x14ac:dyDescent="0.2">
      <c r="AD10028" s="31"/>
      <c r="AE10028" s="32"/>
    </row>
    <row r="10029" spans="30:31" x14ac:dyDescent="0.2">
      <c r="AD10029" s="31"/>
      <c r="AE10029" s="32"/>
    </row>
    <row r="10030" spans="30:31" x14ac:dyDescent="0.2">
      <c r="AD10030" s="31"/>
      <c r="AE10030" s="32"/>
    </row>
    <row r="10031" spans="30:31" x14ac:dyDescent="0.2">
      <c r="AD10031" s="31"/>
      <c r="AE10031" s="32"/>
    </row>
    <row r="10032" spans="30:31" x14ac:dyDescent="0.2">
      <c r="AD10032" s="31"/>
      <c r="AE10032" s="32"/>
    </row>
    <row r="10033" spans="30:31" x14ac:dyDescent="0.2">
      <c r="AD10033" s="31"/>
      <c r="AE10033" s="32"/>
    </row>
    <row r="10034" spans="30:31" x14ac:dyDescent="0.2">
      <c r="AD10034" s="31"/>
      <c r="AE10034" s="32"/>
    </row>
    <row r="10035" spans="30:31" x14ac:dyDescent="0.2">
      <c r="AD10035" s="31"/>
      <c r="AE10035" s="32"/>
    </row>
    <row r="10036" spans="30:31" x14ac:dyDescent="0.2">
      <c r="AD10036" s="31"/>
      <c r="AE10036" s="32"/>
    </row>
    <row r="10037" spans="30:31" x14ac:dyDescent="0.2">
      <c r="AD10037" s="31"/>
      <c r="AE10037" s="32"/>
    </row>
    <row r="10038" spans="30:31" x14ac:dyDescent="0.2">
      <c r="AD10038" s="31"/>
      <c r="AE10038" s="32"/>
    </row>
    <row r="10039" spans="30:31" x14ac:dyDescent="0.2">
      <c r="AD10039" s="31"/>
      <c r="AE10039" s="32"/>
    </row>
    <row r="10040" spans="30:31" x14ac:dyDescent="0.2">
      <c r="AD10040" s="31"/>
      <c r="AE10040" s="32"/>
    </row>
    <row r="10041" spans="30:31" x14ac:dyDescent="0.2">
      <c r="AD10041" s="31"/>
      <c r="AE10041" s="32"/>
    </row>
    <row r="10042" spans="30:31" x14ac:dyDescent="0.2">
      <c r="AD10042" s="31"/>
      <c r="AE10042" s="32"/>
    </row>
    <row r="10043" spans="30:31" x14ac:dyDescent="0.2">
      <c r="AD10043" s="31"/>
      <c r="AE10043" s="32"/>
    </row>
    <row r="10044" spans="30:31" x14ac:dyDescent="0.2">
      <c r="AD10044" s="31"/>
      <c r="AE10044" s="32"/>
    </row>
    <row r="10045" spans="30:31" x14ac:dyDescent="0.2">
      <c r="AD10045" s="31"/>
      <c r="AE10045" s="32"/>
    </row>
    <row r="10046" spans="30:31" x14ac:dyDescent="0.2">
      <c r="AD10046" s="31"/>
      <c r="AE10046" s="32"/>
    </row>
    <row r="10047" spans="30:31" x14ac:dyDescent="0.2">
      <c r="AD10047" s="31"/>
      <c r="AE10047" s="32"/>
    </row>
    <row r="10048" spans="30:31" x14ac:dyDescent="0.2">
      <c r="AD10048" s="31"/>
      <c r="AE10048" s="32"/>
    </row>
    <row r="10049" spans="30:31" x14ac:dyDescent="0.2">
      <c r="AD10049" s="31"/>
      <c r="AE10049" s="32"/>
    </row>
    <row r="10050" spans="30:31" x14ac:dyDescent="0.2">
      <c r="AD10050" s="31"/>
      <c r="AE10050" s="32"/>
    </row>
    <row r="10051" spans="30:31" x14ac:dyDescent="0.2">
      <c r="AD10051" s="31"/>
      <c r="AE10051" s="32"/>
    </row>
    <row r="10052" spans="30:31" x14ac:dyDescent="0.2">
      <c r="AD10052" s="31"/>
      <c r="AE10052" s="32"/>
    </row>
    <row r="10053" spans="30:31" x14ac:dyDescent="0.2">
      <c r="AD10053" s="31"/>
      <c r="AE10053" s="32"/>
    </row>
    <row r="10054" spans="30:31" x14ac:dyDescent="0.2">
      <c r="AD10054" s="31"/>
      <c r="AE10054" s="32"/>
    </row>
    <row r="10055" spans="30:31" x14ac:dyDescent="0.2">
      <c r="AD10055" s="31"/>
      <c r="AE10055" s="32"/>
    </row>
    <row r="10056" spans="30:31" x14ac:dyDescent="0.2">
      <c r="AD10056" s="31"/>
      <c r="AE10056" s="32"/>
    </row>
    <row r="10057" spans="30:31" x14ac:dyDescent="0.2">
      <c r="AD10057" s="31"/>
      <c r="AE10057" s="32"/>
    </row>
    <row r="10058" spans="30:31" x14ac:dyDescent="0.2">
      <c r="AD10058" s="31"/>
      <c r="AE10058" s="32"/>
    </row>
    <row r="10059" spans="30:31" x14ac:dyDescent="0.2">
      <c r="AD10059" s="31"/>
      <c r="AE10059" s="32"/>
    </row>
    <row r="10060" spans="30:31" x14ac:dyDescent="0.2">
      <c r="AD10060" s="31"/>
      <c r="AE10060" s="32"/>
    </row>
    <row r="10061" spans="30:31" x14ac:dyDescent="0.2">
      <c r="AD10061" s="31"/>
      <c r="AE10061" s="32"/>
    </row>
    <row r="10062" spans="30:31" x14ac:dyDescent="0.2">
      <c r="AD10062" s="31"/>
      <c r="AE10062" s="32"/>
    </row>
    <row r="10063" spans="30:31" x14ac:dyDescent="0.2">
      <c r="AD10063" s="31"/>
      <c r="AE10063" s="32"/>
    </row>
    <row r="10064" spans="30:31" x14ac:dyDescent="0.2">
      <c r="AD10064" s="31"/>
      <c r="AE10064" s="32"/>
    </row>
    <row r="10065" spans="30:31" x14ac:dyDescent="0.2">
      <c r="AD10065" s="31"/>
      <c r="AE10065" s="32"/>
    </row>
    <row r="10066" spans="30:31" x14ac:dyDescent="0.2">
      <c r="AD10066" s="31"/>
      <c r="AE10066" s="32"/>
    </row>
    <row r="10067" spans="30:31" x14ac:dyDescent="0.2">
      <c r="AD10067" s="31"/>
      <c r="AE10067" s="32"/>
    </row>
    <row r="10068" spans="30:31" x14ac:dyDescent="0.2">
      <c r="AD10068" s="31"/>
      <c r="AE10068" s="32"/>
    </row>
    <row r="10069" spans="30:31" x14ac:dyDescent="0.2">
      <c r="AD10069" s="31"/>
      <c r="AE10069" s="32"/>
    </row>
    <row r="10070" spans="30:31" x14ac:dyDescent="0.2">
      <c r="AD10070" s="31"/>
      <c r="AE10070" s="32"/>
    </row>
    <row r="10071" spans="30:31" x14ac:dyDescent="0.2">
      <c r="AD10071" s="31"/>
      <c r="AE10071" s="32"/>
    </row>
    <row r="10072" spans="30:31" x14ac:dyDescent="0.2">
      <c r="AD10072" s="31"/>
      <c r="AE10072" s="32"/>
    </row>
    <row r="10073" spans="30:31" x14ac:dyDescent="0.2">
      <c r="AD10073" s="31"/>
      <c r="AE10073" s="32"/>
    </row>
    <row r="10074" spans="30:31" x14ac:dyDescent="0.2">
      <c r="AD10074" s="31"/>
      <c r="AE10074" s="32"/>
    </row>
    <row r="10075" spans="30:31" x14ac:dyDescent="0.2">
      <c r="AD10075" s="31"/>
      <c r="AE10075" s="32"/>
    </row>
    <row r="10076" spans="30:31" x14ac:dyDescent="0.2">
      <c r="AD10076" s="31"/>
      <c r="AE10076" s="32"/>
    </row>
    <row r="10077" spans="30:31" x14ac:dyDescent="0.2">
      <c r="AD10077" s="31"/>
      <c r="AE10077" s="32"/>
    </row>
    <row r="10078" spans="30:31" x14ac:dyDescent="0.2">
      <c r="AD10078" s="31"/>
      <c r="AE10078" s="32"/>
    </row>
    <row r="10079" spans="30:31" x14ac:dyDescent="0.2">
      <c r="AD10079" s="31"/>
      <c r="AE10079" s="32"/>
    </row>
    <row r="10080" spans="30:31" x14ac:dyDescent="0.2">
      <c r="AD10080" s="31"/>
      <c r="AE10080" s="32"/>
    </row>
    <row r="10081" spans="30:31" x14ac:dyDescent="0.2">
      <c r="AD10081" s="31"/>
      <c r="AE10081" s="32"/>
    </row>
    <row r="10082" spans="30:31" x14ac:dyDescent="0.2">
      <c r="AD10082" s="31"/>
      <c r="AE10082" s="32"/>
    </row>
    <row r="10083" spans="30:31" x14ac:dyDescent="0.2">
      <c r="AD10083" s="31"/>
      <c r="AE10083" s="32"/>
    </row>
    <row r="10084" spans="30:31" x14ac:dyDescent="0.2">
      <c r="AD10084" s="31"/>
      <c r="AE10084" s="32"/>
    </row>
    <row r="10085" spans="30:31" x14ac:dyDescent="0.2">
      <c r="AD10085" s="31"/>
      <c r="AE10085" s="32"/>
    </row>
    <row r="10086" spans="30:31" x14ac:dyDescent="0.2">
      <c r="AD10086" s="31"/>
      <c r="AE10086" s="32"/>
    </row>
    <row r="10087" spans="30:31" x14ac:dyDescent="0.2">
      <c r="AD10087" s="31"/>
      <c r="AE10087" s="32"/>
    </row>
    <row r="10088" spans="30:31" x14ac:dyDescent="0.2">
      <c r="AD10088" s="31"/>
      <c r="AE10088" s="32"/>
    </row>
    <row r="10089" spans="30:31" x14ac:dyDescent="0.2">
      <c r="AD10089" s="31"/>
      <c r="AE10089" s="32"/>
    </row>
    <row r="10090" spans="30:31" x14ac:dyDescent="0.2">
      <c r="AD10090" s="31"/>
      <c r="AE10090" s="32"/>
    </row>
    <row r="10091" spans="30:31" x14ac:dyDescent="0.2">
      <c r="AD10091" s="31"/>
      <c r="AE10091" s="32"/>
    </row>
    <row r="10092" spans="30:31" x14ac:dyDescent="0.2">
      <c r="AD10092" s="31"/>
      <c r="AE10092" s="32"/>
    </row>
    <row r="10093" spans="30:31" x14ac:dyDescent="0.2">
      <c r="AD10093" s="31"/>
      <c r="AE10093" s="32"/>
    </row>
    <row r="10094" spans="30:31" x14ac:dyDescent="0.2">
      <c r="AD10094" s="31"/>
      <c r="AE10094" s="32"/>
    </row>
    <row r="10095" spans="30:31" x14ac:dyDescent="0.2">
      <c r="AD10095" s="31"/>
      <c r="AE10095" s="32"/>
    </row>
    <row r="10096" spans="30:31" x14ac:dyDescent="0.2">
      <c r="AD10096" s="31"/>
      <c r="AE10096" s="32"/>
    </row>
    <row r="10097" spans="30:31" x14ac:dyDescent="0.2">
      <c r="AD10097" s="31"/>
      <c r="AE10097" s="32"/>
    </row>
    <row r="10098" spans="30:31" x14ac:dyDescent="0.2">
      <c r="AD10098" s="31"/>
      <c r="AE10098" s="32"/>
    </row>
    <row r="10099" spans="30:31" x14ac:dyDescent="0.2">
      <c r="AD10099" s="31"/>
      <c r="AE10099" s="32"/>
    </row>
    <row r="10100" spans="30:31" x14ac:dyDescent="0.2">
      <c r="AD10100" s="31"/>
      <c r="AE10100" s="32"/>
    </row>
    <row r="10101" spans="30:31" x14ac:dyDescent="0.2">
      <c r="AD10101" s="31"/>
      <c r="AE10101" s="32"/>
    </row>
    <row r="10102" spans="30:31" x14ac:dyDescent="0.2">
      <c r="AD10102" s="31"/>
      <c r="AE10102" s="32"/>
    </row>
    <row r="10103" spans="30:31" x14ac:dyDescent="0.2">
      <c r="AD10103" s="31"/>
      <c r="AE10103" s="32"/>
    </row>
    <row r="10104" spans="30:31" x14ac:dyDescent="0.2">
      <c r="AD10104" s="31"/>
      <c r="AE10104" s="32"/>
    </row>
    <row r="10105" spans="30:31" x14ac:dyDescent="0.2">
      <c r="AD10105" s="31"/>
      <c r="AE10105" s="32"/>
    </row>
    <row r="10106" spans="30:31" x14ac:dyDescent="0.2">
      <c r="AD10106" s="31"/>
      <c r="AE10106" s="32"/>
    </row>
    <row r="10107" spans="30:31" x14ac:dyDescent="0.2">
      <c r="AD10107" s="31"/>
      <c r="AE10107" s="32"/>
    </row>
    <row r="10108" spans="30:31" x14ac:dyDescent="0.2">
      <c r="AD10108" s="31"/>
      <c r="AE10108" s="32"/>
    </row>
    <row r="10109" spans="30:31" x14ac:dyDescent="0.2">
      <c r="AD10109" s="31"/>
      <c r="AE10109" s="32"/>
    </row>
    <row r="10110" spans="30:31" x14ac:dyDescent="0.2">
      <c r="AD10110" s="31"/>
      <c r="AE10110" s="32"/>
    </row>
    <row r="10111" spans="30:31" x14ac:dyDescent="0.2">
      <c r="AD10111" s="31"/>
      <c r="AE10111" s="32"/>
    </row>
    <row r="10112" spans="30:31" x14ac:dyDescent="0.2">
      <c r="AD10112" s="31"/>
      <c r="AE10112" s="32"/>
    </row>
    <row r="10113" spans="30:31" x14ac:dyDescent="0.2">
      <c r="AD10113" s="31"/>
      <c r="AE10113" s="32"/>
    </row>
    <row r="10114" spans="30:31" x14ac:dyDescent="0.2">
      <c r="AD10114" s="31"/>
      <c r="AE10114" s="32"/>
    </row>
    <row r="10115" spans="30:31" x14ac:dyDescent="0.2">
      <c r="AD10115" s="31"/>
      <c r="AE10115" s="32"/>
    </row>
    <row r="10116" spans="30:31" x14ac:dyDescent="0.2">
      <c r="AD10116" s="31"/>
      <c r="AE10116" s="32"/>
    </row>
    <row r="10117" spans="30:31" x14ac:dyDescent="0.2">
      <c r="AD10117" s="31"/>
      <c r="AE10117" s="32"/>
    </row>
    <row r="10118" spans="30:31" x14ac:dyDescent="0.2">
      <c r="AD10118" s="31"/>
      <c r="AE10118" s="32"/>
    </row>
    <row r="10119" spans="30:31" x14ac:dyDescent="0.2">
      <c r="AD10119" s="31"/>
      <c r="AE10119" s="32"/>
    </row>
    <row r="10120" spans="30:31" x14ac:dyDescent="0.2">
      <c r="AD10120" s="31"/>
      <c r="AE10120" s="32"/>
    </row>
    <row r="10121" spans="30:31" x14ac:dyDescent="0.2">
      <c r="AD10121" s="31"/>
      <c r="AE10121" s="32"/>
    </row>
    <row r="10122" spans="30:31" x14ac:dyDescent="0.2">
      <c r="AD10122" s="31"/>
      <c r="AE10122" s="32"/>
    </row>
    <row r="10123" spans="30:31" x14ac:dyDescent="0.2">
      <c r="AD10123" s="31"/>
      <c r="AE10123" s="32"/>
    </row>
    <row r="10124" spans="30:31" x14ac:dyDescent="0.2">
      <c r="AD10124" s="31"/>
      <c r="AE10124" s="32"/>
    </row>
    <row r="10125" spans="30:31" x14ac:dyDescent="0.2">
      <c r="AD10125" s="31"/>
      <c r="AE10125" s="32"/>
    </row>
    <row r="10126" spans="30:31" x14ac:dyDescent="0.2">
      <c r="AD10126" s="31"/>
      <c r="AE10126" s="32"/>
    </row>
    <row r="10127" spans="30:31" x14ac:dyDescent="0.2">
      <c r="AD10127" s="31"/>
      <c r="AE10127" s="32"/>
    </row>
    <row r="10128" spans="30:31" x14ac:dyDescent="0.2">
      <c r="AD10128" s="31"/>
      <c r="AE10128" s="32"/>
    </row>
    <row r="10129" spans="30:31" x14ac:dyDescent="0.2">
      <c r="AD10129" s="31"/>
      <c r="AE10129" s="32"/>
    </row>
    <row r="10130" spans="30:31" x14ac:dyDescent="0.2">
      <c r="AD10130" s="31"/>
      <c r="AE10130" s="32"/>
    </row>
    <row r="10131" spans="30:31" x14ac:dyDescent="0.2">
      <c r="AD10131" s="31"/>
      <c r="AE10131" s="32"/>
    </row>
    <row r="10132" spans="30:31" x14ac:dyDescent="0.2">
      <c r="AD10132" s="31"/>
      <c r="AE10132" s="32"/>
    </row>
    <row r="10133" spans="30:31" x14ac:dyDescent="0.2">
      <c r="AD10133" s="31"/>
      <c r="AE10133" s="32"/>
    </row>
    <row r="10134" spans="30:31" x14ac:dyDescent="0.2">
      <c r="AD10134" s="31"/>
      <c r="AE10134" s="32"/>
    </row>
    <row r="10135" spans="30:31" x14ac:dyDescent="0.2">
      <c r="AD10135" s="31"/>
      <c r="AE10135" s="32"/>
    </row>
    <row r="10136" spans="30:31" x14ac:dyDescent="0.2">
      <c r="AD10136" s="31"/>
      <c r="AE10136" s="32"/>
    </row>
    <row r="10137" spans="30:31" x14ac:dyDescent="0.2">
      <c r="AD10137" s="31"/>
      <c r="AE10137" s="32"/>
    </row>
    <row r="10138" spans="30:31" x14ac:dyDescent="0.2">
      <c r="AD10138" s="31"/>
      <c r="AE10138" s="32"/>
    </row>
    <row r="10139" spans="30:31" x14ac:dyDescent="0.2">
      <c r="AD10139" s="31"/>
      <c r="AE10139" s="32"/>
    </row>
    <row r="10140" spans="30:31" x14ac:dyDescent="0.2">
      <c r="AD10140" s="31"/>
      <c r="AE10140" s="32"/>
    </row>
    <row r="10141" spans="30:31" x14ac:dyDescent="0.2">
      <c r="AD10141" s="31"/>
      <c r="AE10141" s="32"/>
    </row>
    <row r="10142" spans="30:31" x14ac:dyDescent="0.2">
      <c r="AD10142" s="31"/>
      <c r="AE10142" s="32"/>
    </row>
    <row r="10143" spans="30:31" x14ac:dyDescent="0.2">
      <c r="AD10143" s="31"/>
      <c r="AE10143" s="32"/>
    </row>
    <row r="10144" spans="30:31" x14ac:dyDescent="0.2">
      <c r="AD10144" s="31"/>
      <c r="AE10144" s="32"/>
    </row>
    <row r="10145" spans="30:31" x14ac:dyDescent="0.2">
      <c r="AD10145" s="31"/>
      <c r="AE10145" s="32"/>
    </row>
    <row r="10146" spans="30:31" x14ac:dyDescent="0.2">
      <c r="AD10146" s="31"/>
      <c r="AE10146" s="32"/>
    </row>
    <row r="10147" spans="30:31" x14ac:dyDescent="0.2">
      <c r="AD10147" s="31"/>
      <c r="AE10147" s="32"/>
    </row>
    <row r="10148" spans="30:31" x14ac:dyDescent="0.2">
      <c r="AD10148" s="31"/>
      <c r="AE10148" s="32"/>
    </row>
    <row r="10149" spans="30:31" x14ac:dyDescent="0.2">
      <c r="AD10149" s="31"/>
      <c r="AE10149" s="32"/>
    </row>
    <row r="10150" spans="30:31" x14ac:dyDescent="0.2">
      <c r="AD10150" s="31"/>
      <c r="AE10150" s="32"/>
    </row>
    <row r="10151" spans="30:31" x14ac:dyDescent="0.2">
      <c r="AD10151" s="31"/>
      <c r="AE10151" s="32"/>
    </row>
    <row r="10152" spans="30:31" x14ac:dyDescent="0.2">
      <c r="AD10152" s="31"/>
      <c r="AE10152" s="32"/>
    </row>
    <row r="10153" spans="30:31" x14ac:dyDescent="0.2">
      <c r="AD10153" s="31"/>
      <c r="AE10153" s="32"/>
    </row>
    <row r="10154" spans="30:31" x14ac:dyDescent="0.2">
      <c r="AD10154" s="31"/>
      <c r="AE10154" s="32"/>
    </row>
    <row r="10155" spans="30:31" x14ac:dyDescent="0.2">
      <c r="AD10155" s="31"/>
      <c r="AE10155" s="32"/>
    </row>
    <row r="10156" spans="30:31" x14ac:dyDescent="0.2">
      <c r="AD10156" s="31"/>
      <c r="AE10156" s="32"/>
    </row>
    <row r="10157" spans="30:31" x14ac:dyDescent="0.2">
      <c r="AD10157" s="31"/>
      <c r="AE10157" s="32"/>
    </row>
    <row r="10158" spans="30:31" x14ac:dyDescent="0.2">
      <c r="AD10158" s="31"/>
      <c r="AE10158" s="32"/>
    </row>
    <row r="10159" spans="30:31" x14ac:dyDescent="0.2">
      <c r="AD10159" s="31"/>
      <c r="AE10159" s="32"/>
    </row>
    <row r="10160" spans="30:31" x14ac:dyDescent="0.2">
      <c r="AD10160" s="31"/>
      <c r="AE10160" s="32"/>
    </row>
    <row r="10161" spans="30:31" x14ac:dyDescent="0.2">
      <c r="AD10161" s="31"/>
      <c r="AE10161" s="32"/>
    </row>
    <row r="10162" spans="30:31" x14ac:dyDescent="0.2">
      <c r="AD10162" s="31"/>
      <c r="AE10162" s="32"/>
    </row>
    <row r="10163" spans="30:31" x14ac:dyDescent="0.2">
      <c r="AD10163" s="31"/>
      <c r="AE10163" s="32"/>
    </row>
    <row r="10164" spans="30:31" x14ac:dyDescent="0.2">
      <c r="AD10164" s="31"/>
      <c r="AE10164" s="32"/>
    </row>
    <row r="10165" spans="30:31" x14ac:dyDescent="0.2">
      <c r="AD10165" s="31"/>
      <c r="AE10165" s="32"/>
    </row>
    <row r="10166" spans="30:31" x14ac:dyDescent="0.2">
      <c r="AD10166" s="31"/>
      <c r="AE10166" s="32"/>
    </row>
    <row r="10167" spans="30:31" x14ac:dyDescent="0.2">
      <c r="AD10167" s="31"/>
      <c r="AE10167" s="32"/>
    </row>
    <row r="10168" spans="30:31" x14ac:dyDescent="0.2">
      <c r="AD10168" s="31"/>
      <c r="AE10168" s="32"/>
    </row>
    <row r="10169" spans="30:31" x14ac:dyDescent="0.2">
      <c r="AD10169" s="31"/>
      <c r="AE10169" s="32"/>
    </row>
    <row r="10170" spans="30:31" x14ac:dyDescent="0.2">
      <c r="AD10170" s="31"/>
      <c r="AE10170" s="32"/>
    </row>
    <row r="10171" spans="30:31" x14ac:dyDescent="0.2">
      <c r="AD10171" s="31"/>
      <c r="AE10171" s="32"/>
    </row>
    <row r="10172" spans="30:31" x14ac:dyDescent="0.2">
      <c r="AD10172" s="31"/>
      <c r="AE10172" s="32"/>
    </row>
    <row r="10173" spans="30:31" x14ac:dyDescent="0.2">
      <c r="AD10173" s="31"/>
      <c r="AE10173" s="32"/>
    </row>
    <row r="10174" spans="30:31" x14ac:dyDescent="0.2">
      <c r="AD10174" s="31"/>
      <c r="AE10174" s="32"/>
    </row>
    <row r="10175" spans="30:31" x14ac:dyDescent="0.2">
      <c r="AD10175" s="31"/>
      <c r="AE10175" s="32"/>
    </row>
    <row r="10176" spans="30:31" x14ac:dyDescent="0.2">
      <c r="AD10176" s="31"/>
      <c r="AE10176" s="32"/>
    </row>
    <row r="10177" spans="30:31" x14ac:dyDescent="0.2">
      <c r="AD10177" s="31"/>
      <c r="AE10177" s="32"/>
    </row>
    <row r="10178" spans="30:31" x14ac:dyDescent="0.2">
      <c r="AD10178" s="31"/>
      <c r="AE10178" s="32"/>
    </row>
    <row r="10179" spans="30:31" x14ac:dyDescent="0.2">
      <c r="AD10179" s="31"/>
      <c r="AE10179" s="32"/>
    </row>
    <row r="10180" spans="30:31" x14ac:dyDescent="0.2">
      <c r="AD10180" s="31"/>
      <c r="AE10180" s="32"/>
    </row>
    <row r="10181" spans="30:31" x14ac:dyDescent="0.2">
      <c r="AD10181" s="31"/>
      <c r="AE10181" s="32"/>
    </row>
    <row r="10182" spans="30:31" x14ac:dyDescent="0.2">
      <c r="AD10182" s="31"/>
      <c r="AE10182" s="32"/>
    </row>
    <row r="10183" spans="30:31" x14ac:dyDescent="0.2">
      <c r="AD10183" s="31"/>
      <c r="AE10183" s="32"/>
    </row>
    <row r="10184" spans="30:31" x14ac:dyDescent="0.2">
      <c r="AD10184" s="31"/>
      <c r="AE10184" s="32"/>
    </row>
    <row r="10185" spans="30:31" x14ac:dyDescent="0.2">
      <c r="AD10185" s="31"/>
      <c r="AE10185" s="32"/>
    </row>
    <row r="10186" spans="30:31" x14ac:dyDescent="0.2">
      <c r="AD10186" s="31"/>
      <c r="AE10186" s="32"/>
    </row>
    <row r="10187" spans="30:31" x14ac:dyDescent="0.2">
      <c r="AD10187" s="31"/>
      <c r="AE10187" s="32"/>
    </row>
    <row r="10188" spans="30:31" x14ac:dyDescent="0.2">
      <c r="AD10188" s="31"/>
      <c r="AE10188" s="32"/>
    </row>
    <row r="10189" spans="30:31" x14ac:dyDescent="0.2">
      <c r="AD10189" s="31"/>
      <c r="AE10189" s="32"/>
    </row>
    <row r="10190" spans="30:31" x14ac:dyDescent="0.2">
      <c r="AD10190" s="31"/>
      <c r="AE10190" s="32"/>
    </row>
    <row r="10191" spans="30:31" x14ac:dyDescent="0.2">
      <c r="AD10191" s="31"/>
      <c r="AE10191" s="32"/>
    </row>
    <row r="10192" spans="30:31" x14ac:dyDescent="0.2">
      <c r="AD10192" s="31"/>
      <c r="AE10192" s="32"/>
    </row>
    <row r="10193" spans="30:31" x14ac:dyDescent="0.2">
      <c r="AD10193" s="31"/>
      <c r="AE10193" s="32"/>
    </row>
    <row r="10194" spans="30:31" x14ac:dyDescent="0.2">
      <c r="AD10194" s="31"/>
      <c r="AE10194" s="32"/>
    </row>
    <row r="10195" spans="30:31" x14ac:dyDescent="0.2">
      <c r="AD10195" s="31"/>
      <c r="AE10195" s="32"/>
    </row>
    <row r="10196" spans="30:31" x14ac:dyDescent="0.2">
      <c r="AD10196" s="31"/>
      <c r="AE10196" s="32"/>
    </row>
    <row r="10197" spans="30:31" x14ac:dyDescent="0.2">
      <c r="AD10197" s="31"/>
      <c r="AE10197" s="32"/>
    </row>
    <row r="10198" spans="30:31" x14ac:dyDescent="0.2">
      <c r="AD10198" s="31"/>
      <c r="AE10198" s="32"/>
    </row>
    <row r="10199" spans="30:31" x14ac:dyDescent="0.2">
      <c r="AD10199" s="31"/>
      <c r="AE10199" s="32"/>
    </row>
    <row r="10200" spans="30:31" x14ac:dyDescent="0.2">
      <c r="AD10200" s="31"/>
      <c r="AE10200" s="32"/>
    </row>
    <row r="10201" spans="30:31" x14ac:dyDescent="0.2">
      <c r="AD10201" s="31"/>
      <c r="AE10201" s="32"/>
    </row>
    <row r="10202" spans="30:31" x14ac:dyDescent="0.2">
      <c r="AD10202" s="31"/>
      <c r="AE10202" s="32"/>
    </row>
    <row r="10203" spans="30:31" x14ac:dyDescent="0.2">
      <c r="AD10203" s="31"/>
      <c r="AE10203" s="32"/>
    </row>
    <row r="10204" spans="30:31" x14ac:dyDescent="0.2">
      <c r="AD10204" s="31"/>
      <c r="AE10204" s="32"/>
    </row>
    <row r="10205" spans="30:31" x14ac:dyDescent="0.2">
      <c r="AD10205" s="31"/>
      <c r="AE10205" s="32"/>
    </row>
    <row r="10206" spans="30:31" x14ac:dyDescent="0.2">
      <c r="AD10206" s="31"/>
      <c r="AE10206" s="32"/>
    </row>
    <row r="10207" spans="30:31" x14ac:dyDescent="0.2">
      <c r="AD10207" s="31"/>
      <c r="AE10207" s="32"/>
    </row>
    <row r="10208" spans="30:31" x14ac:dyDescent="0.2">
      <c r="AD10208" s="31"/>
      <c r="AE10208" s="32"/>
    </row>
    <row r="10209" spans="30:31" x14ac:dyDescent="0.2">
      <c r="AD10209" s="31"/>
      <c r="AE10209" s="32"/>
    </row>
    <row r="10210" spans="30:31" x14ac:dyDescent="0.2">
      <c r="AD10210" s="31"/>
      <c r="AE10210" s="32"/>
    </row>
    <row r="10211" spans="30:31" x14ac:dyDescent="0.2">
      <c r="AD10211" s="31"/>
      <c r="AE10211" s="32"/>
    </row>
    <row r="10212" spans="30:31" x14ac:dyDescent="0.2">
      <c r="AD10212" s="31"/>
      <c r="AE10212" s="32"/>
    </row>
    <row r="10213" spans="30:31" x14ac:dyDescent="0.2">
      <c r="AD10213" s="31"/>
      <c r="AE10213" s="32"/>
    </row>
    <row r="10214" spans="30:31" x14ac:dyDescent="0.2">
      <c r="AD10214" s="31"/>
      <c r="AE10214" s="32"/>
    </row>
    <row r="10215" spans="30:31" x14ac:dyDescent="0.2">
      <c r="AD10215" s="31"/>
      <c r="AE10215" s="32"/>
    </row>
    <row r="10216" spans="30:31" x14ac:dyDescent="0.2">
      <c r="AD10216" s="31"/>
      <c r="AE10216" s="32"/>
    </row>
    <row r="10217" spans="30:31" x14ac:dyDescent="0.2">
      <c r="AD10217" s="31"/>
      <c r="AE10217" s="32"/>
    </row>
    <row r="10218" spans="30:31" x14ac:dyDescent="0.2">
      <c r="AD10218" s="31"/>
      <c r="AE10218" s="32"/>
    </row>
    <row r="10219" spans="30:31" x14ac:dyDescent="0.2">
      <c r="AD10219" s="31"/>
      <c r="AE10219" s="32"/>
    </row>
    <row r="10220" spans="30:31" x14ac:dyDescent="0.2">
      <c r="AD10220" s="31"/>
      <c r="AE10220" s="32"/>
    </row>
    <row r="10221" spans="30:31" x14ac:dyDescent="0.2">
      <c r="AD10221" s="31"/>
      <c r="AE10221" s="32"/>
    </row>
    <row r="10222" spans="30:31" x14ac:dyDescent="0.2">
      <c r="AD10222" s="31"/>
      <c r="AE10222" s="32"/>
    </row>
    <row r="10223" spans="30:31" x14ac:dyDescent="0.2">
      <c r="AD10223" s="31"/>
      <c r="AE10223" s="32"/>
    </row>
    <row r="10224" spans="30:31" x14ac:dyDescent="0.2">
      <c r="AD10224" s="31"/>
      <c r="AE10224" s="32"/>
    </row>
    <row r="10225" spans="30:31" x14ac:dyDescent="0.2">
      <c r="AD10225" s="31"/>
      <c r="AE10225" s="32"/>
    </row>
    <row r="10226" spans="30:31" x14ac:dyDescent="0.2">
      <c r="AD10226" s="31"/>
      <c r="AE10226" s="32"/>
    </row>
    <row r="10227" spans="30:31" x14ac:dyDescent="0.2">
      <c r="AD10227" s="31"/>
      <c r="AE10227" s="32"/>
    </row>
    <row r="10228" spans="30:31" x14ac:dyDescent="0.2">
      <c r="AD10228" s="31"/>
      <c r="AE10228" s="32"/>
    </row>
    <row r="10229" spans="30:31" x14ac:dyDescent="0.2">
      <c r="AD10229" s="31"/>
      <c r="AE10229" s="32"/>
    </row>
    <row r="10230" spans="30:31" x14ac:dyDescent="0.2">
      <c r="AD10230" s="31"/>
      <c r="AE10230" s="32"/>
    </row>
    <row r="10231" spans="30:31" x14ac:dyDescent="0.2">
      <c r="AD10231" s="31"/>
      <c r="AE10231" s="32"/>
    </row>
    <row r="10232" spans="30:31" x14ac:dyDescent="0.2">
      <c r="AD10232" s="31"/>
      <c r="AE10232" s="32"/>
    </row>
    <row r="10233" spans="30:31" x14ac:dyDescent="0.2">
      <c r="AD10233" s="31"/>
      <c r="AE10233" s="32"/>
    </row>
    <row r="10234" spans="30:31" x14ac:dyDescent="0.2">
      <c r="AD10234" s="31"/>
      <c r="AE10234" s="32"/>
    </row>
    <row r="10235" spans="30:31" x14ac:dyDescent="0.2">
      <c r="AD10235" s="31"/>
      <c r="AE10235" s="32"/>
    </row>
    <row r="10236" spans="30:31" x14ac:dyDescent="0.2">
      <c r="AD10236" s="31"/>
      <c r="AE10236" s="32"/>
    </row>
    <row r="10237" spans="30:31" x14ac:dyDescent="0.2">
      <c r="AD10237" s="31"/>
      <c r="AE10237" s="32"/>
    </row>
    <row r="10238" spans="30:31" x14ac:dyDescent="0.2">
      <c r="AD10238" s="31"/>
      <c r="AE10238" s="32"/>
    </row>
    <row r="10239" spans="30:31" x14ac:dyDescent="0.2">
      <c r="AD10239" s="31"/>
      <c r="AE10239" s="32"/>
    </row>
    <row r="10240" spans="30:31" x14ac:dyDescent="0.2">
      <c r="AD10240" s="31"/>
      <c r="AE10240" s="32"/>
    </row>
    <row r="10241" spans="30:31" x14ac:dyDescent="0.2">
      <c r="AD10241" s="31"/>
      <c r="AE10241" s="32"/>
    </row>
    <row r="10242" spans="30:31" x14ac:dyDescent="0.2">
      <c r="AD10242" s="31"/>
      <c r="AE10242" s="32"/>
    </row>
    <row r="10243" spans="30:31" x14ac:dyDescent="0.2">
      <c r="AD10243" s="31"/>
      <c r="AE10243" s="32"/>
    </row>
    <row r="10244" spans="30:31" x14ac:dyDescent="0.2">
      <c r="AD10244" s="31"/>
      <c r="AE10244" s="32"/>
    </row>
    <row r="10245" spans="30:31" x14ac:dyDescent="0.2">
      <c r="AD10245" s="31"/>
      <c r="AE10245" s="32"/>
    </row>
    <row r="10246" spans="30:31" x14ac:dyDescent="0.2">
      <c r="AD10246" s="31"/>
      <c r="AE10246" s="32"/>
    </row>
    <row r="10247" spans="30:31" x14ac:dyDescent="0.2">
      <c r="AD10247" s="31"/>
      <c r="AE10247" s="32"/>
    </row>
    <row r="10248" spans="30:31" x14ac:dyDescent="0.2">
      <c r="AD10248" s="31"/>
      <c r="AE10248" s="32"/>
    </row>
    <row r="10249" spans="30:31" x14ac:dyDescent="0.2">
      <c r="AD10249" s="31"/>
      <c r="AE10249" s="32"/>
    </row>
    <row r="10250" spans="30:31" x14ac:dyDescent="0.2">
      <c r="AD10250" s="31"/>
      <c r="AE10250" s="32"/>
    </row>
    <row r="10251" spans="30:31" x14ac:dyDescent="0.2">
      <c r="AD10251" s="31"/>
      <c r="AE10251" s="32"/>
    </row>
    <row r="10252" spans="30:31" x14ac:dyDescent="0.2">
      <c r="AD10252" s="31"/>
      <c r="AE10252" s="32"/>
    </row>
    <row r="10253" spans="30:31" x14ac:dyDescent="0.2">
      <c r="AD10253" s="31"/>
      <c r="AE10253" s="32"/>
    </row>
    <row r="10254" spans="30:31" x14ac:dyDescent="0.2">
      <c r="AD10254" s="31"/>
      <c r="AE10254" s="32"/>
    </row>
    <row r="10255" spans="30:31" x14ac:dyDescent="0.2">
      <c r="AD10255" s="31"/>
      <c r="AE10255" s="32"/>
    </row>
    <row r="10256" spans="30:31" x14ac:dyDescent="0.2">
      <c r="AD10256" s="31"/>
      <c r="AE10256" s="32"/>
    </row>
    <row r="10257" spans="30:31" x14ac:dyDescent="0.2">
      <c r="AD10257" s="31"/>
      <c r="AE10257" s="32"/>
    </row>
    <row r="10258" spans="30:31" x14ac:dyDescent="0.2">
      <c r="AD10258" s="31"/>
      <c r="AE10258" s="32"/>
    </row>
    <row r="10259" spans="30:31" x14ac:dyDescent="0.2">
      <c r="AD10259" s="31"/>
      <c r="AE10259" s="32"/>
    </row>
    <row r="10260" spans="30:31" x14ac:dyDescent="0.2">
      <c r="AD10260" s="31"/>
      <c r="AE10260" s="32"/>
    </row>
    <row r="10261" spans="30:31" x14ac:dyDescent="0.2">
      <c r="AD10261" s="31"/>
      <c r="AE10261" s="32"/>
    </row>
    <row r="10262" spans="30:31" x14ac:dyDescent="0.2">
      <c r="AD10262" s="31"/>
      <c r="AE10262" s="32"/>
    </row>
    <row r="10263" spans="30:31" x14ac:dyDescent="0.2">
      <c r="AD10263" s="31"/>
      <c r="AE10263" s="32"/>
    </row>
    <row r="10264" spans="30:31" x14ac:dyDescent="0.2">
      <c r="AD10264" s="31"/>
      <c r="AE10264" s="32"/>
    </row>
    <row r="10265" spans="30:31" x14ac:dyDescent="0.2">
      <c r="AD10265" s="31"/>
      <c r="AE10265" s="32"/>
    </row>
    <row r="10266" spans="30:31" x14ac:dyDescent="0.2">
      <c r="AD10266" s="31"/>
      <c r="AE10266" s="32"/>
    </row>
    <row r="10267" spans="30:31" x14ac:dyDescent="0.2">
      <c r="AD10267" s="31"/>
      <c r="AE10267" s="32"/>
    </row>
    <row r="10268" spans="30:31" x14ac:dyDescent="0.2">
      <c r="AD10268" s="31"/>
      <c r="AE10268" s="32"/>
    </row>
    <row r="10269" spans="30:31" x14ac:dyDescent="0.2">
      <c r="AD10269" s="31"/>
      <c r="AE10269" s="32"/>
    </row>
    <row r="10270" spans="30:31" x14ac:dyDescent="0.2">
      <c r="AD10270" s="31"/>
      <c r="AE10270" s="32"/>
    </row>
    <row r="10271" spans="30:31" x14ac:dyDescent="0.2">
      <c r="AD10271" s="31"/>
      <c r="AE10271" s="32"/>
    </row>
    <row r="10272" spans="30:31" x14ac:dyDescent="0.2">
      <c r="AD10272" s="31"/>
      <c r="AE10272" s="32"/>
    </row>
    <row r="10273" spans="30:31" x14ac:dyDescent="0.2">
      <c r="AD10273" s="31"/>
      <c r="AE10273" s="32"/>
    </row>
    <row r="10274" spans="30:31" x14ac:dyDescent="0.2">
      <c r="AD10274" s="31"/>
      <c r="AE10274" s="32"/>
    </row>
    <row r="10275" spans="30:31" x14ac:dyDescent="0.2">
      <c r="AD10275" s="31"/>
      <c r="AE10275" s="32"/>
    </row>
    <row r="10276" spans="30:31" x14ac:dyDescent="0.2">
      <c r="AD10276" s="31"/>
      <c r="AE10276" s="32"/>
    </row>
    <row r="10277" spans="30:31" x14ac:dyDescent="0.2">
      <c r="AD10277" s="31"/>
      <c r="AE10277" s="32"/>
    </row>
    <row r="10278" spans="30:31" x14ac:dyDescent="0.2">
      <c r="AD10278" s="31"/>
      <c r="AE10278" s="32"/>
    </row>
    <row r="10279" spans="30:31" x14ac:dyDescent="0.2">
      <c r="AD10279" s="31"/>
      <c r="AE10279" s="32"/>
    </row>
    <row r="10280" spans="30:31" x14ac:dyDescent="0.2">
      <c r="AD10280" s="31"/>
      <c r="AE10280" s="32"/>
    </row>
    <row r="10281" spans="30:31" x14ac:dyDescent="0.2">
      <c r="AD10281" s="31"/>
      <c r="AE10281" s="32"/>
    </row>
    <row r="10282" spans="30:31" x14ac:dyDescent="0.2">
      <c r="AD10282" s="31"/>
      <c r="AE10282" s="32"/>
    </row>
    <row r="10283" spans="30:31" x14ac:dyDescent="0.2">
      <c r="AD10283" s="31"/>
      <c r="AE10283" s="32"/>
    </row>
    <row r="10284" spans="30:31" x14ac:dyDescent="0.2">
      <c r="AD10284" s="31"/>
      <c r="AE10284" s="32"/>
    </row>
    <row r="10285" spans="30:31" x14ac:dyDescent="0.2">
      <c r="AD10285" s="31"/>
      <c r="AE10285" s="32"/>
    </row>
    <row r="10286" spans="30:31" x14ac:dyDescent="0.2">
      <c r="AD10286" s="31"/>
      <c r="AE10286" s="32"/>
    </row>
    <row r="10287" spans="30:31" x14ac:dyDescent="0.2">
      <c r="AD10287" s="31"/>
      <c r="AE10287" s="32"/>
    </row>
    <row r="10288" spans="30:31" x14ac:dyDescent="0.2">
      <c r="AD10288" s="31"/>
      <c r="AE10288" s="32"/>
    </row>
    <row r="10289" spans="30:31" x14ac:dyDescent="0.2">
      <c r="AD10289" s="31"/>
      <c r="AE10289" s="32"/>
    </row>
    <row r="10290" spans="30:31" x14ac:dyDescent="0.2">
      <c r="AD10290" s="31"/>
      <c r="AE10290" s="32"/>
    </row>
    <row r="10291" spans="30:31" x14ac:dyDescent="0.2">
      <c r="AD10291" s="31"/>
      <c r="AE10291" s="32"/>
    </row>
    <row r="10292" spans="30:31" x14ac:dyDescent="0.2">
      <c r="AD10292" s="31"/>
      <c r="AE10292" s="32"/>
    </row>
    <row r="10293" spans="30:31" x14ac:dyDescent="0.2">
      <c r="AD10293" s="31"/>
      <c r="AE10293" s="32"/>
    </row>
    <row r="10294" spans="30:31" x14ac:dyDescent="0.2">
      <c r="AD10294" s="31"/>
      <c r="AE10294" s="32"/>
    </row>
    <row r="10295" spans="30:31" x14ac:dyDescent="0.2">
      <c r="AD10295" s="31"/>
      <c r="AE10295" s="32"/>
    </row>
    <row r="10296" spans="30:31" x14ac:dyDescent="0.2">
      <c r="AD10296" s="31"/>
      <c r="AE10296" s="32"/>
    </row>
    <row r="10297" spans="30:31" x14ac:dyDescent="0.2">
      <c r="AD10297" s="31"/>
      <c r="AE10297" s="32"/>
    </row>
    <row r="10298" spans="30:31" x14ac:dyDescent="0.2">
      <c r="AD10298" s="31"/>
      <c r="AE10298" s="32"/>
    </row>
    <row r="10299" spans="30:31" x14ac:dyDescent="0.2">
      <c r="AD10299" s="31"/>
      <c r="AE10299" s="32"/>
    </row>
    <row r="10300" spans="30:31" x14ac:dyDescent="0.2">
      <c r="AD10300" s="31"/>
      <c r="AE10300" s="32"/>
    </row>
    <row r="10301" spans="30:31" x14ac:dyDescent="0.2">
      <c r="AD10301" s="31"/>
      <c r="AE10301" s="32"/>
    </row>
    <row r="10302" spans="30:31" x14ac:dyDescent="0.2">
      <c r="AD10302" s="31"/>
      <c r="AE10302" s="32"/>
    </row>
    <row r="10303" spans="30:31" x14ac:dyDescent="0.2">
      <c r="AD10303" s="31"/>
      <c r="AE10303" s="32"/>
    </row>
    <row r="10304" spans="30:31" x14ac:dyDescent="0.2">
      <c r="AD10304" s="31"/>
      <c r="AE10304" s="32"/>
    </row>
    <row r="10305" spans="30:31" x14ac:dyDescent="0.2">
      <c r="AD10305" s="31"/>
      <c r="AE10305" s="32"/>
    </row>
    <row r="10306" spans="30:31" x14ac:dyDescent="0.2">
      <c r="AD10306" s="31"/>
      <c r="AE10306" s="32"/>
    </row>
    <row r="10307" spans="30:31" x14ac:dyDescent="0.2">
      <c r="AD10307" s="31"/>
      <c r="AE10307" s="32"/>
    </row>
    <row r="10308" spans="30:31" x14ac:dyDescent="0.2">
      <c r="AD10308" s="31"/>
      <c r="AE10308" s="32"/>
    </row>
    <row r="10309" spans="30:31" x14ac:dyDescent="0.2">
      <c r="AD10309" s="31"/>
      <c r="AE10309" s="32"/>
    </row>
    <row r="10310" spans="30:31" x14ac:dyDescent="0.2">
      <c r="AD10310" s="31"/>
      <c r="AE10310" s="32"/>
    </row>
    <row r="10311" spans="30:31" x14ac:dyDescent="0.2">
      <c r="AD10311" s="31"/>
      <c r="AE10311" s="32"/>
    </row>
    <row r="10312" spans="30:31" x14ac:dyDescent="0.2">
      <c r="AD10312" s="31"/>
      <c r="AE10312" s="32"/>
    </row>
    <row r="10313" spans="30:31" x14ac:dyDescent="0.2">
      <c r="AD10313" s="31"/>
      <c r="AE10313" s="32"/>
    </row>
    <row r="10314" spans="30:31" x14ac:dyDescent="0.2">
      <c r="AD10314" s="31"/>
      <c r="AE10314" s="32"/>
    </row>
    <row r="10315" spans="30:31" x14ac:dyDescent="0.2">
      <c r="AD10315" s="31"/>
      <c r="AE10315" s="32"/>
    </row>
    <row r="10316" spans="30:31" x14ac:dyDescent="0.2">
      <c r="AD10316" s="31"/>
      <c r="AE10316" s="32"/>
    </row>
    <row r="10317" spans="30:31" x14ac:dyDescent="0.2">
      <c r="AD10317" s="31"/>
      <c r="AE10317" s="32"/>
    </row>
    <row r="10318" spans="30:31" x14ac:dyDescent="0.2">
      <c r="AD10318" s="31"/>
      <c r="AE10318" s="32"/>
    </row>
    <row r="10319" spans="30:31" x14ac:dyDescent="0.2">
      <c r="AD10319" s="31"/>
      <c r="AE10319" s="32"/>
    </row>
    <row r="10320" spans="30:31" x14ac:dyDescent="0.2">
      <c r="AD10320" s="31"/>
      <c r="AE10320" s="32"/>
    </row>
    <row r="10321" spans="30:31" x14ac:dyDescent="0.2">
      <c r="AD10321" s="31"/>
      <c r="AE10321" s="32"/>
    </row>
    <row r="10322" spans="30:31" x14ac:dyDescent="0.2">
      <c r="AD10322" s="31"/>
      <c r="AE10322" s="32"/>
    </row>
    <row r="10323" spans="30:31" x14ac:dyDescent="0.2">
      <c r="AD10323" s="31"/>
      <c r="AE10323" s="32"/>
    </row>
    <row r="10324" spans="30:31" x14ac:dyDescent="0.2">
      <c r="AD10324" s="31"/>
      <c r="AE10324" s="32"/>
    </row>
    <row r="10325" spans="30:31" x14ac:dyDescent="0.2">
      <c r="AD10325" s="31"/>
      <c r="AE10325" s="32"/>
    </row>
    <row r="10326" spans="30:31" x14ac:dyDescent="0.2">
      <c r="AD10326" s="31"/>
      <c r="AE10326" s="32"/>
    </row>
    <row r="10327" spans="30:31" x14ac:dyDescent="0.2">
      <c r="AD10327" s="31"/>
      <c r="AE10327" s="32"/>
    </row>
    <row r="10328" spans="30:31" x14ac:dyDescent="0.2">
      <c r="AD10328" s="31"/>
      <c r="AE10328" s="32"/>
    </row>
    <row r="10329" spans="30:31" x14ac:dyDescent="0.2">
      <c r="AD10329" s="31"/>
      <c r="AE10329" s="32"/>
    </row>
    <row r="10330" spans="30:31" x14ac:dyDescent="0.2">
      <c r="AD10330" s="31"/>
      <c r="AE10330" s="32"/>
    </row>
    <row r="10331" spans="30:31" x14ac:dyDescent="0.2">
      <c r="AD10331" s="31"/>
      <c r="AE10331" s="32"/>
    </row>
    <row r="10332" spans="30:31" x14ac:dyDescent="0.2">
      <c r="AD10332" s="31"/>
      <c r="AE10332" s="32"/>
    </row>
    <row r="10333" spans="30:31" x14ac:dyDescent="0.2">
      <c r="AD10333" s="31"/>
      <c r="AE10333" s="32"/>
    </row>
    <row r="10334" spans="30:31" x14ac:dyDescent="0.2">
      <c r="AD10334" s="31"/>
      <c r="AE10334" s="32"/>
    </row>
    <row r="10335" spans="30:31" x14ac:dyDescent="0.2">
      <c r="AD10335" s="31"/>
      <c r="AE10335" s="32"/>
    </row>
    <row r="10336" spans="30:31" x14ac:dyDescent="0.2">
      <c r="AD10336" s="31"/>
      <c r="AE10336" s="32"/>
    </row>
    <row r="10337" spans="30:31" x14ac:dyDescent="0.2">
      <c r="AD10337" s="31"/>
      <c r="AE10337" s="32"/>
    </row>
    <row r="10338" spans="30:31" x14ac:dyDescent="0.2">
      <c r="AD10338" s="31"/>
      <c r="AE10338" s="32"/>
    </row>
    <row r="10339" spans="30:31" x14ac:dyDescent="0.2">
      <c r="AD10339" s="31"/>
      <c r="AE10339" s="32"/>
    </row>
    <row r="10340" spans="30:31" x14ac:dyDescent="0.2">
      <c r="AD10340" s="31"/>
      <c r="AE10340" s="32"/>
    </row>
    <row r="10341" spans="30:31" x14ac:dyDescent="0.2">
      <c r="AD10341" s="31"/>
      <c r="AE10341" s="32"/>
    </row>
    <row r="10342" spans="30:31" x14ac:dyDescent="0.2">
      <c r="AD10342" s="31"/>
      <c r="AE10342" s="32"/>
    </row>
    <row r="10343" spans="30:31" x14ac:dyDescent="0.2">
      <c r="AD10343" s="31"/>
      <c r="AE10343" s="32"/>
    </row>
    <row r="10344" spans="30:31" x14ac:dyDescent="0.2">
      <c r="AD10344" s="31"/>
      <c r="AE10344" s="32"/>
    </row>
    <row r="10345" spans="30:31" x14ac:dyDescent="0.2">
      <c r="AD10345" s="31"/>
      <c r="AE10345" s="32"/>
    </row>
    <row r="10346" spans="30:31" x14ac:dyDescent="0.2">
      <c r="AD10346" s="31"/>
      <c r="AE10346" s="32"/>
    </row>
    <row r="10347" spans="30:31" x14ac:dyDescent="0.2">
      <c r="AD10347" s="31"/>
      <c r="AE10347" s="32"/>
    </row>
    <row r="10348" spans="30:31" x14ac:dyDescent="0.2">
      <c r="AD10348" s="31"/>
      <c r="AE10348" s="32"/>
    </row>
    <row r="10349" spans="30:31" x14ac:dyDescent="0.2">
      <c r="AD10349" s="31"/>
      <c r="AE10349" s="32"/>
    </row>
    <row r="10350" spans="30:31" x14ac:dyDescent="0.2">
      <c r="AD10350" s="31"/>
      <c r="AE10350" s="32"/>
    </row>
    <row r="10351" spans="30:31" x14ac:dyDescent="0.2">
      <c r="AD10351" s="31"/>
      <c r="AE10351" s="32"/>
    </row>
    <row r="10352" spans="30:31" x14ac:dyDescent="0.2">
      <c r="AD10352" s="31"/>
      <c r="AE10352" s="32"/>
    </row>
    <row r="10353" spans="30:31" x14ac:dyDescent="0.2">
      <c r="AD10353" s="31"/>
      <c r="AE10353" s="32"/>
    </row>
    <row r="10354" spans="30:31" x14ac:dyDescent="0.2">
      <c r="AD10354" s="31"/>
      <c r="AE10354" s="32"/>
    </row>
    <row r="10355" spans="30:31" x14ac:dyDescent="0.2">
      <c r="AD10355" s="31"/>
      <c r="AE10355" s="32"/>
    </row>
    <row r="10356" spans="30:31" x14ac:dyDescent="0.2">
      <c r="AD10356" s="31"/>
      <c r="AE10356" s="32"/>
    </row>
    <row r="10357" spans="30:31" x14ac:dyDescent="0.2">
      <c r="AD10357" s="31"/>
      <c r="AE10357" s="32"/>
    </row>
    <row r="10358" spans="30:31" x14ac:dyDescent="0.2">
      <c r="AD10358" s="31"/>
      <c r="AE10358" s="32"/>
    </row>
    <row r="10359" spans="30:31" x14ac:dyDescent="0.2">
      <c r="AD10359" s="31"/>
      <c r="AE10359" s="32"/>
    </row>
    <row r="10360" spans="30:31" x14ac:dyDescent="0.2">
      <c r="AD10360" s="31"/>
      <c r="AE10360" s="32"/>
    </row>
    <row r="10361" spans="30:31" x14ac:dyDescent="0.2">
      <c r="AD10361" s="31"/>
      <c r="AE10361" s="32"/>
    </row>
    <row r="10362" spans="30:31" x14ac:dyDescent="0.2">
      <c r="AD10362" s="31"/>
      <c r="AE10362" s="32"/>
    </row>
    <row r="10363" spans="30:31" x14ac:dyDescent="0.2">
      <c r="AD10363" s="31"/>
      <c r="AE10363" s="32"/>
    </row>
    <row r="10364" spans="30:31" x14ac:dyDescent="0.2">
      <c r="AD10364" s="31"/>
      <c r="AE10364" s="32"/>
    </row>
    <row r="10365" spans="30:31" x14ac:dyDescent="0.2">
      <c r="AD10365" s="31"/>
      <c r="AE10365" s="32"/>
    </row>
    <row r="10366" spans="30:31" x14ac:dyDescent="0.2">
      <c r="AD10366" s="31"/>
      <c r="AE10366" s="32"/>
    </row>
    <row r="10367" spans="30:31" x14ac:dyDescent="0.2">
      <c r="AD10367" s="31"/>
      <c r="AE10367" s="32"/>
    </row>
    <row r="10368" spans="30:31" x14ac:dyDescent="0.2">
      <c r="AD10368" s="31"/>
      <c r="AE10368" s="32"/>
    </row>
    <row r="10369" spans="30:31" x14ac:dyDescent="0.2">
      <c r="AD10369" s="31"/>
      <c r="AE10369" s="32"/>
    </row>
    <row r="10370" spans="30:31" x14ac:dyDescent="0.2">
      <c r="AD10370" s="31"/>
      <c r="AE10370" s="32"/>
    </row>
    <row r="10371" spans="30:31" x14ac:dyDescent="0.2">
      <c r="AD10371" s="31"/>
      <c r="AE10371" s="32"/>
    </row>
    <row r="10372" spans="30:31" x14ac:dyDescent="0.2">
      <c r="AD10372" s="31"/>
      <c r="AE10372" s="32"/>
    </row>
    <row r="10373" spans="30:31" x14ac:dyDescent="0.2">
      <c r="AD10373" s="31"/>
      <c r="AE10373" s="32"/>
    </row>
    <row r="10374" spans="30:31" x14ac:dyDescent="0.2">
      <c r="AD10374" s="31"/>
      <c r="AE10374" s="32"/>
    </row>
    <row r="10375" spans="30:31" x14ac:dyDescent="0.2">
      <c r="AD10375" s="31"/>
      <c r="AE10375" s="32"/>
    </row>
    <row r="10376" spans="30:31" x14ac:dyDescent="0.2">
      <c r="AD10376" s="31"/>
      <c r="AE10376" s="32"/>
    </row>
    <row r="10377" spans="30:31" x14ac:dyDescent="0.2">
      <c r="AD10377" s="31"/>
      <c r="AE10377" s="32"/>
    </row>
    <row r="10378" spans="30:31" x14ac:dyDescent="0.2">
      <c r="AD10378" s="31"/>
      <c r="AE10378" s="32"/>
    </row>
    <row r="10379" spans="30:31" x14ac:dyDescent="0.2">
      <c r="AD10379" s="31"/>
      <c r="AE10379" s="32"/>
    </row>
    <row r="10380" spans="30:31" x14ac:dyDescent="0.2">
      <c r="AD10380" s="31"/>
      <c r="AE10380" s="32"/>
    </row>
    <row r="10381" spans="30:31" x14ac:dyDescent="0.2">
      <c r="AD10381" s="31"/>
      <c r="AE10381" s="32"/>
    </row>
    <row r="10382" spans="30:31" x14ac:dyDescent="0.2">
      <c r="AD10382" s="31"/>
      <c r="AE10382" s="32"/>
    </row>
    <row r="10383" spans="30:31" x14ac:dyDescent="0.2">
      <c r="AD10383" s="31"/>
      <c r="AE10383" s="32"/>
    </row>
    <row r="10384" spans="30:31" x14ac:dyDescent="0.2">
      <c r="AD10384" s="31"/>
      <c r="AE10384" s="32"/>
    </row>
    <row r="10385" spans="30:31" x14ac:dyDescent="0.2">
      <c r="AD10385" s="31"/>
      <c r="AE10385" s="32"/>
    </row>
    <row r="10386" spans="30:31" x14ac:dyDescent="0.2">
      <c r="AD10386" s="31"/>
      <c r="AE10386" s="32"/>
    </row>
    <row r="10387" spans="30:31" x14ac:dyDescent="0.2">
      <c r="AD10387" s="31"/>
      <c r="AE10387" s="32"/>
    </row>
    <row r="10388" spans="30:31" x14ac:dyDescent="0.2">
      <c r="AD10388" s="31"/>
      <c r="AE10388" s="32"/>
    </row>
    <row r="10389" spans="30:31" x14ac:dyDescent="0.2">
      <c r="AD10389" s="31"/>
      <c r="AE10389" s="32"/>
    </row>
    <row r="10390" spans="30:31" x14ac:dyDescent="0.2">
      <c r="AD10390" s="31"/>
      <c r="AE10390" s="32"/>
    </row>
    <row r="10391" spans="30:31" x14ac:dyDescent="0.2">
      <c r="AD10391" s="31"/>
      <c r="AE10391" s="32"/>
    </row>
    <row r="10392" spans="30:31" x14ac:dyDescent="0.2">
      <c r="AD10392" s="31"/>
      <c r="AE10392" s="32"/>
    </row>
    <row r="10393" spans="30:31" x14ac:dyDescent="0.2">
      <c r="AD10393" s="31"/>
      <c r="AE10393" s="32"/>
    </row>
    <row r="10394" spans="30:31" x14ac:dyDescent="0.2">
      <c r="AD10394" s="31"/>
      <c r="AE10394" s="32"/>
    </row>
    <row r="10395" spans="30:31" x14ac:dyDescent="0.2">
      <c r="AD10395" s="31"/>
      <c r="AE10395" s="32"/>
    </row>
    <row r="10396" spans="30:31" x14ac:dyDescent="0.2">
      <c r="AD10396" s="31"/>
      <c r="AE10396" s="32"/>
    </row>
    <row r="10397" spans="30:31" x14ac:dyDescent="0.2">
      <c r="AD10397" s="31"/>
      <c r="AE10397" s="32"/>
    </row>
    <row r="10398" spans="30:31" x14ac:dyDescent="0.2">
      <c r="AD10398" s="31"/>
      <c r="AE10398" s="32"/>
    </row>
    <row r="10399" spans="30:31" x14ac:dyDescent="0.2">
      <c r="AD10399" s="31"/>
      <c r="AE10399" s="32"/>
    </row>
    <row r="10400" spans="30:31" x14ac:dyDescent="0.2">
      <c r="AD10400" s="31"/>
      <c r="AE10400" s="32"/>
    </row>
    <row r="10401" spans="30:31" x14ac:dyDescent="0.2">
      <c r="AD10401" s="31"/>
      <c r="AE10401" s="32"/>
    </row>
    <row r="10402" spans="30:31" x14ac:dyDescent="0.2">
      <c r="AD10402" s="31"/>
      <c r="AE10402" s="32"/>
    </row>
    <row r="10403" spans="30:31" x14ac:dyDescent="0.2">
      <c r="AD10403" s="31"/>
      <c r="AE10403" s="32"/>
    </row>
    <row r="10404" spans="30:31" x14ac:dyDescent="0.2">
      <c r="AD10404" s="31"/>
      <c r="AE10404" s="32"/>
    </row>
    <row r="10405" spans="30:31" x14ac:dyDescent="0.2">
      <c r="AD10405" s="31"/>
      <c r="AE10405" s="32"/>
    </row>
    <row r="10406" spans="30:31" x14ac:dyDescent="0.2">
      <c r="AD10406" s="31"/>
      <c r="AE10406" s="32"/>
    </row>
    <row r="10407" spans="30:31" x14ac:dyDescent="0.2">
      <c r="AD10407" s="31"/>
      <c r="AE10407" s="32"/>
    </row>
    <row r="10408" spans="30:31" x14ac:dyDescent="0.2">
      <c r="AD10408" s="31"/>
      <c r="AE10408" s="32"/>
    </row>
    <row r="10409" spans="30:31" x14ac:dyDescent="0.2">
      <c r="AD10409" s="31"/>
      <c r="AE10409" s="32"/>
    </row>
    <row r="10410" spans="30:31" x14ac:dyDescent="0.2">
      <c r="AD10410" s="31"/>
      <c r="AE10410" s="32"/>
    </row>
    <row r="10411" spans="30:31" x14ac:dyDescent="0.2">
      <c r="AD10411" s="31"/>
      <c r="AE10411" s="32"/>
    </row>
    <row r="10412" spans="30:31" x14ac:dyDescent="0.2">
      <c r="AD10412" s="31"/>
      <c r="AE10412" s="32"/>
    </row>
    <row r="10413" spans="30:31" x14ac:dyDescent="0.2">
      <c r="AD10413" s="31"/>
      <c r="AE10413" s="32"/>
    </row>
    <row r="10414" spans="30:31" x14ac:dyDescent="0.2">
      <c r="AD10414" s="31"/>
      <c r="AE10414" s="32"/>
    </row>
    <row r="10415" spans="30:31" x14ac:dyDescent="0.2">
      <c r="AD10415" s="31"/>
      <c r="AE10415" s="32"/>
    </row>
    <row r="10416" spans="30:31" x14ac:dyDescent="0.2">
      <c r="AD10416" s="31"/>
      <c r="AE10416" s="32"/>
    </row>
    <row r="10417" spans="30:31" x14ac:dyDescent="0.2">
      <c r="AD10417" s="31"/>
      <c r="AE10417" s="32"/>
    </row>
    <row r="10418" spans="30:31" x14ac:dyDescent="0.2">
      <c r="AD10418" s="31"/>
      <c r="AE10418" s="32"/>
    </row>
    <row r="10419" spans="30:31" x14ac:dyDescent="0.2">
      <c r="AD10419" s="31"/>
      <c r="AE10419" s="32"/>
    </row>
    <row r="10420" spans="30:31" x14ac:dyDescent="0.2">
      <c r="AD10420" s="31"/>
      <c r="AE10420" s="32"/>
    </row>
    <row r="10421" spans="30:31" x14ac:dyDescent="0.2">
      <c r="AD10421" s="31"/>
      <c r="AE10421" s="32"/>
    </row>
    <row r="10422" spans="30:31" x14ac:dyDescent="0.2">
      <c r="AD10422" s="31"/>
      <c r="AE10422" s="32"/>
    </row>
    <row r="10423" spans="30:31" x14ac:dyDescent="0.2">
      <c r="AD10423" s="31"/>
      <c r="AE10423" s="32"/>
    </row>
    <row r="10424" spans="30:31" x14ac:dyDescent="0.2">
      <c r="AD10424" s="31"/>
      <c r="AE10424" s="32"/>
    </row>
    <row r="10425" spans="30:31" x14ac:dyDescent="0.2">
      <c r="AD10425" s="31"/>
      <c r="AE10425" s="32"/>
    </row>
    <row r="10426" spans="30:31" x14ac:dyDescent="0.2">
      <c r="AD10426" s="31"/>
      <c r="AE10426" s="32"/>
    </row>
    <row r="10427" spans="30:31" x14ac:dyDescent="0.2">
      <c r="AD10427" s="31"/>
      <c r="AE10427" s="32"/>
    </row>
    <row r="10428" spans="30:31" x14ac:dyDescent="0.2">
      <c r="AD10428" s="31"/>
      <c r="AE10428" s="32"/>
    </row>
    <row r="10429" spans="30:31" x14ac:dyDescent="0.2">
      <c r="AD10429" s="31"/>
      <c r="AE10429" s="32"/>
    </row>
    <row r="10430" spans="30:31" x14ac:dyDescent="0.2">
      <c r="AD10430" s="31"/>
      <c r="AE10430" s="32"/>
    </row>
    <row r="10431" spans="30:31" x14ac:dyDescent="0.2">
      <c r="AD10431" s="31"/>
      <c r="AE10431" s="32"/>
    </row>
    <row r="10432" spans="30:31" x14ac:dyDescent="0.2">
      <c r="AD10432" s="31"/>
      <c r="AE10432" s="32"/>
    </row>
    <row r="10433" spans="30:31" x14ac:dyDescent="0.2">
      <c r="AD10433" s="31"/>
      <c r="AE10433" s="32"/>
    </row>
    <row r="10434" spans="30:31" x14ac:dyDescent="0.2">
      <c r="AD10434" s="31"/>
      <c r="AE10434" s="32"/>
    </row>
    <row r="10435" spans="30:31" x14ac:dyDescent="0.2">
      <c r="AD10435" s="31"/>
      <c r="AE10435" s="32"/>
    </row>
    <row r="10436" spans="30:31" x14ac:dyDescent="0.2">
      <c r="AD10436" s="31"/>
      <c r="AE10436" s="32"/>
    </row>
    <row r="10437" spans="30:31" x14ac:dyDescent="0.2">
      <c r="AD10437" s="31"/>
      <c r="AE10437" s="32"/>
    </row>
    <row r="10438" spans="30:31" x14ac:dyDescent="0.2">
      <c r="AD10438" s="31"/>
      <c r="AE10438" s="32"/>
    </row>
    <row r="10439" spans="30:31" x14ac:dyDescent="0.2">
      <c r="AD10439" s="31"/>
      <c r="AE10439" s="32"/>
    </row>
    <row r="10440" spans="30:31" x14ac:dyDescent="0.2">
      <c r="AD10440" s="31"/>
      <c r="AE10440" s="32"/>
    </row>
    <row r="10441" spans="30:31" x14ac:dyDescent="0.2">
      <c r="AD10441" s="31"/>
      <c r="AE10441" s="32"/>
    </row>
    <row r="10442" spans="30:31" x14ac:dyDescent="0.2">
      <c r="AD10442" s="31"/>
      <c r="AE10442" s="32"/>
    </row>
    <row r="10443" spans="30:31" x14ac:dyDescent="0.2">
      <c r="AD10443" s="31"/>
      <c r="AE10443" s="32"/>
    </row>
    <row r="10444" spans="30:31" x14ac:dyDescent="0.2">
      <c r="AD10444" s="31"/>
      <c r="AE10444" s="32"/>
    </row>
    <row r="10445" spans="30:31" x14ac:dyDescent="0.2">
      <c r="AD10445" s="31"/>
      <c r="AE10445" s="32"/>
    </row>
    <row r="10446" spans="30:31" x14ac:dyDescent="0.2">
      <c r="AD10446" s="31"/>
      <c r="AE10446" s="32"/>
    </row>
    <row r="10447" spans="30:31" x14ac:dyDescent="0.2">
      <c r="AD10447" s="31"/>
      <c r="AE10447" s="32"/>
    </row>
    <row r="10448" spans="30:31" x14ac:dyDescent="0.2">
      <c r="AD10448" s="31"/>
      <c r="AE10448" s="32"/>
    </row>
    <row r="10449" spans="30:31" x14ac:dyDescent="0.2">
      <c r="AD10449" s="31"/>
      <c r="AE10449" s="32"/>
    </row>
    <row r="10450" spans="30:31" x14ac:dyDescent="0.2">
      <c r="AD10450" s="31"/>
      <c r="AE10450" s="32"/>
    </row>
    <row r="10451" spans="30:31" x14ac:dyDescent="0.2">
      <c r="AD10451" s="31"/>
      <c r="AE10451" s="32"/>
    </row>
    <row r="10452" spans="30:31" x14ac:dyDescent="0.2">
      <c r="AD10452" s="31"/>
      <c r="AE10452" s="32"/>
    </row>
    <row r="10453" spans="30:31" x14ac:dyDescent="0.2">
      <c r="AD10453" s="31"/>
      <c r="AE10453" s="32"/>
    </row>
    <row r="10454" spans="30:31" x14ac:dyDescent="0.2">
      <c r="AD10454" s="31"/>
      <c r="AE10454" s="32"/>
    </row>
    <row r="10455" spans="30:31" x14ac:dyDescent="0.2">
      <c r="AD10455" s="31"/>
      <c r="AE10455" s="32"/>
    </row>
    <row r="10456" spans="30:31" x14ac:dyDescent="0.2">
      <c r="AD10456" s="31"/>
      <c r="AE10456" s="32"/>
    </row>
    <row r="10457" spans="30:31" x14ac:dyDescent="0.2">
      <c r="AD10457" s="31"/>
      <c r="AE10457" s="32"/>
    </row>
    <row r="10458" spans="30:31" x14ac:dyDescent="0.2">
      <c r="AD10458" s="31"/>
      <c r="AE10458" s="32"/>
    </row>
    <row r="10459" spans="30:31" x14ac:dyDescent="0.2">
      <c r="AD10459" s="31"/>
      <c r="AE10459" s="32"/>
    </row>
    <row r="10460" spans="30:31" x14ac:dyDescent="0.2">
      <c r="AD10460" s="31"/>
      <c r="AE10460" s="32"/>
    </row>
    <row r="10461" spans="30:31" x14ac:dyDescent="0.2">
      <c r="AD10461" s="31"/>
      <c r="AE10461" s="32"/>
    </row>
    <row r="10462" spans="30:31" x14ac:dyDescent="0.2">
      <c r="AD10462" s="31"/>
      <c r="AE10462" s="32"/>
    </row>
    <row r="10463" spans="30:31" x14ac:dyDescent="0.2">
      <c r="AD10463" s="31"/>
      <c r="AE10463" s="32"/>
    </row>
    <row r="10464" spans="30:31" x14ac:dyDescent="0.2">
      <c r="AD10464" s="31"/>
      <c r="AE10464" s="32"/>
    </row>
    <row r="10465" spans="30:31" x14ac:dyDescent="0.2">
      <c r="AD10465" s="31"/>
      <c r="AE10465" s="32"/>
    </row>
    <row r="10466" spans="30:31" x14ac:dyDescent="0.2">
      <c r="AD10466" s="31"/>
      <c r="AE10466" s="32"/>
    </row>
    <row r="10467" spans="30:31" x14ac:dyDescent="0.2">
      <c r="AD10467" s="31"/>
      <c r="AE10467" s="32"/>
    </row>
    <row r="10468" spans="30:31" x14ac:dyDescent="0.2">
      <c r="AD10468" s="31"/>
      <c r="AE10468" s="32"/>
    </row>
    <row r="10469" spans="30:31" x14ac:dyDescent="0.2">
      <c r="AD10469" s="31"/>
      <c r="AE10469" s="32"/>
    </row>
    <row r="10470" spans="30:31" x14ac:dyDescent="0.2">
      <c r="AD10470" s="31"/>
      <c r="AE10470" s="32"/>
    </row>
    <row r="10471" spans="30:31" x14ac:dyDescent="0.2">
      <c r="AD10471" s="31"/>
      <c r="AE10471" s="32"/>
    </row>
    <row r="10472" spans="30:31" x14ac:dyDescent="0.2">
      <c r="AD10472" s="31"/>
      <c r="AE10472" s="32"/>
    </row>
    <row r="10473" spans="30:31" x14ac:dyDescent="0.2">
      <c r="AD10473" s="31"/>
      <c r="AE10473" s="32"/>
    </row>
    <row r="10474" spans="30:31" x14ac:dyDescent="0.2">
      <c r="AD10474" s="31"/>
      <c r="AE10474" s="32"/>
    </row>
    <row r="10475" spans="30:31" x14ac:dyDescent="0.2">
      <c r="AD10475" s="31"/>
      <c r="AE10475" s="32"/>
    </row>
    <row r="10476" spans="30:31" x14ac:dyDescent="0.2">
      <c r="AD10476" s="31"/>
      <c r="AE10476" s="32"/>
    </row>
    <row r="10477" spans="30:31" x14ac:dyDescent="0.2">
      <c r="AD10477" s="31"/>
      <c r="AE10477" s="32"/>
    </row>
    <row r="10478" spans="30:31" x14ac:dyDescent="0.2">
      <c r="AD10478" s="31"/>
      <c r="AE10478" s="32"/>
    </row>
    <row r="10479" spans="30:31" x14ac:dyDescent="0.2">
      <c r="AD10479" s="31"/>
      <c r="AE10479" s="32"/>
    </row>
    <row r="10480" spans="30:31" x14ac:dyDescent="0.2">
      <c r="AD10480" s="31"/>
      <c r="AE10480" s="32"/>
    </row>
    <row r="10481" spans="30:31" x14ac:dyDescent="0.2">
      <c r="AD10481" s="31"/>
      <c r="AE10481" s="32"/>
    </row>
    <row r="10482" spans="30:31" x14ac:dyDescent="0.2">
      <c r="AD10482" s="31"/>
      <c r="AE10482" s="32"/>
    </row>
    <row r="10483" spans="30:31" x14ac:dyDescent="0.2">
      <c r="AD10483" s="31"/>
      <c r="AE10483" s="32"/>
    </row>
    <row r="10484" spans="30:31" x14ac:dyDescent="0.2">
      <c r="AD10484" s="31"/>
      <c r="AE10484" s="32"/>
    </row>
    <row r="10485" spans="30:31" x14ac:dyDescent="0.2">
      <c r="AD10485" s="31"/>
      <c r="AE10485" s="32"/>
    </row>
    <row r="10486" spans="30:31" x14ac:dyDescent="0.2">
      <c r="AD10486" s="31"/>
      <c r="AE10486" s="32"/>
    </row>
    <row r="10487" spans="30:31" x14ac:dyDescent="0.2">
      <c r="AD10487" s="31"/>
      <c r="AE10487" s="32"/>
    </row>
    <row r="10488" spans="30:31" x14ac:dyDescent="0.2">
      <c r="AD10488" s="31"/>
      <c r="AE10488" s="32"/>
    </row>
    <row r="10489" spans="30:31" x14ac:dyDescent="0.2">
      <c r="AD10489" s="31"/>
      <c r="AE10489" s="32"/>
    </row>
    <row r="10490" spans="30:31" x14ac:dyDescent="0.2">
      <c r="AD10490" s="31"/>
      <c r="AE10490" s="32"/>
    </row>
    <row r="10491" spans="30:31" x14ac:dyDescent="0.2">
      <c r="AD10491" s="31"/>
      <c r="AE10491" s="32"/>
    </row>
    <row r="10492" spans="30:31" x14ac:dyDescent="0.2">
      <c r="AD10492" s="31"/>
      <c r="AE10492" s="32"/>
    </row>
    <row r="10493" spans="30:31" x14ac:dyDescent="0.2">
      <c r="AD10493" s="31"/>
      <c r="AE10493" s="32"/>
    </row>
    <row r="10494" spans="30:31" x14ac:dyDescent="0.2">
      <c r="AD10494" s="31"/>
      <c r="AE10494" s="32"/>
    </row>
    <row r="10495" spans="30:31" x14ac:dyDescent="0.2">
      <c r="AD10495" s="31"/>
      <c r="AE10495" s="32"/>
    </row>
    <row r="10496" spans="30:31" x14ac:dyDescent="0.2">
      <c r="AD10496" s="31"/>
      <c r="AE10496" s="32"/>
    </row>
    <row r="10497" spans="30:31" x14ac:dyDescent="0.2">
      <c r="AD10497" s="31"/>
      <c r="AE10497" s="32"/>
    </row>
    <row r="10498" spans="30:31" x14ac:dyDescent="0.2">
      <c r="AD10498" s="31"/>
      <c r="AE10498" s="32"/>
    </row>
    <row r="10499" spans="30:31" x14ac:dyDescent="0.2">
      <c r="AD10499" s="31"/>
      <c r="AE10499" s="32"/>
    </row>
    <row r="10500" spans="30:31" x14ac:dyDescent="0.2">
      <c r="AD10500" s="31"/>
      <c r="AE10500" s="32"/>
    </row>
    <row r="10501" spans="30:31" x14ac:dyDescent="0.2">
      <c r="AD10501" s="31"/>
      <c r="AE10501" s="32"/>
    </row>
    <row r="10502" spans="30:31" x14ac:dyDescent="0.2">
      <c r="AD10502" s="31"/>
      <c r="AE10502" s="32"/>
    </row>
    <row r="10503" spans="30:31" x14ac:dyDescent="0.2">
      <c r="AD10503" s="31"/>
      <c r="AE10503" s="32"/>
    </row>
    <row r="10504" spans="30:31" x14ac:dyDescent="0.2">
      <c r="AD10504" s="31"/>
      <c r="AE10504" s="32"/>
    </row>
    <row r="10505" spans="30:31" x14ac:dyDescent="0.2">
      <c r="AD10505" s="31"/>
      <c r="AE10505" s="32"/>
    </row>
    <row r="10506" spans="30:31" x14ac:dyDescent="0.2">
      <c r="AD10506" s="31"/>
      <c r="AE10506" s="32"/>
    </row>
    <row r="10507" spans="30:31" x14ac:dyDescent="0.2">
      <c r="AD10507" s="31"/>
      <c r="AE10507" s="32"/>
    </row>
    <row r="10508" spans="30:31" x14ac:dyDescent="0.2">
      <c r="AD10508" s="31"/>
      <c r="AE10508" s="32"/>
    </row>
    <row r="10509" spans="30:31" x14ac:dyDescent="0.2">
      <c r="AD10509" s="31"/>
      <c r="AE10509" s="32"/>
    </row>
    <row r="10510" spans="30:31" x14ac:dyDescent="0.2">
      <c r="AD10510" s="31"/>
      <c r="AE10510" s="32"/>
    </row>
    <row r="10511" spans="30:31" x14ac:dyDescent="0.2">
      <c r="AD10511" s="31"/>
      <c r="AE10511" s="32"/>
    </row>
    <row r="10512" spans="30:31" x14ac:dyDescent="0.2">
      <c r="AD10512" s="31"/>
      <c r="AE10512" s="32"/>
    </row>
    <row r="10513" spans="30:31" x14ac:dyDescent="0.2">
      <c r="AD10513" s="31"/>
      <c r="AE10513" s="32"/>
    </row>
    <row r="10514" spans="30:31" x14ac:dyDescent="0.2">
      <c r="AD10514" s="31"/>
      <c r="AE10514" s="32"/>
    </row>
    <row r="10515" spans="30:31" x14ac:dyDescent="0.2">
      <c r="AD10515" s="31"/>
      <c r="AE10515" s="32"/>
    </row>
    <row r="10516" spans="30:31" x14ac:dyDescent="0.2">
      <c r="AD10516" s="31"/>
      <c r="AE10516" s="32"/>
    </row>
    <row r="10517" spans="30:31" x14ac:dyDescent="0.2">
      <c r="AD10517" s="31"/>
      <c r="AE10517" s="32"/>
    </row>
    <row r="10518" spans="30:31" x14ac:dyDescent="0.2">
      <c r="AD10518" s="31"/>
      <c r="AE10518" s="32"/>
    </row>
    <row r="10519" spans="30:31" x14ac:dyDescent="0.2">
      <c r="AD10519" s="31"/>
      <c r="AE10519" s="32"/>
    </row>
    <row r="10520" spans="30:31" x14ac:dyDescent="0.2">
      <c r="AD10520" s="31"/>
      <c r="AE10520" s="32"/>
    </row>
    <row r="10521" spans="30:31" x14ac:dyDescent="0.2">
      <c r="AD10521" s="31"/>
      <c r="AE10521" s="32"/>
    </row>
    <row r="10522" spans="30:31" x14ac:dyDescent="0.2">
      <c r="AD10522" s="31"/>
      <c r="AE10522" s="32"/>
    </row>
    <row r="10523" spans="30:31" x14ac:dyDescent="0.2">
      <c r="AD10523" s="31"/>
      <c r="AE10523" s="32"/>
    </row>
    <row r="10524" spans="30:31" x14ac:dyDescent="0.2">
      <c r="AD10524" s="31"/>
      <c r="AE10524" s="32"/>
    </row>
    <row r="10525" spans="30:31" x14ac:dyDescent="0.2">
      <c r="AD10525" s="31"/>
      <c r="AE10525" s="32"/>
    </row>
    <row r="10526" spans="30:31" x14ac:dyDescent="0.2">
      <c r="AD10526" s="31"/>
      <c r="AE10526" s="32"/>
    </row>
    <row r="10527" spans="30:31" x14ac:dyDescent="0.2">
      <c r="AD10527" s="31"/>
      <c r="AE10527" s="32"/>
    </row>
    <row r="10528" spans="30:31" x14ac:dyDescent="0.2">
      <c r="AD10528" s="31"/>
      <c r="AE10528" s="32"/>
    </row>
    <row r="10529" spans="30:31" x14ac:dyDescent="0.2">
      <c r="AD10529" s="31"/>
      <c r="AE10529" s="32"/>
    </row>
    <row r="10530" spans="30:31" x14ac:dyDescent="0.2">
      <c r="AD10530" s="31"/>
      <c r="AE10530" s="32"/>
    </row>
    <row r="10531" spans="30:31" x14ac:dyDescent="0.2">
      <c r="AD10531" s="31"/>
      <c r="AE10531" s="32"/>
    </row>
    <row r="10532" spans="30:31" x14ac:dyDescent="0.2">
      <c r="AD10532" s="31"/>
      <c r="AE10532" s="32"/>
    </row>
    <row r="10533" spans="30:31" x14ac:dyDescent="0.2">
      <c r="AD10533" s="31"/>
      <c r="AE10533" s="32"/>
    </row>
    <row r="10534" spans="30:31" x14ac:dyDescent="0.2">
      <c r="AD10534" s="31"/>
      <c r="AE10534" s="32"/>
    </row>
    <row r="10535" spans="30:31" x14ac:dyDescent="0.2">
      <c r="AD10535" s="31"/>
      <c r="AE10535" s="32"/>
    </row>
    <row r="10536" spans="30:31" x14ac:dyDescent="0.2">
      <c r="AD10536" s="31"/>
      <c r="AE10536" s="32"/>
    </row>
    <row r="10537" spans="30:31" x14ac:dyDescent="0.2">
      <c r="AD10537" s="31"/>
      <c r="AE10537" s="32"/>
    </row>
    <row r="10538" spans="30:31" x14ac:dyDescent="0.2">
      <c r="AD10538" s="31"/>
      <c r="AE10538" s="32"/>
    </row>
    <row r="10539" spans="30:31" x14ac:dyDescent="0.2">
      <c r="AD10539" s="31"/>
      <c r="AE10539" s="32"/>
    </row>
    <row r="10540" spans="30:31" x14ac:dyDescent="0.2">
      <c r="AD10540" s="31"/>
      <c r="AE10540" s="32"/>
    </row>
    <row r="10541" spans="30:31" x14ac:dyDescent="0.2">
      <c r="AD10541" s="31"/>
      <c r="AE10541" s="32"/>
    </row>
    <row r="10542" spans="30:31" x14ac:dyDescent="0.2">
      <c r="AD10542" s="31"/>
      <c r="AE10542" s="32"/>
    </row>
    <row r="10543" spans="30:31" x14ac:dyDescent="0.2">
      <c r="AD10543" s="31"/>
      <c r="AE10543" s="32"/>
    </row>
    <row r="10544" spans="30:31" x14ac:dyDescent="0.2">
      <c r="AD10544" s="31"/>
      <c r="AE10544" s="32"/>
    </row>
    <row r="10545" spans="30:31" x14ac:dyDescent="0.2">
      <c r="AD10545" s="31"/>
      <c r="AE10545" s="32"/>
    </row>
    <row r="10546" spans="30:31" x14ac:dyDescent="0.2">
      <c r="AD10546" s="31"/>
      <c r="AE10546" s="32"/>
    </row>
    <row r="10547" spans="30:31" x14ac:dyDescent="0.2">
      <c r="AD10547" s="31"/>
      <c r="AE10547" s="32"/>
    </row>
    <row r="10548" spans="30:31" x14ac:dyDescent="0.2">
      <c r="AD10548" s="31"/>
      <c r="AE10548" s="32"/>
    </row>
    <row r="10549" spans="30:31" x14ac:dyDescent="0.2">
      <c r="AD10549" s="31"/>
      <c r="AE10549" s="32"/>
    </row>
    <row r="10550" spans="30:31" x14ac:dyDescent="0.2">
      <c r="AD10550" s="31"/>
      <c r="AE10550" s="32"/>
    </row>
    <row r="10551" spans="30:31" x14ac:dyDescent="0.2">
      <c r="AD10551" s="31"/>
      <c r="AE10551" s="32"/>
    </row>
    <row r="10552" spans="30:31" x14ac:dyDescent="0.2">
      <c r="AD10552" s="31"/>
      <c r="AE10552" s="32"/>
    </row>
    <row r="10553" spans="30:31" x14ac:dyDescent="0.2">
      <c r="AD10553" s="31"/>
      <c r="AE10553" s="32"/>
    </row>
    <row r="10554" spans="30:31" x14ac:dyDescent="0.2">
      <c r="AD10554" s="31"/>
      <c r="AE10554" s="32"/>
    </row>
    <row r="10555" spans="30:31" x14ac:dyDescent="0.2">
      <c r="AD10555" s="31"/>
      <c r="AE10555" s="32"/>
    </row>
    <row r="10556" spans="30:31" x14ac:dyDescent="0.2">
      <c r="AD10556" s="31"/>
      <c r="AE10556" s="32"/>
    </row>
    <row r="10557" spans="30:31" x14ac:dyDescent="0.2">
      <c r="AD10557" s="31"/>
      <c r="AE10557" s="32"/>
    </row>
    <row r="10558" spans="30:31" x14ac:dyDescent="0.2">
      <c r="AD10558" s="31"/>
      <c r="AE10558" s="32"/>
    </row>
    <row r="10559" spans="30:31" x14ac:dyDescent="0.2">
      <c r="AD10559" s="31"/>
      <c r="AE10559" s="32"/>
    </row>
    <row r="10560" spans="30:31" x14ac:dyDescent="0.2">
      <c r="AD10560" s="31"/>
      <c r="AE10560" s="32"/>
    </row>
    <row r="10561" spans="30:31" x14ac:dyDescent="0.2">
      <c r="AD10561" s="31"/>
      <c r="AE10561" s="32"/>
    </row>
    <row r="10562" spans="30:31" x14ac:dyDescent="0.2">
      <c r="AD10562" s="31"/>
      <c r="AE10562" s="32"/>
    </row>
    <row r="10563" spans="30:31" x14ac:dyDescent="0.2">
      <c r="AD10563" s="31"/>
      <c r="AE10563" s="32"/>
    </row>
    <row r="10564" spans="30:31" x14ac:dyDescent="0.2">
      <c r="AD10564" s="31"/>
      <c r="AE10564" s="32"/>
    </row>
    <row r="10565" spans="30:31" x14ac:dyDescent="0.2">
      <c r="AD10565" s="31"/>
      <c r="AE10565" s="32"/>
    </row>
    <row r="10566" spans="30:31" x14ac:dyDescent="0.2">
      <c r="AD10566" s="31"/>
      <c r="AE10566" s="32"/>
    </row>
    <row r="10567" spans="30:31" x14ac:dyDescent="0.2">
      <c r="AD10567" s="31"/>
      <c r="AE10567" s="32"/>
    </row>
    <row r="10568" spans="30:31" x14ac:dyDescent="0.2">
      <c r="AD10568" s="31"/>
      <c r="AE10568" s="32"/>
    </row>
    <row r="10569" spans="30:31" x14ac:dyDescent="0.2">
      <c r="AD10569" s="31"/>
      <c r="AE10569" s="32"/>
    </row>
    <row r="10570" spans="30:31" x14ac:dyDescent="0.2">
      <c r="AD10570" s="31"/>
      <c r="AE10570" s="32"/>
    </row>
    <row r="10571" spans="30:31" x14ac:dyDescent="0.2">
      <c r="AD10571" s="31"/>
      <c r="AE10571" s="32"/>
    </row>
    <row r="10572" spans="30:31" x14ac:dyDescent="0.2">
      <c r="AD10572" s="31"/>
      <c r="AE10572" s="32"/>
    </row>
    <row r="10573" spans="30:31" x14ac:dyDescent="0.2">
      <c r="AD10573" s="31"/>
      <c r="AE10573" s="32"/>
    </row>
    <row r="10574" spans="30:31" x14ac:dyDescent="0.2">
      <c r="AD10574" s="31"/>
      <c r="AE10574" s="32"/>
    </row>
    <row r="10575" spans="30:31" x14ac:dyDescent="0.2">
      <c r="AD10575" s="31"/>
      <c r="AE10575" s="32"/>
    </row>
    <row r="10576" spans="30:31" x14ac:dyDescent="0.2">
      <c r="AD10576" s="31"/>
      <c r="AE10576" s="32"/>
    </row>
    <row r="10577" spans="30:31" x14ac:dyDescent="0.2">
      <c r="AD10577" s="31"/>
      <c r="AE10577" s="32"/>
    </row>
    <row r="10578" spans="30:31" x14ac:dyDescent="0.2">
      <c r="AD10578" s="31"/>
      <c r="AE10578" s="32"/>
    </row>
    <row r="10579" spans="30:31" x14ac:dyDescent="0.2">
      <c r="AD10579" s="31"/>
      <c r="AE10579" s="32"/>
    </row>
    <row r="10580" spans="30:31" x14ac:dyDescent="0.2">
      <c r="AD10580" s="31"/>
      <c r="AE10580" s="32"/>
    </row>
    <row r="10581" spans="30:31" x14ac:dyDescent="0.2">
      <c r="AD10581" s="31"/>
      <c r="AE10581" s="32"/>
    </row>
    <row r="10582" spans="30:31" x14ac:dyDescent="0.2">
      <c r="AD10582" s="31"/>
      <c r="AE10582" s="32"/>
    </row>
    <row r="10583" spans="30:31" x14ac:dyDescent="0.2">
      <c r="AD10583" s="31"/>
      <c r="AE10583" s="32"/>
    </row>
    <row r="10584" spans="30:31" x14ac:dyDescent="0.2">
      <c r="AD10584" s="31"/>
      <c r="AE10584" s="32"/>
    </row>
    <row r="10585" spans="30:31" x14ac:dyDescent="0.2">
      <c r="AD10585" s="31"/>
      <c r="AE10585" s="32"/>
    </row>
    <row r="10586" spans="30:31" x14ac:dyDescent="0.2">
      <c r="AD10586" s="31"/>
      <c r="AE10586" s="32"/>
    </row>
    <row r="10587" spans="30:31" x14ac:dyDescent="0.2">
      <c r="AD10587" s="31"/>
      <c r="AE10587" s="32"/>
    </row>
    <row r="10588" spans="30:31" x14ac:dyDescent="0.2">
      <c r="AD10588" s="31"/>
      <c r="AE10588" s="32"/>
    </row>
    <row r="10589" spans="30:31" x14ac:dyDescent="0.2">
      <c r="AD10589" s="31"/>
      <c r="AE10589" s="32"/>
    </row>
    <row r="10590" spans="30:31" x14ac:dyDescent="0.2">
      <c r="AD10590" s="31"/>
      <c r="AE10590" s="32"/>
    </row>
    <row r="10591" spans="30:31" x14ac:dyDescent="0.2">
      <c r="AD10591" s="31"/>
      <c r="AE10591" s="32"/>
    </row>
    <row r="10592" spans="30:31" x14ac:dyDescent="0.2">
      <c r="AD10592" s="31"/>
      <c r="AE10592" s="32"/>
    </row>
    <row r="10593" spans="30:31" x14ac:dyDescent="0.2">
      <c r="AD10593" s="31"/>
      <c r="AE10593" s="32"/>
    </row>
    <row r="10594" spans="30:31" x14ac:dyDescent="0.2">
      <c r="AD10594" s="31"/>
      <c r="AE10594" s="32"/>
    </row>
    <row r="10595" spans="30:31" x14ac:dyDescent="0.2">
      <c r="AD10595" s="31"/>
      <c r="AE10595" s="32"/>
    </row>
    <row r="10596" spans="30:31" x14ac:dyDescent="0.2">
      <c r="AD10596" s="31"/>
      <c r="AE10596" s="32"/>
    </row>
    <row r="10597" spans="30:31" x14ac:dyDescent="0.2">
      <c r="AD10597" s="31"/>
      <c r="AE10597" s="32"/>
    </row>
    <row r="10598" spans="30:31" x14ac:dyDescent="0.2">
      <c r="AD10598" s="31"/>
      <c r="AE10598" s="32"/>
    </row>
    <row r="10599" spans="30:31" x14ac:dyDescent="0.2">
      <c r="AD10599" s="31"/>
      <c r="AE10599" s="32"/>
    </row>
    <row r="10600" spans="30:31" x14ac:dyDescent="0.2">
      <c r="AD10600" s="31"/>
      <c r="AE10600" s="32"/>
    </row>
    <row r="10601" spans="30:31" x14ac:dyDescent="0.2">
      <c r="AD10601" s="31"/>
      <c r="AE10601" s="32"/>
    </row>
    <row r="10602" spans="30:31" x14ac:dyDescent="0.2">
      <c r="AD10602" s="31"/>
      <c r="AE10602" s="32"/>
    </row>
    <row r="10603" spans="30:31" x14ac:dyDescent="0.2">
      <c r="AD10603" s="31"/>
      <c r="AE10603" s="32"/>
    </row>
    <row r="10604" spans="30:31" x14ac:dyDescent="0.2">
      <c r="AD10604" s="31"/>
      <c r="AE10604" s="32"/>
    </row>
    <row r="10605" spans="30:31" x14ac:dyDescent="0.2">
      <c r="AD10605" s="31"/>
      <c r="AE10605" s="32"/>
    </row>
    <row r="10606" spans="30:31" x14ac:dyDescent="0.2">
      <c r="AD10606" s="31"/>
      <c r="AE10606" s="32"/>
    </row>
    <row r="10607" spans="30:31" x14ac:dyDescent="0.2">
      <c r="AD10607" s="31"/>
      <c r="AE10607" s="32"/>
    </row>
    <row r="10608" spans="30:31" x14ac:dyDescent="0.2">
      <c r="AD10608" s="31"/>
      <c r="AE10608" s="32"/>
    </row>
    <row r="10609" spans="30:31" x14ac:dyDescent="0.2">
      <c r="AD10609" s="31"/>
      <c r="AE10609" s="32"/>
    </row>
    <row r="10610" spans="30:31" x14ac:dyDescent="0.2">
      <c r="AD10610" s="31"/>
      <c r="AE10610" s="32"/>
    </row>
    <row r="10611" spans="30:31" x14ac:dyDescent="0.2">
      <c r="AD10611" s="31"/>
      <c r="AE10611" s="32"/>
    </row>
    <row r="10612" spans="30:31" x14ac:dyDescent="0.2">
      <c r="AD10612" s="31"/>
      <c r="AE10612" s="32"/>
    </row>
    <row r="10613" spans="30:31" x14ac:dyDescent="0.2">
      <c r="AD10613" s="31"/>
      <c r="AE10613" s="32"/>
    </row>
    <row r="10614" spans="30:31" x14ac:dyDescent="0.2">
      <c r="AD10614" s="31"/>
      <c r="AE10614" s="32"/>
    </row>
    <row r="10615" spans="30:31" x14ac:dyDescent="0.2">
      <c r="AD10615" s="31"/>
      <c r="AE10615" s="32"/>
    </row>
    <row r="10616" spans="30:31" x14ac:dyDescent="0.2">
      <c r="AD10616" s="31"/>
      <c r="AE10616" s="32"/>
    </row>
    <row r="10617" spans="30:31" x14ac:dyDescent="0.2">
      <c r="AD10617" s="31"/>
      <c r="AE10617" s="32"/>
    </row>
    <row r="10618" spans="30:31" x14ac:dyDescent="0.2">
      <c r="AD10618" s="31"/>
      <c r="AE10618" s="32"/>
    </row>
    <row r="10619" spans="30:31" x14ac:dyDescent="0.2">
      <c r="AD10619" s="31"/>
      <c r="AE10619" s="32"/>
    </row>
    <row r="10620" spans="30:31" x14ac:dyDescent="0.2">
      <c r="AD10620" s="31"/>
      <c r="AE10620" s="32"/>
    </row>
    <row r="10621" spans="30:31" x14ac:dyDescent="0.2">
      <c r="AD10621" s="31"/>
      <c r="AE10621" s="32"/>
    </row>
    <row r="10622" spans="30:31" x14ac:dyDescent="0.2">
      <c r="AD10622" s="31"/>
      <c r="AE10622" s="32"/>
    </row>
    <row r="10623" spans="30:31" x14ac:dyDescent="0.2">
      <c r="AD10623" s="31"/>
      <c r="AE10623" s="32"/>
    </row>
    <row r="10624" spans="30:31" x14ac:dyDescent="0.2">
      <c r="AD10624" s="31"/>
      <c r="AE10624" s="32"/>
    </row>
    <row r="10625" spans="30:31" x14ac:dyDescent="0.2">
      <c r="AD10625" s="31"/>
      <c r="AE10625" s="32"/>
    </row>
    <row r="10626" spans="30:31" x14ac:dyDescent="0.2">
      <c r="AD10626" s="31"/>
      <c r="AE10626" s="32"/>
    </row>
    <row r="10627" spans="30:31" x14ac:dyDescent="0.2">
      <c r="AD10627" s="31"/>
      <c r="AE10627" s="32"/>
    </row>
    <row r="10628" spans="30:31" x14ac:dyDescent="0.2">
      <c r="AD10628" s="31"/>
      <c r="AE10628" s="32"/>
    </row>
    <row r="10629" spans="30:31" x14ac:dyDescent="0.2">
      <c r="AD10629" s="31"/>
      <c r="AE10629" s="32"/>
    </row>
    <row r="10630" spans="30:31" x14ac:dyDescent="0.2">
      <c r="AD10630" s="31"/>
      <c r="AE10630" s="32"/>
    </row>
    <row r="10631" spans="30:31" x14ac:dyDescent="0.2">
      <c r="AD10631" s="31"/>
      <c r="AE10631" s="32"/>
    </row>
    <row r="10632" spans="30:31" x14ac:dyDescent="0.2">
      <c r="AD10632" s="31"/>
      <c r="AE10632" s="32"/>
    </row>
    <row r="10633" spans="30:31" x14ac:dyDescent="0.2">
      <c r="AD10633" s="31"/>
      <c r="AE10633" s="32"/>
    </row>
    <row r="10634" spans="30:31" x14ac:dyDescent="0.2">
      <c r="AD10634" s="31"/>
      <c r="AE10634" s="32"/>
    </row>
    <row r="10635" spans="30:31" x14ac:dyDescent="0.2">
      <c r="AD10635" s="31"/>
      <c r="AE10635" s="32"/>
    </row>
    <row r="10636" spans="30:31" x14ac:dyDescent="0.2">
      <c r="AD10636" s="31"/>
      <c r="AE10636" s="32"/>
    </row>
    <row r="10637" spans="30:31" x14ac:dyDescent="0.2">
      <c r="AD10637" s="31"/>
      <c r="AE10637" s="32"/>
    </row>
    <row r="10638" spans="30:31" x14ac:dyDescent="0.2">
      <c r="AD10638" s="31"/>
      <c r="AE10638" s="32"/>
    </row>
    <row r="10639" spans="30:31" x14ac:dyDescent="0.2">
      <c r="AD10639" s="31"/>
      <c r="AE10639" s="32"/>
    </row>
    <row r="10640" spans="30:31" x14ac:dyDescent="0.2">
      <c r="AD10640" s="31"/>
      <c r="AE10640" s="32"/>
    </row>
    <row r="10641" spans="30:31" x14ac:dyDescent="0.2">
      <c r="AD10641" s="31"/>
      <c r="AE10641" s="32"/>
    </row>
    <row r="10642" spans="30:31" x14ac:dyDescent="0.2">
      <c r="AD10642" s="31"/>
      <c r="AE10642" s="32"/>
    </row>
    <row r="10643" spans="30:31" x14ac:dyDescent="0.2">
      <c r="AD10643" s="31"/>
      <c r="AE10643" s="32"/>
    </row>
    <row r="10644" spans="30:31" x14ac:dyDescent="0.2">
      <c r="AD10644" s="31"/>
      <c r="AE10644" s="32"/>
    </row>
    <row r="10645" spans="30:31" x14ac:dyDescent="0.2">
      <c r="AD10645" s="31"/>
      <c r="AE10645" s="32"/>
    </row>
    <row r="10646" spans="30:31" x14ac:dyDescent="0.2">
      <c r="AD10646" s="31"/>
      <c r="AE10646" s="32"/>
    </row>
    <row r="10647" spans="30:31" x14ac:dyDescent="0.2">
      <c r="AD10647" s="31"/>
      <c r="AE10647" s="32"/>
    </row>
    <row r="10648" spans="30:31" x14ac:dyDescent="0.2">
      <c r="AD10648" s="31"/>
      <c r="AE10648" s="32"/>
    </row>
    <row r="10649" spans="30:31" x14ac:dyDescent="0.2">
      <c r="AD10649" s="31"/>
      <c r="AE10649" s="32"/>
    </row>
    <row r="10650" spans="30:31" x14ac:dyDescent="0.2">
      <c r="AD10650" s="31"/>
      <c r="AE10650" s="32"/>
    </row>
    <row r="10651" spans="30:31" x14ac:dyDescent="0.2">
      <c r="AD10651" s="31"/>
      <c r="AE10651" s="32"/>
    </row>
    <row r="10652" spans="30:31" x14ac:dyDescent="0.2">
      <c r="AD10652" s="31"/>
      <c r="AE10652" s="32"/>
    </row>
    <row r="10653" spans="30:31" x14ac:dyDescent="0.2">
      <c r="AD10653" s="31"/>
      <c r="AE10653" s="32"/>
    </row>
    <row r="10654" spans="30:31" x14ac:dyDescent="0.2">
      <c r="AD10654" s="31"/>
      <c r="AE10654" s="32"/>
    </row>
    <row r="10655" spans="30:31" x14ac:dyDescent="0.2">
      <c r="AD10655" s="31"/>
      <c r="AE10655" s="32"/>
    </row>
    <row r="10656" spans="30:31" x14ac:dyDescent="0.2">
      <c r="AD10656" s="31"/>
      <c r="AE10656" s="32"/>
    </row>
    <row r="10657" spans="30:31" x14ac:dyDescent="0.2">
      <c r="AD10657" s="31"/>
      <c r="AE10657" s="32"/>
    </row>
    <row r="10658" spans="30:31" x14ac:dyDescent="0.2">
      <c r="AD10658" s="31"/>
      <c r="AE10658" s="32"/>
    </row>
    <row r="10659" spans="30:31" x14ac:dyDescent="0.2">
      <c r="AD10659" s="31"/>
      <c r="AE10659" s="32"/>
    </row>
    <row r="10660" spans="30:31" x14ac:dyDescent="0.2">
      <c r="AD10660" s="31"/>
      <c r="AE10660" s="32"/>
    </row>
    <row r="10661" spans="30:31" x14ac:dyDescent="0.2">
      <c r="AD10661" s="31"/>
      <c r="AE10661" s="32"/>
    </row>
    <row r="10662" spans="30:31" x14ac:dyDescent="0.2">
      <c r="AD10662" s="31"/>
      <c r="AE10662" s="32"/>
    </row>
    <row r="10663" spans="30:31" x14ac:dyDescent="0.2">
      <c r="AD10663" s="31"/>
      <c r="AE10663" s="32"/>
    </row>
    <row r="10664" spans="30:31" x14ac:dyDescent="0.2">
      <c r="AD10664" s="31"/>
      <c r="AE10664" s="32"/>
    </row>
    <row r="10665" spans="30:31" x14ac:dyDescent="0.2">
      <c r="AD10665" s="31"/>
      <c r="AE10665" s="32"/>
    </row>
    <row r="10666" spans="30:31" x14ac:dyDescent="0.2">
      <c r="AD10666" s="31"/>
      <c r="AE10666" s="32"/>
    </row>
    <row r="10667" spans="30:31" x14ac:dyDescent="0.2">
      <c r="AD10667" s="31"/>
      <c r="AE10667" s="32"/>
    </row>
    <row r="10668" spans="30:31" x14ac:dyDescent="0.2">
      <c r="AD10668" s="31"/>
      <c r="AE10668" s="32"/>
    </row>
    <row r="10669" spans="30:31" x14ac:dyDescent="0.2">
      <c r="AD10669" s="31"/>
      <c r="AE10669" s="32"/>
    </row>
    <row r="10670" spans="30:31" x14ac:dyDescent="0.2">
      <c r="AD10670" s="31"/>
      <c r="AE10670" s="32"/>
    </row>
    <row r="10671" spans="30:31" x14ac:dyDescent="0.2">
      <c r="AD10671" s="31"/>
      <c r="AE10671" s="32"/>
    </row>
    <row r="10672" spans="30:31" x14ac:dyDescent="0.2">
      <c r="AD10672" s="31"/>
      <c r="AE10672" s="32"/>
    </row>
    <row r="10673" spans="30:31" x14ac:dyDescent="0.2">
      <c r="AD10673" s="31"/>
      <c r="AE10673" s="32"/>
    </row>
    <row r="10674" spans="30:31" x14ac:dyDescent="0.2">
      <c r="AD10674" s="31"/>
      <c r="AE10674" s="32"/>
    </row>
    <row r="10675" spans="30:31" x14ac:dyDescent="0.2">
      <c r="AD10675" s="31"/>
      <c r="AE10675" s="32"/>
    </row>
    <row r="10676" spans="30:31" x14ac:dyDescent="0.2">
      <c r="AD10676" s="31"/>
      <c r="AE10676" s="32"/>
    </row>
    <row r="10677" spans="30:31" x14ac:dyDescent="0.2">
      <c r="AD10677" s="31"/>
      <c r="AE10677" s="32"/>
    </row>
    <row r="10678" spans="30:31" x14ac:dyDescent="0.2">
      <c r="AD10678" s="31"/>
      <c r="AE10678" s="32"/>
    </row>
    <row r="10679" spans="30:31" x14ac:dyDescent="0.2">
      <c r="AD10679" s="31"/>
      <c r="AE10679" s="32"/>
    </row>
    <row r="10680" spans="30:31" x14ac:dyDescent="0.2">
      <c r="AD10680" s="31"/>
      <c r="AE10680" s="32"/>
    </row>
    <row r="10681" spans="30:31" x14ac:dyDescent="0.2">
      <c r="AD10681" s="31"/>
      <c r="AE10681" s="32"/>
    </row>
    <row r="10682" spans="30:31" x14ac:dyDescent="0.2">
      <c r="AD10682" s="31"/>
      <c r="AE10682" s="32"/>
    </row>
    <row r="10683" spans="30:31" x14ac:dyDescent="0.2">
      <c r="AD10683" s="31"/>
      <c r="AE10683" s="32"/>
    </row>
    <row r="10684" spans="30:31" x14ac:dyDescent="0.2">
      <c r="AD10684" s="31"/>
      <c r="AE10684" s="32"/>
    </row>
    <row r="10685" spans="30:31" x14ac:dyDescent="0.2">
      <c r="AD10685" s="31"/>
      <c r="AE10685" s="32"/>
    </row>
    <row r="10686" spans="30:31" x14ac:dyDescent="0.2">
      <c r="AD10686" s="31"/>
      <c r="AE10686" s="32"/>
    </row>
    <row r="10687" spans="30:31" x14ac:dyDescent="0.2">
      <c r="AD10687" s="31"/>
      <c r="AE10687" s="32"/>
    </row>
    <row r="10688" spans="30:31" x14ac:dyDescent="0.2">
      <c r="AD10688" s="31"/>
      <c r="AE10688" s="32"/>
    </row>
    <row r="10689" spans="30:31" x14ac:dyDescent="0.2">
      <c r="AD10689" s="31"/>
      <c r="AE10689" s="32"/>
    </row>
    <row r="10690" spans="30:31" x14ac:dyDescent="0.2">
      <c r="AD10690" s="31"/>
      <c r="AE10690" s="32"/>
    </row>
    <row r="10691" spans="30:31" x14ac:dyDescent="0.2">
      <c r="AD10691" s="31"/>
      <c r="AE10691" s="32"/>
    </row>
    <row r="10692" spans="30:31" x14ac:dyDescent="0.2">
      <c r="AD10692" s="31"/>
      <c r="AE10692" s="32"/>
    </row>
    <row r="10693" spans="30:31" x14ac:dyDescent="0.2">
      <c r="AD10693" s="31"/>
      <c r="AE10693" s="32"/>
    </row>
    <row r="10694" spans="30:31" x14ac:dyDescent="0.2">
      <c r="AD10694" s="31"/>
      <c r="AE10694" s="32"/>
    </row>
    <row r="10695" spans="30:31" x14ac:dyDescent="0.2">
      <c r="AD10695" s="31"/>
      <c r="AE10695" s="32"/>
    </row>
    <row r="10696" spans="30:31" x14ac:dyDescent="0.2">
      <c r="AD10696" s="31"/>
      <c r="AE10696" s="32"/>
    </row>
    <row r="10697" spans="30:31" x14ac:dyDescent="0.2">
      <c r="AD10697" s="31"/>
      <c r="AE10697" s="32"/>
    </row>
    <row r="10698" spans="30:31" x14ac:dyDescent="0.2">
      <c r="AD10698" s="31"/>
      <c r="AE10698" s="32"/>
    </row>
    <row r="10699" spans="30:31" x14ac:dyDescent="0.2">
      <c r="AD10699" s="31"/>
      <c r="AE10699" s="32"/>
    </row>
    <row r="10700" spans="30:31" x14ac:dyDescent="0.2">
      <c r="AD10700" s="31"/>
      <c r="AE10700" s="32"/>
    </row>
    <row r="10701" spans="30:31" x14ac:dyDescent="0.2">
      <c r="AD10701" s="31"/>
      <c r="AE10701" s="32"/>
    </row>
    <row r="10702" spans="30:31" x14ac:dyDescent="0.2">
      <c r="AD10702" s="31"/>
      <c r="AE10702" s="32"/>
    </row>
    <row r="10703" spans="30:31" x14ac:dyDescent="0.2">
      <c r="AD10703" s="31"/>
      <c r="AE10703" s="32"/>
    </row>
    <row r="10704" spans="30:31" x14ac:dyDescent="0.2">
      <c r="AD10704" s="31"/>
      <c r="AE10704" s="32"/>
    </row>
    <row r="10705" spans="30:31" x14ac:dyDescent="0.2">
      <c r="AD10705" s="31"/>
      <c r="AE10705" s="32"/>
    </row>
    <row r="10706" spans="30:31" x14ac:dyDescent="0.2">
      <c r="AD10706" s="31"/>
      <c r="AE10706" s="32"/>
    </row>
    <row r="10707" spans="30:31" x14ac:dyDescent="0.2">
      <c r="AD10707" s="31"/>
      <c r="AE10707" s="32"/>
    </row>
    <row r="10708" spans="30:31" x14ac:dyDescent="0.2">
      <c r="AD10708" s="31"/>
      <c r="AE10708" s="32"/>
    </row>
    <row r="10709" spans="30:31" x14ac:dyDescent="0.2">
      <c r="AD10709" s="31"/>
      <c r="AE10709" s="32"/>
    </row>
    <row r="10710" spans="30:31" x14ac:dyDescent="0.2">
      <c r="AD10710" s="31"/>
      <c r="AE10710" s="32"/>
    </row>
    <row r="10711" spans="30:31" x14ac:dyDescent="0.2">
      <c r="AD10711" s="31"/>
      <c r="AE10711" s="32"/>
    </row>
    <row r="10712" spans="30:31" x14ac:dyDescent="0.2">
      <c r="AD10712" s="31"/>
      <c r="AE10712" s="32"/>
    </row>
    <row r="10713" spans="30:31" x14ac:dyDescent="0.2">
      <c r="AD10713" s="31"/>
      <c r="AE10713" s="32"/>
    </row>
    <row r="10714" spans="30:31" x14ac:dyDescent="0.2">
      <c r="AD10714" s="31"/>
      <c r="AE10714" s="32"/>
    </row>
    <row r="10715" spans="30:31" x14ac:dyDescent="0.2">
      <c r="AD10715" s="31"/>
      <c r="AE10715" s="32"/>
    </row>
    <row r="10716" spans="30:31" x14ac:dyDescent="0.2">
      <c r="AD10716" s="31"/>
      <c r="AE10716" s="32"/>
    </row>
    <row r="10717" spans="30:31" x14ac:dyDescent="0.2">
      <c r="AD10717" s="31"/>
      <c r="AE10717" s="32"/>
    </row>
    <row r="10718" spans="30:31" x14ac:dyDescent="0.2">
      <c r="AD10718" s="31"/>
      <c r="AE10718" s="32"/>
    </row>
    <row r="10719" spans="30:31" x14ac:dyDescent="0.2">
      <c r="AD10719" s="31"/>
      <c r="AE10719" s="32"/>
    </row>
    <row r="10720" spans="30:31" x14ac:dyDescent="0.2">
      <c r="AD10720" s="31"/>
      <c r="AE10720" s="32"/>
    </row>
    <row r="10721" spans="30:31" x14ac:dyDescent="0.2">
      <c r="AD10721" s="31"/>
      <c r="AE10721" s="32"/>
    </row>
    <row r="10722" spans="30:31" x14ac:dyDescent="0.2">
      <c r="AD10722" s="31"/>
      <c r="AE10722" s="32"/>
    </row>
    <row r="10723" spans="30:31" x14ac:dyDescent="0.2">
      <c r="AD10723" s="31"/>
      <c r="AE10723" s="32"/>
    </row>
    <row r="10724" spans="30:31" x14ac:dyDescent="0.2">
      <c r="AD10724" s="31"/>
      <c r="AE10724" s="32"/>
    </row>
    <row r="10725" spans="30:31" x14ac:dyDescent="0.2">
      <c r="AD10725" s="31"/>
      <c r="AE10725" s="32"/>
    </row>
    <row r="10726" spans="30:31" x14ac:dyDescent="0.2">
      <c r="AD10726" s="31"/>
      <c r="AE10726" s="32"/>
    </row>
    <row r="10727" spans="30:31" x14ac:dyDescent="0.2">
      <c r="AD10727" s="31"/>
      <c r="AE10727" s="32"/>
    </row>
    <row r="10728" spans="30:31" x14ac:dyDescent="0.2">
      <c r="AD10728" s="31"/>
      <c r="AE10728" s="32"/>
    </row>
    <row r="10729" spans="30:31" x14ac:dyDescent="0.2">
      <c r="AD10729" s="31"/>
      <c r="AE10729" s="32"/>
    </row>
    <row r="10730" spans="30:31" x14ac:dyDescent="0.2">
      <c r="AD10730" s="31"/>
      <c r="AE10730" s="32"/>
    </row>
    <row r="10731" spans="30:31" x14ac:dyDescent="0.2">
      <c r="AD10731" s="31"/>
      <c r="AE10731" s="32"/>
    </row>
    <row r="10732" spans="30:31" x14ac:dyDescent="0.2">
      <c r="AD10732" s="31"/>
      <c r="AE10732" s="32"/>
    </row>
    <row r="10733" spans="30:31" x14ac:dyDescent="0.2">
      <c r="AD10733" s="31"/>
      <c r="AE10733" s="32"/>
    </row>
    <row r="10734" spans="30:31" x14ac:dyDescent="0.2">
      <c r="AD10734" s="31"/>
      <c r="AE10734" s="32"/>
    </row>
    <row r="10735" spans="30:31" x14ac:dyDescent="0.2">
      <c r="AD10735" s="31"/>
      <c r="AE10735" s="32"/>
    </row>
    <row r="10736" spans="30:31" x14ac:dyDescent="0.2">
      <c r="AD10736" s="31"/>
      <c r="AE10736" s="32"/>
    </row>
    <row r="10737" spans="30:31" x14ac:dyDescent="0.2">
      <c r="AD10737" s="31"/>
      <c r="AE10737" s="32"/>
    </row>
    <row r="10738" spans="30:31" x14ac:dyDescent="0.2">
      <c r="AD10738" s="31"/>
      <c r="AE10738" s="32"/>
    </row>
    <row r="10739" spans="30:31" x14ac:dyDescent="0.2">
      <c r="AD10739" s="31"/>
      <c r="AE10739" s="32"/>
    </row>
    <row r="10740" spans="30:31" x14ac:dyDescent="0.2">
      <c r="AD10740" s="31"/>
      <c r="AE10740" s="32"/>
    </row>
    <row r="10741" spans="30:31" x14ac:dyDescent="0.2">
      <c r="AD10741" s="31"/>
      <c r="AE10741" s="32"/>
    </row>
    <row r="10742" spans="30:31" x14ac:dyDescent="0.2">
      <c r="AD10742" s="31"/>
      <c r="AE10742" s="32"/>
    </row>
    <row r="10743" spans="30:31" x14ac:dyDescent="0.2">
      <c r="AD10743" s="31"/>
      <c r="AE10743" s="32"/>
    </row>
    <row r="10744" spans="30:31" x14ac:dyDescent="0.2">
      <c r="AD10744" s="31"/>
      <c r="AE10744" s="32"/>
    </row>
    <row r="10745" spans="30:31" x14ac:dyDescent="0.2">
      <c r="AD10745" s="31"/>
      <c r="AE10745" s="32"/>
    </row>
    <row r="10746" spans="30:31" x14ac:dyDescent="0.2">
      <c r="AD10746" s="31"/>
      <c r="AE10746" s="32"/>
    </row>
    <row r="10747" spans="30:31" x14ac:dyDescent="0.2">
      <c r="AD10747" s="31"/>
      <c r="AE10747" s="32"/>
    </row>
    <row r="10748" spans="30:31" x14ac:dyDescent="0.2">
      <c r="AD10748" s="31"/>
      <c r="AE10748" s="32"/>
    </row>
    <row r="10749" spans="30:31" x14ac:dyDescent="0.2">
      <c r="AD10749" s="31"/>
      <c r="AE10749" s="32"/>
    </row>
    <row r="10750" spans="30:31" x14ac:dyDescent="0.2">
      <c r="AD10750" s="31"/>
      <c r="AE10750" s="32"/>
    </row>
    <row r="10751" spans="30:31" x14ac:dyDescent="0.2">
      <c r="AD10751" s="31"/>
      <c r="AE10751" s="32"/>
    </row>
    <row r="10752" spans="30:31" x14ac:dyDescent="0.2">
      <c r="AD10752" s="31"/>
      <c r="AE10752" s="32"/>
    </row>
    <row r="10753" spans="30:31" x14ac:dyDescent="0.2">
      <c r="AD10753" s="31"/>
      <c r="AE10753" s="32"/>
    </row>
    <row r="10754" spans="30:31" x14ac:dyDescent="0.2">
      <c r="AD10754" s="31"/>
      <c r="AE10754" s="32"/>
    </row>
    <row r="10755" spans="30:31" x14ac:dyDescent="0.2">
      <c r="AD10755" s="31"/>
      <c r="AE10755" s="32"/>
    </row>
    <row r="10756" spans="30:31" x14ac:dyDescent="0.2">
      <c r="AD10756" s="31"/>
      <c r="AE10756" s="32"/>
    </row>
    <row r="10757" spans="30:31" x14ac:dyDescent="0.2">
      <c r="AD10757" s="31"/>
      <c r="AE10757" s="32"/>
    </row>
    <row r="10758" spans="30:31" x14ac:dyDescent="0.2">
      <c r="AD10758" s="31"/>
      <c r="AE10758" s="32"/>
    </row>
    <row r="10759" spans="30:31" x14ac:dyDescent="0.2">
      <c r="AD10759" s="31"/>
      <c r="AE10759" s="32"/>
    </row>
    <row r="10760" spans="30:31" x14ac:dyDescent="0.2">
      <c r="AD10760" s="31"/>
      <c r="AE10760" s="32"/>
    </row>
    <row r="10761" spans="30:31" x14ac:dyDescent="0.2">
      <c r="AD10761" s="31"/>
      <c r="AE10761" s="32"/>
    </row>
    <row r="10762" spans="30:31" x14ac:dyDescent="0.2">
      <c r="AD10762" s="31"/>
      <c r="AE10762" s="32"/>
    </row>
    <row r="10763" spans="30:31" x14ac:dyDescent="0.2">
      <c r="AD10763" s="31"/>
      <c r="AE10763" s="32"/>
    </row>
    <row r="10764" spans="30:31" x14ac:dyDescent="0.2">
      <c r="AD10764" s="31"/>
      <c r="AE10764" s="32"/>
    </row>
    <row r="10765" spans="30:31" x14ac:dyDescent="0.2">
      <c r="AD10765" s="31"/>
      <c r="AE10765" s="32"/>
    </row>
    <row r="10766" spans="30:31" x14ac:dyDescent="0.2">
      <c r="AD10766" s="31"/>
      <c r="AE10766" s="32"/>
    </row>
    <row r="10767" spans="30:31" x14ac:dyDescent="0.2">
      <c r="AD10767" s="31"/>
      <c r="AE10767" s="32"/>
    </row>
    <row r="10768" spans="30:31" x14ac:dyDescent="0.2">
      <c r="AD10768" s="31"/>
      <c r="AE10768" s="32"/>
    </row>
    <row r="10769" spans="30:31" x14ac:dyDescent="0.2">
      <c r="AD10769" s="31"/>
      <c r="AE10769" s="32"/>
    </row>
    <row r="10770" spans="30:31" x14ac:dyDescent="0.2">
      <c r="AD10770" s="31"/>
      <c r="AE10770" s="32"/>
    </row>
    <row r="10771" spans="30:31" x14ac:dyDescent="0.2">
      <c r="AD10771" s="31"/>
      <c r="AE10771" s="32"/>
    </row>
    <row r="10772" spans="30:31" x14ac:dyDescent="0.2">
      <c r="AD10772" s="31"/>
      <c r="AE10772" s="32"/>
    </row>
    <row r="10773" spans="30:31" x14ac:dyDescent="0.2">
      <c r="AD10773" s="31"/>
      <c r="AE10773" s="32"/>
    </row>
    <row r="10774" spans="30:31" x14ac:dyDescent="0.2">
      <c r="AD10774" s="31"/>
      <c r="AE10774" s="32"/>
    </row>
    <row r="10775" spans="30:31" x14ac:dyDescent="0.2">
      <c r="AD10775" s="31"/>
      <c r="AE10775" s="32"/>
    </row>
    <row r="10776" spans="30:31" x14ac:dyDescent="0.2">
      <c r="AD10776" s="31"/>
      <c r="AE10776" s="32"/>
    </row>
    <row r="10777" spans="30:31" x14ac:dyDescent="0.2">
      <c r="AD10777" s="31"/>
      <c r="AE10777" s="32"/>
    </row>
    <row r="10778" spans="30:31" x14ac:dyDescent="0.2">
      <c r="AD10778" s="31"/>
      <c r="AE10778" s="32"/>
    </row>
    <row r="10779" spans="30:31" x14ac:dyDescent="0.2">
      <c r="AD10779" s="31"/>
      <c r="AE10779" s="32"/>
    </row>
    <row r="10780" spans="30:31" x14ac:dyDescent="0.2">
      <c r="AD10780" s="31"/>
      <c r="AE10780" s="32"/>
    </row>
    <row r="10781" spans="30:31" x14ac:dyDescent="0.2">
      <c r="AD10781" s="31"/>
      <c r="AE10781" s="32"/>
    </row>
    <row r="10782" spans="30:31" x14ac:dyDescent="0.2">
      <c r="AD10782" s="31"/>
      <c r="AE10782" s="32"/>
    </row>
    <row r="10783" spans="30:31" x14ac:dyDescent="0.2">
      <c r="AD10783" s="31"/>
      <c r="AE10783" s="32"/>
    </row>
    <row r="10784" spans="30:31" x14ac:dyDescent="0.2">
      <c r="AD10784" s="31"/>
      <c r="AE10784" s="32"/>
    </row>
    <row r="10785" spans="30:31" x14ac:dyDescent="0.2">
      <c r="AD10785" s="31"/>
      <c r="AE10785" s="32"/>
    </row>
    <row r="10786" spans="30:31" x14ac:dyDescent="0.2">
      <c r="AD10786" s="31"/>
      <c r="AE10786" s="32"/>
    </row>
    <row r="10787" spans="30:31" x14ac:dyDescent="0.2">
      <c r="AD10787" s="31"/>
      <c r="AE10787" s="32"/>
    </row>
    <row r="10788" spans="30:31" x14ac:dyDescent="0.2">
      <c r="AD10788" s="31"/>
      <c r="AE10788" s="32"/>
    </row>
    <row r="10789" spans="30:31" x14ac:dyDescent="0.2">
      <c r="AD10789" s="31"/>
      <c r="AE10789" s="32"/>
    </row>
    <row r="10790" spans="30:31" x14ac:dyDescent="0.2">
      <c r="AD10790" s="31"/>
      <c r="AE10790" s="32"/>
    </row>
    <row r="10791" spans="30:31" x14ac:dyDescent="0.2">
      <c r="AD10791" s="31"/>
      <c r="AE10791" s="32"/>
    </row>
    <row r="10792" spans="30:31" x14ac:dyDescent="0.2">
      <c r="AD10792" s="31"/>
      <c r="AE10792" s="32"/>
    </row>
    <row r="10793" spans="30:31" x14ac:dyDescent="0.2">
      <c r="AD10793" s="31"/>
      <c r="AE10793" s="32"/>
    </row>
    <row r="10794" spans="30:31" x14ac:dyDescent="0.2">
      <c r="AD10794" s="31"/>
      <c r="AE10794" s="32"/>
    </row>
    <row r="10795" spans="30:31" x14ac:dyDescent="0.2">
      <c r="AD10795" s="31"/>
      <c r="AE10795" s="32"/>
    </row>
    <row r="10796" spans="30:31" x14ac:dyDescent="0.2">
      <c r="AD10796" s="31"/>
      <c r="AE10796" s="32"/>
    </row>
    <row r="10797" spans="30:31" x14ac:dyDescent="0.2">
      <c r="AD10797" s="31"/>
      <c r="AE10797" s="32"/>
    </row>
    <row r="10798" spans="30:31" x14ac:dyDescent="0.2">
      <c r="AD10798" s="31"/>
      <c r="AE10798" s="32"/>
    </row>
    <row r="10799" spans="30:31" x14ac:dyDescent="0.2">
      <c r="AD10799" s="31"/>
      <c r="AE10799" s="32"/>
    </row>
    <row r="10800" spans="30:31" x14ac:dyDescent="0.2">
      <c r="AD10800" s="31"/>
      <c r="AE10800" s="32"/>
    </row>
    <row r="10801" spans="30:31" x14ac:dyDescent="0.2">
      <c r="AD10801" s="31"/>
      <c r="AE10801" s="32"/>
    </row>
    <row r="10802" spans="30:31" x14ac:dyDescent="0.2">
      <c r="AD10802" s="31"/>
      <c r="AE10802" s="32"/>
    </row>
    <row r="10803" spans="30:31" x14ac:dyDescent="0.2">
      <c r="AD10803" s="31"/>
      <c r="AE10803" s="32"/>
    </row>
    <row r="10804" spans="30:31" x14ac:dyDescent="0.2">
      <c r="AD10804" s="31"/>
      <c r="AE10804" s="32"/>
    </row>
    <row r="10805" spans="30:31" x14ac:dyDescent="0.2">
      <c r="AD10805" s="31"/>
      <c r="AE10805" s="32"/>
    </row>
    <row r="10806" spans="30:31" x14ac:dyDescent="0.2">
      <c r="AD10806" s="31"/>
      <c r="AE10806" s="32"/>
    </row>
    <row r="10807" spans="30:31" x14ac:dyDescent="0.2">
      <c r="AD10807" s="31"/>
      <c r="AE10807" s="32"/>
    </row>
    <row r="10808" spans="30:31" x14ac:dyDescent="0.2">
      <c r="AD10808" s="31"/>
      <c r="AE10808" s="32"/>
    </row>
    <row r="10809" spans="30:31" x14ac:dyDescent="0.2">
      <c r="AD10809" s="31"/>
      <c r="AE10809" s="32"/>
    </row>
    <row r="10810" spans="30:31" x14ac:dyDescent="0.2">
      <c r="AD10810" s="31"/>
      <c r="AE10810" s="32"/>
    </row>
    <row r="10811" spans="30:31" x14ac:dyDescent="0.2">
      <c r="AD10811" s="31"/>
      <c r="AE10811" s="32"/>
    </row>
    <row r="10812" spans="30:31" x14ac:dyDescent="0.2">
      <c r="AD10812" s="31"/>
      <c r="AE10812" s="32"/>
    </row>
    <row r="10813" spans="30:31" x14ac:dyDescent="0.2">
      <c r="AD10813" s="31"/>
      <c r="AE10813" s="32"/>
    </row>
    <row r="10814" spans="30:31" x14ac:dyDescent="0.2">
      <c r="AD10814" s="31"/>
      <c r="AE10814" s="32"/>
    </row>
    <row r="10815" spans="30:31" x14ac:dyDescent="0.2">
      <c r="AD10815" s="31"/>
      <c r="AE10815" s="32"/>
    </row>
    <row r="10816" spans="30:31" x14ac:dyDescent="0.2">
      <c r="AD10816" s="31"/>
      <c r="AE10816" s="32"/>
    </row>
    <row r="10817" spans="30:31" x14ac:dyDescent="0.2">
      <c r="AD10817" s="31"/>
      <c r="AE10817" s="32"/>
    </row>
    <row r="10818" spans="30:31" x14ac:dyDescent="0.2">
      <c r="AD10818" s="31"/>
      <c r="AE10818" s="32"/>
    </row>
    <row r="10819" spans="30:31" x14ac:dyDescent="0.2">
      <c r="AD10819" s="31"/>
      <c r="AE10819" s="32"/>
    </row>
    <row r="10820" spans="30:31" x14ac:dyDescent="0.2">
      <c r="AD10820" s="31"/>
      <c r="AE10820" s="32"/>
    </row>
    <row r="10821" spans="30:31" x14ac:dyDescent="0.2">
      <c r="AD10821" s="31"/>
      <c r="AE10821" s="32"/>
    </row>
    <row r="10822" spans="30:31" x14ac:dyDescent="0.2">
      <c r="AD10822" s="31"/>
      <c r="AE10822" s="32"/>
    </row>
    <row r="10823" spans="30:31" x14ac:dyDescent="0.2">
      <c r="AD10823" s="31"/>
      <c r="AE10823" s="32"/>
    </row>
    <row r="10824" spans="30:31" x14ac:dyDescent="0.2">
      <c r="AD10824" s="31"/>
      <c r="AE10824" s="32"/>
    </row>
    <row r="10825" spans="30:31" x14ac:dyDescent="0.2">
      <c r="AD10825" s="31"/>
      <c r="AE10825" s="32"/>
    </row>
    <row r="10826" spans="30:31" x14ac:dyDescent="0.2">
      <c r="AD10826" s="31"/>
      <c r="AE10826" s="32"/>
    </row>
    <row r="10827" spans="30:31" x14ac:dyDescent="0.2">
      <c r="AD10827" s="31"/>
      <c r="AE10827" s="32"/>
    </row>
    <row r="10828" spans="30:31" x14ac:dyDescent="0.2">
      <c r="AD10828" s="31"/>
      <c r="AE10828" s="32"/>
    </row>
    <row r="10829" spans="30:31" x14ac:dyDescent="0.2">
      <c r="AD10829" s="31"/>
      <c r="AE10829" s="32"/>
    </row>
    <row r="10830" spans="30:31" x14ac:dyDescent="0.2">
      <c r="AD10830" s="31"/>
      <c r="AE10830" s="32"/>
    </row>
    <row r="10831" spans="30:31" x14ac:dyDescent="0.2">
      <c r="AD10831" s="31"/>
      <c r="AE10831" s="32"/>
    </row>
    <row r="10832" spans="30:31" x14ac:dyDescent="0.2">
      <c r="AD10832" s="31"/>
      <c r="AE10832" s="32"/>
    </row>
    <row r="10833" spans="30:31" x14ac:dyDescent="0.2">
      <c r="AD10833" s="31"/>
      <c r="AE10833" s="32"/>
    </row>
    <row r="10834" spans="30:31" x14ac:dyDescent="0.2">
      <c r="AD10834" s="31"/>
      <c r="AE10834" s="32"/>
    </row>
    <row r="10835" spans="30:31" x14ac:dyDescent="0.2">
      <c r="AD10835" s="31"/>
      <c r="AE10835" s="32"/>
    </row>
    <row r="10836" spans="30:31" x14ac:dyDescent="0.2">
      <c r="AD10836" s="31"/>
      <c r="AE10836" s="32"/>
    </row>
    <row r="10837" spans="30:31" x14ac:dyDescent="0.2">
      <c r="AD10837" s="31"/>
      <c r="AE10837" s="32"/>
    </row>
    <row r="10838" spans="30:31" x14ac:dyDescent="0.2">
      <c r="AD10838" s="31"/>
      <c r="AE10838" s="32"/>
    </row>
    <row r="10839" spans="30:31" x14ac:dyDescent="0.2">
      <c r="AD10839" s="31"/>
      <c r="AE10839" s="32"/>
    </row>
    <row r="10840" spans="30:31" x14ac:dyDescent="0.2">
      <c r="AD10840" s="31"/>
      <c r="AE10840" s="32"/>
    </row>
    <row r="10841" spans="30:31" x14ac:dyDescent="0.2">
      <c r="AD10841" s="31"/>
      <c r="AE10841" s="32"/>
    </row>
    <row r="10842" spans="30:31" x14ac:dyDescent="0.2">
      <c r="AD10842" s="31"/>
      <c r="AE10842" s="32"/>
    </row>
    <row r="10843" spans="30:31" x14ac:dyDescent="0.2">
      <c r="AD10843" s="31"/>
      <c r="AE10843" s="32"/>
    </row>
    <row r="10844" spans="30:31" x14ac:dyDescent="0.2">
      <c r="AD10844" s="31"/>
      <c r="AE10844" s="32"/>
    </row>
    <row r="10845" spans="30:31" x14ac:dyDescent="0.2">
      <c r="AD10845" s="31"/>
      <c r="AE10845" s="32"/>
    </row>
    <row r="10846" spans="30:31" x14ac:dyDescent="0.2">
      <c r="AD10846" s="31"/>
      <c r="AE10846" s="32"/>
    </row>
    <row r="10847" spans="30:31" x14ac:dyDescent="0.2">
      <c r="AD10847" s="31"/>
      <c r="AE10847" s="32"/>
    </row>
    <row r="10848" spans="30:31" x14ac:dyDescent="0.2">
      <c r="AD10848" s="31"/>
      <c r="AE10848" s="32"/>
    </row>
    <row r="10849" spans="30:31" x14ac:dyDescent="0.2">
      <c r="AD10849" s="31"/>
      <c r="AE10849" s="32"/>
    </row>
    <row r="10850" spans="30:31" x14ac:dyDescent="0.2">
      <c r="AD10850" s="31"/>
      <c r="AE10850" s="32"/>
    </row>
    <row r="10851" spans="30:31" x14ac:dyDescent="0.2">
      <c r="AD10851" s="31"/>
      <c r="AE10851" s="32"/>
    </row>
    <row r="10852" spans="30:31" x14ac:dyDescent="0.2">
      <c r="AD10852" s="31"/>
      <c r="AE10852" s="32"/>
    </row>
    <row r="10853" spans="30:31" x14ac:dyDescent="0.2">
      <c r="AD10853" s="31"/>
      <c r="AE10853" s="32"/>
    </row>
    <row r="10854" spans="30:31" x14ac:dyDescent="0.2">
      <c r="AD10854" s="31"/>
      <c r="AE10854" s="32"/>
    </row>
    <row r="10855" spans="30:31" x14ac:dyDescent="0.2">
      <c r="AD10855" s="31"/>
      <c r="AE10855" s="32"/>
    </row>
    <row r="10856" spans="30:31" x14ac:dyDescent="0.2">
      <c r="AD10856" s="31"/>
      <c r="AE10856" s="32"/>
    </row>
    <row r="10857" spans="30:31" x14ac:dyDescent="0.2">
      <c r="AD10857" s="31"/>
      <c r="AE10857" s="32"/>
    </row>
    <row r="10858" spans="30:31" x14ac:dyDescent="0.2">
      <c r="AD10858" s="31"/>
      <c r="AE10858" s="32"/>
    </row>
    <row r="10859" spans="30:31" x14ac:dyDescent="0.2">
      <c r="AD10859" s="31"/>
      <c r="AE10859" s="32"/>
    </row>
    <row r="10860" spans="30:31" x14ac:dyDescent="0.2">
      <c r="AD10860" s="31"/>
      <c r="AE10860" s="32"/>
    </row>
    <row r="10861" spans="30:31" x14ac:dyDescent="0.2">
      <c r="AD10861" s="31"/>
      <c r="AE10861" s="32"/>
    </row>
    <row r="10862" spans="30:31" x14ac:dyDescent="0.2">
      <c r="AD10862" s="31"/>
      <c r="AE10862" s="32"/>
    </row>
    <row r="10863" spans="30:31" x14ac:dyDescent="0.2">
      <c r="AD10863" s="31"/>
      <c r="AE10863" s="32"/>
    </row>
    <row r="10864" spans="30:31" x14ac:dyDescent="0.2">
      <c r="AD10864" s="31"/>
      <c r="AE10864" s="32"/>
    </row>
    <row r="10865" spans="30:31" x14ac:dyDescent="0.2">
      <c r="AD10865" s="31"/>
      <c r="AE10865" s="32"/>
    </row>
    <row r="10866" spans="30:31" x14ac:dyDescent="0.2">
      <c r="AD10866" s="31"/>
      <c r="AE10866" s="32"/>
    </row>
    <row r="10867" spans="30:31" x14ac:dyDescent="0.2">
      <c r="AD10867" s="31"/>
      <c r="AE10867" s="32"/>
    </row>
    <row r="10868" spans="30:31" x14ac:dyDescent="0.2">
      <c r="AD10868" s="31"/>
      <c r="AE10868" s="32"/>
    </row>
    <row r="10869" spans="30:31" x14ac:dyDescent="0.2">
      <c r="AD10869" s="31"/>
      <c r="AE10869" s="32"/>
    </row>
    <row r="10870" spans="30:31" x14ac:dyDescent="0.2">
      <c r="AD10870" s="31"/>
      <c r="AE10870" s="32"/>
    </row>
    <row r="10871" spans="30:31" x14ac:dyDescent="0.2">
      <c r="AD10871" s="31"/>
      <c r="AE10871" s="32"/>
    </row>
    <row r="10872" spans="30:31" x14ac:dyDescent="0.2">
      <c r="AD10872" s="31"/>
      <c r="AE10872" s="32"/>
    </row>
    <row r="10873" spans="30:31" x14ac:dyDescent="0.2">
      <c r="AD10873" s="31"/>
      <c r="AE10873" s="32"/>
    </row>
    <row r="10874" spans="30:31" x14ac:dyDescent="0.2">
      <c r="AD10874" s="31"/>
      <c r="AE10874" s="32"/>
    </row>
    <row r="10875" spans="30:31" x14ac:dyDescent="0.2">
      <c r="AD10875" s="31"/>
      <c r="AE10875" s="32"/>
    </row>
    <row r="10876" spans="30:31" x14ac:dyDescent="0.2">
      <c r="AD10876" s="31"/>
      <c r="AE10876" s="32"/>
    </row>
    <row r="10877" spans="30:31" x14ac:dyDescent="0.2">
      <c r="AD10877" s="31"/>
      <c r="AE10877" s="32"/>
    </row>
    <row r="10878" spans="30:31" x14ac:dyDescent="0.2">
      <c r="AD10878" s="31"/>
      <c r="AE10878" s="32"/>
    </row>
    <row r="10879" spans="30:31" x14ac:dyDescent="0.2">
      <c r="AD10879" s="31"/>
      <c r="AE10879" s="32"/>
    </row>
    <row r="10880" spans="30:31" x14ac:dyDescent="0.2">
      <c r="AD10880" s="31"/>
      <c r="AE10880" s="32"/>
    </row>
    <row r="10881" spans="30:31" x14ac:dyDescent="0.2">
      <c r="AD10881" s="31"/>
      <c r="AE10881" s="32"/>
    </row>
    <row r="10882" spans="30:31" x14ac:dyDescent="0.2">
      <c r="AD10882" s="31"/>
      <c r="AE10882" s="32"/>
    </row>
    <row r="10883" spans="30:31" x14ac:dyDescent="0.2">
      <c r="AD10883" s="31"/>
      <c r="AE10883" s="32"/>
    </row>
    <row r="10884" spans="30:31" x14ac:dyDescent="0.2">
      <c r="AD10884" s="31"/>
      <c r="AE10884" s="32"/>
    </row>
    <row r="10885" spans="30:31" x14ac:dyDescent="0.2">
      <c r="AD10885" s="31"/>
      <c r="AE10885" s="32"/>
    </row>
    <row r="10886" spans="30:31" x14ac:dyDescent="0.2">
      <c r="AD10886" s="31"/>
      <c r="AE10886" s="32"/>
    </row>
    <row r="10887" spans="30:31" x14ac:dyDescent="0.2">
      <c r="AD10887" s="31"/>
      <c r="AE10887" s="32"/>
    </row>
    <row r="10888" spans="30:31" x14ac:dyDescent="0.2">
      <c r="AD10888" s="31"/>
      <c r="AE10888" s="32"/>
    </row>
    <row r="10889" spans="30:31" x14ac:dyDescent="0.2">
      <c r="AD10889" s="31"/>
      <c r="AE10889" s="32"/>
    </row>
    <row r="10890" spans="30:31" x14ac:dyDescent="0.2">
      <c r="AD10890" s="31"/>
      <c r="AE10890" s="32"/>
    </row>
    <row r="10891" spans="30:31" x14ac:dyDescent="0.2">
      <c r="AD10891" s="31"/>
      <c r="AE10891" s="32"/>
    </row>
    <row r="10892" spans="30:31" x14ac:dyDescent="0.2">
      <c r="AD10892" s="31"/>
      <c r="AE10892" s="32"/>
    </row>
    <row r="10893" spans="30:31" x14ac:dyDescent="0.2">
      <c r="AD10893" s="31"/>
      <c r="AE10893" s="32"/>
    </row>
    <row r="10894" spans="30:31" x14ac:dyDescent="0.2">
      <c r="AD10894" s="31"/>
      <c r="AE10894" s="32"/>
    </row>
    <row r="10895" spans="30:31" x14ac:dyDescent="0.2">
      <c r="AD10895" s="31"/>
      <c r="AE10895" s="32"/>
    </row>
    <row r="10896" spans="30:31" x14ac:dyDescent="0.2">
      <c r="AD10896" s="31"/>
      <c r="AE10896" s="32"/>
    </row>
    <row r="10897" spans="30:31" x14ac:dyDescent="0.2">
      <c r="AD10897" s="31"/>
      <c r="AE10897" s="32"/>
    </row>
    <row r="10898" spans="30:31" x14ac:dyDescent="0.2">
      <c r="AD10898" s="31"/>
      <c r="AE10898" s="32"/>
    </row>
    <row r="10899" spans="30:31" x14ac:dyDescent="0.2">
      <c r="AD10899" s="31"/>
      <c r="AE10899" s="32"/>
    </row>
    <row r="10900" spans="30:31" x14ac:dyDescent="0.2">
      <c r="AD10900" s="31"/>
      <c r="AE10900" s="32"/>
    </row>
    <row r="10901" spans="30:31" x14ac:dyDescent="0.2">
      <c r="AD10901" s="31"/>
      <c r="AE10901" s="32"/>
    </row>
    <row r="10902" spans="30:31" x14ac:dyDescent="0.2">
      <c r="AD10902" s="31"/>
      <c r="AE10902" s="32"/>
    </row>
    <row r="10903" spans="30:31" x14ac:dyDescent="0.2">
      <c r="AD10903" s="31"/>
      <c r="AE10903" s="32"/>
    </row>
    <row r="10904" spans="30:31" x14ac:dyDescent="0.2">
      <c r="AD10904" s="31"/>
      <c r="AE10904" s="32"/>
    </row>
    <row r="10905" spans="30:31" x14ac:dyDescent="0.2">
      <c r="AD10905" s="31"/>
      <c r="AE10905" s="32"/>
    </row>
    <row r="10906" spans="30:31" x14ac:dyDescent="0.2">
      <c r="AD10906" s="31"/>
      <c r="AE10906" s="32"/>
    </row>
    <row r="10907" spans="30:31" x14ac:dyDescent="0.2">
      <c r="AD10907" s="31"/>
      <c r="AE10907" s="32"/>
    </row>
    <row r="10908" spans="30:31" x14ac:dyDescent="0.2">
      <c r="AD10908" s="31"/>
      <c r="AE10908" s="32"/>
    </row>
    <row r="10909" spans="30:31" x14ac:dyDescent="0.2">
      <c r="AD10909" s="31"/>
      <c r="AE10909" s="32"/>
    </row>
    <row r="10910" spans="30:31" x14ac:dyDescent="0.2">
      <c r="AD10910" s="31"/>
      <c r="AE10910" s="32"/>
    </row>
    <row r="10911" spans="30:31" x14ac:dyDescent="0.2">
      <c r="AD10911" s="31"/>
      <c r="AE10911" s="32"/>
    </row>
    <row r="10912" spans="30:31" x14ac:dyDescent="0.2">
      <c r="AD10912" s="31"/>
      <c r="AE10912" s="32"/>
    </row>
    <row r="10913" spans="30:31" x14ac:dyDescent="0.2">
      <c r="AD10913" s="31"/>
      <c r="AE10913" s="32"/>
    </row>
    <row r="10914" spans="30:31" x14ac:dyDescent="0.2">
      <c r="AD10914" s="31"/>
      <c r="AE10914" s="32"/>
    </row>
    <row r="10915" spans="30:31" x14ac:dyDescent="0.2">
      <c r="AD10915" s="31"/>
      <c r="AE10915" s="32"/>
    </row>
    <row r="10916" spans="30:31" x14ac:dyDescent="0.2">
      <c r="AD10916" s="31"/>
      <c r="AE10916" s="32"/>
    </row>
    <row r="10917" spans="30:31" x14ac:dyDescent="0.2">
      <c r="AD10917" s="31"/>
      <c r="AE10917" s="32"/>
    </row>
    <row r="10918" spans="30:31" x14ac:dyDescent="0.2">
      <c r="AD10918" s="31"/>
      <c r="AE10918" s="32"/>
    </row>
    <row r="10919" spans="30:31" x14ac:dyDescent="0.2">
      <c r="AD10919" s="31"/>
      <c r="AE10919" s="32"/>
    </row>
    <row r="10920" spans="30:31" x14ac:dyDescent="0.2">
      <c r="AD10920" s="31"/>
      <c r="AE10920" s="32"/>
    </row>
    <row r="10921" spans="30:31" x14ac:dyDescent="0.2">
      <c r="AD10921" s="31"/>
      <c r="AE10921" s="32"/>
    </row>
    <row r="10922" spans="30:31" x14ac:dyDescent="0.2">
      <c r="AD10922" s="31"/>
      <c r="AE10922" s="32"/>
    </row>
    <row r="10923" spans="30:31" x14ac:dyDescent="0.2">
      <c r="AD10923" s="31"/>
      <c r="AE10923" s="32"/>
    </row>
    <row r="10924" spans="30:31" x14ac:dyDescent="0.2">
      <c r="AD10924" s="31"/>
      <c r="AE10924" s="32"/>
    </row>
    <row r="10925" spans="30:31" x14ac:dyDescent="0.2">
      <c r="AD10925" s="31"/>
      <c r="AE10925" s="32"/>
    </row>
    <row r="10926" spans="30:31" x14ac:dyDescent="0.2">
      <c r="AD10926" s="31"/>
      <c r="AE10926" s="32"/>
    </row>
    <row r="10927" spans="30:31" x14ac:dyDescent="0.2">
      <c r="AD10927" s="31"/>
      <c r="AE10927" s="32"/>
    </row>
    <row r="10928" spans="30:31" x14ac:dyDescent="0.2">
      <c r="AD10928" s="31"/>
      <c r="AE10928" s="32"/>
    </row>
    <row r="10929" spans="30:31" x14ac:dyDescent="0.2">
      <c r="AD10929" s="31"/>
      <c r="AE10929" s="32"/>
    </row>
    <row r="10930" spans="30:31" x14ac:dyDescent="0.2">
      <c r="AD10930" s="31"/>
      <c r="AE10930" s="32"/>
    </row>
    <row r="10931" spans="30:31" x14ac:dyDescent="0.2">
      <c r="AD10931" s="31"/>
      <c r="AE10931" s="32"/>
    </row>
    <row r="10932" spans="30:31" x14ac:dyDescent="0.2">
      <c r="AD10932" s="31"/>
      <c r="AE10932" s="32"/>
    </row>
    <row r="10933" spans="30:31" x14ac:dyDescent="0.2">
      <c r="AD10933" s="31"/>
      <c r="AE10933" s="32"/>
    </row>
    <row r="10934" spans="30:31" x14ac:dyDescent="0.2">
      <c r="AD10934" s="31"/>
      <c r="AE10934" s="32"/>
    </row>
    <row r="10935" spans="30:31" x14ac:dyDescent="0.2">
      <c r="AD10935" s="31"/>
      <c r="AE10935" s="32"/>
    </row>
    <row r="10936" spans="30:31" x14ac:dyDescent="0.2">
      <c r="AD10936" s="31"/>
      <c r="AE10936" s="32"/>
    </row>
    <row r="10937" spans="30:31" x14ac:dyDescent="0.2">
      <c r="AD10937" s="31"/>
      <c r="AE10937" s="32"/>
    </row>
    <row r="10938" spans="30:31" x14ac:dyDescent="0.2">
      <c r="AD10938" s="31"/>
      <c r="AE10938" s="32"/>
    </row>
    <row r="10939" spans="30:31" x14ac:dyDescent="0.2">
      <c r="AD10939" s="31"/>
      <c r="AE10939" s="32"/>
    </row>
    <row r="10940" spans="30:31" x14ac:dyDescent="0.2">
      <c r="AD10940" s="31"/>
      <c r="AE10940" s="32"/>
    </row>
    <row r="10941" spans="30:31" x14ac:dyDescent="0.2">
      <c r="AD10941" s="31"/>
      <c r="AE10941" s="32"/>
    </row>
    <row r="10942" spans="30:31" x14ac:dyDescent="0.2">
      <c r="AD10942" s="31"/>
      <c r="AE10942" s="32"/>
    </row>
    <row r="10943" spans="30:31" x14ac:dyDescent="0.2">
      <c r="AD10943" s="31"/>
      <c r="AE10943" s="32"/>
    </row>
    <row r="10944" spans="30:31" x14ac:dyDescent="0.2">
      <c r="AD10944" s="31"/>
      <c r="AE10944" s="32"/>
    </row>
    <row r="10945" spans="30:31" x14ac:dyDescent="0.2">
      <c r="AD10945" s="31"/>
      <c r="AE10945" s="32"/>
    </row>
    <row r="10946" spans="30:31" x14ac:dyDescent="0.2">
      <c r="AD10946" s="31"/>
      <c r="AE10946" s="32"/>
    </row>
    <row r="10947" spans="30:31" x14ac:dyDescent="0.2">
      <c r="AD10947" s="31"/>
      <c r="AE10947" s="32"/>
    </row>
    <row r="10948" spans="30:31" x14ac:dyDescent="0.2">
      <c r="AD10948" s="31"/>
      <c r="AE10948" s="32"/>
    </row>
    <row r="10949" spans="30:31" x14ac:dyDescent="0.2">
      <c r="AD10949" s="31"/>
      <c r="AE10949" s="32"/>
    </row>
    <row r="10950" spans="30:31" x14ac:dyDescent="0.2">
      <c r="AD10950" s="31"/>
      <c r="AE10950" s="32"/>
    </row>
    <row r="10951" spans="30:31" x14ac:dyDescent="0.2">
      <c r="AD10951" s="31"/>
      <c r="AE10951" s="32"/>
    </row>
    <row r="10952" spans="30:31" x14ac:dyDescent="0.2">
      <c r="AD10952" s="31"/>
      <c r="AE10952" s="32"/>
    </row>
    <row r="10953" spans="30:31" x14ac:dyDescent="0.2">
      <c r="AD10953" s="31"/>
      <c r="AE10953" s="32"/>
    </row>
    <row r="10954" spans="30:31" x14ac:dyDescent="0.2">
      <c r="AD10954" s="31"/>
      <c r="AE10954" s="32"/>
    </row>
    <row r="10955" spans="30:31" x14ac:dyDescent="0.2">
      <c r="AD10955" s="31"/>
      <c r="AE10955" s="32"/>
    </row>
    <row r="10956" spans="30:31" x14ac:dyDescent="0.2">
      <c r="AD10956" s="31"/>
      <c r="AE10956" s="32"/>
    </row>
    <row r="10957" spans="30:31" x14ac:dyDescent="0.2">
      <c r="AD10957" s="31"/>
      <c r="AE10957" s="32"/>
    </row>
    <row r="10958" spans="30:31" x14ac:dyDescent="0.2">
      <c r="AD10958" s="31"/>
      <c r="AE10958" s="32"/>
    </row>
    <row r="10959" spans="30:31" x14ac:dyDescent="0.2">
      <c r="AD10959" s="31"/>
      <c r="AE10959" s="32"/>
    </row>
    <row r="10960" spans="30:31" x14ac:dyDescent="0.2">
      <c r="AD10960" s="31"/>
      <c r="AE10960" s="32"/>
    </row>
    <row r="10961" spans="30:31" x14ac:dyDescent="0.2">
      <c r="AD10961" s="31"/>
      <c r="AE10961" s="32"/>
    </row>
    <row r="10962" spans="30:31" x14ac:dyDescent="0.2">
      <c r="AD10962" s="31"/>
      <c r="AE10962" s="32"/>
    </row>
    <row r="10963" spans="30:31" x14ac:dyDescent="0.2">
      <c r="AD10963" s="31"/>
      <c r="AE10963" s="32"/>
    </row>
    <row r="10964" spans="30:31" x14ac:dyDescent="0.2">
      <c r="AD10964" s="31"/>
      <c r="AE10964" s="32"/>
    </row>
    <row r="10965" spans="30:31" x14ac:dyDescent="0.2">
      <c r="AD10965" s="31"/>
      <c r="AE10965" s="32"/>
    </row>
    <row r="10966" spans="30:31" x14ac:dyDescent="0.2">
      <c r="AD10966" s="31"/>
      <c r="AE10966" s="32"/>
    </row>
    <row r="10967" spans="30:31" x14ac:dyDescent="0.2">
      <c r="AD10967" s="31"/>
      <c r="AE10967" s="32"/>
    </row>
    <row r="10968" spans="30:31" x14ac:dyDescent="0.2">
      <c r="AD10968" s="31"/>
      <c r="AE10968" s="32"/>
    </row>
    <row r="10969" spans="30:31" x14ac:dyDescent="0.2">
      <c r="AD10969" s="31"/>
      <c r="AE10969" s="32"/>
    </row>
    <row r="10970" spans="30:31" x14ac:dyDescent="0.2">
      <c r="AD10970" s="31"/>
      <c r="AE10970" s="32"/>
    </row>
    <row r="10971" spans="30:31" x14ac:dyDescent="0.2">
      <c r="AD10971" s="31"/>
      <c r="AE10971" s="32"/>
    </row>
    <row r="10972" spans="30:31" x14ac:dyDescent="0.2">
      <c r="AD10972" s="31"/>
      <c r="AE10972" s="32"/>
    </row>
    <row r="10973" spans="30:31" x14ac:dyDescent="0.2">
      <c r="AD10973" s="31"/>
      <c r="AE10973" s="32"/>
    </row>
    <row r="10974" spans="30:31" x14ac:dyDescent="0.2">
      <c r="AD10974" s="31"/>
      <c r="AE10974" s="32"/>
    </row>
    <row r="10975" spans="30:31" x14ac:dyDescent="0.2">
      <c r="AD10975" s="31"/>
      <c r="AE10975" s="32"/>
    </row>
    <row r="10976" spans="30:31" x14ac:dyDescent="0.2">
      <c r="AD10976" s="31"/>
      <c r="AE10976" s="32"/>
    </row>
    <row r="10977" spans="30:31" x14ac:dyDescent="0.2">
      <c r="AD10977" s="31"/>
      <c r="AE10977" s="32"/>
    </row>
    <row r="10978" spans="30:31" x14ac:dyDescent="0.2">
      <c r="AD10978" s="31"/>
      <c r="AE10978" s="32"/>
    </row>
    <row r="10979" spans="30:31" x14ac:dyDescent="0.2">
      <c r="AD10979" s="31"/>
      <c r="AE10979" s="32"/>
    </row>
    <row r="10980" spans="30:31" x14ac:dyDescent="0.2">
      <c r="AD10980" s="31"/>
      <c r="AE10980" s="32"/>
    </row>
    <row r="10981" spans="30:31" x14ac:dyDescent="0.2">
      <c r="AD10981" s="31"/>
      <c r="AE10981" s="32"/>
    </row>
    <row r="10982" spans="30:31" x14ac:dyDescent="0.2">
      <c r="AD10982" s="31"/>
      <c r="AE10982" s="32"/>
    </row>
    <row r="10983" spans="30:31" x14ac:dyDescent="0.2">
      <c r="AD10983" s="31"/>
      <c r="AE10983" s="32"/>
    </row>
    <row r="10984" spans="30:31" x14ac:dyDescent="0.2">
      <c r="AD10984" s="31"/>
      <c r="AE10984" s="32"/>
    </row>
    <row r="10985" spans="30:31" x14ac:dyDescent="0.2">
      <c r="AD10985" s="31"/>
      <c r="AE10985" s="32"/>
    </row>
    <row r="10986" spans="30:31" x14ac:dyDescent="0.2">
      <c r="AD10986" s="31"/>
      <c r="AE10986" s="32"/>
    </row>
    <row r="10987" spans="30:31" x14ac:dyDescent="0.2">
      <c r="AD10987" s="31"/>
      <c r="AE10987" s="32"/>
    </row>
    <row r="10988" spans="30:31" x14ac:dyDescent="0.2">
      <c r="AD10988" s="31"/>
      <c r="AE10988" s="32"/>
    </row>
    <row r="10989" spans="30:31" x14ac:dyDescent="0.2">
      <c r="AD10989" s="31"/>
      <c r="AE10989" s="32"/>
    </row>
    <row r="10990" spans="30:31" x14ac:dyDescent="0.2">
      <c r="AD10990" s="31"/>
      <c r="AE10990" s="32"/>
    </row>
    <row r="10991" spans="30:31" x14ac:dyDescent="0.2">
      <c r="AD10991" s="31"/>
      <c r="AE10991" s="32"/>
    </row>
    <row r="10992" spans="30:31" x14ac:dyDescent="0.2">
      <c r="AD10992" s="31"/>
      <c r="AE10992" s="32"/>
    </row>
    <row r="10993" spans="30:31" x14ac:dyDescent="0.2">
      <c r="AD10993" s="31"/>
      <c r="AE10993" s="32"/>
    </row>
    <row r="10994" spans="30:31" x14ac:dyDescent="0.2">
      <c r="AD10994" s="31"/>
      <c r="AE10994" s="32"/>
    </row>
    <row r="10995" spans="30:31" x14ac:dyDescent="0.2">
      <c r="AD10995" s="31"/>
      <c r="AE10995" s="32"/>
    </row>
    <row r="10996" spans="30:31" x14ac:dyDescent="0.2">
      <c r="AD10996" s="31"/>
      <c r="AE10996" s="32"/>
    </row>
    <row r="10997" spans="30:31" x14ac:dyDescent="0.2">
      <c r="AD10997" s="31"/>
      <c r="AE10997" s="32"/>
    </row>
    <row r="10998" spans="30:31" x14ac:dyDescent="0.2">
      <c r="AD10998" s="31"/>
      <c r="AE10998" s="32"/>
    </row>
    <row r="10999" spans="30:31" x14ac:dyDescent="0.2">
      <c r="AD10999" s="31"/>
      <c r="AE10999" s="32"/>
    </row>
    <row r="11000" spans="30:31" x14ac:dyDescent="0.2">
      <c r="AD11000" s="31"/>
      <c r="AE11000" s="32"/>
    </row>
    <row r="11001" spans="30:31" x14ac:dyDescent="0.2">
      <c r="AD11001" s="31"/>
      <c r="AE11001" s="32"/>
    </row>
    <row r="11002" spans="30:31" x14ac:dyDescent="0.2">
      <c r="AD11002" s="31"/>
      <c r="AE11002" s="32"/>
    </row>
    <row r="11003" spans="30:31" x14ac:dyDescent="0.2">
      <c r="AD11003" s="31"/>
      <c r="AE11003" s="32"/>
    </row>
    <row r="11004" spans="30:31" x14ac:dyDescent="0.2">
      <c r="AD11004" s="31"/>
      <c r="AE11004" s="32"/>
    </row>
    <row r="11005" spans="30:31" x14ac:dyDescent="0.2">
      <c r="AD11005" s="31"/>
      <c r="AE11005" s="32"/>
    </row>
    <row r="11006" spans="30:31" x14ac:dyDescent="0.2">
      <c r="AD11006" s="31"/>
      <c r="AE11006" s="32"/>
    </row>
    <row r="11007" spans="30:31" x14ac:dyDescent="0.2">
      <c r="AD11007" s="31"/>
      <c r="AE11007" s="32"/>
    </row>
    <row r="11008" spans="30:31" x14ac:dyDescent="0.2">
      <c r="AD11008" s="31"/>
      <c r="AE11008" s="32"/>
    </row>
    <row r="11009" spans="30:31" x14ac:dyDescent="0.2">
      <c r="AD11009" s="31"/>
      <c r="AE11009" s="32"/>
    </row>
    <row r="11010" spans="30:31" x14ac:dyDescent="0.2">
      <c r="AD11010" s="31"/>
      <c r="AE11010" s="32"/>
    </row>
    <row r="11011" spans="30:31" x14ac:dyDescent="0.2">
      <c r="AD11011" s="31"/>
      <c r="AE11011" s="32"/>
    </row>
    <row r="11012" spans="30:31" x14ac:dyDescent="0.2">
      <c r="AD11012" s="31"/>
      <c r="AE11012" s="32"/>
    </row>
    <row r="11013" spans="30:31" x14ac:dyDescent="0.2">
      <c r="AD11013" s="31"/>
      <c r="AE11013" s="32"/>
    </row>
    <row r="11014" spans="30:31" x14ac:dyDescent="0.2">
      <c r="AD11014" s="31"/>
      <c r="AE11014" s="32"/>
    </row>
    <row r="11015" spans="30:31" x14ac:dyDescent="0.2">
      <c r="AD11015" s="31"/>
      <c r="AE11015" s="32"/>
    </row>
    <row r="11016" spans="30:31" x14ac:dyDescent="0.2">
      <c r="AD11016" s="31"/>
      <c r="AE11016" s="32"/>
    </row>
    <row r="11017" spans="30:31" x14ac:dyDescent="0.2">
      <c r="AD11017" s="31"/>
      <c r="AE11017" s="32"/>
    </row>
    <row r="11018" spans="30:31" x14ac:dyDescent="0.2">
      <c r="AD11018" s="31"/>
      <c r="AE11018" s="32"/>
    </row>
    <row r="11019" spans="30:31" x14ac:dyDescent="0.2">
      <c r="AD11019" s="31"/>
      <c r="AE11019" s="32"/>
    </row>
    <row r="11020" spans="30:31" x14ac:dyDescent="0.2">
      <c r="AD11020" s="31"/>
      <c r="AE11020" s="32"/>
    </row>
    <row r="11021" spans="30:31" x14ac:dyDescent="0.2">
      <c r="AD11021" s="31"/>
      <c r="AE11021" s="32"/>
    </row>
    <row r="11022" spans="30:31" x14ac:dyDescent="0.2">
      <c r="AD11022" s="31"/>
      <c r="AE11022" s="32"/>
    </row>
    <row r="11023" spans="30:31" x14ac:dyDescent="0.2">
      <c r="AD11023" s="31"/>
      <c r="AE11023" s="32"/>
    </row>
    <row r="11024" spans="30:31" x14ac:dyDescent="0.2">
      <c r="AD11024" s="31"/>
      <c r="AE11024" s="32"/>
    </row>
    <row r="11025" spans="30:31" x14ac:dyDescent="0.2">
      <c r="AD11025" s="31"/>
      <c r="AE11025" s="32"/>
    </row>
    <row r="11026" spans="30:31" x14ac:dyDescent="0.2">
      <c r="AD11026" s="31"/>
      <c r="AE11026" s="32"/>
    </row>
    <row r="11027" spans="30:31" x14ac:dyDescent="0.2">
      <c r="AD11027" s="31"/>
      <c r="AE11027" s="32"/>
    </row>
    <row r="11028" spans="30:31" x14ac:dyDescent="0.2">
      <c r="AD11028" s="31"/>
      <c r="AE11028" s="32"/>
    </row>
    <row r="11029" spans="30:31" x14ac:dyDescent="0.2">
      <c r="AD11029" s="31"/>
      <c r="AE11029" s="32"/>
    </row>
    <row r="11030" spans="30:31" x14ac:dyDescent="0.2">
      <c r="AD11030" s="31"/>
      <c r="AE11030" s="32"/>
    </row>
    <row r="11031" spans="30:31" x14ac:dyDescent="0.2">
      <c r="AD11031" s="31"/>
      <c r="AE11031" s="32"/>
    </row>
    <row r="11032" spans="30:31" x14ac:dyDescent="0.2">
      <c r="AD11032" s="31"/>
      <c r="AE11032" s="32"/>
    </row>
    <row r="11033" spans="30:31" x14ac:dyDescent="0.2">
      <c r="AD11033" s="31"/>
      <c r="AE11033" s="32"/>
    </row>
    <row r="11034" spans="30:31" x14ac:dyDescent="0.2">
      <c r="AD11034" s="31"/>
      <c r="AE11034" s="32"/>
    </row>
    <row r="11035" spans="30:31" x14ac:dyDescent="0.2">
      <c r="AD11035" s="31"/>
      <c r="AE11035" s="32"/>
    </row>
    <row r="11036" spans="30:31" x14ac:dyDescent="0.2">
      <c r="AD11036" s="31"/>
      <c r="AE11036" s="32"/>
    </row>
    <row r="11037" spans="30:31" x14ac:dyDescent="0.2">
      <c r="AD11037" s="31"/>
      <c r="AE11037" s="32"/>
    </row>
    <row r="11038" spans="30:31" x14ac:dyDescent="0.2">
      <c r="AD11038" s="31"/>
      <c r="AE11038" s="32"/>
    </row>
    <row r="11039" spans="30:31" x14ac:dyDescent="0.2">
      <c r="AD11039" s="31"/>
      <c r="AE11039" s="32"/>
    </row>
    <row r="11040" spans="30:31" x14ac:dyDescent="0.2">
      <c r="AD11040" s="31"/>
      <c r="AE11040" s="32"/>
    </row>
    <row r="11041" spans="30:31" x14ac:dyDescent="0.2">
      <c r="AD11041" s="31"/>
      <c r="AE11041" s="32"/>
    </row>
    <row r="11042" spans="30:31" x14ac:dyDescent="0.2">
      <c r="AD11042" s="31"/>
      <c r="AE11042" s="32"/>
    </row>
    <row r="11043" spans="30:31" x14ac:dyDescent="0.2">
      <c r="AD11043" s="31"/>
      <c r="AE11043" s="32"/>
    </row>
    <row r="11044" spans="30:31" x14ac:dyDescent="0.2">
      <c r="AD11044" s="31"/>
      <c r="AE11044" s="32"/>
    </row>
    <row r="11045" spans="30:31" x14ac:dyDescent="0.2">
      <c r="AD11045" s="31"/>
      <c r="AE11045" s="32"/>
    </row>
    <row r="11046" spans="30:31" x14ac:dyDescent="0.2">
      <c r="AD11046" s="31"/>
      <c r="AE11046" s="32"/>
    </row>
    <row r="11047" spans="30:31" x14ac:dyDescent="0.2">
      <c r="AD11047" s="31"/>
      <c r="AE11047" s="32"/>
    </row>
    <row r="11048" spans="30:31" x14ac:dyDescent="0.2">
      <c r="AD11048" s="31"/>
      <c r="AE11048" s="32"/>
    </row>
    <row r="11049" spans="30:31" x14ac:dyDescent="0.2">
      <c r="AD11049" s="31"/>
      <c r="AE11049" s="32"/>
    </row>
    <row r="11050" spans="30:31" x14ac:dyDescent="0.2">
      <c r="AD11050" s="31"/>
      <c r="AE11050" s="32"/>
    </row>
    <row r="11051" spans="30:31" x14ac:dyDescent="0.2">
      <c r="AD11051" s="31"/>
      <c r="AE11051" s="32"/>
    </row>
    <row r="11052" spans="30:31" x14ac:dyDescent="0.2">
      <c r="AD11052" s="31"/>
      <c r="AE11052" s="32"/>
    </row>
    <row r="11053" spans="30:31" x14ac:dyDescent="0.2">
      <c r="AD11053" s="31"/>
      <c r="AE11053" s="32"/>
    </row>
    <row r="11054" spans="30:31" x14ac:dyDescent="0.2">
      <c r="AD11054" s="31"/>
      <c r="AE11054" s="32"/>
    </row>
    <row r="11055" spans="30:31" x14ac:dyDescent="0.2">
      <c r="AD11055" s="31"/>
      <c r="AE11055" s="32"/>
    </row>
    <row r="11056" spans="30:31" x14ac:dyDescent="0.2">
      <c r="AD11056" s="31"/>
      <c r="AE11056" s="32"/>
    </row>
    <row r="11057" spans="30:31" x14ac:dyDescent="0.2">
      <c r="AD11057" s="31"/>
      <c r="AE11057" s="32"/>
    </row>
    <row r="11058" spans="30:31" x14ac:dyDescent="0.2">
      <c r="AD11058" s="31"/>
      <c r="AE11058" s="32"/>
    </row>
    <row r="11059" spans="30:31" x14ac:dyDescent="0.2">
      <c r="AD11059" s="31"/>
      <c r="AE11059" s="32"/>
    </row>
    <row r="11060" spans="30:31" x14ac:dyDescent="0.2">
      <c r="AD11060" s="31"/>
      <c r="AE11060" s="32"/>
    </row>
    <row r="11061" spans="30:31" x14ac:dyDescent="0.2">
      <c r="AD11061" s="31"/>
      <c r="AE11061" s="32"/>
    </row>
    <row r="11062" spans="30:31" x14ac:dyDescent="0.2">
      <c r="AD11062" s="31"/>
      <c r="AE11062" s="32"/>
    </row>
    <row r="11063" spans="30:31" x14ac:dyDescent="0.2">
      <c r="AD11063" s="31"/>
      <c r="AE11063" s="32"/>
    </row>
    <row r="11064" spans="30:31" x14ac:dyDescent="0.2">
      <c r="AD11064" s="31"/>
      <c r="AE11064" s="32"/>
    </row>
    <row r="11065" spans="30:31" x14ac:dyDescent="0.2">
      <c r="AD11065" s="31"/>
      <c r="AE11065" s="32"/>
    </row>
    <row r="11066" spans="30:31" x14ac:dyDescent="0.2">
      <c r="AD11066" s="31"/>
      <c r="AE11066" s="32"/>
    </row>
    <row r="11067" spans="30:31" x14ac:dyDescent="0.2">
      <c r="AD11067" s="31"/>
      <c r="AE11067" s="32"/>
    </row>
    <row r="11068" spans="30:31" x14ac:dyDescent="0.2">
      <c r="AD11068" s="31"/>
      <c r="AE11068" s="32"/>
    </row>
    <row r="11069" spans="30:31" x14ac:dyDescent="0.2">
      <c r="AD11069" s="31"/>
      <c r="AE11069" s="32"/>
    </row>
    <row r="11070" spans="30:31" x14ac:dyDescent="0.2">
      <c r="AD11070" s="31"/>
      <c r="AE11070" s="32"/>
    </row>
    <row r="11071" spans="30:31" x14ac:dyDescent="0.2">
      <c r="AD11071" s="31"/>
      <c r="AE11071" s="32"/>
    </row>
    <row r="11072" spans="30:31" x14ac:dyDescent="0.2">
      <c r="AD11072" s="31"/>
      <c r="AE11072" s="32"/>
    </row>
    <row r="11073" spans="30:31" x14ac:dyDescent="0.2">
      <c r="AD11073" s="31"/>
      <c r="AE11073" s="32"/>
    </row>
    <row r="11074" spans="30:31" x14ac:dyDescent="0.2">
      <c r="AD11074" s="31"/>
      <c r="AE11074" s="32"/>
    </row>
    <row r="11075" spans="30:31" x14ac:dyDescent="0.2">
      <c r="AD11075" s="31"/>
      <c r="AE11075" s="32"/>
    </row>
    <row r="11076" spans="30:31" x14ac:dyDescent="0.2">
      <c r="AD11076" s="31"/>
      <c r="AE11076" s="32"/>
    </row>
    <row r="11077" spans="30:31" x14ac:dyDescent="0.2">
      <c r="AD11077" s="31"/>
      <c r="AE11077" s="32"/>
    </row>
    <row r="11078" spans="30:31" x14ac:dyDescent="0.2">
      <c r="AD11078" s="31"/>
      <c r="AE11078" s="32"/>
    </row>
    <row r="11079" spans="30:31" x14ac:dyDescent="0.2">
      <c r="AD11079" s="31"/>
      <c r="AE11079" s="32"/>
    </row>
    <row r="11080" spans="30:31" x14ac:dyDescent="0.2">
      <c r="AD11080" s="31"/>
      <c r="AE11080" s="32"/>
    </row>
    <row r="11081" spans="30:31" x14ac:dyDescent="0.2">
      <c r="AD11081" s="31"/>
      <c r="AE11081" s="32"/>
    </row>
    <row r="11082" spans="30:31" x14ac:dyDescent="0.2">
      <c r="AD11082" s="31"/>
      <c r="AE11082" s="32"/>
    </row>
    <row r="11083" spans="30:31" x14ac:dyDescent="0.2">
      <c r="AD11083" s="31"/>
      <c r="AE11083" s="32"/>
    </row>
    <row r="11084" spans="30:31" x14ac:dyDescent="0.2">
      <c r="AD11084" s="31"/>
      <c r="AE11084" s="32"/>
    </row>
    <row r="11085" spans="30:31" x14ac:dyDescent="0.2">
      <c r="AD11085" s="31"/>
      <c r="AE11085" s="32"/>
    </row>
    <row r="11086" spans="30:31" x14ac:dyDescent="0.2">
      <c r="AD11086" s="31"/>
      <c r="AE11086" s="32"/>
    </row>
    <row r="11087" spans="30:31" x14ac:dyDescent="0.2">
      <c r="AD11087" s="31"/>
      <c r="AE11087" s="32"/>
    </row>
    <row r="11088" spans="30:31" x14ac:dyDescent="0.2">
      <c r="AD11088" s="31"/>
      <c r="AE11088" s="32"/>
    </row>
    <row r="11089" spans="30:31" x14ac:dyDescent="0.2">
      <c r="AD11089" s="31"/>
      <c r="AE11089" s="32"/>
    </row>
    <row r="11090" spans="30:31" x14ac:dyDescent="0.2">
      <c r="AD11090" s="31"/>
      <c r="AE11090" s="32"/>
    </row>
    <row r="11091" spans="30:31" x14ac:dyDescent="0.2">
      <c r="AD11091" s="31"/>
      <c r="AE11091" s="32"/>
    </row>
    <row r="11092" spans="30:31" x14ac:dyDescent="0.2">
      <c r="AD11092" s="31"/>
      <c r="AE11092" s="32"/>
    </row>
    <row r="11093" spans="30:31" x14ac:dyDescent="0.2">
      <c r="AD11093" s="31"/>
      <c r="AE11093" s="32"/>
    </row>
    <row r="11094" spans="30:31" x14ac:dyDescent="0.2">
      <c r="AD11094" s="31"/>
      <c r="AE11094" s="32"/>
    </row>
    <row r="11095" spans="30:31" x14ac:dyDescent="0.2">
      <c r="AD11095" s="31"/>
      <c r="AE11095" s="32"/>
    </row>
    <row r="11096" spans="30:31" x14ac:dyDescent="0.2">
      <c r="AD11096" s="31"/>
      <c r="AE11096" s="32"/>
    </row>
    <row r="11097" spans="30:31" x14ac:dyDescent="0.2">
      <c r="AD11097" s="31"/>
      <c r="AE11097" s="32"/>
    </row>
    <row r="11098" spans="30:31" x14ac:dyDescent="0.2">
      <c r="AD11098" s="31"/>
      <c r="AE11098" s="32"/>
    </row>
    <row r="11099" spans="30:31" x14ac:dyDescent="0.2">
      <c r="AD11099" s="31"/>
      <c r="AE11099" s="32"/>
    </row>
    <row r="11100" spans="30:31" x14ac:dyDescent="0.2">
      <c r="AD11100" s="31"/>
      <c r="AE11100" s="32"/>
    </row>
    <row r="11101" spans="30:31" x14ac:dyDescent="0.2">
      <c r="AD11101" s="31"/>
      <c r="AE11101" s="32"/>
    </row>
    <row r="11102" spans="30:31" x14ac:dyDescent="0.2">
      <c r="AD11102" s="31"/>
      <c r="AE11102" s="32"/>
    </row>
    <row r="11103" spans="30:31" x14ac:dyDescent="0.2">
      <c r="AD11103" s="31"/>
      <c r="AE11103" s="32"/>
    </row>
    <row r="11104" spans="30:31" x14ac:dyDescent="0.2">
      <c r="AD11104" s="31"/>
      <c r="AE11104" s="32"/>
    </row>
    <row r="11105" spans="30:31" x14ac:dyDescent="0.2">
      <c r="AD11105" s="31"/>
      <c r="AE11105" s="32"/>
    </row>
    <row r="11106" spans="30:31" x14ac:dyDescent="0.2">
      <c r="AD11106" s="31"/>
      <c r="AE11106" s="32"/>
    </row>
    <row r="11107" spans="30:31" x14ac:dyDescent="0.2">
      <c r="AD11107" s="31"/>
      <c r="AE11107" s="32"/>
    </row>
    <row r="11108" spans="30:31" x14ac:dyDescent="0.2">
      <c r="AD11108" s="31"/>
      <c r="AE11108" s="32"/>
    </row>
    <row r="11109" spans="30:31" x14ac:dyDescent="0.2">
      <c r="AD11109" s="31"/>
      <c r="AE11109" s="32"/>
    </row>
    <row r="11110" spans="30:31" x14ac:dyDescent="0.2">
      <c r="AD11110" s="31"/>
      <c r="AE11110" s="32"/>
    </row>
    <row r="11111" spans="30:31" x14ac:dyDescent="0.2">
      <c r="AD11111" s="31"/>
      <c r="AE11111" s="32"/>
    </row>
    <row r="11112" spans="30:31" x14ac:dyDescent="0.2">
      <c r="AD11112" s="31"/>
      <c r="AE11112" s="32"/>
    </row>
    <row r="11113" spans="30:31" x14ac:dyDescent="0.2">
      <c r="AD11113" s="31"/>
      <c r="AE11113" s="32"/>
    </row>
    <row r="11114" spans="30:31" x14ac:dyDescent="0.2">
      <c r="AD11114" s="31"/>
      <c r="AE11114" s="32"/>
    </row>
    <row r="11115" spans="30:31" x14ac:dyDescent="0.2">
      <c r="AD11115" s="31"/>
      <c r="AE11115" s="32"/>
    </row>
    <row r="11116" spans="30:31" x14ac:dyDescent="0.2">
      <c r="AD11116" s="31"/>
      <c r="AE11116" s="32"/>
    </row>
    <row r="11117" spans="30:31" x14ac:dyDescent="0.2">
      <c r="AD11117" s="31"/>
      <c r="AE11117" s="32"/>
    </row>
    <row r="11118" spans="30:31" x14ac:dyDescent="0.2">
      <c r="AD11118" s="31"/>
      <c r="AE11118" s="32"/>
    </row>
    <row r="11119" spans="30:31" x14ac:dyDescent="0.2">
      <c r="AD11119" s="31"/>
      <c r="AE11119" s="32"/>
    </row>
    <row r="11120" spans="30:31" x14ac:dyDescent="0.2">
      <c r="AD11120" s="31"/>
      <c r="AE11120" s="32"/>
    </row>
    <row r="11121" spans="30:31" x14ac:dyDescent="0.2">
      <c r="AD11121" s="31"/>
      <c r="AE11121" s="32"/>
    </row>
    <row r="11122" spans="30:31" x14ac:dyDescent="0.2">
      <c r="AD11122" s="31"/>
      <c r="AE11122" s="32"/>
    </row>
    <row r="11123" spans="30:31" x14ac:dyDescent="0.2">
      <c r="AD11123" s="31"/>
      <c r="AE11123" s="32"/>
    </row>
    <row r="11124" spans="30:31" x14ac:dyDescent="0.2">
      <c r="AD11124" s="31"/>
      <c r="AE11124" s="32"/>
    </row>
    <row r="11125" spans="30:31" x14ac:dyDescent="0.2">
      <c r="AD11125" s="31"/>
      <c r="AE11125" s="32"/>
    </row>
    <row r="11126" spans="30:31" x14ac:dyDescent="0.2">
      <c r="AD11126" s="31"/>
      <c r="AE11126" s="32"/>
    </row>
    <row r="11127" spans="30:31" x14ac:dyDescent="0.2">
      <c r="AD11127" s="31"/>
      <c r="AE11127" s="32"/>
    </row>
    <row r="11128" spans="30:31" x14ac:dyDescent="0.2">
      <c r="AD11128" s="31"/>
      <c r="AE11128" s="32"/>
    </row>
    <row r="11129" spans="30:31" x14ac:dyDescent="0.2">
      <c r="AD11129" s="31"/>
      <c r="AE11129" s="32"/>
    </row>
    <row r="11130" spans="30:31" x14ac:dyDescent="0.2">
      <c r="AD11130" s="31"/>
      <c r="AE11130" s="32"/>
    </row>
    <row r="11131" spans="30:31" x14ac:dyDescent="0.2">
      <c r="AD11131" s="31"/>
      <c r="AE11131" s="32"/>
    </row>
    <row r="11132" spans="30:31" x14ac:dyDescent="0.2">
      <c r="AD11132" s="31"/>
      <c r="AE11132" s="32"/>
    </row>
    <row r="11133" spans="30:31" x14ac:dyDescent="0.2">
      <c r="AD11133" s="31"/>
      <c r="AE11133" s="32"/>
    </row>
    <row r="11134" spans="30:31" x14ac:dyDescent="0.2">
      <c r="AD11134" s="31"/>
      <c r="AE11134" s="32"/>
    </row>
    <row r="11135" spans="30:31" x14ac:dyDescent="0.2">
      <c r="AD11135" s="31"/>
      <c r="AE11135" s="32"/>
    </row>
    <row r="11136" spans="30:31" x14ac:dyDescent="0.2">
      <c r="AD11136" s="31"/>
      <c r="AE11136" s="32"/>
    </row>
    <row r="11137" spans="30:31" x14ac:dyDescent="0.2">
      <c r="AD11137" s="31"/>
      <c r="AE11137" s="32"/>
    </row>
    <row r="11138" spans="30:31" x14ac:dyDescent="0.2">
      <c r="AD11138" s="31"/>
      <c r="AE11138" s="32"/>
    </row>
    <row r="11139" spans="30:31" x14ac:dyDescent="0.2">
      <c r="AD11139" s="31"/>
      <c r="AE11139" s="32"/>
    </row>
    <row r="11140" spans="30:31" x14ac:dyDescent="0.2">
      <c r="AD11140" s="31"/>
      <c r="AE11140" s="32"/>
    </row>
    <row r="11141" spans="30:31" x14ac:dyDescent="0.2">
      <c r="AD11141" s="31"/>
      <c r="AE11141" s="32"/>
    </row>
    <row r="11142" spans="30:31" x14ac:dyDescent="0.2">
      <c r="AD11142" s="31"/>
      <c r="AE11142" s="32"/>
    </row>
    <row r="11143" spans="30:31" x14ac:dyDescent="0.2">
      <c r="AD11143" s="31"/>
      <c r="AE11143" s="32"/>
    </row>
    <row r="11144" spans="30:31" x14ac:dyDescent="0.2">
      <c r="AD11144" s="31"/>
      <c r="AE11144" s="32"/>
    </row>
    <row r="11145" spans="30:31" x14ac:dyDescent="0.2">
      <c r="AD11145" s="31"/>
      <c r="AE11145" s="32"/>
    </row>
    <row r="11146" spans="30:31" x14ac:dyDescent="0.2">
      <c r="AD11146" s="31"/>
      <c r="AE11146" s="32"/>
    </row>
    <row r="11147" spans="30:31" x14ac:dyDescent="0.2">
      <c r="AD11147" s="31"/>
      <c r="AE11147" s="32"/>
    </row>
    <row r="11148" spans="30:31" x14ac:dyDescent="0.2">
      <c r="AD11148" s="31"/>
      <c r="AE11148" s="32"/>
    </row>
    <row r="11149" spans="30:31" x14ac:dyDescent="0.2">
      <c r="AD11149" s="31"/>
      <c r="AE11149" s="32"/>
    </row>
    <row r="11150" spans="30:31" x14ac:dyDescent="0.2">
      <c r="AD11150" s="31"/>
      <c r="AE11150" s="32"/>
    </row>
    <row r="11151" spans="30:31" x14ac:dyDescent="0.2">
      <c r="AD11151" s="31"/>
      <c r="AE11151" s="32"/>
    </row>
    <row r="11152" spans="30:31" x14ac:dyDescent="0.2">
      <c r="AD11152" s="31"/>
      <c r="AE11152" s="32"/>
    </row>
    <row r="11153" spans="30:31" x14ac:dyDescent="0.2">
      <c r="AD11153" s="31"/>
      <c r="AE11153" s="32"/>
    </row>
    <row r="11154" spans="30:31" x14ac:dyDescent="0.2">
      <c r="AD11154" s="31"/>
      <c r="AE11154" s="32"/>
    </row>
    <row r="11155" spans="30:31" x14ac:dyDescent="0.2">
      <c r="AD11155" s="31"/>
      <c r="AE11155" s="32"/>
    </row>
    <row r="11156" spans="30:31" x14ac:dyDescent="0.2">
      <c r="AD11156" s="31"/>
      <c r="AE11156" s="32"/>
    </row>
    <row r="11157" spans="30:31" x14ac:dyDescent="0.2">
      <c r="AD11157" s="31"/>
      <c r="AE11157" s="32"/>
    </row>
    <row r="11158" spans="30:31" x14ac:dyDescent="0.2">
      <c r="AD11158" s="31"/>
      <c r="AE11158" s="32"/>
    </row>
    <row r="11159" spans="30:31" x14ac:dyDescent="0.2">
      <c r="AD11159" s="31"/>
      <c r="AE11159" s="32"/>
    </row>
    <row r="11160" spans="30:31" x14ac:dyDescent="0.2">
      <c r="AD11160" s="31"/>
      <c r="AE11160" s="32"/>
    </row>
    <row r="11161" spans="30:31" x14ac:dyDescent="0.2">
      <c r="AD11161" s="31"/>
      <c r="AE11161" s="32"/>
    </row>
    <row r="11162" spans="30:31" x14ac:dyDescent="0.2">
      <c r="AD11162" s="31"/>
      <c r="AE11162" s="32"/>
    </row>
    <row r="11163" spans="30:31" x14ac:dyDescent="0.2">
      <c r="AD11163" s="31"/>
      <c r="AE11163" s="32"/>
    </row>
    <row r="11164" spans="30:31" x14ac:dyDescent="0.2">
      <c r="AD11164" s="31"/>
      <c r="AE11164" s="32"/>
    </row>
    <row r="11165" spans="30:31" x14ac:dyDescent="0.2">
      <c r="AD11165" s="31"/>
      <c r="AE11165" s="32"/>
    </row>
    <row r="11166" spans="30:31" x14ac:dyDescent="0.2">
      <c r="AD11166" s="31"/>
      <c r="AE11166" s="32"/>
    </row>
    <row r="11167" spans="30:31" x14ac:dyDescent="0.2">
      <c r="AD11167" s="31"/>
      <c r="AE11167" s="32"/>
    </row>
    <row r="11168" spans="30:31" x14ac:dyDescent="0.2">
      <c r="AD11168" s="31"/>
      <c r="AE11168" s="32"/>
    </row>
    <row r="11169" spans="30:31" x14ac:dyDescent="0.2">
      <c r="AD11169" s="31"/>
      <c r="AE11169" s="32"/>
    </row>
    <row r="11170" spans="30:31" x14ac:dyDescent="0.2">
      <c r="AD11170" s="31"/>
      <c r="AE11170" s="32"/>
    </row>
    <row r="11171" spans="30:31" x14ac:dyDescent="0.2">
      <c r="AD11171" s="31"/>
      <c r="AE11171" s="32"/>
    </row>
    <row r="11172" spans="30:31" x14ac:dyDescent="0.2">
      <c r="AD11172" s="31"/>
      <c r="AE11172" s="32"/>
    </row>
    <row r="11173" spans="30:31" x14ac:dyDescent="0.2">
      <c r="AD11173" s="31"/>
      <c r="AE11173" s="32"/>
    </row>
    <row r="11174" spans="30:31" x14ac:dyDescent="0.2">
      <c r="AD11174" s="31"/>
      <c r="AE11174" s="32"/>
    </row>
    <row r="11175" spans="30:31" x14ac:dyDescent="0.2">
      <c r="AD11175" s="31"/>
      <c r="AE11175" s="32"/>
    </row>
    <row r="11176" spans="30:31" x14ac:dyDescent="0.2">
      <c r="AD11176" s="31"/>
      <c r="AE11176" s="32"/>
    </row>
    <row r="11177" spans="30:31" x14ac:dyDescent="0.2">
      <c r="AD11177" s="31"/>
      <c r="AE11177" s="32"/>
    </row>
    <row r="11178" spans="30:31" x14ac:dyDescent="0.2">
      <c r="AD11178" s="31"/>
      <c r="AE11178" s="32"/>
    </row>
    <row r="11179" spans="30:31" x14ac:dyDescent="0.2">
      <c r="AD11179" s="31"/>
      <c r="AE11179" s="32"/>
    </row>
    <row r="11180" spans="30:31" x14ac:dyDescent="0.2">
      <c r="AD11180" s="31"/>
      <c r="AE11180" s="32"/>
    </row>
    <row r="11181" spans="30:31" x14ac:dyDescent="0.2">
      <c r="AD11181" s="31"/>
      <c r="AE11181" s="32"/>
    </row>
    <row r="11182" spans="30:31" x14ac:dyDescent="0.2">
      <c r="AD11182" s="31"/>
      <c r="AE11182" s="32"/>
    </row>
    <row r="11183" spans="30:31" x14ac:dyDescent="0.2">
      <c r="AD11183" s="31"/>
      <c r="AE11183" s="32"/>
    </row>
    <row r="11184" spans="30:31" x14ac:dyDescent="0.2">
      <c r="AD11184" s="31"/>
      <c r="AE11184" s="32"/>
    </row>
    <row r="11185" spans="30:31" x14ac:dyDescent="0.2">
      <c r="AD11185" s="31"/>
      <c r="AE11185" s="32"/>
    </row>
    <row r="11186" spans="30:31" x14ac:dyDescent="0.2">
      <c r="AD11186" s="31"/>
      <c r="AE11186" s="32"/>
    </row>
    <row r="11187" spans="30:31" x14ac:dyDescent="0.2">
      <c r="AD11187" s="31"/>
      <c r="AE11187" s="32"/>
    </row>
    <row r="11188" spans="30:31" x14ac:dyDescent="0.2">
      <c r="AD11188" s="31"/>
      <c r="AE11188" s="32"/>
    </row>
    <row r="11189" spans="30:31" x14ac:dyDescent="0.2">
      <c r="AD11189" s="31"/>
      <c r="AE11189" s="32"/>
    </row>
    <row r="11190" spans="30:31" x14ac:dyDescent="0.2">
      <c r="AD11190" s="31"/>
      <c r="AE11190" s="32"/>
    </row>
    <row r="11191" spans="30:31" x14ac:dyDescent="0.2">
      <c r="AD11191" s="31"/>
      <c r="AE11191" s="32"/>
    </row>
    <row r="11192" spans="30:31" x14ac:dyDescent="0.2">
      <c r="AD11192" s="31"/>
      <c r="AE11192" s="32"/>
    </row>
    <row r="11193" spans="30:31" x14ac:dyDescent="0.2">
      <c r="AD11193" s="31"/>
      <c r="AE11193" s="32"/>
    </row>
    <row r="11194" spans="30:31" x14ac:dyDescent="0.2">
      <c r="AD11194" s="31"/>
      <c r="AE11194" s="32"/>
    </row>
    <row r="11195" spans="30:31" x14ac:dyDescent="0.2">
      <c r="AD11195" s="31"/>
      <c r="AE11195" s="32"/>
    </row>
    <row r="11196" spans="30:31" x14ac:dyDescent="0.2">
      <c r="AD11196" s="31"/>
      <c r="AE11196" s="32"/>
    </row>
    <row r="11197" spans="30:31" x14ac:dyDescent="0.2">
      <c r="AD11197" s="31"/>
      <c r="AE11197" s="32"/>
    </row>
    <row r="11198" spans="30:31" x14ac:dyDescent="0.2">
      <c r="AD11198" s="31"/>
      <c r="AE11198" s="32"/>
    </row>
    <row r="11199" spans="30:31" x14ac:dyDescent="0.2">
      <c r="AD11199" s="31"/>
      <c r="AE11199" s="32"/>
    </row>
    <row r="11200" spans="30:31" x14ac:dyDescent="0.2">
      <c r="AD11200" s="31"/>
      <c r="AE11200" s="32"/>
    </row>
    <row r="11201" spans="30:31" x14ac:dyDescent="0.2">
      <c r="AD11201" s="31"/>
      <c r="AE11201" s="32"/>
    </row>
    <row r="11202" spans="30:31" x14ac:dyDescent="0.2">
      <c r="AD11202" s="31"/>
      <c r="AE11202" s="32"/>
    </row>
    <row r="11203" spans="30:31" x14ac:dyDescent="0.2">
      <c r="AD11203" s="31"/>
      <c r="AE11203" s="32"/>
    </row>
    <row r="11204" spans="30:31" x14ac:dyDescent="0.2">
      <c r="AD11204" s="31"/>
      <c r="AE11204" s="32"/>
    </row>
    <row r="11205" spans="30:31" x14ac:dyDescent="0.2">
      <c r="AD11205" s="31"/>
      <c r="AE11205" s="32"/>
    </row>
    <row r="11206" spans="30:31" x14ac:dyDescent="0.2">
      <c r="AD11206" s="31"/>
      <c r="AE11206" s="32"/>
    </row>
    <row r="11207" spans="30:31" x14ac:dyDescent="0.2">
      <c r="AD11207" s="31"/>
      <c r="AE11207" s="32"/>
    </row>
    <row r="11208" spans="30:31" x14ac:dyDescent="0.2">
      <c r="AD11208" s="31"/>
      <c r="AE11208" s="32"/>
    </row>
    <row r="11209" spans="30:31" x14ac:dyDescent="0.2">
      <c r="AD11209" s="31"/>
      <c r="AE11209" s="32"/>
    </row>
    <row r="11210" spans="30:31" x14ac:dyDescent="0.2">
      <c r="AD11210" s="31"/>
      <c r="AE11210" s="32"/>
    </row>
    <row r="11211" spans="30:31" x14ac:dyDescent="0.2">
      <c r="AD11211" s="31"/>
      <c r="AE11211" s="32"/>
    </row>
    <row r="11212" spans="30:31" x14ac:dyDescent="0.2">
      <c r="AD11212" s="31"/>
      <c r="AE11212" s="32"/>
    </row>
    <row r="11213" spans="30:31" x14ac:dyDescent="0.2">
      <c r="AD11213" s="31"/>
      <c r="AE11213" s="32"/>
    </row>
    <row r="11214" spans="30:31" x14ac:dyDescent="0.2">
      <c r="AD11214" s="31"/>
      <c r="AE11214" s="32"/>
    </row>
    <row r="11215" spans="30:31" x14ac:dyDescent="0.2">
      <c r="AD11215" s="31"/>
      <c r="AE11215" s="32"/>
    </row>
    <row r="11216" spans="30:31" x14ac:dyDescent="0.2">
      <c r="AD11216" s="31"/>
      <c r="AE11216" s="32"/>
    </row>
    <row r="11217" spans="30:31" x14ac:dyDescent="0.2">
      <c r="AD11217" s="31"/>
      <c r="AE11217" s="32"/>
    </row>
    <row r="11218" spans="30:31" x14ac:dyDescent="0.2">
      <c r="AD11218" s="31"/>
      <c r="AE11218" s="32"/>
    </row>
    <row r="11219" spans="30:31" x14ac:dyDescent="0.2">
      <c r="AD11219" s="31"/>
      <c r="AE11219" s="32"/>
    </row>
    <row r="11220" spans="30:31" x14ac:dyDescent="0.2">
      <c r="AD11220" s="31"/>
      <c r="AE11220" s="32"/>
    </row>
    <row r="11221" spans="30:31" x14ac:dyDescent="0.2">
      <c r="AD11221" s="31"/>
      <c r="AE11221" s="32"/>
    </row>
    <row r="11222" spans="30:31" x14ac:dyDescent="0.2">
      <c r="AD11222" s="31"/>
      <c r="AE11222" s="32"/>
    </row>
    <row r="11223" spans="30:31" x14ac:dyDescent="0.2">
      <c r="AD11223" s="31"/>
      <c r="AE11223" s="32"/>
    </row>
    <row r="11224" spans="30:31" x14ac:dyDescent="0.2">
      <c r="AD11224" s="31"/>
      <c r="AE11224" s="32"/>
    </row>
    <row r="11225" spans="30:31" x14ac:dyDescent="0.2">
      <c r="AD11225" s="31"/>
      <c r="AE11225" s="32"/>
    </row>
    <row r="11226" spans="30:31" x14ac:dyDescent="0.2">
      <c r="AD11226" s="31"/>
      <c r="AE11226" s="32"/>
    </row>
    <row r="11227" spans="30:31" x14ac:dyDescent="0.2">
      <c r="AD11227" s="31"/>
      <c r="AE11227" s="32"/>
    </row>
    <row r="11228" spans="30:31" x14ac:dyDescent="0.2">
      <c r="AD11228" s="31"/>
      <c r="AE11228" s="32"/>
    </row>
    <row r="11229" spans="30:31" x14ac:dyDescent="0.2">
      <c r="AD11229" s="31"/>
      <c r="AE11229" s="32"/>
    </row>
    <row r="11230" spans="30:31" x14ac:dyDescent="0.2">
      <c r="AD11230" s="31"/>
      <c r="AE11230" s="32"/>
    </row>
    <row r="11231" spans="30:31" x14ac:dyDescent="0.2">
      <c r="AD11231" s="31"/>
      <c r="AE11231" s="32"/>
    </row>
    <row r="11232" spans="30:31" x14ac:dyDescent="0.2">
      <c r="AD11232" s="31"/>
      <c r="AE11232" s="32"/>
    </row>
    <row r="11233" spans="30:31" x14ac:dyDescent="0.2">
      <c r="AD11233" s="31"/>
      <c r="AE11233" s="32"/>
    </row>
    <row r="11234" spans="30:31" x14ac:dyDescent="0.2">
      <c r="AD11234" s="31"/>
      <c r="AE11234" s="32"/>
    </row>
    <row r="11235" spans="30:31" x14ac:dyDescent="0.2">
      <c r="AD11235" s="31"/>
      <c r="AE11235" s="32"/>
    </row>
    <row r="11236" spans="30:31" x14ac:dyDescent="0.2">
      <c r="AD11236" s="31"/>
      <c r="AE11236" s="32"/>
    </row>
    <row r="11237" spans="30:31" x14ac:dyDescent="0.2">
      <c r="AD11237" s="31"/>
      <c r="AE11237" s="32"/>
    </row>
    <row r="11238" spans="30:31" x14ac:dyDescent="0.2">
      <c r="AD11238" s="31"/>
      <c r="AE11238" s="32"/>
    </row>
    <row r="11239" spans="30:31" x14ac:dyDescent="0.2">
      <c r="AD11239" s="31"/>
      <c r="AE11239" s="32"/>
    </row>
    <row r="11240" spans="30:31" x14ac:dyDescent="0.2">
      <c r="AD11240" s="31"/>
      <c r="AE11240" s="32"/>
    </row>
    <row r="11241" spans="30:31" x14ac:dyDescent="0.2">
      <c r="AD11241" s="31"/>
      <c r="AE11241" s="32"/>
    </row>
    <row r="11242" spans="30:31" x14ac:dyDescent="0.2">
      <c r="AD11242" s="31"/>
      <c r="AE11242" s="32"/>
    </row>
    <row r="11243" spans="30:31" x14ac:dyDescent="0.2">
      <c r="AD11243" s="31"/>
      <c r="AE11243" s="32"/>
    </row>
    <row r="11244" spans="30:31" x14ac:dyDescent="0.2">
      <c r="AD11244" s="31"/>
      <c r="AE11244" s="32"/>
    </row>
    <row r="11245" spans="30:31" x14ac:dyDescent="0.2">
      <c r="AD11245" s="31"/>
      <c r="AE11245" s="32"/>
    </row>
    <row r="11246" spans="30:31" x14ac:dyDescent="0.2">
      <c r="AD11246" s="31"/>
      <c r="AE11246" s="32"/>
    </row>
    <row r="11247" spans="30:31" x14ac:dyDescent="0.2">
      <c r="AD11247" s="31"/>
      <c r="AE11247" s="32"/>
    </row>
    <row r="11248" spans="30:31" x14ac:dyDescent="0.2">
      <c r="AD11248" s="31"/>
      <c r="AE11248" s="32"/>
    </row>
    <row r="11249" spans="30:31" x14ac:dyDescent="0.2">
      <c r="AD11249" s="31"/>
      <c r="AE11249" s="32"/>
    </row>
    <row r="11250" spans="30:31" x14ac:dyDescent="0.2">
      <c r="AD11250" s="31"/>
      <c r="AE11250" s="32"/>
    </row>
    <row r="11251" spans="30:31" x14ac:dyDescent="0.2">
      <c r="AD11251" s="31"/>
      <c r="AE11251" s="32"/>
    </row>
    <row r="11252" spans="30:31" x14ac:dyDescent="0.2">
      <c r="AD11252" s="31"/>
      <c r="AE11252" s="32"/>
    </row>
    <row r="11253" spans="30:31" x14ac:dyDescent="0.2">
      <c r="AD11253" s="31"/>
      <c r="AE11253" s="32"/>
    </row>
    <row r="11254" spans="30:31" x14ac:dyDescent="0.2">
      <c r="AD11254" s="31"/>
      <c r="AE11254" s="32"/>
    </row>
    <row r="11255" spans="30:31" x14ac:dyDescent="0.2">
      <c r="AD11255" s="31"/>
      <c r="AE11255" s="32"/>
    </row>
    <row r="11256" spans="30:31" x14ac:dyDescent="0.2">
      <c r="AD11256" s="31"/>
      <c r="AE11256" s="32"/>
    </row>
    <row r="11257" spans="30:31" x14ac:dyDescent="0.2">
      <c r="AD11257" s="31"/>
      <c r="AE11257" s="32"/>
    </row>
    <row r="11258" spans="30:31" x14ac:dyDescent="0.2">
      <c r="AD11258" s="31"/>
      <c r="AE11258" s="32"/>
    </row>
    <row r="11259" spans="30:31" x14ac:dyDescent="0.2">
      <c r="AD11259" s="31"/>
      <c r="AE11259" s="32"/>
    </row>
    <row r="11260" spans="30:31" x14ac:dyDescent="0.2">
      <c r="AD11260" s="31"/>
      <c r="AE11260" s="32"/>
    </row>
    <row r="11261" spans="30:31" x14ac:dyDescent="0.2">
      <c r="AD11261" s="31"/>
      <c r="AE11261" s="32"/>
    </row>
    <row r="11262" spans="30:31" x14ac:dyDescent="0.2">
      <c r="AD11262" s="31"/>
      <c r="AE11262" s="32"/>
    </row>
    <row r="11263" spans="30:31" x14ac:dyDescent="0.2">
      <c r="AD11263" s="31"/>
      <c r="AE11263" s="32"/>
    </row>
    <row r="11264" spans="30:31" x14ac:dyDescent="0.2">
      <c r="AD11264" s="31"/>
      <c r="AE11264" s="32"/>
    </row>
    <row r="11265" spans="30:31" x14ac:dyDescent="0.2">
      <c r="AD11265" s="31"/>
      <c r="AE11265" s="32"/>
    </row>
    <row r="11266" spans="30:31" x14ac:dyDescent="0.2">
      <c r="AD11266" s="31"/>
      <c r="AE11266" s="32"/>
    </row>
    <row r="11267" spans="30:31" x14ac:dyDescent="0.2">
      <c r="AD11267" s="31"/>
      <c r="AE11267" s="32"/>
    </row>
    <row r="11268" spans="30:31" x14ac:dyDescent="0.2">
      <c r="AD11268" s="31"/>
      <c r="AE11268" s="32"/>
    </row>
    <row r="11269" spans="30:31" x14ac:dyDescent="0.2">
      <c r="AD11269" s="31"/>
      <c r="AE11269" s="32"/>
    </row>
    <row r="11270" spans="30:31" x14ac:dyDescent="0.2">
      <c r="AD11270" s="31"/>
      <c r="AE11270" s="32"/>
    </row>
    <row r="11271" spans="30:31" x14ac:dyDescent="0.2">
      <c r="AD11271" s="31"/>
      <c r="AE11271" s="32"/>
    </row>
    <row r="11272" spans="30:31" x14ac:dyDescent="0.2">
      <c r="AD11272" s="31"/>
      <c r="AE11272" s="32"/>
    </row>
    <row r="11273" spans="30:31" x14ac:dyDescent="0.2">
      <c r="AD11273" s="31"/>
      <c r="AE11273" s="32"/>
    </row>
    <row r="11274" spans="30:31" x14ac:dyDescent="0.2">
      <c r="AD11274" s="31"/>
      <c r="AE11274" s="32"/>
    </row>
    <row r="11275" spans="30:31" x14ac:dyDescent="0.2">
      <c r="AD11275" s="31"/>
      <c r="AE11275" s="32"/>
    </row>
    <row r="11276" spans="30:31" x14ac:dyDescent="0.2">
      <c r="AD11276" s="31"/>
      <c r="AE11276" s="32"/>
    </row>
    <row r="11277" spans="30:31" x14ac:dyDescent="0.2">
      <c r="AD11277" s="31"/>
      <c r="AE11277" s="32"/>
    </row>
    <row r="11278" spans="30:31" x14ac:dyDescent="0.2">
      <c r="AD11278" s="31"/>
      <c r="AE11278" s="32"/>
    </row>
    <row r="11279" spans="30:31" x14ac:dyDescent="0.2">
      <c r="AD11279" s="31"/>
      <c r="AE11279" s="32"/>
    </row>
    <row r="11280" spans="30:31" x14ac:dyDescent="0.2">
      <c r="AD11280" s="31"/>
      <c r="AE11280" s="32"/>
    </row>
    <row r="11281" spans="30:31" x14ac:dyDescent="0.2">
      <c r="AD11281" s="31"/>
      <c r="AE11281" s="32"/>
    </row>
    <row r="11282" spans="30:31" x14ac:dyDescent="0.2">
      <c r="AD11282" s="31"/>
      <c r="AE11282" s="32"/>
    </row>
    <row r="11283" spans="30:31" x14ac:dyDescent="0.2">
      <c r="AD11283" s="31"/>
      <c r="AE11283" s="32"/>
    </row>
    <row r="11284" spans="30:31" x14ac:dyDescent="0.2">
      <c r="AD11284" s="31"/>
      <c r="AE11284" s="32"/>
    </row>
    <row r="11285" spans="30:31" x14ac:dyDescent="0.2">
      <c r="AD11285" s="31"/>
      <c r="AE11285" s="32"/>
    </row>
    <row r="11286" spans="30:31" x14ac:dyDescent="0.2">
      <c r="AD11286" s="31"/>
      <c r="AE11286" s="32"/>
    </row>
    <row r="11287" spans="30:31" x14ac:dyDescent="0.2">
      <c r="AD11287" s="31"/>
      <c r="AE11287" s="32"/>
    </row>
    <row r="11288" spans="30:31" x14ac:dyDescent="0.2">
      <c r="AD11288" s="31"/>
      <c r="AE11288" s="32"/>
    </row>
    <row r="11289" spans="30:31" x14ac:dyDescent="0.2">
      <c r="AD11289" s="31"/>
      <c r="AE11289" s="32"/>
    </row>
    <row r="11290" spans="30:31" x14ac:dyDescent="0.2">
      <c r="AD11290" s="31"/>
      <c r="AE11290" s="32"/>
    </row>
    <row r="11291" spans="30:31" x14ac:dyDescent="0.2">
      <c r="AD11291" s="31"/>
      <c r="AE11291" s="32"/>
    </row>
    <row r="11292" spans="30:31" x14ac:dyDescent="0.2">
      <c r="AD11292" s="31"/>
      <c r="AE11292" s="32"/>
    </row>
    <row r="11293" spans="30:31" x14ac:dyDescent="0.2">
      <c r="AD11293" s="31"/>
      <c r="AE11293" s="32"/>
    </row>
    <row r="11294" spans="30:31" x14ac:dyDescent="0.2">
      <c r="AD11294" s="31"/>
      <c r="AE11294" s="32"/>
    </row>
    <row r="11295" spans="30:31" x14ac:dyDescent="0.2">
      <c r="AD11295" s="31"/>
      <c r="AE11295" s="32"/>
    </row>
    <row r="11296" spans="30:31" x14ac:dyDescent="0.2">
      <c r="AD11296" s="31"/>
      <c r="AE11296" s="32"/>
    </row>
    <row r="11297" spans="30:31" x14ac:dyDescent="0.2">
      <c r="AD11297" s="31"/>
      <c r="AE11297" s="32"/>
    </row>
    <row r="11298" spans="30:31" x14ac:dyDescent="0.2">
      <c r="AD11298" s="31"/>
      <c r="AE11298" s="32"/>
    </row>
    <row r="11299" spans="30:31" x14ac:dyDescent="0.2">
      <c r="AD11299" s="31"/>
      <c r="AE11299" s="32"/>
    </row>
    <row r="11300" spans="30:31" x14ac:dyDescent="0.2">
      <c r="AD11300" s="31"/>
      <c r="AE11300" s="32"/>
    </row>
    <row r="11301" spans="30:31" x14ac:dyDescent="0.2">
      <c r="AD11301" s="31"/>
      <c r="AE11301" s="32"/>
    </row>
    <row r="11302" spans="30:31" x14ac:dyDescent="0.2">
      <c r="AD11302" s="31"/>
      <c r="AE11302" s="32"/>
    </row>
    <row r="11303" spans="30:31" x14ac:dyDescent="0.2">
      <c r="AD11303" s="31"/>
      <c r="AE11303" s="32"/>
    </row>
    <row r="11304" spans="30:31" x14ac:dyDescent="0.2">
      <c r="AD11304" s="31"/>
      <c r="AE11304" s="32"/>
    </row>
    <row r="11305" spans="30:31" x14ac:dyDescent="0.2">
      <c r="AD11305" s="31"/>
      <c r="AE11305" s="32"/>
    </row>
    <row r="11306" spans="30:31" x14ac:dyDescent="0.2">
      <c r="AD11306" s="31"/>
      <c r="AE11306" s="32"/>
    </row>
    <row r="11307" spans="30:31" x14ac:dyDescent="0.2">
      <c r="AD11307" s="31"/>
      <c r="AE11307" s="32"/>
    </row>
    <row r="11308" spans="30:31" x14ac:dyDescent="0.2">
      <c r="AD11308" s="31"/>
      <c r="AE11308" s="32"/>
    </row>
    <row r="11309" spans="30:31" x14ac:dyDescent="0.2">
      <c r="AD11309" s="31"/>
      <c r="AE11309" s="32"/>
    </row>
    <row r="11310" spans="30:31" x14ac:dyDescent="0.2">
      <c r="AD11310" s="31"/>
      <c r="AE11310" s="32"/>
    </row>
    <row r="11311" spans="30:31" x14ac:dyDescent="0.2">
      <c r="AD11311" s="31"/>
      <c r="AE11311" s="32"/>
    </row>
    <row r="11312" spans="30:31" x14ac:dyDescent="0.2">
      <c r="AD11312" s="31"/>
      <c r="AE11312" s="32"/>
    </row>
    <row r="11313" spans="30:31" x14ac:dyDescent="0.2">
      <c r="AD11313" s="31"/>
      <c r="AE11313" s="32"/>
    </row>
    <row r="11314" spans="30:31" x14ac:dyDescent="0.2">
      <c r="AD11314" s="31"/>
      <c r="AE11314" s="32"/>
    </row>
    <row r="11315" spans="30:31" x14ac:dyDescent="0.2">
      <c r="AD11315" s="31"/>
      <c r="AE11315" s="32"/>
    </row>
    <row r="11316" spans="30:31" x14ac:dyDescent="0.2">
      <c r="AD11316" s="31"/>
      <c r="AE11316" s="32"/>
    </row>
    <row r="11317" spans="30:31" x14ac:dyDescent="0.2">
      <c r="AD11317" s="31"/>
      <c r="AE11317" s="32"/>
    </row>
    <row r="11318" spans="30:31" x14ac:dyDescent="0.2">
      <c r="AD11318" s="31"/>
      <c r="AE11318" s="32"/>
    </row>
    <row r="11319" spans="30:31" x14ac:dyDescent="0.2">
      <c r="AD11319" s="31"/>
      <c r="AE11319" s="32"/>
    </row>
    <row r="11320" spans="30:31" x14ac:dyDescent="0.2">
      <c r="AD11320" s="31"/>
      <c r="AE11320" s="32"/>
    </row>
    <row r="11321" spans="30:31" x14ac:dyDescent="0.2">
      <c r="AD11321" s="31"/>
      <c r="AE11321" s="32"/>
    </row>
    <row r="11322" spans="30:31" x14ac:dyDescent="0.2">
      <c r="AD11322" s="31"/>
      <c r="AE11322" s="32"/>
    </row>
    <row r="11323" spans="30:31" x14ac:dyDescent="0.2">
      <c r="AD11323" s="31"/>
      <c r="AE11323" s="32"/>
    </row>
    <row r="11324" spans="30:31" x14ac:dyDescent="0.2">
      <c r="AD11324" s="31"/>
      <c r="AE11324" s="32"/>
    </row>
    <row r="11325" spans="30:31" x14ac:dyDescent="0.2">
      <c r="AD11325" s="31"/>
      <c r="AE11325" s="32"/>
    </row>
    <row r="11326" spans="30:31" x14ac:dyDescent="0.2">
      <c r="AD11326" s="31"/>
      <c r="AE11326" s="32"/>
    </row>
    <row r="11327" spans="30:31" x14ac:dyDescent="0.2">
      <c r="AD11327" s="31"/>
      <c r="AE11327" s="32"/>
    </row>
    <row r="11328" spans="30:31" x14ac:dyDescent="0.2">
      <c r="AD11328" s="31"/>
      <c r="AE11328" s="32"/>
    </row>
    <row r="11329" spans="30:31" x14ac:dyDescent="0.2">
      <c r="AD11329" s="31"/>
      <c r="AE11329" s="32"/>
    </row>
    <row r="11330" spans="30:31" x14ac:dyDescent="0.2">
      <c r="AD11330" s="31"/>
      <c r="AE11330" s="32"/>
    </row>
    <row r="11331" spans="30:31" x14ac:dyDescent="0.2">
      <c r="AD11331" s="31"/>
      <c r="AE11331" s="32"/>
    </row>
    <row r="11332" spans="30:31" x14ac:dyDescent="0.2">
      <c r="AD11332" s="31"/>
      <c r="AE11332" s="32"/>
    </row>
    <row r="11333" spans="30:31" x14ac:dyDescent="0.2">
      <c r="AD11333" s="31"/>
      <c r="AE11333" s="32"/>
    </row>
    <row r="11334" spans="30:31" x14ac:dyDescent="0.2">
      <c r="AD11334" s="31"/>
      <c r="AE11334" s="32"/>
    </row>
    <row r="11335" spans="30:31" x14ac:dyDescent="0.2">
      <c r="AD11335" s="31"/>
      <c r="AE11335" s="32"/>
    </row>
    <row r="11336" spans="30:31" x14ac:dyDescent="0.2">
      <c r="AD11336" s="31"/>
      <c r="AE11336" s="32"/>
    </row>
    <row r="11337" spans="30:31" x14ac:dyDescent="0.2">
      <c r="AD11337" s="31"/>
      <c r="AE11337" s="32"/>
    </row>
    <row r="11338" spans="30:31" x14ac:dyDescent="0.2">
      <c r="AD11338" s="31"/>
      <c r="AE11338" s="32"/>
    </row>
    <row r="11339" spans="30:31" x14ac:dyDescent="0.2">
      <c r="AD11339" s="31"/>
      <c r="AE11339" s="32"/>
    </row>
    <row r="11340" spans="30:31" x14ac:dyDescent="0.2">
      <c r="AD11340" s="31"/>
      <c r="AE11340" s="32"/>
    </row>
    <row r="11341" spans="30:31" x14ac:dyDescent="0.2">
      <c r="AD11341" s="31"/>
      <c r="AE11341" s="32"/>
    </row>
    <row r="11342" spans="30:31" x14ac:dyDescent="0.2">
      <c r="AD11342" s="31"/>
      <c r="AE11342" s="32"/>
    </row>
    <row r="11343" spans="30:31" x14ac:dyDescent="0.2">
      <c r="AD11343" s="31"/>
      <c r="AE11343" s="32"/>
    </row>
    <row r="11344" spans="30:31" x14ac:dyDescent="0.2">
      <c r="AD11344" s="31"/>
      <c r="AE11344" s="32"/>
    </row>
    <row r="11345" spans="30:31" x14ac:dyDescent="0.2">
      <c r="AD11345" s="31"/>
      <c r="AE11345" s="32"/>
    </row>
    <row r="11346" spans="30:31" x14ac:dyDescent="0.2">
      <c r="AD11346" s="31"/>
      <c r="AE11346" s="32"/>
    </row>
    <row r="11347" spans="30:31" x14ac:dyDescent="0.2">
      <c r="AD11347" s="31"/>
      <c r="AE11347" s="32"/>
    </row>
    <row r="11348" spans="30:31" x14ac:dyDescent="0.2">
      <c r="AD11348" s="31"/>
      <c r="AE11348" s="32"/>
    </row>
    <row r="11349" spans="30:31" x14ac:dyDescent="0.2">
      <c r="AD11349" s="31"/>
      <c r="AE11349" s="32"/>
    </row>
    <row r="11350" spans="30:31" x14ac:dyDescent="0.2">
      <c r="AD11350" s="31"/>
      <c r="AE11350" s="32"/>
    </row>
    <row r="11351" spans="30:31" x14ac:dyDescent="0.2">
      <c r="AD11351" s="31"/>
      <c r="AE11351" s="32"/>
    </row>
    <row r="11352" spans="30:31" x14ac:dyDescent="0.2">
      <c r="AD11352" s="31"/>
      <c r="AE11352" s="32"/>
    </row>
    <row r="11353" spans="30:31" x14ac:dyDescent="0.2">
      <c r="AD11353" s="31"/>
      <c r="AE11353" s="32"/>
    </row>
    <row r="11354" spans="30:31" x14ac:dyDescent="0.2">
      <c r="AD11354" s="31"/>
      <c r="AE11354" s="32"/>
    </row>
    <row r="11355" spans="30:31" x14ac:dyDescent="0.2">
      <c r="AD11355" s="31"/>
      <c r="AE11355" s="32"/>
    </row>
    <row r="11356" spans="30:31" x14ac:dyDescent="0.2">
      <c r="AD11356" s="31"/>
      <c r="AE11356" s="32"/>
    </row>
    <row r="11357" spans="30:31" x14ac:dyDescent="0.2">
      <c r="AD11357" s="31"/>
      <c r="AE11357" s="32"/>
    </row>
    <row r="11358" spans="30:31" x14ac:dyDescent="0.2">
      <c r="AD11358" s="31"/>
      <c r="AE11358" s="32"/>
    </row>
    <row r="11359" spans="30:31" x14ac:dyDescent="0.2">
      <c r="AD11359" s="31"/>
      <c r="AE11359" s="32"/>
    </row>
    <row r="11360" spans="30:31" x14ac:dyDescent="0.2">
      <c r="AD11360" s="31"/>
      <c r="AE11360" s="32"/>
    </row>
    <row r="11361" spans="30:31" x14ac:dyDescent="0.2">
      <c r="AD11361" s="31"/>
      <c r="AE11361" s="32"/>
    </row>
    <row r="11362" spans="30:31" x14ac:dyDescent="0.2">
      <c r="AD11362" s="31"/>
      <c r="AE11362" s="32"/>
    </row>
    <row r="11363" spans="30:31" x14ac:dyDescent="0.2">
      <c r="AD11363" s="31"/>
      <c r="AE11363" s="32"/>
    </row>
    <row r="11364" spans="30:31" x14ac:dyDescent="0.2">
      <c r="AD11364" s="31"/>
      <c r="AE11364" s="32"/>
    </row>
    <row r="11365" spans="30:31" x14ac:dyDescent="0.2">
      <c r="AD11365" s="31"/>
      <c r="AE11365" s="32"/>
    </row>
    <row r="11366" spans="30:31" x14ac:dyDescent="0.2">
      <c r="AD11366" s="31"/>
      <c r="AE11366" s="32"/>
    </row>
    <row r="11367" spans="30:31" x14ac:dyDescent="0.2">
      <c r="AD11367" s="31"/>
      <c r="AE11367" s="32"/>
    </row>
    <row r="11368" spans="30:31" x14ac:dyDescent="0.2">
      <c r="AD11368" s="31"/>
      <c r="AE11368" s="32"/>
    </row>
    <row r="11369" spans="30:31" x14ac:dyDescent="0.2">
      <c r="AD11369" s="31"/>
      <c r="AE11369" s="32"/>
    </row>
    <row r="11370" spans="30:31" x14ac:dyDescent="0.2">
      <c r="AD11370" s="31"/>
      <c r="AE11370" s="32"/>
    </row>
    <row r="11371" spans="30:31" x14ac:dyDescent="0.2">
      <c r="AD11371" s="31"/>
      <c r="AE11371" s="32"/>
    </row>
    <row r="11372" spans="30:31" x14ac:dyDescent="0.2">
      <c r="AD11372" s="31"/>
      <c r="AE11372" s="32"/>
    </row>
    <row r="11373" spans="30:31" x14ac:dyDescent="0.2">
      <c r="AD11373" s="31"/>
      <c r="AE11373" s="32"/>
    </row>
    <row r="11374" spans="30:31" x14ac:dyDescent="0.2">
      <c r="AD11374" s="31"/>
      <c r="AE11374" s="32"/>
    </row>
    <row r="11375" spans="30:31" x14ac:dyDescent="0.2">
      <c r="AD11375" s="31"/>
      <c r="AE11375" s="32"/>
    </row>
    <row r="11376" spans="30:31" x14ac:dyDescent="0.2">
      <c r="AD11376" s="31"/>
      <c r="AE11376" s="32"/>
    </row>
    <row r="11377" spans="30:31" x14ac:dyDescent="0.2">
      <c r="AD11377" s="31"/>
      <c r="AE11377" s="32"/>
    </row>
    <row r="11378" spans="30:31" x14ac:dyDescent="0.2">
      <c r="AD11378" s="31"/>
      <c r="AE11378" s="32"/>
    </row>
    <row r="11379" spans="30:31" x14ac:dyDescent="0.2">
      <c r="AD11379" s="31"/>
      <c r="AE11379" s="32"/>
    </row>
    <row r="11380" spans="30:31" x14ac:dyDescent="0.2">
      <c r="AD11380" s="31"/>
      <c r="AE11380" s="32"/>
    </row>
    <row r="11381" spans="30:31" x14ac:dyDescent="0.2">
      <c r="AD11381" s="31"/>
      <c r="AE11381" s="32"/>
    </row>
    <row r="11382" spans="30:31" x14ac:dyDescent="0.2">
      <c r="AD11382" s="31"/>
      <c r="AE11382" s="32"/>
    </row>
    <row r="11383" spans="30:31" x14ac:dyDescent="0.2">
      <c r="AD11383" s="31"/>
      <c r="AE11383" s="32"/>
    </row>
    <row r="11384" spans="30:31" x14ac:dyDescent="0.2">
      <c r="AD11384" s="31"/>
      <c r="AE11384" s="32"/>
    </row>
    <row r="11385" spans="30:31" x14ac:dyDescent="0.2">
      <c r="AD11385" s="31"/>
      <c r="AE11385" s="32"/>
    </row>
    <row r="11386" spans="30:31" x14ac:dyDescent="0.2">
      <c r="AD11386" s="31"/>
      <c r="AE11386" s="32"/>
    </row>
    <row r="11387" spans="30:31" x14ac:dyDescent="0.2">
      <c r="AD11387" s="31"/>
      <c r="AE11387" s="32"/>
    </row>
    <row r="11388" spans="30:31" x14ac:dyDescent="0.2">
      <c r="AD11388" s="31"/>
      <c r="AE11388" s="32"/>
    </row>
    <row r="11389" spans="30:31" x14ac:dyDescent="0.2">
      <c r="AD11389" s="31"/>
      <c r="AE11389" s="32"/>
    </row>
    <row r="11390" spans="30:31" x14ac:dyDescent="0.2">
      <c r="AD11390" s="31"/>
      <c r="AE11390" s="32"/>
    </row>
    <row r="11391" spans="30:31" x14ac:dyDescent="0.2">
      <c r="AD11391" s="31"/>
      <c r="AE11391" s="32"/>
    </row>
    <row r="11392" spans="30:31" x14ac:dyDescent="0.2">
      <c r="AD11392" s="31"/>
      <c r="AE11392" s="32"/>
    </row>
    <row r="11393" spans="30:31" x14ac:dyDescent="0.2">
      <c r="AD11393" s="31"/>
      <c r="AE11393" s="32"/>
    </row>
    <row r="11394" spans="30:31" x14ac:dyDescent="0.2">
      <c r="AD11394" s="31"/>
      <c r="AE11394" s="32"/>
    </row>
    <row r="11395" spans="30:31" x14ac:dyDescent="0.2">
      <c r="AD11395" s="31"/>
      <c r="AE11395" s="32"/>
    </row>
    <row r="11396" spans="30:31" x14ac:dyDescent="0.2">
      <c r="AD11396" s="31"/>
      <c r="AE11396" s="32"/>
    </row>
    <row r="11397" spans="30:31" x14ac:dyDescent="0.2">
      <c r="AD11397" s="31"/>
      <c r="AE11397" s="32"/>
    </row>
    <row r="11398" spans="30:31" x14ac:dyDescent="0.2">
      <c r="AD11398" s="31"/>
      <c r="AE11398" s="32"/>
    </row>
    <row r="11399" spans="30:31" x14ac:dyDescent="0.2">
      <c r="AD11399" s="31"/>
      <c r="AE11399" s="32"/>
    </row>
    <row r="11400" spans="30:31" x14ac:dyDescent="0.2">
      <c r="AD11400" s="31"/>
      <c r="AE11400" s="32"/>
    </row>
    <row r="11401" spans="30:31" x14ac:dyDescent="0.2">
      <c r="AD11401" s="31"/>
      <c r="AE11401" s="32"/>
    </row>
    <row r="11402" spans="30:31" x14ac:dyDescent="0.2">
      <c r="AD11402" s="31"/>
      <c r="AE11402" s="32"/>
    </row>
    <row r="11403" spans="30:31" x14ac:dyDescent="0.2">
      <c r="AD11403" s="31"/>
      <c r="AE11403" s="32"/>
    </row>
    <row r="11404" spans="30:31" x14ac:dyDescent="0.2">
      <c r="AD11404" s="31"/>
      <c r="AE11404" s="32"/>
    </row>
    <row r="11405" spans="30:31" x14ac:dyDescent="0.2">
      <c r="AD11405" s="31"/>
      <c r="AE11405" s="32"/>
    </row>
    <row r="11406" spans="30:31" x14ac:dyDescent="0.2">
      <c r="AD11406" s="31"/>
      <c r="AE11406" s="32"/>
    </row>
    <row r="11407" spans="30:31" x14ac:dyDescent="0.2">
      <c r="AD11407" s="31"/>
      <c r="AE11407" s="32"/>
    </row>
    <row r="11408" spans="30:31" x14ac:dyDescent="0.2">
      <c r="AD11408" s="31"/>
      <c r="AE11408" s="32"/>
    </row>
    <row r="11409" spans="30:31" x14ac:dyDescent="0.2">
      <c r="AD11409" s="31"/>
      <c r="AE11409" s="32"/>
    </row>
    <row r="11410" spans="30:31" x14ac:dyDescent="0.2">
      <c r="AD11410" s="31"/>
      <c r="AE11410" s="32"/>
    </row>
    <row r="11411" spans="30:31" x14ac:dyDescent="0.2">
      <c r="AD11411" s="31"/>
      <c r="AE11411" s="32"/>
    </row>
    <row r="11412" spans="30:31" x14ac:dyDescent="0.2">
      <c r="AD11412" s="31"/>
      <c r="AE11412" s="32"/>
    </row>
    <row r="11413" spans="30:31" x14ac:dyDescent="0.2">
      <c r="AD11413" s="31"/>
      <c r="AE11413" s="32"/>
    </row>
    <row r="11414" spans="30:31" x14ac:dyDescent="0.2">
      <c r="AD11414" s="31"/>
      <c r="AE11414" s="32"/>
    </row>
    <row r="11415" spans="30:31" x14ac:dyDescent="0.2">
      <c r="AD11415" s="31"/>
      <c r="AE11415" s="32"/>
    </row>
    <row r="11416" spans="30:31" x14ac:dyDescent="0.2">
      <c r="AD11416" s="31"/>
      <c r="AE11416" s="32"/>
    </row>
    <row r="11417" spans="30:31" x14ac:dyDescent="0.2">
      <c r="AD11417" s="31"/>
      <c r="AE11417" s="32"/>
    </row>
    <row r="11418" spans="30:31" x14ac:dyDescent="0.2">
      <c r="AD11418" s="31"/>
      <c r="AE11418" s="32"/>
    </row>
    <row r="11419" spans="30:31" x14ac:dyDescent="0.2">
      <c r="AD11419" s="31"/>
      <c r="AE11419" s="32"/>
    </row>
    <row r="11420" spans="30:31" x14ac:dyDescent="0.2">
      <c r="AD11420" s="31"/>
      <c r="AE11420" s="32"/>
    </row>
    <row r="11421" spans="30:31" x14ac:dyDescent="0.2">
      <c r="AD11421" s="31"/>
      <c r="AE11421" s="32"/>
    </row>
    <row r="11422" spans="30:31" x14ac:dyDescent="0.2">
      <c r="AD11422" s="31"/>
      <c r="AE11422" s="32"/>
    </row>
    <row r="11423" spans="30:31" x14ac:dyDescent="0.2">
      <c r="AD11423" s="31"/>
      <c r="AE11423" s="32"/>
    </row>
    <row r="11424" spans="30:31" x14ac:dyDescent="0.2">
      <c r="AD11424" s="31"/>
      <c r="AE11424" s="32"/>
    </row>
    <row r="11425" spans="30:31" x14ac:dyDescent="0.2">
      <c r="AD11425" s="31"/>
      <c r="AE11425" s="32"/>
    </row>
    <row r="11426" spans="30:31" x14ac:dyDescent="0.2">
      <c r="AD11426" s="31"/>
      <c r="AE11426" s="32"/>
    </row>
    <row r="11427" spans="30:31" x14ac:dyDescent="0.2">
      <c r="AD11427" s="31"/>
      <c r="AE11427" s="32"/>
    </row>
    <row r="11428" spans="30:31" x14ac:dyDescent="0.2">
      <c r="AD11428" s="31"/>
      <c r="AE11428" s="32"/>
    </row>
    <row r="11429" spans="30:31" x14ac:dyDescent="0.2">
      <c r="AD11429" s="31"/>
      <c r="AE11429" s="32"/>
    </row>
    <row r="11430" spans="30:31" x14ac:dyDescent="0.2">
      <c r="AD11430" s="31"/>
      <c r="AE11430" s="32"/>
    </row>
    <row r="11431" spans="30:31" x14ac:dyDescent="0.2">
      <c r="AD11431" s="31"/>
      <c r="AE11431" s="32"/>
    </row>
    <row r="11432" spans="30:31" x14ac:dyDescent="0.2">
      <c r="AD11432" s="31"/>
      <c r="AE11432" s="32"/>
    </row>
    <row r="11433" spans="30:31" x14ac:dyDescent="0.2">
      <c r="AD11433" s="31"/>
      <c r="AE11433" s="32"/>
    </row>
    <row r="11434" spans="30:31" x14ac:dyDescent="0.2">
      <c r="AD11434" s="31"/>
      <c r="AE11434" s="32"/>
    </row>
    <row r="11435" spans="30:31" x14ac:dyDescent="0.2">
      <c r="AD11435" s="31"/>
      <c r="AE11435" s="32"/>
    </row>
    <row r="11436" spans="30:31" x14ac:dyDescent="0.2">
      <c r="AD11436" s="31"/>
      <c r="AE11436" s="32"/>
    </row>
    <row r="11437" spans="30:31" x14ac:dyDescent="0.2">
      <c r="AD11437" s="31"/>
      <c r="AE11437" s="32"/>
    </row>
    <row r="11438" spans="30:31" x14ac:dyDescent="0.2">
      <c r="AD11438" s="31"/>
      <c r="AE11438" s="32"/>
    </row>
    <row r="11439" spans="30:31" x14ac:dyDescent="0.2">
      <c r="AD11439" s="31"/>
      <c r="AE11439" s="32"/>
    </row>
    <row r="11440" spans="30:31" x14ac:dyDescent="0.2">
      <c r="AD11440" s="31"/>
      <c r="AE11440" s="32"/>
    </row>
    <row r="11441" spans="30:31" x14ac:dyDescent="0.2">
      <c r="AD11441" s="31"/>
      <c r="AE11441" s="32"/>
    </row>
    <row r="11442" spans="30:31" x14ac:dyDescent="0.2">
      <c r="AD11442" s="31"/>
      <c r="AE11442" s="32"/>
    </row>
    <row r="11443" spans="30:31" x14ac:dyDescent="0.2">
      <c r="AD11443" s="31"/>
      <c r="AE11443" s="32"/>
    </row>
    <row r="11444" spans="30:31" x14ac:dyDescent="0.2">
      <c r="AD11444" s="31"/>
      <c r="AE11444" s="32"/>
    </row>
    <row r="11445" spans="30:31" x14ac:dyDescent="0.2">
      <c r="AD11445" s="31"/>
      <c r="AE11445" s="32"/>
    </row>
    <row r="11446" spans="30:31" x14ac:dyDescent="0.2">
      <c r="AD11446" s="31"/>
      <c r="AE11446" s="32"/>
    </row>
    <row r="11447" spans="30:31" x14ac:dyDescent="0.2">
      <c r="AD11447" s="31"/>
      <c r="AE11447" s="32"/>
    </row>
    <row r="11448" spans="30:31" x14ac:dyDescent="0.2">
      <c r="AD11448" s="31"/>
      <c r="AE11448" s="32"/>
    </row>
    <row r="11449" spans="30:31" x14ac:dyDescent="0.2">
      <c r="AD11449" s="31"/>
      <c r="AE11449" s="32"/>
    </row>
    <row r="11450" spans="30:31" x14ac:dyDescent="0.2">
      <c r="AD11450" s="31"/>
      <c r="AE11450" s="32"/>
    </row>
    <row r="11451" spans="30:31" x14ac:dyDescent="0.2">
      <c r="AD11451" s="31"/>
      <c r="AE11451" s="32"/>
    </row>
    <row r="11452" spans="30:31" x14ac:dyDescent="0.2">
      <c r="AD11452" s="31"/>
      <c r="AE11452" s="32"/>
    </row>
    <row r="11453" spans="30:31" x14ac:dyDescent="0.2">
      <c r="AD11453" s="31"/>
      <c r="AE11453" s="32"/>
    </row>
    <row r="11454" spans="30:31" x14ac:dyDescent="0.2">
      <c r="AD11454" s="31"/>
      <c r="AE11454" s="32"/>
    </row>
    <row r="11455" spans="30:31" x14ac:dyDescent="0.2">
      <c r="AD11455" s="31"/>
      <c r="AE11455" s="32"/>
    </row>
    <row r="11456" spans="30:31" x14ac:dyDescent="0.2">
      <c r="AD11456" s="31"/>
      <c r="AE11456" s="32"/>
    </row>
    <row r="11457" spans="30:31" x14ac:dyDescent="0.2">
      <c r="AD11457" s="31"/>
      <c r="AE11457" s="32"/>
    </row>
    <row r="11458" spans="30:31" x14ac:dyDescent="0.2">
      <c r="AD11458" s="31"/>
      <c r="AE11458" s="32"/>
    </row>
    <row r="11459" spans="30:31" x14ac:dyDescent="0.2">
      <c r="AD11459" s="31"/>
      <c r="AE11459" s="32"/>
    </row>
    <row r="11460" spans="30:31" x14ac:dyDescent="0.2">
      <c r="AD11460" s="31"/>
      <c r="AE11460" s="32"/>
    </row>
    <row r="11461" spans="30:31" x14ac:dyDescent="0.2">
      <c r="AD11461" s="31"/>
      <c r="AE11461" s="32"/>
    </row>
    <row r="11462" spans="30:31" x14ac:dyDescent="0.2">
      <c r="AD11462" s="31"/>
      <c r="AE11462" s="32"/>
    </row>
    <row r="11463" spans="30:31" x14ac:dyDescent="0.2">
      <c r="AD11463" s="31"/>
      <c r="AE11463" s="32"/>
    </row>
    <row r="11464" spans="30:31" x14ac:dyDescent="0.2">
      <c r="AD11464" s="31"/>
      <c r="AE11464" s="32"/>
    </row>
    <row r="11465" spans="30:31" x14ac:dyDescent="0.2">
      <c r="AD11465" s="31"/>
      <c r="AE11465" s="32"/>
    </row>
    <row r="11466" spans="30:31" x14ac:dyDescent="0.2">
      <c r="AD11466" s="31"/>
      <c r="AE11466" s="32"/>
    </row>
    <row r="11467" spans="30:31" x14ac:dyDescent="0.2">
      <c r="AD11467" s="31"/>
      <c r="AE11467" s="32"/>
    </row>
    <row r="11468" spans="30:31" x14ac:dyDescent="0.2">
      <c r="AD11468" s="31"/>
      <c r="AE11468" s="32"/>
    </row>
    <row r="11469" spans="30:31" x14ac:dyDescent="0.2">
      <c r="AD11469" s="31"/>
      <c r="AE11469" s="32"/>
    </row>
    <row r="11470" spans="30:31" x14ac:dyDescent="0.2">
      <c r="AD11470" s="31"/>
      <c r="AE11470" s="32"/>
    </row>
    <row r="11471" spans="30:31" x14ac:dyDescent="0.2">
      <c r="AD11471" s="31"/>
      <c r="AE11471" s="32"/>
    </row>
    <row r="11472" spans="30:31" x14ac:dyDescent="0.2">
      <c r="AD11472" s="31"/>
      <c r="AE11472" s="32"/>
    </row>
    <row r="11473" spans="30:31" x14ac:dyDescent="0.2">
      <c r="AD11473" s="31"/>
      <c r="AE11473" s="32"/>
    </row>
    <row r="11474" spans="30:31" x14ac:dyDescent="0.2">
      <c r="AD11474" s="31"/>
      <c r="AE11474" s="32"/>
    </row>
    <row r="11475" spans="30:31" x14ac:dyDescent="0.2">
      <c r="AD11475" s="31"/>
      <c r="AE11475" s="32"/>
    </row>
    <row r="11476" spans="30:31" x14ac:dyDescent="0.2">
      <c r="AD11476" s="31"/>
      <c r="AE11476" s="32"/>
    </row>
    <row r="11477" spans="30:31" x14ac:dyDescent="0.2">
      <c r="AD11477" s="31"/>
      <c r="AE11477" s="32"/>
    </row>
    <row r="11478" spans="30:31" x14ac:dyDescent="0.2">
      <c r="AD11478" s="31"/>
      <c r="AE11478" s="32"/>
    </row>
    <row r="11479" spans="30:31" x14ac:dyDescent="0.2">
      <c r="AD11479" s="31"/>
      <c r="AE11479" s="32"/>
    </row>
    <row r="11480" spans="30:31" x14ac:dyDescent="0.2">
      <c r="AD11480" s="31"/>
      <c r="AE11480" s="32"/>
    </row>
    <row r="11481" spans="30:31" x14ac:dyDescent="0.2">
      <c r="AD11481" s="31"/>
      <c r="AE11481" s="32"/>
    </row>
    <row r="11482" spans="30:31" x14ac:dyDescent="0.2">
      <c r="AD11482" s="31"/>
      <c r="AE11482" s="32"/>
    </row>
    <row r="11483" spans="30:31" x14ac:dyDescent="0.2">
      <c r="AD11483" s="31"/>
      <c r="AE11483" s="32"/>
    </row>
    <row r="11484" spans="30:31" x14ac:dyDescent="0.2">
      <c r="AD11484" s="31"/>
      <c r="AE11484" s="32"/>
    </row>
    <row r="11485" spans="30:31" x14ac:dyDescent="0.2">
      <c r="AD11485" s="31"/>
      <c r="AE11485" s="32"/>
    </row>
    <row r="11486" spans="30:31" x14ac:dyDescent="0.2">
      <c r="AD11486" s="31"/>
      <c r="AE11486" s="32"/>
    </row>
    <row r="11487" spans="30:31" x14ac:dyDescent="0.2">
      <c r="AD11487" s="31"/>
      <c r="AE11487" s="32"/>
    </row>
    <row r="11488" spans="30:31" x14ac:dyDescent="0.2">
      <c r="AD11488" s="31"/>
      <c r="AE11488" s="32"/>
    </row>
    <row r="11489" spans="30:31" x14ac:dyDescent="0.2">
      <c r="AD11489" s="31"/>
      <c r="AE11489" s="32"/>
    </row>
    <row r="11490" spans="30:31" x14ac:dyDescent="0.2">
      <c r="AD11490" s="31"/>
      <c r="AE11490" s="32"/>
    </row>
    <row r="11491" spans="30:31" x14ac:dyDescent="0.2">
      <c r="AD11491" s="31"/>
      <c r="AE11491" s="32"/>
    </row>
    <row r="11492" spans="30:31" x14ac:dyDescent="0.2">
      <c r="AD11492" s="31"/>
      <c r="AE11492" s="32"/>
    </row>
    <row r="11493" spans="30:31" x14ac:dyDescent="0.2">
      <c r="AD11493" s="31"/>
      <c r="AE11493" s="32"/>
    </row>
    <row r="11494" spans="30:31" x14ac:dyDescent="0.2">
      <c r="AD11494" s="31"/>
      <c r="AE11494" s="32"/>
    </row>
    <row r="11495" spans="30:31" x14ac:dyDescent="0.2">
      <c r="AD11495" s="31"/>
      <c r="AE11495" s="32"/>
    </row>
    <row r="11496" spans="30:31" x14ac:dyDescent="0.2">
      <c r="AD11496" s="31"/>
      <c r="AE11496" s="32"/>
    </row>
    <row r="11497" spans="30:31" x14ac:dyDescent="0.2">
      <c r="AD11497" s="31"/>
      <c r="AE11497" s="32"/>
    </row>
    <row r="11498" spans="30:31" x14ac:dyDescent="0.2">
      <c r="AD11498" s="31"/>
      <c r="AE11498" s="32"/>
    </row>
    <row r="11499" spans="30:31" x14ac:dyDescent="0.2">
      <c r="AD11499" s="31"/>
      <c r="AE11499" s="32"/>
    </row>
    <row r="11500" spans="30:31" x14ac:dyDescent="0.2">
      <c r="AD11500" s="31"/>
      <c r="AE11500" s="32"/>
    </row>
    <row r="11501" spans="30:31" x14ac:dyDescent="0.2">
      <c r="AD11501" s="31"/>
      <c r="AE11501" s="32"/>
    </row>
    <row r="11502" spans="30:31" x14ac:dyDescent="0.2">
      <c r="AD11502" s="31"/>
      <c r="AE11502" s="32"/>
    </row>
    <row r="11503" spans="30:31" x14ac:dyDescent="0.2">
      <c r="AD11503" s="31"/>
      <c r="AE11503" s="32"/>
    </row>
    <row r="11504" spans="30:31" x14ac:dyDescent="0.2">
      <c r="AD11504" s="31"/>
      <c r="AE11504" s="32"/>
    </row>
    <row r="11505" spans="30:31" x14ac:dyDescent="0.2">
      <c r="AD11505" s="31"/>
      <c r="AE11505" s="32"/>
    </row>
    <row r="11506" spans="30:31" x14ac:dyDescent="0.2">
      <c r="AD11506" s="31"/>
      <c r="AE11506" s="32"/>
    </row>
    <row r="11507" spans="30:31" x14ac:dyDescent="0.2">
      <c r="AD11507" s="31"/>
      <c r="AE11507" s="32"/>
    </row>
    <row r="11508" spans="30:31" x14ac:dyDescent="0.2">
      <c r="AD11508" s="31"/>
      <c r="AE11508" s="32"/>
    </row>
    <row r="11509" spans="30:31" x14ac:dyDescent="0.2">
      <c r="AD11509" s="31"/>
      <c r="AE11509" s="32"/>
    </row>
    <row r="11510" spans="30:31" x14ac:dyDescent="0.2">
      <c r="AD11510" s="31"/>
      <c r="AE11510" s="32"/>
    </row>
    <row r="11511" spans="30:31" x14ac:dyDescent="0.2">
      <c r="AD11511" s="31"/>
      <c r="AE11511" s="32"/>
    </row>
    <row r="11512" spans="30:31" x14ac:dyDescent="0.2">
      <c r="AD11512" s="31"/>
      <c r="AE11512" s="32"/>
    </row>
    <row r="11513" spans="30:31" x14ac:dyDescent="0.2">
      <c r="AD11513" s="31"/>
      <c r="AE11513" s="32"/>
    </row>
    <row r="11514" spans="30:31" x14ac:dyDescent="0.2">
      <c r="AD11514" s="31"/>
      <c r="AE11514" s="32"/>
    </row>
    <row r="11515" spans="30:31" x14ac:dyDescent="0.2">
      <c r="AD11515" s="31"/>
      <c r="AE11515" s="32"/>
    </row>
    <row r="11516" spans="30:31" x14ac:dyDescent="0.2">
      <c r="AD11516" s="31"/>
      <c r="AE11516" s="32"/>
    </row>
    <row r="11517" spans="30:31" x14ac:dyDescent="0.2">
      <c r="AD11517" s="31"/>
      <c r="AE11517" s="32"/>
    </row>
    <row r="11518" spans="30:31" x14ac:dyDescent="0.2">
      <c r="AD11518" s="31"/>
      <c r="AE11518" s="32"/>
    </row>
    <row r="11519" spans="30:31" x14ac:dyDescent="0.2">
      <c r="AD11519" s="31"/>
      <c r="AE11519" s="32"/>
    </row>
    <row r="11520" spans="30:31" x14ac:dyDescent="0.2">
      <c r="AD11520" s="31"/>
      <c r="AE11520" s="32"/>
    </row>
    <row r="11521" spans="30:31" x14ac:dyDescent="0.2">
      <c r="AD11521" s="31"/>
      <c r="AE11521" s="32"/>
    </row>
    <row r="11522" spans="30:31" x14ac:dyDescent="0.2">
      <c r="AD11522" s="31"/>
      <c r="AE11522" s="32"/>
    </row>
    <row r="11523" spans="30:31" x14ac:dyDescent="0.2">
      <c r="AD11523" s="31"/>
      <c r="AE11523" s="32"/>
    </row>
    <row r="11524" spans="30:31" x14ac:dyDescent="0.2">
      <c r="AD11524" s="31"/>
      <c r="AE11524" s="32"/>
    </row>
    <row r="11525" spans="30:31" x14ac:dyDescent="0.2">
      <c r="AD11525" s="31"/>
      <c r="AE11525" s="32"/>
    </row>
    <row r="11526" spans="30:31" x14ac:dyDescent="0.2">
      <c r="AD11526" s="31"/>
      <c r="AE11526" s="32"/>
    </row>
    <row r="11527" spans="30:31" x14ac:dyDescent="0.2">
      <c r="AD11527" s="31"/>
      <c r="AE11527" s="32"/>
    </row>
    <row r="11528" spans="30:31" x14ac:dyDescent="0.2">
      <c r="AD11528" s="31"/>
      <c r="AE11528" s="32"/>
    </row>
    <row r="11529" spans="30:31" x14ac:dyDescent="0.2">
      <c r="AD11529" s="31"/>
      <c r="AE11529" s="32"/>
    </row>
    <row r="11530" spans="30:31" x14ac:dyDescent="0.2">
      <c r="AD11530" s="31"/>
      <c r="AE11530" s="32"/>
    </row>
    <row r="11531" spans="30:31" x14ac:dyDescent="0.2">
      <c r="AD11531" s="31"/>
      <c r="AE11531" s="32"/>
    </row>
    <row r="11532" spans="30:31" x14ac:dyDescent="0.2">
      <c r="AD11532" s="31"/>
      <c r="AE11532" s="32"/>
    </row>
    <row r="11533" spans="30:31" x14ac:dyDescent="0.2">
      <c r="AD11533" s="31"/>
      <c r="AE11533" s="32"/>
    </row>
    <row r="11534" spans="30:31" x14ac:dyDescent="0.2">
      <c r="AD11534" s="31"/>
      <c r="AE11534" s="32"/>
    </row>
    <row r="11535" spans="30:31" x14ac:dyDescent="0.2">
      <c r="AD11535" s="31"/>
      <c r="AE11535" s="32"/>
    </row>
    <row r="11536" spans="30:31" x14ac:dyDescent="0.2">
      <c r="AD11536" s="31"/>
      <c r="AE11536" s="32"/>
    </row>
    <row r="11537" spans="30:31" x14ac:dyDescent="0.2">
      <c r="AD11537" s="31"/>
      <c r="AE11537" s="32"/>
    </row>
    <row r="11538" spans="30:31" x14ac:dyDescent="0.2">
      <c r="AD11538" s="31"/>
      <c r="AE11538" s="32"/>
    </row>
    <row r="11539" spans="30:31" x14ac:dyDescent="0.2">
      <c r="AD11539" s="31"/>
      <c r="AE11539" s="32"/>
    </row>
    <row r="11540" spans="30:31" x14ac:dyDescent="0.2">
      <c r="AD11540" s="31"/>
      <c r="AE11540" s="32"/>
    </row>
    <row r="11541" spans="30:31" x14ac:dyDescent="0.2">
      <c r="AD11541" s="31"/>
      <c r="AE11541" s="32"/>
    </row>
    <row r="11542" spans="30:31" x14ac:dyDescent="0.2">
      <c r="AD11542" s="31"/>
      <c r="AE11542" s="32"/>
    </row>
    <row r="11543" spans="30:31" x14ac:dyDescent="0.2">
      <c r="AD11543" s="31"/>
      <c r="AE11543" s="32"/>
    </row>
    <row r="11544" spans="30:31" x14ac:dyDescent="0.2">
      <c r="AD11544" s="31"/>
      <c r="AE11544" s="32"/>
    </row>
    <row r="11545" spans="30:31" x14ac:dyDescent="0.2">
      <c r="AD11545" s="31"/>
      <c r="AE11545" s="32"/>
    </row>
    <row r="11546" spans="30:31" x14ac:dyDescent="0.2">
      <c r="AD11546" s="31"/>
      <c r="AE11546" s="32"/>
    </row>
    <row r="11547" spans="30:31" x14ac:dyDescent="0.2">
      <c r="AD11547" s="31"/>
      <c r="AE11547" s="32"/>
    </row>
    <row r="11548" spans="30:31" x14ac:dyDescent="0.2">
      <c r="AD11548" s="31"/>
      <c r="AE11548" s="32"/>
    </row>
    <row r="11549" spans="30:31" x14ac:dyDescent="0.2">
      <c r="AD11549" s="31"/>
      <c r="AE11549" s="32"/>
    </row>
    <row r="11550" spans="30:31" x14ac:dyDescent="0.2">
      <c r="AD11550" s="31"/>
      <c r="AE11550" s="32"/>
    </row>
    <row r="11551" spans="30:31" x14ac:dyDescent="0.2">
      <c r="AD11551" s="31"/>
      <c r="AE11551" s="32"/>
    </row>
    <row r="11552" spans="30:31" x14ac:dyDescent="0.2">
      <c r="AD11552" s="31"/>
      <c r="AE11552" s="32"/>
    </row>
    <row r="11553" spans="30:31" x14ac:dyDescent="0.2">
      <c r="AD11553" s="31"/>
      <c r="AE11553" s="32"/>
    </row>
    <row r="11554" spans="30:31" x14ac:dyDescent="0.2">
      <c r="AD11554" s="31"/>
      <c r="AE11554" s="32"/>
    </row>
    <row r="11555" spans="30:31" x14ac:dyDescent="0.2">
      <c r="AD11555" s="31"/>
      <c r="AE11555" s="32"/>
    </row>
    <row r="11556" spans="30:31" x14ac:dyDescent="0.2">
      <c r="AD11556" s="31"/>
      <c r="AE11556" s="32"/>
    </row>
    <row r="11557" spans="30:31" x14ac:dyDescent="0.2">
      <c r="AD11557" s="31"/>
      <c r="AE11557" s="32"/>
    </row>
    <row r="11558" spans="30:31" x14ac:dyDescent="0.2">
      <c r="AD11558" s="31"/>
      <c r="AE11558" s="32"/>
    </row>
    <row r="11559" spans="30:31" x14ac:dyDescent="0.2">
      <c r="AD11559" s="31"/>
      <c r="AE11559" s="32"/>
    </row>
    <row r="11560" spans="30:31" x14ac:dyDescent="0.2">
      <c r="AD11560" s="31"/>
      <c r="AE11560" s="32"/>
    </row>
    <row r="11561" spans="30:31" x14ac:dyDescent="0.2">
      <c r="AD11561" s="31"/>
      <c r="AE11561" s="32"/>
    </row>
    <row r="11562" spans="30:31" x14ac:dyDescent="0.2">
      <c r="AD11562" s="31"/>
      <c r="AE11562" s="32"/>
    </row>
    <row r="11563" spans="30:31" x14ac:dyDescent="0.2">
      <c r="AD11563" s="31"/>
      <c r="AE11563" s="32"/>
    </row>
    <row r="11564" spans="30:31" x14ac:dyDescent="0.2">
      <c r="AD11564" s="31"/>
      <c r="AE11564" s="32"/>
    </row>
    <row r="11565" spans="30:31" x14ac:dyDescent="0.2">
      <c r="AD11565" s="31"/>
      <c r="AE11565" s="32"/>
    </row>
    <row r="11566" spans="30:31" x14ac:dyDescent="0.2">
      <c r="AD11566" s="31"/>
      <c r="AE11566" s="32"/>
    </row>
    <row r="11567" spans="30:31" x14ac:dyDescent="0.2">
      <c r="AD11567" s="31"/>
      <c r="AE11567" s="32"/>
    </row>
    <row r="11568" spans="30:31" x14ac:dyDescent="0.2">
      <c r="AD11568" s="31"/>
      <c r="AE11568" s="32"/>
    </row>
    <row r="11569" spans="30:31" x14ac:dyDescent="0.2">
      <c r="AD11569" s="31"/>
      <c r="AE11569" s="32"/>
    </row>
    <row r="11570" spans="30:31" x14ac:dyDescent="0.2">
      <c r="AD11570" s="31"/>
      <c r="AE11570" s="32"/>
    </row>
    <row r="11571" spans="30:31" x14ac:dyDescent="0.2">
      <c r="AD11571" s="31"/>
      <c r="AE11571" s="32"/>
    </row>
    <row r="11572" spans="30:31" x14ac:dyDescent="0.2">
      <c r="AD11572" s="31"/>
      <c r="AE11572" s="32"/>
    </row>
    <row r="11573" spans="30:31" x14ac:dyDescent="0.2">
      <c r="AD11573" s="31"/>
      <c r="AE11573" s="32"/>
    </row>
    <row r="11574" spans="30:31" x14ac:dyDescent="0.2">
      <c r="AD11574" s="31"/>
      <c r="AE11574" s="32"/>
    </row>
    <row r="11575" spans="30:31" x14ac:dyDescent="0.2">
      <c r="AD11575" s="31"/>
      <c r="AE11575" s="32"/>
    </row>
    <row r="11576" spans="30:31" x14ac:dyDescent="0.2">
      <c r="AD11576" s="31"/>
      <c r="AE11576" s="32"/>
    </row>
    <row r="11577" spans="30:31" x14ac:dyDescent="0.2">
      <c r="AD11577" s="31"/>
      <c r="AE11577" s="32"/>
    </row>
    <row r="11578" spans="30:31" x14ac:dyDescent="0.2">
      <c r="AD11578" s="31"/>
      <c r="AE11578" s="32"/>
    </row>
    <row r="11579" spans="30:31" x14ac:dyDescent="0.2">
      <c r="AD11579" s="31"/>
      <c r="AE11579" s="32"/>
    </row>
    <row r="11580" spans="30:31" x14ac:dyDescent="0.2">
      <c r="AD11580" s="31"/>
      <c r="AE11580" s="32"/>
    </row>
    <row r="11581" spans="30:31" x14ac:dyDescent="0.2">
      <c r="AD11581" s="31"/>
      <c r="AE11581" s="32"/>
    </row>
    <row r="11582" spans="30:31" x14ac:dyDescent="0.2">
      <c r="AD11582" s="31"/>
      <c r="AE11582" s="32"/>
    </row>
    <row r="11583" spans="30:31" x14ac:dyDescent="0.2">
      <c r="AD11583" s="31"/>
      <c r="AE11583" s="32"/>
    </row>
    <row r="11584" spans="30:31" x14ac:dyDescent="0.2">
      <c r="AD11584" s="31"/>
      <c r="AE11584" s="32"/>
    </row>
    <row r="11585" spans="30:31" x14ac:dyDescent="0.2">
      <c r="AD11585" s="31"/>
      <c r="AE11585" s="32"/>
    </row>
    <row r="11586" spans="30:31" x14ac:dyDescent="0.2">
      <c r="AD11586" s="31"/>
      <c r="AE11586" s="32"/>
    </row>
    <row r="11587" spans="30:31" x14ac:dyDescent="0.2">
      <c r="AD11587" s="31"/>
      <c r="AE11587" s="32"/>
    </row>
    <row r="11588" spans="30:31" x14ac:dyDescent="0.2">
      <c r="AD11588" s="31"/>
      <c r="AE11588" s="32"/>
    </row>
    <row r="11589" spans="30:31" x14ac:dyDescent="0.2">
      <c r="AD11589" s="31"/>
      <c r="AE11589" s="32"/>
    </row>
    <row r="11590" spans="30:31" x14ac:dyDescent="0.2">
      <c r="AD11590" s="31"/>
      <c r="AE11590" s="32"/>
    </row>
    <row r="11591" spans="30:31" x14ac:dyDescent="0.2">
      <c r="AD11591" s="31"/>
      <c r="AE11591" s="32"/>
    </row>
    <row r="11592" spans="30:31" x14ac:dyDescent="0.2">
      <c r="AD11592" s="31"/>
      <c r="AE11592" s="32"/>
    </row>
    <row r="11593" spans="30:31" x14ac:dyDescent="0.2">
      <c r="AD11593" s="31"/>
      <c r="AE11593" s="32"/>
    </row>
    <row r="11594" spans="30:31" x14ac:dyDescent="0.2">
      <c r="AD11594" s="31"/>
      <c r="AE11594" s="32"/>
    </row>
    <row r="11595" spans="30:31" x14ac:dyDescent="0.2">
      <c r="AD11595" s="31"/>
      <c r="AE11595" s="32"/>
    </row>
    <row r="11596" spans="30:31" x14ac:dyDescent="0.2">
      <c r="AD11596" s="31"/>
      <c r="AE11596" s="32"/>
    </row>
    <row r="11597" spans="30:31" x14ac:dyDescent="0.2">
      <c r="AD11597" s="31"/>
      <c r="AE11597" s="32"/>
    </row>
    <row r="11598" spans="30:31" x14ac:dyDescent="0.2">
      <c r="AD11598" s="31"/>
      <c r="AE11598" s="32"/>
    </row>
    <row r="11599" spans="30:31" x14ac:dyDescent="0.2">
      <c r="AD11599" s="31"/>
      <c r="AE11599" s="32"/>
    </row>
    <row r="11600" spans="30:31" x14ac:dyDescent="0.2">
      <c r="AD11600" s="31"/>
      <c r="AE11600" s="32"/>
    </row>
    <row r="11601" spans="30:31" x14ac:dyDescent="0.2">
      <c r="AD11601" s="31"/>
      <c r="AE11601" s="32"/>
    </row>
    <row r="11602" spans="30:31" x14ac:dyDescent="0.2">
      <c r="AD11602" s="31"/>
      <c r="AE11602" s="32"/>
    </row>
    <row r="11603" spans="30:31" x14ac:dyDescent="0.2">
      <c r="AD11603" s="31"/>
      <c r="AE11603" s="32"/>
    </row>
    <row r="11604" spans="30:31" x14ac:dyDescent="0.2">
      <c r="AD11604" s="31"/>
      <c r="AE11604" s="32"/>
    </row>
    <row r="11605" spans="30:31" x14ac:dyDescent="0.2">
      <c r="AD11605" s="31"/>
      <c r="AE11605" s="32"/>
    </row>
    <row r="11606" spans="30:31" x14ac:dyDescent="0.2">
      <c r="AD11606" s="31"/>
      <c r="AE11606" s="32"/>
    </row>
    <row r="11607" spans="30:31" x14ac:dyDescent="0.2">
      <c r="AD11607" s="31"/>
      <c r="AE11607" s="32"/>
    </row>
    <row r="11608" spans="30:31" x14ac:dyDescent="0.2">
      <c r="AD11608" s="31"/>
      <c r="AE11608" s="32"/>
    </row>
    <row r="11609" spans="30:31" x14ac:dyDescent="0.2">
      <c r="AD11609" s="31"/>
      <c r="AE11609" s="32"/>
    </row>
    <row r="11610" spans="30:31" x14ac:dyDescent="0.2">
      <c r="AD11610" s="31"/>
      <c r="AE11610" s="32"/>
    </row>
    <row r="11611" spans="30:31" x14ac:dyDescent="0.2">
      <c r="AD11611" s="31"/>
      <c r="AE11611" s="32"/>
    </row>
    <row r="11612" spans="30:31" x14ac:dyDescent="0.2">
      <c r="AD11612" s="31"/>
      <c r="AE11612" s="32"/>
    </row>
    <row r="11613" spans="30:31" x14ac:dyDescent="0.2">
      <c r="AD11613" s="31"/>
      <c r="AE11613" s="32"/>
    </row>
    <row r="11614" spans="30:31" x14ac:dyDescent="0.2">
      <c r="AD11614" s="31"/>
      <c r="AE11614" s="32"/>
    </row>
    <row r="11615" spans="30:31" x14ac:dyDescent="0.2">
      <c r="AD11615" s="31"/>
      <c r="AE11615" s="32"/>
    </row>
    <row r="11616" spans="30:31" x14ac:dyDescent="0.2">
      <c r="AD11616" s="31"/>
      <c r="AE11616" s="32"/>
    </row>
    <row r="11617" spans="30:31" x14ac:dyDescent="0.2">
      <c r="AD11617" s="31"/>
      <c r="AE11617" s="32"/>
    </row>
    <row r="11618" spans="30:31" x14ac:dyDescent="0.2">
      <c r="AD11618" s="31"/>
      <c r="AE11618" s="32"/>
    </row>
    <row r="11619" spans="30:31" x14ac:dyDescent="0.2">
      <c r="AD11619" s="31"/>
      <c r="AE11619" s="32"/>
    </row>
    <row r="11620" spans="30:31" x14ac:dyDescent="0.2">
      <c r="AD11620" s="31"/>
      <c r="AE11620" s="32"/>
    </row>
    <row r="11621" spans="30:31" x14ac:dyDescent="0.2">
      <c r="AD11621" s="31"/>
      <c r="AE11621" s="32"/>
    </row>
    <row r="11622" spans="30:31" x14ac:dyDescent="0.2">
      <c r="AD11622" s="31"/>
      <c r="AE11622" s="32"/>
    </row>
    <row r="11623" spans="30:31" x14ac:dyDescent="0.2">
      <c r="AD11623" s="31"/>
      <c r="AE11623" s="32"/>
    </row>
    <row r="11624" spans="30:31" x14ac:dyDescent="0.2">
      <c r="AD11624" s="31"/>
      <c r="AE11624" s="32"/>
    </row>
    <row r="11625" spans="30:31" x14ac:dyDescent="0.2">
      <c r="AD11625" s="31"/>
      <c r="AE11625" s="32"/>
    </row>
    <row r="11626" spans="30:31" x14ac:dyDescent="0.2">
      <c r="AD11626" s="31"/>
      <c r="AE11626" s="32"/>
    </row>
    <row r="11627" spans="30:31" x14ac:dyDescent="0.2">
      <c r="AD11627" s="31"/>
      <c r="AE11627" s="32"/>
    </row>
    <row r="11628" spans="30:31" x14ac:dyDescent="0.2">
      <c r="AD11628" s="31"/>
      <c r="AE11628" s="32"/>
    </row>
    <row r="11629" spans="30:31" x14ac:dyDescent="0.2">
      <c r="AD11629" s="31"/>
      <c r="AE11629" s="32"/>
    </row>
    <row r="11630" spans="30:31" x14ac:dyDescent="0.2">
      <c r="AD11630" s="31"/>
      <c r="AE11630" s="32"/>
    </row>
    <row r="11631" spans="30:31" x14ac:dyDescent="0.2">
      <c r="AD11631" s="31"/>
      <c r="AE11631" s="32"/>
    </row>
    <row r="11632" spans="30:31" x14ac:dyDescent="0.2">
      <c r="AD11632" s="31"/>
      <c r="AE11632" s="32"/>
    </row>
    <row r="11633" spans="30:31" x14ac:dyDescent="0.2">
      <c r="AD11633" s="31"/>
      <c r="AE11633" s="32"/>
    </row>
    <row r="11634" spans="30:31" x14ac:dyDescent="0.2">
      <c r="AD11634" s="31"/>
      <c r="AE11634" s="32"/>
    </row>
    <row r="11635" spans="30:31" x14ac:dyDescent="0.2">
      <c r="AD11635" s="31"/>
      <c r="AE11635" s="32"/>
    </row>
    <row r="11636" spans="30:31" x14ac:dyDescent="0.2">
      <c r="AD11636" s="31"/>
      <c r="AE11636" s="32"/>
    </row>
    <row r="11637" spans="30:31" x14ac:dyDescent="0.2">
      <c r="AD11637" s="31"/>
      <c r="AE11637" s="32"/>
    </row>
    <row r="11638" spans="30:31" x14ac:dyDescent="0.2">
      <c r="AD11638" s="31"/>
      <c r="AE11638" s="32"/>
    </row>
    <row r="11639" spans="30:31" x14ac:dyDescent="0.2">
      <c r="AD11639" s="31"/>
      <c r="AE11639" s="32"/>
    </row>
    <row r="11640" spans="30:31" x14ac:dyDescent="0.2">
      <c r="AD11640" s="31"/>
      <c r="AE11640" s="32"/>
    </row>
    <row r="11641" spans="30:31" x14ac:dyDescent="0.2">
      <c r="AD11641" s="31"/>
      <c r="AE11641" s="32"/>
    </row>
    <row r="11642" spans="30:31" x14ac:dyDescent="0.2">
      <c r="AD11642" s="31"/>
      <c r="AE11642" s="32"/>
    </row>
    <row r="11643" spans="30:31" x14ac:dyDescent="0.2">
      <c r="AD11643" s="31"/>
      <c r="AE11643" s="32"/>
    </row>
    <row r="11644" spans="30:31" x14ac:dyDescent="0.2">
      <c r="AD11644" s="31"/>
      <c r="AE11644" s="32"/>
    </row>
    <row r="11645" spans="30:31" x14ac:dyDescent="0.2">
      <c r="AD11645" s="31"/>
      <c r="AE11645" s="32"/>
    </row>
    <row r="11646" spans="30:31" x14ac:dyDescent="0.2">
      <c r="AD11646" s="31"/>
      <c r="AE11646" s="32"/>
    </row>
    <row r="11647" spans="30:31" x14ac:dyDescent="0.2">
      <c r="AD11647" s="31"/>
      <c r="AE11647" s="32"/>
    </row>
    <row r="11648" spans="30:31" x14ac:dyDescent="0.2">
      <c r="AD11648" s="31"/>
      <c r="AE11648" s="32"/>
    </row>
    <row r="11649" spans="30:31" x14ac:dyDescent="0.2">
      <c r="AD11649" s="31"/>
      <c r="AE11649" s="32"/>
    </row>
    <row r="11650" spans="30:31" x14ac:dyDescent="0.2">
      <c r="AD11650" s="31"/>
      <c r="AE11650" s="32"/>
    </row>
    <row r="11651" spans="30:31" x14ac:dyDescent="0.2">
      <c r="AD11651" s="31"/>
      <c r="AE11651" s="32"/>
    </row>
    <row r="11652" spans="30:31" x14ac:dyDescent="0.2">
      <c r="AD11652" s="31"/>
      <c r="AE11652" s="32"/>
    </row>
    <row r="11653" spans="30:31" x14ac:dyDescent="0.2">
      <c r="AD11653" s="31"/>
      <c r="AE11653" s="32"/>
    </row>
    <row r="11654" spans="30:31" x14ac:dyDescent="0.2">
      <c r="AD11654" s="31"/>
      <c r="AE11654" s="32"/>
    </row>
    <row r="11655" spans="30:31" x14ac:dyDescent="0.2">
      <c r="AD11655" s="31"/>
      <c r="AE11655" s="32"/>
    </row>
    <row r="11656" spans="30:31" x14ac:dyDescent="0.2">
      <c r="AD11656" s="31"/>
      <c r="AE11656" s="32"/>
    </row>
    <row r="11657" spans="30:31" x14ac:dyDescent="0.2">
      <c r="AD11657" s="31"/>
      <c r="AE11657" s="32"/>
    </row>
    <row r="11658" spans="30:31" x14ac:dyDescent="0.2">
      <c r="AD11658" s="31"/>
      <c r="AE11658" s="32"/>
    </row>
    <row r="11659" spans="30:31" x14ac:dyDescent="0.2">
      <c r="AD11659" s="31"/>
      <c r="AE11659" s="32"/>
    </row>
    <row r="11660" spans="30:31" x14ac:dyDescent="0.2">
      <c r="AD11660" s="31"/>
      <c r="AE11660" s="32"/>
    </row>
    <row r="11661" spans="30:31" x14ac:dyDescent="0.2">
      <c r="AD11661" s="31"/>
      <c r="AE11661" s="32"/>
    </row>
    <row r="11662" spans="30:31" x14ac:dyDescent="0.2">
      <c r="AD11662" s="31"/>
      <c r="AE11662" s="32"/>
    </row>
    <row r="11663" spans="30:31" x14ac:dyDescent="0.2">
      <c r="AD11663" s="31"/>
      <c r="AE11663" s="32"/>
    </row>
    <row r="11664" spans="30:31" x14ac:dyDescent="0.2">
      <c r="AD11664" s="31"/>
      <c r="AE11664" s="32"/>
    </row>
    <row r="11665" spans="30:31" x14ac:dyDescent="0.2">
      <c r="AD11665" s="31"/>
      <c r="AE11665" s="32"/>
    </row>
    <row r="11666" spans="30:31" x14ac:dyDescent="0.2">
      <c r="AD11666" s="31"/>
      <c r="AE11666" s="32"/>
    </row>
    <row r="11667" spans="30:31" x14ac:dyDescent="0.2">
      <c r="AD11667" s="31"/>
      <c r="AE11667" s="32"/>
    </row>
    <row r="11668" spans="30:31" x14ac:dyDescent="0.2">
      <c r="AD11668" s="31"/>
      <c r="AE11668" s="32"/>
    </row>
    <row r="11669" spans="30:31" x14ac:dyDescent="0.2">
      <c r="AD11669" s="31"/>
      <c r="AE11669" s="32"/>
    </row>
    <row r="11670" spans="30:31" x14ac:dyDescent="0.2">
      <c r="AD11670" s="31"/>
      <c r="AE11670" s="32"/>
    </row>
    <row r="11671" spans="30:31" x14ac:dyDescent="0.2">
      <c r="AD11671" s="31"/>
      <c r="AE11671" s="32"/>
    </row>
    <row r="11672" spans="30:31" x14ac:dyDescent="0.2">
      <c r="AD11672" s="31"/>
      <c r="AE11672" s="32"/>
    </row>
    <row r="11673" spans="30:31" x14ac:dyDescent="0.2">
      <c r="AD11673" s="31"/>
      <c r="AE11673" s="32"/>
    </row>
    <row r="11674" spans="30:31" x14ac:dyDescent="0.2">
      <c r="AD11674" s="31"/>
      <c r="AE11674" s="32"/>
    </row>
    <row r="11675" spans="30:31" x14ac:dyDescent="0.2">
      <c r="AD11675" s="31"/>
      <c r="AE11675" s="32"/>
    </row>
    <row r="11676" spans="30:31" x14ac:dyDescent="0.2">
      <c r="AD11676" s="31"/>
      <c r="AE11676" s="32"/>
    </row>
    <row r="11677" spans="30:31" x14ac:dyDescent="0.2">
      <c r="AD11677" s="31"/>
      <c r="AE11677" s="32"/>
    </row>
    <row r="11678" spans="30:31" x14ac:dyDescent="0.2">
      <c r="AD11678" s="31"/>
      <c r="AE11678" s="32"/>
    </row>
    <row r="11679" spans="30:31" x14ac:dyDescent="0.2">
      <c r="AD11679" s="31"/>
      <c r="AE11679" s="32"/>
    </row>
    <row r="11680" spans="30:31" x14ac:dyDescent="0.2">
      <c r="AD11680" s="31"/>
      <c r="AE11680" s="32"/>
    </row>
    <row r="11681" spans="30:31" x14ac:dyDescent="0.2">
      <c r="AD11681" s="31"/>
      <c r="AE11681" s="32"/>
    </row>
    <row r="11682" spans="30:31" x14ac:dyDescent="0.2">
      <c r="AD11682" s="31"/>
      <c r="AE11682" s="32"/>
    </row>
    <row r="11683" spans="30:31" x14ac:dyDescent="0.2">
      <c r="AD11683" s="31"/>
      <c r="AE11683" s="32"/>
    </row>
    <row r="11684" spans="30:31" x14ac:dyDescent="0.2">
      <c r="AD11684" s="31"/>
      <c r="AE11684" s="32"/>
    </row>
    <row r="11685" spans="30:31" x14ac:dyDescent="0.2">
      <c r="AD11685" s="31"/>
      <c r="AE11685" s="32"/>
    </row>
    <row r="11686" spans="30:31" x14ac:dyDescent="0.2">
      <c r="AD11686" s="31"/>
      <c r="AE11686" s="32"/>
    </row>
    <row r="11687" spans="30:31" x14ac:dyDescent="0.2">
      <c r="AD11687" s="31"/>
      <c r="AE11687" s="32"/>
    </row>
    <row r="11688" spans="30:31" x14ac:dyDescent="0.2">
      <c r="AD11688" s="31"/>
      <c r="AE11688" s="32"/>
    </row>
    <row r="11689" spans="30:31" x14ac:dyDescent="0.2">
      <c r="AD11689" s="31"/>
      <c r="AE11689" s="32"/>
    </row>
    <row r="11690" spans="30:31" x14ac:dyDescent="0.2">
      <c r="AD11690" s="31"/>
      <c r="AE11690" s="32"/>
    </row>
    <row r="11691" spans="30:31" x14ac:dyDescent="0.2">
      <c r="AD11691" s="31"/>
      <c r="AE11691" s="32"/>
    </row>
    <row r="11692" spans="30:31" x14ac:dyDescent="0.2">
      <c r="AD11692" s="31"/>
      <c r="AE11692" s="32"/>
    </row>
    <row r="11693" spans="30:31" x14ac:dyDescent="0.2">
      <c r="AD11693" s="31"/>
      <c r="AE11693" s="32"/>
    </row>
    <row r="11694" spans="30:31" x14ac:dyDescent="0.2">
      <c r="AD11694" s="31"/>
      <c r="AE11694" s="32"/>
    </row>
    <row r="11695" spans="30:31" x14ac:dyDescent="0.2">
      <c r="AD11695" s="31"/>
      <c r="AE11695" s="32"/>
    </row>
    <row r="11696" spans="30:31" x14ac:dyDescent="0.2">
      <c r="AD11696" s="31"/>
      <c r="AE11696" s="32"/>
    </row>
    <row r="11697" spans="30:31" x14ac:dyDescent="0.2">
      <c r="AD11697" s="31"/>
      <c r="AE11697" s="32"/>
    </row>
    <row r="11698" spans="30:31" x14ac:dyDescent="0.2">
      <c r="AD11698" s="31"/>
      <c r="AE11698" s="32"/>
    </row>
    <row r="11699" spans="30:31" x14ac:dyDescent="0.2">
      <c r="AD11699" s="31"/>
      <c r="AE11699" s="32"/>
    </row>
    <row r="11700" spans="30:31" x14ac:dyDescent="0.2">
      <c r="AD11700" s="31"/>
      <c r="AE11700" s="32"/>
    </row>
    <row r="11701" spans="30:31" x14ac:dyDescent="0.2">
      <c r="AD11701" s="31"/>
      <c r="AE11701" s="32"/>
    </row>
    <row r="11702" spans="30:31" x14ac:dyDescent="0.2">
      <c r="AD11702" s="31"/>
      <c r="AE11702" s="32"/>
    </row>
    <row r="11703" spans="30:31" x14ac:dyDescent="0.2">
      <c r="AD11703" s="31"/>
      <c r="AE11703" s="32"/>
    </row>
    <row r="11704" spans="30:31" x14ac:dyDescent="0.2">
      <c r="AD11704" s="31"/>
      <c r="AE11704" s="32"/>
    </row>
    <row r="11705" spans="30:31" x14ac:dyDescent="0.2">
      <c r="AD11705" s="31"/>
      <c r="AE11705" s="32"/>
    </row>
    <row r="11706" spans="30:31" x14ac:dyDescent="0.2">
      <c r="AD11706" s="31"/>
      <c r="AE11706" s="32"/>
    </row>
    <row r="11707" spans="30:31" x14ac:dyDescent="0.2">
      <c r="AD11707" s="31"/>
      <c r="AE11707" s="32"/>
    </row>
    <row r="11708" spans="30:31" x14ac:dyDescent="0.2">
      <c r="AD11708" s="31"/>
      <c r="AE11708" s="32"/>
    </row>
    <row r="11709" spans="30:31" x14ac:dyDescent="0.2">
      <c r="AD11709" s="31"/>
      <c r="AE11709" s="32"/>
    </row>
    <row r="11710" spans="30:31" x14ac:dyDescent="0.2">
      <c r="AD11710" s="31"/>
      <c r="AE11710" s="32"/>
    </row>
    <row r="11711" spans="30:31" x14ac:dyDescent="0.2">
      <c r="AD11711" s="31"/>
      <c r="AE11711" s="32"/>
    </row>
    <row r="11712" spans="30:31" x14ac:dyDescent="0.2">
      <c r="AD11712" s="31"/>
      <c r="AE11712" s="32"/>
    </row>
    <row r="11713" spans="30:31" x14ac:dyDescent="0.2">
      <c r="AD11713" s="31"/>
      <c r="AE11713" s="32"/>
    </row>
    <row r="11714" spans="30:31" x14ac:dyDescent="0.2">
      <c r="AD11714" s="31"/>
      <c r="AE11714" s="32"/>
    </row>
    <row r="11715" spans="30:31" x14ac:dyDescent="0.2">
      <c r="AD11715" s="31"/>
      <c r="AE11715" s="32"/>
    </row>
    <row r="11716" spans="30:31" x14ac:dyDescent="0.2">
      <c r="AD11716" s="31"/>
      <c r="AE11716" s="32"/>
    </row>
    <row r="11717" spans="30:31" x14ac:dyDescent="0.2">
      <c r="AD11717" s="31"/>
      <c r="AE11717" s="32"/>
    </row>
    <row r="11718" spans="30:31" x14ac:dyDescent="0.2">
      <c r="AD11718" s="31"/>
      <c r="AE11718" s="32"/>
    </row>
    <row r="11719" spans="30:31" x14ac:dyDescent="0.2">
      <c r="AD11719" s="31"/>
      <c r="AE11719" s="32"/>
    </row>
    <row r="11720" spans="30:31" x14ac:dyDescent="0.2">
      <c r="AD11720" s="31"/>
      <c r="AE11720" s="32"/>
    </row>
    <row r="11721" spans="30:31" x14ac:dyDescent="0.2">
      <c r="AD11721" s="31"/>
      <c r="AE11721" s="32"/>
    </row>
    <row r="11722" spans="30:31" x14ac:dyDescent="0.2">
      <c r="AD11722" s="31"/>
      <c r="AE11722" s="32"/>
    </row>
    <row r="11723" spans="30:31" x14ac:dyDescent="0.2">
      <c r="AD11723" s="31"/>
      <c r="AE11723" s="32"/>
    </row>
    <row r="11724" spans="30:31" x14ac:dyDescent="0.2">
      <c r="AD11724" s="31"/>
      <c r="AE11724" s="32"/>
    </row>
    <row r="11725" spans="30:31" x14ac:dyDescent="0.2">
      <c r="AD11725" s="31"/>
      <c r="AE11725" s="32"/>
    </row>
    <row r="11726" spans="30:31" x14ac:dyDescent="0.2">
      <c r="AD11726" s="31"/>
      <c r="AE11726" s="32"/>
    </row>
    <row r="11727" spans="30:31" x14ac:dyDescent="0.2">
      <c r="AD11727" s="31"/>
      <c r="AE11727" s="32"/>
    </row>
    <row r="11728" spans="30:31" x14ac:dyDescent="0.2">
      <c r="AD11728" s="31"/>
      <c r="AE11728" s="32"/>
    </row>
    <row r="11729" spans="30:31" x14ac:dyDescent="0.2">
      <c r="AD11729" s="31"/>
      <c r="AE11729" s="32"/>
    </row>
    <row r="11730" spans="30:31" x14ac:dyDescent="0.2">
      <c r="AD11730" s="31"/>
      <c r="AE11730" s="32"/>
    </row>
    <row r="11731" spans="30:31" x14ac:dyDescent="0.2">
      <c r="AD11731" s="31"/>
      <c r="AE11731" s="32"/>
    </row>
    <row r="11732" spans="30:31" x14ac:dyDescent="0.2">
      <c r="AD11732" s="31"/>
      <c r="AE11732" s="32"/>
    </row>
    <row r="11733" spans="30:31" x14ac:dyDescent="0.2">
      <c r="AD11733" s="31"/>
      <c r="AE11733" s="32"/>
    </row>
    <row r="11734" spans="30:31" x14ac:dyDescent="0.2">
      <c r="AD11734" s="31"/>
      <c r="AE11734" s="32"/>
    </row>
    <row r="11735" spans="30:31" x14ac:dyDescent="0.2">
      <c r="AD11735" s="31"/>
      <c r="AE11735" s="32"/>
    </row>
    <row r="11736" spans="30:31" x14ac:dyDescent="0.2">
      <c r="AD11736" s="31"/>
      <c r="AE11736" s="32"/>
    </row>
    <row r="11737" spans="30:31" x14ac:dyDescent="0.2">
      <c r="AD11737" s="31"/>
      <c r="AE11737" s="32"/>
    </row>
    <row r="11738" spans="30:31" x14ac:dyDescent="0.2">
      <c r="AD11738" s="31"/>
      <c r="AE11738" s="32"/>
    </row>
    <row r="11739" spans="30:31" x14ac:dyDescent="0.2">
      <c r="AD11739" s="31"/>
      <c r="AE11739" s="32"/>
    </row>
    <row r="11740" spans="30:31" x14ac:dyDescent="0.2">
      <c r="AD11740" s="31"/>
      <c r="AE11740" s="32"/>
    </row>
    <row r="11741" spans="30:31" x14ac:dyDescent="0.2">
      <c r="AD11741" s="31"/>
      <c r="AE11741" s="32"/>
    </row>
    <row r="11742" spans="30:31" x14ac:dyDescent="0.2">
      <c r="AD11742" s="31"/>
      <c r="AE11742" s="32"/>
    </row>
    <row r="11743" spans="30:31" x14ac:dyDescent="0.2">
      <c r="AD11743" s="31"/>
      <c r="AE11743" s="32"/>
    </row>
    <row r="11744" spans="30:31" x14ac:dyDescent="0.2">
      <c r="AD11744" s="31"/>
      <c r="AE11744" s="32"/>
    </row>
    <row r="11745" spans="30:31" x14ac:dyDescent="0.2">
      <c r="AD11745" s="31"/>
      <c r="AE11745" s="32"/>
    </row>
    <row r="11746" spans="30:31" x14ac:dyDescent="0.2">
      <c r="AD11746" s="31"/>
      <c r="AE11746" s="32"/>
    </row>
    <row r="11747" spans="30:31" x14ac:dyDescent="0.2">
      <c r="AD11747" s="31"/>
      <c r="AE11747" s="32"/>
    </row>
    <row r="11748" spans="30:31" x14ac:dyDescent="0.2">
      <c r="AD11748" s="31"/>
      <c r="AE11748" s="32"/>
    </row>
    <row r="11749" spans="30:31" x14ac:dyDescent="0.2">
      <c r="AD11749" s="31"/>
      <c r="AE11749" s="32"/>
    </row>
    <row r="11750" spans="30:31" x14ac:dyDescent="0.2">
      <c r="AD11750" s="31"/>
      <c r="AE11750" s="32"/>
    </row>
    <row r="11751" spans="30:31" x14ac:dyDescent="0.2">
      <c r="AD11751" s="31"/>
      <c r="AE11751" s="32"/>
    </row>
    <row r="11752" spans="30:31" x14ac:dyDescent="0.2">
      <c r="AD11752" s="31"/>
      <c r="AE11752" s="32"/>
    </row>
    <row r="11753" spans="30:31" x14ac:dyDescent="0.2">
      <c r="AD11753" s="31"/>
      <c r="AE11753" s="32"/>
    </row>
    <row r="11754" spans="30:31" x14ac:dyDescent="0.2">
      <c r="AD11754" s="31"/>
      <c r="AE11754" s="32"/>
    </row>
    <row r="11755" spans="30:31" x14ac:dyDescent="0.2">
      <c r="AD11755" s="31"/>
      <c r="AE11755" s="32"/>
    </row>
    <row r="11756" spans="30:31" x14ac:dyDescent="0.2">
      <c r="AD11756" s="31"/>
      <c r="AE11756" s="32"/>
    </row>
    <row r="11757" spans="30:31" x14ac:dyDescent="0.2">
      <c r="AD11757" s="31"/>
      <c r="AE11757" s="32"/>
    </row>
    <row r="11758" spans="30:31" x14ac:dyDescent="0.2">
      <c r="AD11758" s="31"/>
      <c r="AE11758" s="32"/>
    </row>
    <row r="11759" spans="30:31" x14ac:dyDescent="0.2">
      <c r="AD11759" s="31"/>
      <c r="AE11759" s="32"/>
    </row>
    <row r="11760" spans="30:31" x14ac:dyDescent="0.2">
      <c r="AD11760" s="31"/>
      <c r="AE11760" s="32"/>
    </row>
    <row r="11761" spans="30:31" x14ac:dyDescent="0.2">
      <c r="AD11761" s="31"/>
      <c r="AE11761" s="32"/>
    </row>
    <row r="11762" spans="30:31" x14ac:dyDescent="0.2">
      <c r="AD11762" s="31"/>
      <c r="AE11762" s="32"/>
    </row>
    <row r="11763" spans="30:31" x14ac:dyDescent="0.2">
      <c r="AD11763" s="31"/>
      <c r="AE11763" s="32"/>
    </row>
    <row r="11764" spans="30:31" x14ac:dyDescent="0.2">
      <c r="AD11764" s="31"/>
      <c r="AE11764" s="32"/>
    </row>
    <row r="11765" spans="30:31" x14ac:dyDescent="0.2">
      <c r="AD11765" s="31"/>
      <c r="AE11765" s="32"/>
    </row>
    <row r="11766" spans="30:31" x14ac:dyDescent="0.2">
      <c r="AD11766" s="31"/>
      <c r="AE11766" s="32"/>
    </row>
    <row r="11767" spans="30:31" x14ac:dyDescent="0.2">
      <c r="AD11767" s="31"/>
      <c r="AE11767" s="32"/>
    </row>
    <row r="11768" spans="30:31" x14ac:dyDescent="0.2">
      <c r="AD11768" s="31"/>
      <c r="AE11768" s="32"/>
    </row>
    <row r="11769" spans="30:31" x14ac:dyDescent="0.2">
      <c r="AD11769" s="31"/>
      <c r="AE11769" s="32"/>
    </row>
    <row r="11770" spans="30:31" x14ac:dyDescent="0.2">
      <c r="AD11770" s="31"/>
      <c r="AE11770" s="32"/>
    </row>
    <row r="11771" spans="30:31" x14ac:dyDescent="0.2">
      <c r="AD11771" s="31"/>
      <c r="AE11771" s="32"/>
    </row>
    <row r="11772" spans="30:31" x14ac:dyDescent="0.2">
      <c r="AD11772" s="31"/>
      <c r="AE11772" s="32"/>
    </row>
    <row r="11773" spans="30:31" x14ac:dyDescent="0.2">
      <c r="AD11773" s="31"/>
      <c r="AE11773" s="32"/>
    </row>
    <row r="11774" spans="30:31" x14ac:dyDescent="0.2">
      <c r="AD11774" s="31"/>
      <c r="AE11774" s="32"/>
    </row>
    <row r="11775" spans="30:31" x14ac:dyDescent="0.2">
      <c r="AD11775" s="31"/>
      <c r="AE11775" s="32"/>
    </row>
    <row r="11776" spans="30:31" x14ac:dyDescent="0.2">
      <c r="AD11776" s="31"/>
      <c r="AE11776" s="32"/>
    </row>
    <row r="11777" spans="30:31" x14ac:dyDescent="0.2">
      <c r="AD11777" s="31"/>
      <c r="AE11777" s="32"/>
    </row>
    <row r="11778" spans="30:31" x14ac:dyDescent="0.2">
      <c r="AD11778" s="31"/>
      <c r="AE11778" s="32"/>
    </row>
    <row r="11779" spans="30:31" x14ac:dyDescent="0.2">
      <c r="AD11779" s="31"/>
      <c r="AE11779" s="32"/>
    </row>
    <row r="11780" spans="30:31" x14ac:dyDescent="0.2">
      <c r="AD11780" s="31"/>
      <c r="AE11780" s="32"/>
    </row>
    <row r="11781" spans="30:31" x14ac:dyDescent="0.2">
      <c r="AD11781" s="31"/>
      <c r="AE11781" s="32"/>
    </row>
    <row r="11782" spans="30:31" x14ac:dyDescent="0.2">
      <c r="AD11782" s="31"/>
      <c r="AE11782" s="32"/>
    </row>
    <row r="11783" spans="30:31" x14ac:dyDescent="0.2">
      <c r="AD11783" s="31"/>
      <c r="AE11783" s="32"/>
    </row>
    <row r="11784" spans="30:31" x14ac:dyDescent="0.2">
      <c r="AD11784" s="31"/>
      <c r="AE11784" s="32"/>
    </row>
    <row r="11785" spans="30:31" x14ac:dyDescent="0.2">
      <c r="AD11785" s="31"/>
      <c r="AE11785" s="32"/>
    </row>
    <row r="11786" spans="30:31" x14ac:dyDescent="0.2">
      <c r="AD11786" s="31"/>
      <c r="AE11786" s="32"/>
    </row>
    <row r="11787" spans="30:31" x14ac:dyDescent="0.2">
      <c r="AD11787" s="31"/>
      <c r="AE11787" s="32"/>
    </row>
    <row r="11788" spans="30:31" x14ac:dyDescent="0.2">
      <c r="AD11788" s="31"/>
      <c r="AE11788" s="32"/>
    </row>
    <row r="11789" spans="30:31" x14ac:dyDescent="0.2">
      <c r="AD11789" s="31"/>
      <c r="AE11789" s="32"/>
    </row>
    <row r="11790" spans="30:31" x14ac:dyDescent="0.2">
      <c r="AD11790" s="31"/>
      <c r="AE11790" s="32"/>
    </row>
    <row r="11791" spans="30:31" x14ac:dyDescent="0.2">
      <c r="AD11791" s="31"/>
      <c r="AE11791" s="32"/>
    </row>
    <row r="11792" spans="30:31" x14ac:dyDescent="0.2">
      <c r="AD11792" s="31"/>
      <c r="AE11792" s="32"/>
    </row>
    <row r="11793" spans="30:31" x14ac:dyDescent="0.2">
      <c r="AD11793" s="31"/>
      <c r="AE11793" s="32"/>
    </row>
    <row r="11794" spans="30:31" x14ac:dyDescent="0.2">
      <c r="AD11794" s="31"/>
      <c r="AE11794" s="32"/>
    </row>
    <row r="11795" spans="30:31" x14ac:dyDescent="0.2">
      <c r="AD11795" s="31"/>
      <c r="AE11795" s="32"/>
    </row>
    <row r="11796" spans="30:31" x14ac:dyDescent="0.2">
      <c r="AD11796" s="31"/>
      <c r="AE11796" s="32"/>
    </row>
    <row r="11797" spans="30:31" x14ac:dyDescent="0.2">
      <c r="AD11797" s="31"/>
      <c r="AE11797" s="32"/>
    </row>
    <row r="11798" spans="30:31" x14ac:dyDescent="0.2">
      <c r="AD11798" s="31"/>
      <c r="AE11798" s="32"/>
    </row>
    <row r="11799" spans="30:31" x14ac:dyDescent="0.2">
      <c r="AD11799" s="31"/>
      <c r="AE11799" s="32"/>
    </row>
    <row r="11800" spans="30:31" x14ac:dyDescent="0.2">
      <c r="AD11800" s="31"/>
      <c r="AE11800" s="32"/>
    </row>
    <row r="11801" spans="30:31" x14ac:dyDescent="0.2">
      <c r="AD11801" s="31"/>
      <c r="AE11801" s="32"/>
    </row>
    <row r="11802" spans="30:31" x14ac:dyDescent="0.2">
      <c r="AD11802" s="31"/>
      <c r="AE11802" s="32"/>
    </row>
    <row r="11803" spans="30:31" x14ac:dyDescent="0.2">
      <c r="AD11803" s="31"/>
      <c r="AE11803" s="32"/>
    </row>
    <row r="11804" spans="30:31" x14ac:dyDescent="0.2">
      <c r="AD11804" s="31"/>
      <c r="AE11804" s="32"/>
    </row>
    <row r="11805" spans="30:31" x14ac:dyDescent="0.2">
      <c r="AD11805" s="31"/>
      <c r="AE11805" s="32"/>
    </row>
    <row r="11806" spans="30:31" x14ac:dyDescent="0.2">
      <c r="AD11806" s="31"/>
      <c r="AE11806" s="32"/>
    </row>
    <row r="11807" spans="30:31" x14ac:dyDescent="0.2">
      <c r="AD11807" s="31"/>
      <c r="AE11807" s="32"/>
    </row>
    <row r="11808" spans="30:31" x14ac:dyDescent="0.2">
      <c r="AD11808" s="31"/>
      <c r="AE11808" s="32"/>
    </row>
    <row r="11809" spans="30:31" x14ac:dyDescent="0.2">
      <c r="AD11809" s="31"/>
      <c r="AE11809" s="32"/>
    </row>
    <row r="11810" spans="30:31" x14ac:dyDescent="0.2">
      <c r="AD11810" s="31"/>
      <c r="AE11810" s="32"/>
    </row>
    <row r="11811" spans="30:31" x14ac:dyDescent="0.2">
      <c r="AD11811" s="31"/>
      <c r="AE11811" s="32"/>
    </row>
    <row r="11812" spans="30:31" x14ac:dyDescent="0.2">
      <c r="AD11812" s="31"/>
      <c r="AE11812" s="32"/>
    </row>
    <row r="11813" spans="30:31" x14ac:dyDescent="0.2">
      <c r="AD11813" s="31"/>
      <c r="AE11813" s="32"/>
    </row>
    <row r="11814" spans="30:31" x14ac:dyDescent="0.2">
      <c r="AD11814" s="31"/>
      <c r="AE11814" s="32"/>
    </row>
    <row r="11815" spans="30:31" x14ac:dyDescent="0.2">
      <c r="AD11815" s="31"/>
      <c r="AE11815" s="32"/>
    </row>
    <row r="11816" spans="30:31" x14ac:dyDescent="0.2">
      <c r="AD11816" s="31"/>
      <c r="AE11816" s="32"/>
    </row>
    <row r="11817" spans="30:31" x14ac:dyDescent="0.2">
      <c r="AD11817" s="31"/>
      <c r="AE11817" s="32"/>
    </row>
    <row r="11818" spans="30:31" x14ac:dyDescent="0.2">
      <c r="AD11818" s="31"/>
      <c r="AE11818" s="32"/>
    </row>
    <row r="11819" spans="30:31" x14ac:dyDescent="0.2">
      <c r="AD11819" s="31"/>
      <c r="AE11819" s="32"/>
    </row>
    <row r="11820" spans="30:31" x14ac:dyDescent="0.2">
      <c r="AD11820" s="31"/>
      <c r="AE11820" s="32"/>
    </row>
    <row r="11821" spans="30:31" x14ac:dyDescent="0.2">
      <c r="AD11821" s="31"/>
      <c r="AE11821" s="32"/>
    </row>
    <row r="11822" spans="30:31" x14ac:dyDescent="0.2">
      <c r="AD11822" s="31"/>
      <c r="AE11822" s="32"/>
    </row>
    <row r="11823" spans="30:31" x14ac:dyDescent="0.2">
      <c r="AD11823" s="31"/>
      <c r="AE11823" s="32"/>
    </row>
    <row r="11824" spans="30:31" x14ac:dyDescent="0.2">
      <c r="AD11824" s="31"/>
      <c r="AE11824" s="32"/>
    </row>
    <row r="11825" spans="30:31" x14ac:dyDescent="0.2">
      <c r="AD11825" s="31"/>
      <c r="AE11825" s="32"/>
    </row>
    <row r="11826" spans="30:31" x14ac:dyDescent="0.2">
      <c r="AD11826" s="31"/>
      <c r="AE11826" s="32"/>
    </row>
    <row r="11827" spans="30:31" x14ac:dyDescent="0.2">
      <c r="AD11827" s="31"/>
      <c r="AE11827" s="32"/>
    </row>
    <row r="11828" spans="30:31" x14ac:dyDescent="0.2">
      <c r="AD11828" s="31"/>
      <c r="AE11828" s="32"/>
    </row>
    <row r="11829" spans="30:31" x14ac:dyDescent="0.2">
      <c r="AD11829" s="31"/>
      <c r="AE11829" s="32"/>
    </row>
    <row r="11830" spans="30:31" x14ac:dyDescent="0.2">
      <c r="AD11830" s="31"/>
      <c r="AE11830" s="32"/>
    </row>
    <row r="11831" spans="30:31" x14ac:dyDescent="0.2">
      <c r="AD11831" s="31"/>
      <c r="AE11831" s="32"/>
    </row>
    <row r="11832" spans="30:31" x14ac:dyDescent="0.2">
      <c r="AD11832" s="31"/>
      <c r="AE11832" s="32"/>
    </row>
    <row r="11833" spans="30:31" x14ac:dyDescent="0.2">
      <c r="AD11833" s="31"/>
      <c r="AE11833" s="32"/>
    </row>
    <row r="11834" spans="30:31" x14ac:dyDescent="0.2">
      <c r="AD11834" s="31"/>
      <c r="AE11834" s="32"/>
    </row>
    <row r="11835" spans="30:31" x14ac:dyDescent="0.2">
      <c r="AD11835" s="31"/>
      <c r="AE11835" s="32"/>
    </row>
    <row r="11836" spans="30:31" x14ac:dyDescent="0.2">
      <c r="AD11836" s="31"/>
      <c r="AE11836" s="32"/>
    </row>
    <row r="11837" spans="30:31" x14ac:dyDescent="0.2">
      <c r="AD11837" s="31"/>
      <c r="AE11837" s="32"/>
    </row>
    <row r="11838" spans="30:31" x14ac:dyDescent="0.2">
      <c r="AD11838" s="31"/>
      <c r="AE11838" s="32"/>
    </row>
    <row r="11839" spans="30:31" x14ac:dyDescent="0.2">
      <c r="AD11839" s="31"/>
      <c r="AE11839" s="32"/>
    </row>
    <row r="11840" spans="30:31" x14ac:dyDescent="0.2">
      <c r="AD11840" s="31"/>
      <c r="AE11840" s="32"/>
    </row>
    <row r="11841" spans="30:31" x14ac:dyDescent="0.2">
      <c r="AD11841" s="31"/>
      <c r="AE11841" s="32"/>
    </row>
    <row r="11842" spans="30:31" x14ac:dyDescent="0.2">
      <c r="AD11842" s="31"/>
      <c r="AE11842" s="32"/>
    </row>
    <row r="11843" spans="30:31" x14ac:dyDescent="0.2">
      <c r="AD11843" s="31"/>
      <c r="AE11843" s="32"/>
    </row>
    <row r="11844" spans="30:31" x14ac:dyDescent="0.2">
      <c r="AD11844" s="31"/>
      <c r="AE11844" s="32"/>
    </row>
    <row r="11845" spans="30:31" x14ac:dyDescent="0.2">
      <c r="AD11845" s="31"/>
      <c r="AE11845" s="32"/>
    </row>
    <row r="11846" spans="30:31" x14ac:dyDescent="0.2">
      <c r="AD11846" s="31"/>
      <c r="AE11846" s="32"/>
    </row>
    <row r="11847" spans="30:31" x14ac:dyDescent="0.2">
      <c r="AD11847" s="31"/>
      <c r="AE11847" s="32"/>
    </row>
    <row r="11848" spans="30:31" x14ac:dyDescent="0.2">
      <c r="AD11848" s="31"/>
      <c r="AE11848" s="32"/>
    </row>
    <row r="11849" spans="30:31" x14ac:dyDescent="0.2">
      <c r="AD11849" s="31"/>
      <c r="AE11849" s="32"/>
    </row>
    <row r="11850" spans="30:31" x14ac:dyDescent="0.2">
      <c r="AD11850" s="31"/>
      <c r="AE11850" s="32"/>
    </row>
    <row r="11851" spans="30:31" x14ac:dyDescent="0.2">
      <c r="AD11851" s="31"/>
      <c r="AE11851" s="32"/>
    </row>
    <row r="11852" spans="30:31" x14ac:dyDescent="0.2">
      <c r="AD11852" s="31"/>
      <c r="AE11852" s="32"/>
    </row>
    <row r="11853" spans="30:31" x14ac:dyDescent="0.2">
      <c r="AD11853" s="31"/>
      <c r="AE11853" s="32"/>
    </row>
    <row r="11854" spans="30:31" x14ac:dyDescent="0.2">
      <c r="AD11854" s="31"/>
      <c r="AE11854" s="32"/>
    </row>
    <row r="11855" spans="30:31" x14ac:dyDescent="0.2">
      <c r="AD11855" s="31"/>
      <c r="AE11855" s="32"/>
    </row>
    <row r="11856" spans="30:31" x14ac:dyDescent="0.2">
      <c r="AD11856" s="31"/>
      <c r="AE11856" s="32"/>
    </row>
    <row r="11857" spans="30:31" x14ac:dyDescent="0.2">
      <c r="AD11857" s="31"/>
      <c r="AE11857" s="32"/>
    </row>
    <row r="11858" spans="30:31" x14ac:dyDescent="0.2">
      <c r="AD11858" s="31"/>
      <c r="AE11858" s="32"/>
    </row>
    <row r="11859" spans="30:31" x14ac:dyDescent="0.2">
      <c r="AD11859" s="31"/>
      <c r="AE11859" s="32"/>
    </row>
    <row r="11860" spans="30:31" x14ac:dyDescent="0.2">
      <c r="AD11860" s="31"/>
      <c r="AE11860" s="32"/>
    </row>
    <row r="11861" spans="30:31" x14ac:dyDescent="0.2">
      <c r="AD11861" s="31"/>
      <c r="AE11861" s="32"/>
    </row>
    <row r="11862" spans="30:31" x14ac:dyDescent="0.2">
      <c r="AD11862" s="31"/>
      <c r="AE11862" s="32"/>
    </row>
    <row r="11863" spans="30:31" x14ac:dyDescent="0.2">
      <c r="AD11863" s="31"/>
      <c r="AE11863" s="32"/>
    </row>
    <row r="11864" spans="30:31" x14ac:dyDescent="0.2">
      <c r="AD11864" s="31"/>
      <c r="AE11864" s="32"/>
    </row>
    <row r="11865" spans="30:31" x14ac:dyDescent="0.2">
      <c r="AD11865" s="31"/>
      <c r="AE11865" s="32"/>
    </row>
    <row r="11866" spans="30:31" x14ac:dyDescent="0.2">
      <c r="AD11866" s="31"/>
      <c r="AE11866" s="32"/>
    </row>
    <row r="11867" spans="30:31" x14ac:dyDescent="0.2">
      <c r="AD11867" s="31"/>
      <c r="AE11867" s="32"/>
    </row>
    <row r="11868" spans="30:31" x14ac:dyDescent="0.2">
      <c r="AD11868" s="31"/>
      <c r="AE11868" s="32"/>
    </row>
    <row r="11869" spans="30:31" x14ac:dyDescent="0.2">
      <c r="AD11869" s="31"/>
      <c r="AE11869" s="32"/>
    </row>
    <row r="11870" spans="30:31" x14ac:dyDescent="0.2">
      <c r="AD11870" s="31"/>
      <c r="AE11870" s="32"/>
    </row>
    <row r="11871" spans="30:31" x14ac:dyDescent="0.2">
      <c r="AD11871" s="31"/>
      <c r="AE11871" s="32"/>
    </row>
    <row r="11872" spans="30:31" x14ac:dyDescent="0.2">
      <c r="AD11872" s="31"/>
      <c r="AE11872" s="32"/>
    </row>
    <row r="11873" spans="30:31" x14ac:dyDescent="0.2">
      <c r="AD11873" s="31"/>
      <c r="AE11873" s="32"/>
    </row>
    <row r="11874" spans="30:31" x14ac:dyDescent="0.2">
      <c r="AD11874" s="31"/>
      <c r="AE11874" s="32"/>
    </row>
    <row r="11875" spans="30:31" x14ac:dyDescent="0.2">
      <c r="AD11875" s="31"/>
      <c r="AE11875" s="32"/>
    </row>
    <row r="11876" spans="30:31" x14ac:dyDescent="0.2">
      <c r="AD11876" s="31"/>
      <c r="AE11876" s="32"/>
    </row>
    <row r="11877" spans="30:31" x14ac:dyDescent="0.2">
      <c r="AD11877" s="31"/>
      <c r="AE11877" s="32"/>
    </row>
    <row r="11878" spans="30:31" x14ac:dyDescent="0.2">
      <c r="AD11878" s="31"/>
      <c r="AE11878" s="32"/>
    </row>
    <row r="11879" spans="30:31" x14ac:dyDescent="0.2">
      <c r="AD11879" s="31"/>
      <c r="AE11879" s="32"/>
    </row>
    <row r="11880" spans="30:31" x14ac:dyDescent="0.2">
      <c r="AD11880" s="31"/>
      <c r="AE11880" s="32"/>
    </row>
    <row r="11881" spans="30:31" x14ac:dyDescent="0.2">
      <c r="AD11881" s="31"/>
      <c r="AE11881" s="32"/>
    </row>
    <row r="11882" spans="30:31" x14ac:dyDescent="0.2">
      <c r="AD11882" s="31"/>
      <c r="AE11882" s="32"/>
    </row>
    <row r="11883" spans="30:31" x14ac:dyDescent="0.2">
      <c r="AD11883" s="31"/>
      <c r="AE11883" s="32"/>
    </row>
    <row r="11884" spans="30:31" x14ac:dyDescent="0.2">
      <c r="AD11884" s="31"/>
      <c r="AE11884" s="32"/>
    </row>
    <row r="11885" spans="30:31" x14ac:dyDescent="0.2">
      <c r="AD11885" s="31"/>
      <c r="AE11885" s="32"/>
    </row>
    <row r="11886" spans="30:31" x14ac:dyDescent="0.2">
      <c r="AD11886" s="31"/>
      <c r="AE11886" s="32"/>
    </row>
    <row r="11887" spans="30:31" x14ac:dyDescent="0.2">
      <c r="AD11887" s="31"/>
      <c r="AE11887" s="32"/>
    </row>
    <row r="11888" spans="30:31" x14ac:dyDescent="0.2">
      <c r="AD11888" s="31"/>
      <c r="AE11888" s="32"/>
    </row>
    <row r="11889" spans="30:31" x14ac:dyDescent="0.2">
      <c r="AD11889" s="31"/>
      <c r="AE11889" s="32"/>
    </row>
    <row r="11890" spans="30:31" x14ac:dyDescent="0.2">
      <c r="AD11890" s="31"/>
      <c r="AE11890" s="32"/>
    </row>
    <row r="11891" spans="30:31" x14ac:dyDescent="0.2">
      <c r="AD11891" s="31"/>
      <c r="AE11891" s="32"/>
    </row>
    <row r="11892" spans="30:31" x14ac:dyDescent="0.2">
      <c r="AD11892" s="31"/>
      <c r="AE11892" s="32"/>
    </row>
    <row r="11893" spans="30:31" x14ac:dyDescent="0.2">
      <c r="AD11893" s="31"/>
      <c r="AE11893" s="32"/>
    </row>
    <row r="11894" spans="30:31" x14ac:dyDescent="0.2">
      <c r="AD11894" s="31"/>
      <c r="AE11894" s="32"/>
    </row>
    <row r="11895" spans="30:31" x14ac:dyDescent="0.2">
      <c r="AD11895" s="31"/>
      <c r="AE11895" s="32"/>
    </row>
    <row r="11896" spans="30:31" x14ac:dyDescent="0.2">
      <c r="AD11896" s="31"/>
      <c r="AE11896" s="32"/>
    </row>
    <row r="11897" spans="30:31" x14ac:dyDescent="0.2">
      <c r="AD11897" s="31"/>
      <c r="AE11897" s="32"/>
    </row>
    <row r="11898" spans="30:31" x14ac:dyDescent="0.2">
      <c r="AD11898" s="31"/>
      <c r="AE11898" s="32"/>
    </row>
    <row r="11899" spans="30:31" x14ac:dyDescent="0.2">
      <c r="AD11899" s="31"/>
      <c r="AE11899" s="32"/>
    </row>
    <row r="11900" spans="30:31" x14ac:dyDescent="0.2">
      <c r="AD11900" s="31"/>
      <c r="AE11900" s="32"/>
    </row>
    <row r="11901" spans="30:31" x14ac:dyDescent="0.2">
      <c r="AD11901" s="31"/>
      <c r="AE11901" s="32"/>
    </row>
    <row r="11902" spans="30:31" x14ac:dyDescent="0.2">
      <c r="AD11902" s="31"/>
      <c r="AE11902" s="32"/>
    </row>
    <row r="11903" spans="30:31" x14ac:dyDescent="0.2">
      <c r="AD11903" s="31"/>
      <c r="AE11903" s="32"/>
    </row>
    <row r="11904" spans="30:31" x14ac:dyDescent="0.2">
      <c r="AD11904" s="31"/>
      <c r="AE11904" s="32"/>
    </row>
    <row r="11905" spans="30:31" x14ac:dyDescent="0.2">
      <c r="AD11905" s="31"/>
      <c r="AE11905" s="32"/>
    </row>
    <row r="11906" spans="30:31" x14ac:dyDescent="0.2">
      <c r="AD11906" s="31"/>
      <c r="AE11906" s="32"/>
    </row>
    <row r="11907" spans="30:31" x14ac:dyDescent="0.2">
      <c r="AD11907" s="31"/>
      <c r="AE11907" s="32"/>
    </row>
    <row r="11908" spans="30:31" x14ac:dyDescent="0.2">
      <c r="AD11908" s="31"/>
      <c r="AE11908" s="32"/>
    </row>
    <row r="11909" spans="30:31" x14ac:dyDescent="0.2">
      <c r="AD11909" s="31"/>
      <c r="AE11909" s="32"/>
    </row>
    <row r="11910" spans="30:31" x14ac:dyDescent="0.2">
      <c r="AD11910" s="31"/>
      <c r="AE11910" s="32"/>
    </row>
    <row r="11911" spans="30:31" x14ac:dyDescent="0.2">
      <c r="AD11911" s="31"/>
      <c r="AE11911" s="32"/>
    </row>
    <row r="11912" spans="30:31" x14ac:dyDescent="0.2">
      <c r="AD11912" s="31"/>
      <c r="AE11912" s="32"/>
    </row>
    <row r="11913" spans="30:31" x14ac:dyDescent="0.2">
      <c r="AD11913" s="31"/>
      <c r="AE11913" s="32"/>
    </row>
    <row r="11914" spans="30:31" x14ac:dyDescent="0.2">
      <c r="AD11914" s="31"/>
      <c r="AE11914" s="32"/>
    </row>
    <row r="11915" spans="30:31" x14ac:dyDescent="0.2">
      <c r="AD11915" s="31"/>
      <c r="AE11915" s="32"/>
    </row>
    <row r="11916" spans="30:31" x14ac:dyDescent="0.2">
      <c r="AD11916" s="31"/>
      <c r="AE11916" s="32"/>
    </row>
    <row r="11917" spans="30:31" x14ac:dyDescent="0.2">
      <c r="AD11917" s="31"/>
      <c r="AE11917" s="32"/>
    </row>
    <row r="11918" spans="30:31" x14ac:dyDescent="0.2">
      <c r="AD11918" s="31"/>
      <c r="AE11918" s="32"/>
    </row>
    <row r="11919" spans="30:31" x14ac:dyDescent="0.2">
      <c r="AD11919" s="31"/>
      <c r="AE11919" s="32"/>
    </row>
    <row r="11920" spans="30:31" x14ac:dyDescent="0.2">
      <c r="AD11920" s="31"/>
      <c r="AE11920" s="32"/>
    </row>
    <row r="11921" spans="30:31" x14ac:dyDescent="0.2">
      <c r="AD11921" s="31"/>
      <c r="AE11921" s="32"/>
    </row>
    <row r="11922" spans="30:31" x14ac:dyDescent="0.2">
      <c r="AD11922" s="31"/>
      <c r="AE11922" s="32"/>
    </row>
    <row r="11923" spans="30:31" x14ac:dyDescent="0.2">
      <c r="AD11923" s="31"/>
      <c r="AE11923" s="32"/>
    </row>
    <row r="11924" spans="30:31" x14ac:dyDescent="0.2">
      <c r="AD11924" s="31"/>
      <c r="AE11924" s="32"/>
    </row>
    <row r="11925" spans="30:31" x14ac:dyDescent="0.2">
      <c r="AD11925" s="31"/>
      <c r="AE11925" s="32"/>
    </row>
    <row r="11926" spans="30:31" x14ac:dyDescent="0.2">
      <c r="AD11926" s="31"/>
      <c r="AE11926" s="32"/>
    </row>
    <row r="11927" spans="30:31" x14ac:dyDescent="0.2">
      <c r="AD11927" s="31"/>
      <c r="AE11927" s="32"/>
    </row>
    <row r="11928" spans="30:31" x14ac:dyDescent="0.2">
      <c r="AD11928" s="31"/>
      <c r="AE11928" s="32"/>
    </row>
    <row r="11929" spans="30:31" x14ac:dyDescent="0.2">
      <c r="AD11929" s="31"/>
      <c r="AE11929" s="32"/>
    </row>
    <row r="11930" spans="30:31" x14ac:dyDescent="0.2">
      <c r="AD11930" s="31"/>
      <c r="AE11930" s="32"/>
    </row>
    <row r="11931" spans="30:31" x14ac:dyDescent="0.2">
      <c r="AD11931" s="31"/>
      <c r="AE11931" s="32"/>
    </row>
    <row r="11932" spans="30:31" x14ac:dyDescent="0.2">
      <c r="AD11932" s="31"/>
      <c r="AE11932" s="32"/>
    </row>
    <row r="11933" spans="30:31" x14ac:dyDescent="0.2">
      <c r="AD11933" s="31"/>
      <c r="AE11933" s="32"/>
    </row>
    <row r="11934" spans="30:31" x14ac:dyDescent="0.2">
      <c r="AD11934" s="31"/>
      <c r="AE11934" s="32"/>
    </row>
    <row r="11935" spans="30:31" x14ac:dyDescent="0.2">
      <c r="AD11935" s="31"/>
      <c r="AE11935" s="32"/>
    </row>
    <row r="11936" spans="30:31" x14ac:dyDescent="0.2">
      <c r="AD11936" s="31"/>
      <c r="AE11936" s="32"/>
    </row>
    <row r="11937" spans="30:31" x14ac:dyDescent="0.2">
      <c r="AD11937" s="31"/>
      <c r="AE11937" s="32"/>
    </row>
    <row r="11938" spans="30:31" x14ac:dyDescent="0.2">
      <c r="AD11938" s="31"/>
      <c r="AE11938" s="32"/>
    </row>
    <row r="11939" spans="30:31" x14ac:dyDescent="0.2">
      <c r="AD11939" s="31"/>
      <c r="AE11939" s="32"/>
    </row>
    <row r="11940" spans="30:31" x14ac:dyDescent="0.2">
      <c r="AD11940" s="31"/>
      <c r="AE11940" s="32"/>
    </row>
    <row r="11941" spans="30:31" x14ac:dyDescent="0.2">
      <c r="AD11941" s="31"/>
      <c r="AE11941" s="32"/>
    </row>
    <row r="11942" spans="30:31" x14ac:dyDescent="0.2">
      <c r="AD11942" s="31"/>
      <c r="AE11942" s="32"/>
    </row>
    <row r="11943" spans="30:31" x14ac:dyDescent="0.2">
      <c r="AD11943" s="31"/>
      <c r="AE11943" s="32"/>
    </row>
    <row r="11944" spans="30:31" x14ac:dyDescent="0.2">
      <c r="AD11944" s="31"/>
      <c r="AE11944" s="32"/>
    </row>
    <row r="11945" spans="30:31" x14ac:dyDescent="0.2">
      <c r="AD11945" s="31"/>
      <c r="AE11945" s="32"/>
    </row>
    <row r="11946" spans="30:31" x14ac:dyDescent="0.2">
      <c r="AD11946" s="31"/>
      <c r="AE11946" s="32"/>
    </row>
    <row r="11947" spans="30:31" x14ac:dyDescent="0.2">
      <c r="AD11947" s="31"/>
      <c r="AE11947" s="32"/>
    </row>
    <row r="11948" spans="30:31" x14ac:dyDescent="0.2">
      <c r="AD11948" s="31"/>
      <c r="AE11948" s="32"/>
    </row>
    <row r="11949" spans="30:31" x14ac:dyDescent="0.2">
      <c r="AD11949" s="31"/>
      <c r="AE11949" s="32"/>
    </row>
    <row r="11950" spans="30:31" x14ac:dyDescent="0.2">
      <c r="AD11950" s="31"/>
      <c r="AE11950" s="32"/>
    </row>
    <row r="11951" spans="30:31" x14ac:dyDescent="0.2">
      <c r="AD11951" s="31"/>
      <c r="AE11951" s="32"/>
    </row>
    <row r="11952" spans="30:31" x14ac:dyDescent="0.2">
      <c r="AD11952" s="31"/>
      <c r="AE11952" s="32"/>
    </row>
    <row r="11953" spans="30:31" x14ac:dyDescent="0.2">
      <c r="AD11953" s="31"/>
      <c r="AE11953" s="32"/>
    </row>
    <row r="11954" spans="30:31" x14ac:dyDescent="0.2">
      <c r="AD11954" s="31"/>
      <c r="AE11954" s="32"/>
    </row>
    <row r="11955" spans="30:31" x14ac:dyDescent="0.2">
      <c r="AD11955" s="31"/>
      <c r="AE11955" s="32"/>
    </row>
    <row r="11956" spans="30:31" x14ac:dyDescent="0.2">
      <c r="AD11956" s="31"/>
      <c r="AE11956" s="32"/>
    </row>
    <row r="11957" spans="30:31" x14ac:dyDescent="0.2">
      <c r="AD11957" s="31"/>
      <c r="AE11957" s="32"/>
    </row>
    <row r="11958" spans="30:31" x14ac:dyDescent="0.2">
      <c r="AD11958" s="31"/>
      <c r="AE11958" s="32"/>
    </row>
    <row r="11959" spans="30:31" x14ac:dyDescent="0.2">
      <c r="AD11959" s="31"/>
      <c r="AE11959" s="32"/>
    </row>
    <row r="11960" spans="30:31" x14ac:dyDescent="0.2">
      <c r="AD11960" s="31"/>
      <c r="AE11960" s="32"/>
    </row>
    <row r="11961" spans="30:31" x14ac:dyDescent="0.2">
      <c r="AD11961" s="31"/>
      <c r="AE11961" s="32"/>
    </row>
    <row r="11962" spans="30:31" x14ac:dyDescent="0.2">
      <c r="AD11962" s="31"/>
      <c r="AE11962" s="32"/>
    </row>
    <row r="11963" spans="30:31" x14ac:dyDescent="0.2">
      <c r="AD11963" s="31"/>
      <c r="AE11963" s="32"/>
    </row>
    <row r="11964" spans="30:31" x14ac:dyDescent="0.2">
      <c r="AD11964" s="31"/>
      <c r="AE11964" s="32"/>
    </row>
    <row r="11965" spans="30:31" x14ac:dyDescent="0.2">
      <c r="AD11965" s="31"/>
      <c r="AE11965" s="32"/>
    </row>
    <row r="11966" spans="30:31" x14ac:dyDescent="0.2">
      <c r="AD11966" s="31"/>
      <c r="AE11966" s="32"/>
    </row>
    <row r="11967" spans="30:31" x14ac:dyDescent="0.2">
      <c r="AD11967" s="31"/>
      <c r="AE11967" s="32"/>
    </row>
    <row r="11968" spans="30:31" x14ac:dyDescent="0.2">
      <c r="AD11968" s="31"/>
      <c r="AE11968" s="32"/>
    </row>
    <row r="11969" spans="30:31" x14ac:dyDescent="0.2">
      <c r="AD11969" s="31"/>
      <c r="AE11969" s="32"/>
    </row>
    <row r="11970" spans="30:31" x14ac:dyDescent="0.2">
      <c r="AD11970" s="31"/>
      <c r="AE11970" s="32"/>
    </row>
    <row r="11971" spans="30:31" x14ac:dyDescent="0.2">
      <c r="AD11971" s="31"/>
      <c r="AE11971" s="32"/>
    </row>
    <row r="11972" spans="30:31" x14ac:dyDescent="0.2">
      <c r="AD11972" s="31"/>
      <c r="AE11972" s="32"/>
    </row>
    <row r="11973" spans="30:31" x14ac:dyDescent="0.2">
      <c r="AD11973" s="31"/>
      <c r="AE11973" s="32"/>
    </row>
    <row r="11974" spans="30:31" x14ac:dyDescent="0.2">
      <c r="AD11974" s="31"/>
      <c r="AE11974" s="32"/>
    </row>
    <row r="11975" spans="30:31" x14ac:dyDescent="0.2">
      <c r="AD11975" s="31"/>
      <c r="AE11975" s="32"/>
    </row>
    <row r="11976" spans="30:31" x14ac:dyDescent="0.2">
      <c r="AD11976" s="31"/>
      <c r="AE11976" s="32"/>
    </row>
    <row r="11977" spans="30:31" x14ac:dyDescent="0.2">
      <c r="AD11977" s="31"/>
      <c r="AE11977" s="32"/>
    </row>
    <row r="11978" spans="30:31" x14ac:dyDescent="0.2">
      <c r="AD11978" s="31"/>
      <c r="AE11978" s="32"/>
    </row>
    <row r="11979" spans="30:31" x14ac:dyDescent="0.2">
      <c r="AD11979" s="31"/>
      <c r="AE11979" s="32"/>
    </row>
    <row r="11980" spans="30:31" x14ac:dyDescent="0.2">
      <c r="AD11980" s="31"/>
      <c r="AE11980" s="32"/>
    </row>
    <row r="11981" spans="30:31" x14ac:dyDescent="0.2">
      <c r="AD11981" s="31"/>
      <c r="AE11981" s="32"/>
    </row>
    <row r="11982" spans="30:31" x14ac:dyDescent="0.2">
      <c r="AD11982" s="31"/>
      <c r="AE11982" s="32"/>
    </row>
    <row r="11983" spans="30:31" x14ac:dyDescent="0.2">
      <c r="AD11983" s="31"/>
      <c r="AE11983" s="32"/>
    </row>
    <row r="11984" spans="30:31" x14ac:dyDescent="0.2">
      <c r="AD11984" s="31"/>
      <c r="AE11984" s="32"/>
    </row>
    <row r="11985" spans="30:31" x14ac:dyDescent="0.2">
      <c r="AD11985" s="31"/>
      <c r="AE11985" s="32"/>
    </row>
    <row r="11986" spans="30:31" x14ac:dyDescent="0.2">
      <c r="AD11986" s="31"/>
      <c r="AE11986" s="32"/>
    </row>
    <row r="11987" spans="30:31" x14ac:dyDescent="0.2">
      <c r="AD11987" s="31"/>
      <c r="AE11987" s="32"/>
    </row>
    <row r="11988" spans="30:31" x14ac:dyDescent="0.2">
      <c r="AD11988" s="31"/>
      <c r="AE11988" s="32"/>
    </row>
    <row r="11989" spans="30:31" x14ac:dyDescent="0.2">
      <c r="AD11989" s="31"/>
      <c r="AE11989" s="32"/>
    </row>
    <row r="11990" spans="30:31" x14ac:dyDescent="0.2">
      <c r="AD11990" s="31"/>
      <c r="AE11990" s="32"/>
    </row>
    <row r="11991" spans="30:31" x14ac:dyDescent="0.2">
      <c r="AD11991" s="31"/>
      <c r="AE11991" s="32"/>
    </row>
    <row r="11992" spans="30:31" x14ac:dyDescent="0.2">
      <c r="AD11992" s="31"/>
      <c r="AE11992" s="32"/>
    </row>
    <row r="11993" spans="30:31" x14ac:dyDescent="0.2">
      <c r="AD11993" s="31"/>
      <c r="AE11993" s="32"/>
    </row>
    <row r="11994" spans="30:31" x14ac:dyDescent="0.2">
      <c r="AD11994" s="31"/>
      <c r="AE11994" s="32"/>
    </row>
    <row r="11995" spans="30:31" x14ac:dyDescent="0.2">
      <c r="AD11995" s="31"/>
      <c r="AE11995" s="32"/>
    </row>
    <row r="11996" spans="30:31" x14ac:dyDescent="0.2">
      <c r="AD11996" s="31"/>
      <c r="AE11996" s="32"/>
    </row>
    <row r="11997" spans="30:31" x14ac:dyDescent="0.2">
      <c r="AD11997" s="31"/>
      <c r="AE11997" s="32"/>
    </row>
    <row r="11998" spans="30:31" x14ac:dyDescent="0.2">
      <c r="AD11998" s="31"/>
      <c r="AE11998" s="32"/>
    </row>
    <row r="11999" spans="30:31" x14ac:dyDescent="0.2">
      <c r="AD11999" s="31"/>
      <c r="AE11999" s="32"/>
    </row>
    <row r="12000" spans="30:31" x14ac:dyDescent="0.2">
      <c r="AD12000" s="31"/>
      <c r="AE12000" s="32"/>
    </row>
    <row r="12001" spans="30:31" x14ac:dyDescent="0.2">
      <c r="AD12001" s="31"/>
      <c r="AE12001" s="32"/>
    </row>
    <row r="12002" spans="30:31" x14ac:dyDescent="0.2">
      <c r="AD12002" s="31"/>
      <c r="AE12002" s="32"/>
    </row>
    <row r="12003" spans="30:31" x14ac:dyDescent="0.2">
      <c r="AD12003" s="31"/>
      <c r="AE12003" s="32"/>
    </row>
    <row r="12004" spans="30:31" x14ac:dyDescent="0.2">
      <c r="AD12004" s="31"/>
      <c r="AE12004" s="32"/>
    </row>
    <row r="12005" spans="30:31" x14ac:dyDescent="0.2">
      <c r="AD12005" s="31"/>
      <c r="AE12005" s="32"/>
    </row>
    <row r="12006" spans="30:31" x14ac:dyDescent="0.2">
      <c r="AD12006" s="31"/>
      <c r="AE12006" s="32"/>
    </row>
    <row r="12007" spans="30:31" x14ac:dyDescent="0.2">
      <c r="AD12007" s="31"/>
      <c r="AE12007" s="32"/>
    </row>
    <row r="12008" spans="30:31" x14ac:dyDescent="0.2">
      <c r="AD12008" s="31"/>
      <c r="AE12008" s="32"/>
    </row>
    <row r="12009" spans="30:31" x14ac:dyDescent="0.2">
      <c r="AD12009" s="31"/>
      <c r="AE12009" s="32"/>
    </row>
    <row r="12010" spans="30:31" x14ac:dyDescent="0.2">
      <c r="AD12010" s="31"/>
      <c r="AE12010" s="32"/>
    </row>
    <row r="12011" spans="30:31" x14ac:dyDescent="0.2">
      <c r="AD12011" s="31"/>
      <c r="AE12011" s="32"/>
    </row>
    <row r="12012" spans="30:31" x14ac:dyDescent="0.2">
      <c r="AD12012" s="31"/>
      <c r="AE12012" s="32"/>
    </row>
    <row r="12013" spans="30:31" x14ac:dyDescent="0.2">
      <c r="AD12013" s="31"/>
      <c r="AE12013" s="32"/>
    </row>
    <row r="12014" spans="30:31" x14ac:dyDescent="0.2">
      <c r="AD12014" s="31"/>
      <c r="AE12014" s="32"/>
    </row>
    <row r="12015" spans="30:31" x14ac:dyDescent="0.2">
      <c r="AD12015" s="31"/>
      <c r="AE12015" s="32"/>
    </row>
    <row r="12016" spans="30:31" x14ac:dyDescent="0.2">
      <c r="AD12016" s="31"/>
      <c r="AE12016" s="32"/>
    </row>
    <row r="12017" spans="30:31" x14ac:dyDescent="0.2">
      <c r="AD12017" s="31"/>
      <c r="AE12017" s="32"/>
    </row>
    <row r="12018" spans="30:31" x14ac:dyDescent="0.2">
      <c r="AD12018" s="31"/>
      <c r="AE12018" s="32"/>
    </row>
    <row r="12019" spans="30:31" x14ac:dyDescent="0.2">
      <c r="AD12019" s="31"/>
      <c r="AE12019" s="32"/>
    </row>
    <row r="12020" spans="30:31" x14ac:dyDescent="0.2">
      <c r="AD12020" s="31"/>
      <c r="AE12020" s="32"/>
    </row>
    <row r="12021" spans="30:31" x14ac:dyDescent="0.2">
      <c r="AD12021" s="31"/>
      <c r="AE12021" s="32"/>
    </row>
    <row r="12022" spans="30:31" x14ac:dyDescent="0.2">
      <c r="AD12022" s="31"/>
      <c r="AE12022" s="32"/>
    </row>
    <row r="12023" spans="30:31" x14ac:dyDescent="0.2">
      <c r="AD12023" s="31"/>
      <c r="AE12023" s="32"/>
    </row>
    <row r="12024" spans="30:31" x14ac:dyDescent="0.2">
      <c r="AD12024" s="31"/>
      <c r="AE12024" s="32"/>
    </row>
    <row r="12025" spans="30:31" x14ac:dyDescent="0.2">
      <c r="AD12025" s="31"/>
      <c r="AE12025" s="32"/>
    </row>
    <row r="12026" spans="30:31" x14ac:dyDescent="0.2">
      <c r="AD12026" s="31"/>
      <c r="AE12026" s="32"/>
    </row>
    <row r="12027" spans="30:31" x14ac:dyDescent="0.2">
      <c r="AD12027" s="31"/>
      <c r="AE12027" s="32"/>
    </row>
    <row r="12028" spans="30:31" x14ac:dyDescent="0.2">
      <c r="AD12028" s="31"/>
      <c r="AE12028" s="32"/>
    </row>
    <row r="12029" spans="30:31" x14ac:dyDescent="0.2">
      <c r="AD12029" s="31"/>
      <c r="AE12029" s="32"/>
    </row>
    <row r="12030" spans="30:31" x14ac:dyDescent="0.2">
      <c r="AD12030" s="31"/>
      <c r="AE12030" s="32"/>
    </row>
    <row r="12031" spans="30:31" x14ac:dyDescent="0.2">
      <c r="AD12031" s="31"/>
      <c r="AE12031" s="32"/>
    </row>
    <row r="12032" spans="30:31" x14ac:dyDescent="0.2">
      <c r="AD12032" s="31"/>
      <c r="AE12032" s="32"/>
    </row>
    <row r="12033" spans="30:31" x14ac:dyDescent="0.2">
      <c r="AD12033" s="31"/>
      <c r="AE12033" s="32"/>
    </row>
    <row r="12034" spans="30:31" x14ac:dyDescent="0.2">
      <c r="AD12034" s="31"/>
      <c r="AE12034" s="32"/>
    </row>
    <row r="12035" spans="30:31" x14ac:dyDescent="0.2">
      <c r="AD12035" s="31"/>
      <c r="AE12035" s="32"/>
    </row>
    <row r="12036" spans="30:31" x14ac:dyDescent="0.2">
      <c r="AD12036" s="31"/>
      <c r="AE12036" s="32"/>
    </row>
    <row r="12037" spans="30:31" x14ac:dyDescent="0.2">
      <c r="AD12037" s="31"/>
      <c r="AE12037" s="32"/>
    </row>
    <row r="12038" spans="30:31" x14ac:dyDescent="0.2">
      <c r="AD12038" s="31"/>
      <c r="AE12038" s="32"/>
    </row>
    <row r="12039" spans="30:31" x14ac:dyDescent="0.2">
      <c r="AD12039" s="31"/>
      <c r="AE12039" s="32"/>
    </row>
    <row r="12040" spans="30:31" x14ac:dyDescent="0.2">
      <c r="AD12040" s="31"/>
      <c r="AE12040" s="32"/>
    </row>
    <row r="12041" spans="30:31" x14ac:dyDescent="0.2">
      <c r="AD12041" s="31"/>
      <c r="AE12041" s="32"/>
    </row>
    <row r="12042" spans="30:31" x14ac:dyDescent="0.2">
      <c r="AD12042" s="31"/>
      <c r="AE12042" s="32"/>
    </row>
    <row r="12043" spans="30:31" x14ac:dyDescent="0.2">
      <c r="AD12043" s="31"/>
      <c r="AE12043" s="32"/>
    </row>
    <row r="12044" spans="30:31" x14ac:dyDescent="0.2">
      <c r="AD12044" s="31"/>
      <c r="AE12044" s="32"/>
    </row>
    <row r="12045" spans="30:31" x14ac:dyDescent="0.2">
      <c r="AD12045" s="31"/>
      <c r="AE12045" s="32"/>
    </row>
    <row r="12046" spans="30:31" x14ac:dyDescent="0.2">
      <c r="AD12046" s="31"/>
      <c r="AE12046" s="32"/>
    </row>
    <row r="12047" spans="30:31" x14ac:dyDescent="0.2">
      <c r="AD12047" s="31"/>
      <c r="AE12047" s="32"/>
    </row>
    <row r="12048" spans="30:31" x14ac:dyDescent="0.2">
      <c r="AD12048" s="31"/>
      <c r="AE12048" s="32"/>
    </row>
    <row r="12049" spans="30:31" x14ac:dyDescent="0.2">
      <c r="AD12049" s="31"/>
      <c r="AE12049" s="32"/>
    </row>
    <row r="12050" spans="30:31" x14ac:dyDescent="0.2">
      <c r="AD12050" s="31"/>
      <c r="AE12050" s="32"/>
    </row>
    <row r="12051" spans="30:31" x14ac:dyDescent="0.2">
      <c r="AD12051" s="31"/>
      <c r="AE12051" s="32"/>
    </row>
    <row r="12052" spans="30:31" x14ac:dyDescent="0.2">
      <c r="AD12052" s="31"/>
      <c r="AE12052" s="32"/>
    </row>
    <row r="12053" spans="30:31" x14ac:dyDescent="0.2">
      <c r="AD12053" s="31"/>
      <c r="AE12053" s="32"/>
    </row>
    <row r="12054" spans="30:31" x14ac:dyDescent="0.2">
      <c r="AD12054" s="31"/>
      <c r="AE12054" s="32"/>
    </row>
    <row r="12055" spans="30:31" x14ac:dyDescent="0.2">
      <c r="AD12055" s="31"/>
      <c r="AE12055" s="32"/>
    </row>
    <row r="12056" spans="30:31" x14ac:dyDescent="0.2">
      <c r="AD12056" s="31"/>
      <c r="AE12056" s="32"/>
    </row>
    <row r="12057" spans="30:31" x14ac:dyDescent="0.2">
      <c r="AD12057" s="31"/>
      <c r="AE12057" s="32"/>
    </row>
    <row r="12058" spans="30:31" x14ac:dyDescent="0.2">
      <c r="AD12058" s="31"/>
      <c r="AE12058" s="32"/>
    </row>
    <row r="12059" spans="30:31" x14ac:dyDescent="0.2">
      <c r="AD12059" s="31"/>
      <c r="AE12059" s="32"/>
    </row>
    <row r="12060" spans="30:31" x14ac:dyDescent="0.2">
      <c r="AD12060" s="31"/>
      <c r="AE12060" s="32"/>
    </row>
    <row r="12061" spans="30:31" x14ac:dyDescent="0.2">
      <c r="AD12061" s="31"/>
      <c r="AE12061" s="32"/>
    </row>
    <row r="12062" spans="30:31" x14ac:dyDescent="0.2">
      <c r="AD12062" s="31"/>
      <c r="AE12062" s="32"/>
    </row>
    <row r="12063" spans="30:31" x14ac:dyDescent="0.2">
      <c r="AD12063" s="31"/>
      <c r="AE12063" s="32"/>
    </row>
    <row r="12064" spans="30:31" x14ac:dyDescent="0.2">
      <c r="AD12064" s="31"/>
      <c r="AE12064" s="32"/>
    </row>
    <row r="12065" spans="30:31" x14ac:dyDescent="0.2">
      <c r="AD12065" s="31"/>
      <c r="AE12065" s="32"/>
    </row>
    <row r="12066" spans="30:31" x14ac:dyDescent="0.2">
      <c r="AD12066" s="31"/>
      <c r="AE12066" s="32"/>
    </row>
    <row r="12067" spans="30:31" x14ac:dyDescent="0.2">
      <c r="AD12067" s="31"/>
      <c r="AE12067" s="32"/>
    </row>
    <row r="12068" spans="30:31" x14ac:dyDescent="0.2">
      <c r="AD12068" s="31"/>
      <c r="AE12068" s="32"/>
    </row>
    <row r="12069" spans="30:31" x14ac:dyDescent="0.2">
      <c r="AD12069" s="31"/>
      <c r="AE12069" s="32"/>
    </row>
    <row r="12070" spans="30:31" x14ac:dyDescent="0.2">
      <c r="AD12070" s="31"/>
      <c r="AE12070" s="32"/>
    </row>
    <row r="12071" spans="30:31" x14ac:dyDescent="0.2">
      <c r="AD12071" s="31"/>
      <c r="AE12071" s="32"/>
    </row>
    <row r="12072" spans="30:31" x14ac:dyDescent="0.2">
      <c r="AD12072" s="31"/>
      <c r="AE12072" s="32"/>
    </row>
    <row r="12073" spans="30:31" x14ac:dyDescent="0.2">
      <c r="AD12073" s="31"/>
      <c r="AE12073" s="32"/>
    </row>
    <row r="12074" spans="30:31" x14ac:dyDescent="0.2">
      <c r="AD12074" s="31"/>
      <c r="AE12074" s="32"/>
    </row>
    <row r="12075" spans="30:31" x14ac:dyDescent="0.2">
      <c r="AD12075" s="31"/>
      <c r="AE12075" s="32"/>
    </row>
    <row r="12076" spans="30:31" x14ac:dyDescent="0.2">
      <c r="AD12076" s="31"/>
      <c r="AE12076" s="32"/>
    </row>
    <row r="12077" spans="30:31" x14ac:dyDescent="0.2">
      <c r="AD12077" s="31"/>
      <c r="AE12077" s="32"/>
    </row>
    <row r="12078" spans="30:31" x14ac:dyDescent="0.2">
      <c r="AD12078" s="31"/>
      <c r="AE12078" s="32"/>
    </row>
    <row r="12079" spans="30:31" x14ac:dyDescent="0.2">
      <c r="AD12079" s="31"/>
      <c r="AE12079" s="32"/>
    </row>
    <row r="12080" spans="30:31" x14ac:dyDescent="0.2">
      <c r="AD12080" s="31"/>
      <c r="AE12080" s="32"/>
    </row>
    <row r="12081" spans="30:31" x14ac:dyDescent="0.2">
      <c r="AD12081" s="31"/>
      <c r="AE12081" s="32"/>
    </row>
    <row r="12082" spans="30:31" x14ac:dyDescent="0.2">
      <c r="AD12082" s="31"/>
      <c r="AE12082" s="32"/>
    </row>
    <row r="12083" spans="30:31" x14ac:dyDescent="0.2">
      <c r="AD12083" s="31"/>
      <c r="AE12083" s="32"/>
    </row>
    <row r="12084" spans="30:31" x14ac:dyDescent="0.2">
      <c r="AD12084" s="31"/>
      <c r="AE12084" s="32"/>
    </row>
    <row r="12085" spans="30:31" x14ac:dyDescent="0.2">
      <c r="AD12085" s="31"/>
      <c r="AE12085" s="32"/>
    </row>
    <row r="12086" spans="30:31" x14ac:dyDescent="0.2">
      <c r="AD12086" s="31"/>
      <c r="AE12086" s="32"/>
    </row>
    <row r="12087" spans="30:31" x14ac:dyDescent="0.2">
      <c r="AD12087" s="31"/>
      <c r="AE12087" s="32"/>
    </row>
    <row r="12088" spans="30:31" x14ac:dyDescent="0.2">
      <c r="AD12088" s="31"/>
      <c r="AE12088" s="32"/>
    </row>
    <row r="12089" spans="30:31" x14ac:dyDescent="0.2">
      <c r="AD12089" s="31"/>
      <c r="AE12089" s="32"/>
    </row>
    <row r="12090" spans="30:31" x14ac:dyDescent="0.2">
      <c r="AD12090" s="31"/>
      <c r="AE12090" s="32"/>
    </row>
    <row r="12091" spans="30:31" x14ac:dyDescent="0.2">
      <c r="AD12091" s="31"/>
      <c r="AE12091" s="32"/>
    </row>
    <row r="12092" spans="30:31" x14ac:dyDescent="0.2">
      <c r="AD12092" s="31"/>
      <c r="AE12092" s="32"/>
    </row>
    <row r="12093" spans="30:31" x14ac:dyDescent="0.2">
      <c r="AD12093" s="31"/>
      <c r="AE12093" s="32"/>
    </row>
    <row r="12094" spans="30:31" x14ac:dyDescent="0.2">
      <c r="AD12094" s="31"/>
      <c r="AE12094" s="32"/>
    </row>
    <row r="12095" spans="30:31" x14ac:dyDescent="0.2">
      <c r="AD12095" s="31"/>
      <c r="AE12095" s="32"/>
    </row>
    <row r="12096" spans="30:31" x14ac:dyDescent="0.2">
      <c r="AD12096" s="31"/>
      <c r="AE12096" s="32"/>
    </row>
    <row r="12097" spans="30:31" x14ac:dyDescent="0.2">
      <c r="AD12097" s="31"/>
      <c r="AE12097" s="32"/>
    </row>
    <row r="12098" spans="30:31" x14ac:dyDescent="0.2">
      <c r="AD12098" s="31"/>
      <c r="AE12098" s="32"/>
    </row>
    <row r="12099" spans="30:31" x14ac:dyDescent="0.2">
      <c r="AD12099" s="31"/>
      <c r="AE12099" s="32"/>
    </row>
    <row r="12100" spans="30:31" x14ac:dyDescent="0.2">
      <c r="AD12100" s="31"/>
      <c r="AE12100" s="32"/>
    </row>
    <row r="12101" spans="30:31" x14ac:dyDescent="0.2">
      <c r="AD12101" s="31"/>
      <c r="AE12101" s="32"/>
    </row>
    <row r="12102" spans="30:31" x14ac:dyDescent="0.2">
      <c r="AD12102" s="31"/>
      <c r="AE12102" s="32"/>
    </row>
    <row r="12103" spans="30:31" x14ac:dyDescent="0.2">
      <c r="AD12103" s="31"/>
      <c r="AE12103" s="32"/>
    </row>
    <row r="12104" spans="30:31" x14ac:dyDescent="0.2">
      <c r="AD12104" s="31"/>
      <c r="AE12104" s="32"/>
    </row>
    <row r="12105" spans="30:31" x14ac:dyDescent="0.2">
      <c r="AD12105" s="31"/>
      <c r="AE12105" s="32"/>
    </row>
    <row r="12106" spans="30:31" x14ac:dyDescent="0.2">
      <c r="AD12106" s="31"/>
      <c r="AE12106" s="32"/>
    </row>
    <row r="12107" spans="30:31" x14ac:dyDescent="0.2">
      <c r="AD12107" s="31"/>
      <c r="AE12107" s="32"/>
    </row>
    <row r="12108" spans="30:31" x14ac:dyDescent="0.2">
      <c r="AD12108" s="31"/>
      <c r="AE12108" s="32"/>
    </row>
    <row r="12109" spans="30:31" x14ac:dyDescent="0.2">
      <c r="AD12109" s="31"/>
      <c r="AE12109" s="32"/>
    </row>
    <row r="12110" spans="30:31" x14ac:dyDescent="0.2">
      <c r="AD12110" s="31"/>
      <c r="AE12110" s="32"/>
    </row>
    <row r="12111" spans="30:31" x14ac:dyDescent="0.2">
      <c r="AD12111" s="31"/>
      <c r="AE12111" s="32"/>
    </row>
    <row r="12112" spans="30:31" x14ac:dyDescent="0.2">
      <c r="AD12112" s="31"/>
      <c r="AE12112" s="32"/>
    </row>
    <row r="12113" spans="30:31" x14ac:dyDescent="0.2">
      <c r="AD12113" s="31"/>
      <c r="AE12113" s="32"/>
    </row>
    <row r="12114" spans="30:31" x14ac:dyDescent="0.2">
      <c r="AD12114" s="31"/>
      <c r="AE12114" s="32"/>
    </row>
    <row r="12115" spans="30:31" x14ac:dyDescent="0.2">
      <c r="AD12115" s="31"/>
      <c r="AE12115" s="32"/>
    </row>
    <row r="12116" spans="30:31" x14ac:dyDescent="0.2">
      <c r="AD12116" s="31"/>
      <c r="AE12116" s="32"/>
    </row>
    <row r="12117" spans="30:31" x14ac:dyDescent="0.2">
      <c r="AD12117" s="31"/>
      <c r="AE12117" s="32"/>
    </row>
    <row r="12118" spans="30:31" x14ac:dyDescent="0.2">
      <c r="AD12118" s="31"/>
      <c r="AE12118" s="32"/>
    </row>
    <row r="12119" spans="30:31" x14ac:dyDescent="0.2">
      <c r="AD12119" s="31"/>
      <c r="AE12119" s="32"/>
    </row>
    <row r="12120" spans="30:31" x14ac:dyDescent="0.2">
      <c r="AD12120" s="31"/>
      <c r="AE12120" s="32"/>
    </row>
    <row r="12121" spans="30:31" x14ac:dyDescent="0.2">
      <c r="AD12121" s="31"/>
      <c r="AE12121" s="32"/>
    </row>
    <row r="12122" spans="30:31" x14ac:dyDescent="0.2">
      <c r="AD12122" s="31"/>
      <c r="AE12122" s="32"/>
    </row>
    <row r="12123" spans="30:31" x14ac:dyDescent="0.2">
      <c r="AD12123" s="31"/>
      <c r="AE12123" s="32"/>
    </row>
    <row r="12124" spans="30:31" x14ac:dyDescent="0.2">
      <c r="AD12124" s="31"/>
      <c r="AE12124" s="32"/>
    </row>
    <row r="12125" spans="30:31" x14ac:dyDescent="0.2">
      <c r="AD12125" s="31"/>
      <c r="AE12125" s="32"/>
    </row>
    <row r="12126" spans="30:31" x14ac:dyDescent="0.2">
      <c r="AD12126" s="31"/>
      <c r="AE12126" s="32"/>
    </row>
    <row r="12127" spans="30:31" x14ac:dyDescent="0.2">
      <c r="AD12127" s="31"/>
      <c r="AE12127" s="32"/>
    </row>
    <row r="12128" spans="30:31" x14ac:dyDescent="0.2">
      <c r="AD12128" s="31"/>
      <c r="AE12128" s="32"/>
    </row>
    <row r="12129" spans="30:31" x14ac:dyDescent="0.2">
      <c r="AD12129" s="31"/>
      <c r="AE12129" s="32"/>
    </row>
    <row r="12130" spans="30:31" x14ac:dyDescent="0.2">
      <c r="AD12130" s="31"/>
      <c r="AE12130" s="32"/>
    </row>
    <row r="12131" spans="30:31" x14ac:dyDescent="0.2">
      <c r="AD12131" s="31"/>
      <c r="AE12131" s="32"/>
    </row>
    <row r="12132" spans="30:31" x14ac:dyDescent="0.2">
      <c r="AD12132" s="31"/>
      <c r="AE12132" s="32"/>
    </row>
    <row r="12133" spans="30:31" x14ac:dyDescent="0.2">
      <c r="AD12133" s="31"/>
      <c r="AE12133" s="32"/>
    </row>
    <row r="12134" spans="30:31" x14ac:dyDescent="0.2">
      <c r="AD12134" s="31"/>
      <c r="AE12134" s="32"/>
    </row>
    <row r="12135" spans="30:31" x14ac:dyDescent="0.2">
      <c r="AD12135" s="31"/>
      <c r="AE12135" s="32"/>
    </row>
    <row r="12136" spans="30:31" x14ac:dyDescent="0.2">
      <c r="AD12136" s="31"/>
      <c r="AE12136" s="32"/>
    </row>
    <row r="12137" spans="30:31" x14ac:dyDescent="0.2">
      <c r="AD12137" s="31"/>
      <c r="AE12137" s="32"/>
    </row>
    <row r="12138" spans="30:31" x14ac:dyDescent="0.2">
      <c r="AD12138" s="31"/>
      <c r="AE12138" s="32"/>
    </row>
    <row r="12139" spans="30:31" x14ac:dyDescent="0.2">
      <c r="AD12139" s="31"/>
      <c r="AE12139" s="32"/>
    </row>
    <row r="12140" spans="30:31" x14ac:dyDescent="0.2">
      <c r="AD12140" s="31"/>
      <c r="AE12140" s="32"/>
    </row>
    <row r="12141" spans="30:31" x14ac:dyDescent="0.2">
      <c r="AD12141" s="31"/>
      <c r="AE12141" s="32"/>
    </row>
    <row r="12142" spans="30:31" x14ac:dyDescent="0.2">
      <c r="AD12142" s="31"/>
      <c r="AE12142" s="32"/>
    </row>
    <row r="12143" spans="30:31" x14ac:dyDescent="0.2">
      <c r="AD12143" s="31"/>
      <c r="AE12143" s="32"/>
    </row>
    <row r="12144" spans="30:31" x14ac:dyDescent="0.2">
      <c r="AD12144" s="31"/>
      <c r="AE12144" s="32"/>
    </row>
    <row r="12145" spans="30:31" x14ac:dyDescent="0.2">
      <c r="AD12145" s="31"/>
      <c r="AE12145" s="32"/>
    </row>
    <row r="12146" spans="30:31" x14ac:dyDescent="0.2">
      <c r="AD12146" s="31"/>
      <c r="AE12146" s="32"/>
    </row>
    <row r="12147" spans="30:31" x14ac:dyDescent="0.2">
      <c r="AD12147" s="31"/>
      <c r="AE12147" s="32"/>
    </row>
    <row r="12148" spans="30:31" x14ac:dyDescent="0.2">
      <c r="AD12148" s="31"/>
      <c r="AE12148" s="32"/>
    </row>
    <row r="12149" spans="30:31" x14ac:dyDescent="0.2">
      <c r="AD12149" s="31"/>
      <c r="AE12149" s="32"/>
    </row>
    <row r="12150" spans="30:31" x14ac:dyDescent="0.2">
      <c r="AD12150" s="31"/>
      <c r="AE12150" s="32"/>
    </row>
    <row r="12151" spans="30:31" x14ac:dyDescent="0.2">
      <c r="AD12151" s="31"/>
      <c r="AE12151" s="32"/>
    </row>
    <row r="12152" spans="30:31" x14ac:dyDescent="0.2">
      <c r="AD12152" s="31"/>
      <c r="AE12152" s="32"/>
    </row>
    <row r="12153" spans="30:31" x14ac:dyDescent="0.2">
      <c r="AD12153" s="31"/>
      <c r="AE12153" s="32"/>
    </row>
    <row r="12154" spans="30:31" x14ac:dyDescent="0.2">
      <c r="AD12154" s="31"/>
      <c r="AE12154" s="32"/>
    </row>
    <row r="12155" spans="30:31" x14ac:dyDescent="0.2">
      <c r="AD12155" s="31"/>
      <c r="AE12155" s="32"/>
    </row>
    <row r="12156" spans="30:31" x14ac:dyDescent="0.2">
      <c r="AD12156" s="31"/>
      <c r="AE12156" s="32"/>
    </row>
    <row r="12157" spans="30:31" x14ac:dyDescent="0.2">
      <c r="AD12157" s="31"/>
      <c r="AE12157" s="32"/>
    </row>
    <row r="12158" spans="30:31" x14ac:dyDescent="0.2">
      <c r="AD12158" s="31"/>
      <c r="AE12158" s="32"/>
    </row>
    <row r="12159" spans="30:31" x14ac:dyDescent="0.2">
      <c r="AD12159" s="31"/>
      <c r="AE12159" s="32"/>
    </row>
    <row r="12160" spans="30:31" x14ac:dyDescent="0.2">
      <c r="AD12160" s="31"/>
      <c r="AE12160" s="32"/>
    </row>
    <row r="12161" spans="30:31" x14ac:dyDescent="0.2">
      <c r="AD12161" s="31"/>
      <c r="AE12161" s="32"/>
    </row>
    <row r="12162" spans="30:31" x14ac:dyDescent="0.2">
      <c r="AD12162" s="31"/>
      <c r="AE12162" s="32"/>
    </row>
    <row r="12163" spans="30:31" x14ac:dyDescent="0.2">
      <c r="AD12163" s="31"/>
      <c r="AE12163" s="32"/>
    </row>
    <row r="12164" spans="30:31" x14ac:dyDescent="0.2">
      <c r="AD12164" s="31"/>
      <c r="AE12164" s="32"/>
    </row>
    <row r="12165" spans="30:31" x14ac:dyDescent="0.2">
      <c r="AD12165" s="31"/>
      <c r="AE12165" s="32"/>
    </row>
    <row r="12166" spans="30:31" x14ac:dyDescent="0.2">
      <c r="AD12166" s="31"/>
      <c r="AE12166" s="32"/>
    </row>
    <row r="12167" spans="30:31" x14ac:dyDescent="0.2">
      <c r="AD12167" s="31"/>
      <c r="AE12167" s="32"/>
    </row>
    <row r="12168" spans="30:31" x14ac:dyDescent="0.2">
      <c r="AD12168" s="31"/>
      <c r="AE12168" s="32"/>
    </row>
    <row r="12169" spans="30:31" x14ac:dyDescent="0.2">
      <c r="AD12169" s="31"/>
      <c r="AE12169" s="32"/>
    </row>
    <row r="12170" spans="30:31" x14ac:dyDescent="0.2">
      <c r="AD12170" s="31"/>
      <c r="AE12170" s="32"/>
    </row>
    <row r="12171" spans="30:31" x14ac:dyDescent="0.2">
      <c r="AD12171" s="31"/>
      <c r="AE12171" s="32"/>
    </row>
    <row r="12172" spans="30:31" x14ac:dyDescent="0.2">
      <c r="AD12172" s="31"/>
      <c r="AE12172" s="32"/>
    </row>
    <row r="12173" spans="30:31" x14ac:dyDescent="0.2">
      <c r="AD12173" s="31"/>
      <c r="AE12173" s="32"/>
    </row>
    <row r="12174" spans="30:31" x14ac:dyDescent="0.2">
      <c r="AD12174" s="31"/>
      <c r="AE12174" s="32"/>
    </row>
    <row r="12175" spans="30:31" x14ac:dyDescent="0.2">
      <c r="AD12175" s="31"/>
      <c r="AE12175" s="32"/>
    </row>
    <row r="12176" spans="30:31" x14ac:dyDescent="0.2">
      <c r="AD12176" s="31"/>
      <c r="AE12176" s="32"/>
    </row>
    <row r="12177" spans="30:31" x14ac:dyDescent="0.2">
      <c r="AD12177" s="31"/>
      <c r="AE12177" s="32"/>
    </row>
    <row r="12178" spans="30:31" x14ac:dyDescent="0.2">
      <c r="AD12178" s="31"/>
      <c r="AE12178" s="32"/>
    </row>
    <row r="12179" spans="30:31" x14ac:dyDescent="0.2">
      <c r="AD12179" s="31"/>
      <c r="AE12179" s="32"/>
    </row>
    <row r="12180" spans="30:31" x14ac:dyDescent="0.2">
      <c r="AD12180" s="31"/>
      <c r="AE12180" s="32"/>
    </row>
    <row r="12181" spans="30:31" x14ac:dyDescent="0.2">
      <c r="AD12181" s="31"/>
      <c r="AE12181" s="32"/>
    </row>
    <row r="12182" spans="30:31" x14ac:dyDescent="0.2">
      <c r="AD12182" s="31"/>
      <c r="AE12182" s="32"/>
    </row>
    <row r="12183" spans="30:31" x14ac:dyDescent="0.2">
      <c r="AD12183" s="31"/>
      <c r="AE12183" s="32"/>
    </row>
    <row r="12184" spans="30:31" x14ac:dyDescent="0.2">
      <c r="AD12184" s="31"/>
      <c r="AE12184" s="32"/>
    </row>
    <row r="12185" spans="30:31" x14ac:dyDescent="0.2">
      <c r="AD12185" s="31"/>
      <c r="AE12185" s="32"/>
    </row>
    <row r="12186" spans="30:31" x14ac:dyDescent="0.2">
      <c r="AD12186" s="31"/>
      <c r="AE12186" s="32"/>
    </row>
    <row r="12187" spans="30:31" x14ac:dyDescent="0.2">
      <c r="AD12187" s="31"/>
      <c r="AE12187" s="32"/>
    </row>
    <row r="12188" spans="30:31" x14ac:dyDescent="0.2">
      <c r="AD12188" s="31"/>
      <c r="AE12188" s="32"/>
    </row>
    <row r="12189" spans="30:31" x14ac:dyDescent="0.2">
      <c r="AD12189" s="31"/>
      <c r="AE12189" s="32"/>
    </row>
    <row r="12190" spans="30:31" x14ac:dyDescent="0.2">
      <c r="AD12190" s="31"/>
      <c r="AE12190" s="32"/>
    </row>
    <row r="12191" spans="30:31" x14ac:dyDescent="0.2">
      <c r="AD12191" s="31"/>
      <c r="AE12191" s="32"/>
    </row>
    <row r="12192" spans="30:31" x14ac:dyDescent="0.2">
      <c r="AD12192" s="31"/>
      <c r="AE12192" s="32"/>
    </row>
    <row r="12193" spans="30:31" x14ac:dyDescent="0.2">
      <c r="AD12193" s="31"/>
      <c r="AE12193" s="32"/>
    </row>
    <row r="12194" spans="30:31" x14ac:dyDescent="0.2">
      <c r="AD12194" s="31"/>
      <c r="AE12194" s="32"/>
    </row>
    <row r="12195" spans="30:31" x14ac:dyDescent="0.2">
      <c r="AD12195" s="31"/>
      <c r="AE12195" s="32"/>
    </row>
    <row r="12196" spans="30:31" x14ac:dyDescent="0.2">
      <c r="AD12196" s="31"/>
      <c r="AE12196" s="32"/>
    </row>
    <row r="12197" spans="30:31" x14ac:dyDescent="0.2">
      <c r="AD12197" s="31"/>
      <c r="AE12197" s="32"/>
    </row>
    <row r="12198" spans="30:31" x14ac:dyDescent="0.2">
      <c r="AD12198" s="31"/>
      <c r="AE12198" s="32"/>
    </row>
    <row r="12199" spans="30:31" x14ac:dyDescent="0.2">
      <c r="AD12199" s="31"/>
      <c r="AE12199" s="32"/>
    </row>
    <row r="12200" spans="30:31" x14ac:dyDescent="0.2">
      <c r="AD12200" s="31"/>
      <c r="AE12200" s="32"/>
    </row>
    <row r="12201" spans="30:31" x14ac:dyDescent="0.2">
      <c r="AD12201" s="31"/>
      <c r="AE12201" s="32"/>
    </row>
    <row r="12202" spans="30:31" x14ac:dyDescent="0.2">
      <c r="AD12202" s="31"/>
      <c r="AE12202" s="32"/>
    </row>
    <row r="12203" spans="30:31" x14ac:dyDescent="0.2">
      <c r="AD12203" s="31"/>
      <c r="AE12203" s="32"/>
    </row>
    <row r="12204" spans="30:31" x14ac:dyDescent="0.2">
      <c r="AD12204" s="31"/>
      <c r="AE12204" s="32"/>
    </row>
    <row r="12205" spans="30:31" x14ac:dyDescent="0.2">
      <c r="AD12205" s="31"/>
      <c r="AE12205" s="32"/>
    </row>
    <row r="12206" spans="30:31" x14ac:dyDescent="0.2">
      <c r="AD12206" s="31"/>
      <c r="AE12206" s="32"/>
    </row>
    <row r="12207" spans="30:31" x14ac:dyDescent="0.2">
      <c r="AD12207" s="31"/>
      <c r="AE12207" s="32"/>
    </row>
    <row r="12208" spans="30:31" x14ac:dyDescent="0.2">
      <c r="AD12208" s="31"/>
      <c r="AE12208" s="32"/>
    </row>
    <row r="12209" spans="30:31" x14ac:dyDescent="0.2">
      <c r="AD12209" s="31"/>
      <c r="AE12209" s="32"/>
    </row>
    <row r="12210" spans="30:31" x14ac:dyDescent="0.2">
      <c r="AD12210" s="31"/>
      <c r="AE12210" s="32"/>
    </row>
    <row r="12211" spans="30:31" x14ac:dyDescent="0.2">
      <c r="AD12211" s="31"/>
      <c r="AE12211" s="32"/>
    </row>
    <row r="12212" spans="30:31" x14ac:dyDescent="0.2">
      <c r="AD12212" s="31"/>
      <c r="AE12212" s="32"/>
    </row>
    <row r="12213" spans="30:31" x14ac:dyDescent="0.2">
      <c r="AD12213" s="31"/>
      <c r="AE12213" s="32"/>
    </row>
    <row r="12214" spans="30:31" x14ac:dyDescent="0.2">
      <c r="AD12214" s="31"/>
      <c r="AE12214" s="32"/>
    </row>
    <row r="12215" spans="30:31" x14ac:dyDescent="0.2">
      <c r="AD12215" s="31"/>
      <c r="AE12215" s="32"/>
    </row>
    <row r="12216" spans="30:31" x14ac:dyDescent="0.2">
      <c r="AD12216" s="31"/>
      <c r="AE12216" s="32"/>
    </row>
    <row r="12217" spans="30:31" x14ac:dyDescent="0.2">
      <c r="AD12217" s="31"/>
      <c r="AE12217" s="32"/>
    </row>
    <row r="12218" spans="30:31" x14ac:dyDescent="0.2">
      <c r="AD12218" s="31"/>
      <c r="AE12218" s="32"/>
    </row>
    <row r="12219" spans="30:31" x14ac:dyDescent="0.2">
      <c r="AD12219" s="31"/>
      <c r="AE12219" s="32"/>
    </row>
    <row r="12220" spans="30:31" x14ac:dyDescent="0.2">
      <c r="AD12220" s="31"/>
      <c r="AE12220" s="32"/>
    </row>
    <row r="12221" spans="30:31" x14ac:dyDescent="0.2">
      <c r="AD12221" s="31"/>
      <c r="AE12221" s="32"/>
    </row>
    <row r="12222" spans="30:31" x14ac:dyDescent="0.2">
      <c r="AD12222" s="31"/>
      <c r="AE12222" s="32"/>
    </row>
    <row r="12223" spans="30:31" x14ac:dyDescent="0.2">
      <c r="AD12223" s="31"/>
      <c r="AE12223" s="32"/>
    </row>
    <row r="12224" spans="30:31" x14ac:dyDescent="0.2">
      <c r="AD12224" s="31"/>
      <c r="AE12224" s="32"/>
    </row>
    <row r="12225" spans="30:31" x14ac:dyDescent="0.2">
      <c r="AD12225" s="31"/>
      <c r="AE12225" s="32"/>
    </row>
    <row r="12226" spans="30:31" x14ac:dyDescent="0.2">
      <c r="AD12226" s="31"/>
      <c r="AE12226" s="32"/>
    </row>
    <row r="12227" spans="30:31" x14ac:dyDescent="0.2">
      <c r="AD12227" s="31"/>
      <c r="AE12227" s="32"/>
    </row>
    <row r="12228" spans="30:31" x14ac:dyDescent="0.2">
      <c r="AD12228" s="31"/>
      <c r="AE12228" s="32"/>
    </row>
    <row r="12229" spans="30:31" x14ac:dyDescent="0.2">
      <c r="AD12229" s="31"/>
      <c r="AE12229" s="32"/>
    </row>
    <row r="12230" spans="30:31" x14ac:dyDescent="0.2">
      <c r="AD12230" s="31"/>
      <c r="AE12230" s="32"/>
    </row>
    <row r="12231" spans="30:31" x14ac:dyDescent="0.2">
      <c r="AD12231" s="31"/>
      <c r="AE12231" s="32"/>
    </row>
    <row r="12232" spans="30:31" x14ac:dyDescent="0.2">
      <c r="AD12232" s="31"/>
      <c r="AE12232" s="32"/>
    </row>
    <row r="12233" spans="30:31" x14ac:dyDescent="0.2">
      <c r="AD12233" s="31"/>
      <c r="AE12233" s="32"/>
    </row>
    <row r="12234" spans="30:31" x14ac:dyDescent="0.2">
      <c r="AD12234" s="31"/>
      <c r="AE12234" s="32"/>
    </row>
    <row r="12235" spans="30:31" x14ac:dyDescent="0.2">
      <c r="AD12235" s="31"/>
      <c r="AE12235" s="32"/>
    </row>
    <row r="12236" spans="30:31" x14ac:dyDescent="0.2">
      <c r="AD12236" s="31"/>
      <c r="AE12236" s="32"/>
    </row>
    <row r="12237" spans="30:31" x14ac:dyDescent="0.2">
      <c r="AD12237" s="31"/>
      <c r="AE12237" s="32"/>
    </row>
    <row r="12238" spans="30:31" x14ac:dyDescent="0.2">
      <c r="AD12238" s="31"/>
      <c r="AE12238" s="32"/>
    </row>
    <row r="12239" spans="30:31" x14ac:dyDescent="0.2">
      <c r="AD12239" s="31"/>
      <c r="AE12239" s="32"/>
    </row>
    <row r="12240" spans="30:31" x14ac:dyDescent="0.2">
      <c r="AD12240" s="31"/>
      <c r="AE12240" s="32"/>
    </row>
    <row r="12241" spans="30:31" x14ac:dyDescent="0.2">
      <c r="AD12241" s="31"/>
      <c r="AE12241" s="32"/>
    </row>
    <row r="12242" spans="30:31" x14ac:dyDescent="0.2">
      <c r="AD12242" s="31"/>
      <c r="AE12242" s="32"/>
    </row>
    <row r="12243" spans="30:31" x14ac:dyDescent="0.2">
      <c r="AD12243" s="31"/>
      <c r="AE12243" s="32"/>
    </row>
    <row r="12244" spans="30:31" x14ac:dyDescent="0.2">
      <c r="AD12244" s="31"/>
      <c r="AE12244" s="32"/>
    </row>
    <row r="12245" spans="30:31" x14ac:dyDescent="0.2">
      <c r="AD12245" s="31"/>
      <c r="AE12245" s="32"/>
    </row>
    <row r="12246" spans="30:31" x14ac:dyDescent="0.2">
      <c r="AD12246" s="31"/>
      <c r="AE12246" s="32"/>
    </row>
    <row r="12247" spans="30:31" x14ac:dyDescent="0.2">
      <c r="AD12247" s="31"/>
      <c r="AE12247" s="32"/>
    </row>
    <row r="12248" spans="30:31" x14ac:dyDescent="0.2">
      <c r="AD12248" s="31"/>
      <c r="AE12248" s="32"/>
    </row>
    <row r="12249" spans="30:31" x14ac:dyDescent="0.2">
      <c r="AD12249" s="31"/>
      <c r="AE12249" s="32"/>
    </row>
    <row r="12250" spans="30:31" x14ac:dyDescent="0.2">
      <c r="AD12250" s="31"/>
      <c r="AE12250" s="32"/>
    </row>
    <row r="12251" spans="30:31" x14ac:dyDescent="0.2">
      <c r="AD12251" s="31"/>
      <c r="AE12251" s="32"/>
    </row>
    <row r="12252" spans="30:31" x14ac:dyDescent="0.2">
      <c r="AD12252" s="31"/>
      <c r="AE12252" s="32"/>
    </row>
    <row r="12253" spans="30:31" x14ac:dyDescent="0.2">
      <c r="AD12253" s="31"/>
      <c r="AE12253" s="32"/>
    </row>
    <row r="12254" spans="30:31" x14ac:dyDescent="0.2">
      <c r="AD12254" s="31"/>
      <c r="AE12254" s="32"/>
    </row>
    <row r="12255" spans="30:31" x14ac:dyDescent="0.2">
      <c r="AD12255" s="31"/>
      <c r="AE12255" s="32"/>
    </row>
    <row r="12256" spans="30:31" x14ac:dyDescent="0.2">
      <c r="AD12256" s="31"/>
      <c r="AE12256" s="32"/>
    </row>
    <row r="12257" spans="30:31" x14ac:dyDescent="0.2">
      <c r="AD12257" s="31"/>
      <c r="AE12257" s="32"/>
    </row>
    <row r="12258" spans="30:31" x14ac:dyDescent="0.2">
      <c r="AD12258" s="31"/>
      <c r="AE12258" s="32"/>
    </row>
    <row r="12259" spans="30:31" x14ac:dyDescent="0.2">
      <c r="AD12259" s="31"/>
      <c r="AE12259" s="32"/>
    </row>
    <row r="12260" spans="30:31" x14ac:dyDescent="0.2">
      <c r="AD12260" s="31"/>
      <c r="AE12260" s="32"/>
    </row>
    <row r="12261" spans="30:31" x14ac:dyDescent="0.2">
      <c r="AD12261" s="31"/>
      <c r="AE12261" s="32"/>
    </row>
    <row r="12262" spans="30:31" x14ac:dyDescent="0.2">
      <c r="AD12262" s="31"/>
      <c r="AE12262" s="32"/>
    </row>
    <row r="12263" spans="30:31" x14ac:dyDescent="0.2">
      <c r="AD12263" s="31"/>
      <c r="AE12263" s="32"/>
    </row>
    <row r="12264" spans="30:31" x14ac:dyDescent="0.2">
      <c r="AD12264" s="31"/>
      <c r="AE12264" s="32"/>
    </row>
    <row r="12265" spans="30:31" x14ac:dyDescent="0.2">
      <c r="AD12265" s="31"/>
      <c r="AE12265" s="32"/>
    </row>
    <row r="12266" spans="30:31" x14ac:dyDescent="0.2">
      <c r="AD12266" s="31"/>
      <c r="AE12266" s="32"/>
    </row>
    <row r="12267" spans="30:31" x14ac:dyDescent="0.2">
      <c r="AD12267" s="31"/>
      <c r="AE12267" s="32"/>
    </row>
    <row r="12268" spans="30:31" x14ac:dyDescent="0.2">
      <c r="AD12268" s="31"/>
      <c r="AE12268" s="32"/>
    </row>
    <row r="12269" spans="30:31" x14ac:dyDescent="0.2">
      <c r="AD12269" s="31"/>
      <c r="AE12269" s="32"/>
    </row>
    <row r="12270" spans="30:31" x14ac:dyDescent="0.2">
      <c r="AD12270" s="31"/>
      <c r="AE12270" s="32"/>
    </row>
    <row r="12271" spans="30:31" x14ac:dyDescent="0.2">
      <c r="AD12271" s="31"/>
      <c r="AE12271" s="32"/>
    </row>
    <row r="12272" spans="30:31" x14ac:dyDescent="0.2">
      <c r="AD12272" s="31"/>
      <c r="AE12272" s="32"/>
    </row>
    <row r="12273" spans="30:31" x14ac:dyDescent="0.2">
      <c r="AD12273" s="31"/>
      <c r="AE12273" s="32"/>
    </row>
    <row r="12274" spans="30:31" x14ac:dyDescent="0.2">
      <c r="AD12274" s="31"/>
      <c r="AE12274" s="32"/>
    </row>
    <row r="12275" spans="30:31" x14ac:dyDescent="0.2">
      <c r="AD12275" s="31"/>
      <c r="AE12275" s="32"/>
    </row>
    <row r="12276" spans="30:31" x14ac:dyDescent="0.2">
      <c r="AD12276" s="31"/>
      <c r="AE12276" s="32"/>
    </row>
    <row r="12277" spans="30:31" x14ac:dyDescent="0.2">
      <c r="AD12277" s="31"/>
      <c r="AE12277" s="32"/>
    </row>
    <row r="12278" spans="30:31" x14ac:dyDescent="0.2">
      <c r="AD12278" s="31"/>
      <c r="AE12278" s="32"/>
    </row>
    <row r="12279" spans="30:31" x14ac:dyDescent="0.2">
      <c r="AD12279" s="31"/>
      <c r="AE12279" s="32"/>
    </row>
    <row r="12280" spans="30:31" x14ac:dyDescent="0.2">
      <c r="AD12280" s="31"/>
      <c r="AE12280" s="32"/>
    </row>
    <row r="12281" spans="30:31" x14ac:dyDescent="0.2">
      <c r="AD12281" s="31"/>
      <c r="AE12281" s="32"/>
    </row>
    <row r="12282" spans="30:31" x14ac:dyDescent="0.2">
      <c r="AD12282" s="31"/>
      <c r="AE12282" s="32"/>
    </row>
    <row r="12283" spans="30:31" x14ac:dyDescent="0.2">
      <c r="AD12283" s="31"/>
      <c r="AE12283" s="32"/>
    </row>
    <row r="12284" spans="30:31" x14ac:dyDescent="0.2">
      <c r="AD12284" s="31"/>
      <c r="AE12284" s="32"/>
    </row>
    <row r="12285" spans="30:31" x14ac:dyDescent="0.2">
      <c r="AD12285" s="31"/>
      <c r="AE12285" s="32"/>
    </row>
    <row r="12286" spans="30:31" x14ac:dyDescent="0.2">
      <c r="AD12286" s="31"/>
      <c r="AE12286" s="32"/>
    </row>
    <row r="12287" spans="30:31" x14ac:dyDescent="0.2">
      <c r="AD12287" s="31"/>
      <c r="AE12287" s="32"/>
    </row>
    <row r="12288" spans="30:31" x14ac:dyDescent="0.2">
      <c r="AD12288" s="31"/>
      <c r="AE12288" s="32"/>
    </row>
    <row r="12289" spans="30:31" x14ac:dyDescent="0.2">
      <c r="AD12289" s="31"/>
      <c r="AE12289" s="32"/>
    </row>
    <row r="12290" spans="30:31" x14ac:dyDescent="0.2">
      <c r="AD12290" s="31"/>
      <c r="AE12290" s="32"/>
    </row>
    <row r="12291" spans="30:31" x14ac:dyDescent="0.2">
      <c r="AD12291" s="31"/>
      <c r="AE12291" s="32"/>
    </row>
    <row r="12292" spans="30:31" x14ac:dyDescent="0.2">
      <c r="AD12292" s="31"/>
      <c r="AE12292" s="32"/>
    </row>
    <row r="12293" spans="30:31" x14ac:dyDescent="0.2">
      <c r="AD12293" s="31"/>
      <c r="AE12293" s="32"/>
    </row>
    <row r="12294" spans="30:31" x14ac:dyDescent="0.2">
      <c r="AD12294" s="31"/>
      <c r="AE12294" s="32"/>
    </row>
    <row r="12295" spans="30:31" x14ac:dyDescent="0.2">
      <c r="AD12295" s="31"/>
      <c r="AE12295" s="32"/>
    </row>
    <row r="12296" spans="30:31" x14ac:dyDescent="0.2">
      <c r="AD12296" s="31"/>
      <c r="AE12296" s="32"/>
    </row>
    <row r="12297" spans="30:31" x14ac:dyDescent="0.2">
      <c r="AD12297" s="31"/>
      <c r="AE12297" s="32"/>
    </row>
    <row r="12298" spans="30:31" x14ac:dyDescent="0.2">
      <c r="AD12298" s="31"/>
      <c r="AE12298" s="32"/>
    </row>
    <row r="12299" spans="30:31" x14ac:dyDescent="0.2">
      <c r="AD12299" s="31"/>
      <c r="AE12299" s="32"/>
    </row>
    <row r="12300" spans="30:31" x14ac:dyDescent="0.2">
      <c r="AD12300" s="31"/>
      <c r="AE12300" s="32"/>
    </row>
    <row r="12301" spans="30:31" x14ac:dyDescent="0.2">
      <c r="AD12301" s="31"/>
      <c r="AE12301" s="32"/>
    </row>
    <row r="12302" spans="30:31" x14ac:dyDescent="0.2">
      <c r="AD12302" s="31"/>
      <c r="AE12302" s="32"/>
    </row>
    <row r="12303" spans="30:31" x14ac:dyDescent="0.2">
      <c r="AD12303" s="31"/>
      <c r="AE12303" s="32"/>
    </row>
    <row r="12304" spans="30:31" x14ac:dyDescent="0.2">
      <c r="AD12304" s="31"/>
      <c r="AE12304" s="32"/>
    </row>
    <row r="12305" spans="30:31" x14ac:dyDescent="0.2">
      <c r="AD12305" s="31"/>
      <c r="AE12305" s="32"/>
    </row>
    <row r="12306" spans="30:31" x14ac:dyDescent="0.2">
      <c r="AD12306" s="31"/>
      <c r="AE12306" s="32"/>
    </row>
    <row r="12307" spans="30:31" x14ac:dyDescent="0.2">
      <c r="AD12307" s="31"/>
      <c r="AE12307" s="32"/>
    </row>
    <row r="12308" spans="30:31" x14ac:dyDescent="0.2">
      <c r="AD12308" s="31"/>
      <c r="AE12308" s="32"/>
    </row>
    <row r="12309" spans="30:31" x14ac:dyDescent="0.2">
      <c r="AD12309" s="31"/>
      <c r="AE12309" s="32"/>
    </row>
    <row r="12310" spans="30:31" x14ac:dyDescent="0.2">
      <c r="AD12310" s="31"/>
      <c r="AE12310" s="32"/>
    </row>
    <row r="12311" spans="30:31" x14ac:dyDescent="0.2">
      <c r="AD12311" s="31"/>
      <c r="AE12311" s="32"/>
    </row>
    <row r="12312" spans="30:31" x14ac:dyDescent="0.2">
      <c r="AD12312" s="31"/>
      <c r="AE12312" s="32"/>
    </row>
    <row r="12313" spans="30:31" x14ac:dyDescent="0.2">
      <c r="AD12313" s="31"/>
      <c r="AE12313" s="32"/>
    </row>
    <row r="12314" spans="30:31" x14ac:dyDescent="0.2">
      <c r="AD12314" s="31"/>
      <c r="AE12314" s="32"/>
    </row>
    <row r="12315" spans="30:31" x14ac:dyDescent="0.2">
      <c r="AD12315" s="31"/>
      <c r="AE12315" s="32"/>
    </row>
    <row r="12316" spans="30:31" x14ac:dyDescent="0.2">
      <c r="AD12316" s="31"/>
      <c r="AE12316" s="32"/>
    </row>
    <row r="12317" spans="30:31" x14ac:dyDescent="0.2">
      <c r="AD12317" s="31"/>
      <c r="AE12317" s="32"/>
    </row>
    <row r="12318" spans="30:31" x14ac:dyDescent="0.2">
      <c r="AD12318" s="31"/>
      <c r="AE12318" s="32"/>
    </row>
    <row r="12319" spans="30:31" x14ac:dyDescent="0.2">
      <c r="AD12319" s="31"/>
      <c r="AE12319" s="32"/>
    </row>
    <row r="12320" spans="30:31" x14ac:dyDescent="0.2">
      <c r="AD12320" s="31"/>
      <c r="AE12320" s="32"/>
    </row>
    <row r="12321" spans="30:31" x14ac:dyDescent="0.2">
      <c r="AD12321" s="31"/>
      <c r="AE12321" s="32"/>
    </row>
    <row r="12322" spans="30:31" x14ac:dyDescent="0.2">
      <c r="AD12322" s="31"/>
      <c r="AE12322" s="32"/>
    </row>
    <row r="12323" spans="30:31" x14ac:dyDescent="0.2">
      <c r="AD12323" s="31"/>
      <c r="AE12323" s="32"/>
    </row>
    <row r="12324" spans="30:31" x14ac:dyDescent="0.2">
      <c r="AD12324" s="31"/>
      <c r="AE12324" s="32"/>
    </row>
    <row r="12325" spans="30:31" x14ac:dyDescent="0.2">
      <c r="AD12325" s="31"/>
      <c r="AE12325" s="32"/>
    </row>
    <row r="12326" spans="30:31" x14ac:dyDescent="0.2">
      <c r="AD12326" s="31"/>
      <c r="AE12326" s="32"/>
    </row>
    <row r="12327" spans="30:31" x14ac:dyDescent="0.2">
      <c r="AD12327" s="31"/>
      <c r="AE12327" s="32"/>
    </row>
    <row r="12328" spans="30:31" x14ac:dyDescent="0.2">
      <c r="AD12328" s="31"/>
      <c r="AE12328" s="32"/>
    </row>
    <row r="12329" spans="30:31" x14ac:dyDescent="0.2">
      <c r="AD12329" s="31"/>
      <c r="AE12329" s="32"/>
    </row>
    <row r="12330" spans="30:31" x14ac:dyDescent="0.2">
      <c r="AD12330" s="31"/>
      <c r="AE12330" s="32"/>
    </row>
    <row r="12331" spans="30:31" x14ac:dyDescent="0.2">
      <c r="AD12331" s="31"/>
      <c r="AE12331" s="32"/>
    </row>
    <row r="12332" spans="30:31" x14ac:dyDescent="0.2">
      <c r="AD12332" s="31"/>
      <c r="AE12332" s="32"/>
    </row>
    <row r="12333" spans="30:31" x14ac:dyDescent="0.2">
      <c r="AD12333" s="31"/>
      <c r="AE12333" s="32"/>
    </row>
    <row r="12334" spans="30:31" x14ac:dyDescent="0.2">
      <c r="AD12334" s="31"/>
      <c r="AE12334" s="32"/>
    </row>
    <row r="12335" spans="30:31" x14ac:dyDescent="0.2">
      <c r="AD12335" s="31"/>
      <c r="AE12335" s="32"/>
    </row>
    <row r="12336" spans="30:31" x14ac:dyDescent="0.2">
      <c r="AD12336" s="31"/>
      <c r="AE12336" s="32"/>
    </row>
    <row r="12337" spans="30:31" x14ac:dyDescent="0.2">
      <c r="AD12337" s="31"/>
      <c r="AE12337" s="32"/>
    </row>
    <row r="12338" spans="30:31" x14ac:dyDescent="0.2">
      <c r="AD12338" s="31"/>
      <c r="AE12338" s="32"/>
    </row>
    <row r="12339" spans="30:31" x14ac:dyDescent="0.2">
      <c r="AD12339" s="31"/>
      <c r="AE12339" s="32"/>
    </row>
    <row r="12340" spans="30:31" x14ac:dyDescent="0.2">
      <c r="AD12340" s="31"/>
      <c r="AE12340" s="32"/>
    </row>
    <row r="12341" spans="30:31" x14ac:dyDescent="0.2">
      <c r="AD12341" s="31"/>
      <c r="AE12341" s="32"/>
    </row>
    <row r="12342" spans="30:31" x14ac:dyDescent="0.2">
      <c r="AD12342" s="31"/>
      <c r="AE12342" s="32"/>
    </row>
    <row r="12343" spans="30:31" x14ac:dyDescent="0.2">
      <c r="AD12343" s="31"/>
      <c r="AE12343" s="32"/>
    </row>
    <row r="12344" spans="30:31" x14ac:dyDescent="0.2">
      <c r="AD12344" s="31"/>
      <c r="AE12344" s="32"/>
    </row>
    <row r="12345" spans="30:31" x14ac:dyDescent="0.2">
      <c r="AD12345" s="31"/>
      <c r="AE12345" s="32"/>
    </row>
    <row r="12346" spans="30:31" x14ac:dyDescent="0.2">
      <c r="AD12346" s="31"/>
      <c r="AE12346" s="32"/>
    </row>
    <row r="12347" spans="30:31" x14ac:dyDescent="0.2">
      <c r="AD12347" s="31"/>
      <c r="AE12347" s="32"/>
    </row>
    <row r="12348" spans="30:31" x14ac:dyDescent="0.2">
      <c r="AD12348" s="31"/>
      <c r="AE12348" s="32"/>
    </row>
    <row r="12349" spans="30:31" x14ac:dyDescent="0.2">
      <c r="AD12349" s="31"/>
      <c r="AE12349" s="32"/>
    </row>
    <row r="12350" spans="30:31" x14ac:dyDescent="0.2">
      <c r="AD12350" s="31"/>
      <c r="AE12350" s="32"/>
    </row>
    <row r="12351" spans="30:31" x14ac:dyDescent="0.2">
      <c r="AD12351" s="31"/>
      <c r="AE12351" s="32"/>
    </row>
    <row r="12352" spans="30:31" x14ac:dyDescent="0.2">
      <c r="AD12352" s="31"/>
      <c r="AE12352" s="32"/>
    </row>
    <row r="12353" spans="30:31" x14ac:dyDescent="0.2">
      <c r="AD12353" s="31"/>
      <c r="AE12353" s="32"/>
    </row>
    <row r="12354" spans="30:31" x14ac:dyDescent="0.2">
      <c r="AD12354" s="31"/>
      <c r="AE12354" s="32"/>
    </row>
    <row r="12355" spans="30:31" x14ac:dyDescent="0.2">
      <c r="AD12355" s="31"/>
      <c r="AE12355" s="32"/>
    </row>
    <row r="12356" spans="30:31" x14ac:dyDescent="0.2">
      <c r="AD12356" s="31"/>
      <c r="AE12356" s="32"/>
    </row>
    <row r="12357" spans="30:31" x14ac:dyDescent="0.2">
      <c r="AD12357" s="31"/>
      <c r="AE12357" s="32"/>
    </row>
    <row r="12358" spans="30:31" x14ac:dyDescent="0.2">
      <c r="AD12358" s="31"/>
      <c r="AE12358" s="32"/>
    </row>
    <row r="12359" spans="30:31" x14ac:dyDescent="0.2">
      <c r="AD12359" s="31"/>
      <c r="AE12359" s="32"/>
    </row>
    <row r="12360" spans="30:31" x14ac:dyDescent="0.2">
      <c r="AD12360" s="31"/>
      <c r="AE12360" s="32"/>
    </row>
    <row r="12361" spans="30:31" x14ac:dyDescent="0.2">
      <c r="AD12361" s="31"/>
      <c r="AE12361" s="32"/>
    </row>
    <row r="12362" spans="30:31" x14ac:dyDescent="0.2">
      <c r="AD12362" s="31"/>
      <c r="AE12362" s="32"/>
    </row>
    <row r="12363" spans="30:31" x14ac:dyDescent="0.2">
      <c r="AD12363" s="31"/>
      <c r="AE12363" s="32"/>
    </row>
    <row r="12364" spans="30:31" x14ac:dyDescent="0.2">
      <c r="AD12364" s="31"/>
      <c r="AE12364" s="32"/>
    </row>
    <row r="12365" spans="30:31" x14ac:dyDescent="0.2">
      <c r="AD12365" s="31"/>
      <c r="AE12365" s="32"/>
    </row>
    <row r="12366" spans="30:31" x14ac:dyDescent="0.2">
      <c r="AD12366" s="31"/>
      <c r="AE12366" s="32"/>
    </row>
    <row r="12367" spans="30:31" x14ac:dyDescent="0.2">
      <c r="AD12367" s="31"/>
      <c r="AE12367" s="32"/>
    </row>
    <row r="12368" spans="30:31" x14ac:dyDescent="0.2">
      <c r="AD12368" s="31"/>
      <c r="AE12368" s="32"/>
    </row>
    <row r="12369" spans="30:31" x14ac:dyDescent="0.2">
      <c r="AD12369" s="31"/>
      <c r="AE12369" s="32"/>
    </row>
    <row r="12370" spans="30:31" x14ac:dyDescent="0.2">
      <c r="AD12370" s="31"/>
      <c r="AE12370" s="32"/>
    </row>
    <row r="12371" spans="30:31" x14ac:dyDescent="0.2">
      <c r="AD12371" s="31"/>
      <c r="AE12371" s="32"/>
    </row>
    <row r="12372" spans="30:31" x14ac:dyDescent="0.2">
      <c r="AD12372" s="31"/>
      <c r="AE12372" s="32"/>
    </row>
    <row r="12373" spans="30:31" x14ac:dyDescent="0.2">
      <c r="AD12373" s="31"/>
      <c r="AE12373" s="32"/>
    </row>
    <row r="12374" spans="30:31" x14ac:dyDescent="0.2">
      <c r="AD12374" s="31"/>
      <c r="AE12374" s="32"/>
    </row>
    <row r="12375" spans="30:31" x14ac:dyDescent="0.2">
      <c r="AD12375" s="31"/>
      <c r="AE12375" s="32"/>
    </row>
    <row r="12376" spans="30:31" x14ac:dyDescent="0.2">
      <c r="AD12376" s="31"/>
      <c r="AE12376" s="32"/>
    </row>
    <row r="12377" spans="30:31" x14ac:dyDescent="0.2">
      <c r="AD12377" s="31"/>
      <c r="AE12377" s="32"/>
    </row>
    <row r="12378" spans="30:31" x14ac:dyDescent="0.2">
      <c r="AD12378" s="31"/>
      <c r="AE12378" s="32"/>
    </row>
    <row r="12379" spans="30:31" x14ac:dyDescent="0.2">
      <c r="AD12379" s="31"/>
      <c r="AE12379" s="32"/>
    </row>
    <row r="12380" spans="30:31" x14ac:dyDescent="0.2">
      <c r="AD12380" s="31"/>
      <c r="AE12380" s="32"/>
    </row>
    <row r="12381" spans="30:31" x14ac:dyDescent="0.2">
      <c r="AD12381" s="31"/>
      <c r="AE12381" s="32"/>
    </row>
    <row r="12382" spans="30:31" x14ac:dyDescent="0.2">
      <c r="AD12382" s="31"/>
      <c r="AE12382" s="32"/>
    </row>
    <row r="12383" spans="30:31" x14ac:dyDescent="0.2">
      <c r="AD12383" s="31"/>
      <c r="AE12383" s="32"/>
    </row>
    <row r="12384" spans="30:31" x14ac:dyDescent="0.2">
      <c r="AD12384" s="31"/>
      <c r="AE12384" s="32"/>
    </row>
    <row r="12385" spans="30:31" x14ac:dyDescent="0.2">
      <c r="AD12385" s="31"/>
      <c r="AE12385" s="32"/>
    </row>
    <row r="12386" spans="30:31" x14ac:dyDescent="0.2">
      <c r="AD12386" s="31"/>
      <c r="AE12386" s="32"/>
    </row>
    <row r="12387" spans="30:31" x14ac:dyDescent="0.2">
      <c r="AD12387" s="31"/>
      <c r="AE12387" s="32"/>
    </row>
    <row r="12388" spans="30:31" x14ac:dyDescent="0.2">
      <c r="AD12388" s="31"/>
      <c r="AE12388" s="32"/>
    </row>
    <row r="12389" spans="30:31" x14ac:dyDescent="0.2">
      <c r="AD12389" s="31"/>
      <c r="AE12389" s="32"/>
    </row>
    <row r="12390" spans="30:31" x14ac:dyDescent="0.2">
      <c r="AD12390" s="31"/>
      <c r="AE12390" s="32"/>
    </row>
    <row r="12391" spans="30:31" x14ac:dyDescent="0.2">
      <c r="AD12391" s="31"/>
      <c r="AE12391" s="32"/>
    </row>
    <row r="12392" spans="30:31" x14ac:dyDescent="0.2">
      <c r="AD12392" s="31"/>
      <c r="AE12392" s="32"/>
    </row>
    <row r="12393" spans="30:31" x14ac:dyDescent="0.2">
      <c r="AD12393" s="31"/>
      <c r="AE12393" s="32"/>
    </row>
    <row r="12394" spans="30:31" x14ac:dyDescent="0.2">
      <c r="AD12394" s="31"/>
      <c r="AE12394" s="32"/>
    </row>
    <row r="12395" spans="30:31" x14ac:dyDescent="0.2">
      <c r="AD12395" s="31"/>
      <c r="AE12395" s="32"/>
    </row>
    <row r="12396" spans="30:31" x14ac:dyDescent="0.2">
      <c r="AD12396" s="31"/>
      <c r="AE12396" s="32"/>
    </row>
    <row r="12397" spans="30:31" x14ac:dyDescent="0.2">
      <c r="AD12397" s="31"/>
      <c r="AE12397" s="32"/>
    </row>
    <row r="12398" spans="30:31" x14ac:dyDescent="0.2">
      <c r="AD12398" s="31"/>
      <c r="AE12398" s="32"/>
    </row>
    <row r="12399" spans="30:31" x14ac:dyDescent="0.2">
      <c r="AD12399" s="31"/>
      <c r="AE12399" s="32"/>
    </row>
    <row r="12400" spans="30:31" x14ac:dyDescent="0.2">
      <c r="AD12400" s="31"/>
      <c r="AE12400" s="32"/>
    </row>
    <row r="12401" spans="30:31" x14ac:dyDescent="0.2">
      <c r="AD12401" s="31"/>
      <c r="AE12401" s="32"/>
    </row>
    <row r="12402" spans="30:31" x14ac:dyDescent="0.2">
      <c r="AD12402" s="31"/>
      <c r="AE12402" s="32"/>
    </row>
    <row r="12403" spans="30:31" x14ac:dyDescent="0.2">
      <c r="AD12403" s="31"/>
      <c r="AE12403" s="32"/>
    </row>
    <row r="12404" spans="30:31" x14ac:dyDescent="0.2">
      <c r="AD12404" s="31"/>
      <c r="AE12404" s="32"/>
    </row>
    <row r="12405" spans="30:31" x14ac:dyDescent="0.2">
      <c r="AD12405" s="31"/>
      <c r="AE12405" s="32"/>
    </row>
    <row r="12406" spans="30:31" x14ac:dyDescent="0.2">
      <c r="AD12406" s="31"/>
      <c r="AE12406" s="32"/>
    </row>
    <row r="12407" spans="30:31" x14ac:dyDescent="0.2">
      <c r="AD12407" s="31"/>
      <c r="AE12407" s="32"/>
    </row>
    <row r="12408" spans="30:31" x14ac:dyDescent="0.2">
      <c r="AD12408" s="31"/>
      <c r="AE12408" s="32"/>
    </row>
    <row r="12409" spans="30:31" x14ac:dyDescent="0.2">
      <c r="AD12409" s="31"/>
      <c r="AE12409" s="32"/>
    </row>
    <row r="12410" spans="30:31" x14ac:dyDescent="0.2">
      <c r="AD12410" s="31"/>
      <c r="AE12410" s="32"/>
    </row>
    <row r="12411" spans="30:31" x14ac:dyDescent="0.2">
      <c r="AD12411" s="31"/>
      <c r="AE12411" s="32"/>
    </row>
    <row r="12412" spans="30:31" x14ac:dyDescent="0.2">
      <c r="AD12412" s="31"/>
      <c r="AE12412" s="32"/>
    </row>
    <row r="12413" spans="30:31" x14ac:dyDescent="0.2">
      <c r="AD12413" s="31"/>
      <c r="AE12413" s="32"/>
    </row>
    <row r="12414" spans="30:31" x14ac:dyDescent="0.2">
      <c r="AD12414" s="31"/>
      <c r="AE12414" s="32"/>
    </row>
    <row r="12415" spans="30:31" x14ac:dyDescent="0.2">
      <c r="AD12415" s="31"/>
      <c r="AE12415" s="32"/>
    </row>
    <row r="12416" spans="30:31" x14ac:dyDescent="0.2">
      <c r="AD12416" s="31"/>
      <c r="AE12416" s="32"/>
    </row>
    <row r="12417" spans="30:31" x14ac:dyDescent="0.2">
      <c r="AD12417" s="31"/>
      <c r="AE12417" s="32"/>
    </row>
    <row r="12418" spans="30:31" x14ac:dyDescent="0.2">
      <c r="AD12418" s="31"/>
      <c r="AE12418" s="32"/>
    </row>
    <row r="12419" spans="30:31" x14ac:dyDescent="0.2">
      <c r="AD12419" s="31"/>
      <c r="AE12419" s="32"/>
    </row>
    <row r="12420" spans="30:31" x14ac:dyDescent="0.2">
      <c r="AD12420" s="31"/>
      <c r="AE12420" s="32"/>
    </row>
    <row r="12421" spans="30:31" x14ac:dyDescent="0.2">
      <c r="AD12421" s="31"/>
      <c r="AE12421" s="32"/>
    </row>
    <row r="12422" spans="30:31" x14ac:dyDescent="0.2">
      <c r="AD12422" s="31"/>
      <c r="AE12422" s="32"/>
    </row>
    <row r="12423" spans="30:31" x14ac:dyDescent="0.2">
      <c r="AD12423" s="31"/>
      <c r="AE12423" s="32"/>
    </row>
    <row r="12424" spans="30:31" x14ac:dyDescent="0.2">
      <c r="AD12424" s="31"/>
      <c r="AE12424" s="32"/>
    </row>
    <row r="12425" spans="30:31" x14ac:dyDescent="0.2">
      <c r="AD12425" s="31"/>
      <c r="AE12425" s="32"/>
    </row>
    <row r="12426" spans="30:31" x14ac:dyDescent="0.2">
      <c r="AD12426" s="31"/>
      <c r="AE12426" s="32"/>
    </row>
    <row r="12427" spans="30:31" x14ac:dyDescent="0.2">
      <c r="AD12427" s="31"/>
      <c r="AE12427" s="32"/>
    </row>
    <row r="12428" spans="30:31" x14ac:dyDescent="0.2">
      <c r="AD12428" s="31"/>
      <c r="AE12428" s="32"/>
    </row>
    <row r="12429" spans="30:31" x14ac:dyDescent="0.2">
      <c r="AD12429" s="31"/>
      <c r="AE12429" s="32"/>
    </row>
    <row r="12430" spans="30:31" x14ac:dyDescent="0.2">
      <c r="AD12430" s="31"/>
      <c r="AE12430" s="32"/>
    </row>
    <row r="12431" spans="30:31" x14ac:dyDescent="0.2">
      <c r="AD12431" s="31"/>
      <c r="AE12431" s="32"/>
    </row>
    <row r="12432" spans="30:31" x14ac:dyDescent="0.2">
      <c r="AD12432" s="31"/>
      <c r="AE12432" s="32"/>
    </row>
    <row r="12433" spans="30:31" x14ac:dyDescent="0.2">
      <c r="AD12433" s="31"/>
      <c r="AE12433" s="32"/>
    </row>
    <row r="12434" spans="30:31" x14ac:dyDescent="0.2">
      <c r="AD12434" s="31"/>
      <c r="AE12434" s="32"/>
    </row>
    <row r="12435" spans="30:31" x14ac:dyDescent="0.2">
      <c r="AD12435" s="31"/>
      <c r="AE12435" s="32"/>
    </row>
    <row r="12436" spans="30:31" x14ac:dyDescent="0.2">
      <c r="AD12436" s="31"/>
      <c r="AE12436" s="32"/>
    </row>
    <row r="12437" spans="30:31" x14ac:dyDescent="0.2">
      <c r="AD12437" s="31"/>
      <c r="AE12437" s="32"/>
    </row>
    <row r="12438" spans="30:31" x14ac:dyDescent="0.2">
      <c r="AD12438" s="31"/>
      <c r="AE12438" s="32"/>
    </row>
    <row r="12439" spans="30:31" x14ac:dyDescent="0.2">
      <c r="AD12439" s="31"/>
      <c r="AE12439" s="32"/>
    </row>
    <row r="12440" spans="30:31" x14ac:dyDescent="0.2">
      <c r="AD12440" s="31"/>
      <c r="AE12440" s="32"/>
    </row>
    <row r="12441" spans="30:31" x14ac:dyDescent="0.2">
      <c r="AD12441" s="31"/>
      <c r="AE12441" s="32"/>
    </row>
    <row r="12442" spans="30:31" x14ac:dyDescent="0.2">
      <c r="AD12442" s="31"/>
      <c r="AE12442" s="32"/>
    </row>
    <row r="12443" spans="30:31" x14ac:dyDescent="0.2">
      <c r="AD12443" s="31"/>
      <c r="AE12443" s="32"/>
    </row>
    <row r="12444" spans="30:31" x14ac:dyDescent="0.2">
      <c r="AD12444" s="31"/>
      <c r="AE12444" s="32"/>
    </row>
    <row r="12445" spans="30:31" x14ac:dyDescent="0.2">
      <c r="AD12445" s="31"/>
      <c r="AE12445" s="32"/>
    </row>
    <row r="12446" spans="30:31" x14ac:dyDescent="0.2">
      <c r="AD12446" s="31"/>
      <c r="AE12446" s="32"/>
    </row>
    <row r="12447" spans="30:31" x14ac:dyDescent="0.2">
      <c r="AD12447" s="31"/>
      <c r="AE12447" s="32"/>
    </row>
    <row r="12448" spans="30:31" x14ac:dyDescent="0.2">
      <c r="AD12448" s="31"/>
      <c r="AE12448" s="32"/>
    </row>
    <row r="12449" spans="30:31" x14ac:dyDescent="0.2">
      <c r="AD12449" s="31"/>
      <c r="AE12449" s="32"/>
    </row>
    <row r="12450" spans="30:31" x14ac:dyDescent="0.2">
      <c r="AD12450" s="31"/>
      <c r="AE12450" s="32"/>
    </row>
    <row r="12451" spans="30:31" x14ac:dyDescent="0.2">
      <c r="AD12451" s="31"/>
      <c r="AE12451" s="32"/>
    </row>
    <row r="12452" spans="30:31" x14ac:dyDescent="0.2">
      <c r="AD12452" s="31"/>
      <c r="AE12452" s="32"/>
    </row>
    <row r="12453" spans="30:31" x14ac:dyDescent="0.2">
      <c r="AD12453" s="31"/>
      <c r="AE12453" s="32"/>
    </row>
    <row r="12454" spans="30:31" x14ac:dyDescent="0.2">
      <c r="AD12454" s="31"/>
      <c r="AE12454" s="32"/>
    </row>
    <row r="12455" spans="30:31" x14ac:dyDescent="0.2">
      <c r="AD12455" s="31"/>
      <c r="AE12455" s="32"/>
    </row>
    <row r="12456" spans="30:31" x14ac:dyDescent="0.2">
      <c r="AD12456" s="31"/>
      <c r="AE12456" s="32"/>
    </row>
    <row r="12457" spans="30:31" x14ac:dyDescent="0.2">
      <c r="AD12457" s="31"/>
      <c r="AE12457" s="32"/>
    </row>
    <row r="12458" spans="30:31" x14ac:dyDescent="0.2">
      <c r="AD12458" s="31"/>
      <c r="AE12458" s="32"/>
    </row>
    <row r="12459" spans="30:31" x14ac:dyDescent="0.2">
      <c r="AD12459" s="31"/>
      <c r="AE12459" s="32"/>
    </row>
    <row r="12460" spans="30:31" x14ac:dyDescent="0.2">
      <c r="AD12460" s="31"/>
      <c r="AE12460" s="32"/>
    </row>
    <row r="12461" spans="30:31" x14ac:dyDescent="0.2">
      <c r="AD12461" s="31"/>
      <c r="AE12461" s="32"/>
    </row>
    <row r="12462" spans="30:31" x14ac:dyDescent="0.2">
      <c r="AD12462" s="31"/>
      <c r="AE12462" s="32"/>
    </row>
    <row r="12463" spans="30:31" x14ac:dyDescent="0.2">
      <c r="AD12463" s="31"/>
      <c r="AE12463" s="32"/>
    </row>
    <row r="12464" spans="30:31" x14ac:dyDescent="0.2">
      <c r="AD12464" s="31"/>
      <c r="AE12464" s="32"/>
    </row>
    <row r="12465" spans="30:31" x14ac:dyDescent="0.2">
      <c r="AD12465" s="31"/>
      <c r="AE12465" s="32"/>
    </row>
    <row r="12466" spans="30:31" x14ac:dyDescent="0.2">
      <c r="AD12466" s="31"/>
      <c r="AE12466" s="32"/>
    </row>
    <row r="12467" spans="30:31" x14ac:dyDescent="0.2">
      <c r="AD12467" s="31"/>
      <c r="AE12467" s="32"/>
    </row>
    <row r="12468" spans="30:31" x14ac:dyDescent="0.2">
      <c r="AD12468" s="31"/>
      <c r="AE12468" s="32"/>
    </row>
    <row r="12469" spans="30:31" x14ac:dyDescent="0.2">
      <c r="AD12469" s="31"/>
      <c r="AE12469" s="32"/>
    </row>
    <row r="12470" spans="30:31" x14ac:dyDescent="0.2">
      <c r="AD12470" s="31"/>
      <c r="AE12470" s="32"/>
    </row>
    <row r="12471" spans="30:31" x14ac:dyDescent="0.2">
      <c r="AD12471" s="31"/>
      <c r="AE12471" s="32"/>
    </row>
    <row r="12472" spans="30:31" x14ac:dyDescent="0.2">
      <c r="AD12472" s="31"/>
      <c r="AE12472" s="32"/>
    </row>
    <row r="12473" spans="30:31" x14ac:dyDescent="0.2">
      <c r="AD12473" s="31"/>
      <c r="AE12473" s="32"/>
    </row>
    <row r="12474" spans="30:31" x14ac:dyDescent="0.2">
      <c r="AD12474" s="31"/>
      <c r="AE12474" s="32"/>
    </row>
    <row r="12475" spans="30:31" x14ac:dyDescent="0.2">
      <c r="AD12475" s="31"/>
      <c r="AE12475" s="32"/>
    </row>
    <row r="12476" spans="30:31" x14ac:dyDescent="0.2">
      <c r="AD12476" s="31"/>
      <c r="AE12476" s="32"/>
    </row>
    <row r="12477" spans="30:31" x14ac:dyDescent="0.2">
      <c r="AD12477" s="31"/>
      <c r="AE12477" s="32"/>
    </row>
    <row r="12478" spans="30:31" x14ac:dyDescent="0.2">
      <c r="AD12478" s="31"/>
      <c r="AE12478" s="32"/>
    </row>
    <row r="12479" spans="30:31" x14ac:dyDescent="0.2">
      <c r="AD12479" s="31"/>
      <c r="AE12479" s="32"/>
    </row>
    <row r="12480" spans="30:31" x14ac:dyDescent="0.2">
      <c r="AD12480" s="31"/>
      <c r="AE12480" s="32"/>
    </row>
    <row r="12481" spans="30:31" x14ac:dyDescent="0.2">
      <c r="AD12481" s="31"/>
      <c r="AE12481" s="32"/>
    </row>
    <row r="12482" spans="30:31" x14ac:dyDescent="0.2">
      <c r="AD12482" s="31"/>
      <c r="AE12482" s="32"/>
    </row>
    <row r="12483" spans="30:31" x14ac:dyDescent="0.2">
      <c r="AD12483" s="31"/>
      <c r="AE12483" s="32"/>
    </row>
    <row r="12484" spans="30:31" x14ac:dyDescent="0.2">
      <c r="AD12484" s="31"/>
      <c r="AE12484" s="32"/>
    </row>
    <row r="12485" spans="30:31" x14ac:dyDescent="0.2">
      <c r="AD12485" s="31"/>
      <c r="AE12485" s="32"/>
    </row>
    <row r="12486" spans="30:31" x14ac:dyDescent="0.2">
      <c r="AD12486" s="31"/>
      <c r="AE12486" s="32"/>
    </row>
    <row r="12487" spans="30:31" x14ac:dyDescent="0.2">
      <c r="AD12487" s="31"/>
      <c r="AE12487" s="32"/>
    </row>
    <row r="12488" spans="30:31" x14ac:dyDescent="0.2">
      <c r="AD12488" s="31"/>
      <c r="AE12488" s="32"/>
    </row>
    <row r="12489" spans="30:31" x14ac:dyDescent="0.2">
      <c r="AD12489" s="31"/>
      <c r="AE12489" s="32"/>
    </row>
    <row r="12490" spans="30:31" x14ac:dyDescent="0.2">
      <c r="AD12490" s="31"/>
      <c r="AE12490" s="32"/>
    </row>
    <row r="12491" spans="30:31" x14ac:dyDescent="0.2">
      <c r="AD12491" s="31"/>
      <c r="AE12491" s="32"/>
    </row>
    <row r="12492" spans="30:31" x14ac:dyDescent="0.2">
      <c r="AD12492" s="31"/>
      <c r="AE12492" s="32"/>
    </row>
    <row r="12493" spans="30:31" x14ac:dyDescent="0.2">
      <c r="AD12493" s="31"/>
      <c r="AE12493" s="32"/>
    </row>
    <row r="12494" spans="30:31" x14ac:dyDescent="0.2">
      <c r="AD12494" s="31"/>
      <c r="AE12494" s="32"/>
    </row>
    <row r="12495" spans="30:31" x14ac:dyDescent="0.2">
      <c r="AD12495" s="31"/>
      <c r="AE12495" s="32"/>
    </row>
    <row r="12496" spans="30:31" x14ac:dyDescent="0.2">
      <c r="AD12496" s="31"/>
      <c r="AE12496" s="32"/>
    </row>
    <row r="12497" spans="30:31" x14ac:dyDescent="0.2">
      <c r="AD12497" s="31"/>
      <c r="AE12497" s="32"/>
    </row>
    <row r="12498" spans="30:31" x14ac:dyDescent="0.2">
      <c r="AD12498" s="31"/>
      <c r="AE12498" s="32"/>
    </row>
    <row r="12499" spans="30:31" x14ac:dyDescent="0.2">
      <c r="AD12499" s="31"/>
      <c r="AE12499" s="32"/>
    </row>
    <row r="12500" spans="30:31" x14ac:dyDescent="0.2">
      <c r="AD12500" s="31"/>
      <c r="AE12500" s="32"/>
    </row>
    <row r="12501" spans="30:31" x14ac:dyDescent="0.2">
      <c r="AD12501" s="31"/>
      <c r="AE12501" s="32"/>
    </row>
    <row r="12502" spans="30:31" x14ac:dyDescent="0.2">
      <c r="AD12502" s="31"/>
      <c r="AE12502" s="32"/>
    </row>
    <row r="12503" spans="30:31" x14ac:dyDescent="0.2">
      <c r="AD12503" s="31"/>
      <c r="AE12503" s="32"/>
    </row>
    <row r="12504" spans="30:31" x14ac:dyDescent="0.2">
      <c r="AD12504" s="31"/>
      <c r="AE12504" s="32"/>
    </row>
    <row r="12505" spans="30:31" x14ac:dyDescent="0.2">
      <c r="AD12505" s="31"/>
      <c r="AE12505" s="32"/>
    </row>
    <row r="12506" spans="30:31" x14ac:dyDescent="0.2">
      <c r="AD12506" s="31"/>
      <c r="AE12506" s="32"/>
    </row>
    <row r="12507" spans="30:31" x14ac:dyDescent="0.2">
      <c r="AD12507" s="31"/>
      <c r="AE12507" s="32"/>
    </row>
    <row r="12508" spans="30:31" x14ac:dyDescent="0.2">
      <c r="AD12508" s="31"/>
      <c r="AE12508" s="32"/>
    </row>
    <row r="12509" spans="30:31" x14ac:dyDescent="0.2">
      <c r="AD12509" s="31"/>
      <c r="AE12509" s="32"/>
    </row>
    <row r="12510" spans="30:31" x14ac:dyDescent="0.2">
      <c r="AD12510" s="31"/>
      <c r="AE12510" s="32"/>
    </row>
    <row r="12511" spans="30:31" x14ac:dyDescent="0.2">
      <c r="AD12511" s="31"/>
      <c r="AE12511" s="32"/>
    </row>
    <row r="12512" spans="30:31" x14ac:dyDescent="0.2">
      <c r="AD12512" s="31"/>
      <c r="AE12512" s="32"/>
    </row>
    <row r="12513" spans="30:31" x14ac:dyDescent="0.2">
      <c r="AD12513" s="31"/>
      <c r="AE12513" s="32"/>
    </row>
    <row r="12514" spans="30:31" x14ac:dyDescent="0.2">
      <c r="AD12514" s="31"/>
      <c r="AE12514" s="32"/>
    </row>
    <row r="12515" spans="30:31" x14ac:dyDescent="0.2">
      <c r="AD12515" s="31"/>
      <c r="AE12515" s="32"/>
    </row>
    <row r="12516" spans="30:31" x14ac:dyDescent="0.2">
      <c r="AD12516" s="31"/>
      <c r="AE12516" s="32"/>
    </row>
    <row r="12517" spans="30:31" x14ac:dyDescent="0.2">
      <c r="AD12517" s="31"/>
      <c r="AE12517" s="32"/>
    </row>
    <row r="12518" spans="30:31" x14ac:dyDescent="0.2">
      <c r="AD12518" s="31"/>
      <c r="AE12518" s="32"/>
    </row>
    <row r="12519" spans="30:31" x14ac:dyDescent="0.2">
      <c r="AD12519" s="31"/>
      <c r="AE12519" s="32"/>
    </row>
    <row r="12520" spans="30:31" x14ac:dyDescent="0.2">
      <c r="AD12520" s="31"/>
      <c r="AE12520" s="32"/>
    </row>
    <row r="12521" spans="30:31" x14ac:dyDescent="0.2">
      <c r="AD12521" s="31"/>
      <c r="AE12521" s="32"/>
    </row>
    <row r="12522" spans="30:31" x14ac:dyDescent="0.2">
      <c r="AD12522" s="31"/>
      <c r="AE12522" s="32"/>
    </row>
    <row r="12523" spans="30:31" x14ac:dyDescent="0.2">
      <c r="AD12523" s="31"/>
      <c r="AE12523" s="32"/>
    </row>
    <row r="12524" spans="30:31" x14ac:dyDescent="0.2">
      <c r="AD12524" s="31"/>
      <c r="AE12524" s="32"/>
    </row>
    <row r="12525" spans="30:31" x14ac:dyDescent="0.2">
      <c r="AD12525" s="31"/>
      <c r="AE12525" s="32"/>
    </row>
    <row r="12526" spans="30:31" x14ac:dyDescent="0.2">
      <c r="AD12526" s="31"/>
      <c r="AE12526" s="32"/>
    </row>
    <row r="12527" spans="30:31" x14ac:dyDescent="0.2">
      <c r="AD12527" s="31"/>
      <c r="AE12527" s="32"/>
    </row>
    <row r="12528" spans="30:31" x14ac:dyDescent="0.2">
      <c r="AD12528" s="31"/>
      <c r="AE12528" s="32"/>
    </row>
    <row r="12529" spans="30:31" x14ac:dyDescent="0.2">
      <c r="AD12529" s="31"/>
      <c r="AE12529" s="32"/>
    </row>
    <row r="12530" spans="30:31" x14ac:dyDescent="0.2">
      <c r="AD12530" s="31"/>
      <c r="AE12530" s="32"/>
    </row>
    <row r="12531" spans="30:31" x14ac:dyDescent="0.2">
      <c r="AD12531" s="31"/>
      <c r="AE12531" s="32"/>
    </row>
    <row r="12532" spans="30:31" x14ac:dyDescent="0.2">
      <c r="AD12532" s="31"/>
      <c r="AE12532" s="32"/>
    </row>
    <row r="12533" spans="30:31" x14ac:dyDescent="0.2">
      <c r="AD12533" s="31"/>
      <c r="AE12533" s="32"/>
    </row>
    <row r="12534" spans="30:31" x14ac:dyDescent="0.2">
      <c r="AD12534" s="31"/>
      <c r="AE12534" s="32"/>
    </row>
    <row r="12535" spans="30:31" x14ac:dyDescent="0.2">
      <c r="AD12535" s="31"/>
      <c r="AE12535" s="32"/>
    </row>
    <row r="12536" spans="30:31" x14ac:dyDescent="0.2">
      <c r="AD12536" s="31"/>
      <c r="AE12536" s="32"/>
    </row>
    <row r="12537" spans="30:31" x14ac:dyDescent="0.2">
      <c r="AD12537" s="31"/>
      <c r="AE12537" s="32"/>
    </row>
    <row r="12538" spans="30:31" x14ac:dyDescent="0.2">
      <c r="AD12538" s="31"/>
      <c r="AE12538" s="32"/>
    </row>
    <row r="12539" spans="30:31" x14ac:dyDescent="0.2">
      <c r="AD12539" s="31"/>
      <c r="AE12539" s="32"/>
    </row>
    <row r="12540" spans="30:31" x14ac:dyDescent="0.2">
      <c r="AD12540" s="31"/>
      <c r="AE12540" s="32"/>
    </row>
    <row r="12541" spans="30:31" x14ac:dyDescent="0.2">
      <c r="AD12541" s="31"/>
      <c r="AE12541" s="32"/>
    </row>
    <row r="12542" spans="30:31" x14ac:dyDescent="0.2">
      <c r="AD12542" s="31"/>
      <c r="AE12542" s="32"/>
    </row>
    <row r="12543" spans="30:31" x14ac:dyDescent="0.2">
      <c r="AD12543" s="31"/>
      <c r="AE12543" s="32"/>
    </row>
    <row r="12544" spans="30:31" x14ac:dyDescent="0.2">
      <c r="AD12544" s="31"/>
      <c r="AE12544" s="32"/>
    </row>
    <row r="12545" spans="30:31" x14ac:dyDescent="0.2">
      <c r="AD12545" s="31"/>
      <c r="AE12545" s="32"/>
    </row>
    <row r="12546" spans="30:31" x14ac:dyDescent="0.2">
      <c r="AD12546" s="31"/>
      <c r="AE12546" s="32"/>
    </row>
    <row r="12547" spans="30:31" x14ac:dyDescent="0.2">
      <c r="AD12547" s="31"/>
      <c r="AE12547" s="32"/>
    </row>
    <row r="12548" spans="30:31" x14ac:dyDescent="0.2">
      <c r="AD12548" s="31"/>
      <c r="AE12548" s="32"/>
    </row>
    <row r="12549" spans="30:31" x14ac:dyDescent="0.2">
      <c r="AD12549" s="31"/>
      <c r="AE12549" s="32"/>
    </row>
    <row r="12550" spans="30:31" x14ac:dyDescent="0.2">
      <c r="AD12550" s="31"/>
      <c r="AE12550" s="32"/>
    </row>
    <row r="12551" spans="30:31" x14ac:dyDescent="0.2">
      <c r="AD12551" s="31"/>
      <c r="AE12551" s="32"/>
    </row>
    <row r="12552" spans="30:31" x14ac:dyDescent="0.2">
      <c r="AD12552" s="31"/>
      <c r="AE12552" s="32"/>
    </row>
    <row r="12553" spans="30:31" x14ac:dyDescent="0.2">
      <c r="AD12553" s="31"/>
      <c r="AE12553" s="32"/>
    </row>
    <row r="12554" spans="30:31" x14ac:dyDescent="0.2">
      <c r="AD12554" s="31"/>
      <c r="AE12554" s="32"/>
    </row>
    <row r="12555" spans="30:31" x14ac:dyDescent="0.2">
      <c r="AD12555" s="31"/>
      <c r="AE12555" s="32"/>
    </row>
    <row r="12556" spans="30:31" x14ac:dyDescent="0.2">
      <c r="AD12556" s="31"/>
      <c r="AE12556" s="32"/>
    </row>
    <row r="12557" spans="30:31" x14ac:dyDescent="0.2">
      <c r="AD12557" s="31"/>
      <c r="AE12557" s="32"/>
    </row>
    <row r="12558" spans="30:31" x14ac:dyDescent="0.2">
      <c r="AD12558" s="31"/>
      <c r="AE12558" s="32"/>
    </row>
    <row r="12559" spans="30:31" x14ac:dyDescent="0.2">
      <c r="AD12559" s="31"/>
      <c r="AE12559" s="32"/>
    </row>
    <row r="12560" spans="30:31" x14ac:dyDescent="0.2">
      <c r="AD12560" s="31"/>
      <c r="AE12560" s="32"/>
    </row>
    <row r="12561" spans="30:31" x14ac:dyDescent="0.2">
      <c r="AD12561" s="31"/>
      <c r="AE12561" s="32"/>
    </row>
    <row r="12562" spans="30:31" x14ac:dyDescent="0.2">
      <c r="AD12562" s="31"/>
      <c r="AE12562" s="32"/>
    </row>
    <row r="12563" spans="30:31" x14ac:dyDescent="0.2">
      <c r="AD12563" s="31"/>
      <c r="AE12563" s="32"/>
    </row>
    <row r="12564" spans="30:31" x14ac:dyDescent="0.2">
      <c r="AD12564" s="31"/>
      <c r="AE12564" s="32"/>
    </row>
    <row r="12565" spans="30:31" x14ac:dyDescent="0.2">
      <c r="AD12565" s="31"/>
      <c r="AE12565" s="32"/>
    </row>
    <row r="12566" spans="30:31" x14ac:dyDescent="0.2">
      <c r="AD12566" s="31"/>
      <c r="AE12566" s="32"/>
    </row>
    <row r="12567" spans="30:31" x14ac:dyDescent="0.2">
      <c r="AD12567" s="31"/>
      <c r="AE12567" s="32"/>
    </row>
    <row r="12568" spans="30:31" x14ac:dyDescent="0.2">
      <c r="AD12568" s="31"/>
      <c r="AE12568" s="32"/>
    </row>
    <row r="12569" spans="30:31" x14ac:dyDescent="0.2">
      <c r="AD12569" s="31"/>
      <c r="AE12569" s="32"/>
    </row>
    <row r="12570" spans="30:31" x14ac:dyDescent="0.2">
      <c r="AD12570" s="31"/>
      <c r="AE12570" s="32"/>
    </row>
    <row r="12571" spans="30:31" x14ac:dyDescent="0.2">
      <c r="AD12571" s="31"/>
      <c r="AE12571" s="32"/>
    </row>
    <row r="12572" spans="30:31" x14ac:dyDescent="0.2">
      <c r="AD12572" s="31"/>
      <c r="AE12572" s="32"/>
    </row>
    <row r="12573" spans="30:31" x14ac:dyDescent="0.2">
      <c r="AD12573" s="31"/>
      <c r="AE12573" s="32"/>
    </row>
    <row r="12574" spans="30:31" x14ac:dyDescent="0.2">
      <c r="AD12574" s="31"/>
      <c r="AE12574" s="32"/>
    </row>
    <row r="12575" spans="30:31" x14ac:dyDescent="0.2">
      <c r="AD12575" s="31"/>
      <c r="AE12575" s="32"/>
    </row>
    <row r="12576" spans="30:31" x14ac:dyDescent="0.2">
      <c r="AD12576" s="31"/>
      <c r="AE12576" s="32"/>
    </row>
    <row r="12577" spans="30:31" x14ac:dyDescent="0.2">
      <c r="AD12577" s="31"/>
      <c r="AE12577" s="32"/>
    </row>
    <row r="12578" spans="30:31" x14ac:dyDescent="0.2">
      <c r="AD12578" s="31"/>
      <c r="AE12578" s="32"/>
    </row>
    <row r="12579" spans="30:31" x14ac:dyDescent="0.2">
      <c r="AD12579" s="31"/>
      <c r="AE12579" s="32"/>
    </row>
    <row r="12580" spans="30:31" x14ac:dyDescent="0.2">
      <c r="AD12580" s="31"/>
      <c r="AE12580" s="32"/>
    </row>
    <row r="12581" spans="30:31" x14ac:dyDescent="0.2">
      <c r="AD12581" s="31"/>
      <c r="AE12581" s="32"/>
    </row>
    <row r="12582" spans="30:31" x14ac:dyDescent="0.2">
      <c r="AD12582" s="31"/>
      <c r="AE12582" s="32"/>
    </row>
    <row r="12583" spans="30:31" x14ac:dyDescent="0.2">
      <c r="AD12583" s="31"/>
      <c r="AE12583" s="32"/>
    </row>
    <row r="12584" spans="30:31" x14ac:dyDescent="0.2">
      <c r="AD12584" s="31"/>
      <c r="AE12584" s="32"/>
    </row>
    <row r="12585" spans="30:31" x14ac:dyDescent="0.2">
      <c r="AD12585" s="31"/>
      <c r="AE12585" s="32"/>
    </row>
    <row r="12586" spans="30:31" x14ac:dyDescent="0.2">
      <c r="AD12586" s="31"/>
      <c r="AE12586" s="32"/>
    </row>
    <row r="12587" spans="30:31" x14ac:dyDescent="0.2">
      <c r="AD12587" s="31"/>
      <c r="AE12587" s="32"/>
    </row>
    <row r="12588" spans="30:31" x14ac:dyDescent="0.2">
      <c r="AD12588" s="31"/>
      <c r="AE12588" s="32"/>
    </row>
    <row r="12589" spans="30:31" x14ac:dyDescent="0.2">
      <c r="AD12589" s="31"/>
      <c r="AE12589" s="32"/>
    </row>
    <row r="12590" spans="30:31" x14ac:dyDescent="0.2">
      <c r="AD12590" s="31"/>
      <c r="AE12590" s="32"/>
    </row>
    <row r="12591" spans="30:31" x14ac:dyDescent="0.2">
      <c r="AD12591" s="31"/>
      <c r="AE12591" s="32"/>
    </row>
    <row r="12592" spans="30:31" x14ac:dyDescent="0.2">
      <c r="AD12592" s="31"/>
      <c r="AE12592" s="32"/>
    </row>
    <row r="12593" spans="30:31" x14ac:dyDescent="0.2">
      <c r="AD12593" s="31"/>
      <c r="AE12593" s="32"/>
    </row>
    <row r="12594" spans="30:31" x14ac:dyDescent="0.2">
      <c r="AD12594" s="31"/>
      <c r="AE12594" s="32"/>
    </row>
    <row r="12595" spans="30:31" x14ac:dyDescent="0.2">
      <c r="AD12595" s="31"/>
      <c r="AE12595" s="32"/>
    </row>
    <row r="12596" spans="30:31" x14ac:dyDescent="0.2">
      <c r="AD12596" s="31"/>
      <c r="AE12596" s="32"/>
    </row>
    <row r="12597" spans="30:31" x14ac:dyDescent="0.2">
      <c r="AD12597" s="31"/>
      <c r="AE12597" s="32"/>
    </row>
    <row r="12598" spans="30:31" x14ac:dyDescent="0.2">
      <c r="AD12598" s="31"/>
      <c r="AE12598" s="32"/>
    </row>
    <row r="12599" spans="30:31" x14ac:dyDescent="0.2">
      <c r="AD12599" s="31"/>
      <c r="AE12599" s="32"/>
    </row>
    <row r="12600" spans="30:31" x14ac:dyDescent="0.2">
      <c r="AD12600" s="31"/>
      <c r="AE12600" s="32"/>
    </row>
    <row r="12601" spans="30:31" x14ac:dyDescent="0.2">
      <c r="AD12601" s="31"/>
      <c r="AE12601" s="32"/>
    </row>
    <row r="12602" spans="30:31" x14ac:dyDescent="0.2">
      <c r="AD12602" s="31"/>
      <c r="AE12602" s="32"/>
    </row>
    <row r="12603" spans="30:31" x14ac:dyDescent="0.2">
      <c r="AD12603" s="31"/>
      <c r="AE12603" s="32"/>
    </row>
    <row r="12604" spans="30:31" x14ac:dyDescent="0.2">
      <c r="AD12604" s="31"/>
      <c r="AE12604" s="32"/>
    </row>
    <row r="12605" spans="30:31" x14ac:dyDescent="0.2">
      <c r="AD12605" s="31"/>
      <c r="AE12605" s="32"/>
    </row>
    <row r="12606" spans="30:31" x14ac:dyDescent="0.2">
      <c r="AD12606" s="31"/>
      <c r="AE12606" s="32"/>
    </row>
    <row r="12607" spans="30:31" x14ac:dyDescent="0.2">
      <c r="AD12607" s="31"/>
      <c r="AE12607" s="32"/>
    </row>
    <row r="12608" spans="30:31" x14ac:dyDescent="0.2">
      <c r="AD12608" s="31"/>
      <c r="AE12608" s="32"/>
    </row>
    <row r="12609" spans="30:31" x14ac:dyDescent="0.2">
      <c r="AD12609" s="31"/>
      <c r="AE12609" s="32"/>
    </row>
    <row r="12610" spans="30:31" x14ac:dyDescent="0.2">
      <c r="AD12610" s="31"/>
      <c r="AE12610" s="32"/>
    </row>
    <row r="12611" spans="30:31" x14ac:dyDescent="0.2">
      <c r="AD12611" s="31"/>
      <c r="AE12611" s="32"/>
    </row>
    <row r="12612" spans="30:31" x14ac:dyDescent="0.2">
      <c r="AD12612" s="31"/>
      <c r="AE12612" s="32"/>
    </row>
    <row r="12613" spans="30:31" x14ac:dyDescent="0.2">
      <c r="AD12613" s="31"/>
      <c r="AE12613" s="32"/>
    </row>
    <row r="12614" spans="30:31" x14ac:dyDescent="0.2">
      <c r="AD12614" s="31"/>
      <c r="AE12614" s="32"/>
    </row>
    <row r="12615" spans="30:31" x14ac:dyDescent="0.2">
      <c r="AD12615" s="31"/>
      <c r="AE12615" s="32"/>
    </row>
    <row r="12616" spans="30:31" x14ac:dyDescent="0.2">
      <c r="AD12616" s="31"/>
      <c r="AE12616" s="32"/>
    </row>
    <row r="12617" spans="30:31" x14ac:dyDescent="0.2">
      <c r="AD12617" s="31"/>
      <c r="AE12617" s="32"/>
    </row>
    <row r="12618" spans="30:31" x14ac:dyDescent="0.2">
      <c r="AD12618" s="31"/>
      <c r="AE12618" s="32"/>
    </row>
    <row r="12619" spans="30:31" x14ac:dyDescent="0.2">
      <c r="AD12619" s="31"/>
      <c r="AE12619" s="32"/>
    </row>
    <row r="12620" spans="30:31" x14ac:dyDescent="0.2">
      <c r="AD12620" s="31"/>
      <c r="AE12620" s="32"/>
    </row>
    <row r="12621" spans="30:31" x14ac:dyDescent="0.2">
      <c r="AD12621" s="31"/>
      <c r="AE12621" s="32"/>
    </row>
    <row r="12622" spans="30:31" x14ac:dyDescent="0.2">
      <c r="AD12622" s="31"/>
      <c r="AE12622" s="32"/>
    </row>
    <row r="12623" spans="30:31" x14ac:dyDescent="0.2">
      <c r="AD12623" s="31"/>
      <c r="AE12623" s="32"/>
    </row>
    <row r="12624" spans="30:31" x14ac:dyDescent="0.2">
      <c r="AD12624" s="31"/>
      <c r="AE12624" s="32"/>
    </row>
    <row r="12625" spans="30:31" x14ac:dyDescent="0.2">
      <c r="AD12625" s="31"/>
      <c r="AE12625" s="32"/>
    </row>
    <row r="12626" spans="30:31" x14ac:dyDescent="0.2">
      <c r="AD12626" s="31"/>
      <c r="AE12626" s="32"/>
    </row>
    <row r="12627" spans="30:31" x14ac:dyDescent="0.2">
      <c r="AD12627" s="31"/>
      <c r="AE12627" s="32"/>
    </row>
    <row r="12628" spans="30:31" x14ac:dyDescent="0.2">
      <c r="AD12628" s="31"/>
      <c r="AE12628" s="32"/>
    </row>
    <row r="12629" spans="30:31" x14ac:dyDescent="0.2">
      <c r="AD12629" s="31"/>
      <c r="AE12629" s="32"/>
    </row>
    <row r="12630" spans="30:31" x14ac:dyDescent="0.2">
      <c r="AD12630" s="31"/>
      <c r="AE12630" s="32"/>
    </row>
    <row r="12631" spans="30:31" x14ac:dyDescent="0.2">
      <c r="AD12631" s="31"/>
      <c r="AE12631" s="32"/>
    </row>
    <row r="12632" spans="30:31" x14ac:dyDescent="0.2">
      <c r="AD12632" s="31"/>
      <c r="AE12632" s="32"/>
    </row>
    <row r="12633" spans="30:31" x14ac:dyDescent="0.2">
      <c r="AD12633" s="31"/>
      <c r="AE12633" s="32"/>
    </row>
    <row r="12634" spans="30:31" x14ac:dyDescent="0.2">
      <c r="AD12634" s="31"/>
      <c r="AE12634" s="32"/>
    </row>
    <row r="12635" spans="30:31" x14ac:dyDescent="0.2">
      <c r="AD12635" s="31"/>
      <c r="AE12635" s="32"/>
    </row>
    <row r="12636" spans="30:31" x14ac:dyDescent="0.2">
      <c r="AD12636" s="31"/>
      <c r="AE12636" s="32"/>
    </row>
    <row r="12637" spans="30:31" x14ac:dyDescent="0.2">
      <c r="AD12637" s="31"/>
      <c r="AE12637" s="32"/>
    </row>
    <row r="12638" spans="30:31" x14ac:dyDescent="0.2">
      <c r="AD12638" s="31"/>
      <c r="AE12638" s="32"/>
    </row>
    <row r="12639" spans="30:31" x14ac:dyDescent="0.2">
      <c r="AD12639" s="31"/>
      <c r="AE12639" s="32"/>
    </row>
    <row r="12640" spans="30:31" x14ac:dyDescent="0.2">
      <c r="AD12640" s="31"/>
      <c r="AE12640" s="32"/>
    </row>
    <row r="12641" spans="30:31" x14ac:dyDescent="0.2">
      <c r="AD12641" s="31"/>
      <c r="AE12641" s="32"/>
    </row>
    <row r="12642" spans="30:31" x14ac:dyDescent="0.2">
      <c r="AD12642" s="31"/>
      <c r="AE12642" s="32"/>
    </row>
    <row r="12643" spans="30:31" x14ac:dyDescent="0.2">
      <c r="AD12643" s="31"/>
      <c r="AE12643" s="32"/>
    </row>
    <row r="12644" spans="30:31" x14ac:dyDescent="0.2">
      <c r="AD12644" s="31"/>
      <c r="AE12644" s="32"/>
    </row>
    <row r="12645" spans="30:31" x14ac:dyDescent="0.2">
      <c r="AD12645" s="31"/>
      <c r="AE12645" s="32"/>
    </row>
    <row r="12646" spans="30:31" x14ac:dyDescent="0.2">
      <c r="AD12646" s="31"/>
      <c r="AE12646" s="32"/>
    </row>
    <row r="12647" spans="30:31" x14ac:dyDescent="0.2">
      <c r="AD12647" s="31"/>
      <c r="AE12647" s="32"/>
    </row>
    <row r="12648" spans="30:31" x14ac:dyDescent="0.2">
      <c r="AD12648" s="31"/>
      <c r="AE12648" s="32"/>
    </row>
    <row r="12649" spans="30:31" x14ac:dyDescent="0.2">
      <c r="AD12649" s="31"/>
      <c r="AE12649" s="32"/>
    </row>
    <row r="12650" spans="30:31" x14ac:dyDescent="0.2">
      <c r="AD12650" s="31"/>
      <c r="AE12650" s="32"/>
    </row>
    <row r="12651" spans="30:31" x14ac:dyDescent="0.2">
      <c r="AD12651" s="31"/>
      <c r="AE12651" s="32"/>
    </row>
    <row r="12652" spans="30:31" x14ac:dyDescent="0.2">
      <c r="AD12652" s="31"/>
      <c r="AE12652" s="32"/>
    </row>
    <row r="12653" spans="30:31" x14ac:dyDescent="0.2">
      <c r="AD12653" s="31"/>
      <c r="AE12653" s="32"/>
    </row>
    <row r="12654" spans="30:31" x14ac:dyDescent="0.2">
      <c r="AD12654" s="31"/>
      <c r="AE12654" s="32"/>
    </row>
    <row r="12655" spans="30:31" x14ac:dyDescent="0.2">
      <c r="AD12655" s="31"/>
      <c r="AE12655" s="32"/>
    </row>
    <row r="12656" spans="30:31" x14ac:dyDescent="0.2">
      <c r="AD12656" s="31"/>
      <c r="AE12656" s="32"/>
    </row>
    <row r="12657" spans="30:31" x14ac:dyDescent="0.2">
      <c r="AD12657" s="31"/>
      <c r="AE12657" s="32"/>
    </row>
    <row r="12658" spans="30:31" x14ac:dyDescent="0.2">
      <c r="AD12658" s="31"/>
      <c r="AE12658" s="32"/>
    </row>
    <row r="12659" spans="30:31" x14ac:dyDescent="0.2">
      <c r="AD12659" s="31"/>
      <c r="AE12659" s="32"/>
    </row>
    <row r="12660" spans="30:31" x14ac:dyDescent="0.2">
      <c r="AD12660" s="31"/>
      <c r="AE12660" s="32"/>
    </row>
    <row r="12661" spans="30:31" x14ac:dyDescent="0.2">
      <c r="AD12661" s="31"/>
      <c r="AE12661" s="32"/>
    </row>
    <row r="12662" spans="30:31" x14ac:dyDescent="0.2">
      <c r="AD12662" s="31"/>
      <c r="AE12662" s="32"/>
    </row>
    <row r="12663" spans="30:31" x14ac:dyDescent="0.2">
      <c r="AD12663" s="31"/>
      <c r="AE12663" s="32"/>
    </row>
    <row r="12664" spans="30:31" x14ac:dyDescent="0.2">
      <c r="AD12664" s="31"/>
      <c r="AE12664" s="32"/>
    </row>
    <row r="12665" spans="30:31" x14ac:dyDescent="0.2">
      <c r="AD12665" s="31"/>
      <c r="AE12665" s="32"/>
    </row>
    <row r="12666" spans="30:31" x14ac:dyDescent="0.2">
      <c r="AD12666" s="31"/>
      <c r="AE12666" s="32"/>
    </row>
    <row r="12667" spans="30:31" x14ac:dyDescent="0.2">
      <c r="AD12667" s="31"/>
      <c r="AE12667" s="32"/>
    </row>
    <row r="12668" spans="30:31" x14ac:dyDescent="0.2">
      <c r="AD12668" s="31"/>
      <c r="AE12668" s="32"/>
    </row>
    <row r="12669" spans="30:31" x14ac:dyDescent="0.2">
      <c r="AD12669" s="31"/>
      <c r="AE12669" s="32"/>
    </row>
    <row r="12670" spans="30:31" x14ac:dyDescent="0.2">
      <c r="AD12670" s="31"/>
      <c r="AE12670" s="32"/>
    </row>
    <row r="12671" spans="30:31" x14ac:dyDescent="0.2">
      <c r="AD12671" s="31"/>
      <c r="AE12671" s="32"/>
    </row>
    <row r="12672" spans="30:31" x14ac:dyDescent="0.2">
      <c r="AD12672" s="31"/>
      <c r="AE12672" s="32"/>
    </row>
    <row r="12673" spans="30:31" x14ac:dyDescent="0.2">
      <c r="AD12673" s="31"/>
      <c r="AE12673" s="32"/>
    </row>
    <row r="12674" spans="30:31" x14ac:dyDescent="0.2">
      <c r="AD12674" s="31"/>
      <c r="AE12674" s="32"/>
    </row>
    <row r="12675" spans="30:31" x14ac:dyDescent="0.2">
      <c r="AD12675" s="31"/>
      <c r="AE12675" s="32"/>
    </row>
    <row r="12676" spans="30:31" x14ac:dyDescent="0.2">
      <c r="AD12676" s="31"/>
      <c r="AE12676" s="32"/>
    </row>
    <row r="12677" spans="30:31" x14ac:dyDescent="0.2">
      <c r="AD12677" s="31"/>
      <c r="AE12677" s="32"/>
    </row>
    <row r="12678" spans="30:31" x14ac:dyDescent="0.2">
      <c r="AD12678" s="31"/>
      <c r="AE12678" s="32"/>
    </row>
    <row r="12679" spans="30:31" x14ac:dyDescent="0.2">
      <c r="AD12679" s="31"/>
      <c r="AE12679" s="32"/>
    </row>
    <row r="12680" spans="30:31" x14ac:dyDescent="0.2">
      <c r="AD12680" s="31"/>
      <c r="AE12680" s="32"/>
    </row>
    <row r="12681" spans="30:31" x14ac:dyDescent="0.2">
      <c r="AD12681" s="31"/>
      <c r="AE12681" s="32"/>
    </row>
    <row r="12682" spans="30:31" x14ac:dyDescent="0.2">
      <c r="AD12682" s="31"/>
      <c r="AE12682" s="32"/>
    </row>
    <row r="12683" spans="30:31" x14ac:dyDescent="0.2">
      <c r="AD12683" s="31"/>
      <c r="AE12683" s="32"/>
    </row>
    <row r="12684" spans="30:31" x14ac:dyDescent="0.2">
      <c r="AD12684" s="31"/>
      <c r="AE12684" s="32"/>
    </row>
    <row r="12685" spans="30:31" x14ac:dyDescent="0.2">
      <c r="AD12685" s="31"/>
      <c r="AE12685" s="32"/>
    </row>
    <row r="12686" spans="30:31" x14ac:dyDescent="0.2">
      <c r="AD12686" s="31"/>
      <c r="AE12686" s="32"/>
    </row>
    <row r="12687" spans="30:31" x14ac:dyDescent="0.2">
      <c r="AD12687" s="31"/>
      <c r="AE12687" s="32"/>
    </row>
    <row r="12688" spans="30:31" x14ac:dyDescent="0.2">
      <c r="AD12688" s="31"/>
      <c r="AE12688" s="32"/>
    </row>
    <row r="12689" spans="30:31" x14ac:dyDescent="0.2">
      <c r="AD12689" s="31"/>
      <c r="AE12689" s="32"/>
    </row>
    <row r="12690" spans="30:31" x14ac:dyDescent="0.2">
      <c r="AD12690" s="31"/>
      <c r="AE12690" s="32"/>
    </row>
    <row r="12691" spans="30:31" x14ac:dyDescent="0.2">
      <c r="AD12691" s="31"/>
      <c r="AE12691" s="32"/>
    </row>
    <row r="12692" spans="30:31" x14ac:dyDescent="0.2">
      <c r="AD12692" s="31"/>
      <c r="AE12692" s="32"/>
    </row>
    <row r="12693" spans="30:31" x14ac:dyDescent="0.2">
      <c r="AD12693" s="31"/>
      <c r="AE12693" s="32"/>
    </row>
    <row r="12694" spans="30:31" x14ac:dyDescent="0.2">
      <c r="AD12694" s="31"/>
      <c r="AE12694" s="32"/>
    </row>
    <row r="12695" spans="30:31" x14ac:dyDescent="0.2">
      <c r="AD12695" s="31"/>
      <c r="AE12695" s="32"/>
    </row>
    <row r="12696" spans="30:31" x14ac:dyDescent="0.2">
      <c r="AD12696" s="31"/>
      <c r="AE12696" s="32"/>
    </row>
    <row r="12697" spans="30:31" x14ac:dyDescent="0.2">
      <c r="AD12697" s="31"/>
      <c r="AE12697" s="32"/>
    </row>
    <row r="12698" spans="30:31" x14ac:dyDescent="0.2">
      <c r="AD12698" s="31"/>
      <c r="AE12698" s="32"/>
    </row>
    <row r="12699" spans="30:31" x14ac:dyDescent="0.2">
      <c r="AD12699" s="31"/>
      <c r="AE12699" s="32"/>
    </row>
    <row r="12700" spans="30:31" x14ac:dyDescent="0.2">
      <c r="AD12700" s="31"/>
      <c r="AE12700" s="32"/>
    </row>
    <row r="12701" spans="30:31" x14ac:dyDescent="0.2">
      <c r="AD12701" s="31"/>
      <c r="AE12701" s="32"/>
    </row>
    <row r="12702" spans="30:31" x14ac:dyDescent="0.2">
      <c r="AD12702" s="31"/>
      <c r="AE12702" s="32"/>
    </row>
    <row r="12703" spans="30:31" x14ac:dyDescent="0.2">
      <c r="AD12703" s="31"/>
      <c r="AE12703" s="32"/>
    </row>
    <row r="12704" spans="30:31" x14ac:dyDescent="0.2">
      <c r="AD12704" s="31"/>
      <c r="AE12704" s="32"/>
    </row>
    <row r="12705" spans="30:31" x14ac:dyDescent="0.2">
      <c r="AD12705" s="31"/>
      <c r="AE12705" s="32"/>
    </row>
    <row r="12706" spans="30:31" x14ac:dyDescent="0.2">
      <c r="AD12706" s="31"/>
      <c r="AE12706" s="32"/>
    </row>
    <row r="12707" spans="30:31" x14ac:dyDescent="0.2">
      <c r="AD12707" s="31"/>
      <c r="AE12707" s="32"/>
    </row>
    <row r="12708" spans="30:31" x14ac:dyDescent="0.2">
      <c r="AD12708" s="31"/>
      <c r="AE12708" s="32"/>
    </row>
    <row r="12709" spans="30:31" x14ac:dyDescent="0.2">
      <c r="AD12709" s="31"/>
      <c r="AE12709" s="32"/>
    </row>
    <row r="12710" spans="30:31" x14ac:dyDescent="0.2">
      <c r="AD12710" s="31"/>
      <c r="AE12710" s="32"/>
    </row>
    <row r="12711" spans="30:31" x14ac:dyDescent="0.2">
      <c r="AD12711" s="31"/>
      <c r="AE12711" s="32"/>
    </row>
    <row r="12712" spans="30:31" x14ac:dyDescent="0.2">
      <c r="AD12712" s="31"/>
      <c r="AE12712" s="32"/>
    </row>
    <row r="12713" spans="30:31" x14ac:dyDescent="0.2">
      <c r="AD12713" s="31"/>
      <c r="AE12713" s="32"/>
    </row>
    <row r="12714" spans="30:31" x14ac:dyDescent="0.2">
      <c r="AD12714" s="31"/>
      <c r="AE12714" s="32"/>
    </row>
    <row r="12715" spans="30:31" x14ac:dyDescent="0.2">
      <c r="AD12715" s="31"/>
      <c r="AE12715" s="32"/>
    </row>
    <row r="12716" spans="30:31" x14ac:dyDescent="0.2">
      <c r="AD12716" s="31"/>
      <c r="AE12716" s="32"/>
    </row>
    <row r="12717" spans="30:31" x14ac:dyDescent="0.2">
      <c r="AD12717" s="31"/>
      <c r="AE12717" s="32"/>
    </row>
    <row r="12718" spans="30:31" x14ac:dyDescent="0.2">
      <c r="AD12718" s="31"/>
      <c r="AE12718" s="32"/>
    </row>
    <row r="12719" spans="30:31" x14ac:dyDescent="0.2">
      <c r="AD12719" s="31"/>
      <c r="AE12719" s="32"/>
    </row>
    <row r="12720" spans="30:31" x14ac:dyDescent="0.2">
      <c r="AD12720" s="31"/>
      <c r="AE12720" s="32"/>
    </row>
    <row r="12721" spans="30:31" x14ac:dyDescent="0.2">
      <c r="AD12721" s="31"/>
      <c r="AE12721" s="32"/>
    </row>
    <row r="12722" spans="30:31" x14ac:dyDescent="0.2">
      <c r="AD12722" s="31"/>
      <c r="AE12722" s="32"/>
    </row>
    <row r="12723" spans="30:31" x14ac:dyDescent="0.2">
      <c r="AD12723" s="31"/>
      <c r="AE12723" s="32"/>
    </row>
    <row r="12724" spans="30:31" x14ac:dyDescent="0.2">
      <c r="AD12724" s="31"/>
      <c r="AE12724" s="32"/>
    </row>
    <row r="12725" spans="30:31" x14ac:dyDescent="0.2">
      <c r="AD12725" s="31"/>
      <c r="AE12725" s="32"/>
    </row>
    <row r="12726" spans="30:31" x14ac:dyDescent="0.2">
      <c r="AD12726" s="31"/>
      <c r="AE12726" s="32"/>
    </row>
    <row r="12727" spans="30:31" x14ac:dyDescent="0.2">
      <c r="AD12727" s="31"/>
      <c r="AE12727" s="32"/>
    </row>
    <row r="12728" spans="30:31" x14ac:dyDescent="0.2">
      <c r="AD12728" s="31"/>
      <c r="AE12728" s="32"/>
    </row>
    <row r="12729" spans="30:31" x14ac:dyDescent="0.2">
      <c r="AD12729" s="31"/>
      <c r="AE12729" s="32"/>
    </row>
    <row r="12730" spans="30:31" x14ac:dyDescent="0.2">
      <c r="AD12730" s="31"/>
      <c r="AE12730" s="32"/>
    </row>
    <row r="12731" spans="30:31" x14ac:dyDescent="0.2">
      <c r="AD12731" s="31"/>
      <c r="AE12731" s="32"/>
    </row>
    <row r="12732" spans="30:31" x14ac:dyDescent="0.2">
      <c r="AD12732" s="31"/>
      <c r="AE12732" s="32"/>
    </row>
    <row r="12733" spans="30:31" x14ac:dyDescent="0.2">
      <c r="AD12733" s="31"/>
      <c r="AE12733" s="32"/>
    </row>
    <row r="12734" spans="30:31" x14ac:dyDescent="0.2">
      <c r="AD12734" s="31"/>
      <c r="AE12734" s="32"/>
    </row>
    <row r="12735" spans="30:31" x14ac:dyDescent="0.2">
      <c r="AD12735" s="31"/>
      <c r="AE12735" s="32"/>
    </row>
    <row r="12736" spans="30:31" x14ac:dyDescent="0.2">
      <c r="AD12736" s="31"/>
      <c r="AE12736" s="32"/>
    </row>
    <row r="12737" spans="30:31" x14ac:dyDescent="0.2">
      <c r="AD12737" s="31"/>
      <c r="AE12737" s="32"/>
    </row>
    <row r="12738" spans="30:31" x14ac:dyDescent="0.2">
      <c r="AD12738" s="31"/>
      <c r="AE12738" s="32"/>
    </row>
    <row r="12739" spans="30:31" x14ac:dyDescent="0.2">
      <c r="AD12739" s="31"/>
      <c r="AE12739" s="32"/>
    </row>
    <row r="12740" spans="30:31" x14ac:dyDescent="0.2">
      <c r="AD12740" s="31"/>
      <c r="AE12740" s="32"/>
    </row>
    <row r="12741" spans="30:31" x14ac:dyDescent="0.2">
      <c r="AD12741" s="31"/>
      <c r="AE12741" s="32"/>
    </row>
    <row r="12742" spans="30:31" x14ac:dyDescent="0.2">
      <c r="AD12742" s="31"/>
      <c r="AE12742" s="32"/>
    </row>
    <row r="12743" spans="30:31" x14ac:dyDescent="0.2">
      <c r="AD12743" s="31"/>
      <c r="AE12743" s="32"/>
    </row>
    <row r="12744" spans="30:31" x14ac:dyDescent="0.2">
      <c r="AD12744" s="31"/>
      <c r="AE12744" s="32"/>
    </row>
    <row r="12745" spans="30:31" x14ac:dyDescent="0.2">
      <c r="AD12745" s="31"/>
      <c r="AE12745" s="32"/>
    </row>
    <row r="12746" spans="30:31" x14ac:dyDescent="0.2">
      <c r="AD12746" s="31"/>
      <c r="AE12746" s="32"/>
    </row>
    <row r="12747" spans="30:31" x14ac:dyDescent="0.2">
      <c r="AD12747" s="31"/>
      <c r="AE12747" s="32"/>
    </row>
    <row r="12748" spans="30:31" x14ac:dyDescent="0.2">
      <c r="AD12748" s="31"/>
      <c r="AE12748" s="32"/>
    </row>
    <row r="12749" spans="30:31" x14ac:dyDescent="0.2">
      <c r="AD12749" s="31"/>
      <c r="AE12749" s="32"/>
    </row>
    <row r="12750" spans="30:31" x14ac:dyDescent="0.2">
      <c r="AD12750" s="31"/>
      <c r="AE12750" s="32"/>
    </row>
    <row r="12751" spans="30:31" x14ac:dyDescent="0.2">
      <c r="AD12751" s="31"/>
      <c r="AE12751" s="32"/>
    </row>
    <row r="12752" spans="30:31" x14ac:dyDescent="0.2">
      <c r="AD12752" s="31"/>
      <c r="AE12752" s="32"/>
    </row>
    <row r="12753" spans="30:31" x14ac:dyDescent="0.2">
      <c r="AD12753" s="31"/>
      <c r="AE12753" s="32"/>
    </row>
    <row r="12754" spans="30:31" x14ac:dyDescent="0.2">
      <c r="AD12754" s="31"/>
      <c r="AE12754" s="32"/>
    </row>
    <row r="12755" spans="30:31" x14ac:dyDescent="0.2">
      <c r="AD12755" s="31"/>
      <c r="AE12755" s="32"/>
    </row>
    <row r="12756" spans="30:31" x14ac:dyDescent="0.2">
      <c r="AD12756" s="31"/>
      <c r="AE12756" s="32"/>
    </row>
    <row r="12757" spans="30:31" x14ac:dyDescent="0.2">
      <c r="AD12757" s="31"/>
      <c r="AE12757" s="32"/>
    </row>
    <row r="12758" spans="30:31" x14ac:dyDescent="0.2">
      <c r="AD12758" s="31"/>
      <c r="AE12758" s="32"/>
    </row>
    <row r="12759" spans="30:31" x14ac:dyDescent="0.2">
      <c r="AD12759" s="31"/>
      <c r="AE12759" s="32"/>
    </row>
    <row r="12760" spans="30:31" x14ac:dyDescent="0.2">
      <c r="AD12760" s="31"/>
      <c r="AE12760" s="32"/>
    </row>
    <row r="12761" spans="30:31" x14ac:dyDescent="0.2">
      <c r="AD12761" s="31"/>
      <c r="AE12761" s="32"/>
    </row>
    <row r="12762" spans="30:31" x14ac:dyDescent="0.2">
      <c r="AD12762" s="31"/>
      <c r="AE12762" s="32"/>
    </row>
    <row r="12763" spans="30:31" x14ac:dyDescent="0.2">
      <c r="AD12763" s="31"/>
      <c r="AE12763" s="32"/>
    </row>
    <row r="12764" spans="30:31" x14ac:dyDescent="0.2">
      <c r="AD12764" s="31"/>
      <c r="AE12764" s="32"/>
    </row>
    <row r="12765" spans="30:31" x14ac:dyDescent="0.2">
      <c r="AD12765" s="31"/>
      <c r="AE12765" s="32"/>
    </row>
    <row r="12766" spans="30:31" x14ac:dyDescent="0.2">
      <c r="AD12766" s="31"/>
      <c r="AE12766" s="32"/>
    </row>
    <row r="12767" spans="30:31" x14ac:dyDescent="0.2">
      <c r="AD12767" s="31"/>
      <c r="AE12767" s="32"/>
    </row>
    <row r="12768" spans="30:31" x14ac:dyDescent="0.2">
      <c r="AD12768" s="31"/>
      <c r="AE12768" s="32"/>
    </row>
    <row r="12769" spans="30:31" x14ac:dyDescent="0.2">
      <c r="AD12769" s="31"/>
      <c r="AE12769" s="32"/>
    </row>
    <row r="12770" spans="30:31" x14ac:dyDescent="0.2">
      <c r="AD12770" s="31"/>
      <c r="AE12770" s="32"/>
    </row>
    <row r="12771" spans="30:31" x14ac:dyDescent="0.2">
      <c r="AD12771" s="31"/>
      <c r="AE12771" s="32"/>
    </row>
    <row r="12772" spans="30:31" x14ac:dyDescent="0.2">
      <c r="AD12772" s="31"/>
      <c r="AE12772" s="32"/>
    </row>
    <row r="12773" spans="30:31" x14ac:dyDescent="0.2">
      <c r="AD12773" s="31"/>
      <c r="AE12773" s="32"/>
    </row>
    <row r="12774" spans="30:31" x14ac:dyDescent="0.2">
      <c r="AD12774" s="31"/>
      <c r="AE12774" s="32"/>
    </row>
    <row r="12775" spans="30:31" x14ac:dyDescent="0.2">
      <c r="AD12775" s="31"/>
      <c r="AE12775" s="32"/>
    </row>
    <row r="12776" spans="30:31" x14ac:dyDescent="0.2">
      <c r="AD12776" s="31"/>
      <c r="AE12776" s="32"/>
    </row>
    <row r="12777" spans="30:31" x14ac:dyDescent="0.2">
      <c r="AD12777" s="31"/>
      <c r="AE12777" s="32"/>
    </row>
    <row r="12778" spans="30:31" x14ac:dyDescent="0.2">
      <c r="AD12778" s="31"/>
      <c r="AE12778" s="32"/>
    </row>
    <row r="12779" spans="30:31" x14ac:dyDescent="0.2">
      <c r="AD12779" s="31"/>
      <c r="AE12779" s="32"/>
    </row>
    <row r="12780" spans="30:31" x14ac:dyDescent="0.2">
      <c r="AD12780" s="31"/>
      <c r="AE12780" s="32"/>
    </row>
    <row r="12781" spans="30:31" x14ac:dyDescent="0.2">
      <c r="AD12781" s="31"/>
      <c r="AE12781" s="32"/>
    </row>
    <row r="12782" spans="30:31" x14ac:dyDescent="0.2">
      <c r="AD12782" s="31"/>
      <c r="AE12782" s="32"/>
    </row>
    <row r="12783" spans="30:31" x14ac:dyDescent="0.2">
      <c r="AD12783" s="31"/>
      <c r="AE12783" s="32"/>
    </row>
    <row r="12784" spans="30:31" x14ac:dyDescent="0.2">
      <c r="AD12784" s="31"/>
      <c r="AE12784" s="32"/>
    </row>
    <row r="12785" spans="30:31" x14ac:dyDescent="0.2">
      <c r="AD12785" s="31"/>
      <c r="AE12785" s="32"/>
    </row>
    <row r="12786" spans="30:31" x14ac:dyDescent="0.2">
      <c r="AD12786" s="31"/>
      <c r="AE12786" s="32"/>
    </row>
    <row r="12787" spans="30:31" x14ac:dyDescent="0.2">
      <c r="AD12787" s="31"/>
      <c r="AE12787" s="32"/>
    </row>
    <row r="12788" spans="30:31" x14ac:dyDescent="0.2">
      <c r="AD12788" s="31"/>
      <c r="AE12788" s="32"/>
    </row>
    <row r="12789" spans="30:31" x14ac:dyDescent="0.2">
      <c r="AD12789" s="31"/>
      <c r="AE12789" s="32"/>
    </row>
    <row r="12790" spans="30:31" x14ac:dyDescent="0.2">
      <c r="AD12790" s="31"/>
      <c r="AE12790" s="32"/>
    </row>
    <row r="12791" spans="30:31" x14ac:dyDescent="0.2">
      <c r="AD12791" s="31"/>
      <c r="AE12791" s="32"/>
    </row>
    <row r="12792" spans="30:31" x14ac:dyDescent="0.2">
      <c r="AD12792" s="31"/>
      <c r="AE12792" s="32"/>
    </row>
    <row r="12793" spans="30:31" x14ac:dyDescent="0.2">
      <c r="AD12793" s="31"/>
      <c r="AE12793" s="32"/>
    </row>
    <row r="12794" spans="30:31" x14ac:dyDescent="0.2">
      <c r="AD12794" s="31"/>
      <c r="AE12794" s="32"/>
    </row>
    <row r="12795" spans="30:31" x14ac:dyDescent="0.2">
      <c r="AD12795" s="31"/>
      <c r="AE12795" s="32"/>
    </row>
    <row r="12796" spans="30:31" x14ac:dyDescent="0.2">
      <c r="AD12796" s="31"/>
      <c r="AE12796" s="32"/>
    </row>
    <row r="12797" spans="30:31" x14ac:dyDescent="0.2">
      <c r="AD12797" s="31"/>
      <c r="AE12797" s="32"/>
    </row>
    <row r="12798" spans="30:31" x14ac:dyDescent="0.2">
      <c r="AD12798" s="31"/>
      <c r="AE12798" s="32"/>
    </row>
    <row r="12799" spans="30:31" x14ac:dyDescent="0.2">
      <c r="AD12799" s="31"/>
      <c r="AE12799" s="32"/>
    </row>
    <row r="12800" spans="30:31" x14ac:dyDescent="0.2">
      <c r="AD12800" s="31"/>
      <c r="AE12800" s="32"/>
    </row>
    <row r="12801" spans="30:31" x14ac:dyDescent="0.2">
      <c r="AD12801" s="31"/>
      <c r="AE12801" s="32"/>
    </row>
    <row r="12802" spans="30:31" x14ac:dyDescent="0.2">
      <c r="AD12802" s="31"/>
      <c r="AE12802" s="32"/>
    </row>
    <row r="12803" spans="30:31" x14ac:dyDescent="0.2">
      <c r="AD12803" s="31"/>
      <c r="AE12803" s="32"/>
    </row>
    <row r="12804" spans="30:31" x14ac:dyDescent="0.2">
      <c r="AD12804" s="31"/>
      <c r="AE12804" s="32"/>
    </row>
    <row r="12805" spans="30:31" x14ac:dyDescent="0.2">
      <c r="AD12805" s="31"/>
      <c r="AE12805" s="32"/>
    </row>
    <row r="12806" spans="30:31" x14ac:dyDescent="0.2">
      <c r="AD12806" s="31"/>
      <c r="AE12806" s="32"/>
    </row>
    <row r="12807" spans="30:31" x14ac:dyDescent="0.2">
      <c r="AD12807" s="31"/>
      <c r="AE12807" s="32"/>
    </row>
    <row r="12808" spans="30:31" x14ac:dyDescent="0.2">
      <c r="AD12808" s="31"/>
      <c r="AE12808" s="32"/>
    </row>
    <row r="12809" spans="30:31" x14ac:dyDescent="0.2">
      <c r="AD12809" s="31"/>
      <c r="AE12809" s="32"/>
    </row>
    <row r="12810" spans="30:31" x14ac:dyDescent="0.2">
      <c r="AD12810" s="31"/>
      <c r="AE12810" s="32"/>
    </row>
    <row r="12811" spans="30:31" x14ac:dyDescent="0.2">
      <c r="AD12811" s="31"/>
      <c r="AE12811" s="32"/>
    </row>
    <row r="12812" spans="30:31" x14ac:dyDescent="0.2">
      <c r="AD12812" s="31"/>
      <c r="AE12812" s="32"/>
    </row>
    <row r="12813" spans="30:31" x14ac:dyDescent="0.2">
      <c r="AD12813" s="31"/>
      <c r="AE12813" s="32"/>
    </row>
    <row r="12814" spans="30:31" x14ac:dyDescent="0.2">
      <c r="AD12814" s="31"/>
      <c r="AE12814" s="32"/>
    </row>
    <row r="12815" spans="30:31" x14ac:dyDescent="0.2">
      <c r="AD12815" s="31"/>
      <c r="AE12815" s="32"/>
    </row>
    <row r="12816" spans="30:31" x14ac:dyDescent="0.2">
      <c r="AD12816" s="31"/>
      <c r="AE12816" s="32"/>
    </row>
    <row r="12817" spans="30:31" x14ac:dyDescent="0.2">
      <c r="AD12817" s="31"/>
      <c r="AE12817" s="32"/>
    </row>
    <row r="12818" spans="30:31" x14ac:dyDescent="0.2">
      <c r="AD12818" s="31"/>
      <c r="AE12818" s="32"/>
    </row>
    <row r="12819" spans="30:31" x14ac:dyDescent="0.2">
      <c r="AD12819" s="31"/>
      <c r="AE12819" s="32"/>
    </row>
    <row r="12820" spans="30:31" x14ac:dyDescent="0.2">
      <c r="AD12820" s="31"/>
      <c r="AE12820" s="32"/>
    </row>
    <row r="12821" spans="30:31" x14ac:dyDescent="0.2">
      <c r="AD12821" s="31"/>
      <c r="AE12821" s="32"/>
    </row>
    <row r="12822" spans="30:31" x14ac:dyDescent="0.2">
      <c r="AD12822" s="31"/>
      <c r="AE12822" s="32"/>
    </row>
    <row r="12823" spans="30:31" x14ac:dyDescent="0.2">
      <c r="AD12823" s="31"/>
      <c r="AE12823" s="32"/>
    </row>
    <row r="12824" spans="30:31" x14ac:dyDescent="0.2">
      <c r="AD12824" s="31"/>
      <c r="AE12824" s="32"/>
    </row>
    <row r="12825" spans="30:31" x14ac:dyDescent="0.2">
      <c r="AD12825" s="31"/>
      <c r="AE12825" s="32"/>
    </row>
    <row r="12826" spans="30:31" x14ac:dyDescent="0.2">
      <c r="AD12826" s="31"/>
      <c r="AE12826" s="32"/>
    </row>
    <row r="12827" spans="30:31" x14ac:dyDescent="0.2">
      <c r="AD12827" s="31"/>
      <c r="AE12827" s="32"/>
    </row>
    <row r="12828" spans="30:31" x14ac:dyDescent="0.2">
      <c r="AD12828" s="31"/>
      <c r="AE12828" s="32"/>
    </row>
    <row r="12829" spans="30:31" x14ac:dyDescent="0.2">
      <c r="AD12829" s="31"/>
      <c r="AE12829" s="32"/>
    </row>
    <row r="12830" spans="30:31" x14ac:dyDescent="0.2">
      <c r="AD12830" s="31"/>
      <c r="AE12830" s="32"/>
    </row>
    <row r="12831" spans="30:31" x14ac:dyDescent="0.2">
      <c r="AD12831" s="31"/>
      <c r="AE12831" s="32"/>
    </row>
    <row r="12832" spans="30:31" x14ac:dyDescent="0.2">
      <c r="AD12832" s="31"/>
      <c r="AE12832" s="32"/>
    </row>
    <row r="12833" spans="30:31" x14ac:dyDescent="0.2">
      <c r="AD12833" s="31"/>
      <c r="AE12833" s="32"/>
    </row>
    <row r="12834" spans="30:31" x14ac:dyDescent="0.2">
      <c r="AD12834" s="31"/>
      <c r="AE12834" s="32"/>
    </row>
    <row r="12835" spans="30:31" x14ac:dyDescent="0.2">
      <c r="AD12835" s="31"/>
      <c r="AE12835" s="32"/>
    </row>
    <row r="12836" spans="30:31" x14ac:dyDescent="0.2">
      <c r="AD12836" s="31"/>
      <c r="AE12836" s="32"/>
    </row>
    <row r="12837" spans="30:31" x14ac:dyDescent="0.2">
      <c r="AD12837" s="31"/>
      <c r="AE12837" s="32"/>
    </row>
    <row r="12838" spans="30:31" x14ac:dyDescent="0.2">
      <c r="AD12838" s="31"/>
      <c r="AE12838" s="32"/>
    </row>
    <row r="12839" spans="30:31" x14ac:dyDescent="0.2">
      <c r="AD12839" s="31"/>
      <c r="AE12839" s="32"/>
    </row>
    <row r="12840" spans="30:31" x14ac:dyDescent="0.2">
      <c r="AD12840" s="31"/>
      <c r="AE12840" s="32"/>
    </row>
    <row r="12841" spans="30:31" x14ac:dyDescent="0.2">
      <c r="AD12841" s="31"/>
      <c r="AE12841" s="32"/>
    </row>
    <row r="12842" spans="30:31" x14ac:dyDescent="0.2">
      <c r="AD12842" s="31"/>
      <c r="AE12842" s="32"/>
    </row>
    <row r="12843" spans="30:31" x14ac:dyDescent="0.2">
      <c r="AD12843" s="31"/>
      <c r="AE12843" s="32"/>
    </row>
    <row r="12844" spans="30:31" x14ac:dyDescent="0.2">
      <c r="AD12844" s="31"/>
      <c r="AE12844" s="32"/>
    </row>
    <row r="12845" spans="30:31" x14ac:dyDescent="0.2">
      <c r="AD12845" s="31"/>
      <c r="AE12845" s="32"/>
    </row>
    <row r="12846" spans="30:31" x14ac:dyDescent="0.2">
      <c r="AD12846" s="31"/>
      <c r="AE12846" s="32"/>
    </row>
    <row r="12847" spans="30:31" x14ac:dyDescent="0.2">
      <c r="AD12847" s="31"/>
      <c r="AE12847" s="32"/>
    </row>
    <row r="12848" spans="30:31" x14ac:dyDescent="0.2">
      <c r="AD12848" s="31"/>
      <c r="AE12848" s="32"/>
    </row>
    <row r="12849" spans="30:31" x14ac:dyDescent="0.2">
      <c r="AD12849" s="31"/>
      <c r="AE12849" s="32"/>
    </row>
    <row r="12850" spans="30:31" x14ac:dyDescent="0.2">
      <c r="AD12850" s="31"/>
      <c r="AE12850" s="32"/>
    </row>
    <row r="12851" spans="30:31" x14ac:dyDescent="0.2">
      <c r="AD12851" s="31"/>
      <c r="AE12851" s="32"/>
    </row>
    <row r="12852" spans="30:31" x14ac:dyDescent="0.2">
      <c r="AD12852" s="31"/>
      <c r="AE12852" s="32"/>
    </row>
    <row r="12853" spans="30:31" x14ac:dyDescent="0.2">
      <c r="AD12853" s="31"/>
      <c r="AE12853" s="32"/>
    </row>
    <row r="12854" spans="30:31" x14ac:dyDescent="0.2">
      <c r="AD12854" s="31"/>
      <c r="AE12854" s="32"/>
    </row>
    <row r="12855" spans="30:31" x14ac:dyDescent="0.2">
      <c r="AD12855" s="31"/>
      <c r="AE12855" s="32"/>
    </row>
    <row r="12856" spans="30:31" x14ac:dyDescent="0.2">
      <c r="AD12856" s="31"/>
      <c r="AE12856" s="32"/>
    </row>
    <row r="12857" spans="30:31" x14ac:dyDescent="0.2">
      <c r="AD12857" s="31"/>
      <c r="AE12857" s="32"/>
    </row>
    <row r="12858" spans="30:31" x14ac:dyDescent="0.2">
      <c r="AD12858" s="31"/>
      <c r="AE12858" s="32"/>
    </row>
    <row r="12859" spans="30:31" x14ac:dyDescent="0.2">
      <c r="AD12859" s="31"/>
      <c r="AE12859" s="32"/>
    </row>
    <row r="12860" spans="30:31" x14ac:dyDescent="0.2">
      <c r="AD12860" s="31"/>
      <c r="AE12860" s="32"/>
    </row>
    <row r="12861" spans="30:31" x14ac:dyDescent="0.2">
      <c r="AD12861" s="31"/>
      <c r="AE12861" s="32"/>
    </row>
    <row r="12862" spans="30:31" x14ac:dyDescent="0.2">
      <c r="AD12862" s="31"/>
      <c r="AE12862" s="32"/>
    </row>
    <row r="12863" spans="30:31" x14ac:dyDescent="0.2">
      <c r="AD12863" s="31"/>
      <c r="AE12863" s="32"/>
    </row>
    <row r="12864" spans="30:31" x14ac:dyDescent="0.2">
      <c r="AD12864" s="31"/>
      <c r="AE12864" s="32"/>
    </row>
    <row r="12865" spans="30:31" x14ac:dyDescent="0.2">
      <c r="AD12865" s="31"/>
      <c r="AE12865" s="32"/>
    </row>
    <row r="12866" spans="30:31" x14ac:dyDescent="0.2">
      <c r="AD12866" s="31"/>
      <c r="AE12866" s="32"/>
    </row>
    <row r="12867" spans="30:31" x14ac:dyDescent="0.2">
      <c r="AD12867" s="31"/>
      <c r="AE12867" s="32"/>
    </row>
    <row r="12868" spans="30:31" x14ac:dyDescent="0.2">
      <c r="AD12868" s="31"/>
      <c r="AE12868" s="32"/>
    </row>
    <row r="12869" spans="30:31" x14ac:dyDescent="0.2">
      <c r="AD12869" s="31"/>
      <c r="AE12869" s="32"/>
    </row>
    <row r="12870" spans="30:31" x14ac:dyDescent="0.2">
      <c r="AD12870" s="31"/>
      <c r="AE12870" s="32"/>
    </row>
    <row r="12871" spans="30:31" x14ac:dyDescent="0.2">
      <c r="AD12871" s="31"/>
      <c r="AE12871" s="32"/>
    </row>
    <row r="12872" spans="30:31" x14ac:dyDescent="0.2">
      <c r="AD12872" s="31"/>
      <c r="AE12872" s="32"/>
    </row>
    <row r="12873" spans="30:31" x14ac:dyDescent="0.2">
      <c r="AD12873" s="31"/>
      <c r="AE12873" s="32"/>
    </row>
    <row r="12874" spans="30:31" x14ac:dyDescent="0.2">
      <c r="AD12874" s="31"/>
      <c r="AE12874" s="32"/>
    </row>
    <row r="12875" spans="30:31" x14ac:dyDescent="0.2">
      <c r="AD12875" s="31"/>
      <c r="AE12875" s="32"/>
    </row>
    <row r="12876" spans="30:31" x14ac:dyDescent="0.2">
      <c r="AD12876" s="31"/>
      <c r="AE12876" s="32"/>
    </row>
    <row r="12877" spans="30:31" x14ac:dyDescent="0.2">
      <c r="AD12877" s="31"/>
      <c r="AE12877" s="32"/>
    </row>
    <row r="12878" spans="30:31" x14ac:dyDescent="0.2">
      <c r="AD12878" s="31"/>
      <c r="AE12878" s="32"/>
    </row>
    <row r="12879" spans="30:31" x14ac:dyDescent="0.2">
      <c r="AD12879" s="31"/>
      <c r="AE12879" s="32"/>
    </row>
    <row r="12880" spans="30:31" x14ac:dyDescent="0.2">
      <c r="AD12880" s="31"/>
      <c r="AE12880" s="32"/>
    </row>
    <row r="12881" spans="30:31" x14ac:dyDescent="0.2">
      <c r="AD12881" s="31"/>
      <c r="AE12881" s="32"/>
    </row>
    <row r="12882" spans="30:31" x14ac:dyDescent="0.2">
      <c r="AD12882" s="31"/>
      <c r="AE12882" s="32"/>
    </row>
    <row r="12883" spans="30:31" x14ac:dyDescent="0.2">
      <c r="AD12883" s="31"/>
      <c r="AE12883" s="32"/>
    </row>
    <row r="12884" spans="30:31" x14ac:dyDescent="0.2">
      <c r="AD12884" s="31"/>
      <c r="AE12884" s="32"/>
    </row>
    <row r="12885" spans="30:31" x14ac:dyDescent="0.2">
      <c r="AD12885" s="31"/>
      <c r="AE12885" s="32"/>
    </row>
    <row r="12886" spans="30:31" x14ac:dyDescent="0.2">
      <c r="AD12886" s="31"/>
      <c r="AE12886" s="32"/>
    </row>
    <row r="12887" spans="30:31" x14ac:dyDescent="0.2">
      <c r="AD12887" s="31"/>
      <c r="AE12887" s="32"/>
    </row>
    <row r="12888" spans="30:31" x14ac:dyDescent="0.2">
      <c r="AD12888" s="31"/>
      <c r="AE12888" s="32"/>
    </row>
    <row r="12889" spans="30:31" x14ac:dyDescent="0.2">
      <c r="AD12889" s="31"/>
      <c r="AE12889" s="32"/>
    </row>
    <row r="12890" spans="30:31" x14ac:dyDescent="0.2">
      <c r="AD12890" s="31"/>
      <c r="AE12890" s="32"/>
    </row>
    <row r="12891" spans="30:31" x14ac:dyDescent="0.2">
      <c r="AD12891" s="31"/>
      <c r="AE12891" s="32"/>
    </row>
    <row r="12892" spans="30:31" x14ac:dyDescent="0.2">
      <c r="AD12892" s="31"/>
      <c r="AE12892" s="32"/>
    </row>
    <row r="12893" spans="30:31" x14ac:dyDescent="0.2">
      <c r="AD12893" s="31"/>
      <c r="AE12893" s="32"/>
    </row>
    <row r="12894" spans="30:31" x14ac:dyDescent="0.2">
      <c r="AD12894" s="31"/>
      <c r="AE12894" s="32"/>
    </row>
    <row r="12895" spans="30:31" x14ac:dyDescent="0.2">
      <c r="AD12895" s="31"/>
      <c r="AE12895" s="32"/>
    </row>
    <row r="12896" spans="30:31" x14ac:dyDescent="0.2">
      <c r="AD12896" s="31"/>
      <c r="AE12896" s="32"/>
    </row>
    <row r="12897" spans="30:31" x14ac:dyDescent="0.2">
      <c r="AD12897" s="31"/>
      <c r="AE12897" s="32"/>
    </row>
    <row r="12898" spans="30:31" x14ac:dyDescent="0.2">
      <c r="AD12898" s="31"/>
      <c r="AE12898" s="32"/>
    </row>
    <row r="12899" spans="30:31" x14ac:dyDescent="0.2">
      <c r="AD12899" s="31"/>
      <c r="AE12899" s="32"/>
    </row>
    <row r="12900" spans="30:31" x14ac:dyDescent="0.2">
      <c r="AD12900" s="31"/>
      <c r="AE12900" s="32"/>
    </row>
    <row r="12901" spans="30:31" x14ac:dyDescent="0.2">
      <c r="AD12901" s="31"/>
      <c r="AE12901" s="32"/>
    </row>
    <row r="12902" spans="30:31" x14ac:dyDescent="0.2">
      <c r="AD12902" s="31"/>
      <c r="AE12902" s="32"/>
    </row>
    <row r="12903" spans="30:31" x14ac:dyDescent="0.2">
      <c r="AD12903" s="31"/>
      <c r="AE12903" s="32"/>
    </row>
    <row r="12904" spans="30:31" x14ac:dyDescent="0.2">
      <c r="AD12904" s="31"/>
      <c r="AE12904" s="32"/>
    </row>
    <row r="12905" spans="30:31" x14ac:dyDescent="0.2">
      <c r="AD12905" s="31"/>
      <c r="AE12905" s="32"/>
    </row>
    <row r="12906" spans="30:31" x14ac:dyDescent="0.2">
      <c r="AD12906" s="31"/>
      <c r="AE12906" s="32"/>
    </row>
    <row r="12907" spans="30:31" x14ac:dyDescent="0.2">
      <c r="AD12907" s="31"/>
      <c r="AE12907" s="32"/>
    </row>
    <row r="12908" spans="30:31" x14ac:dyDescent="0.2">
      <c r="AD12908" s="31"/>
      <c r="AE12908" s="32"/>
    </row>
    <row r="12909" spans="30:31" x14ac:dyDescent="0.2">
      <c r="AD12909" s="31"/>
      <c r="AE12909" s="32"/>
    </row>
    <row r="12910" spans="30:31" x14ac:dyDescent="0.2">
      <c r="AD12910" s="31"/>
      <c r="AE12910" s="32"/>
    </row>
    <row r="12911" spans="30:31" x14ac:dyDescent="0.2">
      <c r="AD12911" s="31"/>
      <c r="AE12911" s="32"/>
    </row>
    <row r="12912" spans="30:31" x14ac:dyDescent="0.2">
      <c r="AD12912" s="31"/>
      <c r="AE12912" s="32"/>
    </row>
    <row r="12913" spans="30:31" x14ac:dyDescent="0.2">
      <c r="AD12913" s="31"/>
      <c r="AE12913" s="32"/>
    </row>
    <row r="12914" spans="30:31" x14ac:dyDescent="0.2">
      <c r="AD12914" s="31"/>
      <c r="AE12914" s="32"/>
    </row>
    <row r="12915" spans="30:31" x14ac:dyDescent="0.2">
      <c r="AD12915" s="31"/>
      <c r="AE12915" s="32"/>
    </row>
    <row r="12916" spans="30:31" x14ac:dyDescent="0.2">
      <c r="AD12916" s="31"/>
      <c r="AE12916" s="32"/>
    </row>
    <row r="12917" spans="30:31" x14ac:dyDescent="0.2">
      <c r="AD12917" s="31"/>
      <c r="AE12917" s="32"/>
    </row>
    <row r="12918" spans="30:31" x14ac:dyDescent="0.2">
      <c r="AD12918" s="31"/>
      <c r="AE12918" s="32"/>
    </row>
    <row r="12919" spans="30:31" x14ac:dyDescent="0.2">
      <c r="AD12919" s="31"/>
      <c r="AE12919" s="32"/>
    </row>
    <row r="12920" spans="30:31" x14ac:dyDescent="0.2">
      <c r="AD12920" s="31"/>
      <c r="AE12920" s="32"/>
    </row>
    <row r="12921" spans="30:31" x14ac:dyDescent="0.2">
      <c r="AD12921" s="31"/>
      <c r="AE12921" s="32"/>
    </row>
    <row r="12922" spans="30:31" x14ac:dyDescent="0.2">
      <c r="AD12922" s="31"/>
      <c r="AE12922" s="32"/>
    </row>
    <row r="12923" spans="30:31" x14ac:dyDescent="0.2">
      <c r="AD12923" s="31"/>
      <c r="AE12923" s="32"/>
    </row>
    <row r="12924" spans="30:31" x14ac:dyDescent="0.2">
      <c r="AD12924" s="31"/>
      <c r="AE12924" s="32"/>
    </row>
    <row r="12925" spans="30:31" x14ac:dyDescent="0.2">
      <c r="AD12925" s="31"/>
      <c r="AE12925" s="32"/>
    </row>
    <row r="12926" spans="30:31" x14ac:dyDescent="0.2">
      <c r="AD12926" s="31"/>
      <c r="AE12926" s="32"/>
    </row>
    <row r="12927" spans="30:31" x14ac:dyDescent="0.2">
      <c r="AD12927" s="31"/>
      <c r="AE12927" s="32"/>
    </row>
    <row r="12928" spans="30:31" x14ac:dyDescent="0.2">
      <c r="AD12928" s="31"/>
      <c r="AE12928" s="32"/>
    </row>
    <row r="12929" spans="30:31" x14ac:dyDescent="0.2">
      <c r="AD12929" s="31"/>
      <c r="AE12929" s="32"/>
    </row>
    <row r="12930" spans="30:31" x14ac:dyDescent="0.2">
      <c r="AD12930" s="31"/>
      <c r="AE12930" s="32"/>
    </row>
    <row r="12931" spans="30:31" x14ac:dyDescent="0.2">
      <c r="AD12931" s="31"/>
      <c r="AE12931" s="32"/>
    </row>
    <row r="12932" spans="30:31" x14ac:dyDescent="0.2">
      <c r="AD12932" s="31"/>
      <c r="AE12932" s="32"/>
    </row>
    <row r="12933" spans="30:31" x14ac:dyDescent="0.2">
      <c r="AD12933" s="31"/>
      <c r="AE12933" s="32"/>
    </row>
    <row r="12934" spans="30:31" x14ac:dyDescent="0.2">
      <c r="AD12934" s="31"/>
      <c r="AE12934" s="32"/>
    </row>
    <row r="12935" spans="30:31" x14ac:dyDescent="0.2">
      <c r="AD12935" s="31"/>
      <c r="AE12935" s="32"/>
    </row>
    <row r="12936" spans="30:31" x14ac:dyDescent="0.2">
      <c r="AD12936" s="31"/>
      <c r="AE12936" s="32"/>
    </row>
    <row r="12937" spans="30:31" x14ac:dyDescent="0.2">
      <c r="AD12937" s="31"/>
      <c r="AE12937" s="32"/>
    </row>
    <row r="12938" spans="30:31" x14ac:dyDescent="0.2">
      <c r="AD12938" s="31"/>
      <c r="AE12938" s="32"/>
    </row>
    <row r="12939" spans="30:31" x14ac:dyDescent="0.2">
      <c r="AD12939" s="31"/>
      <c r="AE12939" s="32"/>
    </row>
    <row r="12940" spans="30:31" x14ac:dyDescent="0.2">
      <c r="AD12940" s="31"/>
      <c r="AE12940" s="32"/>
    </row>
    <row r="12941" spans="30:31" x14ac:dyDescent="0.2">
      <c r="AD12941" s="31"/>
      <c r="AE12941" s="32"/>
    </row>
    <row r="12942" spans="30:31" x14ac:dyDescent="0.2">
      <c r="AD12942" s="31"/>
      <c r="AE12942" s="32"/>
    </row>
    <row r="12943" spans="30:31" x14ac:dyDescent="0.2">
      <c r="AD12943" s="31"/>
      <c r="AE12943" s="32"/>
    </row>
    <row r="12944" spans="30:31" x14ac:dyDescent="0.2">
      <c r="AD12944" s="31"/>
      <c r="AE12944" s="32"/>
    </row>
    <row r="12945" spans="30:31" x14ac:dyDescent="0.2">
      <c r="AD12945" s="31"/>
      <c r="AE12945" s="32"/>
    </row>
    <row r="12946" spans="30:31" x14ac:dyDescent="0.2">
      <c r="AD12946" s="31"/>
      <c r="AE12946" s="32"/>
    </row>
    <row r="12947" spans="30:31" x14ac:dyDescent="0.2">
      <c r="AD12947" s="31"/>
      <c r="AE12947" s="32"/>
    </row>
    <row r="12948" spans="30:31" x14ac:dyDescent="0.2">
      <c r="AD12948" s="31"/>
      <c r="AE12948" s="32"/>
    </row>
    <row r="12949" spans="30:31" x14ac:dyDescent="0.2">
      <c r="AD12949" s="31"/>
      <c r="AE12949" s="32"/>
    </row>
    <row r="12950" spans="30:31" x14ac:dyDescent="0.2">
      <c r="AD12950" s="31"/>
      <c r="AE12950" s="32"/>
    </row>
    <row r="12951" spans="30:31" x14ac:dyDescent="0.2">
      <c r="AD12951" s="31"/>
      <c r="AE12951" s="32"/>
    </row>
    <row r="12952" spans="30:31" x14ac:dyDescent="0.2">
      <c r="AD12952" s="31"/>
      <c r="AE12952" s="32"/>
    </row>
    <row r="12953" spans="30:31" x14ac:dyDescent="0.2">
      <c r="AD12953" s="31"/>
      <c r="AE12953" s="32"/>
    </row>
    <row r="12954" spans="30:31" x14ac:dyDescent="0.2">
      <c r="AD12954" s="31"/>
      <c r="AE12954" s="32"/>
    </row>
    <row r="12955" spans="30:31" x14ac:dyDescent="0.2">
      <c r="AD12955" s="31"/>
      <c r="AE12955" s="32"/>
    </row>
    <row r="12956" spans="30:31" x14ac:dyDescent="0.2">
      <c r="AD12956" s="31"/>
      <c r="AE12956" s="32"/>
    </row>
    <row r="12957" spans="30:31" x14ac:dyDescent="0.2">
      <c r="AD12957" s="31"/>
      <c r="AE12957" s="32"/>
    </row>
    <row r="12958" spans="30:31" x14ac:dyDescent="0.2">
      <c r="AD12958" s="31"/>
      <c r="AE12958" s="32"/>
    </row>
    <row r="12959" spans="30:31" x14ac:dyDescent="0.2">
      <c r="AD12959" s="31"/>
      <c r="AE12959" s="32"/>
    </row>
    <row r="12960" spans="30:31" x14ac:dyDescent="0.2">
      <c r="AD12960" s="31"/>
      <c r="AE12960" s="32"/>
    </row>
    <row r="12961" spans="30:31" x14ac:dyDescent="0.2">
      <c r="AD12961" s="31"/>
      <c r="AE12961" s="32"/>
    </row>
    <row r="12962" spans="30:31" x14ac:dyDescent="0.2">
      <c r="AD12962" s="31"/>
      <c r="AE12962" s="32"/>
    </row>
    <row r="12963" spans="30:31" x14ac:dyDescent="0.2">
      <c r="AD12963" s="31"/>
      <c r="AE12963" s="32"/>
    </row>
    <row r="12964" spans="30:31" x14ac:dyDescent="0.2">
      <c r="AD12964" s="31"/>
      <c r="AE12964" s="32"/>
    </row>
    <row r="12965" spans="30:31" x14ac:dyDescent="0.2">
      <c r="AD12965" s="31"/>
      <c r="AE12965" s="32"/>
    </row>
    <row r="12966" spans="30:31" x14ac:dyDescent="0.2">
      <c r="AD12966" s="31"/>
      <c r="AE12966" s="32"/>
    </row>
    <row r="12967" spans="30:31" x14ac:dyDescent="0.2">
      <c r="AD12967" s="31"/>
      <c r="AE12967" s="32"/>
    </row>
    <row r="12968" spans="30:31" x14ac:dyDescent="0.2">
      <c r="AD12968" s="31"/>
      <c r="AE12968" s="32"/>
    </row>
    <row r="12969" spans="30:31" x14ac:dyDescent="0.2">
      <c r="AD12969" s="31"/>
      <c r="AE12969" s="32"/>
    </row>
    <row r="12970" spans="30:31" x14ac:dyDescent="0.2">
      <c r="AD12970" s="31"/>
      <c r="AE12970" s="32"/>
    </row>
    <row r="12971" spans="30:31" x14ac:dyDescent="0.2">
      <c r="AD12971" s="31"/>
      <c r="AE12971" s="32"/>
    </row>
    <row r="12972" spans="30:31" x14ac:dyDescent="0.2">
      <c r="AD12972" s="31"/>
      <c r="AE12972" s="32"/>
    </row>
    <row r="12973" spans="30:31" x14ac:dyDescent="0.2">
      <c r="AD12973" s="31"/>
      <c r="AE12973" s="32"/>
    </row>
    <row r="12974" spans="30:31" x14ac:dyDescent="0.2">
      <c r="AD12974" s="31"/>
      <c r="AE12974" s="32"/>
    </row>
    <row r="12975" spans="30:31" x14ac:dyDescent="0.2">
      <c r="AD12975" s="31"/>
      <c r="AE12975" s="32"/>
    </row>
    <row r="12976" spans="30:31" x14ac:dyDescent="0.2">
      <c r="AD12976" s="31"/>
      <c r="AE12976" s="32"/>
    </row>
    <row r="12977" spans="30:31" x14ac:dyDescent="0.2">
      <c r="AD12977" s="31"/>
      <c r="AE12977" s="32"/>
    </row>
    <row r="12978" spans="30:31" x14ac:dyDescent="0.2">
      <c r="AD12978" s="31"/>
      <c r="AE12978" s="32"/>
    </row>
    <row r="12979" spans="30:31" x14ac:dyDescent="0.2">
      <c r="AD12979" s="31"/>
      <c r="AE12979" s="32"/>
    </row>
    <row r="12980" spans="30:31" x14ac:dyDescent="0.2">
      <c r="AD12980" s="31"/>
      <c r="AE12980" s="32"/>
    </row>
    <row r="12981" spans="30:31" x14ac:dyDescent="0.2">
      <c r="AD12981" s="31"/>
      <c r="AE12981" s="32"/>
    </row>
    <row r="12982" spans="30:31" x14ac:dyDescent="0.2">
      <c r="AD12982" s="31"/>
      <c r="AE12982" s="32"/>
    </row>
    <row r="12983" spans="30:31" x14ac:dyDescent="0.2">
      <c r="AD12983" s="31"/>
      <c r="AE12983" s="32"/>
    </row>
    <row r="12984" spans="30:31" x14ac:dyDescent="0.2">
      <c r="AD12984" s="31"/>
      <c r="AE12984" s="32"/>
    </row>
    <row r="12985" spans="30:31" x14ac:dyDescent="0.2">
      <c r="AD12985" s="31"/>
      <c r="AE12985" s="32"/>
    </row>
    <row r="12986" spans="30:31" x14ac:dyDescent="0.2">
      <c r="AD12986" s="31"/>
      <c r="AE12986" s="32"/>
    </row>
    <row r="12987" spans="30:31" x14ac:dyDescent="0.2">
      <c r="AD12987" s="31"/>
      <c r="AE12987" s="32"/>
    </row>
    <row r="12988" spans="30:31" x14ac:dyDescent="0.2">
      <c r="AD12988" s="31"/>
      <c r="AE12988" s="32"/>
    </row>
    <row r="12989" spans="30:31" x14ac:dyDescent="0.2">
      <c r="AD12989" s="31"/>
      <c r="AE12989" s="32"/>
    </row>
    <row r="12990" spans="30:31" x14ac:dyDescent="0.2">
      <c r="AD12990" s="31"/>
      <c r="AE12990" s="32"/>
    </row>
    <row r="12991" spans="30:31" x14ac:dyDescent="0.2">
      <c r="AD12991" s="31"/>
      <c r="AE12991" s="32"/>
    </row>
    <row r="12992" spans="30:31" x14ac:dyDescent="0.2">
      <c r="AD12992" s="31"/>
      <c r="AE12992" s="32"/>
    </row>
    <row r="12993" spans="30:31" x14ac:dyDescent="0.2">
      <c r="AD12993" s="31"/>
      <c r="AE12993" s="32"/>
    </row>
    <row r="12994" spans="30:31" x14ac:dyDescent="0.2">
      <c r="AD12994" s="31"/>
      <c r="AE12994" s="32"/>
    </row>
    <row r="12995" spans="30:31" x14ac:dyDescent="0.2">
      <c r="AD12995" s="31"/>
      <c r="AE12995" s="32"/>
    </row>
    <row r="12996" spans="30:31" x14ac:dyDescent="0.2">
      <c r="AD12996" s="31"/>
      <c r="AE12996" s="32"/>
    </row>
    <row r="12997" spans="30:31" x14ac:dyDescent="0.2">
      <c r="AD12997" s="31"/>
      <c r="AE12997" s="32"/>
    </row>
    <row r="12998" spans="30:31" x14ac:dyDescent="0.2">
      <c r="AD12998" s="31"/>
      <c r="AE12998" s="32"/>
    </row>
    <row r="12999" spans="30:31" x14ac:dyDescent="0.2">
      <c r="AD12999" s="31"/>
      <c r="AE12999" s="32"/>
    </row>
    <row r="13000" spans="30:31" x14ac:dyDescent="0.2">
      <c r="AD13000" s="31"/>
      <c r="AE13000" s="32"/>
    </row>
    <row r="13001" spans="30:31" x14ac:dyDescent="0.2">
      <c r="AD13001" s="31"/>
      <c r="AE13001" s="32"/>
    </row>
    <row r="13002" spans="30:31" x14ac:dyDescent="0.2">
      <c r="AD13002" s="31"/>
      <c r="AE13002" s="32"/>
    </row>
    <row r="13003" spans="30:31" x14ac:dyDescent="0.2">
      <c r="AD13003" s="31"/>
      <c r="AE13003" s="32"/>
    </row>
    <row r="13004" spans="30:31" x14ac:dyDescent="0.2">
      <c r="AD13004" s="31"/>
      <c r="AE13004" s="32"/>
    </row>
    <row r="13005" spans="30:31" x14ac:dyDescent="0.2">
      <c r="AD13005" s="31"/>
      <c r="AE13005" s="32"/>
    </row>
    <row r="13006" spans="30:31" x14ac:dyDescent="0.2">
      <c r="AD13006" s="31"/>
      <c r="AE13006" s="32"/>
    </row>
    <row r="13007" spans="30:31" x14ac:dyDescent="0.2">
      <c r="AD13007" s="31"/>
      <c r="AE13007" s="32"/>
    </row>
    <row r="13008" spans="30:31" x14ac:dyDescent="0.2">
      <c r="AD13008" s="31"/>
      <c r="AE13008" s="32"/>
    </row>
    <row r="13009" spans="30:31" x14ac:dyDescent="0.2">
      <c r="AD13009" s="31"/>
      <c r="AE13009" s="32"/>
    </row>
    <row r="13010" spans="30:31" x14ac:dyDescent="0.2">
      <c r="AD13010" s="31"/>
      <c r="AE13010" s="32"/>
    </row>
    <row r="13011" spans="30:31" x14ac:dyDescent="0.2">
      <c r="AD13011" s="31"/>
      <c r="AE13011" s="32"/>
    </row>
    <row r="13012" spans="30:31" x14ac:dyDescent="0.2">
      <c r="AD13012" s="31"/>
      <c r="AE13012" s="32"/>
    </row>
    <row r="13013" spans="30:31" x14ac:dyDescent="0.2">
      <c r="AD13013" s="31"/>
      <c r="AE13013" s="32"/>
    </row>
    <row r="13014" spans="30:31" x14ac:dyDescent="0.2">
      <c r="AD13014" s="31"/>
      <c r="AE13014" s="32"/>
    </row>
    <row r="13015" spans="30:31" x14ac:dyDescent="0.2">
      <c r="AD13015" s="31"/>
      <c r="AE13015" s="32"/>
    </row>
    <row r="13016" spans="30:31" x14ac:dyDescent="0.2">
      <c r="AD13016" s="31"/>
      <c r="AE13016" s="32"/>
    </row>
    <row r="13017" spans="30:31" x14ac:dyDescent="0.2">
      <c r="AD13017" s="31"/>
      <c r="AE13017" s="32"/>
    </row>
    <row r="13018" spans="30:31" x14ac:dyDescent="0.2">
      <c r="AD13018" s="31"/>
      <c r="AE13018" s="32"/>
    </row>
    <row r="13019" spans="30:31" x14ac:dyDescent="0.2">
      <c r="AD13019" s="31"/>
      <c r="AE13019" s="32"/>
    </row>
    <row r="13020" spans="30:31" x14ac:dyDescent="0.2">
      <c r="AD13020" s="31"/>
      <c r="AE13020" s="32"/>
    </row>
    <row r="13021" spans="30:31" x14ac:dyDescent="0.2">
      <c r="AD13021" s="31"/>
      <c r="AE13021" s="32"/>
    </row>
    <row r="13022" spans="30:31" x14ac:dyDescent="0.2">
      <c r="AD13022" s="31"/>
      <c r="AE13022" s="32"/>
    </row>
    <row r="13023" spans="30:31" x14ac:dyDescent="0.2">
      <c r="AD13023" s="31"/>
      <c r="AE13023" s="32"/>
    </row>
    <row r="13024" spans="30:31" x14ac:dyDescent="0.2">
      <c r="AD13024" s="31"/>
      <c r="AE13024" s="32"/>
    </row>
    <row r="13025" spans="30:31" x14ac:dyDescent="0.2">
      <c r="AD13025" s="31"/>
      <c r="AE13025" s="32"/>
    </row>
    <row r="13026" spans="30:31" x14ac:dyDescent="0.2">
      <c r="AD13026" s="31"/>
      <c r="AE13026" s="32"/>
    </row>
    <row r="13027" spans="30:31" x14ac:dyDescent="0.2">
      <c r="AD13027" s="31"/>
      <c r="AE13027" s="32"/>
    </row>
    <row r="13028" spans="30:31" x14ac:dyDescent="0.2">
      <c r="AD13028" s="31"/>
      <c r="AE13028" s="32"/>
    </row>
    <row r="13029" spans="30:31" x14ac:dyDescent="0.2">
      <c r="AD13029" s="31"/>
      <c r="AE13029" s="32"/>
    </row>
    <row r="13030" spans="30:31" x14ac:dyDescent="0.2">
      <c r="AD13030" s="31"/>
      <c r="AE13030" s="32"/>
    </row>
    <row r="13031" spans="30:31" x14ac:dyDescent="0.2">
      <c r="AD13031" s="31"/>
      <c r="AE13031" s="32"/>
    </row>
    <row r="13032" spans="30:31" x14ac:dyDescent="0.2">
      <c r="AD13032" s="31"/>
      <c r="AE13032" s="32"/>
    </row>
    <row r="13033" spans="30:31" x14ac:dyDescent="0.2">
      <c r="AD13033" s="31"/>
      <c r="AE13033" s="32"/>
    </row>
    <row r="13034" spans="30:31" x14ac:dyDescent="0.2">
      <c r="AD13034" s="31"/>
      <c r="AE13034" s="32"/>
    </row>
    <row r="13035" spans="30:31" x14ac:dyDescent="0.2">
      <c r="AD13035" s="31"/>
      <c r="AE13035" s="32"/>
    </row>
    <row r="13036" spans="30:31" x14ac:dyDescent="0.2">
      <c r="AD13036" s="31"/>
      <c r="AE13036" s="32"/>
    </row>
    <row r="13037" spans="30:31" x14ac:dyDescent="0.2">
      <c r="AD13037" s="31"/>
      <c r="AE13037" s="32"/>
    </row>
    <row r="13038" spans="30:31" x14ac:dyDescent="0.2">
      <c r="AD13038" s="31"/>
      <c r="AE13038" s="32"/>
    </row>
    <row r="13039" spans="30:31" x14ac:dyDescent="0.2">
      <c r="AD13039" s="31"/>
      <c r="AE13039" s="32"/>
    </row>
    <row r="13040" spans="30:31" x14ac:dyDescent="0.2">
      <c r="AD13040" s="31"/>
      <c r="AE13040" s="32"/>
    </row>
    <row r="13041" spans="30:31" x14ac:dyDescent="0.2">
      <c r="AD13041" s="31"/>
      <c r="AE13041" s="32"/>
    </row>
    <row r="13042" spans="30:31" x14ac:dyDescent="0.2">
      <c r="AD13042" s="31"/>
      <c r="AE13042" s="32"/>
    </row>
    <row r="13043" spans="30:31" x14ac:dyDescent="0.2">
      <c r="AD13043" s="31"/>
      <c r="AE13043" s="32"/>
    </row>
    <row r="13044" spans="30:31" x14ac:dyDescent="0.2">
      <c r="AD13044" s="31"/>
      <c r="AE13044" s="32"/>
    </row>
    <row r="13045" spans="30:31" x14ac:dyDescent="0.2">
      <c r="AD13045" s="31"/>
      <c r="AE13045" s="32"/>
    </row>
    <row r="13046" spans="30:31" x14ac:dyDescent="0.2">
      <c r="AD13046" s="31"/>
      <c r="AE13046" s="32"/>
    </row>
    <row r="13047" spans="30:31" x14ac:dyDescent="0.2">
      <c r="AD13047" s="31"/>
      <c r="AE13047" s="32"/>
    </row>
    <row r="13048" spans="30:31" x14ac:dyDescent="0.2">
      <c r="AD13048" s="31"/>
      <c r="AE13048" s="32"/>
    </row>
    <row r="13049" spans="30:31" x14ac:dyDescent="0.2">
      <c r="AD13049" s="31"/>
      <c r="AE13049" s="32"/>
    </row>
    <row r="13050" spans="30:31" x14ac:dyDescent="0.2">
      <c r="AD13050" s="31"/>
      <c r="AE13050" s="32"/>
    </row>
    <row r="13051" spans="30:31" x14ac:dyDescent="0.2">
      <c r="AD13051" s="31"/>
      <c r="AE13051" s="32"/>
    </row>
    <row r="13052" spans="30:31" x14ac:dyDescent="0.2">
      <c r="AD13052" s="31"/>
      <c r="AE13052" s="32"/>
    </row>
    <row r="13053" spans="30:31" x14ac:dyDescent="0.2">
      <c r="AD13053" s="31"/>
      <c r="AE13053" s="32"/>
    </row>
    <row r="13054" spans="30:31" x14ac:dyDescent="0.2">
      <c r="AD13054" s="31"/>
      <c r="AE13054" s="32"/>
    </row>
    <row r="13055" spans="30:31" x14ac:dyDescent="0.2">
      <c r="AD13055" s="31"/>
      <c r="AE13055" s="32"/>
    </row>
    <row r="13056" spans="30:31" x14ac:dyDescent="0.2">
      <c r="AD13056" s="31"/>
      <c r="AE13056" s="32"/>
    </row>
    <row r="13057" spans="30:31" x14ac:dyDescent="0.2">
      <c r="AD13057" s="31"/>
      <c r="AE13057" s="32"/>
    </row>
    <row r="13058" spans="30:31" x14ac:dyDescent="0.2">
      <c r="AD13058" s="31"/>
      <c r="AE13058" s="32"/>
    </row>
    <row r="13059" spans="30:31" x14ac:dyDescent="0.2">
      <c r="AD13059" s="31"/>
      <c r="AE13059" s="32"/>
    </row>
    <row r="13060" spans="30:31" x14ac:dyDescent="0.2">
      <c r="AD13060" s="31"/>
      <c r="AE13060" s="32"/>
    </row>
    <row r="13061" spans="30:31" x14ac:dyDescent="0.2">
      <c r="AD13061" s="31"/>
      <c r="AE13061" s="32"/>
    </row>
    <row r="13062" spans="30:31" x14ac:dyDescent="0.2">
      <c r="AD13062" s="31"/>
      <c r="AE13062" s="32"/>
    </row>
    <row r="13063" spans="30:31" x14ac:dyDescent="0.2">
      <c r="AD13063" s="31"/>
      <c r="AE13063" s="32"/>
    </row>
    <row r="13064" spans="30:31" x14ac:dyDescent="0.2">
      <c r="AD13064" s="31"/>
      <c r="AE13064" s="32"/>
    </row>
    <row r="13065" spans="30:31" x14ac:dyDescent="0.2">
      <c r="AD13065" s="31"/>
      <c r="AE13065" s="32"/>
    </row>
    <row r="13066" spans="30:31" x14ac:dyDescent="0.2">
      <c r="AD13066" s="31"/>
      <c r="AE13066" s="32"/>
    </row>
    <row r="13067" spans="30:31" x14ac:dyDescent="0.2">
      <c r="AD13067" s="31"/>
      <c r="AE13067" s="32"/>
    </row>
    <row r="13068" spans="30:31" x14ac:dyDescent="0.2">
      <c r="AD13068" s="31"/>
      <c r="AE13068" s="32"/>
    </row>
    <row r="13069" spans="30:31" x14ac:dyDescent="0.2">
      <c r="AD13069" s="31"/>
      <c r="AE13069" s="32"/>
    </row>
    <row r="13070" spans="30:31" x14ac:dyDescent="0.2">
      <c r="AD13070" s="31"/>
      <c r="AE13070" s="32"/>
    </row>
    <row r="13071" spans="30:31" x14ac:dyDescent="0.2">
      <c r="AD13071" s="31"/>
      <c r="AE13071" s="32"/>
    </row>
    <row r="13072" spans="30:31" x14ac:dyDescent="0.2">
      <c r="AD13072" s="31"/>
      <c r="AE13072" s="32"/>
    </row>
    <row r="13073" spans="30:31" x14ac:dyDescent="0.2">
      <c r="AD13073" s="31"/>
      <c r="AE13073" s="32"/>
    </row>
    <row r="13074" spans="30:31" x14ac:dyDescent="0.2">
      <c r="AD13074" s="31"/>
      <c r="AE13074" s="32"/>
    </row>
    <row r="13075" spans="30:31" x14ac:dyDescent="0.2">
      <c r="AD13075" s="31"/>
      <c r="AE13075" s="32"/>
    </row>
    <row r="13076" spans="30:31" x14ac:dyDescent="0.2">
      <c r="AD13076" s="31"/>
      <c r="AE13076" s="32"/>
    </row>
    <row r="13077" spans="30:31" x14ac:dyDescent="0.2">
      <c r="AD13077" s="31"/>
      <c r="AE13077" s="32"/>
    </row>
    <row r="13078" spans="30:31" x14ac:dyDescent="0.2">
      <c r="AD13078" s="31"/>
      <c r="AE13078" s="32"/>
    </row>
    <row r="13079" spans="30:31" x14ac:dyDescent="0.2">
      <c r="AD13079" s="31"/>
      <c r="AE13079" s="32"/>
    </row>
    <row r="13080" spans="30:31" x14ac:dyDescent="0.2">
      <c r="AD13080" s="31"/>
      <c r="AE13080" s="32"/>
    </row>
    <row r="13081" spans="30:31" x14ac:dyDescent="0.2">
      <c r="AD13081" s="31"/>
      <c r="AE13081" s="32"/>
    </row>
    <row r="13082" spans="30:31" x14ac:dyDescent="0.2">
      <c r="AD13082" s="31"/>
      <c r="AE13082" s="32"/>
    </row>
    <row r="13083" spans="30:31" x14ac:dyDescent="0.2">
      <c r="AD13083" s="31"/>
      <c r="AE13083" s="32"/>
    </row>
    <row r="13084" spans="30:31" x14ac:dyDescent="0.2">
      <c r="AD13084" s="31"/>
      <c r="AE13084" s="32"/>
    </row>
    <row r="13085" spans="30:31" x14ac:dyDescent="0.2">
      <c r="AD13085" s="31"/>
      <c r="AE13085" s="32"/>
    </row>
    <row r="13086" spans="30:31" x14ac:dyDescent="0.2">
      <c r="AD13086" s="31"/>
      <c r="AE13086" s="32"/>
    </row>
    <row r="13087" spans="30:31" x14ac:dyDescent="0.2">
      <c r="AD13087" s="31"/>
      <c r="AE13087" s="32"/>
    </row>
    <row r="13088" spans="30:31" x14ac:dyDescent="0.2">
      <c r="AD13088" s="31"/>
      <c r="AE13088" s="32"/>
    </row>
    <row r="13089" spans="30:31" x14ac:dyDescent="0.2">
      <c r="AD13089" s="31"/>
      <c r="AE13089" s="32"/>
    </row>
    <row r="13090" spans="30:31" x14ac:dyDescent="0.2">
      <c r="AD13090" s="31"/>
      <c r="AE13090" s="32"/>
    </row>
    <row r="13091" spans="30:31" x14ac:dyDescent="0.2">
      <c r="AD13091" s="31"/>
      <c r="AE13091" s="32"/>
    </row>
    <row r="13092" spans="30:31" x14ac:dyDescent="0.2">
      <c r="AD13092" s="31"/>
      <c r="AE13092" s="32"/>
    </row>
    <row r="13093" spans="30:31" x14ac:dyDescent="0.2">
      <c r="AD13093" s="31"/>
      <c r="AE13093" s="32"/>
    </row>
    <row r="13094" spans="30:31" x14ac:dyDescent="0.2">
      <c r="AD13094" s="31"/>
      <c r="AE13094" s="32"/>
    </row>
    <row r="13095" spans="30:31" x14ac:dyDescent="0.2">
      <c r="AD13095" s="31"/>
      <c r="AE13095" s="32"/>
    </row>
    <row r="13096" spans="30:31" x14ac:dyDescent="0.2">
      <c r="AD13096" s="31"/>
      <c r="AE13096" s="32"/>
    </row>
    <row r="13097" spans="30:31" x14ac:dyDescent="0.2">
      <c r="AD13097" s="31"/>
      <c r="AE13097" s="32"/>
    </row>
    <row r="13098" spans="30:31" x14ac:dyDescent="0.2">
      <c r="AD13098" s="31"/>
      <c r="AE13098" s="32"/>
    </row>
    <row r="13099" spans="30:31" x14ac:dyDescent="0.2">
      <c r="AD13099" s="31"/>
      <c r="AE13099" s="32"/>
    </row>
    <row r="13100" spans="30:31" x14ac:dyDescent="0.2">
      <c r="AD13100" s="31"/>
      <c r="AE13100" s="32"/>
    </row>
    <row r="13101" spans="30:31" x14ac:dyDescent="0.2">
      <c r="AD13101" s="31"/>
      <c r="AE13101" s="32"/>
    </row>
    <row r="13102" spans="30:31" x14ac:dyDescent="0.2">
      <c r="AD13102" s="31"/>
      <c r="AE13102" s="32"/>
    </row>
    <row r="13103" spans="30:31" x14ac:dyDescent="0.2">
      <c r="AD13103" s="31"/>
      <c r="AE13103" s="32"/>
    </row>
    <row r="13104" spans="30:31" x14ac:dyDescent="0.2">
      <c r="AD13104" s="31"/>
      <c r="AE13104" s="32"/>
    </row>
    <row r="13105" spans="30:31" x14ac:dyDescent="0.2">
      <c r="AD13105" s="31"/>
      <c r="AE13105" s="32"/>
    </row>
    <row r="13106" spans="30:31" x14ac:dyDescent="0.2">
      <c r="AD13106" s="31"/>
      <c r="AE13106" s="32"/>
    </row>
    <row r="13107" spans="30:31" x14ac:dyDescent="0.2">
      <c r="AD13107" s="31"/>
      <c r="AE13107" s="32"/>
    </row>
    <row r="13108" spans="30:31" x14ac:dyDescent="0.2">
      <c r="AD13108" s="31"/>
      <c r="AE13108" s="32"/>
    </row>
    <row r="13109" spans="30:31" x14ac:dyDescent="0.2">
      <c r="AD13109" s="31"/>
      <c r="AE13109" s="32"/>
    </row>
    <row r="13110" spans="30:31" x14ac:dyDescent="0.2">
      <c r="AD13110" s="31"/>
      <c r="AE13110" s="32"/>
    </row>
    <row r="13111" spans="30:31" x14ac:dyDescent="0.2">
      <c r="AD13111" s="31"/>
      <c r="AE13111" s="32"/>
    </row>
    <row r="13112" spans="30:31" x14ac:dyDescent="0.2">
      <c r="AD13112" s="31"/>
      <c r="AE13112" s="32"/>
    </row>
    <row r="13113" spans="30:31" x14ac:dyDescent="0.2">
      <c r="AD13113" s="31"/>
      <c r="AE13113" s="32"/>
    </row>
    <row r="13114" spans="30:31" x14ac:dyDescent="0.2">
      <c r="AD13114" s="31"/>
      <c r="AE13114" s="32"/>
    </row>
    <row r="13115" spans="30:31" x14ac:dyDescent="0.2">
      <c r="AD13115" s="31"/>
      <c r="AE13115" s="32"/>
    </row>
    <row r="13116" spans="30:31" x14ac:dyDescent="0.2">
      <c r="AD13116" s="31"/>
      <c r="AE13116" s="32"/>
    </row>
    <row r="13117" spans="30:31" x14ac:dyDescent="0.2">
      <c r="AD13117" s="31"/>
      <c r="AE13117" s="32"/>
    </row>
    <row r="13118" spans="30:31" x14ac:dyDescent="0.2">
      <c r="AD13118" s="31"/>
      <c r="AE13118" s="32"/>
    </row>
    <row r="13119" spans="30:31" x14ac:dyDescent="0.2">
      <c r="AD13119" s="31"/>
      <c r="AE13119" s="32"/>
    </row>
    <row r="13120" spans="30:31" x14ac:dyDescent="0.2">
      <c r="AD13120" s="31"/>
      <c r="AE13120" s="32"/>
    </row>
    <row r="13121" spans="30:31" x14ac:dyDescent="0.2">
      <c r="AD13121" s="31"/>
      <c r="AE13121" s="32"/>
    </row>
    <row r="13122" spans="30:31" x14ac:dyDescent="0.2">
      <c r="AD13122" s="31"/>
      <c r="AE13122" s="32"/>
    </row>
    <row r="13123" spans="30:31" x14ac:dyDescent="0.2">
      <c r="AD13123" s="31"/>
      <c r="AE13123" s="32"/>
    </row>
    <row r="13124" spans="30:31" x14ac:dyDescent="0.2">
      <c r="AD13124" s="31"/>
      <c r="AE13124" s="32"/>
    </row>
    <row r="13125" spans="30:31" x14ac:dyDescent="0.2">
      <c r="AD13125" s="31"/>
      <c r="AE13125" s="32"/>
    </row>
    <row r="13126" spans="30:31" x14ac:dyDescent="0.2">
      <c r="AD13126" s="31"/>
      <c r="AE13126" s="32"/>
    </row>
    <row r="13127" spans="30:31" x14ac:dyDescent="0.2">
      <c r="AD13127" s="31"/>
      <c r="AE13127" s="32"/>
    </row>
    <row r="13128" spans="30:31" x14ac:dyDescent="0.2">
      <c r="AD13128" s="31"/>
      <c r="AE13128" s="32"/>
    </row>
    <row r="13129" spans="30:31" x14ac:dyDescent="0.2">
      <c r="AD13129" s="31"/>
      <c r="AE13129" s="32"/>
    </row>
    <row r="13130" spans="30:31" x14ac:dyDescent="0.2">
      <c r="AD13130" s="31"/>
      <c r="AE13130" s="32"/>
    </row>
    <row r="13131" spans="30:31" x14ac:dyDescent="0.2">
      <c r="AD13131" s="31"/>
      <c r="AE13131" s="32"/>
    </row>
    <row r="13132" spans="30:31" x14ac:dyDescent="0.2">
      <c r="AD13132" s="31"/>
      <c r="AE13132" s="32"/>
    </row>
    <row r="13133" spans="30:31" x14ac:dyDescent="0.2">
      <c r="AD13133" s="31"/>
      <c r="AE13133" s="32"/>
    </row>
    <row r="13134" spans="30:31" x14ac:dyDescent="0.2">
      <c r="AD13134" s="31"/>
      <c r="AE13134" s="32"/>
    </row>
    <row r="13135" spans="30:31" x14ac:dyDescent="0.2">
      <c r="AD13135" s="31"/>
      <c r="AE13135" s="32"/>
    </row>
    <row r="13136" spans="30:31" x14ac:dyDescent="0.2">
      <c r="AD13136" s="31"/>
      <c r="AE13136" s="32"/>
    </row>
    <row r="13137" spans="30:31" x14ac:dyDescent="0.2">
      <c r="AD13137" s="31"/>
      <c r="AE13137" s="32"/>
    </row>
    <row r="13138" spans="30:31" x14ac:dyDescent="0.2">
      <c r="AD13138" s="31"/>
      <c r="AE13138" s="32"/>
    </row>
    <row r="13139" spans="30:31" x14ac:dyDescent="0.2">
      <c r="AD13139" s="31"/>
      <c r="AE13139" s="32"/>
    </row>
    <row r="13140" spans="30:31" x14ac:dyDescent="0.2">
      <c r="AD13140" s="31"/>
      <c r="AE13140" s="32"/>
    </row>
    <row r="13141" spans="30:31" x14ac:dyDescent="0.2">
      <c r="AD13141" s="31"/>
      <c r="AE13141" s="32"/>
    </row>
    <row r="13142" spans="30:31" x14ac:dyDescent="0.2">
      <c r="AD13142" s="31"/>
      <c r="AE13142" s="32"/>
    </row>
    <row r="13143" spans="30:31" x14ac:dyDescent="0.2">
      <c r="AD13143" s="31"/>
      <c r="AE13143" s="32"/>
    </row>
    <row r="13144" spans="30:31" x14ac:dyDescent="0.2">
      <c r="AD13144" s="31"/>
      <c r="AE13144" s="32"/>
    </row>
    <row r="13145" spans="30:31" x14ac:dyDescent="0.2">
      <c r="AD13145" s="31"/>
      <c r="AE13145" s="32"/>
    </row>
    <row r="13146" spans="30:31" x14ac:dyDescent="0.2">
      <c r="AD13146" s="31"/>
      <c r="AE13146" s="32"/>
    </row>
    <row r="13147" spans="30:31" x14ac:dyDescent="0.2">
      <c r="AD13147" s="31"/>
      <c r="AE13147" s="32"/>
    </row>
    <row r="13148" spans="30:31" x14ac:dyDescent="0.2">
      <c r="AD13148" s="31"/>
      <c r="AE13148" s="32"/>
    </row>
    <row r="13149" spans="30:31" x14ac:dyDescent="0.2">
      <c r="AD13149" s="31"/>
      <c r="AE13149" s="32"/>
    </row>
    <row r="13150" spans="30:31" x14ac:dyDescent="0.2">
      <c r="AD13150" s="31"/>
      <c r="AE13150" s="32"/>
    </row>
    <row r="13151" spans="30:31" x14ac:dyDescent="0.2">
      <c r="AD13151" s="31"/>
      <c r="AE13151" s="32"/>
    </row>
    <row r="13152" spans="30:31" x14ac:dyDescent="0.2">
      <c r="AD13152" s="31"/>
      <c r="AE13152" s="32"/>
    </row>
    <row r="13153" spans="30:31" x14ac:dyDescent="0.2">
      <c r="AD13153" s="31"/>
      <c r="AE13153" s="32"/>
    </row>
    <row r="13154" spans="30:31" x14ac:dyDescent="0.2">
      <c r="AD13154" s="31"/>
      <c r="AE13154" s="32"/>
    </row>
    <row r="13155" spans="30:31" x14ac:dyDescent="0.2">
      <c r="AD13155" s="31"/>
      <c r="AE13155" s="32"/>
    </row>
    <row r="13156" spans="30:31" x14ac:dyDescent="0.2">
      <c r="AD13156" s="31"/>
      <c r="AE13156" s="32"/>
    </row>
    <row r="13157" spans="30:31" x14ac:dyDescent="0.2">
      <c r="AD13157" s="31"/>
      <c r="AE13157" s="32"/>
    </row>
    <row r="13158" spans="30:31" x14ac:dyDescent="0.2">
      <c r="AD13158" s="31"/>
      <c r="AE13158" s="32"/>
    </row>
    <row r="13159" spans="30:31" x14ac:dyDescent="0.2">
      <c r="AD13159" s="31"/>
      <c r="AE13159" s="32"/>
    </row>
    <row r="13160" spans="30:31" x14ac:dyDescent="0.2">
      <c r="AD13160" s="31"/>
      <c r="AE13160" s="32"/>
    </row>
    <row r="13161" spans="30:31" x14ac:dyDescent="0.2">
      <c r="AD13161" s="31"/>
      <c r="AE13161" s="32"/>
    </row>
    <row r="13162" spans="30:31" x14ac:dyDescent="0.2">
      <c r="AD13162" s="31"/>
      <c r="AE13162" s="32"/>
    </row>
    <row r="13163" spans="30:31" x14ac:dyDescent="0.2">
      <c r="AD13163" s="31"/>
      <c r="AE13163" s="32"/>
    </row>
    <row r="13164" spans="30:31" x14ac:dyDescent="0.2">
      <c r="AD13164" s="31"/>
      <c r="AE13164" s="32"/>
    </row>
    <row r="13165" spans="30:31" x14ac:dyDescent="0.2">
      <c r="AD13165" s="31"/>
      <c r="AE13165" s="32"/>
    </row>
    <row r="13166" spans="30:31" x14ac:dyDescent="0.2">
      <c r="AD13166" s="31"/>
      <c r="AE13166" s="32"/>
    </row>
    <row r="13167" spans="30:31" x14ac:dyDescent="0.2">
      <c r="AD13167" s="31"/>
      <c r="AE13167" s="32"/>
    </row>
    <row r="13168" spans="30:31" x14ac:dyDescent="0.2">
      <c r="AD13168" s="31"/>
      <c r="AE13168" s="32"/>
    </row>
    <row r="13169" spans="30:31" x14ac:dyDescent="0.2">
      <c r="AD13169" s="31"/>
      <c r="AE13169" s="32"/>
    </row>
    <row r="13170" spans="30:31" x14ac:dyDescent="0.2">
      <c r="AD13170" s="31"/>
      <c r="AE13170" s="32"/>
    </row>
    <row r="13171" spans="30:31" x14ac:dyDescent="0.2">
      <c r="AD13171" s="31"/>
      <c r="AE13171" s="32"/>
    </row>
    <row r="13172" spans="30:31" x14ac:dyDescent="0.2">
      <c r="AD13172" s="31"/>
      <c r="AE13172" s="32"/>
    </row>
    <row r="13173" spans="30:31" x14ac:dyDescent="0.2">
      <c r="AD13173" s="31"/>
      <c r="AE13173" s="32"/>
    </row>
    <row r="13174" spans="30:31" x14ac:dyDescent="0.2">
      <c r="AD13174" s="31"/>
      <c r="AE13174" s="32"/>
    </row>
    <row r="13175" spans="30:31" x14ac:dyDescent="0.2">
      <c r="AD13175" s="31"/>
      <c r="AE13175" s="32"/>
    </row>
    <row r="13176" spans="30:31" x14ac:dyDescent="0.2">
      <c r="AD13176" s="31"/>
      <c r="AE13176" s="32"/>
    </row>
    <row r="13177" spans="30:31" x14ac:dyDescent="0.2">
      <c r="AD13177" s="31"/>
      <c r="AE13177" s="32"/>
    </row>
    <row r="13178" spans="30:31" x14ac:dyDescent="0.2">
      <c r="AD13178" s="31"/>
      <c r="AE13178" s="32"/>
    </row>
    <row r="13179" spans="30:31" x14ac:dyDescent="0.2">
      <c r="AD13179" s="31"/>
      <c r="AE13179" s="32"/>
    </row>
    <row r="13180" spans="30:31" x14ac:dyDescent="0.2">
      <c r="AD13180" s="31"/>
      <c r="AE13180" s="32"/>
    </row>
    <row r="13181" spans="30:31" x14ac:dyDescent="0.2">
      <c r="AD13181" s="31"/>
      <c r="AE13181" s="32"/>
    </row>
    <row r="13182" spans="30:31" x14ac:dyDescent="0.2">
      <c r="AD13182" s="31"/>
      <c r="AE13182" s="32"/>
    </row>
    <row r="13183" spans="30:31" x14ac:dyDescent="0.2">
      <c r="AD13183" s="31"/>
      <c r="AE13183" s="32"/>
    </row>
    <row r="13184" spans="30:31" x14ac:dyDescent="0.2">
      <c r="AD13184" s="31"/>
      <c r="AE13184" s="32"/>
    </row>
    <row r="13185" spans="30:31" x14ac:dyDescent="0.2">
      <c r="AD13185" s="31"/>
      <c r="AE13185" s="32"/>
    </row>
    <row r="13186" spans="30:31" x14ac:dyDescent="0.2">
      <c r="AD13186" s="31"/>
      <c r="AE13186" s="32"/>
    </row>
    <row r="13187" spans="30:31" x14ac:dyDescent="0.2">
      <c r="AD13187" s="31"/>
      <c r="AE13187" s="32"/>
    </row>
    <row r="13188" spans="30:31" x14ac:dyDescent="0.2">
      <c r="AD13188" s="31"/>
      <c r="AE13188" s="32"/>
    </row>
    <row r="13189" spans="30:31" x14ac:dyDescent="0.2">
      <c r="AD13189" s="31"/>
      <c r="AE13189" s="32"/>
    </row>
    <row r="13190" spans="30:31" x14ac:dyDescent="0.2">
      <c r="AD13190" s="31"/>
      <c r="AE13190" s="32"/>
    </row>
    <row r="13191" spans="30:31" x14ac:dyDescent="0.2">
      <c r="AD13191" s="31"/>
      <c r="AE13191" s="32"/>
    </row>
    <row r="13192" spans="30:31" x14ac:dyDescent="0.2">
      <c r="AD13192" s="31"/>
      <c r="AE13192" s="32"/>
    </row>
    <row r="13193" spans="30:31" x14ac:dyDescent="0.2">
      <c r="AD13193" s="31"/>
      <c r="AE13193" s="32"/>
    </row>
    <row r="13194" spans="30:31" x14ac:dyDescent="0.2">
      <c r="AD13194" s="31"/>
      <c r="AE13194" s="32"/>
    </row>
    <row r="13195" spans="30:31" x14ac:dyDescent="0.2">
      <c r="AD13195" s="31"/>
      <c r="AE13195" s="32"/>
    </row>
    <row r="13196" spans="30:31" x14ac:dyDescent="0.2">
      <c r="AD13196" s="31"/>
      <c r="AE13196" s="32"/>
    </row>
    <row r="13197" spans="30:31" x14ac:dyDescent="0.2">
      <c r="AD13197" s="31"/>
      <c r="AE13197" s="32"/>
    </row>
    <row r="13198" spans="30:31" x14ac:dyDescent="0.2">
      <c r="AD13198" s="31"/>
      <c r="AE13198" s="32"/>
    </row>
    <row r="13199" spans="30:31" x14ac:dyDescent="0.2">
      <c r="AD13199" s="31"/>
      <c r="AE13199" s="32"/>
    </row>
    <row r="13200" spans="30:31" x14ac:dyDescent="0.2">
      <c r="AD13200" s="31"/>
      <c r="AE13200" s="32"/>
    </row>
    <row r="13201" spans="30:31" x14ac:dyDescent="0.2">
      <c r="AD13201" s="31"/>
      <c r="AE13201" s="32"/>
    </row>
    <row r="13202" spans="30:31" x14ac:dyDescent="0.2">
      <c r="AD13202" s="31"/>
      <c r="AE13202" s="32"/>
    </row>
    <row r="13203" spans="30:31" x14ac:dyDescent="0.2">
      <c r="AD13203" s="31"/>
      <c r="AE13203" s="32"/>
    </row>
    <row r="13204" spans="30:31" x14ac:dyDescent="0.2">
      <c r="AD13204" s="31"/>
      <c r="AE13204" s="32"/>
    </row>
    <row r="13205" spans="30:31" x14ac:dyDescent="0.2">
      <c r="AD13205" s="31"/>
      <c r="AE13205" s="32"/>
    </row>
    <row r="13206" spans="30:31" x14ac:dyDescent="0.2">
      <c r="AD13206" s="31"/>
      <c r="AE13206" s="32"/>
    </row>
    <row r="13207" spans="30:31" x14ac:dyDescent="0.2">
      <c r="AD13207" s="31"/>
      <c r="AE13207" s="32"/>
    </row>
    <row r="13208" spans="30:31" x14ac:dyDescent="0.2">
      <c r="AD13208" s="31"/>
      <c r="AE13208" s="32"/>
    </row>
    <row r="13209" spans="30:31" x14ac:dyDescent="0.2">
      <c r="AD13209" s="31"/>
      <c r="AE13209" s="32"/>
    </row>
    <row r="13210" spans="30:31" x14ac:dyDescent="0.2">
      <c r="AD13210" s="31"/>
      <c r="AE13210" s="32"/>
    </row>
    <row r="13211" spans="30:31" x14ac:dyDescent="0.2">
      <c r="AD13211" s="31"/>
      <c r="AE13211" s="32"/>
    </row>
    <row r="13212" spans="30:31" x14ac:dyDescent="0.2">
      <c r="AD13212" s="31"/>
      <c r="AE13212" s="32"/>
    </row>
    <row r="13213" spans="30:31" x14ac:dyDescent="0.2">
      <c r="AD13213" s="31"/>
      <c r="AE13213" s="32"/>
    </row>
    <row r="13214" spans="30:31" x14ac:dyDescent="0.2">
      <c r="AD13214" s="31"/>
      <c r="AE13214" s="32"/>
    </row>
    <row r="13215" spans="30:31" x14ac:dyDescent="0.2">
      <c r="AD13215" s="31"/>
      <c r="AE13215" s="32"/>
    </row>
    <row r="13216" spans="30:31" x14ac:dyDescent="0.2">
      <c r="AD13216" s="31"/>
      <c r="AE13216" s="32"/>
    </row>
    <row r="13217" spans="30:31" x14ac:dyDescent="0.2">
      <c r="AD13217" s="31"/>
      <c r="AE13217" s="32"/>
    </row>
    <row r="13218" spans="30:31" x14ac:dyDescent="0.2">
      <c r="AD13218" s="31"/>
      <c r="AE13218" s="32"/>
    </row>
    <row r="13219" spans="30:31" x14ac:dyDescent="0.2">
      <c r="AD13219" s="31"/>
      <c r="AE13219" s="32"/>
    </row>
    <row r="13220" spans="30:31" x14ac:dyDescent="0.2">
      <c r="AD13220" s="31"/>
      <c r="AE13220" s="32"/>
    </row>
    <row r="13221" spans="30:31" x14ac:dyDescent="0.2">
      <c r="AD13221" s="31"/>
      <c r="AE13221" s="32"/>
    </row>
    <row r="13222" spans="30:31" x14ac:dyDescent="0.2">
      <c r="AD13222" s="31"/>
      <c r="AE13222" s="32"/>
    </row>
    <row r="13223" spans="30:31" x14ac:dyDescent="0.2">
      <c r="AD13223" s="31"/>
      <c r="AE13223" s="32"/>
    </row>
    <row r="13224" spans="30:31" x14ac:dyDescent="0.2">
      <c r="AD13224" s="31"/>
      <c r="AE13224" s="32"/>
    </row>
    <row r="13225" spans="30:31" x14ac:dyDescent="0.2">
      <c r="AD13225" s="31"/>
      <c r="AE13225" s="32"/>
    </row>
    <row r="13226" spans="30:31" x14ac:dyDescent="0.2">
      <c r="AD13226" s="31"/>
      <c r="AE13226" s="32"/>
    </row>
    <row r="13227" spans="30:31" x14ac:dyDescent="0.2">
      <c r="AD13227" s="31"/>
      <c r="AE13227" s="32"/>
    </row>
    <row r="13228" spans="30:31" x14ac:dyDescent="0.2">
      <c r="AD13228" s="31"/>
      <c r="AE13228" s="32"/>
    </row>
    <row r="13229" spans="30:31" x14ac:dyDescent="0.2">
      <c r="AD13229" s="31"/>
      <c r="AE13229" s="32"/>
    </row>
    <row r="13230" spans="30:31" x14ac:dyDescent="0.2">
      <c r="AD13230" s="31"/>
      <c r="AE13230" s="32"/>
    </row>
    <row r="13231" spans="30:31" x14ac:dyDescent="0.2">
      <c r="AD13231" s="31"/>
      <c r="AE13231" s="32"/>
    </row>
    <row r="13232" spans="30:31" x14ac:dyDescent="0.2">
      <c r="AD13232" s="31"/>
      <c r="AE13232" s="32"/>
    </row>
    <row r="13233" spans="30:31" x14ac:dyDescent="0.2">
      <c r="AD13233" s="31"/>
      <c r="AE13233" s="32"/>
    </row>
    <row r="13234" spans="30:31" x14ac:dyDescent="0.2">
      <c r="AD13234" s="31"/>
      <c r="AE13234" s="32"/>
    </row>
    <row r="13235" spans="30:31" x14ac:dyDescent="0.2">
      <c r="AD13235" s="31"/>
      <c r="AE13235" s="32"/>
    </row>
    <row r="13236" spans="30:31" x14ac:dyDescent="0.2">
      <c r="AD13236" s="31"/>
      <c r="AE13236" s="32"/>
    </row>
    <row r="13237" spans="30:31" x14ac:dyDescent="0.2">
      <c r="AD13237" s="31"/>
      <c r="AE13237" s="32"/>
    </row>
    <row r="13238" spans="30:31" x14ac:dyDescent="0.2">
      <c r="AD13238" s="31"/>
      <c r="AE13238" s="32"/>
    </row>
    <row r="13239" spans="30:31" x14ac:dyDescent="0.2">
      <c r="AD13239" s="31"/>
      <c r="AE13239" s="32"/>
    </row>
    <row r="13240" spans="30:31" x14ac:dyDescent="0.2">
      <c r="AD13240" s="31"/>
      <c r="AE13240" s="32"/>
    </row>
    <row r="13241" spans="30:31" x14ac:dyDescent="0.2">
      <c r="AD13241" s="31"/>
      <c r="AE13241" s="32"/>
    </row>
    <row r="13242" spans="30:31" x14ac:dyDescent="0.2">
      <c r="AD13242" s="31"/>
      <c r="AE13242" s="32"/>
    </row>
    <row r="13243" spans="30:31" x14ac:dyDescent="0.2">
      <c r="AD13243" s="31"/>
      <c r="AE13243" s="32"/>
    </row>
    <row r="13244" spans="30:31" x14ac:dyDescent="0.2">
      <c r="AD13244" s="31"/>
      <c r="AE13244" s="32"/>
    </row>
    <row r="13245" spans="30:31" x14ac:dyDescent="0.2">
      <c r="AD13245" s="31"/>
      <c r="AE13245" s="32"/>
    </row>
    <row r="13246" spans="30:31" x14ac:dyDescent="0.2">
      <c r="AD13246" s="31"/>
      <c r="AE13246" s="32"/>
    </row>
    <row r="13247" spans="30:31" x14ac:dyDescent="0.2">
      <c r="AD13247" s="31"/>
      <c r="AE13247" s="32"/>
    </row>
    <row r="13248" spans="30:31" x14ac:dyDescent="0.2">
      <c r="AD13248" s="31"/>
      <c r="AE13248" s="32"/>
    </row>
    <row r="13249" spans="30:31" x14ac:dyDescent="0.2">
      <c r="AD13249" s="31"/>
      <c r="AE13249" s="32"/>
    </row>
    <row r="13250" spans="30:31" x14ac:dyDescent="0.2">
      <c r="AD13250" s="31"/>
      <c r="AE13250" s="32"/>
    </row>
    <row r="13251" spans="30:31" x14ac:dyDescent="0.2">
      <c r="AD13251" s="31"/>
      <c r="AE13251" s="32"/>
    </row>
    <row r="13252" spans="30:31" x14ac:dyDescent="0.2">
      <c r="AD13252" s="31"/>
      <c r="AE13252" s="32"/>
    </row>
    <row r="13253" spans="30:31" x14ac:dyDescent="0.2">
      <c r="AD13253" s="31"/>
      <c r="AE13253" s="32"/>
    </row>
    <row r="13254" spans="30:31" x14ac:dyDescent="0.2">
      <c r="AD13254" s="31"/>
      <c r="AE13254" s="32"/>
    </row>
    <row r="13255" spans="30:31" x14ac:dyDescent="0.2">
      <c r="AD13255" s="31"/>
      <c r="AE13255" s="32"/>
    </row>
    <row r="13256" spans="30:31" x14ac:dyDescent="0.2">
      <c r="AD13256" s="31"/>
      <c r="AE13256" s="32"/>
    </row>
    <row r="13257" spans="30:31" x14ac:dyDescent="0.2">
      <c r="AD13257" s="31"/>
      <c r="AE13257" s="32"/>
    </row>
    <row r="13258" spans="30:31" x14ac:dyDescent="0.2">
      <c r="AD13258" s="31"/>
      <c r="AE13258" s="32"/>
    </row>
    <row r="13259" spans="30:31" x14ac:dyDescent="0.2">
      <c r="AD13259" s="31"/>
      <c r="AE13259" s="32"/>
    </row>
    <row r="13260" spans="30:31" x14ac:dyDescent="0.2">
      <c r="AD13260" s="31"/>
      <c r="AE13260" s="32"/>
    </row>
    <row r="13261" spans="30:31" x14ac:dyDescent="0.2">
      <c r="AD13261" s="31"/>
      <c r="AE13261" s="32"/>
    </row>
    <row r="13262" spans="30:31" x14ac:dyDescent="0.2">
      <c r="AD13262" s="31"/>
      <c r="AE13262" s="32"/>
    </row>
    <row r="13263" spans="30:31" x14ac:dyDescent="0.2">
      <c r="AD13263" s="31"/>
      <c r="AE13263" s="32"/>
    </row>
    <row r="13264" spans="30:31" x14ac:dyDescent="0.2">
      <c r="AD13264" s="31"/>
      <c r="AE13264" s="32"/>
    </row>
    <row r="13265" spans="30:31" x14ac:dyDescent="0.2">
      <c r="AD13265" s="31"/>
      <c r="AE13265" s="32"/>
    </row>
    <row r="13266" spans="30:31" x14ac:dyDescent="0.2">
      <c r="AD13266" s="31"/>
      <c r="AE13266" s="32"/>
    </row>
    <row r="13267" spans="30:31" x14ac:dyDescent="0.2">
      <c r="AD13267" s="31"/>
      <c r="AE13267" s="32"/>
    </row>
    <row r="13268" spans="30:31" x14ac:dyDescent="0.2">
      <c r="AD13268" s="31"/>
      <c r="AE13268" s="32"/>
    </row>
    <row r="13269" spans="30:31" x14ac:dyDescent="0.2">
      <c r="AD13269" s="31"/>
      <c r="AE13269" s="32"/>
    </row>
    <row r="13270" spans="30:31" x14ac:dyDescent="0.2">
      <c r="AD13270" s="31"/>
      <c r="AE13270" s="32"/>
    </row>
    <row r="13271" spans="30:31" x14ac:dyDescent="0.2">
      <c r="AD13271" s="31"/>
      <c r="AE13271" s="32"/>
    </row>
    <row r="13272" spans="30:31" x14ac:dyDescent="0.2">
      <c r="AD13272" s="31"/>
      <c r="AE13272" s="32"/>
    </row>
    <row r="13273" spans="30:31" x14ac:dyDescent="0.2">
      <c r="AD13273" s="31"/>
      <c r="AE13273" s="32"/>
    </row>
    <row r="13274" spans="30:31" x14ac:dyDescent="0.2">
      <c r="AD13274" s="31"/>
      <c r="AE13274" s="32"/>
    </row>
    <row r="13275" spans="30:31" x14ac:dyDescent="0.2">
      <c r="AD13275" s="31"/>
      <c r="AE13275" s="32"/>
    </row>
    <row r="13276" spans="30:31" x14ac:dyDescent="0.2">
      <c r="AD13276" s="31"/>
      <c r="AE13276" s="32"/>
    </row>
    <row r="13277" spans="30:31" x14ac:dyDescent="0.2">
      <c r="AD13277" s="31"/>
      <c r="AE13277" s="32"/>
    </row>
    <row r="13278" spans="30:31" x14ac:dyDescent="0.2">
      <c r="AD13278" s="31"/>
      <c r="AE13278" s="32"/>
    </row>
    <row r="13279" spans="30:31" x14ac:dyDescent="0.2">
      <c r="AD13279" s="31"/>
      <c r="AE13279" s="32"/>
    </row>
    <row r="13280" spans="30:31" x14ac:dyDescent="0.2">
      <c r="AD13280" s="31"/>
      <c r="AE13280" s="32"/>
    </row>
    <row r="13281" spans="30:31" x14ac:dyDescent="0.2">
      <c r="AD13281" s="31"/>
      <c r="AE13281" s="32"/>
    </row>
    <row r="13282" spans="30:31" x14ac:dyDescent="0.2">
      <c r="AD13282" s="31"/>
      <c r="AE13282" s="32"/>
    </row>
    <row r="13283" spans="30:31" x14ac:dyDescent="0.2">
      <c r="AD13283" s="31"/>
      <c r="AE13283" s="32"/>
    </row>
    <row r="13284" spans="30:31" x14ac:dyDescent="0.2">
      <c r="AD13284" s="31"/>
      <c r="AE13284" s="32"/>
    </row>
    <row r="13285" spans="30:31" x14ac:dyDescent="0.2">
      <c r="AD13285" s="31"/>
      <c r="AE13285" s="32"/>
    </row>
    <row r="13286" spans="30:31" x14ac:dyDescent="0.2">
      <c r="AD13286" s="31"/>
      <c r="AE13286" s="32"/>
    </row>
    <row r="13287" spans="30:31" x14ac:dyDescent="0.2">
      <c r="AD13287" s="31"/>
      <c r="AE13287" s="32"/>
    </row>
    <row r="13288" spans="30:31" x14ac:dyDescent="0.2">
      <c r="AD13288" s="31"/>
      <c r="AE13288" s="32"/>
    </row>
    <row r="13289" spans="30:31" x14ac:dyDescent="0.2">
      <c r="AD13289" s="31"/>
      <c r="AE13289" s="32"/>
    </row>
    <row r="13290" spans="30:31" x14ac:dyDescent="0.2">
      <c r="AD13290" s="31"/>
      <c r="AE13290" s="32"/>
    </row>
    <row r="13291" spans="30:31" x14ac:dyDescent="0.2">
      <c r="AD13291" s="31"/>
      <c r="AE13291" s="32"/>
    </row>
    <row r="13292" spans="30:31" x14ac:dyDescent="0.2">
      <c r="AD13292" s="31"/>
      <c r="AE13292" s="32"/>
    </row>
    <row r="13293" spans="30:31" x14ac:dyDescent="0.2">
      <c r="AD13293" s="31"/>
      <c r="AE13293" s="32"/>
    </row>
    <row r="13294" spans="30:31" x14ac:dyDescent="0.2">
      <c r="AD13294" s="31"/>
      <c r="AE13294" s="32"/>
    </row>
    <row r="13295" spans="30:31" x14ac:dyDescent="0.2">
      <c r="AD13295" s="31"/>
      <c r="AE13295" s="32"/>
    </row>
    <row r="13296" spans="30:31" x14ac:dyDescent="0.2">
      <c r="AD13296" s="31"/>
      <c r="AE13296" s="32"/>
    </row>
    <row r="13297" spans="30:31" x14ac:dyDescent="0.2">
      <c r="AD13297" s="31"/>
      <c r="AE13297" s="32"/>
    </row>
    <row r="13298" spans="30:31" x14ac:dyDescent="0.2">
      <c r="AD13298" s="31"/>
      <c r="AE13298" s="32"/>
    </row>
    <row r="13299" spans="30:31" x14ac:dyDescent="0.2">
      <c r="AD13299" s="31"/>
      <c r="AE13299" s="32"/>
    </row>
    <row r="13300" spans="30:31" x14ac:dyDescent="0.2">
      <c r="AD13300" s="31"/>
      <c r="AE13300" s="32"/>
    </row>
    <row r="13301" spans="30:31" x14ac:dyDescent="0.2">
      <c r="AD13301" s="31"/>
      <c r="AE13301" s="32"/>
    </row>
    <row r="13302" spans="30:31" x14ac:dyDescent="0.2">
      <c r="AD13302" s="31"/>
      <c r="AE13302" s="32"/>
    </row>
    <row r="13303" spans="30:31" x14ac:dyDescent="0.2">
      <c r="AD13303" s="31"/>
      <c r="AE13303" s="32"/>
    </row>
    <row r="13304" spans="30:31" x14ac:dyDescent="0.2">
      <c r="AD13304" s="31"/>
      <c r="AE13304" s="32"/>
    </row>
    <row r="13305" spans="30:31" x14ac:dyDescent="0.2">
      <c r="AD13305" s="31"/>
      <c r="AE13305" s="32"/>
    </row>
    <row r="13306" spans="30:31" x14ac:dyDescent="0.2">
      <c r="AD13306" s="31"/>
      <c r="AE13306" s="32"/>
    </row>
    <row r="13307" spans="30:31" x14ac:dyDescent="0.2">
      <c r="AD13307" s="31"/>
      <c r="AE13307" s="32"/>
    </row>
    <row r="13308" spans="30:31" x14ac:dyDescent="0.2">
      <c r="AD13308" s="31"/>
      <c r="AE13308" s="32"/>
    </row>
    <row r="13309" spans="30:31" x14ac:dyDescent="0.2">
      <c r="AD13309" s="31"/>
      <c r="AE13309" s="32"/>
    </row>
    <row r="13310" spans="30:31" x14ac:dyDescent="0.2">
      <c r="AD13310" s="31"/>
      <c r="AE13310" s="32"/>
    </row>
    <row r="13311" spans="30:31" x14ac:dyDescent="0.2">
      <c r="AD13311" s="31"/>
      <c r="AE13311" s="32"/>
    </row>
    <row r="13312" spans="30:31" x14ac:dyDescent="0.2">
      <c r="AD13312" s="31"/>
      <c r="AE13312" s="32"/>
    </row>
    <row r="13313" spans="30:31" x14ac:dyDescent="0.2">
      <c r="AD13313" s="31"/>
      <c r="AE13313" s="32"/>
    </row>
    <row r="13314" spans="30:31" x14ac:dyDescent="0.2">
      <c r="AD13314" s="31"/>
      <c r="AE13314" s="32"/>
    </row>
    <row r="13315" spans="30:31" x14ac:dyDescent="0.2">
      <c r="AD13315" s="31"/>
      <c r="AE13315" s="32"/>
    </row>
    <row r="13316" spans="30:31" x14ac:dyDescent="0.2">
      <c r="AD13316" s="31"/>
      <c r="AE13316" s="32"/>
    </row>
    <row r="13317" spans="30:31" x14ac:dyDescent="0.2">
      <c r="AD13317" s="31"/>
      <c r="AE13317" s="32"/>
    </row>
    <row r="13318" spans="30:31" x14ac:dyDescent="0.2">
      <c r="AD13318" s="31"/>
      <c r="AE13318" s="32"/>
    </row>
    <row r="13319" spans="30:31" x14ac:dyDescent="0.2">
      <c r="AD13319" s="31"/>
      <c r="AE13319" s="32"/>
    </row>
    <row r="13320" spans="30:31" x14ac:dyDescent="0.2">
      <c r="AD13320" s="31"/>
      <c r="AE13320" s="32"/>
    </row>
    <row r="13321" spans="30:31" x14ac:dyDescent="0.2">
      <c r="AD13321" s="31"/>
      <c r="AE13321" s="32"/>
    </row>
    <row r="13322" spans="30:31" x14ac:dyDescent="0.2">
      <c r="AD13322" s="31"/>
      <c r="AE13322" s="32"/>
    </row>
    <row r="13323" spans="30:31" x14ac:dyDescent="0.2">
      <c r="AD13323" s="31"/>
      <c r="AE13323" s="32"/>
    </row>
    <row r="13324" spans="30:31" x14ac:dyDescent="0.2">
      <c r="AD13324" s="31"/>
      <c r="AE13324" s="32"/>
    </row>
    <row r="13325" spans="30:31" x14ac:dyDescent="0.2">
      <c r="AD13325" s="31"/>
      <c r="AE13325" s="32"/>
    </row>
    <row r="13326" spans="30:31" x14ac:dyDescent="0.2">
      <c r="AD13326" s="31"/>
      <c r="AE13326" s="32"/>
    </row>
    <row r="13327" spans="30:31" x14ac:dyDescent="0.2">
      <c r="AD13327" s="31"/>
      <c r="AE13327" s="32"/>
    </row>
    <row r="13328" spans="30:31" x14ac:dyDescent="0.2">
      <c r="AD13328" s="31"/>
      <c r="AE13328" s="32"/>
    </row>
    <row r="13329" spans="30:31" x14ac:dyDescent="0.2">
      <c r="AD13329" s="31"/>
      <c r="AE13329" s="32"/>
    </row>
    <row r="13330" spans="30:31" x14ac:dyDescent="0.2">
      <c r="AD13330" s="31"/>
      <c r="AE13330" s="32"/>
    </row>
    <row r="13331" spans="30:31" x14ac:dyDescent="0.2">
      <c r="AD13331" s="31"/>
      <c r="AE13331" s="32"/>
    </row>
    <row r="13332" spans="30:31" x14ac:dyDescent="0.2">
      <c r="AD13332" s="31"/>
      <c r="AE13332" s="32"/>
    </row>
    <row r="13333" spans="30:31" x14ac:dyDescent="0.2">
      <c r="AD13333" s="31"/>
      <c r="AE13333" s="32"/>
    </row>
    <row r="13334" spans="30:31" x14ac:dyDescent="0.2">
      <c r="AD13334" s="31"/>
      <c r="AE13334" s="32"/>
    </row>
    <row r="13335" spans="30:31" x14ac:dyDescent="0.2">
      <c r="AD13335" s="31"/>
      <c r="AE13335" s="32"/>
    </row>
    <row r="13336" spans="30:31" x14ac:dyDescent="0.2">
      <c r="AD13336" s="31"/>
      <c r="AE13336" s="32"/>
    </row>
    <row r="13337" spans="30:31" x14ac:dyDescent="0.2">
      <c r="AD13337" s="31"/>
      <c r="AE13337" s="32"/>
    </row>
    <row r="13338" spans="30:31" x14ac:dyDescent="0.2">
      <c r="AD13338" s="31"/>
      <c r="AE13338" s="32"/>
    </row>
    <row r="13339" spans="30:31" x14ac:dyDescent="0.2">
      <c r="AD13339" s="31"/>
      <c r="AE13339" s="32"/>
    </row>
    <row r="13340" spans="30:31" x14ac:dyDescent="0.2">
      <c r="AD13340" s="31"/>
      <c r="AE13340" s="32"/>
    </row>
    <row r="13341" spans="30:31" x14ac:dyDescent="0.2">
      <c r="AD13341" s="31"/>
      <c r="AE13341" s="32"/>
    </row>
    <row r="13342" spans="30:31" x14ac:dyDescent="0.2">
      <c r="AD13342" s="31"/>
      <c r="AE13342" s="32"/>
    </row>
    <row r="13343" spans="30:31" x14ac:dyDescent="0.2">
      <c r="AD13343" s="31"/>
      <c r="AE13343" s="32"/>
    </row>
    <row r="13344" spans="30:31" x14ac:dyDescent="0.2">
      <c r="AD13344" s="31"/>
      <c r="AE13344" s="32"/>
    </row>
    <row r="13345" spans="30:31" x14ac:dyDescent="0.2">
      <c r="AD13345" s="31"/>
      <c r="AE13345" s="32"/>
    </row>
    <row r="13346" spans="30:31" x14ac:dyDescent="0.2">
      <c r="AD13346" s="31"/>
      <c r="AE13346" s="32"/>
    </row>
    <row r="13347" spans="30:31" x14ac:dyDescent="0.2">
      <c r="AD13347" s="31"/>
      <c r="AE13347" s="32"/>
    </row>
    <row r="13348" spans="30:31" x14ac:dyDescent="0.2">
      <c r="AD13348" s="31"/>
      <c r="AE13348" s="32"/>
    </row>
    <row r="13349" spans="30:31" x14ac:dyDescent="0.2">
      <c r="AD13349" s="31"/>
      <c r="AE13349" s="32"/>
    </row>
    <row r="13350" spans="30:31" x14ac:dyDescent="0.2">
      <c r="AD13350" s="31"/>
      <c r="AE13350" s="32"/>
    </row>
    <row r="13351" spans="30:31" x14ac:dyDescent="0.2">
      <c r="AD13351" s="31"/>
      <c r="AE13351" s="32"/>
    </row>
    <row r="13352" spans="30:31" x14ac:dyDescent="0.2">
      <c r="AD13352" s="31"/>
      <c r="AE13352" s="32"/>
    </row>
    <row r="13353" spans="30:31" x14ac:dyDescent="0.2">
      <c r="AD13353" s="31"/>
      <c r="AE13353" s="32"/>
    </row>
    <row r="13354" spans="30:31" x14ac:dyDescent="0.2">
      <c r="AD13354" s="31"/>
      <c r="AE13354" s="32"/>
    </row>
    <row r="13355" spans="30:31" x14ac:dyDescent="0.2">
      <c r="AD13355" s="31"/>
      <c r="AE13355" s="32"/>
    </row>
    <row r="13356" spans="30:31" x14ac:dyDescent="0.2">
      <c r="AD13356" s="31"/>
      <c r="AE13356" s="32"/>
    </row>
    <row r="13357" spans="30:31" x14ac:dyDescent="0.2">
      <c r="AD13357" s="31"/>
      <c r="AE13357" s="32"/>
    </row>
    <row r="13358" spans="30:31" x14ac:dyDescent="0.2">
      <c r="AD13358" s="31"/>
      <c r="AE13358" s="32"/>
    </row>
    <row r="13359" spans="30:31" x14ac:dyDescent="0.2">
      <c r="AD13359" s="31"/>
      <c r="AE13359" s="32"/>
    </row>
    <row r="13360" spans="30:31" x14ac:dyDescent="0.2">
      <c r="AD13360" s="31"/>
      <c r="AE13360" s="32"/>
    </row>
    <row r="13361" spans="30:31" x14ac:dyDescent="0.2">
      <c r="AD13361" s="31"/>
      <c r="AE13361" s="32"/>
    </row>
    <row r="13362" spans="30:31" x14ac:dyDescent="0.2">
      <c r="AD13362" s="31"/>
      <c r="AE13362" s="32"/>
    </row>
    <row r="13363" spans="30:31" x14ac:dyDescent="0.2">
      <c r="AD13363" s="31"/>
      <c r="AE13363" s="32"/>
    </row>
    <row r="13364" spans="30:31" x14ac:dyDescent="0.2">
      <c r="AD13364" s="31"/>
      <c r="AE13364" s="32"/>
    </row>
    <row r="13365" spans="30:31" x14ac:dyDescent="0.2">
      <c r="AD13365" s="31"/>
      <c r="AE13365" s="32"/>
    </row>
    <row r="13366" spans="30:31" x14ac:dyDescent="0.2">
      <c r="AD13366" s="31"/>
      <c r="AE13366" s="32"/>
    </row>
    <row r="13367" spans="30:31" x14ac:dyDescent="0.2">
      <c r="AD13367" s="31"/>
      <c r="AE13367" s="32"/>
    </row>
    <row r="13368" spans="30:31" x14ac:dyDescent="0.2">
      <c r="AD13368" s="31"/>
      <c r="AE13368" s="32"/>
    </row>
    <row r="13369" spans="30:31" x14ac:dyDescent="0.2">
      <c r="AD13369" s="31"/>
      <c r="AE13369" s="32"/>
    </row>
    <row r="13370" spans="30:31" x14ac:dyDescent="0.2">
      <c r="AD13370" s="31"/>
      <c r="AE13370" s="32"/>
    </row>
    <row r="13371" spans="30:31" x14ac:dyDescent="0.2">
      <c r="AD13371" s="31"/>
      <c r="AE13371" s="32"/>
    </row>
    <row r="13372" spans="30:31" x14ac:dyDescent="0.2">
      <c r="AD13372" s="31"/>
      <c r="AE13372" s="32"/>
    </row>
    <row r="13373" spans="30:31" x14ac:dyDescent="0.2">
      <c r="AD13373" s="31"/>
      <c r="AE13373" s="32"/>
    </row>
    <row r="13374" spans="30:31" x14ac:dyDescent="0.2">
      <c r="AD13374" s="31"/>
      <c r="AE13374" s="32"/>
    </row>
    <row r="13375" spans="30:31" x14ac:dyDescent="0.2">
      <c r="AD13375" s="31"/>
      <c r="AE13375" s="32"/>
    </row>
    <row r="13376" spans="30:31" x14ac:dyDescent="0.2">
      <c r="AD13376" s="31"/>
      <c r="AE13376" s="32"/>
    </row>
    <row r="13377" spans="30:31" x14ac:dyDescent="0.2">
      <c r="AD13377" s="31"/>
      <c r="AE13377" s="32"/>
    </row>
    <row r="13378" spans="30:31" x14ac:dyDescent="0.2">
      <c r="AD13378" s="31"/>
      <c r="AE13378" s="32"/>
    </row>
    <row r="13379" spans="30:31" x14ac:dyDescent="0.2">
      <c r="AD13379" s="31"/>
      <c r="AE13379" s="32"/>
    </row>
    <row r="13380" spans="30:31" x14ac:dyDescent="0.2">
      <c r="AD13380" s="31"/>
      <c r="AE13380" s="32"/>
    </row>
    <row r="13381" spans="30:31" x14ac:dyDescent="0.2">
      <c r="AD13381" s="31"/>
      <c r="AE13381" s="32"/>
    </row>
    <row r="13382" spans="30:31" x14ac:dyDescent="0.2">
      <c r="AD13382" s="31"/>
      <c r="AE13382" s="32"/>
    </row>
    <row r="13383" spans="30:31" x14ac:dyDescent="0.2">
      <c r="AD13383" s="31"/>
      <c r="AE13383" s="32"/>
    </row>
    <row r="13384" spans="30:31" x14ac:dyDescent="0.2">
      <c r="AD13384" s="31"/>
      <c r="AE13384" s="32"/>
    </row>
    <row r="13385" spans="30:31" x14ac:dyDescent="0.2">
      <c r="AD13385" s="31"/>
      <c r="AE13385" s="32"/>
    </row>
    <row r="13386" spans="30:31" x14ac:dyDescent="0.2">
      <c r="AD13386" s="31"/>
      <c r="AE13386" s="32"/>
    </row>
    <row r="13387" spans="30:31" x14ac:dyDescent="0.2">
      <c r="AD13387" s="31"/>
      <c r="AE13387" s="32"/>
    </row>
    <row r="13388" spans="30:31" x14ac:dyDescent="0.2">
      <c r="AD13388" s="31"/>
      <c r="AE13388" s="32"/>
    </row>
    <row r="13389" spans="30:31" x14ac:dyDescent="0.2">
      <c r="AD13389" s="31"/>
      <c r="AE13389" s="32"/>
    </row>
    <row r="13390" spans="30:31" x14ac:dyDescent="0.2">
      <c r="AD13390" s="31"/>
      <c r="AE13390" s="32"/>
    </row>
    <row r="13391" spans="30:31" x14ac:dyDescent="0.2">
      <c r="AD13391" s="31"/>
      <c r="AE13391" s="32"/>
    </row>
    <row r="13392" spans="30:31" x14ac:dyDescent="0.2">
      <c r="AD13392" s="31"/>
      <c r="AE13392" s="32"/>
    </row>
    <row r="13393" spans="30:31" x14ac:dyDescent="0.2">
      <c r="AD13393" s="31"/>
      <c r="AE13393" s="32"/>
    </row>
    <row r="13394" spans="30:31" x14ac:dyDescent="0.2">
      <c r="AD13394" s="31"/>
      <c r="AE13394" s="32"/>
    </row>
    <row r="13395" spans="30:31" x14ac:dyDescent="0.2">
      <c r="AD13395" s="31"/>
      <c r="AE13395" s="32"/>
    </row>
    <row r="13396" spans="30:31" x14ac:dyDescent="0.2">
      <c r="AD13396" s="31"/>
      <c r="AE13396" s="32"/>
    </row>
    <row r="13397" spans="30:31" x14ac:dyDescent="0.2">
      <c r="AD13397" s="31"/>
      <c r="AE13397" s="32"/>
    </row>
    <row r="13398" spans="30:31" x14ac:dyDescent="0.2">
      <c r="AD13398" s="31"/>
      <c r="AE13398" s="32"/>
    </row>
    <row r="13399" spans="30:31" x14ac:dyDescent="0.2">
      <c r="AD13399" s="31"/>
      <c r="AE13399" s="32"/>
    </row>
    <row r="13400" spans="30:31" x14ac:dyDescent="0.2">
      <c r="AD13400" s="31"/>
      <c r="AE13400" s="32"/>
    </row>
    <row r="13401" spans="30:31" x14ac:dyDescent="0.2">
      <c r="AD13401" s="31"/>
      <c r="AE13401" s="32"/>
    </row>
    <row r="13402" spans="30:31" x14ac:dyDescent="0.2">
      <c r="AD13402" s="31"/>
      <c r="AE13402" s="32"/>
    </row>
    <row r="13403" spans="30:31" x14ac:dyDescent="0.2">
      <c r="AD13403" s="31"/>
      <c r="AE13403" s="32"/>
    </row>
    <row r="13404" spans="30:31" x14ac:dyDescent="0.2">
      <c r="AD13404" s="31"/>
      <c r="AE13404" s="32"/>
    </row>
    <row r="13405" spans="30:31" x14ac:dyDescent="0.2">
      <c r="AD13405" s="31"/>
      <c r="AE13405" s="32"/>
    </row>
    <row r="13406" spans="30:31" x14ac:dyDescent="0.2">
      <c r="AD13406" s="31"/>
      <c r="AE13406" s="32"/>
    </row>
    <row r="13407" spans="30:31" x14ac:dyDescent="0.2">
      <c r="AD13407" s="31"/>
      <c r="AE13407" s="32"/>
    </row>
    <row r="13408" spans="30:31" x14ac:dyDescent="0.2">
      <c r="AD13408" s="31"/>
      <c r="AE13408" s="32"/>
    </row>
    <row r="13409" spans="30:31" x14ac:dyDescent="0.2">
      <c r="AD13409" s="31"/>
      <c r="AE13409" s="32"/>
    </row>
    <row r="13410" spans="30:31" x14ac:dyDescent="0.2">
      <c r="AD13410" s="31"/>
      <c r="AE13410" s="32"/>
    </row>
    <row r="13411" spans="30:31" x14ac:dyDescent="0.2">
      <c r="AD13411" s="31"/>
      <c r="AE13411" s="32"/>
    </row>
    <row r="13412" spans="30:31" x14ac:dyDescent="0.2">
      <c r="AD13412" s="31"/>
      <c r="AE13412" s="32"/>
    </row>
    <row r="13413" spans="30:31" x14ac:dyDescent="0.2">
      <c r="AD13413" s="31"/>
      <c r="AE13413" s="32"/>
    </row>
    <row r="13414" spans="30:31" x14ac:dyDescent="0.2">
      <c r="AD13414" s="31"/>
      <c r="AE13414" s="32"/>
    </row>
    <row r="13415" spans="30:31" x14ac:dyDescent="0.2">
      <c r="AD13415" s="31"/>
      <c r="AE13415" s="32"/>
    </row>
    <row r="13416" spans="30:31" x14ac:dyDescent="0.2">
      <c r="AD13416" s="31"/>
      <c r="AE13416" s="32"/>
    </row>
    <row r="13417" spans="30:31" x14ac:dyDescent="0.2">
      <c r="AD13417" s="31"/>
      <c r="AE13417" s="32"/>
    </row>
    <row r="13418" spans="30:31" x14ac:dyDescent="0.2">
      <c r="AD13418" s="31"/>
      <c r="AE13418" s="32"/>
    </row>
    <row r="13419" spans="30:31" x14ac:dyDescent="0.2">
      <c r="AD13419" s="31"/>
      <c r="AE13419" s="32"/>
    </row>
    <row r="13420" spans="30:31" x14ac:dyDescent="0.2">
      <c r="AD13420" s="31"/>
      <c r="AE13420" s="32"/>
    </row>
    <row r="13421" spans="30:31" x14ac:dyDescent="0.2">
      <c r="AD13421" s="31"/>
      <c r="AE13421" s="32"/>
    </row>
    <row r="13422" spans="30:31" x14ac:dyDescent="0.2">
      <c r="AD13422" s="31"/>
      <c r="AE13422" s="32"/>
    </row>
    <row r="13423" spans="30:31" x14ac:dyDescent="0.2">
      <c r="AD13423" s="31"/>
      <c r="AE13423" s="32"/>
    </row>
    <row r="13424" spans="30:31" x14ac:dyDescent="0.2">
      <c r="AD13424" s="31"/>
      <c r="AE13424" s="32"/>
    </row>
    <row r="13425" spans="30:31" x14ac:dyDescent="0.2">
      <c r="AD13425" s="31"/>
      <c r="AE13425" s="32"/>
    </row>
    <row r="13426" spans="30:31" x14ac:dyDescent="0.2">
      <c r="AD13426" s="31"/>
      <c r="AE13426" s="32"/>
    </row>
    <row r="13427" spans="30:31" x14ac:dyDescent="0.2">
      <c r="AD13427" s="31"/>
      <c r="AE13427" s="32"/>
    </row>
    <row r="13428" spans="30:31" x14ac:dyDescent="0.2">
      <c r="AD13428" s="31"/>
      <c r="AE13428" s="32"/>
    </row>
    <row r="13429" spans="30:31" x14ac:dyDescent="0.2">
      <c r="AD13429" s="31"/>
      <c r="AE13429" s="32"/>
    </row>
    <row r="13430" spans="30:31" x14ac:dyDescent="0.2">
      <c r="AD13430" s="31"/>
      <c r="AE13430" s="32"/>
    </row>
    <row r="13431" spans="30:31" x14ac:dyDescent="0.2">
      <c r="AD13431" s="31"/>
      <c r="AE13431" s="32"/>
    </row>
    <row r="13432" spans="30:31" x14ac:dyDescent="0.2">
      <c r="AD13432" s="31"/>
      <c r="AE13432" s="32"/>
    </row>
    <row r="13433" spans="30:31" x14ac:dyDescent="0.2">
      <c r="AD13433" s="31"/>
      <c r="AE13433" s="32"/>
    </row>
    <row r="13434" spans="30:31" x14ac:dyDescent="0.2">
      <c r="AD13434" s="31"/>
      <c r="AE13434" s="32"/>
    </row>
    <row r="13435" spans="30:31" x14ac:dyDescent="0.2">
      <c r="AD13435" s="31"/>
      <c r="AE13435" s="32"/>
    </row>
    <row r="13436" spans="30:31" x14ac:dyDescent="0.2">
      <c r="AD13436" s="31"/>
      <c r="AE13436" s="32"/>
    </row>
    <row r="13437" spans="30:31" x14ac:dyDescent="0.2">
      <c r="AD13437" s="31"/>
      <c r="AE13437" s="32"/>
    </row>
    <row r="13438" spans="30:31" x14ac:dyDescent="0.2">
      <c r="AD13438" s="31"/>
      <c r="AE13438" s="32"/>
    </row>
    <row r="13439" spans="30:31" x14ac:dyDescent="0.2">
      <c r="AD13439" s="31"/>
      <c r="AE13439" s="32"/>
    </row>
    <row r="13440" spans="30:31" x14ac:dyDescent="0.2">
      <c r="AD13440" s="31"/>
      <c r="AE13440" s="32"/>
    </row>
    <row r="13441" spans="30:31" x14ac:dyDescent="0.2">
      <c r="AD13441" s="31"/>
      <c r="AE13441" s="32"/>
    </row>
    <row r="13442" spans="30:31" x14ac:dyDescent="0.2">
      <c r="AD13442" s="31"/>
      <c r="AE13442" s="32"/>
    </row>
    <row r="13443" spans="30:31" x14ac:dyDescent="0.2">
      <c r="AD13443" s="31"/>
      <c r="AE13443" s="32"/>
    </row>
    <row r="13444" spans="30:31" x14ac:dyDescent="0.2">
      <c r="AD13444" s="31"/>
      <c r="AE13444" s="32"/>
    </row>
    <row r="13445" spans="30:31" x14ac:dyDescent="0.2">
      <c r="AD13445" s="31"/>
      <c r="AE13445" s="32"/>
    </row>
    <row r="13446" spans="30:31" x14ac:dyDescent="0.2">
      <c r="AD13446" s="31"/>
      <c r="AE13446" s="32"/>
    </row>
    <row r="13447" spans="30:31" x14ac:dyDescent="0.2">
      <c r="AD13447" s="31"/>
      <c r="AE13447" s="32"/>
    </row>
    <row r="13448" spans="30:31" x14ac:dyDescent="0.2">
      <c r="AD13448" s="31"/>
      <c r="AE13448" s="32"/>
    </row>
    <row r="13449" spans="30:31" x14ac:dyDescent="0.2">
      <c r="AD13449" s="31"/>
      <c r="AE13449" s="32"/>
    </row>
    <row r="13450" spans="30:31" x14ac:dyDescent="0.2">
      <c r="AD13450" s="31"/>
      <c r="AE13450" s="32"/>
    </row>
    <row r="13451" spans="30:31" x14ac:dyDescent="0.2">
      <c r="AD13451" s="31"/>
      <c r="AE13451" s="32"/>
    </row>
    <row r="13452" spans="30:31" x14ac:dyDescent="0.2">
      <c r="AD13452" s="31"/>
      <c r="AE13452" s="32"/>
    </row>
    <row r="13453" spans="30:31" x14ac:dyDescent="0.2">
      <c r="AD13453" s="31"/>
      <c r="AE13453" s="32"/>
    </row>
    <row r="13454" spans="30:31" x14ac:dyDescent="0.2">
      <c r="AD13454" s="31"/>
      <c r="AE13454" s="32"/>
    </row>
    <row r="13455" spans="30:31" x14ac:dyDescent="0.2">
      <c r="AD13455" s="31"/>
      <c r="AE13455" s="32"/>
    </row>
    <row r="13456" spans="30:31" x14ac:dyDescent="0.2">
      <c r="AD13456" s="31"/>
      <c r="AE13456" s="32"/>
    </row>
    <row r="13457" spans="30:31" x14ac:dyDescent="0.2">
      <c r="AD13457" s="31"/>
      <c r="AE13457" s="32"/>
    </row>
    <row r="13458" spans="30:31" x14ac:dyDescent="0.2">
      <c r="AD13458" s="31"/>
      <c r="AE13458" s="32"/>
    </row>
    <row r="13459" spans="30:31" x14ac:dyDescent="0.2">
      <c r="AD13459" s="31"/>
      <c r="AE13459" s="32"/>
    </row>
    <row r="13460" spans="30:31" x14ac:dyDescent="0.2">
      <c r="AD13460" s="31"/>
      <c r="AE13460" s="32"/>
    </row>
    <row r="13461" spans="30:31" x14ac:dyDescent="0.2">
      <c r="AD13461" s="31"/>
      <c r="AE13461" s="32"/>
    </row>
    <row r="13462" spans="30:31" x14ac:dyDescent="0.2">
      <c r="AD13462" s="31"/>
      <c r="AE13462" s="32"/>
    </row>
    <row r="13463" spans="30:31" x14ac:dyDescent="0.2">
      <c r="AD13463" s="31"/>
      <c r="AE13463" s="32"/>
    </row>
    <row r="13464" spans="30:31" x14ac:dyDescent="0.2">
      <c r="AD13464" s="31"/>
      <c r="AE13464" s="32"/>
    </row>
    <row r="13465" spans="30:31" x14ac:dyDescent="0.2">
      <c r="AD13465" s="31"/>
      <c r="AE13465" s="32"/>
    </row>
    <row r="13466" spans="30:31" x14ac:dyDescent="0.2">
      <c r="AD13466" s="31"/>
      <c r="AE13466" s="32"/>
    </row>
    <row r="13467" spans="30:31" x14ac:dyDescent="0.2">
      <c r="AD13467" s="31"/>
      <c r="AE13467" s="32"/>
    </row>
    <row r="13468" spans="30:31" x14ac:dyDescent="0.2">
      <c r="AD13468" s="31"/>
      <c r="AE13468" s="32"/>
    </row>
    <row r="13469" spans="30:31" x14ac:dyDescent="0.2">
      <c r="AD13469" s="31"/>
      <c r="AE13469" s="32"/>
    </row>
    <row r="13470" spans="30:31" x14ac:dyDescent="0.2">
      <c r="AD13470" s="31"/>
      <c r="AE13470" s="32"/>
    </row>
    <row r="13471" spans="30:31" x14ac:dyDescent="0.2">
      <c r="AD13471" s="31"/>
      <c r="AE13471" s="32"/>
    </row>
    <row r="13472" spans="30:31" x14ac:dyDescent="0.2">
      <c r="AD13472" s="31"/>
      <c r="AE13472" s="32"/>
    </row>
    <row r="13473" spans="30:31" x14ac:dyDescent="0.2">
      <c r="AD13473" s="31"/>
      <c r="AE13473" s="32"/>
    </row>
    <row r="13474" spans="30:31" x14ac:dyDescent="0.2">
      <c r="AD13474" s="31"/>
      <c r="AE13474" s="32"/>
    </row>
    <row r="13475" spans="30:31" x14ac:dyDescent="0.2">
      <c r="AD13475" s="31"/>
      <c r="AE13475" s="32"/>
    </row>
    <row r="13476" spans="30:31" x14ac:dyDescent="0.2">
      <c r="AD13476" s="31"/>
      <c r="AE13476" s="32"/>
    </row>
    <row r="13477" spans="30:31" x14ac:dyDescent="0.2">
      <c r="AD13477" s="31"/>
      <c r="AE13477" s="32"/>
    </row>
    <row r="13478" spans="30:31" x14ac:dyDescent="0.2">
      <c r="AD13478" s="31"/>
      <c r="AE13478" s="32"/>
    </row>
    <row r="13479" spans="30:31" x14ac:dyDescent="0.2">
      <c r="AD13479" s="31"/>
      <c r="AE13479" s="32"/>
    </row>
    <row r="13480" spans="30:31" x14ac:dyDescent="0.2">
      <c r="AD13480" s="31"/>
      <c r="AE13480" s="32"/>
    </row>
    <row r="13481" spans="30:31" x14ac:dyDescent="0.2">
      <c r="AD13481" s="31"/>
      <c r="AE13481" s="32"/>
    </row>
    <row r="13482" spans="30:31" x14ac:dyDescent="0.2">
      <c r="AD13482" s="31"/>
      <c r="AE13482" s="32"/>
    </row>
    <row r="13483" spans="30:31" x14ac:dyDescent="0.2">
      <c r="AD13483" s="31"/>
      <c r="AE13483" s="32"/>
    </row>
    <row r="13484" spans="30:31" x14ac:dyDescent="0.2">
      <c r="AD13484" s="31"/>
      <c r="AE13484" s="32"/>
    </row>
    <row r="13485" spans="30:31" x14ac:dyDescent="0.2">
      <c r="AD13485" s="31"/>
      <c r="AE13485" s="32"/>
    </row>
    <row r="13486" spans="30:31" x14ac:dyDescent="0.2">
      <c r="AD13486" s="31"/>
      <c r="AE13486" s="32"/>
    </row>
    <row r="13487" spans="30:31" x14ac:dyDescent="0.2">
      <c r="AD13487" s="31"/>
      <c r="AE13487" s="32"/>
    </row>
    <row r="13488" spans="30:31" x14ac:dyDescent="0.2">
      <c r="AD13488" s="31"/>
      <c r="AE13488" s="32"/>
    </row>
    <row r="13489" spans="30:31" x14ac:dyDescent="0.2">
      <c r="AD13489" s="31"/>
      <c r="AE13489" s="32"/>
    </row>
    <row r="13490" spans="30:31" x14ac:dyDescent="0.2">
      <c r="AD13490" s="31"/>
      <c r="AE13490" s="32"/>
    </row>
    <row r="13491" spans="30:31" x14ac:dyDescent="0.2">
      <c r="AD13491" s="31"/>
      <c r="AE13491" s="32"/>
    </row>
    <row r="13492" spans="30:31" x14ac:dyDescent="0.2">
      <c r="AD13492" s="31"/>
      <c r="AE13492" s="32"/>
    </row>
    <row r="13493" spans="30:31" x14ac:dyDescent="0.2">
      <c r="AD13493" s="31"/>
      <c r="AE13493" s="32"/>
    </row>
    <row r="13494" spans="30:31" x14ac:dyDescent="0.2">
      <c r="AD13494" s="31"/>
      <c r="AE13494" s="32"/>
    </row>
    <row r="13495" spans="30:31" x14ac:dyDescent="0.2">
      <c r="AD13495" s="31"/>
      <c r="AE13495" s="32"/>
    </row>
    <row r="13496" spans="30:31" x14ac:dyDescent="0.2">
      <c r="AD13496" s="31"/>
      <c r="AE13496" s="32"/>
    </row>
    <row r="13497" spans="30:31" x14ac:dyDescent="0.2">
      <c r="AD13497" s="31"/>
      <c r="AE13497" s="32"/>
    </row>
    <row r="13498" spans="30:31" x14ac:dyDescent="0.2">
      <c r="AD13498" s="31"/>
      <c r="AE13498" s="32"/>
    </row>
    <row r="13499" spans="30:31" x14ac:dyDescent="0.2">
      <c r="AD13499" s="31"/>
      <c r="AE13499" s="32"/>
    </row>
    <row r="13500" spans="30:31" x14ac:dyDescent="0.2">
      <c r="AD13500" s="31"/>
      <c r="AE13500" s="32"/>
    </row>
    <row r="13501" spans="30:31" x14ac:dyDescent="0.2">
      <c r="AD13501" s="31"/>
      <c r="AE13501" s="32"/>
    </row>
    <row r="13502" spans="30:31" x14ac:dyDescent="0.2">
      <c r="AD13502" s="31"/>
      <c r="AE13502" s="32"/>
    </row>
    <row r="13503" spans="30:31" x14ac:dyDescent="0.2">
      <c r="AD13503" s="31"/>
      <c r="AE13503" s="32"/>
    </row>
    <row r="13504" spans="30:31" x14ac:dyDescent="0.2">
      <c r="AD13504" s="31"/>
      <c r="AE13504" s="32"/>
    </row>
    <row r="13505" spans="30:31" x14ac:dyDescent="0.2">
      <c r="AD13505" s="31"/>
      <c r="AE13505" s="32"/>
    </row>
    <row r="13506" spans="30:31" x14ac:dyDescent="0.2">
      <c r="AD13506" s="31"/>
      <c r="AE13506" s="32"/>
    </row>
    <row r="13507" spans="30:31" x14ac:dyDescent="0.2">
      <c r="AD13507" s="31"/>
      <c r="AE13507" s="32"/>
    </row>
    <row r="13508" spans="30:31" x14ac:dyDescent="0.2">
      <c r="AD13508" s="31"/>
      <c r="AE13508" s="32"/>
    </row>
    <row r="13509" spans="30:31" x14ac:dyDescent="0.2">
      <c r="AD13509" s="31"/>
      <c r="AE13509" s="32"/>
    </row>
    <row r="13510" spans="30:31" x14ac:dyDescent="0.2">
      <c r="AD13510" s="31"/>
      <c r="AE13510" s="32"/>
    </row>
    <row r="13511" spans="30:31" x14ac:dyDescent="0.2">
      <c r="AD13511" s="31"/>
      <c r="AE13511" s="32"/>
    </row>
    <row r="13512" spans="30:31" x14ac:dyDescent="0.2">
      <c r="AD13512" s="31"/>
      <c r="AE13512" s="32"/>
    </row>
    <row r="13513" spans="30:31" x14ac:dyDescent="0.2">
      <c r="AD13513" s="31"/>
      <c r="AE13513" s="32"/>
    </row>
    <row r="13514" spans="30:31" x14ac:dyDescent="0.2">
      <c r="AD13514" s="31"/>
      <c r="AE13514" s="32"/>
    </row>
    <row r="13515" spans="30:31" x14ac:dyDescent="0.2">
      <c r="AD13515" s="31"/>
      <c r="AE13515" s="32"/>
    </row>
    <row r="13516" spans="30:31" x14ac:dyDescent="0.2">
      <c r="AD13516" s="31"/>
      <c r="AE13516" s="32"/>
    </row>
    <row r="13517" spans="30:31" x14ac:dyDescent="0.2">
      <c r="AD13517" s="31"/>
      <c r="AE13517" s="32"/>
    </row>
    <row r="13518" spans="30:31" x14ac:dyDescent="0.2">
      <c r="AD13518" s="31"/>
      <c r="AE13518" s="32"/>
    </row>
    <row r="13519" spans="30:31" x14ac:dyDescent="0.2">
      <c r="AD13519" s="31"/>
      <c r="AE13519" s="32"/>
    </row>
    <row r="13520" spans="30:31" x14ac:dyDescent="0.2">
      <c r="AD13520" s="31"/>
      <c r="AE13520" s="32"/>
    </row>
    <row r="13521" spans="30:31" x14ac:dyDescent="0.2">
      <c r="AD13521" s="31"/>
      <c r="AE13521" s="32"/>
    </row>
    <row r="13522" spans="30:31" x14ac:dyDescent="0.2">
      <c r="AD13522" s="31"/>
      <c r="AE13522" s="32"/>
    </row>
    <row r="13523" spans="30:31" x14ac:dyDescent="0.2">
      <c r="AD13523" s="31"/>
      <c r="AE13523" s="32"/>
    </row>
    <row r="13524" spans="30:31" x14ac:dyDescent="0.2">
      <c r="AD13524" s="31"/>
      <c r="AE13524" s="32"/>
    </row>
    <row r="13525" spans="30:31" x14ac:dyDescent="0.2">
      <c r="AD13525" s="31"/>
      <c r="AE13525" s="32"/>
    </row>
    <row r="13526" spans="30:31" x14ac:dyDescent="0.2">
      <c r="AD13526" s="31"/>
      <c r="AE13526" s="32"/>
    </row>
    <row r="13527" spans="30:31" x14ac:dyDescent="0.2">
      <c r="AD13527" s="31"/>
      <c r="AE13527" s="32"/>
    </row>
    <row r="13528" spans="30:31" x14ac:dyDescent="0.2">
      <c r="AD13528" s="31"/>
      <c r="AE13528" s="32"/>
    </row>
    <row r="13529" spans="30:31" x14ac:dyDescent="0.2">
      <c r="AD13529" s="31"/>
      <c r="AE13529" s="32"/>
    </row>
    <row r="13530" spans="30:31" x14ac:dyDescent="0.2">
      <c r="AD13530" s="31"/>
      <c r="AE13530" s="32"/>
    </row>
    <row r="13531" spans="30:31" x14ac:dyDescent="0.2">
      <c r="AD13531" s="31"/>
      <c r="AE13531" s="32"/>
    </row>
    <row r="13532" spans="30:31" x14ac:dyDescent="0.2">
      <c r="AD13532" s="31"/>
      <c r="AE13532" s="32"/>
    </row>
    <row r="13533" spans="30:31" x14ac:dyDescent="0.2">
      <c r="AD13533" s="31"/>
      <c r="AE13533" s="32"/>
    </row>
    <row r="13534" spans="30:31" x14ac:dyDescent="0.2">
      <c r="AD13534" s="31"/>
      <c r="AE13534" s="32"/>
    </row>
    <row r="13535" spans="30:31" x14ac:dyDescent="0.2">
      <c r="AD13535" s="31"/>
      <c r="AE13535" s="32"/>
    </row>
    <row r="13536" spans="30:31" x14ac:dyDescent="0.2">
      <c r="AD13536" s="31"/>
      <c r="AE13536" s="32"/>
    </row>
    <row r="13537" spans="30:31" x14ac:dyDescent="0.2">
      <c r="AD13537" s="31"/>
      <c r="AE13537" s="32"/>
    </row>
    <row r="13538" spans="30:31" x14ac:dyDescent="0.2">
      <c r="AD13538" s="31"/>
      <c r="AE13538" s="32"/>
    </row>
    <row r="13539" spans="30:31" x14ac:dyDescent="0.2">
      <c r="AD13539" s="31"/>
      <c r="AE13539" s="32"/>
    </row>
    <row r="13540" spans="30:31" x14ac:dyDescent="0.2">
      <c r="AD13540" s="31"/>
      <c r="AE13540" s="32"/>
    </row>
    <row r="13541" spans="30:31" x14ac:dyDescent="0.2">
      <c r="AD13541" s="31"/>
      <c r="AE13541" s="32"/>
    </row>
    <row r="13542" spans="30:31" x14ac:dyDescent="0.2">
      <c r="AD13542" s="31"/>
      <c r="AE13542" s="32"/>
    </row>
    <row r="13543" spans="30:31" x14ac:dyDescent="0.2">
      <c r="AD13543" s="31"/>
      <c r="AE13543" s="32"/>
    </row>
    <row r="13544" spans="30:31" x14ac:dyDescent="0.2">
      <c r="AD13544" s="31"/>
      <c r="AE13544" s="32"/>
    </row>
    <row r="13545" spans="30:31" x14ac:dyDescent="0.2">
      <c r="AD13545" s="31"/>
      <c r="AE13545" s="32"/>
    </row>
    <row r="13546" spans="30:31" x14ac:dyDescent="0.2">
      <c r="AD13546" s="31"/>
      <c r="AE13546" s="32"/>
    </row>
    <row r="13547" spans="30:31" x14ac:dyDescent="0.2">
      <c r="AD13547" s="31"/>
      <c r="AE13547" s="32"/>
    </row>
    <row r="13548" spans="30:31" x14ac:dyDescent="0.2">
      <c r="AD13548" s="31"/>
      <c r="AE13548" s="32"/>
    </row>
    <row r="13549" spans="30:31" x14ac:dyDescent="0.2">
      <c r="AD13549" s="31"/>
      <c r="AE13549" s="32"/>
    </row>
    <row r="13550" spans="30:31" x14ac:dyDescent="0.2">
      <c r="AD13550" s="31"/>
      <c r="AE13550" s="32"/>
    </row>
    <row r="13551" spans="30:31" x14ac:dyDescent="0.2">
      <c r="AD13551" s="31"/>
      <c r="AE13551" s="32"/>
    </row>
    <row r="13552" spans="30:31" x14ac:dyDescent="0.2">
      <c r="AD13552" s="31"/>
      <c r="AE13552" s="32"/>
    </row>
    <row r="13553" spans="30:31" x14ac:dyDescent="0.2">
      <c r="AD13553" s="31"/>
      <c r="AE13553" s="32"/>
    </row>
    <row r="13554" spans="30:31" x14ac:dyDescent="0.2">
      <c r="AD13554" s="31"/>
      <c r="AE13554" s="32"/>
    </row>
    <row r="13555" spans="30:31" x14ac:dyDescent="0.2">
      <c r="AD13555" s="31"/>
      <c r="AE13555" s="32"/>
    </row>
    <row r="13556" spans="30:31" x14ac:dyDescent="0.2">
      <c r="AD13556" s="31"/>
      <c r="AE13556" s="32"/>
    </row>
    <row r="13557" spans="30:31" x14ac:dyDescent="0.2">
      <c r="AD13557" s="31"/>
      <c r="AE13557" s="32"/>
    </row>
    <row r="13558" spans="30:31" x14ac:dyDescent="0.2">
      <c r="AD13558" s="31"/>
      <c r="AE13558" s="32"/>
    </row>
    <row r="13559" spans="30:31" x14ac:dyDescent="0.2">
      <c r="AD13559" s="31"/>
      <c r="AE13559" s="32"/>
    </row>
    <row r="13560" spans="30:31" x14ac:dyDescent="0.2">
      <c r="AD13560" s="31"/>
      <c r="AE13560" s="32"/>
    </row>
    <row r="13561" spans="30:31" x14ac:dyDescent="0.2">
      <c r="AD13561" s="31"/>
      <c r="AE13561" s="32"/>
    </row>
    <row r="13562" spans="30:31" x14ac:dyDescent="0.2">
      <c r="AD13562" s="31"/>
      <c r="AE13562" s="32"/>
    </row>
    <row r="13563" spans="30:31" x14ac:dyDescent="0.2">
      <c r="AD13563" s="31"/>
      <c r="AE13563" s="32"/>
    </row>
    <row r="13564" spans="30:31" x14ac:dyDescent="0.2">
      <c r="AD13564" s="31"/>
      <c r="AE13564" s="32"/>
    </row>
    <row r="13565" spans="30:31" x14ac:dyDescent="0.2">
      <c r="AD13565" s="31"/>
      <c r="AE13565" s="32"/>
    </row>
    <row r="13566" spans="30:31" x14ac:dyDescent="0.2">
      <c r="AD13566" s="31"/>
      <c r="AE13566" s="32"/>
    </row>
    <row r="13567" spans="30:31" x14ac:dyDescent="0.2">
      <c r="AD13567" s="31"/>
      <c r="AE13567" s="32"/>
    </row>
    <row r="13568" spans="30:31" x14ac:dyDescent="0.2">
      <c r="AD13568" s="31"/>
      <c r="AE13568" s="32"/>
    </row>
    <row r="13569" spans="30:31" x14ac:dyDescent="0.2">
      <c r="AD13569" s="31"/>
      <c r="AE13569" s="32"/>
    </row>
    <row r="13570" spans="30:31" x14ac:dyDescent="0.2">
      <c r="AD13570" s="31"/>
      <c r="AE13570" s="32"/>
    </row>
    <row r="13571" spans="30:31" x14ac:dyDescent="0.2">
      <c r="AD13571" s="31"/>
      <c r="AE13571" s="32"/>
    </row>
    <row r="13572" spans="30:31" x14ac:dyDescent="0.2">
      <c r="AD13572" s="31"/>
      <c r="AE13572" s="32"/>
    </row>
    <row r="13573" spans="30:31" x14ac:dyDescent="0.2">
      <c r="AD13573" s="31"/>
      <c r="AE13573" s="32"/>
    </row>
    <row r="13574" spans="30:31" x14ac:dyDescent="0.2">
      <c r="AD13574" s="31"/>
      <c r="AE13574" s="32"/>
    </row>
    <row r="13575" spans="30:31" x14ac:dyDescent="0.2">
      <c r="AD13575" s="31"/>
      <c r="AE13575" s="32"/>
    </row>
    <row r="13576" spans="30:31" x14ac:dyDescent="0.2">
      <c r="AD13576" s="31"/>
      <c r="AE13576" s="32"/>
    </row>
    <row r="13577" spans="30:31" x14ac:dyDescent="0.2">
      <c r="AD13577" s="31"/>
      <c r="AE13577" s="32"/>
    </row>
    <row r="13578" spans="30:31" x14ac:dyDescent="0.2">
      <c r="AD13578" s="31"/>
      <c r="AE13578" s="32"/>
    </row>
    <row r="13579" spans="30:31" x14ac:dyDescent="0.2">
      <c r="AD13579" s="31"/>
      <c r="AE13579" s="32"/>
    </row>
    <row r="13580" spans="30:31" x14ac:dyDescent="0.2">
      <c r="AD13580" s="31"/>
      <c r="AE13580" s="32"/>
    </row>
    <row r="13581" spans="30:31" x14ac:dyDescent="0.2">
      <c r="AD13581" s="31"/>
      <c r="AE13581" s="32"/>
    </row>
    <row r="13582" spans="30:31" x14ac:dyDescent="0.2">
      <c r="AD13582" s="31"/>
      <c r="AE13582" s="32"/>
    </row>
    <row r="13583" spans="30:31" x14ac:dyDescent="0.2">
      <c r="AD13583" s="31"/>
      <c r="AE13583" s="32"/>
    </row>
    <row r="13584" spans="30:31" x14ac:dyDescent="0.2">
      <c r="AD13584" s="31"/>
      <c r="AE13584" s="32"/>
    </row>
    <row r="13585" spans="30:31" x14ac:dyDescent="0.2">
      <c r="AD13585" s="31"/>
      <c r="AE13585" s="32"/>
    </row>
    <row r="13586" spans="30:31" x14ac:dyDescent="0.2">
      <c r="AD13586" s="31"/>
      <c r="AE13586" s="32"/>
    </row>
    <row r="13587" spans="30:31" x14ac:dyDescent="0.2">
      <c r="AD13587" s="31"/>
      <c r="AE13587" s="32"/>
    </row>
    <row r="13588" spans="30:31" x14ac:dyDescent="0.2">
      <c r="AD13588" s="31"/>
      <c r="AE13588" s="32"/>
    </row>
    <row r="13589" spans="30:31" x14ac:dyDescent="0.2">
      <c r="AD13589" s="31"/>
      <c r="AE13589" s="32"/>
    </row>
    <row r="13590" spans="30:31" x14ac:dyDescent="0.2">
      <c r="AD13590" s="31"/>
      <c r="AE13590" s="32"/>
    </row>
    <row r="13591" spans="30:31" x14ac:dyDescent="0.2">
      <c r="AD13591" s="31"/>
      <c r="AE13591" s="32"/>
    </row>
    <row r="13592" spans="30:31" x14ac:dyDescent="0.2">
      <c r="AD13592" s="31"/>
      <c r="AE13592" s="32"/>
    </row>
    <row r="13593" spans="30:31" x14ac:dyDescent="0.2">
      <c r="AD13593" s="31"/>
      <c r="AE13593" s="32"/>
    </row>
    <row r="13594" spans="30:31" x14ac:dyDescent="0.2">
      <c r="AD13594" s="31"/>
      <c r="AE13594" s="32"/>
    </row>
    <row r="13595" spans="30:31" x14ac:dyDescent="0.2">
      <c r="AD13595" s="31"/>
      <c r="AE13595" s="32"/>
    </row>
    <row r="13596" spans="30:31" x14ac:dyDescent="0.2">
      <c r="AD13596" s="31"/>
      <c r="AE13596" s="32"/>
    </row>
    <row r="13597" spans="30:31" x14ac:dyDescent="0.2">
      <c r="AD13597" s="31"/>
      <c r="AE13597" s="32"/>
    </row>
    <row r="13598" spans="30:31" x14ac:dyDescent="0.2">
      <c r="AD13598" s="31"/>
      <c r="AE13598" s="32"/>
    </row>
    <row r="13599" spans="30:31" x14ac:dyDescent="0.2">
      <c r="AD13599" s="31"/>
      <c r="AE13599" s="32"/>
    </row>
    <row r="13600" spans="30:31" x14ac:dyDescent="0.2">
      <c r="AD13600" s="31"/>
      <c r="AE13600" s="32"/>
    </row>
    <row r="13601" spans="30:31" x14ac:dyDescent="0.2">
      <c r="AD13601" s="31"/>
      <c r="AE13601" s="32"/>
    </row>
    <row r="13602" spans="30:31" x14ac:dyDescent="0.2">
      <c r="AD13602" s="31"/>
      <c r="AE13602" s="32"/>
    </row>
    <row r="13603" spans="30:31" x14ac:dyDescent="0.2">
      <c r="AD13603" s="31"/>
      <c r="AE13603" s="32"/>
    </row>
    <row r="13604" spans="30:31" x14ac:dyDescent="0.2">
      <c r="AD13604" s="31"/>
      <c r="AE13604" s="32"/>
    </row>
    <row r="13605" spans="30:31" x14ac:dyDescent="0.2">
      <c r="AD13605" s="31"/>
      <c r="AE13605" s="32"/>
    </row>
    <row r="13606" spans="30:31" x14ac:dyDescent="0.2">
      <c r="AD13606" s="31"/>
      <c r="AE13606" s="32"/>
    </row>
    <row r="13607" spans="30:31" x14ac:dyDescent="0.2">
      <c r="AD13607" s="31"/>
      <c r="AE13607" s="32"/>
    </row>
    <row r="13608" spans="30:31" x14ac:dyDescent="0.2">
      <c r="AD13608" s="31"/>
      <c r="AE13608" s="32"/>
    </row>
    <row r="13609" spans="30:31" x14ac:dyDescent="0.2">
      <c r="AD13609" s="31"/>
      <c r="AE13609" s="32"/>
    </row>
    <row r="13610" spans="30:31" x14ac:dyDescent="0.2">
      <c r="AD13610" s="31"/>
      <c r="AE13610" s="32"/>
    </row>
    <row r="13611" spans="30:31" x14ac:dyDescent="0.2">
      <c r="AD13611" s="31"/>
      <c r="AE13611" s="32"/>
    </row>
    <row r="13612" spans="30:31" x14ac:dyDescent="0.2">
      <c r="AD13612" s="31"/>
      <c r="AE13612" s="32"/>
    </row>
    <row r="13613" spans="30:31" x14ac:dyDescent="0.2">
      <c r="AD13613" s="31"/>
      <c r="AE13613" s="32"/>
    </row>
    <row r="13614" spans="30:31" x14ac:dyDescent="0.2">
      <c r="AD13614" s="31"/>
      <c r="AE13614" s="32"/>
    </row>
    <row r="13615" spans="30:31" x14ac:dyDescent="0.2">
      <c r="AD13615" s="31"/>
      <c r="AE13615" s="32"/>
    </row>
    <row r="13616" spans="30:31" x14ac:dyDescent="0.2">
      <c r="AD13616" s="31"/>
      <c r="AE13616" s="32"/>
    </row>
    <row r="13617" spans="30:31" x14ac:dyDescent="0.2">
      <c r="AD13617" s="31"/>
      <c r="AE13617" s="32"/>
    </row>
    <row r="13618" spans="30:31" x14ac:dyDescent="0.2">
      <c r="AD13618" s="31"/>
      <c r="AE13618" s="32"/>
    </row>
    <row r="13619" spans="30:31" x14ac:dyDescent="0.2">
      <c r="AD13619" s="31"/>
      <c r="AE13619" s="32"/>
    </row>
    <row r="13620" spans="30:31" x14ac:dyDescent="0.2">
      <c r="AD13620" s="31"/>
      <c r="AE13620" s="32"/>
    </row>
    <row r="13621" spans="30:31" x14ac:dyDescent="0.2">
      <c r="AD13621" s="31"/>
      <c r="AE13621" s="32"/>
    </row>
    <row r="13622" spans="30:31" x14ac:dyDescent="0.2">
      <c r="AD13622" s="31"/>
      <c r="AE13622" s="32"/>
    </row>
    <row r="13623" spans="30:31" x14ac:dyDescent="0.2">
      <c r="AD13623" s="31"/>
      <c r="AE13623" s="32"/>
    </row>
    <row r="13624" spans="30:31" x14ac:dyDescent="0.2">
      <c r="AD13624" s="31"/>
      <c r="AE13624" s="32"/>
    </row>
    <row r="13625" spans="30:31" x14ac:dyDescent="0.2">
      <c r="AD13625" s="31"/>
      <c r="AE13625" s="32"/>
    </row>
    <row r="13626" spans="30:31" x14ac:dyDescent="0.2">
      <c r="AD13626" s="31"/>
      <c r="AE13626" s="32"/>
    </row>
    <row r="13627" spans="30:31" x14ac:dyDescent="0.2">
      <c r="AD13627" s="31"/>
      <c r="AE13627" s="32"/>
    </row>
    <row r="13628" spans="30:31" x14ac:dyDescent="0.2">
      <c r="AD13628" s="31"/>
      <c r="AE13628" s="32"/>
    </row>
    <row r="13629" spans="30:31" x14ac:dyDescent="0.2">
      <c r="AD13629" s="31"/>
      <c r="AE13629" s="32"/>
    </row>
    <row r="13630" spans="30:31" x14ac:dyDescent="0.2">
      <c r="AD13630" s="31"/>
      <c r="AE13630" s="32"/>
    </row>
    <row r="13631" spans="30:31" x14ac:dyDescent="0.2">
      <c r="AD13631" s="31"/>
      <c r="AE13631" s="32"/>
    </row>
    <row r="13632" spans="30:31" x14ac:dyDescent="0.2">
      <c r="AD13632" s="31"/>
      <c r="AE13632" s="32"/>
    </row>
    <row r="13633" spans="30:31" x14ac:dyDescent="0.2">
      <c r="AD13633" s="31"/>
      <c r="AE13633" s="32"/>
    </row>
    <row r="13634" spans="30:31" x14ac:dyDescent="0.2">
      <c r="AD13634" s="31"/>
      <c r="AE13634" s="32"/>
    </row>
    <row r="13635" spans="30:31" x14ac:dyDescent="0.2">
      <c r="AD13635" s="31"/>
      <c r="AE13635" s="32"/>
    </row>
    <row r="13636" spans="30:31" x14ac:dyDescent="0.2">
      <c r="AD13636" s="31"/>
      <c r="AE13636" s="32"/>
    </row>
    <row r="13637" spans="30:31" x14ac:dyDescent="0.2">
      <c r="AD13637" s="31"/>
      <c r="AE13637" s="32"/>
    </row>
    <row r="13638" spans="30:31" x14ac:dyDescent="0.2">
      <c r="AD13638" s="31"/>
      <c r="AE13638" s="32"/>
    </row>
    <row r="13639" spans="30:31" x14ac:dyDescent="0.2">
      <c r="AD13639" s="31"/>
      <c r="AE13639" s="32"/>
    </row>
    <row r="13640" spans="30:31" x14ac:dyDescent="0.2">
      <c r="AD13640" s="31"/>
      <c r="AE13640" s="32"/>
    </row>
    <row r="13641" spans="30:31" x14ac:dyDescent="0.2">
      <c r="AD13641" s="31"/>
      <c r="AE13641" s="32"/>
    </row>
    <row r="13642" spans="30:31" x14ac:dyDescent="0.2">
      <c r="AD13642" s="31"/>
      <c r="AE13642" s="32"/>
    </row>
    <row r="13643" spans="30:31" x14ac:dyDescent="0.2">
      <c r="AD13643" s="31"/>
      <c r="AE13643" s="32"/>
    </row>
    <row r="13644" spans="30:31" x14ac:dyDescent="0.2">
      <c r="AD13644" s="31"/>
      <c r="AE13644" s="32"/>
    </row>
    <row r="13645" spans="30:31" x14ac:dyDescent="0.2">
      <c r="AD13645" s="31"/>
      <c r="AE13645" s="32"/>
    </row>
    <row r="13646" spans="30:31" x14ac:dyDescent="0.2">
      <c r="AD13646" s="31"/>
      <c r="AE13646" s="32"/>
    </row>
    <row r="13647" spans="30:31" x14ac:dyDescent="0.2">
      <c r="AD13647" s="31"/>
      <c r="AE13647" s="32"/>
    </row>
    <row r="13648" spans="30:31" x14ac:dyDescent="0.2">
      <c r="AD13648" s="31"/>
      <c r="AE13648" s="32"/>
    </row>
    <row r="13649" spans="30:31" x14ac:dyDescent="0.2">
      <c r="AD13649" s="31"/>
      <c r="AE13649" s="32"/>
    </row>
    <row r="13650" spans="30:31" x14ac:dyDescent="0.2">
      <c r="AD13650" s="31"/>
      <c r="AE13650" s="32"/>
    </row>
    <row r="13651" spans="30:31" x14ac:dyDescent="0.2">
      <c r="AD13651" s="31"/>
      <c r="AE13651" s="32"/>
    </row>
    <row r="13652" spans="30:31" x14ac:dyDescent="0.2">
      <c r="AD13652" s="31"/>
      <c r="AE13652" s="32"/>
    </row>
    <row r="13653" spans="30:31" x14ac:dyDescent="0.2">
      <c r="AD13653" s="31"/>
      <c r="AE13653" s="32"/>
    </row>
    <row r="13654" spans="30:31" x14ac:dyDescent="0.2">
      <c r="AD13654" s="31"/>
      <c r="AE13654" s="32"/>
    </row>
    <row r="13655" spans="30:31" x14ac:dyDescent="0.2">
      <c r="AD13655" s="31"/>
      <c r="AE13655" s="32"/>
    </row>
    <row r="13656" spans="30:31" x14ac:dyDescent="0.2">
      <c r="AD13656" s="31"/>
      <c r="AE13656" s="32"/>
    </row>
    <row r="13657" spans="30:31" x14ac:dyDescent="0.2">
      <c r="AD13657" s="31"/>
      <c r="AE13657" s="32"/>
    </row>
    <row r="13658" spans="30:31" x14ac:dyDescent="0.2">
      <c r="AD13658" s="31"/>
      <c r="AE13658" s="32"/>
    </row>
    <row r="13659" spans="30:31" x14ac:dyDescent="0.2">
      <c r="AD13659" s="31"/>
      <c r="AE13659" s="32"/>
    </row>
    <row r="13660" spans="30:31" x14ac:dyDescent="0.2">
      <c r="AD13660" s="31"/>
      <c r="AE13660" s="32"/>
    </row>
    <row r="13661" spans="30:31" x14ac:dyDescent="0.2">
      <c r="AD13661" s="31"/>
      <c r="AE13661" s="32"/>
    </row>
    <row r="13662" spans="30:31" x14ac:dyDescent="0.2">
      <c r="AD13662" s="31"/>
      <c r="AE13662" s="32"/>
    </row>
    <row r="13663" spans="30:31" x14ac:dyDescent="0.2">
      <c r="AD13663" s="31"/>
      <c r="AE13663" s="32"/>
    </row>
    <row r="13664" spans="30:31" x14ac:dyDescent="0.2">
      <c r="AD13664" s="31"/>
      <c r="AE13664" s="32"/>
    </row>
    <row r="13665" spans="30:31" x14ac:dyDescent="0.2">
      <c r="AD13665" s="31"/>
      <c r="AE13665" s="32"/>
    </row>
    <row r="13666" spans="30:31" x14ac:dyDescent="0.2">
      <c r="AD13666" s="31"/>
      <c r="AE13666" s="32"/>
    </row>
    <row r="13667" spans="30:31" x14ac:dyDescent="0.2">
      <c r="AD13667" s="31"/>
      <c r="AE13667" s="32"/>
    </row>
    <row r="13668" spans="30:31" x14ac:dyDescent="0.2">
      <c r="AD13668" s="31"/>
      <c r="AE13668" s="32"/>
    </row>
    <row r="13669" spans="30:31" x14ac:dyDescent="0.2">
      <c r="AD13669" s="31"/>
      <c r="AE13669" s="32"/>
    </row>
    <row r="13670" spans="30:31" x14ac:dyDescent="0.2">
      <c r="AD13670" s="31"/>
      <c r="AE13670" s="32"/>
    </row>
    <row r="13671" spans="30:31" x14ac:dyDescent="0.2">
      <c r="AD13671" s="31"/>
      <c r="AE13671" s="32"/>
    </row>
    <row r="13672" spans="30:31" x14ac:dyDescent="0.2">
      <c r="AD13672" s="31"/>
      <c r="AE13672" s="32"/>
    </row>
    <row r="13673" spans="30:31" x14ac:dyDescent="0.2">
      <c r="AD13673" s="31"/>
      <c r="AE13673" s="32"/>
    </row>
    <row r="13674" spans="30:31" x14ac:dyDescent="0.2">
      <c r="AD13674" s="31"/>
      <c r="AE13674" s="32"/>
    </row>
    <row r="13675" spans="30:31" x14ac:dyDescent="0.2">
      <c r="AD13675" s="31"/>
      <c r="AE13675" s="32"/>
    </row>
    <row r="13676" spans="30:31" x14ac:dyDescent="0.2">
      <c r="AD13676" s="31"/>
      <c r="AE13676" s="32"/>
    </row>
    <row r="13677" spans="30:31" x14ac:dyDescent="0.2">
      <c r="AD13677" s="31"/>
      <c r="AE13677" s="32"/>
    </row>
    <row r="13678" spans="30:31" x14ac:dyDescent="0.2">
      <c r="AD13678" s="31"/>
      <c r="AE13678" s="32"/>
    </row>
    <row r="13679" spans="30:31" x14ac:dyDescent="0.2">
      <c r="AD13679" s="31"/>
      <c r="AE13679" s="32"/>
    </row>
    <row r="13680" spans="30:31" x14ac:dyDescent="0.2">
      <c r="AD13680" s="31"/>
      <c r="AE13680" s="32"/>
    </row>
    <row r="13681" spans="30:31" x14ac:dyDescent="0.2">
      <c r="AD13681" s="31"/>
      <c r="AE13681" s="32"/>
    </row>
    <row r="13682" spans="30:31" x14ac:dyDescent="0.2">
      <c r="AD13682" s="31"/>
      <c r="AE13682" s="32"/>
    </row>
    <row r="13683" spans="30:31" x14ac:dyDescent="0.2">
      <c r="AD13683" s="31"/>
      <c r="AE13683" s="32"/>
    </row>
    <row r="13684" spans="30:31" x14ac:dyDescent="0.2">
      <c r="AD13684" s="31"/>
      <c r="AE13684" s="32"/>
    </row>
    <row r="13685" spans="30:31" x14ac:dyDescent="0.2">
      <c r="AD13685" s="31"/>
      <c r="AE13685" s="32"/>
    </row>
    <row r="13686" spans="30:31" x14ac:dyDescent="0.2">
      <c r="AD13686" s="31"/>
      <c r="AE13686" s="32"/>
    </row>
    <row r="13687" spans="30:31" x14ac:dyDescent="0.2">
      <c r="AD13687" s="31"/>
      <c r="AE13687" s="32"/>
    </row>
    <row r="13688" spans="30:31" x14ac:dyDescent="0.2">
      <c r="AD13688" s="31"/>
      <c r="AE13688" s="32"/>
    </row>
    <row r="13689" spans="30:31" x14ac:dyDescent="0.2">
      <c r="AD13689" s="31"/>
      <c r="AE13689" s="32"/>
    </row>
    <row r="13690" spans="30:31" x14ac:dyDescent="0.2">
      <c r="AD13690" s="31"/>
      <c r="AE13690" s="32"/>
    </row>
    <row r="13691" spans="30:31" x14ac:dyDescent="0.2">
      <c r="AD13691" s="31"/>
      <c r="AE13691" s="32"/>
    </row>
    <row r="13692" spans="30:31" x14ac:dyDescent="0.2">
      <c r="AD13692" s="31"/>
      <c r="AE13692" s="32"/>
    </row>
    <row r="13693" spans="30:31" x14ac:dyDescent="0.2">
      <c r="AD13693" s="31"/>
      <c r="AE13693" s="32"/>
    </row>
    <row r="13694" spans="30:31" x14ac:dyDescent="0.2">
      <c r="AD13694" s="31"/>
      <c r="AE13694" s="32"/>
    </row>
    <row r="13695" spans="30:31" x14ac:dyDescent="0.2">
      <c r="AD13695" s="31"/>
      <c r="AE13695" s="32"/>
    </row>
    <row r="13696" spans="30:31" x14ac:dyDescent="0.2">
      <c r="AD13696" s="31"/>
      <c r="AE13696" s="32"/>
    </row>
    <row r="13697" spans="30:31" x14ac:dyDescent="0.2">
      <c r="AD13697" s="31"/>
      <c r="AE13697" s="32"/>
    </row>
    <row r="13698" spans="30:31" x14ac:dyDescent="0.2">
      <c r="AD13698" s="31"/>
      <c r="AE13698" s="32"/>
    </row>
    <row r="13699" spans="30:31" x14ac:dyDescent="0.2">
      <c r="AD13699" s="31"/>
      <c r="AE13699" s="32"/>
    </row>
    <row r="13700" spans="30:31" x14ac:dyDescent="0.2">
      <c r="AD13700" s="31"/>
      <c r="AE13700" s="32"/>
    </row>
    <row r="13701" spans="30:31" x14ac:dyDescent="0.2">
      <c r="AD13701" s="31"/>
      <c r="AE13701" s="32"/>
    </row>
    <row r="13702" spans="30:31" x14ac:dyDescent="0.2">
      <c r="AD13702" s="31"/>
      <c r="AE13702" s="32"/>
    </row>
    <row r="13703" spans="30:31" x14ac:dyDescent="0.2">
      <c r="AD13703" s="31"/>
      <c r="AE13703" s="32"/>
    </row>
    <row r="13704" spans="30:31" x14ac:dyDescent="0.2">
      <c r="AD13704" s="31"/>
      <c r="AE13704" s="32"/>
    </row>
    <row r="13705" spans="30:31" x14ac:dyDescent="0.2">
      <c r="AD13705" s="31"/>
      <c r="AE13705" s="32"/>
    </row>
    <row r="13706" spans="30:31" x14ac:dyDescent="0.2">
      <c r="AD13706" s="31"/>
      <c r="AE13706" s="32"/>
    </row>
    <row r="13707" spans="30:31" x14ac:dyDescent="0.2">
      <c r="AD13707" s="31"/>
      <c r="AE13707" s="32"/>
    </row>
    <row r="13708" spans="30:31" x14ac:dyDescent="0.2">
      <c r="AD13708" s="31"/>
      <c r="AE13708" s="32"/>
    </row>
    <row r="13709" spans="30:31" x14ac:dyDescent="0.2">
      <c r="AD13709" s="31"/>
      <c r="AE13709" s="32"/>
    </row>
    <row r="13710" spans="30:31" x14ac:dyDescent="0.2">
      <c r="AD13710" s="31"/>
      <c r="AE13710" s="32"/>
    </row>
    <row r="13711" spans="30:31" x14ac:dyDescent="0.2">
      <c r="AD13711" s="31"/>
      <c r="AE13711" s="32"/>
    </row>
    <row r="13712" spans="30:31" x14ac:dyDescent="0.2">
      <c r="AD13712" s="31"/>
      <c r="AE13712" s="32"/>
    </row>
    <row r="13713" spans="30:31" x14ac:dyDescent="0.2">
      <c r="AD13713" s="31"/>
      <c r="AE13713" s="32"/>
    </row>
    <row r="13714" spans="30:31" x14ac:dyDescent="0.2">
      <c r="AD13714" s="31"/>
      <c r="AE13714" s="32"/>
    </row>
    <row r="13715" spans="30:31" x14ac:dyDescent="0.2">
      <c r="AD13715" s="31"/>
      <c r="AE13715" s="32"/>
    </row>
    <row r="13716" spans="30:31" x14ac:dyDescent="0.2">
      <c r="AD13716" s="31"/>
      <c r="AE13716" s="32"/>
    </row>
    <row r="13717" spans="30:31" x14ac:dyDescent="0.2">
      <c r="AD13717" s="31"/>
      <c r="AE13717" s="32"/>
    </row>
    <row r="13718" spans="30:31" x14ac:dyDescent="0.2">
      <c r="AD13718" s="31"/>
      <c r="AE13718" s="32"/>
    </row>
    <row r="13719" spans="30:31" x14ac:dyDescent="0.2">
      <c r="AD13719" s="31"/>
      <c r="AE13719" s="32"/>
    </row>
    <row r="13720" spans="30:31" x14ac:dyDescent="0.2">
      <c r="AD13720" s="31"/>
      <c r="AE13720" s="32"/>
    </row>
    <row r="13721" spans="30:31" x14ac:dyDescent="0.2">
      <c r="AD13721" s="31"/>
      <c r="AE13721" s="32"/>
    </row>
    <row r="13722" spans="30:31" x14ac:dyDescent="0.2">
      <c r="AD13722" s="31"/>
      <c r="AE13722" s="32"/>
    </row>
    <row r="13723" spans="30:31" x14ac:dyDescent="0.2">
      <c r="AD13723" s="31"/>
      <c r="AE13723" s="32"/>
    </row>
    <row r="13724" spans="30:31" x14ac:dyDescent="0.2">
      <c r="AD13724" s="31"/>
      <c r="AE13724" s="32"/>
    </row>
    <row r="13725" spans="30:31" x14ac:dyDescent="0.2">
      <c r="AD13725" s="31"/>
      <c r="AE13725" s="32"/>
    </row>
    <row r="13726" spans="30:31" x14ac:dyDescent="0.2">
      <c r="AD13726" s="31"/>
      <c r="AE13726" s="32"/>
    </row>
    <row r="13727" spans="30:31" x14ac:dyDescent="0.2">
      <c r="AD13727" s="31"/>
      <c r="AE13727" s="32"/>
    </row>
    <row r="13728" spans="30:31" x14ac:dyDescent="0.2">
      <c r="AD13728" s="31"/>
      <c r="AE13728" s="32"/>
    </row>
    <row r="13729" spans="30:31" x14ac:dyDescent="0.2">
      <c r="AD13729" s="31"/>
      <c r="AE13729" s="32"/>
    </row>
    <row r="13730" spans="30:31" x14ac:dyDescent="0.2">
      <c r="AD13730" s="31"/>
      <c r="AE13730" s="32"/>
    </row>
    <row r="13731" spans="30:31" x14ac:dyDescent="0.2">
      <c r="AD13731" s="31"/>
      <c r="AE13731" s="32"/>
    </row>
    <row r="13732" spans="30:31" x14ac:dyDescent="0.2">
      <c r="AD13732" s="31"/>
      <c r="AE13732" s="32"/>
    </row>
    <row r="13733" spans="30:31" x14ac:dyDescent="0.2">
      <c r="AD13733" s="31"/>
      <c r="AE13733" s="32"/>
    </row>
    <row r="13734" spans="30:31" x14ac:dyDescent="0.2">
      <c r="AD13734" s="31"/>
      <c r="AE13734" s="32"/>
    </row>
    <row r="13735" spans="30:31" x14ac:dyDescent="0.2">
      <c r="AD13735" s="31"/>
      <c r="AE13735" s="32"/>
    </row>
    <row r="13736" spans="30:31" x14ac:dyDescent="0.2">
      <c r="AD13736" s="31"/>
      <c r="AE13736" s="32"/>
    </row>
    <row r="13737" spans="30:31" x14ac:dyDescent="0.2">
      <c r="AD13737" s="31"/>
      <c r="AE13737" s="32"/>
    </row>
    <row r="13738" spans="30:31" x14ac:dyDescent="0.2">
      <c r="AD13738" s="31"/>
      <c r="AE13738" s="32"/>
    </row>
    <row r="13739" spans="30:31" x14ac:dyDescent="0.2">
      <c r="AD13739" s="31"/>
      <c r="AE13739" s="32"/>
    </row>
    <row r="13740" spans="30:31" x14ac:dyDescent="0.2">
      <c r="AD13740" s="31"/>
      <c r="AE13740" s="32"/>
    </row>
    <row r="13741" spans="30:31" x14ac:dyDescent="0.2">
      <c r="AD13741" s="31"/>
      <c r="AE13741" s="32"/>
    </row>
    <row r="13742" spans="30:31" x14ac:dyDescent="0.2">
      <c r="AD13742" s="31"/>
      <c r="AE13742" s="32"/>
    </row>
    <row r="13743" spans="30:31" x14ac:dyDescent="0.2">
      <c r="AD13743" s="31"/>
      <c r="AE13743" s="32"/>
    </row>
    <row r="13744" spans="30:31" x14ac:dyDescent="0.2">
      <c r="AD13744" s="31"/>
      <c r="AE13744" s="32"/>
    </row>
    <row r="13745" spans="30:31" x14ac:dyDescent="0.2">
      <c r="AD13745" s="31"/>
      <c r="AE13745" s="32"/>
    </row>
    <row r="13746" spans="30:31" x14ac:dyDescent="0.2">
      <c r="AD13746" s="31"/>
      <c r="AE13746" s="32"/>
    </row>
    <row r="13747" spans="30:31" x14ac:dyDescent="0.2">
      <c r="AD13747" s="31"/>
      <c r="AE13747" s="32"/>
    </row>
    <row r="13748" spans="30:31" x14ac:dyDescent="0.2">
      <c r="AD13748" s="31"/>
      <c r="AE13748" s="32"/>
    </row>
    <row r="13749" spans="30:31" x14ac:dyDescent="0.2">
      <c r="AD13749" s="31"/>
      <c r="AE13749" s="32"/>
    </row>
    <row r="13750" spans="30:31" x14ac:dyDescent="0.2">
      <c r="AD13750" s="31"/>
      <c r="AE13750" s="32"/>
    </row>
    <row r="13751" spans="30:31" x14ac:dyDescent="0.2">
      <c r="AD13751" s="31"/>
      <c r="AE13751" s="32"/>
    </row>
    <row r="13752" spans="30:31" x14ac:dyDescent="0.2">
      <c r="AD13752" s="31"/>
      <c r="AE13752" s="32"/>
    </row>
    <row r="13753" spans="30:31" x14ac:dyDescent="0.2">
      <c r="AD13753" s="31"/>
      <c r="AE13753" s="32"/>
    </row>
    <row r="13754" spans="30:31" x14ac:dyDescent="0.2">
      <c r="AD13754" s="31"/>
      <c r="AE13754" s="32"/>
    </row>
    <row r="13755" spans="30:31" x14ac:dyDescent="0.2">
      <c r="AD13755" s="31"/>
      <c r="AE13755" s="32"/>
    </row>
    <row r="13756" spans="30:31" x14ac:dyDescent="0.2">
      <c r="AD13756" s="31"/>
      <c r="AE13756" s="32"/>
    </row>
    <row r="13757" spans="30:31" x14ac:dyDescent="0.2">
      <c r="AD13757" s="31"/>
      <c r="AE13757" s="32"/>
    </row>
    <row r="13758" spans="30:31" x14ac:dyDescent="0.2">
      <c r="AD13758" s="31"/>
      <c r="AE13758" s="32"/>
    </row>
    <row r="13759" spans="30:31" x14ac:dyDescent="0.2">
      <c r="AD13759" s="31"/>
      <c r="AE13759" s="32"/>
    </row>
    <row r="13760" spans="30:31" x14ac:dyDescent="0.2">
      <c r="AD13760" s="31"/>
      <c r="AE13760" s="32"/>
    </row>
    <row r="13761" spans="30:31" x14ac:dyDescent="0.2">
      <c r="AD13761" s="31"/>
      <c r="AE13761" s="32"/>
    </row>
    <row r="13762" spans="30:31" x14ac:dyDescent="0.2">
      <c r="AD13762" s="31"/>
      <c r="AE13762" s="32"/>
    </row>
    <row r="13763" spans="30:31" x14ac:dyDescent="0.2">
      <c r="AD13763" s="31"/>
      <c r="AE13763" s="32"/>
    </row>
    <row r="13764" spans="30:31" x14ac:dyDescent="0.2">
      <c r="AD13764" s="31"/>
      <c r="AE13764" s="32"/>
    </row>
    <row r="13765" spans="30:31" x14ac:dyDescent="0.2">
      <c r="AD13765" s="31"/>
      <c r="AE13765" s="32"/>
    </row>
    <row r="13766" spans="30:31" x14ac:dyDescent="0.2">
      <c r="AD13766" s="31"/>
      <c r="AE13766" s="32"/>
    </row>
    <row r="13767" spans="30:31" x14ac:dyDescent="0.2">
      <c r="AD13767" s="31"/>
      <c r="AE13767" s="32"/>
    </row>
    <row r="13768" spans="30:31" x14ac:dyDescent="0.2">
      <c r="AD13768" s="31"/>
      <c r="AE13768" s="32"/>
    </row>
    <row r="13769" spans="30:31" x14ac:dyDescent="0.2">
      <c r="AD13769" s="31"/>
      <c r="AE13769" s="32"/>
    </row>
    <row r="13770" spans="30:31" x14ac:dyDescent="0.2">
      <c r="AD13770" s="31"/>
      <c r="AE13770" s="32"/>
    </row>
    <row r="13771" spans="30:31" x14ac:dyDescent="0.2">
      <c r="AD13771" s="31"/>
      <c r="AE13771" s="32"/>
    </row>
    <row r="13772" spans="30:31" x14ac:dyDescent="0.2">
      <c r="AD13772" s="31"/>
      <c r="AE13772" s="32"/>
    </row>
    <row r="13773" spans="30:31" x14ac:dyDescent="0.2">
      <c r="AD13773" s="31"/>
      <c r="AE13773" s="32"/>
    </row>
    <row r="13774" spans="30:31" x14ac:dyDescent="0.2">
      <c r="AD13774" s="31"/>
      <c r="AE13774" s="32"/>
    </row>
    <row r="13775" spans="30:31" x14ac:dyDescent="0.2">
      <c r="AD13775" s="31"/>
      <c r="AE13775" s="32"/>
    </row>
    <row r="13776" spans="30:31" x14ac:dyDescent="0.2">
      <c r="AD13776" s="31"/>
      <c r="AE13776" s="32"/>
    </row>
    <row r="13777" spans="30:31" x14ac:dyDescent="0.2">
      <c r="AD13777" s="31"/>
      <c r="AE13777" s="32"/>
    </row>
    <row r="13778" spans="30:31" x14ac:dyDescent="0.2">
      <c r="AD13778" s="31"/>
      <c r="AE13778" s="32"/>
    </row>
    <row r="13779" spans="30:31" x14ac:dyDescent="0.2">
      <c r="AD13779" s="31"/>
      <c r="AE13779" s="32"/>
    </row>
    <row r="13780" spans="30:31" x14ac:dyDescent="0.2">
      <c r="AD13780" s="31"/>
      <c r="AE13780" s="32"/>
    </row>
    <row r="13781" spans="30:31" x14ac:dyDescent="0.2">
      <c r="AD13781" s="31"/>
      <c r="AE13781" s="32"/>
    </row>
    <row r="13782" spans="30:31" x14ac:dyDescent="0.2">
      <c r="AD13782" s="31"/>
      <c r="AE13782" s="32"/>
    </row>
    <row r="13783" spans="30:31" x14ac:dyDescent="0.2">
      <c r="AD13783" s="31"/>
      <c r="AE13783" s="32"/>
    </row>
    <row r="13784" spans="30:31" x14ac:dyDescent="0.2">
      <c r="AD13784" s="31"/>
      <c r="AE13784" s="32"/>
    </row>
    <row r="13785" spans="30:31" x14ac:dyDescent="0.2">
      <c r="AD13785" s="31"/>
      <c r="AE13785" s="32"/>
    </row>
    <row r="13786" spans="30:31" x14ac:dyDescent="0.2">
      <c r="AD13786" s="31"/>
      <c r="AE13786" s="32"/>
    </row>
    <row r="13787" spans="30:31" x14ac:dyDescent="0.2">
      <c r="AD13787" s="31"/>
      <c r="AE13787" s="32"/>
    </row>
    <row r="13788" spans="30:31" x14ac:dyDescent="0.2">
      <c r="AD13788" s="31"/>
      <c r="AE13788" s="32"/>
    </row>
    <row r="13789" spans="30:31" x14ac:dyDescent="0.2">
      <c r="AD13789" s="31"/>
      <c r="AE13789" s="32"/>
    </row>
    <row r="13790" spans="30:31" x14ac:dyDescent="0.2">
      <c r="AD13790" s="31"/>
      <c r="AE13790" s="32"/>
    </row>
    <row r="13791" spans="30:31" x14ac:dyDescent="0.2">
      <c r="AD13791" s="31"/>
      <c r="AE13791" s="32"/>
    </row>
    <row r="13792" spans="30:31" x14ac:dyDescent="0.2">
      <c r="AD13792" s="31"/>
      <c r="AE13792" s="32"/>
    </row>
    <row r="13793" spans="30:31" x14ac:dyDescent="0.2">
      <c r="AD13793" s="31"/>
      <c r="AE13793" s="32"/>
    </row>
    <row r="13794" spans="30:31" x14ac:dyDescent="0.2">
      <c r="AD13794" s="31"/>
      <c r="AE13794" s="32"/>
    </row>
    <row r="13795" spans="30:31" x14ac:dyDescent="0.2">
      <c r="AD13795" s="31"/>
      <c r="AE13795" s="32"/>
    </row>
    <row r="13796" spans="30:31" x14ac:dyDescent="0.2">
      <c r="AD13796" s="31"/>
      <c r="AE13796" s="32"/>
    </row>
    <row r="13797" spans="30:31" x14ac:dyDescent="0.2">
      <c r="AD13797" s="31"/>
      <c r="AE13797" s="32"/>
    </row>
    <row r="13798" spans="30:31" x14ac:dyDescent="0.2">
      <c r="AD13798" s="31"/>
      <c r="AE13798" s="32"/>
    </row>
    <row r="13799" spans="30:31" x14ac:dyDescent="0.2">
      <c r="AD13799" s="31"/>
      <c r="AE13799" s="32"/>
    </row>
    <row r="13800" spans="30:31" x14ac:dyDescent="0.2">
      <c r="AD13800" s="31"/>
      <c r="AE13800" s="32"/>
    </row>
    <row r="13801" spans="30:31" x14ac:dyDescent="0.2">
      <c r="AD13801" s="31"/>
      <c r="AE13801" s="32"/>
    </row>
    <row r="13802" spans="30:31" x14ac:dyDescent="0.2">
      <c r="AD13802" s="31"/>
      <c r="AE13802" s="32"/>
    </row>
    <row r="13803" spans="30:31" x14ac:dyDescent="0.2">
      <c r="AD13803" s="31"/>
      <c r="AE13803" s="32"/>
    </row>
    <row r="13804" spans="30:31" x14ac:dyDescent="0.2">
      <c r="AD13804" s="31"/>
      <c r="AE13804" s="32"/>
    </row>
    <row r="13805" spans="30:31" x14ac:dyDescent="0.2">
      <c r="AD13805" s="31"/>
      <c r="AE13805" s="32"/>
    </row>
    <row r="13806" spans="30:31" x14ac:dyDescent="0.2">
      <c r="AD13806" s="31"/>
      <c r="AE13806" s="32"/>
    </row>
    <row r="13807" spans="30:31" x14ac:dyDescent="0.2">
      <c r="AD13807" s="31"/>
      <c r="AE13807" s="32"/>
    </row>
    <row r="13808" spans="30:31" x14ac:dyDescent="0.2">
      <c r="AD13808" s="31"/>
      <c r="AE13808" s="32"/>
    </row>
    <row r="13809" spans="30:31" x14ac:dyDescent="0.2">
      <c r="AD13809" s="31"/>
      <c r="AE13809" s="32"/>
    </row>
    <row r="13810" spans="30:31" x14ac:dyDescent="0.2">
      <c r="AD13810" s="31"/>
      <c r="AE13810" s="32"/>
    </row>
    <row r="13811" spans="30:31" x14ac:dyDescent="0.2">
      <c r="AD13811" s="31"/>
      <c r="AE13811" s="32"/>
    </row>
    <row r="13812" spans="30:31" x14ac:dyDescent="0.2">
      <c r="AD13812" s="31"/>
      <c r="AE13812" s="32"/>
    </row>
    <row r="13813" spans="30:31" x14ac:dyDescent="0.2">
      <c r="AD13813" s="31"/>
      <c r="AE13813" s="32"/>
    </row>
    <row r="13814" spans="30:31" x14ac:dyDescent="0.2">
      <c r="AD13814" s="31"/>
      <c r="AE13814" s="32"/>
    </row>
    <row r="13815" spans="30:31" x14ac:dyDescent="0.2">
      <c r="AD13815" s="31"/>
      <c r="AE13815" s="32"/>
    </row>
    <row r="13816" spans="30:31" x14ac:dyDescent="0.2">
      <c r="AD13816" s="31"/>
      <c r="AE13816" s="32"/>
    </row>
    <row r="13817" spans="30:31" x14ac:dyDescent="0.2">
      <c r="AD13817" s="31"/>
      <c r="AE13817" s="32"/>
    </row>
    <row r="13818" spans="30:31" x14ac:dyDescent="0.2">
      <c r="AD13818" s="31"/>
      <c r="AE13818" s="32"/>
    </row>
    <row r="13819" spans="30:31" x14ac:dyDescent="0.2">
      <c r="AD13819" s="31"/>
      <c r="AE13819" s="32"/>
    </row>
    <row r="13820" spans="30:31" x14ac:dyDescent="0.2">
      <c r="AD13820" s="31"/>
      <c r="AE13820" s="32"/>
    </row>
    <row r="13821" spans="30:31" x14ac:dyDescent="0.2">
      <c r="AD13821" s="31"/>
      <c r="AE13821" s="32"/>
    </row>
    <row r="13822" spans="30:31" x14ac:dyDescent="0.2">
      <c r="AD13822" s="31"/>
      <c r="AE13822" s="32"/>
    </row>
    <row r="13823" spans="30:31" x14ac:dyDescent="0.2">
      <c r="AD13823" s="31"/>
      <c r="AE13823" s="32"/>
    </row>
    <row r="13824" spans="30:31" x14ac:dyDescent="0.2">
      <c r="AD13824" s="31"/>
      <c r="AE13824" s="32"/>
    </row>
    <row r="13825" spans="30:31" x14ac:dyDescent="0.2">
      <c r="AD13825" s="31"/>
      <c r="AE13825" s="32"/>
    </row>
    <row r="13826" spans="30:31" x14ac:dyDescent="0.2">
      <c r="AD13826" s="31"/>
      <c r="AE13826" s="32"/>
    </row>
    <row r="13827" spans="30:31" x14ac:dyDescent="0.2">
      <c r="AD13827" s="31"/>
      <c r="AE13827" s="32"/>
    </row>
    <row r="13828" spans="30:31" x14ac:dyDescent="0.2">
      <c r="AD13828" s="31"/>
      <c r="AE13828" s="32"/>
    </row>
    <row r="13829" spans="30:31" x14ac:dyDescent="0.2">
      <c r="AD13829" s="31"/>
      <c r="AE13829" s="32"/>
    </row>
    <row r="13830" spans="30:31" x14ac:dyDescent="0.2">
      <c r="AD13830" s="31"/>
      <c r="AE13830" s="32"/>
    </row>
    <row r="13831" spans="30:31" x14ac:dyDescent="0.2">
      <c r="AD13831" s="31"/>
      <c r="AE13831" s="32"/>
    </row>
    <row r="13832" spans="30:31" x14ac:dyDescent="0.2">
      <c r="AD13832" s="31"/>
      <c r="AE13832" s="32"/>
    </row>
    <row r="13833" spans="30:31" x14ac:dyDescent="0.2">
      <c r="AD13833" s="31"/>
      <c r="AE13833" s="32"/>
    </row>
    <row r="13834" spans="30:31" x14ac:dyDescent="0.2">
      <c r="AD13834" s="31"/>
      <c r="AE13834" s="32"/>
    </row>
    <row r="13835" spans="30:31" x14ac:dyDescent="0.2">
      <c r="AD13835" s="31"/>
      <c r="AE13835" s="32"/>
    </row>
    <row r="13836" spans="30:31" x14ac:dyDescent="0.2">
      <c r="AD13836" s="31"/>
      <c r="AE13836" s="32"/>
    </row>
    <row r="13837" spans="30:31" x14ac:dyDescent="0.2">
      <c r="AD13837" s="31"/>
      <c r="AE13837" s="32"/>
    </row>
    <row r="13838" spans="30:31" x14ac:dyDescent="0.2">
      <c r="AD13838" s="31"/>
      <c r="AE13838" s="32"/>
    </row>
    <row r="13839" spans="30:31" x14ac:dyDescent="0.2">
      <c r="AD13839" s="31"/>
      <c r="AE13839" s="32"/>
    </row>
    <row r="13840" spans="30:31" x14ac:dyDescent="0.2">
      <c r="AD13840" s="31"/>
      <c r="AE13840" s="32"/>
    </row>
    <row r="13841" spans="30:31" x14ac:dyDescent="0.2">
      <c r="AD13841" s="31"/>
      <c r="AE13841" s="32"/>
    </row>
    <row r="13842" spans="30:31" x14ac:dyDescent="0.2">
      <c r="AD13842" s="31"/>
      <c r="AE13842" s="32"/>
    </row>
    <row r="13843" spans="30:31" x14ac:dyDescent="0.2">
      <c r="AD13843" s="31"/>
      <c r="AE13843" s="32"/>
    </row>
    <row r="13844" spans="30:31" x14ac:dyDescent="0.2">
      <c r="AD13844" s="31"/>
      <c r="AE13844" s="32"/>
    </row>
    <row r="13845" spans="30:31" x14ac:dyDescent="0.2">
      <c r="AD13845" s="31"/>
      <c r="AE13845" s="32"/>
    </row>
    <row r="13846" spans="30:31" x14ac:dyDescent="0.2">
      <c r="AD13846" s="31"/>
      <c r="AE13846" s="32"/>
    </row>
    <row r="13847" spans="30:31" x14ac:dyDescent="0.2">
      <c r="AD13847" s="31"/>
      <c r="AE13847" s="32"/>
    </row>
    <row r="13848" spans="30:31" x14ac:dyDescent="0.2">
      <c r="AD13848" s="31"/>
      <c r="AE13848" s="32"/>
    </row>
    <row r="13849" spans="30:31" x14ac:dyDescent="0.2">
      <c r="AD13849" s="31"/>
      <c r="AE13849" s="32"/>
    </row>
    <row r="13850" spans="30:31" x14ac:dyDescent="0.2">
      <c r="AD13850" s="31"/>
      <c r="AE13850" s="32"/>
    </row>
    <row r="13851" spans="30:31" x14ac:dyDescent="0.2">
      <c r="AD13851" s="31"/>
      <c r="AE13851" s="32"/>
    </row>
    <row r="13852" spans="30:31" x14ac:dyDescent="0.2">
      <c r="AD13852" s="31"/>
      <c r="AE13852" s="32"/>
    </row>
    <row r="13853" spans="30:31" x14ac:dyDescent="0.2">
      <c r="AD13853" s="31"/>
      <c r="AE13853" s="32"/>
    </row>
    <row r="13854" spans="30:31" x14ac:dyDescent="0.2">
      <c r="AD13854" s="31"/>
      <c r="AE13854" s="32"/>
    </row>
    <row r="13855" spans="30:31" x14ac:dyDescent="0.2">
      <c r="AD13855" s="31"/>
      <c r="AE13855" s="32"/>
    </row>
    <row r="13856" spans="30:31" x14ac:dyDescent="0.2">
      <c r="AD13856" s="31"/>
      <c r="AE13856" s="32"/>
    </row>
    <row r="13857" spans="30:31" x14ac:dyDescent="0.2">
      <c r="AD13857" s="31"/>
      <c r="AE13857" s="32"/>
    </row>
    <row r="13858" spans="30:31" x14ac:dyDescent="0.2">
      <c r="AD13858" s="31"/>
      <c r="AE13858" s="32"/>
    </row>
    <row r="13859" spans="30:31" x14ac:dyDescent="0.2">
      <c r="AD13859" s="31"/>
      <c r="AE13859" s="32"/>
    </row>
    <row r="13860" spans="30:31" x14ac:dyDescent="0.2">
      <c r="AD13860" s="31"/>
      <c r="AE13860" s="32"/>
    </row>
    <row r="13861" spans="30:31" x14ac:dyDescent="0.2">
      <c r="AD13861" s="31"/>
      <c r="AE13861" s="32"/>
    </row>
    <row r="13862" spans="30:31" x14ac:dyDescent="0.2">
      <c r="AD13862" s="31"/>
      <c r="AE13862" s="32"/>
    </row>
    <row r="13863" spans="30:31" x14ac:dyDescent="0.2">
      <c r="AD13863" s="31"/>
      <c r="AE13863" s="32"/>
    </row>
    <row r="13864" spans="30:31" x14ac:dyDescent="0.2">
      <c r="AD13864" s="31"/>
      <c r="AE13864" s="32"/>
    </row>
    <row r="13865" spans="30:31" x14ac:dyDescent="0.2">
      <c r="AD13865" s="31"/>
      <c r="AE13865" s="32"/>
    </row>
    <row r="13866" spans="30:31" x14ac:dyDescent="0.2">
      <c r="AD13866" s="31"/>
      <c r="AE13866" s="32"/>
    </row>
    <row r="13867" spans="30:31" x14ac:dyDescent="0.2">
      <c r="AD13867" s="31"/>
      <c r="AE13867" s="32"/>
    </row>
    <row r="13868" spans="30:31" x14ac:dyDescent="0.2">
      <c r="AD13868" s="31"/>
      <c r="AE13868" s="32"/>
    </row>
    <row r="13869" spans="30:31" x14ac:dyDescent="0.2">
      <c r="AD13869" s="31"/>
      <c r="AE13869" s="32"/>
    </row>
    <row r="13870" spans="30:31" x14ac:dyDescent="0.2">
      <c r="AD13870" s="31"/>
      <c r="AE13870" s="32"/>
    </row>
    <row r="13871" spans="30:31" x14ac:dyDescent="0.2">
      <c r="AD13871" s="31"/>
      <c r="AE13871" s="32"/>
    </row>
    <row r="13872" spans="30:31" x14ac:dyDescent="0.2">
      <c r="AD13872" s="31"/>
      <c r="AE13872" s="32"/>
    </row>
    <row r="13873" spans="30:31" x14ac:dyDescent="0.2">
      <c r="AD13873" s="31"/>
      <c r="AE13873" s="32"/>
    </row>
    <row r="13874" spans="30:31" x14ac:dyDescent="0.2">
      <c r="AD13874" s="31"/>
      <c r="AE13874" s="32"/>
    </row>
    <row r="13875" spans="30:31" x14ac:dyDescent="0.2">
      <c r="AD13875" s="31"/>
      <c r="AE13875" s="32"/>
    </row>
    <row r="13876" spans="30:31" x14ac:dyDescent="0.2">
      <c r="AD13876" s="31"/>
      <c r="AE13876" s="32"/>
    </row>
    <row r="13877" spans="30:31" x14ac:dyDescent="0.2">
      <c r="AD13877" s="31"/>
      <c r="AE13877" s="32"/>
    </row>
    <row r="13878" spans="30:31" x14ac:dyDescent="0.2">
      <c r="AD13878" s="31"/>
      <c r="AE13878" s="32"/>
    </row>
    <row r="13879" spans="30:31" x14ac:dyDescent="0.2">
      <c r="AD13879" s="31"/>
      <c r="AE13879" s="32"/>
    </row>
    <row r="13880" spans="30:31" x14ac:dyDescent="0.2">
      <c r="AD13880" s="31"/>
      <c r="AE13880" s="32"/>
    </row>
    <row r="13881" spans="30:31" x14ac:dyDescent="0.2">
      <c r="AD13881" s="31"/>
      <c r="AE13881" s="32"/>
    </row>
    <row r="13882" spans="30:31" x14ac:dyDescent="0.2">
      <c r="AD13882" s="31"/>
      <c r="AE13882" s="32"/>
    </row>
    <row r="13883" spans="30:31" x14ac:dyDescent="0.2">
      <c r="AD13883" s="31"/>
      <c r="AE13883" s="32"/>
    </row>
    <row r="13884" spans="30:31" x14ac:dyDescent="0.2">
      <c r="AD13884" s="31"/>
      <c r="AE13884" s="32"/>
    </row>
    <row r="13885" spans="30:31" x14ac:dyDescent="0.2">
      <c r="AD13885" s="31"/>
      <c r="AE13885" s="32"/>
    </row>
    <row r="13886" spans="30:31" x14ac:dyDescent="0.2">
      <c r="AD13886" s="31"/>
      <c r="AE13886" s="32"/>
    </row>
    <row r="13887" spans="30:31" x14ac:dyDescent="0.2">
      <c r="AD13887" s="31"/>
      <c r="AE13887" s="32"/>
    </row>
    <row r="13888" spans="30:31" x14ac:dyDescent="0.2">
      <c r="AD13888" s="31"/>
      <c r="AE13888" s="32"/>
    </row>
    <row r="13889" spans="30:31" x14ac:dyDescent="0.2">
      <c r="AD13889" s="31"/>
      <c r="AE13889" s="32"/>
    </row>
    <row r="13890" spans="30:31" x14ac:dyDescent="0.2">
      <c r="AD13890" s="31"/>
      <c r="AE13890" s="32"/>
    </row>
    <row r="13891" spans="30:31" x14ac:dyDescent="0.2">
      <c r="AD13891" s="31"/>
      <c r="AE13891" s="32"/>
    </row>
    <row r="13892" spans="30:31" x14ac:dyDescent="0.2">
      <c r="AD13892" s="31"/>
      <c r="AE13892" s="32"/>
    </row>
    <row r="13893" spans="30:31" x14ac:dyDescent="0.2">
      <c r="AD13893" s="31"/>
      <c r="AE13893" s="32"/>
    </row>
    <row r="13894" spans="30:31" x14ac:dyDescent="0.2">
      <c r="AD13894" s="31"/>
      <c r="AE13894" s="32"/>
    </row>
    <row r="13895" spans="30:31" x14ac:dyDescent="0.2">
      <c r="AD13895" s="31"/>
      <c r="AE13895" s="32"/>
    </row>
    <row r="13896" spans="30:31" x14ac:dyDescent="0.2">
      <c r="AD13896" s="31"/>
      <c r="AE13896" s="32"/>
    </row>
    <row r="13897" spans="30:31" x14ac:dyDescent="0.2">
      <c r="AD13897" s="31"/>
      <c r="AE13897" s="32"/>
    </row>
    <row r="13898" spans="30:31" x14ac:dyDescent="0.2">
      <c r="AD13898" s="31"/>
      <c r="AE13898" s="32"/>
    </row>
    <row r="13899" spans="30:31" x14ac:dyDescent="0.2">
      <c r="AD13899" s="31"/>
      <c r="AE13899" s="32"/>
    </row>
    <row r="13900" spans="30:31" x14ac:dyDescent="0.2">
      <c r="AD13900" s="31"/>
      <c r="AE13900" s="32"/>
    </row>
    <row r="13901" spans="30:31" x14ac:dyDescent="0.2">
      <c r="AD13901" s="31"/>
      <c r="AE13901" s="32"/>
    </row>
    <row r="13902" spans="30:31" x14ac:dyDescent="0.2">
      <c r="AD13902" s="31"/>
      <c r="AE13902" s="32"/>
    </row>
    <row r="13903" spans="30:31" x14ac:dyDescent="0.2">
      <c r="AD13903" s="31"/>
      <c r="AE13903" s="32"/>
    </row>
    <row r="13904" spans="30:31" x14ac:dyDescent="0.2">
      <c r="AD13904" s="31"/>
      <c r="AE13904" s="32"/>
    </row>
    <row r="13905" spans="30:31" x14ac:dyDescent="0.2">
      <c r="AD13905" s="31"/>
      <c r="AE13905" s="32"/>
    </row>
    <row r="13906" spans="30:31" x14ac:dyDescent="0.2">
      <c r="AD13906" s="31"/>
      <c r="AE13906" s="32"/>
    </row>
    <row r="13907" spans="30:31" x14ac:dyDescent="0.2">
      <c r="AD13907" s="31"/>
      <c r="AE13907" s="32"/>
    </row>
    <row r="13908" spans="30:31" x14ac:dyDescent="0.2">
      <c r="AD13908" s="31"/>
      <c r="AE13908" s="32"/>
    </row>
    <row r="13909" spans="30:31" x14ac:dyDescent="0.2">
      <c r="AD13909" s="31"/>
      <c r="AE13909" s="32"/>
    </row>
    <row r="13910" spans="30:31" x14ac:dyDescent="0.2">
      <c r="AD13910" s="31"/>
      <c r="AE13910" s="32"/>
    </row>
    <row r="13911" spans="30:31" x14ac:dyDescent="0.2">
      <c r="AD13911" s="31"/>
      <c r="AE13911" s="32"/>
    </row>
    <row r="13912" spans="30:31" x14ac:dyDescent="0.2">
      <c r="AD13912" s="31"/>
      <c r="AE13912" s="32"/>
    </row>
    <row r="13913" spans="30:31" x14ac:dyDescent="0.2">
      <c r="AD13913" s="31"/>
      <c r="AE13913" s="32"/>
    </row>
    <row r="13914" spans="30:31" x14ac:dyDescent="0.2">
      <c r="AD13914" s="31"/>
      <c r="AE13914" s="32"/>
    </row>
    <row r="13915" spans="30:31" x14ac:dyDescent="0.2">
      <c r="AD13915" s="31"/>
      <c r="AE13915" s="32"/>
    </row>
    <row r="13916" spans="30:31" x14ac:dyDescent="0.2">
      <c r="AD13916" s="31"/>
      <c r="AE13916" s="32"/>
    </row>
    <row r="13917" spans="30:31" x14ac:dyDescent="0.2">
      <c r="AD13917" s="31"/>
      <c r="AE13917" s="32"/>
    </row>
    <row r="13918" spans="30:31" x14ac:dyDescent="0.2">
      <c r="AD13918" s="31"/>
      <c r="AE13918" s="32"/>
    </row>
    <row r="13919" spans="30:31" x14ac:dyDescent="0.2">
      <c r="AD13919" s="31"/>
      <c r="AE13919" s="32"/>
    </row>
    <row r="13920" spans="30:31" x14ac:dyDescent="0.2">
      <c r="AD13920" s="31"/>
      <c r="AE13920" s="32"/>
    </row>
    <row r="13921" spans="30:31" x14ac:dyDescent="0.2">
      <c r="AD13921" s="31"/>
      <c r="AE13921" s="32"/>
    </row>
    <row r="13922" spans="30:31" x14ac:dyDescent="0.2">
      <c r="AD13922" s="31"/>
      <c r="AE13922" s="32"/>
    </row>
    <row r="13923" spans="30:31" x14ac:dyDescent="0.2">
      <c r="AD13923" s="31"/>
      <c r="AE13923" s="32"/>
    </row>
    <row r="13924" spans="30:31" x14ac:dyDescent="0.2">
      <c r="AD13924" s="31"/>
      <c r="AE13924" s="32"/>
    </row>
    <row r="13925" spans="30:31" x14ac:dyDescent="0.2">
      <c r="AD13925" s="31"/>
      <c r="AE13925" s="32"/>
    </row>
    <row r="13926" spans="30:31" x14ac:dyDescent="0.2">
      <c r="AD13926" s="31"/>
      <c r="AE13926" s="32"/>
    </row>
    <row r="13927" spans="30:31" x14ac:dyDescent="0.2">
      <c r="AD13927" s="31"/>
      <c r="AE13927" s="32"/>
    </row>
    <row r="13928" spans="30:31" x14ac:dyDescent="0.2">
      <c r="AD13928" s="31"/>
      <c r="AE13928" s="32"/>
    </row>
    <row r="13929" spans="30:31" x14ac:dyDescent="0.2">
      <c r="AD13929" s="31"/>
      <c r="AE13929" s="32"/>
    </row>
    <row r="13930" spans="30:31" x14ac:dyDescent="0.2">
      <c r="AD13930" s="31"/>
      <c r="AE13930" s="32"/>
    </row>
    <row r="13931" spans="30:31" x14ac:dyDescent="0.2">
      <c r="AD13931" s="31"/>
      <c r="AE13931" s="32"/>
    </row>
    <row r="13932" spans="30:31" x14ac:dyDescent="0.2">
      <c r="AD13932" s="31"/>
      <c r="AE13932" s="32"/>
    </row>
    <row r="13933" spans="30:31" x14ac:dyDescent="0.2">
      <c r="AD13933" s="31"/>
      <c r="AE13933" s="32"/>
    </row>
    <row r="13934" spans="30:31" x14ac:dyDescent="0.2">
      <c r="AD13934" s="31"/>
      <c r="AE13934" s="32"/>
    </row>
    <row r="13935" spans="30:31" x14ac:dyDescent="0.2">
      <c r="AD13935" s="31"/>
      <c r="AE13935" s="32"/>
    </row>
    <row r="13936" spans="30:31" x14ac:dyDescent="0.2">
      <c r="AD13936" s="31"/>
      <c r="AE13936" s="32"/>
    </row>
    <row r="13937" spans="30:31" x14ac:dyDescent="0.2">
      <c r="AD13937" s="31"/>
      <c r="AE13937" s="32"/>
    </row>
    <row r="13938" spans="30:31" x14ac:dyDescent="0.2">
      <c r="AD13938" s="31"/>
      <c r="AE13938" s="32"/>
    </row>
    <row r="13939" spans="30:31" x14ac:dyDescent="0.2">
      <c r="AD13939" s="31"/>
      <c r="AE13939" s="32"/>
    </row>
    <row r="13940" spans="30:31" x14ac:dyDescent="0.2">
      <c r="AD13940" s="31"/>
      <c r="AE13940" s="32"/>
    </row>
    <row r="13941" spans="30:31" x14ac:dyDescent="0.2">
      <c r="AD13941" s="31"/>
      <c r="AE13941" s="32"/>
    </row>
    <row r="13942" spans="30:31" x14ac:dyDescent="0.2">
      <c r="AD13942" s="31"/>
      <c r="AE13942" s="32"/>
    </row>
    <row r="13943" spans="30:31" x14ac:dyDescent="0.2">
      <c r="AD13943" s="31"/>
      <c r="AE13943" s="32"/>
    </row>
    <row r="13944" spans="30:31" x14ac:dyDescent="0.2">
      <c r="AD13944" s="31"/>
      <c r="AE13944" s="32"/>
    </row>
    <row r="13945" spans="30:31" x14ac:dyDescent="0.2">
      <c r="AD13945" s="31"/>
      <c r="AE13945" s="32"/>
    </row>
    <row r="13946" spans="30:31" x14ac:dyDescent="0.2">
      <c r="AD13946" s="31"/>
      <c r="AE13946" s="32"/>
    </row>
    <row r="13947" spans="30:31" x14ac:dyDescent="0.2">
      <c r="AD13947" s="31"/>
      <c r="AE13947" s="32"/>
    </row>
    <row r="13948" spans="30:31" x14ac:dyDescent="0.2">
      <c r="AD13948" s="31"/>
      <c r="AE13948" s="32"/>
    </row>
    <row r="13949" spans="30:31" x14ac:dyDescent="0.2">
      <c r="AD13949" s="31"/>
      <c r="AE13949" s="32"/>
    </row>
    <row r="13950" spans="30:31" x14ac:dyDescent="0.2">
      <c r="AD13950" s="31"/>
      <c r="AE13950" s="32"/>
    </row>
    <row r="13951" spans="30:31" x14ac:dyDescent="0.2">
      <c r="AD13951" s="31"/>
      <c r="AE13951" s="32"/>
    </row>
    <row r="13952" spans="30:31" x14ac:dyDescent="0.2">
      <c r="AD13952" s="31"/>
      <c r="AE13952" s="32"/>
    </row>
    <row r="13953" spans="30:31" x14ac:dyDescent="0.2">
      <c r="AD13953" s="31"/>
      <c r="AE13953" s="32"/>
    </row>
    <row r="13954" spans="30:31" x14ac:dyDescent="0.2">
      <c r="AD13954" s="31"/>
      <c r="AE13954" s="32"/>
    </row>
    <row r="13955" spans="30:31" x14ac:dyDescent="0.2">
      <c r="AD13955" s="31"/>
      <c r="AE13955" s="32"/>
    </row>
    <row r="13956" spans="30:31" x14ac:dyDescent="0.2">
      <c r="AD13956" s="31"/>
      <c r="AE13956" s="32"/>
    </row>
    <row r="13957" spans="30:31" x14ac:dyDescent="0.2">
      <c r="AD13957" s="31"/>
      <c r="AE13957" s="32"/>
    </row>
    <row r="13958" spans="30:31" x14ac:dyDescent="0.2">
      <c r="AD13958" s="31"/>
      <c r="AE13958" s="32"/>
    </row>
    <row r="13959" spans="30:31" x14ac:dyDescent="0.2">
      <c r="AD13959" s="31"/>
      <c r="AE13959" s="32"/>
    </row>
    <row r="13960" spans="30:31" x14ac:dyDescent="0.2">
      <c r="AD13960" s="31"/>
      <c r="AE13960" s="32"/>
    </row>
    <row r="13961" spans="30:31" x14ac:dyDescent="0.2">
      <c r="AD13961" s="31"/>
      <c r="AE13961" s="32"/>
    </row>
    <row r="13962" spans="30:31" x14ac:dyDescent="0.2">
      <c r="AD13962" s="31"/>
      <c r="AE13962" s="32"/>
    </row>
    <row r="13963" spans="30:31" x14ac:dyDescent="0.2">
      <c r="AD13963" s="31"/>
      <c r="AE13963" s="32"/>
    </row>
    <row r="13964" spans="30:31" x14ac:dyDescent="0.2">
      <c r="AD13964" s="31"/>
      <c r="AE13964" s="32"/>
    </row>
    <row r="13965" spans="30:31" x14ac:dyDescent="0.2">
      <c r="AD13965" s="31"/>
      <c r="AE13965" s="32"/>
    </row>
    <row r="13966" spans="30:31" x14ac:dyDescent="0.2">
      <c r="AD13966" s="31"/>
      <c r="AE13966" s="32"/>
    </row>
    <row r="13967" spans="30:31" x14ac:dyDescent="0.2">
      <c r="AD13967" s="31"/>
      <c r="AE13967" s="32"/>
    </row>
    <row r="13968" spans="30:31" x14ac:dyDescent="0.2">
      <c r="AD13968" s="31"/>
      <c r="AE13968" s="32"/>
    </row>
    <row r="13969" spans="30:31" x14ac:dyDescent="0.2">
      <c r="AD13969" s="31"/>
      <c r="AE13969" s="32"/>
    </row>
    <row r="13970" spans="30:31" x14ac:dyDescent="0.2">
      <c r="AD13970" s="31"/>
      <c r="AE13970" s="32"/>
    </row>
    <row r="13971" spans="30:31" x14ac:dyDescent="0.2">
      <c r="AD13971" s="31"/>
      <c r="AE13971" s="32"/>
    </row>
    <row r="13972" spans="30:31" x14ac:dyDescent="0.2">
      <c r="AD13972" s="31"/>
      <c r="AE13972" s="32"/>
    </row>
    <row r="13973" spans="30:31" x14ac:dyDescent="0.2">
      <c r="AD13973" s="31"/>
      <c r="AE13973" s="32"/>
    </row>
    <row r="13974" spans="30:31" x14ac:dyDescent="0.2">
      <c r="AD13974" s="31"/>
      <c r="AE13974" s="32"/>
    </row>
    <row r="13975" spans="30:31" x14ac:dyDescent="0.2">
      <c r="AD13975" s="31"/>
      <c r="AE13975" s="32"/>
    </row>
    <row r="13976" spans="30:31" x14ac:dyDescent="0.2">
      <c r="AD13976" s="31"/>
      <c r="AE13976" s="32"/>
    </row>
    <row r="13977" spans="30:31" x14ac:dyDescent="0.2">
      <c r="AD13977" s="31"/>
      <c r="AE13977" s="32"/>
    </row>
    <row r="13978" spans="30:31" x14ac:dyDescent="0.2">
      <c r="AD13978" s="31"/>
      <c r="AE13978" s="32"/>
    </row>
    <row r="13979" spans="30:31" x14ac:dyDescent="0.2">
      <c r="AD13979" s="31"/>
      <c r="AE13979" s="32"/>
    </row>
    <row r="13980" spans="30:31" x14ac:dyDescent="0.2">
      <c r="AD13980" s="31"/>
      <c r="AE13980" s="32"/>
    </row>
    <row r="13981" spans="30:31" x14ac:dyDescent="0.2">
      <c r="AD13981" s="31"/>
      <c r="AE13981" s="32"/>
    </row>
    <row r="13982" spans="30:31" x14ac:dyDescent="0.2">
      <c r="AD13982" s="31"/>
      <c r="AE13982" s="32"/>
    </row>
    <row r="13983" spans="30:31" x14ac:dyDescent="0.2">
      <c r="AD13983" s="31"/>
      <c r="AE13983" s="32"/>
    </row>
    <row r="13984" spans="30:31" x14ac:dyDescent="0.2">
      <c r="AD13984" s="31"/>
      <c r="AE13984" s="32"/>
    </row>
    <row r="13985" spans="30:31" x14ac:dyDescent="0.2">
      <c r="AD13985" s="31"/>
      <c r="AE13985" s="32"/>
    </row>
    <row r="13986" spans="30:31" x14ac:dyDescent="0.2">
      <c r="AD13986" s="31"/>
      <c r="AE13986" s="32"/>
    </row>
    <row r="13987" spans="30:31" x14ac:dyDescent="0.2">
      <c r="AD13987" s="31"/>
      <c r="AE13987" s="32"/>
    </row>
    <row r="13988" spans="30:31" x14ac:dyDescent="0.2">
      <c r="AD13988" s="31"/>
      <c r="AE13988" s="32"/>
    </row>
    <row r="13989" spans="30:31" x14ac:dyDescent="0.2">
      <c r="AD13989" s="31"/>
      <c r="AE13989" s="32"/>
    </row>
    <row r="13990" spans="30:31" x14ac:dyDescent="0.2">
      <c r="AD13990" s="31"/>
      <c r="AE13990" s="32"/>
    </row>
    <row r="13991" spans="30:31" x14ac:dyDescent="0.2">
      <c r="AD13991" s="31"/>
      <c r="AE13991" s="32"/>
    </row>
    <row r="13992" spans="30:31" x14ac:dyDescent="0.2">
      <c r="AD13992" s="31"/>
      <c r="AE13992" s="32"/>
    </row>
    <row r="13993" spans="30:31" x14ac:dyDescent="0.2">
      <c r="AD13993" s="31"/>
      <c r="AE13993" s="32"/>
    </row>
    <row r="13994" spans="30:31" x14ac:dyDescent="0.2">
      <c r="AD13994" s="31"/>
      <c r="AE13994" s="32"/>
    </row>
    <row r="13995" spans="30:31" x14ac:dyDescent="0.2">
      <c r="AD13995" s="31"/>
      <c r="AE13995" s="32"/>
    </row>
    <row r="13996" spans="30:31" x14ac:dyDescent="0.2">
      <c r="AD13996" s="31"/>
      <c r="AE13996" s="32"/>
    </row>
    <row r="13997" spans="30:31" x14ac:dyDescent="0.2">
      <c r="AD13997" s="31"/>
      <c r="AE13997" s="32"/>
    </row>
    <row r="13998" spans="30:31" x14ac:dyDescent="0.2">
      <c r="AD13998" s="31"/>
      <c r="AE13998" s="32"/>
    </row>
    <row r="13999" spans="30:31" x14ac:dyDescent="0.2">
      <c r="AD13999" s="31"/>
      <c r="AE13999" s="32"/>
    </row>
    <row r="14000" spans="30:31" x14ac:dyDescent="0.2">
      <c r="AD14000" s="31"/>
      <c r="AE14000" s="32"/>
    </row>
    <row r="14001" spans="30:31" x14ac:dyDescent="0.2">
      <c r="AD14001" s="31"/>
      <c r="AE14001" s="32"/>
    </row>
    <row r="14002" spans="30:31" x14ac:dyDescent="0.2">
      <c r="AD14002" s="31"/>
      <c r="AE14002" s="32"/>
    </row>
    <row r="14003" spans="30:31" x14ac:dyDescent="0.2">
      <c r="AD14003" s="31"/>
      <c r="AE14003" s="32"/>
    </row>
    <row r="14004" spans="30:31" x14ac:dyDescent="0.2">
      <c r="AD14004" s="31"/>
      <c r="AE14004" s="32"/>
    </row>
    <row r="14005" spans="30:31" x14ac:dyDescent="0.2">
      <c r="AD14005" s="31"/>
      <c r="AE14005" s="32"/>
    </row>
    <row r="14006" spans="30:31" x14ac:dyDescent="0.2">
      <c r="AD14006" s="31"/>
      <c r="AE14006" s="32"/>
    </row>
    <row r="14007" spans="30:31" x14ac:dyDescent="0.2">
      <c r="AD14007" s="31"/>
      <c r="AE14007" s="32"/>
    </row>
    <row r="14008" spans="30:31" x14ac:dyDescent="0.2">
      <c r="AD14008" s="31"/>
      <c r="AE14008" s="32"/>
    </row>
    <row r="14009" spans="30:31" x14ac:dyDescent="0.2">
      <c r="AD14009" s="31"/>
      <c r="AE14009" s="32"/>
    </row>
    <row r="14010" spans="30:31" x14ac:dyDescent="0.2">
      <c r="AD14010" s="31"/>
      <c r="AE14010" s="32"/>
    </row>
    <row r="14011" spans="30:31" x14ac:dyDescent="0.2">
      <c r="AD14011" s="31"/>
      <c r="AE14011" s="32"/>
    </row>
    <row r="14012" spans="30:31" x14ac:dyDescent="0.2">
      <c r="AD14012" s="31"/>
      <c r="AE14012" s="32"/>
    </row>
    <row r="14013" spans="30:31" x14ac:dyDescent="0.2">
      <c r="AD14013" s="31"/>
      <c r="AE14013" s="32"/>
    </row>
    <row r="14014" spans="30:31" x14ac:dyDescent="0.2">
      <c r="AD14014" s="31"/>
      <c r="AE14014" s="32"/>
    </row>
    <row r="14015" spans="30:31" x14ac:dyDescent="0.2">
      <c r="AD14015" s="31"/>
      <c r="AE14015" s="32"/>
    </row>
    <row r="14016" spans="30:31" x14ac:dyDescent="0.2">
      <c r="AD14016" s="31"/>
      <c r="AE14016" s="32"/>
    </row>
    <row r="14017" spans="30:31" x14ac:dyDescent="0.2">
      <c r="AD14017" s="31"/>
      <c r="AE14017" s="32"/>
    </row>
    <row r="14018" spans="30:31" x14ac:dyDescent="0.2">
      <c r="AD14018" s="31"/>
      <c r="AE14018" s="32"/>
    </row>
    <row r="14019" spans="30:31" x14ac:dyDescent="0.2">
      <c r="AD14019" s="31"/>
      <c r="AE14019" s="32"/>
    </row>
    <row r="14020" spans="30:31" x14ac:dyDescent="0.2">
      <c r="AD14020" s="31"/>
      <c r="AE14020" s="32"/>
    </row>
    <row r="14021" spans="30:31" x14ac:dyDescent="0.2">
      <c r="AD14021" s="31"/>
      <c r="AE14021" s="32"/>
    </row>
    <row r="14022" spans="30:31" x14ac:dyDescent="0.2">
      <c r="AD14022" s="31"/>
      <c r="AE14022" s="32"/>
    </row>
    <row r="14023" spans="30:31" x14ac:dyDescent="0.2">
      <c r="AD14023" s="31"/>
      <c r="AE14023" s="32"/>
    </row>
    <row r="14024" spans="30:31" x14ac:dyDescent="0.2">
      <c r="AD14024" s="31"/>
      <c r="AE14024" s="32"/>
    </row>
    <row r="14025" spans="30:31" x14ac:dyDescent="0.2">
      <c r="AD14025" s="31"/>
      <c r="AE14025" s="32"/>
    </row>
    <row r="14026" spans="30:31" x14ac:dyDescent="0.2">
      <c r="AD14026" s="31"/>
      <c r="AE14026" s="32"/>
    </row>
    <row r="14027" spans="30:31" x14ac:dyDescent="0.2">
      <c r="AD14027" s="31"/>
      <c r="AE14027" s="32"/>
    </row>
    <row r="14028" spans="30:31" x14ac:dyDescent="0.2">
      <c r="AD14028" s="31"/>
      <c r="AE14028" s="32"/>
    </row>
    <row r="14029" spans="30:31" x14ac:dyDescent="0.2">
      <c r="AD14029" s="31"/>
      <c r="AE14029" s="32"/>
    </row>
    <row r="14030" spans="30:31" x14ac:dyDescent="0.2">
      <c r="AD14030" s="31"/>
      <c r="AE14030" s="32"/>
    </row>
    <row r="14031" spans="30:31" x14ac:dyDescent="0.2">
      <c r="AD14031" s="31"/>
      <c r="AE14031" s="32"/>
    </row>
    <row r="14032" spans="30:31" x14ac:dyDescent="0.2">
      <c r="AD14032" s="31"/>
      <c r="AE14032" s="32"/>
    </row>
    <row r="14033" spans="30:31" x14ac:dyDescent="0.2">
      <c r="AD14033" s="31"/>
      <c r="AE14033" s="32"/>
    </row>
    <row r="14034" spans="30:31" x14ac:dyDescent="0.2">
      <c r="AD14034" s="31"/>
      <c r="AE14034" s="32"/>
    </row>
    <row r="14035" spans="30:31" x14ac:dyDescent="0.2">
      <c r="AD14035" s="31"/>
      <c r="AE14035" s="32"/>
    </row>
    <row r="14036" spans="30:31" x14ac:dyDescent="0.2">
      <c r="AD14036" s="31"/>
      <c r="AE14036" s="32"/>
    </row>
    <row r="14037" spans="30:31" x14ac:dyDescent="0.2">
      <c r="AD14037" s="31"/>
      <c r="AE14037" s="32"/>
    </row>
    <row r="14038" spans="30:31" x14ac:dyDescent="0.2">
      <c r="AD14038" s="31"/>
      <c r="AE14038" s="32"/>
    </row>
    <row r="14039" spans="30:31" x14ac:dyDescent="0.2">
      <c r="AD14039" s="31"/>
      <c r="AE14039" s="32"/>
    </row>
    <row r="14040" spans="30:31" x14ac:dyDescent="0.2">
      <c r="AD14040" s="31"/>
      <c r="AE14040" s="32"/>
    </row>
    <row r="14041" spans="30:31" x14ac:dyDescent="0.2">
      <c r="AD14041" s="31"/>
      <c r="AE14041" s="32"/>
    </row>
    <row r="14042" spans="30:31" x14ac:dyDescent="0.2">
      <c r="AD14042" s="31"/>
      <c r="AE14042" s="32"/>
    </row>
    <row r="14043" spans="30:31" x14ac:dyDescent="0.2">
      <c r="AD14043" s="31"/>
      <c r="AE14043" s="32"/>
    </row>
    <row r="14044" spans="30:31" x14ac:dyDescent="0.2">
      <c r="AD14044" s="31"/>
      <c r="AE14044" s="32"/>
    </row>
    <row r="14045" spans="30:31" x14ac:dyDescent="0.2">
      <c r="AD14045" s="31"/>
      <c r="AE14045" s="32"/>
    </row>
    <row r="14046" spans="30:31" x14ac:dyDescent="0.2">
      <c r="AD14046" s="31"/>
      <c r="AE14046" s="32"/>
    </row>
    <row r="14047" spans="30:31" x14ac:dyDescent="0.2">
      <c r="AD14047" s="31"/>
      <c r="AE14047" s="32"/>
    </row>
    <row r="14048" spans="30:31" x14ac:dyDescent="0.2">
      <c r="AD14048" s="31"/>
      <c r="AE14048" s="32"/>
    </row>
    <row r="14049" spans="30:31" x14ac:dyDescent="0.2">
      <c r="AD14049" s="31"/>
      <c r="AE14049" s="32"/>
    </row>
    <row r="14050" spans="30:31" x14ac:dyDescent="0.2">
      <c r="AD14050" s="31"/>
      <c r="AE14050" s="32"/>
    </row>
    <row r="14051" spans="30:31" x14ac:dyDescent="0.2">
      <c r="AD14051" s="31"/>
      <c r="AE14051" s="32"/>
    </row>
    <row r="14052" spans="30:31" x14ac:dyDescent="0.2">
      <c r="AD14052" s="31"/>
      <c r="AE14052" s="32"/>
    </row>
    <row r="14053" spans="30:31" x14ac:dyDescent="0.2">
      <c r="AD14053" s="31"/>
      <c r="AE14053" s="32"/>
    </row>
    <row r="14054" spans="30:31" x14ac:dyDescent="0.2">
      <c r="AD14054" s="31"/>
      <c r="AE14054" s="32"/>
    </row>
    <row r="14055" spans="30:31" x14ac:dyDescent="0.2">
      <c r="AD14055" s="31"/>
      <c r="AE14055" s="32"/>
    </row>
    <row r="14056" spans="30:31" x14ac:dyDescent="0.2">
      <c r="AD14056" s="31"/>
      <c r="AE14056" s="32"/>
    </row>
    <row r="14057" spans="30:31" x14ac:dyDescent="0.2">
      <c r="AD14057" s="31"/>
      <c r="AE14057" s="32"/>
    </row>
    <row r="14058" spans="30:31" x14ac:dyDescent="0.2">
      <c r="AD14058" s="31"/>
      <c r="AE14058" s="32"/>
    </row>
    <row r="14059" spans="30:31" x14ac:dyDescent="0.2">
      <c r="AD14059" s="31"/>
      <c r="AE14059" s="32"/>
    </row>
    <row r="14060" spans="30:31" x14ac:dyDescent="0.2">
      <c r="AD14060" s="31"/>
      <c r="AE14060" s="32"/>
    </row>
    <row r="14061" spans="30:31" x14ac:dyDescent="0.2">
      <c r="AD14061" s="31"/>
      <c r="AE14061" s="32"/>
    </row>
    <row r="14062" spans="30:31" x14ac:dyDescent="0.2">
      <c r="AD14062" s="31"/>
      <c r="AE14062" s="32"/>
    </row>
    <row r="14063" spans="30:31" x14ac:dyDescent="0.2">
      <c r="AD14063" s="31"/>
      <c r="AE14063" s="32"/>
    </row>
    <row r="14064" spans="30:31" x14ac:dyDescent="0.2">
      <c r="AD14064" s="31"/>
      <c r="AE14064" s="32"/>
    </row>
    <row r="14065" spans="30:31" x14ac:dyDescent="0.2">
      <c r="AD14065" s="31"/>
      <c r="AE14065" s="32"/>
    </row>
    <row r="14066" spans="30:31" x14ac:dyDescent="0.2">
      <c r="AD14066" s="31"/>
      <c r="AE14066" s="32"/>
    </row>
    <row r="14067" spans="30:31" x14ac:dyDescent="0.2">
      <c r="AD14067" s="31"/>
      <c r="AE14067" s="32"/>
    </row>
    <row r="14068" spans="30:31" x14ac:dyDescent="0.2">
      <c r="AD14068" s="31"/>
      <c r="AE14068" s="32"/>
    </row>
    <row r="14069" spans="30:31" x14ac:dyDescent="0.2">
      <c r="AD14069" s="31"/>
      <c r="AE14069" s="32"/>
    </row>
    <row r="14070" spans="30:31" x14ac:dyDescent="0.2">
      <c r="AD14070" s="31"/>
      <c r="AE14070" s="32"/>
    </row>
    <row r="14071" spans="30:31" x14ac:dyDescent="0.2">
      <c r="AD14071" s="31"/>
      <c r="AE14071" s="32"/>
    </row>
    <row r="14072" spans="30:31" x14ac:dyDescent="0.2">
      <c r="AD14072" s="31"/>
      <c r="AE14072" s="32"/>
    </row>
    <row r="14073" spans="30:31" x14ac:dyDescent="0.2">
      <c r="AD14073" s="31"/>
      <c r="AE14073" s="32"/>
    </row>
    <row r="14074" spans="30:31" x14ac:dyDescent="0.2">
      <c r="AD14074" s="31"/>
      <c r="AE14074" s="32"/>
    </row>
    <row r="14075" spans="30:31" x14ac:dyDescent="0.2">
      <c r="AD14075" s="31"/>
      <c r="AE14075" s="32"/>
    </row>
    <row r="14076" spans="30:31" x14ac:dyDescent="0.2">
      <c r="AD14076" s="31"/>
      <c r="AE14076" s="32"/>
    </row>
    <row r="14077" spans="30:31" x14ac:dyDescent="0.2">
      <c r="AD14077" s="31"/>
      <c r="AE14077" s="32"/>
    </row>
    <row r="14078" spans="30:31" x14ac:dyDescent="0.2">
      <c r="AD14078" s="31"/>
      <c r="AE14078" s="32"/>
    </row>
    <row r="14079" spans="30:31" x14ac:dyDescent="0.2">
      <c r="AD14079" s="31"/>
      <c r="AE14079" s="32"/>
    </row>
    <row r="14080" spans="30:31" x14ac:dyDescent="0.2">
      <c r="AD14080" s="31"/>
      <c r="AE14080" s="32"/>
    </row>
    <row r="14081" spans="30:31" x14ac:dyDescent="0.2">
      <c r="AD14081" s="31"/>
      <c r="AE14081" s="32"/>
    </row>
    <row r="14082" spans="30:31" x14ac:dyDescent="0.2">
      <c r="AD14082" s="31"/>
      <c r="AE14082" s="32"/>
    </row>
    <row r="14083" spans="30:31" x14ac:dyDescent="0.2">
      <c r="AD14083" s="31"/>
      <c r="AE14083" s="32"/>
    </row>
    <row r="14084" spans="30:31" x14ac:dyDescent="0.2">
      <c r="AD14084" s="31"/>
      <c r="AE14084" s="32"/>
    </row>
    <row r="14085" spans="30:31" x14ac:dyDescent="0.2">
      <c r="AD14085" s="31"/>
      <c r="AE14085" s="32"/>
    </row>
    <row r="14086" spans="30:31" x14ac:dyDescent="0.2">
      <c r="AD14086" s="31"/>
      <c r="AE14086" s="32"/>
    </row>
    <row r="14087" spans="30:31" x14ac:dyDescent="0.2">
      <c r="AD14087" s="31"/>
      <c r="AE14087" s="32"/>
    </row>
    <row r="14088" spans="30:31" x14ac:dyDescent="0.2">
      <c r="AD14088" s="31"/>
      <c r="AE14088" s="32"/>
    </row>
    <row r="14089" spans="30:31" x14ac:dyDescent="0.2">
      <c r="AD14089" s="31"/>
      <c r="AE14089" s="32"/>
    </row>
    <row r="14090" spans="30:31" x14ac:dyDescent="0.2">
      <c r="AD14090" s="31"/>
      <c r="AE14090" s="32"/>
    </row>
    <row r="14091" spans="30:31" x14ac:dyDescent="0.2">
      <c r="AD14091" s="31"/>
      <c r="AE14091" s="32"/>
    </row>
    <row r="14092" spans="30:31" x14ac:dyDescent="0.2">
      <c r="AD14092" s="31"/>
      <c r="AE14092" s="32"/>
    </row>
    <row r="14093" spans="30:31" x14ac:dyDescent="0.2">
      <c r="AD14093" s="31"/>
      <c r="AE14093" s="32"/>
    </row>
    <row r="14094" spans="30:31" x14ac:dyDescent="0.2">
      <c r="AD14094" s="31"/>
      <c r="AE14094" s="32"/>
    </row>
    <row r="14095" spans="30:31" x14ac:dyDescent="0.2">
      <c r="AD14095" s="31"/>
      <c r="AE14095" s="32"/>
    </row>
    <row r="14096" spans="30:31" x14ac:dyDescent="0.2">
      <c r="AD14096" s="31"/>
      <c r="AE14096" s="32"/>
    </row>
    <row r="14097" spans="30:31" x14ac:dyDescent="0.2">
      <c r="AD14097" s="31"/>
      <c r="AE14097" s="32"/>
    </row>
    <row r="14098" spans="30:31" x14ac:dyDescent="0.2">
      <c r="AD14098" s="31"/>
      <c r="AE14098" s="32"/>
    </row>
    <row r="14099" spans="30:31" x14ac:dyDescent="0.2">
      <c r="AD14099" s="31"/>
      <c r="AE14099" s="32"/>
    </row>
    <row r="14100" spans="30:31" x14ac:dyDescent="0.2">
      <c r="AD14100" s="31"/>
      <c r="AE14100" s="32"/>
    </row>
    <row r="14101" spans="30:31" x14ac:dyDescent="0.2">
      <c r="AD14101" s="31"/>
      <c r="AE14101" s="32"/>
    </row>
    <row r="14102" spans="30:31" x14ac:dyDescent="0.2">
      <c r="AD14102" s="31"/>
      <c r="AE14102" s="32"/>
    </row>
    <row r="14103" spans="30:31" x14ac:dyDescent="0.2">
      <c r="AD14103" s="31"/>
      <c r="AE14103" s="32"/>
    </row>
    <row r="14104" spans="30:31" x14ac:dyDescent="0.2">
      <c r="AD14104" s="31"/>
      <c r="AE14104" s="32"/>
    </row>
    <row r="14105" spans="30:31" x14ac:dyDescent="0.2">
      <c r="AD14105" s="31"/>
      <c r="AE14105" s="32"/>
    </row>
    <row r="14106" spans="30:31" x14ac:dyDescent="0.2">
      <c r="AD14106" s="31"/>
      <c r="AE14106" s="32"/>
    </row>
    <row r="14107" spans="30:31" x14ac:dyDescent="0.2">
      <c r="AD14107" s="31"/>
      <c r="AE14107" s="32"/>
    </row>
    <row r="14108" spans="30:31" x14ac:dyDescent="0.2">
      <c r="AD14108" s="31"/>
      <c r="AE14108" s="32"/>
    </row>
    <row r="14109" spans="30:31" x14ac:dyDescent="0.2">
      <c r="AD14109" s="31"/>
      <c r="AE14109" s="32"/>
    </row>
    <row r="14110" spans="30:31" x14ac:dyDescent="0.2">
      <c r="AD14110" s="31"/>
      <c r="AE14110" s="32"/>
    </row>
    <row r="14111" spans="30:31" x14ac:dyDescent="0.2">
      <c r="AD14111" s="31"/>
      <c r="AE14111" s="32"/>
    </row>
    <row r="14112" spans="30:31" x14ac:dyDescent="0.2">
      <c r="AD14112" s="31"/>
      <c r="AE14112" s="32"/>
    </row>
    <row r="14113" spans="30:31" x14ac:dyDescent="0.2">
      <c r="AD14113" s="31"/>
      <c r="AE14113" s="32"/>
    </row>
    <row r="14114" spans="30:31" x14ac:dyDescent="0.2">
      <c r="AD14114" s="31"/>
      <c r="AE14114" s="32"/>
    </row>
    <row r="14115" spans="30:31" x14ac:dyDescent="0.2">
      <c r="AD14115" s="31"/>
      <c r="AE14115" s="32"/>
    </row>
    <row r="14116" spans="30:31" x14ac:dyDescent="0.2">
      <c r="AD14116" s="31"/>
      <c r="AE14116" s="32"/>
    </row>
    <row r="14117" spans="30:31" x14ac:dyDescent="0.2">
      <c r="AD14117" s="31"/>
      <c r="AE14117" s="32"/>
    </row>
    <row r="14118" spans="30:31" x14ac:dyDescent="0.2">
      <c r="AD14118" s="31"/>
      <c r="AE14118" s="32"/>
    </row>
    <row r="14119" spans="30:31" x14ac:dyDescent="0.2">
      <c r="AD14119" s="31"/>
      <c r="AE14119" s="32"/>
    </row>
    <row r="14120" spans="30:31" x14ac:dyDescent="0.2">
      <c r="AD14120" s="31"/>
      <c r="AE14120" s="32"/>
    </row>
    <row r="14121" spans="30:31" x14ac:dyDescent="0.2">
      <c r="AD14121" s="31"/>
      <c r="AE14121" s="32"/>
    </row>
    <row r="14122" spans="30:31" x14ac:dyDescent="0.2">
      <c r="AD14122" s="31"/>
      <c r="AE14122" s="32"/>
    </row>
    <row r="14123" spans="30:31" x14ac:dyDescent="0.2">
      <c r="AD14123" s="31"/>
      <c r="AE14123" s="32"/>
    </row>
    <row r="14124" spans="30:31" x14ac:dyDescent="0.2">
      <c r="AD14124" s="31"/>
      <c r="AE14124" s="32"/>
    </row>
    <row r="14125" spans="30:31" x14ac:dyDescent="0.2">
      <c r="AD14125" s="31"/>
      <c r="AE14125" s="32"/>
    </row>
    <row r="14126" spans="30:31" x14ac:dyDescent="0.2">
      <c r="AD14126" s="31"/>
      <c r="AE14126" s="32"/>
    </row>
    <row r="14127" spans="30:31" x14ac:dyDescent="0.2">
      <c r="AD14127" s="31"/>
      <c r="AE14127" s="32"/>
    </row>
    <row r="14128" spans="30:31" x14ac:dyDescent="0.2">
      <c r="AD14128" s="31"/>
      <c r="AE14128" s="32"/>
    </row>
    <row r="14129" spans="30:31" x14ac:dyDescent="0.2">
      <c r="AD14129" s="31"/>
      <c r="AE14129" s="32"/>
    </row>
    <row r="14130" spans="30:31" x14ac:dyDescent="0.2">
      <c r="AD14130" s="31"/>
      <c r="AE14130" s="32"/>
    </row>
    <row r="14131" spans="30:31" x14ac:dyDescent="0.2">
      <c r="AD14131" s="31"/>
      <c r="AE14131" s="32"/>
    </row>
    <row r="14132" spans="30:31" x14ac:dyDescent="0.2">
      <c r="AD14132" s="31"/>
      <c r="AE14132" s="32"/>
    </row>
    <row r="14133" spans="30:31" x14ac:dyDescent="0.2">
      <c r="AD14133" s="31"/>
      <c r="AE14133" s="32"/>
    </row>
    <row r="14134" spans="30:31" x14ac:dyDescent="0.2">
      <c r="AD14134" s="31"/>
      <c r="AE14134" s="32"/>
    </row>
    <row r="14135" spans="30:31" x14ac:dyDescent="0.2">
      <c r="AD14135" s="31"/>
      <c r="AE14135" s="32"/>
    </row>
    <row r="14136" spans="30:31" x14ac:dyDescent="0.2">
      <c r="AD14136" s="31"/>
      <c r="AE14136" s="32"/>
    </row>
    <row r="14137" spans="30:31" x14ac:dyDescent="0.2">
      <c r="AD14137" s="31"/>
      <c r="AE14137" s="32"/>
    </row>
    <row r="14138" spans="30:31" x14ac:dyDescent="0.2">
      <c r="AD14138" s="31"/>
      <c r="AE14138" s="32"/>
    </row>
    <row r="14139" spans="30:31" x14ac:dyDescent="0.2">
      <c r="AD14139" s="31"/>
      <c r="AE14139" s="32"/>
    </row>
    <row r="14140" spans="30:31" x14ac:dyDescent="0.2">
      <c r="AD14140" s="31"/>
      <c r="AE14140" s="32"/>
    </row>
    <row r="14141" spans="30:31" x14ac:dyDescent="0.2">
      <c r="AD14141" s="31"/>
      <c r="AE14141" s="32"/>
    </row>
    <row r="14142" spans="30:31" x14ac:dyDescent="0.2">
      <c r="AD14142" s="31"/>
      <c r="AE14142" s="32"/>
    </row>
    <row r="14143" spans="30:31" x14ac:dyDescent="0.2">
      <c r="AD14143" s="31"/>
      <c r="AE14143" s="32"/>
    </row>
    <row r="14144" spans="30:31" x14ac:dyDescent="0.2">
      <c r="AD14144" s="31"/>
      <c r="AE14144" s="32"/>
    </row>
    <row r="14145" spans="30:31" x14ac:dyDescent="0.2">
      <c r="AD14145" s="31"/>
      <c r="AE14145" s="32"/>
    </row>
    <row r="14146" spans="30:31" x14ac:dyDescent="0.2">
      <c r="AD14146" s="31"/>
      <c r="AE14146" s="32"/>
    </row>
    <row r="14147" spans="30:31" x14ac:dyDescent="0.2">
      <c r="AD14147" s="31"/>
      <c r="AE14147" s="32"/>
    </row>
    <row r="14148" spans="30:31" x14ac:dyDescent="0.2">
      <c r="AD14148" s="31"/>
      <c r="AE14148" s="32"/>
    </row>
    <row r="14149" spans="30:31" x14ac:dyDescent="0.2">
      <c r="AD14149" s="31"/>
      <c r="AE14149" s="32"/>
    </row>
    <row r="14150" spans="30:31" x14ac:dyDescent="0.2">
      <c r="AD14150" s="31"/>
      <c r="AE14150" s="32"/>
    </row>
    <row r="14151" spans="30:31" x14ac:dyDescent="0.2">
      <c r="AD14151" s="31"/>
      <c r="AE14151" s="32"/>
    </row>
    <row r="14152" spans="30:31" x14ac:dyDescent="0.2">
      <c r="AD14152" s="31"/>
      <c r="AE14152" s="32"/>
    </row>
    <row r="14153" spans="30:31" x14ac:dyDescent="0.2">
      <c r="AD14153" s="31"/>
      <c r="AE14153" s="32"/>
    </row>
    <row r="14154" spans="30:31" x14ac:dyDescent="0.2">
      <c r="AD14154" s="31"/>
      <c r="AE14154" s="32"/>
    </row>
    <row r="14155" spans="30:31" x14ac:dyDescent="0.2">
      <c r="AD14155" s="31"/>
      <c r="AE14155" s="32"/>
    </row>
    <row r="14156" spans="30:31" x14ac:dyDescent="0.2">
      <c r="AD14156" s="31"/>
      <c r="AE14156" s="32"/>
    </row>
    <row r="14157" spans="30:31" x14ac:dyDescent="0.2">
      <c r="AD14157" s="31"/>
      <c r="AE14157" s="32"/>
    </row>
    <row r="14158" spans="30:31" x14ac:dyDescent="0.2">
      <c r="AD14158" s="31"/>
      <c r="AE14158" s="32"/>
    </row>
    <row r="14159" spans="30:31" x14ac:dyDescent="0.2">
      <c r="AD14159" s="31"/>
      <c r="AE14159" s="32"/>
    </row>
    <row r="14160" spans="30:31" x14ac:dyDescent="0.2">
      <c r="AD14160" s="31"/>
      <c r="AE14160" s="32"/>
    </row>
    <row r="14161" spans="30:31" x14ac:dyDescent="0.2">
      <c r="AD14161" s="31"/>
      <c r="AE14161" s="32"/>
    </row>
    <row r="14162" spans="30:31" x14ac:dyDescent="0.2">
      <c r="AD14162" s="31"/>
      <c r="AE14162" s="32"/>
    </row>
    <row r="14163" spans="30:31" x14ac:dyDescent="0.2">
      <c r="AD14163" s="31"/>
      <c r="AE14163" s="32"/>
    </row>
    <row r="14164" spans="30:31" x14ac:dyDescent="0.2">
      <c r="AD14164" s="31"/>
      <c r="AE14164" s="32"/>
    </row>
    <row r="14165" spans="30:31" x14ac:dyDescent="0.2">
      <c r="AD14165" s="31"/>
      <c r="AE14165" s="32"/>
    </row>
    <row r="14166" spans="30:31" x14ac:dyDescent="0.2">
      <c r="AD14166" s="31"/>
      <c r="AE14166" s="32"/>
    </row>
    <row r="14167" spans="30:31" x14ac:dyDescent="0.2">
      <c r="AD14167" s="31"/>
      <c r="AE14167" s="32"/>
    </row>
    <row r="14168" spans="30:31" x14ac:dyDescent="0.2">
      <c r="AD14168" s="31"/>
      <c r="AE14168" s="32"/>
    </row>
    <row r="14169" spans="30:31" x14ac:dyDescent="0.2">
      <c r="AD14169" s="31"/>
      <c r="AE14169" s="32"/>
    </row>
    <row r="14170" spans="30:31" x14ac:dyDescent="0.2">
      <c r="AD14170" s="31"/>
      <c r="AE14170" s="32"/>
    </row>
    <row r="14171" spans="30:31" x14ac:dyDescent="0.2">
      <c r="AD14171" s="31"/>
      <c r="AE14171" s="32"/>
    </row>
    <row r="14172" spans="30:31" x14ac:dyDescent="0.2">
      <c r="AD14172" s="31"/>
      <c r="AE14172" s="32"/>
    </row>
    <row r="14173" spans="30:31" x14ac:dyDescent="0.2">
      <c r="AD14173" s="31"/>
      <c r="AE14173" s="32"/>
    </row>
    <row r="14174" spans="30:31" x14ac:dyDescent="0.2">
      <c r="AD14174" s="31"/>
      <c r="AE14174" s="32"/>
    </row>
    <row r="14175" spans="30:31" x14ac:dyDescent="0.2">
      <c r="AD14175" s="31"/>
      <c r="AE14175" s="32"/>
    </row>
    <row r="14176" spans="30:31" x14ac:dyDescent="0.2">
      <c r="AD14176" s="31"/>
      <c r="AE14176" s="32"/>
    </row>
    <row r="14177" spans="30:31" x14ac:dyDescent="0.2">
      <c r="AD14177" s="31"/>
      <c r="AE14177" s="32"/>
    </row>
    <row r="14178" spans="30:31" x14ac:dyDescent="0.2">
      <c r="AD14178" s="31"/>
      <c r="AE14178" s="32"/>
    </row>
    <row r="14179" spans="30:31" x14ac:dyDescent="0.2">
      <c r="AD14179" s="31"/>
      <c r="AE14179" s="32"/>
    </row>
    <row r="14180" spans="30:31" x14ac:dyDescent="0.2">
      <c r="AD14180" s="31"/>
      <c r="AE14180" s="32"/>
    </row>
    <row r="14181" spans="30:31" x14ac:dyDescent="0.2">
      <c r="AD14181" s="31"/>
      <c r="AE14181" s="32"/>
    </row>
    <row r="14182" spans="30:31" x14ac:dyDescent="0.2">
      <c r="AD14182" s="31"/>
      <c r="AE14182" s="32"/>
    </row>
    <row r="14183" spans="30:31" x14ac:dyDescent="0.2">
      <c r="AD14183" s="31"/>
      <c r="AE14183" s="32"/>
    </row>
    <row r="14184" spans="30:31" x14ac:dyDescent="0.2">
      <c r="AD14184" s="31"/>
      <c r="AE14184" s="32"/>
    </row>
    <row r="14185" spans="30:31" x14ac:dyDescent="0.2">
      <c r="AD14185" s="31"/>
      <c r="AE14185" s="32"/>
    </row>
    <row r="14186" spans="30:31" x14ac:dyDescent="0.2">
      <c r="AD14186" s="31"/>
      <c r="AE14186" s="32"/>
    </row>
    <row r="14187" spans="30:31" x14ac:dyDescent="0.2">
      <c r="AD14187" s="31"/>
      <c r="AE14187" s="32"/>
    </row>
    <row r="14188" spans="30:31" x14ac:dyDescent="0.2">
      <c r="AD14188" s="31"/>
      <c r="AE14188" s="32"/>
    </row>
    <row r="14189" spans="30:31" x14ac:dyDescent="0.2">
      <c r="AD14189" s="31"/>
      <c r="AE14189" s="32"/>
    </row>
    <row r="14190" spans="30:31" x14ac:dyDescent="0.2">
      <c r="AD14190" s="31"/>
      <c r="AE14190" s="32"/>
    </row>
    <row r="14191" spans="30:31" x14ac:dyDescent="0.2">
      <c r="AD14191" s="31"/>
      <c r="AE14191" s="32"/>
    </row>
    <row r="14192" spans="30:31" x14ac:dyDescent="0.2">
      <c r="AD14192" s="31"/>
      <c r="AE14192" s="32"/>
    </row>
    <row r="14193" spans="30:31" x14ac:dyDescent="0.2">
      <c r="AD14193" s="31"/>
      <c r="AE14193" s="32"/>
    </row>
    <row r="14194" spans="30:31" x14ac:dyDescent="0.2">
      <c r="AD14194" s="31"/>
      <c r="AE14194" s="32"/>
    </row>
    <row r="14195" spans="30:31" x14ac:dyDescent="0.2">
      <c r="AD14195" s="31"/>
      <c r="AE14195" s="32"/>
    </row>
    <row r="14196" spans="30:31" x14ac:dyDescent="0.2">
      <c r="AD14196" s="31"/>
      <c r="AE14196" s="32"/>
    </row>
    <row r="14197" spans="30:31" x14ac:dyDescent="0.2">
      <c r="AD14197" s="31"/>
      <c r="AE14197" s="32"/>
    </row>
    <row r="14198" spans="30:31" x14ac:dyDescent="0.2">
      <c r="AD14198" s="31"/>
      <c r="AE14198" s="32"/>
    </row>
    <row r="14199" spans="30:31" x14ac:dyDescent="0.2">
      <c r="AD14199" s="31"/>
      <c r="AE14199" s="32"/>
    </row>
    <row r="14200" spans="30:31" x14ac:dyDescent="0.2">
      <c r="AD14200" s="31"/>
      <c r="AE14200" s="32"/>
    </row>
    <row r="14201" spans="30:31" x14ac:dyDescent="0.2">
      <c r="AD14201" s="31"/>
      <c r="AE14201" s="32"/>
    </row>
    <row r="14202" spans="30:31" x14ac:dyDescent="0.2">
      <c r="AD14202" s="31"/>
      <c r="AE14202" s="32"/>
    </row>
    <row r="14203" spans="30:31" x14ac:dyDescent="0.2">
      <c r="AD14203" s="31"/>
      <c r="AE14203" s="32"/>
    </row>
    <row r="14204" spans="30:31" x14ac:dyDescent="0.2">
      <c r="AD14204" s="31"/>
      <c r="AE14204" s="32"/>
    </row>
    <row r="14205" spans="30:31" x14ac:dyDescent="0.2">
      <c r="AD14205" s="31"/>
      <c r="AE14205" s="32"/>
    </row>
    <row r="14206" spans="30:31" x14ac:dyDescent="0.2">
      <c r="AD14206" s="31"/>
      <c r="AE14206" s="32"/>
    </row>
    <row r="14207" spans="30:31" x14ac:dyDescent="0.2">
      <c r="AD14207" s="31"/>
      <c r="AE14207" s="32"/>
    </row>
    <row r="14208" spans="30:31" x14ac:dyDescent="0.2">
      <c r="AD14208" s="31"/>
      <c r="AE14208" s="32"/>
    </row>
    <row r="14209" spans="30:31" x14ac:dyDescent="0.2">
      <c r="AD14209" s="31"/>
      <c r="AE14209" s="32"/>
    </row>
    <row r="14210" spans="30:31" x14ac:dyDescent="0.2">
      <c r="AD14210" s="31"/>
      <c r="AE14210" s="32"/>
    </row>
    <row r="14211" spans="30:31" x14ac:dyDescent="0.2">
      <c r="AD14211" s="31"/>
      <c r="AE14211" s="32"/>
    </row>
    <row r="14212" spans="30:31" x14ac:dyDescent="0.2">
      <c r="AD14212" s="31"/>
      <c r="AE14212" s="32"/>
    </row>
    <row r="14213" spans="30:31" x14ac:dyDescent="0.2">
      <c r="AD14213" s="31"/>
      <c r="AE14213" s="32"/>
    </row>
    <row r="14214" spans="30:31" x14ac:dyDescent="0.2">
      <c r="AD14214" s="31"/>
      <c r="AE14214" s="32"/>
    </row>
    <row r="14215" spans="30:31" x14ac:dyDescent="0.2">
      <c r="AD14215" s="31"/>
      <c r="AE14215" s="32"/>
    </row>
    <row r="14216" spans="30:31" x14ac:dyDescent="0.2">
      <c r="AD14216" s="31"/>
      <c r="AE14216" s="32"/>
    </row>
    <row r="14217" spans="30:31" x14ac:dyDescent="0.2">
      <c r="AD14217" s="31"/>
      <c r="AE14217" s="32"/>
    </row>
    <row r="14218" spans="30:31" x14ac:dyDescent="0.2">
      <c r="AD14218" s="31"/>
      <c r="AE14218" s="32"/>
    </row>
    <row r="14219" spans="30:31" x14ac:dyDescent="0.2">
      <c r="AD14219" s="31"/>
      <c r="AE14219" s="32"/>
    </row>
    <row r="14220" spans="30:31" x14ac:dyDescent="0.2">
      <c r="AD14220" s="31"/>
      <c r="AE14220" s="32"/>
    </row>
    <row r="14221" spans="30:31" x14ac:dyDescent="0.2">
      <c r="AD14221" s="31"/>
      <c r="AE14221" s="32"/>
    </row>
    <row r="14222" spans="30:31" x14ac:dyDescent="0.2">
      <c r="AD14222" s="31"/>
      <c r="AE14222" s="32"/>
    </row>
    <row r="14223" spans="30:31" x14ac:dyDescent="0.2">
      <c r="AD14223" s="31"/>
      <c r="AE14223" s="32"/>
    </row>
    <row r="14224" spans="30:31" x14ac:dyDescent="0.2">
      <c r="AD14224" s="31"/>
      <c r="AE14224" s="32"/>
    </row>
    <row r="14225" spans="30:31" x14ac:dyDescent="0.2">
      <c r="AD14225" s="31"/>
      <c r="AE14225" s="32"/>
    </row>
    <row r="14226" spans="30:31" x14ac:dyDescent="0.2">
      <c r="AD14226" s="31"/>
      <c r="AE14226" s="32"/>
    </row>
    <row r="14227" spans="30:31" x14ac:dyDescent="0.2">
      <c r="AD14227" s="31"/>
      <c r="AE14227" s="32"/>
    </row>
    <row r="14228" spans="30:31" x14ac:dyDescent="0.2">
      <c r="AD14228" s="31"/>
      <c r="AE14228" s="32"/>
    </row>
    <row r="14229" spans="30:31" x14ac:dyDescent="0.2">
      <c r="AD14229" s="31"/>
      <c r="AE14229" s="32"/>
    </row>
    <row r="14230" spans="30:31" x14ac:dyDescent="0.2">
      <c r="AD14230" s="31"/>
      <c r="AE14230" s="32"/>
    </row>
    <row r="14231" spans="30:31" x14ac:dyDescent="0.2">
      <c r="AD14231" s="31"/>
      <c r="AE14231" s="32"/>
    </row>
    <row r="14232" spans="30:31" x14ac:dyDescent="0.2">
      <c r="AD14232" s="31"/>
      <c r="AE14232" s="32"/>
    </row>
    <row r="14233" spans="30:31" x14ac:dyDescent="0.2">
      <c r="AD14233" s="31"/>
      <c r="AE14233" s="32"/>
    </row>
    <row r="14234" spans="30:31" x14ac:dyDescent="0.2">
      <c r="AD14234" s="31"/>
      <c r="AE14234" s="32"/>
    </row>
    <row r="14235" spans="30:31" x14ac:dyDescent="0.2">
      <c r="AD14235" s="31"/>
      <c r="AE14235" s="32"/>
    </row>
    <row r="14236" spans="30:31" x14ac:dyDescent="0.2">
      <c r="AD14236" s="31"/>
      <c r="AE14236" s="32"/>
    </row>
    <row r="14237" spans="30:31" x14ac:dyDescent="0.2">
      <c r="AD14237" s="31"/>
      <c r="AE14237" s="32"/>
    </row>
    <row r="14238" spans="30:31" x14ac:dyDescent="0.2">
      <c r="AD14238" s="31"/>
      <c r="AE14238" s="32"/>
    </row>
    <row r="14239" spans="30:31" x14ac:dyDescent="0.2">
      <c r="AD14239" s="31"/>
      <c r="AE14239" s="32"/>
    </row>
    <row r="14240" spans="30:31" x14ac:dyDescent="0.2">
      <c r="AD14240" s="31"/>
      <c r="AE14240" s="32"/>
    </row>
    <row r="14241" spans="30:31" x14ac:dyDescent="0.2">
      <c r="AD14241" s="31"/>
      <c r="AE14241" s="32"/>
    </row>
    <row r="14242" spans="30:31" x14ac:dyDescent="0.2">
      <c r="AD14242" s="31"/>
      <c r="AE14242" s="32"/>
    </row>
    <row r="14243" spans="30:31" x14ac:dyDescent="0.2">
      <c r="AD14243" s="31"/>
      <c r="AE14243" s="32"/>
    </row>
    <row r="14244" spans="30:31" x14ac:dyDescent="0.2">
      <c r="AD14244" s="31"/>
      <c r="AE14244" s="32"/>
    </row>
    <row r="14245" spans="30:31" x14ac:dyDescent="0.2">
      <c r="AD14245" s="31"/>
      <c r="AE14245" s="32"/>
    </row>
    <row r="14246" spans="30:31" x14ac:dyDescent="0.2">
      <c r="AD14246" s="31"/>
      <c r="AE14246" s="32"/>
    </row>
    <row r="14247" spans="30:31" x14ac:dyDescent="0.2">
      <c r="AD14247" s="31"/>
      <c r="AE14247" s="32"/>
    </row>
    <row r="14248" spans="30:31" x14ac:dyDescent="0.2">
      <c r="AD14248" s="31"/>
      <c r="AE14248" s="32"/>
    </row>
    <row r="14249" spans="30:31" x14ac:dyDescent="0.2">
      <c r="AD14249" s="31"/>
      <c r="AE14249" s="32"/>
    </row>
    <row r="14250" spans="30:31" x14ac:dyDescent="0.2">
      <c r="AD14250" s="31"/>
      <c r="AE14250" s="32"/>
    </row>
    <row r="14251" spans="30:31" x14ac:dyDescent="0.2">
      <c r="AD14251" s="31"/>
      <c r="AE14251" s="32"/>
    </row>
    <row r="14252" spans="30:31" x14ac:dyDescent="0.2">
      <c r="AD14252" s="31"/>
      <c r="AE14252" s="32"/>
    </row>
    <row r="14253" spans="30:31" x14ac:dyDescent="0.2">
      <c r="AD14253" s="31"/>
      <c r="AE14253" s="32"/>
    </row>
    <row r="14254" spans="30:31" x14ac:dyDescent="0.2">
      <c r="AD14254" s="31"/>
      <c r="AE14254" s="32"/>
    </row>
    <row r="14255" spans="30:31" x14ac:dyDescent="0.2">
      <c r="AD14255" s="31"/>
      <c r="AE14255" s="32"/>
    </row>
    <row r="14256" spans="30:31" x14ac:dyDescent="0.2">
      <c r="AD14256" s="31"/>
      <c r="AE14256" s="32"/>
    </row>
    <row r="14257" spans="30:31" x14ac:dyDescent="0.2">
      <c r="AD14257" s="31"/>
      <c r="AE14257" s="32"/>
    </row>
    <row r="14258" spans="30:31" x14ac:dyDescent="0.2">
      <c r="AD14258" s="31"/>
      <c r="AE14258" s="32"/>
    </row>
    <row r="14259" spans="30:31" x14ac:dyDescent="0.2">
      <c r="AD14259" s="31"/>
      <c r="AE14259" s="32"/>
    </row>
    <row r="14260" spans="30:31" x14ac:dyDescent="0.2">
      <c r="AD14260" s="31"/>
      <c r="AE14260" s="32"/>
    </row>
    <row r="14261" spans="30:31" x14ac:dyDescent="0.2">
      <c r="AD14261" s="31"/>
      <c r="AE14261" s="32"/>
    </row>
    <row r="14262" spans="30:31" x14ac:dyDescent="0.2">
      <c r="AD14262" s="31"/>
      <c r="AE14262" s="32"/>
    </row>
    <row r="14263" spans="30:31" x14ac:dyDescent="0.2">
      <c r="AD14263" s="31"/>
      <c r="AE14263" s="32"/>
    </row>
    <row r="14264" spans="30:31" x14ac:dyDescent="0.2">
      <c r="AD14264" s="31"/>
      <c r="AE14264" s="32"/>
    </row>
    <row r="14265" spans="30:31" x14ac:dyDescent="0.2">
      <c r="AD14265" s="31"/>
      <c r="AE14265" s="32"/>
    </row>
    <row r="14266" spans="30:31" x14ac:dyDescent="0.2">
      <c r="AD14266" s="31"/>
      <c r="AE14266" s="32"/>
    </row>
    <row r="14267" spans="30:31" x14ac:dyDescent="0.2">
      <c r="AD14267" s="31"/>
      <c r="AE14267" s="32"/>
    </row>
    <row r="14268" spans="30:31" x14ac:dyDescent="0.2">
      <c r="AD14268" s="31"/>
      <c r="AE14268" s="32"/>
    </row>
    <row r="14269" spans="30:31" x14ac:dyDescent="0.2">
      <c r="AD14269" s="31"/>
      <c r="AE14269" s="32"/>
    </row>
    <row r="14270" spans="30:31" x14ac:dyDescent="0.2">
      <c r="AD14270" s="31"/>
      <c r="AE14270" s="32"/>
    </row>
    <row r="14271" spans="30:31" x14ac:dyDescent="0.2">
      <c r="AD14271" s="31"/>
      <c r="AE14271" s="32"/>
    </row>
    <row r="14272" spans="30:31" x14ac:dyDescent="0.2">
      <c r="AD14272" s="31"/>
      <c r="AE14272" s="32"/>
    </row>
    <row r="14273" spans="30:31" x14ac:dyDescent="0.2">
      <c r="AD14273" s="31"/>
      <c r="AE14273" s="32"/>
    </row>
    <row r="14274" spans="30:31" x14ac:dyDescent="0.2">
      <c r="AD14274" s="31"/>
      <c r="AE14274" s="32"/>
    </row>
    <row r="14275" spans="30:31" x14ac:dyDescent="0.2">
      <c r="AD14275" s="31"/>
      <c r="AE14275" s="32"/>
    </row>
    <row r="14276" spans="30:31" x14ac:dyDescent="0.2">
      <c r="AD14276" s="31"/>
      <c r="AE14276" s="32"/>
    </row>
    <row r="14277" spans="30:31" x14ac:dyDescent="0.2">
      <c r="AD14277" s="31"/>
      <c r="AE14277" s="32"/>
    </row>
    <row r="14278" spans="30:31" x14ac:dyDescent="0.2">
      <c r="AD14278" s="31"/>
      <c r="AE14278" s="32"/>
    </row>
    <row r="14279" spans="30:31" x14ac:dyDescent="0.2">
      <c r="AD14279" s="31"/>
      <c r="AE14279" s="32"/>
    </row>
    <row r="14280" spans="30:31" x14ac:dyDescent="0.2">
      <c r="AD14280" s="31"/>
      <c r="AE14280" s="32"/>
    </row>
    <row r="14281" spans="30:31" x14ac:dyDescent="0.2">
      <c r="AD14281" s="31"/>
      <c r="AE14281" s="32"/>
    </row>
    <row r="14282" spans="30:31" x14ac:dyDescent="0.2">
      <c r="AD14282" s="31"/>
      <c r="AE14282" s="32"/>
    </row>
    <row r="14283" spans="30:31" x14ac:dyDescent="0.2">
      <c r="AD14283" s="31"/>
      <c r="AE14283" s="32"/>
    </row>
    <row r="14284" spans="30:31" x14ac:dyDescent="0.2">
      <c r="AD14284" s="31"/>
      <c r="AE14284" s="32"/>
    </row>
    <row r="14285" spans="30:31" x14ac:dyDescent="0.2">
      <c r="AD14285" s="31"/>
      <c r="AE14285" s="32"/>
    </row>
    <row r="14286" spans="30:31" x14ac:dyDescent="0.2">
      <c r="AD14286" s="31"/>
      <c r="AE14286" s="32"/>
    </row>
    <row r="14287" spans="30:31" x14ac:dyDescent="0.2">
      <c r="AD14287" s="31"/>
      <c r="AE14287" s="32"/>
    </row>
    <row r="14288" spans="30:31" x14ac:dyDescent="0.2">
      <c r="AD14288" s="31"/>
      <c r="AE14288" s="32"/>
    </row>
    <row r="14289" spans="30:31" x14ac:dyDescent="0.2">
      <c r="AD14289" s="31"/>
      <c r="AE14289" s="32"/>
    </row>
    <row r="14290" spans="30:31" x14ac:dyDescent="0.2">
      <c r="AD14290" s="31"/>
      <c r="AE14290" s="32"/>
    </row>
    <row r="14291" spans="30:31" x14ac:dyDescent="0.2">
      <c r="AD14291" s="31"/>
      <c r="AE14291" s="32"/>
    </row>
    <row r="14292" spans="30:31" x14ac:dyDescent="0.2">
      <c r="AD14292" s="31"/>
      <c r="AE14292" s="32"/>
    </row>
    <row r="14293" spans="30:31" x14ac:dyDescent="0.2">
      <c r="AD14293" s="31"/>
      <c r="AE14293" s="32"/>
    </row>
    <row r="14294" spans="30:31" x14ac:dyDescent="0.2">
      <c r="AD14294" s="31"/>
      <c r="AE14294" s="32"/>
    </row>
    <row r="14295" spans="30:31" x14ac:dyDescent="0.2">
      <c r="AD14295" s="31"/>
      <c r="AE14295" s="32"/>
    </row>
    <row r="14296" spans="30:31" x14ac:dyDescent="0.2">
      <c r="AD14296" s="31"/>
      <c r="AE14296" s="32"/>
    </row>
    <row r="14297" spans="30:31" x14ac:dyDescent="0.2">
      <c r="AD14297" s="31"/>
      <c r="AE14297" s="32"/>
    </row>
    <row r="14298" spans="30:31" x14ac:dyDescent="0.2">
      <c r="AD14298" s="31"/>
      <c r="AE14298" s="32"/>
    </row>
    <row r="14299" spans="30:31" x14ac:dyDescent="0.2">
      <c r="AD14299" s="31"/>
      <c r="AE14299" s="32"/>
    </row>
    <row r="14300" spans="30:31" x14ac:dyDescent="0.2">
      <c r="AD14300" s="31"/>
      <c r="AE14300" s="32"/>
    </row>
    <row r="14301" spans="30:31" x14ac:dyDescent="0.2">
      <c r="AD14301" s="31"/>
      <c r="AE14301" s="32"/>
    </row>
    <row r="14302" spans="30:31" x14ac:dyDescent="0.2">
      <c r="AD14302" s="31"/>
      <c r="AE14302" s="32"/>
    </row>
    <row r="14303" spans="30:31" x14ac:dyDescent="0.2">
      <c r="AD14303" s="31"/>
      <c r="AE14303" s="32"/>
    </row>
    <row r="14304" spans="30:31" x14ac:dyDescent="0.2">
      <c r="AD14304" s="31"/>
      <c r="AE14304" s="32"/>
    </row>
    <row r="14305" spans="30:31" x14ac:dyDescent="0.2">
      <c r="AD14305" s="31"/>
      <c r="AE14305" s="32"/>
    </row>
    <row r="14306" spans="30:31" x14ac:dyDescent="0.2">
      <c r="AD14306" s="31"/>
      <c r="AE14306" s="32"/>
    </row>
    <row r="14307" spans="30:31" x14ac:dyDescent="0.2">
      <c r="AD14307" s="31"/>
      <c r="AE14307" s="32"/>
    </row>
    <row r="14308" spans="30:31" x14ac:dyDescent="0.2">
      <c r="AD14308" s="31"/>
      <c r="AE14308" s="32"/>
    </row>
    <row r="14309" spans="30:31" x14ac:dyDescent="0.2">
      <c r="AD14309" s="31"/>
      <c r="AE14309" s="32"/>
    </row>
    <row r="14310" spans="30:31" x14ac:dyDescent="0.2">
      <c r="AD14310" s="31"/>
      <c r="AE14310" s="32"/>
    </row>
    <row r="14311" spans="30:31" x14ac:dyDescent="0.2">
      <c r="AD14311" s="31"/>
      <c r="AE14311" s="32"/>
    </row>
    <row r="14312" spans="30:31" x14ac:dyDescent="0.2">
      <c r="AD14312" s="31"/>
      <c r="AE14312" s="32"/>
    </row>
    <row r="14313" spans="30:31" x14ac:dyDescent="0.2">
      <c r="AD14313" s="31"/>
      <c r="AE14313" s="32"/>
    </row>
    <row r="14314" spans="30:31" x14ac:dyDescent="0.2">
      <c r="AD14314" s="31"/>
      <c r="AE14314" s="32"/>
    </row>
    <row r="14315" spans="30:31" x14ac:dyDescent="0.2">
      <c r="AD14315" s="31"/>
      <c r="AE14315" s="32"/>
    </row>
    <row r="14316" spans="30:31" x14ac:dyDescent="0.2">
      <c r="AD14316" s="31"/>
      <c r="AE14316" s="32"/>
    </row>
    <row r="14317" spans="30:31" x14ac:dyDescent="0.2">
      <c r="AD14317" s="31"/>
      <c r="AE14317" s="32"/>
    </row>
    <row r="14318" spans="30:31" x14ac:dyDescent="0.2">
      <c r="AD14318" s="31"/>
      <c r="AE14318" s="32"/>
    </row>
    <row r="14319" spans="30:31" x14ac:dyDescent="0.2">
      <c r="AD14319" s="31"/>
      <c r="AE14319" s="32"/>
    </row>
    <row r="14320" spans="30:31" x14ac:dyDescent="0.2">
      <c r="AD14320" s="31"/>
      <c r="AE14320" s="32"/>
    </row>
    <row r="14321" spans="30:31" x14ac:dyDescent="0.2">
      <c r="AD14321" s="31"/>
      <c r="AE14321" s="32"/>
    </row>
    <row r="14322" spans="30:31" x14ac:dyDescent="0.2">
      <c r="AD14322" s="31"/>
      <c r="AE14322" s="32"/>
    </row>
    <row r="14323" spans="30:31" x14ac:dyDescent="0.2">
      <c r="AD14323" s="31"/>
      <c r="AE14323" s="32"/>
    </row>
    <row r="14324" spans="30:31" x14ac:dyDescent="0.2">
      <c r="AD14324" s="31"/>
      <c r="AE14324" s="32"/>
    </row>
    <row r="14325" spans="30:31" x14ac:dyDescent="0.2">
      <c r="AD14325" s="31"/>
      <c r="AE14325" s="32"/>
    </row>
    <row r="14326" spans="30:31" x14ac:dyDescent="0.2">
      <c r="AD14326" s="31"/>
      <c r="AE14326" s="32"/>
    </row>
    <row r="14327" spans="30:31" x14ac:dyDescent="0.2">
      <c r="AD14327" s="31"/>
      <c r="AE14327" s="32"/>
    </row>
    <row r="14328" spans="30:31" x14ac:dyDescent="0.2">
      <c r="AD14328" s="31"/>
      <c r="AE14328" s="32"/>
    </row>
    <row r="14329" spans="30:31" x14ac:dyDescent="0.2">
      <c r="AD14329" s="31"/>
      <c r="AE14329" s="32"/>
    </row>
    <row r="14330" spans="30:31" x14ac:dyDescent="0.2">
      <c r="AD14330" s="31"/>
      <c r="AE14330" s="32"/>
    </row>
    <row r="14331" spans="30:31" x14ac:dyDescent="0.2">
      <c r="AD14331" s="31"/>
      <c r="AE14331" s="32"/>
    </row>
    <row r="14332" spans="30:31" x14ac:dyDescent="0.2">
      <c r="AD14332" s="31"/>
      <c r="AE14332" s="32"/>
    </row>
    <row r="14333" spans="30:31" x14ac:dyDescent="0.2">
      <c r="AD14333" s="31"/>
      <c r="AE14333" s="32"/>
    </row>
    <row r="14334" spans="30:31" x14ac:dyDescent="0.2">
      <c r="AD14334" s="31"/>
      <c r="AE14334" s="32"/>
    </row>
    <row r="14335" spans="30:31" x14ac:dyDescent="0.2">
      <c r="AD14335" s="31"/>
      <c r="AE14335" s="32"/>
    </row>
    <row r="14336" spans="30:31" x14ac:dyDescent="0.2">
      <c r="AD14336" s="31"/>
      <c r="AE14336" s="32"/>
    </row>
    <row r="14337" spans="30:31" x14ac:dyDescent="0.2">
      <c r="AD14337" s="31"/>
      <c r="AE14337" s="32"/>
    </row>
    <row r="14338" spans="30:31" x14ac:dyDescent="0.2">
      <c r="AD14338" s="31"/>
      <c r="AE14338" s="32"/>
    </row>
    <row r="14339" spans="30:31" x14ac:dyDescent="0.2">
      <c r="AD14339" s="31"/>
      <c r="AE14339" s="32"/>
    </row>
    <row r="14340" spans="30:31" x14ac:dyDescent="0.2">
      <c r="AD14340" s="31"/>
      <c r="AE14340" s="32"/>
    </row>
    <row r="14341" spans="30:31" x14ac:dyDescent="0.2">
      <c r="AD14341" s="31"/>
      <c r="AE14341" s="32"/>
    </row>
    <row r="14342" spans="30:31" x14ac:dyDescent="0.2">
      <c r="AD14342" s="31"/>
      <c r="AE14342" s="32"/>
    </row>
    <row r="14343" spans="30:31" x14ac:dyDescent="0.2">
      <c r="AD14343" s="31"/>
      <c r="AE14343" s="32"/>
    </row>
    <row r="14344" spans="30:31" x14ac:dyDescent="0.2">
      <c r="AD14344" s="31"/>
      <c r="AE14344" s="32"/>
    </row>
    <row r="14345" spans="30:31" x14ac:dyDescent="0.2">
      <c r="AD14345" s="31"/>
      <c r="AE14345" s="32"/>
    </row>
    <row r="14346" spans="30:31" x14ac:dyDescent="0.2">
      <c r="AD14346" s="31"/>
      <c r="AE14346" s="32"/>
    </row>
    <row r="14347" spans="30:31" x14ac:dyDescent="0.2">
      <c r="AD14347" s="31"/>
      <c r="AE14347" s="32"/>
    </row>
    <row r="14348" spans="30:31" x14ac:dyDescent="0.2">
      <c r="AD14348" s="31"/>
      <c r="AE14348" s="32"/>
    </row>
    <row r="14349" spans="30:31" x14ac:dyDescent="0.2">
      <c r="AD14349" s="31"/>
      <c r="AE14349" s="32"/>
    </row>
    <row r="14350" spans="30:31" x14ac:dyDescent="0.2">
      <c r="AD14350" s="31"/>
      <c r="AE14350" s="32"/>
    </row>
    <row r="14351" spans="30:31" x14ac:dyDescent="0.2">
      <c r="AD14351" s="31"/>
      <c r="AE14351" s="32"/>
    </row>
    <row r="14352" spans="30:31" x14ac:dyDescent="0.2">
      <c r="AD14352" s="31"/>
      <c r="AE14352" s="32"/>
    </row>
    <row r="14353" spans="30:31" x14ac:dyDescent="0.2">
      <c r="AD14353" s="31"/>
      <c r="AE14353" s="32"/>
    </row>
    <row r="14354" spans="30:31" x14ac:dyDescent="0.2">
      <c r="AD14354" s="31"/>
      <c r="AE14354" s="32"/>
    </row>
    <row r="14355" spans="30:31" x14ac:dyDescent="0.2">
      <c r="AD14355" s="31"/>
      <c r="AE14355" s="32"/>
    </row>
    <row r="14356" spans="30:31" x14ac:dyDescent="0.2">
      <c r="AD14356" s="31"/>
      <c r="AE14356" s="32"/>
    </row>
    <row r="14357" spans="30:31" x14ac:dyDescent="0.2">
      <c r="AD14357" s="31"/>
      <c r="AE14357" s="32"/>
    </row>
    <row r="14358" spans="30:31" x14ac:dyDescent="0.2">
      <c r="AD14358" s="31"/>
      <c r="AE14358" s="32"/>
    </row>
    <row r="14359" spans="30:31" x14ac:dyDescent="0.2">
      <c r="AD14359" s="31"/>
      <c r="AE14359" s="32"/>
    </row>
    <row r="14360" spans="30:31" x14ac:dyDescent="0.2">
      <c r="AD14360" s="31"/>
      <c r="AE14360" s="32"/>
    </row>
    <row r="14361" spans="30:31" x14ac:dyDescent="0.2">
      <c r="AD14361" s="31"/>
      <c r="AE14361" s="32"/>
    </row>
    <row r="14362" spans="30:31" x14ac:dyDescent="0.2">
      <c r="AD14362" s="31"/>
      <c r="AE14362" s="32"/>
    </row>
    <row r="14363" spans="30:31" x14ac:dyDescent="0.2">
      <c r="AD14363" s="31"/>
      <c r="AE14363" s="32"/>
    </row>
    <row r="14364" spans="30:31" x14ac:dyDescent="0.2">
      <c r="AD14364" s="31"/>
      <c r="AE14364" s="32"/>
    </row>
    <row r="14365" spans="30:31" x14ac:dyDescent="0.2">
      <c r="AD14365" s="31"/>
      <c r="AE14365" s="32"/>
    </row>
    <row r="14366" spans="30:31" x14ac:dyDescent="0.2">
      <c r="AD14366" s="31"/>
      <c r="AE14366" s="32"/>
    </row>
    <row r="14367" spans="30:31" x14ac:dyDescent="0.2">
      <c r="AD14367" s="31"/>
      <c r="AE14367" s="32"/>
    </row>
    <row r="14368" spans="30:31" x14ac:dyDescent="0.2">
      <c r="AD14368" s="31"/>
      <c r="AE14368" s="32"/>
    </row>
    <row r="14369" spans="30:31" x14ac:dyDescent="0.2">
      <c r="AD14369" s="31"/>
      <c r="AE14369" s="32"/>
    </row>
    <row r="14370" spans="30:31" x14ac:dyDescent="0.2">
      <c r="AD14370" s="31"/>
      <c r="AE14370" s="32"/>
    </row>
    <row r="14371" spans="30:31" x14ac:dyDescent="0.2">
      <c r="AD14371" s="31"/>
      <c r="AE14371" s="32"/>
    </row>
    <row r="14372" spans="30:31" x14ac:dyDescent="0.2">
      <c r="AD14372" s="31"/>
      <c r="AE14372" s="32"/>
    </row>
    <row r="14373" spans="30:31" x14ac:dyDescent="0.2">
      <c r="AD14373" s="31"/>
      <c r="AE14373" s="32"/>
    </row>
    <row r="14374" spans="30:31" x14ac:dyDescent="0.2">
      <c r="AD14374" s="31"/>
      <c r="AE14374" s="32"/>
    </row>
    <row r="14375" spans="30:31" x14ac:dyDescent="0.2">
      <c r="AD14375" s="31"/>
      <c r="AE14375" s="32"/>
    </row>
    <row r="14376" spans="30:31" x14ac:dyDescent="0.2">
      <c r="AD14376" s="31"/>
      <c r="AE14376" s="32"/>
    </row>
    <row r="14377" spans="30:31" x14ac:dyDescent="0.2">
      <c r="AD14377" s="31"/>
      <c r="AE14377" s="32"/>
    </row>
    <row r="14378" spans="30:31" x14ac:dyDescent="0.2">
      <c r="AD14378" s="31"/>
      <c r="AE14378" s="32"/>
    </row>
    <row r="14379" spans="30:31" x14ac:dyDescent="0.2">
      <c r="AD14379" s="31"/>
      <c r="AE14379" s="32"/>
    </row>
    <row r="14380" spans="30:31" x14ac:dyDescent="0.2">
      <c r="AD14380" s="31"/>
      <c r="AE14380" s="32"/>
    </row>
    <row r="14381" spans="30:31" x14ac:dyDescent="0.2">
      <c r="AD14381" s="31"/>
      <c r="AE14381" s="32"/>
    </row>
    <row r="14382" spans="30:31" x14ac:dyDescent="0.2">
      <c r="AD14382" s="31"/>
      <c r="AE14382" s="32"/>
    </row>
    <row r="14383" spans="30:31" x14ac:dyDescent="0.2">
      <c r="AD14383" s="31"/>
      <c r="AE14383" s="32"/>
    </row>
    <row r="14384" spans="30:31" x14ac:dyDescent="0.2">
      <c r="AD14384" s="31"/>
      <c r="AE14384" s="32"/>
    </row>
    <row r="14385" spans="30:31" x14ac:dyDescent="0.2">
      <c r="AD14385" s="31"/>
      <c r="AE14385" s="32"/>
    </row>
    <row r="14386" spans="30:31" x14ac:dyDescent="0.2">
      <c r="AD14386" s="31"/>
      <c r="AE14386" s="32"/>
    </row>
    <row r="14387" spans="30:31" x14ac:dyDescent="0.2">
      <c r="AD14387" s="31"/>
      <c r="AE14387" s="32"/>
    </row>
    <row r="14388" spans="30:31" x14ac:dyDescent="0.2">
      <c r="AD14388" s="31"/>
      <c r="AE14388" s="32"/>
    </row>
    <row r="14389" spans="30:31" x14ac:dyDescent="0.2">
      <c r="AD14389" s="31"/>
      <c r="AE14389" s="32"/>
    </row>
    <row r="14390" spans="30:31" x14ac:dyDescent="0.2">
      <c r="AD14390" s="31"/>
      <c r="AE14390" s="32"/>
    </row>
    <row r="14391" spans="30:31" x14ac:dyDescent="0.2">
      <c r="AD14391" s="31"/>
      <c r="AE14391" s="32"/>
    </row>
    <row r="14392" spans="30:31" x14ac:dyDescent="0.2">
      <c r="AD14392" s="31"/>
      <c r="AE14392" s="32"/>
    </row>
    <row r="14393" spans="30:31" x14ac:dyDescent="0.2">
      <c r="AD14393" s="31"/>
      <c r="AE14393" s="32"/>
    </row>
    <row r="14394" spans="30:31" x14ac:dyDescent="0.2">
      <c r="AD14394" s="31"/>
      <c r="AE14394" s="32"/>
    </row>
    <row r="14395" spans="30:31" x14ac:dyDescent="0.2">
      <c r="AD14395" s="31"/>
      <c r="AE14395" s="32"/>
    </row>
    <row r="14396" spans="30:31" x14ac:dyDescent="0.2">
      <c r="AD14396" s="31"/>
      <c r="AE14396" s="32"/>
    </row>
    <row r="14397" spans="30:31" x14ac:dyDescent="0.2">
      <c r="AD14397" s="31"/>
      <c r="AE14397" s="32"/>
    </row>
    <row r="14398" spans="30:31" x14ac:dyDescent="0.2">
      <c r="AD14398" s="31"/>
      <c r="AE14398" s="32"/>
    </row>
    <row r="14399" spans="30:31" x14ac:dyDescent="0.2">
      <c r="AD14399" s="31"/>
      <c r="AE14399" s="32"/>
    </row>
    <row r="14400" spans="30:31" x14ac:dyDescent="0.2">
      <c r="AD14400" s="31"/>
      <c r="AE14400" s="32"/>
    </row>
    <row r="14401" spans="30:31" x14ac:dyDescent="0.2">
      <c r="AD14401" s="31"/>
      <c r="AE14401" s="32"/>
    </row>
    <row r="14402" spans="30:31" x14ac:dyDescent="0.2">
      <c r="AD14402" s="31"/>
      <c r="AE14402" s="32"/>
    </row>
    <row r="14403" spans="30:31" x14ac:dyDescent="0.2">
      <c r="AD14403" s="31"/>
      <c r="AE14403" s="32"/>
    </row>
    <row r="14404" spans="30:31" x14ac:dyDescent="0.2">
      <c r="AD14404" s="31"/>
      <c r="AE14404" s="32"/>
    </row>
    <row r="14405" spans="30:31" x14ac:dyDescent="0.2">
      <c r="AD14405" s="31"/>
      <c r="AE14405" s="32"/>
    </row>
    <row r="14406" spans="30:31" x14ac:dyDescent="0.2">
      <c r="AD14406" s="31"/>
      <c r="AE14406" s="32"/>
    </row>
    <row r="14407" spans="30:31" x14ac:dyDescent="0.2">
      <c r="AD14407" s="31"/>
      <c r="AE14407" s="32"/>
    </row>
    <row r="14408" spans="30:31" x14ac:dyDescent="0.2">
      <c r="AD14408" s="31"/>
      <c r="AE14408" s="32"/>
    </row>
    <row r="14409" spans="30:31" x14ac:dyDescent="0.2">
      <c r="AD14409" s="31"/>
      <c r="AE14409" s="32"/>
    </row>
    <row r="14410" spans="30:31" x14ac:dyDescent="0.2">
      <c r="AD14410" s="31"/>
      <c r="AE14410" s="32"/>
    </row>
    <row r="14411" spans="30:31" x14ac:dyDescent="0.2">
      <c r="AD14411" s="31"/>
      <c r="AE14411" s="32"/>
    </row>
    <row r="14412" spans="30:31" x14ac:dyDescent="0.2">
      <c r="AD14412" s="31"/>
      <c r="AE14412" s="32"/>
    </row>
    <row r="14413" spans="30:31" x14ac:dyDescent="0.2">
      <c r="AD14413" s="31"/>
      <c r="AE14413" s="32"/>
    </row>
    <row r="14414" spans="30:31" x14ac:dyDescent="0.2">
      <c r="AD14414" s="31"/>
      <c r="AE14414" s="32"/>
    </row>
    <row r="14415" spans="30:31" x14ac:dyDescent="0.2">
      <c r="AD14415" s="31"/>
      <c r="AE14415" s="32"/>
    </row>
    <row r="14416" spans="30:31" x14ac:dyDescent="0.2">
      <c r="AD14416" s="31"/>
      <c r="AE14416" s="32"/>
    </row>
    <row r="14417" spans="30:31" x14ac:dyDescent="0.2">
      <c r="AD14417" s="31"/>
      <c r="AE14417" s="32"/>
    </row>
    <row r="14418" spans="30:31" x14ac:dyDescent="0.2">
      <c r="AD14418" s="31"/>
      <c r="AE14418" s="32"/>
    </row>
    <row r="14419" spans="30:31" x14ac:dyDescent="0.2">
      <c r="AD14419" s="31"/>
      <c r="AE14419" s="32"/>
    </row>
    <row r="14420" spans="30:31" x14ac:dyDescent="0.2">
      <c r="AD14420" s="31"/>
      <c r="AE14420" s="32"/>
    </row>
    <row r="14421" spans="30:31" x14ac:dyDescent="0.2">
      <c r="AD14421" s="31"/>
      <c r="AE14421" s="32"/>
    </row>
    <row r="14422" spans="30:31" x14ac:dyDescent="0.2">
      <c r="AD14422" s="31"/>
      <c r="AE14422" s="32"/>
    </row>
    <row r="14423" spans="30:31" x14ac:dyDescent="0.2">
      <c r="AD14423" s="31"/>
      <c r="AE14423" s="32"/>
    </row>
    <row r="14424" spans="30:31" x14ac:dyDescent="0.2">
      <c r="AD14424" s="31"/>
      <c r="AE14424" s="32"/>
    </row>
    <row r="14425" spans="30:31" x14ac:dyDescent="0.2">
      <c r="AD14425" s="31"/>
      <c r="AE14425" s="32"/>
    </row>
    <row r="14426" spans="30:31" x14ac:dyDescent="0.2">
      <c r="AD14426" s="31"/>
      <c r="AE14426" s="32"/>
    </row>
    <row r="14427" spans="30:31" x14ac:dyDescent="0.2">
      <c r="AD14427" s="31"/>
      <c r="AE14427" s="32"/>
    </row>
    <row r="14428" spans="30:31" x14ac:dyDescent="0.2">
      <c r="AD14428" s="31"/>
      <c r="AE14428" s="32"/>
    </row>
    <row r="14429" spans="30:31" x14ac:dyDescent="0.2">
      <c r="AD14429" s="31"/>
      <c r="AE14429" s="32"/>
    </row>
    <row r="14430" spans="30:31" x14ac:dyDescent="0.2">
      <c r="AD14430" s="31"/>
      <c r="AE14430" s="32"/>
    </row>
    <row r="14431" spans="30:31" x14ac:dyDescent="0.2">
      <c r="AD14431" s="31"/>
      <c r="AE14431" s="32"/>
    </row>
    <row r="14432" spans="30:31" x14ac:dyDescent="0.2">
      <c r="AD14432" s="31"/>
      <c r="AE14432" s="32"/>
    </row>
    <row r="14433" spans="30:31" x14ac:dyDescent="0.2">
      <c r="AD14433" s="31"/>
      <c r="AE14433" s="32"/>
    </row>
    <row r="14434" spans="30:31" x14ac:dyDescent="0.2">
      <c r="AD14434" s="31"/>
      <c r="AE14434" s="32"/>
    </row>
    <row r="14435" spans="30:31" x14ac:dyDescent="0.2">
      <c r="AD14435" s="31"/>
      <c r="AE14435" s="32"/>
    </row>
    <row r="14436" spans="30:31" x14ac:dyDescent="0.2">
      <c r="AD14436" s="31"/>
      <c r="AE14436" s="32"/>
    </row>
    <row r="14437" spans="30:31" x14ac:dyDescent="0.2">
      <c r="AD14437" s="31"/>
      <c r="AE14437" s="32"/>
    </row>
    <row r="14438" spans="30:31" x14ac:dyDescent="0.2">
      <c r="AD14438" s="31"/>
      <c r="AE14438" s="32"/>
    </row>
    <row r="14439" spans="30:31" x14ac:dyDescent="0.2">
      <c r="AD14439" s="31"/>
      <c r="AE14439" s="32"/>
    </row>
    <row r="14440" spans="30:31" x14ac:dyDescent="0.2">
      <c r="AD14440" s="31"/>
      <c r="AE14440" s="32"/>
    </row>
    <row r="14441" spans="30:31" x14ac:dyDescent="0.2">
      <c r="AD14441" s="31"/>
      <c r="AE14441" s="32"/>
    </row>
    <row r="14442" spans="30:31" x14ac:dyDescent="0.2">
      <c r="AD14442" s="31"/>
      <c r="AE14442" s="32"/>
    </row>
    <row r="14443" spans="30:31" x14ac:dyDescent="0.2">
      <c r="AD14443" s="31"/>
      <c r="AE14443" s="32"/>
    </row>
    <row r="14444" spans="30:31" x14ac:dyDescent="0.2">
      <c r="AD14444" s="31"/>
      <c r="AE14444" s="32"/>
    </row>
    <row r="14445" spans="30:31" x14ac:dyDescent="0.2">
      <c r="AD14445" s="31"/>
      <c r="AE14445" s="32"/>
    </row>
    <row r="14446" spans="30:31" x14ac:dyDescent="0.2">
      <c r="AD14446" s="31"/>
      <c r="AE14446" s="32"/>
    </row>
    <row r="14447" spans="30:31" x14ac:dyDescent="0.2">
      <c r="AD14447" s="31"/>
      <c r="AE14447" s="32"/>
    </row>
    <row r="14448" spans="30:31" x14ac:dyDescent="0.2">
      <c r="AD14448" s="31"/>
      <c r="AE14448" s="32"/>
    </row>
    <row r="14449" spans="30:31" x14ac:dyDescent="0.2">
      <c r="AD14449" s="31"/>
      <c r="AE14449" s="32"/>
    </row>
    <row r="14450" spans="30:31" x14ac:dyDescent="0.2">
      <c r="AD14450" s="31"/>
      <c r="AE14450" s="32"/>
    </row>
    <row r="14451" spans="30:31" x14ac:dyDescent="0.2">
      <c r="AD14451" s="31"/>
      <c r="AE14451" s="32"/>
    </row>
    <row r="14452" spans="30:31" x14ac:dyDescent="0.2">
      <c r="AD14452" s="31"/>
      <c r="AE14452" s="32"/>
    </row>
    <row r="14453" spans="30:31" x14ac:dyDescent="0.2">
      <c r="AD14453" s="31"/>
      <c r="AE14453" s="32"/>
    </row>
    <row r="14454" spans="30:31" x14ac:dyDescent="0.2">
      <c r="AD14454" s="31"/>
      <c r="AE14454" s="32"/>
    </row>
    <row r="14455" spans="30:31" x14ac:dyDescent="0.2">
      <c r="AD14455" s="31"/>
      <c r="AE14455" s="32"/>
    </row>
    <row r="14456" spans="30:31" x14ac:dyDescent="0.2">
      <c r="AD14456" s="31"/>
      <c r="AE14456" s="32"/>
    </row>
    <row r="14457" spans="30:31" x14ac:dyDescent="0.2">
      <c r="AD14457" s="31"/>
      <c r="AE14457" s="32"/>
    </row>
    <row r="14458" spans="30:31" x14ac:dyDescent="0.2">
      <c r="AD14458" s="31"/>
      <c r="AE14458" s="32"/>
    </row>
    <row r="14459" spans="30:31" x14ac:dyDescent="0.2">
      <c r="AD14459" s="31"/>
      <c r="AE14459" s="32"/>
    </row>
    <row r="14460" spans="30:31" x14ac:dyDescent="0.2">
      <c r="AD14460" s="31"/>
      <c r="AE14460" s="32"/>
    </row>
    <row r="14461" spans="30:31" x14ac:dyDescent="0.2">
      <c r="AD14461" s="31"/>
      <c r="AE14461" s="32"/>
    </row>
    <row r="14462" spans="30:31" x14ac:dyDescent="0.2">
      <c r="AD14462" s="31"/>
      <c r="AE14462" s="32"/>
    </row>
    <row r="14463" spans="30:31" x14ac:dyDescent="0.2">
      <c r="AD14463" s="31"/>
      <c r="AE14463" s="32"/>
    </row>
    <row r="14464" spans="30:31" x14ac:dyDescent="0.2">
      <c r="AD14464" s="31"/>
      <c r="AE14464" s="32"/>
    </row>
    <row r="14465" spans="30:31" x14ac:dyDescent="0.2">
      <c r="AD14465" s="31"/>
      <c r="AE14465" s="32"/>
    </row>
    <row r="14466" spans="30:31" x14ac:dyDescent="0.2">
      <c r="AD14466" s="31"/>
      <c r="AE14466" s="32"/>
    </row>
    <row r="14467" spans="30:31" x14ac:dyDescent="0.2">
      <c r="AD14467" s="31"/>
      <c r="AE14467" s="32"/>
    </row>
    <row r="14468" spans="30:31" x14ac:dyDescent="0.2">
      <c r="AD14468" s="31"/>
      <c r="AE14468" s="32"/>
    </row>
    <row r="14469" spans="30:31" x14ac:dyDescent="0.2">
      <c r="AD14469" s="31"/>
      <c r="AE14469" s="32"/>
    </row>
    <row r="14470" spans="30:31" x14ac:dyDescent="0.2">
      <c r="AD14470" s="31"/>
      <c r="AE14470" s="32"/>
    </row>
    <row r="14471" spans="30:31" x14ac:dyDescent="0.2">
      <c r="AD14471" s="31"/>
      <c r="AE14471" s="32"/>
    </row>
    <row r="14472" spans="30:31" x14ac:dyDescent="0.2">
      <c r="AD14472" s="31"/>
      <c r="AE14472" s="32"/>
    </row>
    <row r="14473" spans="30:31" x14ac:dyDescent="0.2">
      <c r="AD14473" s="31"/>
      <c r="AE14473" s="32"/>
    </row>
    <row r="14474" spans="30:31" x14ac:dyDescent="0.2">
      <c r="AD14474" s="31"/>
      <c r="AE14474" s="32"/>
    </row>
    <row r="14475" spans="30:31" x14ac:dyDescent="0.2">
      <c r="AD14475" s="31"/>
      <c r="AE14475" s="32"/>
    </row>
    <row r="14476" spans="30:31" x14ac:dyDescent="0.2">
      <c r="AD14476" s="31"/>
      <c r="AE14476" s="32"/>
    </row>
    <row r="14477" spans="30:31" x14ac:dyDescent="0.2">
      <c r="AD14477" s="31"/>
      <c r="AE14477" s="32"/>
    </row>
    <row r="14478" spans="30:31" x14ac:dyDescent="0.2">
      <c r="AD14478" s="31"/>
      <c r="AE14478" s="32"/>
    </row>
    <row r="14479" spans="30:31" x14ac:dyDescent="0.2">
      <c r="AD14479" s="31"/>
      <c r="AE14479" s="32"/>
    </row>
    <row r="14480" spans="30:31" x14ac:dyDescent="0.2">
      <c r="AD14480" s="31"/>
      <c r="AE14480" s="32"/>
    </row>
    <row r="14481" spans="30:31" x14ac:dyDescent="0.2">
      <c r="AD14481" s="31"/>
      <c r="AE14481" s="32"/>
    </row>
    <row r="14482" spans="30:31" x14ac:dyDescent="0.2">
      <c r="AD14482" s="31"/>
      <c r="AE14482" s="32"/>
    </row>
    <row r="14483" spans="30:31" x14ac:dyDescent="0.2">
      <c r="AD14483" s="31"/>
      <c r="AE14483" s="32"/>
    </row>
    <row r="14484" spans="30:31" x14ac:dyDescent="0.2">
      <c r="AD14484" s="31"/>
      <c r="AE14484" s="32"/>
    </row>
    <row r="14485" spans="30:31" x14ac:dyDescent="0.2">
      <c r="AD14485" s="31"/>
      <c r="AE14485" s="32"/>
    </row>
    <row r="14486" spans="30:31" x14ac:dyDescent="0.2">
      <c r="AD14486" s="31"/>
      <c r="AE14486" s="32"/>
    </row>
    <row r="14487" spans="30:31" x14ac:dyDescent="0.2">
      <c r="AD14487" s="31"/>
      <c r="AE14487" s="32"/>
    </row>
    <row r="14488" spans="30:31" x14ac:dyDescent="0.2">
      <c r="AD14488" s="31"/>
      <c r="AE14488" s="32"/>
    </row>
    <row r="14489" spans="30:31" x14ac:dyDescent="0.2">
      <c r="AD14489" s="31"/>
      <c r="AE14489" s="32"/>
    </row>
    <row r="14490" spans="30:31" x14ac:dyDescent="0.2">
      <c r="AD14490" s="31"/>
      <c r="AE14490" s="32"/>
    </row>
    <row r="14491" spans="30:31" x14ac:dyDescent="0.2">
      <c r="AD14491" s="31"/>
      <c r="AE14491" s="32"/>
    </row>
    <row r="14492" spans="30:31" x14ac:dyDescent="0.2">
      <c r="AD14492" s="31"/>
      <c r="AE14492" s="32"/>
    </row>
    <row r="14493" spans="30:31" x14ac:dyDescent="0.2">
      <c r="AD14493" s="31"/>
      <c r="AE14493" s="32"/>
    </row>
    <row r="14494" spans="30:31" x14ac:dyDescent="0.2">
      <c r="AD14494" s="31"/>
      <c r="AE14494" s="32"/>
    </row>
    <row r="14495" spans="30:31" x14ac:dyDescent="0.2">
      <c r="AD14495" s="31"/>
      <c r="AE14495" s="32"/>
    </row>
    <row r="14496" spans="30:31" x14ac:dyDescent="0.2">
      <c r="AD14496" s="31"/>
      <c r="AE14496" s="32"/>
    </row>
    <row r="14497" spans="30:31" x14ac:dyDescent="0.2">
      <c r="AD14497" s="31"/>
      <c r="AE14497" s="32"/>
    </row>
    <row r="14498" spans="30:31" x14ac:dyDescent="0.2">
      <c r="AD14498" s="31"/>
      <c r="AE14498" s="32"/>
    </row>
    <row r="14499" spans="30:31" x14ac:dyDescent="0.2">
      <c r="AD14499" s="31"/>
      <c r="AE14499" s="32"/>
    </row>
    <row r="14500" spans="30:31" x14ac:dyDescent="0.2">
      <c r="AD14500" s="31"/>
      <c r="AE14500" s="32"/>
    </row>
    <row r="14501" spans="30:31" x14ac:dyDescent="0.2">
      <c r="AD14501" s="31"/>
      <c r="AE14501" s="32"/>
    </row>
    <row r="14502" spans="30:31" x14ac:dyDescent="0.2">
      <c r="AD14502" s="31"/>
      <c r="AE14502" s="32"/>
    </row>
    <row r="14503" spans="30:31" x14ac:dyDescent="0.2">
      <c r="AD14503" s="31"/>
      <c r="AE14503" s="32"/>
    </row>
    <row r="14504" spans="30:31" x14ac:dyDescent="0.2">
      <c r="AD14504" s="31"/>
      <c r="AE14504" s="32"/>
    </row>
    <row r="14505" spans="30:31" x14ac:dyDescent="0.2">
      <c r="AD14505" s="31"/>
      <c r="AE14505" s="32"/>
    </row>
    <row r="14506" spans="30:31" x14ac:dyDescent="0.2">
      <c r="AD14506" s="31"/>
      <c r="AE14506" s="32"/>
    </row>
    <row r="14507" spans="30:31" x14ac:dyDescent="0.2">
      <c r="AD14507" s="31"/>
      <c r="AE14507" s="32"/>
    </row>
    <row r="14508" spans="30:31" x14ac:dyDescent="0.2">
      <c r="AD14508" s="31"/>
      <c r="AE14508" s="32"/>
    </row>
    <row r="14509" spans="30:31" x14ac:dyDescent="0.2">
      <c r="AD14509" s="31"/>
      <c r="AE14509" s="32"/>
    </row>
    <row r="14510" spans="30:31" x14ac:dyDescent="0.2">
      <c r="AD14510" s="31"/>
      <c r="AE14510" s="32"/>
    </row>
    <row r="14511" spans="30:31" x14ac:dyDescent="0.2">
      <c r="AD14511" s="31"/>
      <c r="AE14511" s="32"/>
    </row>
    <row r="14512" spans="30:31" x14ac:dyDescent="0.2">
      <c r="AD14512" s="31"/>
      <c r="AE14512" s="32"/>
    </row>
    <row r="14513" spans="30:31" x14ac:dyDescent="0.2">
      <c r="AD14513" s="31"/>
      <c r="AE14513" s="32"/>
    </row>
    <row r="14514" spans="30:31" x14ac:dyDescent="0.2">
      <c r="AD14514" s="31"/>
      <c r="AE14514" s="32"/>
    </row>
    <row r="14515" spans="30:31" x14ac:dyDescent="0.2">
      <c r="AD14515" s="31"/>
      <c r="AE14515" s="32"/>
    </row>
    <row r="14516" spans="30:31" x14ac:dyDescent="0.2">
      <c r="AD14516" s="31"/>
      <c r="AE14516" s="32"/>
    </row>
    <row r="14517" spans="30:31" x14ac:dyDescent="0.2">
      <c r="AD14517" s="31"/>
      <c r="AE14517" s="32"/>
    </row>
    <row r="14518" spans="30:31" x14ac:dyDescent="0.2">
      <c r="AD14518" s="31"/>
      <c r="AE14518" s="32"/>
    </row>
    <row r="14519" spans="30:31" x14ac:dyDescent="0.2">
      <c r="AD14519" s="31"/>
      <c r="AE14519" s="32"/>
    </row>
    <row r="14520" spans="30:31" x14ac:dyDescent="0.2">
      <c r="AD14520" s="31"/>
      <c r="AE14520" s="32"/>
    </row>
    <row r="14521" spans="30:31" x14ac:dyDescent="0.2">
      <c r="AD14521" s="31"/>
      <c r="AE14521" s="32"/>
    </row>
    <row r="14522" spans="30:31" x14ac:dyDescent="0.2">
      <c r="AD14522" s="31"/>
      <c r="AE14522" s="32"/>
    </row>
    <row r="14523" spans="30:31" x14ac:dyDescent="0.2">
      <c r="AD14523" s="31"/>
      <c r="AE14523" s="32"/>
    </row>
    <row r="14524" spans="30:31" x14ac:dyDescent="0.2">
      <c r="AD14524" s="31"/>
      <c r="AE14524" s="32"/>
    </row>
    <row r="14525" spans="30:31" x14ac:dyDescent="0.2">
      <c r="AD14525" s="31"/>
      <c r="AE14525" s="32"/>
    </row>
    <row r="14526" spans="30:31" x14ac:dyDescent="0.2">
      <c r="AD14526" s="31"/>
      <c r="AE14526" s="32"/>
    </row>
    <row r="14527" spans="30:31" x14ac:dyDescent="0.2">
      <c r="AD14527" s="31"/>
      <c r="AE14527" s="32"/>
    </row>
    <row r="14528" spans="30:31" x14ac:dyDescent="0.2">
      <c r="AD14528" s="31"/>
      <c r="AE14528" s="32"/>
    </row>
    <row r="14529" spans="30:31" x14ac:dyDescent="0.2">
      <c r="AD14529" s="31"/>
      <c r="AE14529" s="32"/>
    </row>
    <row r="14530" spans="30:31" x14ac:dyDescent="0.2">
      <c r="AD14530" s="31"/>
      <c r="AE14530" s="32"/>
    </row>
    <row r="14531" spans="30:31" x14ac:dyDescent="0.2">
      <c r="AD14531" s="31"/>
      <c r="AE14531" s="32"/>
    </row>
    <row r="14532" spans="30:31" x14ac:dyDescent="0.2">
      <c r="AD14532" s="31"/>
      <c r="AE14532" s="32"/>
    </row>
    <row r="14533" spans="30:31" x14ac:dyDescent="0.2">
      <c r="AD14533" s="31"/>
      <c r="AE14533" s="32"/>
    </row>
    <row r="14534" spans="30:31" x14ac:dyDescent="0.2">
      <c r="AD14534" s="31"/>
      <c r="AE14534" s="32"/>
    </row>
    <row r="14535" spans="30:31" x14ac:dyDescent="0.2">
      <c r="AD14535" s="31"/>
      <c r="AE14535" s="32"/>
    </row>
    <row r="14536" spans="30:31" x14ac:dyDescent="0.2">
      <c r="AD14536" s="31"/>
      <c r="AE14536" s="32"/>
    </row>
    <row r="14537" spans="30:31" x14ac:dyDescent="0.2">
      <c r="AD14537" s="31"/>
      <c r="AE14537" s="32"/>
    </row>
    <row r="14538" spans="30:31" x14ac:dyDescent="0.2">
      <c r="AD14538" s="31"/>
      <c r="AE14538" s="32"/>
    </row>
    <row r="14539" spans="30:31" x14ac:dyDescent="0.2">
      <c r="AD14539" s="31"/>
      <c r="AE14539" s="32"/>
    </row>
    <row r="14540" spans="30:31" x14ac:dyDescent="0.2">
      <c r="AD14540" s="31"/>
      <c r="AE14540" s="32"/>
    </row>
    <row r="14541" spans="30:31" x14ac:dyDescent="0.2">
      <c r="AD14541" s="31"/>
      <c r="AE14541" s="32"/>
    </row>
    <row r="14542" spans="30:31" x14ac:dyDescent="0.2">
      <c r="AD14542" s="31"/>
      <c r="AE14542" s="32"/>
    </row>
    <row r="14543" spans="30:31" x14ac:dyDescent="0.2">
      <c r="AD14543" s="31"/>
      <c r="AE14543" s="32"/>
    </row>
    <row r="14544" spans="30:31" x14ac:dyDescent="0.2">
      <c r="AD14544" s="31"/>
      <c r="AE14544" s="32"/>
    </row>
    <row r="14545" spans="30:31" x14ac:dyDescent="0.2">
      <c r="AD14545" s="31"/>
      <c r="AE14545" s="32"/>
    </row>
    <row r="14546" spans="30:31" x14ac:dyDescent="0.2">
      <c r="AD14546" s="31"/>
      <c r="AE14546" s="32"/>
    </row>
    <row r="14547" spans="30:31" x14ac:dyDescent="0.2">
      <c r="AD14547" s="31"/>
      <c r="AE14547" s="32"/>
    </row>
    <row r="14548" spans="30:31" x14ac:dyDescent="0.2">
      <c r="AD14548" s="31"/>
      <c r="AE14548" s="32"/>
    </row>
    <row r="14549" spans="30:31" x14ac:dyDescent="0.2">
      <c r="AD14549" s="31"/>
      <c r="AE14549" s="32"/>
    </row>
    <row r="14550" spans="30:31" x14ac:dyDescent="0.2">
      <c r="AD14550" s="31"/>
      <c r="AE14550" s="32"/>
    </row>
    <row r="14551" spans="30:31" x14ac:dyDescent="0.2">
      <c r="AD14551" s="31"/>
      <c r="AE14551" s="32"/>
    </row>
    <row r="14552" spans="30:31" x14ac:dyDescent="0.2">
      <c r="AD14552" s="31"/>
      <c r="AE14552" s="32"/>
    </row>
    <row r="14553" spans="30:31" x14ac:dyDescent="0.2">
      <c r="AD14553" s="31"/>
      <c r="AE14553" s="32"/>
    </row>
    <row r="14554" spans="30:31" x14ac:dyDescent="0.2">
      <c r="AD14554" s="31"/>
      <c r="AE14554" s="32"/>
    </row>
    <row r="14555" spans="30:31" x14ac:dyDescent="0.2">
      <c r="AD14555" s="31"/>
      <c r="AE14555" s="32"/>
    </row>
    <row r="14556" spans="30:31" x14ac:dyDescent="0.2">
      <c r="AD14556" s="31"/>
      <c r="AE14556" s="32"/>
    </row>
    <row r="14557" spans="30:31" x14ac:dyDescent="0.2">
      <c r="AD14557" s="31"/>
      <c r="AE14557" s="32"/>
    </row>
    <row r="14558" spans="30:31" x14ac:dyDescent="0.2">
      <c r="AD14558" s="31"/>
      <c r="AE14558" s="32"/>
    </row>
    <row r="14559" spans="30:31" x14ac:dyDescent="0.2">
      <c r="AD14559" s="31"/>
      <c r="AE14559" s="32"/>
    </row>
    <row r="14560" spans="30:31" x14ac:dyDescent="0.2">
      <c r="AD14560" s="31"/>
      <c r="AE14560" s="32"/>
    </row>
    <row r="14561" spans="30:31" x14ac:dyDescent="0.2">
      <c r="AD14561" s="31"/>
      <c r="AE14561" s="32"/>
    </row>
    <row r="14562" spans="30:31" x14ac:dyDescent="0.2">
      <c r="AD14562" s="31"/>
      <c r="AE14562" s="32"/>
    </row>
    <row r="14563" spans="30:31" x14ac:dyDescent="0.2">
      <c r="AD14563" s="31"/>
      <c r="AE14563" s="32"/>
    </row>
    <row r="14564" spans="30:31" x14ac:dyDescent="0.2">
      <c r="AD14564" s="31"/>
      <c r="AE14564" s="32"/>
    </row>
    <row r="14565" spans="30:31" x14ac:dyDescent="0.2">
      <c r="AD14565" s="31"/>
      <c r="AE14565" s="32"/>
    </row>
    <row r="14566" spans="30:31" x14ac:dyDescent="0.2">
      <c r="AD14566" s="31"/>
      <c r="AE14566" s="32"/>
    </row>
    <row r="14567" spans="30:31" x14ac:dyDescent="0.2">
      <c r="AD14567" s="31"/>
      <c r="AE14567" s="32"/>
    </row>
    <row r="14568" spans="30:31" x14ac:dyDescent="0.2">
      <c r="AD14568" s="31"/>
      <c r="AE14568" s="32"/>
    </row>
    <row r="14569" spans="30:31" x14ac:dyDescent="0.2">
      <c r="AD14569" s="31"/>
      <c r="AE14569" s="32"/>
    </row>
    <row r="14570" spans="30:31" x14ac:dyDescent="0.2">
      <c r="AD14570" s="31"/>
      <c r="AE14570" s="32"/>
    </row>
    <row r="14571" spans="30:31" x14ac:dyDescent="0.2">
      <c r="AD14571" s="31"/>
      <c r="AE14571" s="32"/>
    </row>
    <row r="14572" spans="30:31" x14ac:dyDescent="0.2">
      <c r="AD14572" s="31"/>
      <c r="AE14572" s="32"/>
    </row>
    <row r="14573" spans="30:31" x14ac:dyDescent="0.2">
      <c r="AD14573" s="31"/>
      <c r="AE14573" s="32"/>
    </row>
    <row r="14574" spans="30:31" x14ac:dyDescent="0.2">
      <c r="AD14574" s="31"/>
      <c r="AE14574" s="32"/>
    </row>
    <row r="14575" spans="30:31" x14ac:dyDescent="0.2">
      <c r="AD14575" s="31"/>
      <c r="AE14575" s="32"/>
    </row>
    <row r="14576" spans="30:31" x14ac:dyDescent="0.2">
      <c r="AD14576" s="31"/>
      <c r="AE14576" s="32"/>
    </row>
    <row r="14577" spans="30:31" x14ac:dyDescent="0.2">
      <c r="AD14577" s="31"/>
      <c r="AE14577" s="32"/>
    </row>
    <row r="14578" spans="30:31" x14ac:dyDescent="0.2">
      <c r="AD14578" s="31"/>
      <c r="AE14578" s="32"/>
    </row>
    <row r="14579" spans="30:31" x14ac:dyDescent="0.2">
      <c r="AD14579" s="31"/>
      <c r="AE14579" s="32"/>
    </row>
    <row r="14580" spans="30:31" x14ac:dyDescent="0.2">
      <c r="AD14580" s="31"/>
      <c r="AE14580" s="32"/>
    </row>
    <row r="14581" spans="30:31" x14ac:dyDescent="0.2">
      <c r="AD14581" s="31"/>
      <c r="AE14581" s="32"/>
    </row>
    <row r="14582" spans="30:31" x14ac:dyDescent="0.2">
      <c r="AD14582" s="31"/>
      <c r="AE14582" s="32"/>
    </row>
    <row r="14583" spans="30:31" x14ac:dyDescent="0.2">
      <c r="AD14583" s="31"/>
      <c r="AE14583" s="32"/>
    </row>
    <row r="14584" spans="30:31" x14ac:dyDescent="0.2">
      <c r="AD14584" s="31"/>
      <c r="AE14584" s="32"/>
    </row>
    <row r="14585" spans="30:31" x14ac:dyDescent="0.2">
      <c r="AD14585" s="31"/>
      <c r="AE14585" s="32"/>
    </row>
    <row r="14586" spans="30:31" x14ac:dyDescent="0.2">
      <c r="AD14586" s="31"/>
      <c r="AE14586" s="32"/>
    </row>
    <row r="14587" spans="30:31" x14ac:dyDescent="0.2">
      <c r="AD14587" s="31"/>
      <c r="AE14587" s="32"/>
    </row>
    <row r="14588" spans="30:31" x14ac:dyDescent="0.2">
      <c r="AD14588" s="31"/>
      <c r="AE14588" s="32"/>
    </row>
    <row r="14589" spans="30:31" x14ac:dyDescent="0.2">
      <c r="AD14589" s="31"/>
      <c r="AE14589" s="32"/>
    </row>
    <row r="14590" spans="30:31" x14ac:dyDescent="0.2">
      <c r="AD14590" s="31"/>
      <c r="AE14590" s="32"/>
    </row>
    <row r="14591" spans="30:31" x14ac:dyDescent="0.2">
      <c r="AD14591" s="31"/>
      <c r="AE14591" s="32"/>
    </row>
    <row r="14592" spans="30:31" x14ac:dyDescent="0.2">
      <c r="AD14592" s="31"/>
      <c r="AE14592" s="32"/>
    </row>
    <row r="14593" spans="30:31" x14ac:dyDescent="0.2">
      <c r="AD14593" s="31"/>
      <c r="AE14593" s="32"/>
    </row>
    <row r="14594" spans="30:31" x14ac:dyDescent="0.2">
      <c r="AD14594" s="31"/>
      <c r="AE14594" s="32"/>
    </row>
    <row r="14595" spans="30:31" x14ac:dyDescent="0.2">
      <c r="AD14595" s="31"/>
      <c r="AE14595" s="32"/>
    </row>
    <row r="14596" spans="30:31" x14ac:dyDescent="0.2">
      <c r="AD14596" s="31"/>
      <c r="AE14596" s="32"/>
    </row>
    <row r="14597" spans="30:31" x14ac:dyDescent="0.2">
      <c r="AD14597" s="31"/>
      <c r="AE14597" s="32"/>
    </row>
    <row r="14598" spans="30:31" x14ac:dyDescent="0.2">
      <c r="AD14598" s="31"/>
      <c r="AE14598" s="32"/>
    </row>
    <row r="14599" spans="30:31" x14ac:dyDescent="0.2">
      <c r="AD14599" s="31"/>
      <c r="AE14599" s="32"/>
    </row>
    <row r="14600" spans="30:31" x14ac:dyDescent="0.2">
      <c r="AD14600" s="31"/>
      <c r="AE14600" s="32"/>
    </row>
    <row r="14601" spans="30:31" x14ac:dyDescent="0.2">
      <c r="AD14601" s="31"/>
      <c r="AE14601" s="32"/>
    </row>
    <row r="14602" spans="30:31" x14ac:dyDescent="0.2">
      <c r="AD14602" s="31"/>
      <c r="AE14602" s="32"/>
    </row>
    <row r="14603" spans="30:31" x14ac:dyDescent="0.2">
      <c r="AD14603" s="31"/>
      <c r="AE14603" s="32"/>
    </row>
    <row r="14604" spans="30:31" x14ac:dyDescent="0.2">
      <c r="AD14604" s="31"/>
      <c r="AE14604" s="32"/>
    </row>
    <row r="14605" spans="30:31" x14ac:dyDescent="0.2">
      <c r="AD14605" s="31"/>
      <c r="AE14605" s="32"/>
    </row>
    <row r="14606" spans="30:31" x14ac:dyDescent="0.2">
      <c r="AD14606" s="31"/>
      <c r="AE14606" s="32"/>
    </row>
    <row r="14607" spans="30:31" x14ac:dyDescent="0.2">
      <c r="AD14607" s="31"/>
      <c r="AE14607" s="32"/>
    </row>
    <row r="14608" spans="30:31" x14ac:dyDescent="0.2">
      <c r="AD14608" s="31"/>
      <c r="AE14608" s="32"/>
    </row>
    <row r="14609" spans="30:31" x14ac:dyDescent="0.2">
      <c r="AD14609" s="31"/>
      <c r="AE14609" s="32"/>
    </row>
    <row r="14610" spans="30:31" x14ac:dyDescent="0.2">
      <c r="AD14610" s="31"/>
      <c r="AE14610" s="32"/>
    </row>
    <row r="14611" spans="30:31" x14ac:dyDescent="0.2">
      <c r="AD14611" s="31"/>
      <c r="AE14611" s="32"/>
    </row>
    <row r="14612" spans="30:31" x14ac:dyDescent="0.2">
      <c r="AD14612" s="31"/>
      <c r="AE14612" s="32"/>
    </row>
    <row r="14613" spans="30:31" x14ac:dyDescent="0.2">
      <c r="AD14613" s="31"/>
      <c r="AE14613" s="32"/>
    </row>
    <row r="14614" spans="30:31" x14ac:dyDescent="0.2">
      <c r="AD14614" s="31"/>
      <c r="AE14614" s="32"/>
    </row>
    <row r="14615" spans="30:31" x14ac:dyDescent="0.2">
      <c r="AD14615" s="31"/>
      <c r="AE14615" s="32"/>
    </row>
    <row r="14616" spans="30:31" x14ac:dyDescent="0.2">
      <c r="AD14616" s="31"/>
      <c r="AE14616" s="32"/>
    </row>
    <row r="14617" spans="30:31" x14ac:dyDescent="0.2">
      <c r="AD14617" s="31"/>
      <c r="AE14617" s="32"/>
    </row>
    <row r="14618" spans="30:31" x14ac:dyDescent="0.2">
      <c r="AD14618" s="31"/>
      <c r="AE14618" s="32"/>
    </row>
    <row r="14619" spans="30:31" x14ac:dyDescent="0.2">
      <c r="AD14619" s="31"/>
      <c r="AE14619" s="32"/>
    </row>
    <row r="14620" spans="30:31" x14ac:dyDescent="0.2">
      <c r="AD14620" s="31"/>
      <c r="AE14620" s="32"/>
    </row>
    <row r="14621" spans="30:31" x14ac:dyDescent="0.2">
      <c r="AD14621" s="31"/>
      <c r="AE14621" s="32"/>
    </row>
    <row r="14622" spans="30:31" x14ac:dyDescent="0.2">
      <c r="AD14622" s="31"/>
      <c r="AE14622" s="32"/>
    </row>
    <row r="14623" spans="30:31" x14ac:dyDescent="0.2">
      <c r="AD14623" s="31"/>
      <c r="AE14623" s="32"/>
    </row>
    <row r="14624" spans="30:31" x14ac:dyDescent="0.2">
      <c r="AD14624" s="31"/>
      <c r="AE14624" s="32"/>
    </row>
    <row r="14625" spans="30:31" x14ac:dyDescent="0.2">
      <c r="AD14625" s="31"/>
      <c r="AE14625" s="32"/>
    </row>
    <row r="14626" spans="30:31" x14ac:dyDescent="0.2">
      <c r="AD14626" s="31"/>
      <c r="AE14626" s="32"/>
    </row>
    <row r="14627" spans="30:31" x14ac:dyDescent="0.2">
      <c r="AD14627" s="31"/>
      <c r="AE14627" s="32"/>
    </row>
    <row r="14628" spans="30:31" x14ac:dyDescent="0.2">
      <c r="AD14628" s="31"/>
      <c r="AE14628" s="32"/>
    </row>
    <row r="14629" spans="30:31" x14ac:dyDescent="0.2">
      <c r="AD14629" s="31"/>
      <c r="AE14629" s="32"/>
    </row>
    <row r="14630" spans="30:31" x14ac:dyDescent="0.2">
      <c r="AD14630" s="31"/>
      <c r="AE14630" s="32"/>
    </row>
    <row r="14631" spans="30:31" x14ac:dyDescent="0.2">
      <c r="AD14631" s="31"/>
      <c r="AE14631" s="32"/>
    </row>
    <row r="14632" spans="30:31" x14ac:dyDescent="0.2">
      <c r="AD14632" s="31"/>
      <c r="AE14632" s="32"/>
    </row>
    <row r="14633" spans="30:31" x14ac:dyDescent="0.2">
      <c r="AD14633" s="31"/>
      <c r="AE14633" s="32"/>
    </row>
    <row r="14634" spans="30:31" x14ac:dyDescent="0.2">
      <c r="AD14634" s="31"/>
      <c r="AE14634" s="32"/>
    </row>
    <row r="14635" spans="30:31" x14ac:dyDescent="0.2">
      <c r="AD14635" s="31"/>
      <c r="AE14635" s="32"/>
    </row>
    <row r="14636" spans="30:31" x14ac:dyDescent="0.2">
      <c r="AD14636" s="31"/>
      <c r="AE14636" s="32"/>
    </row>
    <row r="14637" spans="30:31" x14ac:dyDescent="0.2">
      <c r="AD14637" s="31"/>
      <c r="AE14637" s="32"/>
    </row>
    <row r="14638" spans="30:31" x14ac:dyDescent="0.2">
      <c r="AD14638" s="31"/>
      <c r="AE14638" s="32"/>
    </row>
    <row r="14639" spans="30:31" x14ac:dyDescent="0.2">
      <c r="AD14639" s="31"/>
      <c r="AE14639" s="32"/>
    </row>
    <row r="14640" spans="30:31" x14ac:dyDescent="0.2">
      <c r="AD14640" s="31"/>
      <c r="AE14640" s="32"/>
    </row>
    <row r="14641" spans="30:31" x14ac:dyDescent="0.2">
      <c r="AD14641" s="31"/>
      <c r="AE14641" s="32"/>
    </row>
    <row r="14642" spans="30:31" x14ac:dyDescent="0.2">
      <c r="AD14642" s="31"/>
      <c r="AE14642" s="32"/>
    </row>
    <row r="14643" spans="30:31" x14ac:dyDescent="0.2">
      <c r="AD14643" s="31"/>
      <c r="AE14643" s="32"/>
    </row>
    <row r="14644" spans="30:31" x14ac:dyDescent="0.2">
      <c r="AD14644" s="31"/>
      <c r="AE14644" s="32"/>
    </row>
    <row r="14645" spans="30:31" x14ac:dyDescent="0.2">
      <c r="AD14645" s="31"/>
      <c r="AE14645" s="32"/>
    </row>
    <row r="14646" spans="30:31" x14ac:dyDescent="0.2">
      <c r="AD14646" s="31"/>
      <c r="AE14646" s="32"/>
    </row>
    <row r="14647" spans="30:31" x14ac:dyDescent="0.2">
      <c r="AD14647" s="31"/>
      <c r="AE14647" s="32"/>
    </row>
    <row r="14648" spans="30:31" x14ac:dyDescent="0.2">
      <c r="AD14648" s="31"/>
      <c r="AE14648" s="32"/>
    </row>
    <row r="14649" spans="30:31" x14ac:dyDescent="0.2">
      <c r="AD14649" s="31"/>
      <c r="AE14649" s="32"/>
    </row>
    <row r="14650" spans="30:31" x14ac:dyDescent="0.2">
      <c r="AD14650" s="31"/>
      <c r="AE14650" s="32"/>
    </row>
    <row r="14651" spans="30:31" x14ac:dyDescent="0.2">
      <c r="AD14651" s="31"/>
      <c r="AE14651" s="32"/>
    </row>
    <row r="14652" spans="30:31" x14ac:dyDescent="0.2">
      <c r="AD14652" s="31"/>
      <c r="AE14652" s="32"/>
    </row>
    <row r="14653" spans="30:31" x14ac:dyDescent="0.2">
      <c r="AD14653" s="31"/>
      <c r="AE14653" s="32"/>
    </row>
    <row r="14654" spans="30:31" x14ac:dyDescent="0.2">
      <c r="AD14654" s="31"/>
      <c r="AE14654" s="32"/>
    </row>
    <row r="14655" spans="30:31" x14ac:dyDescent="0.2">
      <c r="AD14655" s="31"/>
      <c r="AE14655" s="32"/>
    </row>
    <row r="14656" spans="30:31" x14ac:dyDescent="0.2">
      <c r="AD14656" s="31"/>
      <c r="AE14656" s="32"/>
    </row>
    <row r="14657" spans="30:31" x14ac:dyDescent="0.2">
      <c r="AD14657" s="31"/>
      <c r="AE14657" s="32"/>
    </row>
    <row r="14658" spans="30:31" x14ac:dyDescent="0.2">
      <c r="AD14658" s="31"/>
      <c r="AE14658" s="32"/>
    </row>
    <row r="14659" spans="30:31" x14ac:dyDescent="0.2">
      <c r="AD14659" s="31"/>
      <c r="AE14659" s="32"/>
    </row>
    <row r="14660" spans="30:31" x14ac:dyDescent="0.2">
      <c r="AD14660" s="31"/>
      <c r="AE14660" s="32"/>
    </row>
    <row r="14661" spans="30:31" x14ac:dyDescent="0.2">
      <c r="AD14661" s="31"/>
      <c r="AE14661" s="32"/>
    </row>
    <row r="14662" spans="30:31" x14ac:dyDescent="0.2">
      <c r="AD14662" s="31"/>
      <c r="AE14662" s="32"/>
    </row>
    <row r="14663" spans="30:31" x14ac:dyDescent="0.2">
      <c r="AD14663" s="31"/>
      <c r="AE14663" s="32"/>
    </row>
    <row r="14664" spans="30:31" x14ac:dyDescent="0.2">
      <c r="AD14664" s="31"/>
      <c r="AE14664" s="32"/>
    </row>
    <row r="14665" spans="30:31" x14ac:dyDescent="0.2">
      <c r="AD14665" s="31"/>
      <c r="AE14665" s="32"/>
    </row>
    <row r="14666" spans="30:31" x14ac:dyDescent="0.2">
      <c r="AD14666" s="31"/>
      <c r="AE14666" s="32"/>
    </row>
    <row r="14667" spans="30:31" x14ac:dyDescent="0.2">
      <c r="AD14667" s="31"/>
      <c r="AE14667" s="32"/>
    </row>
    <row r="14668" spans="30:31" x14ac:dyDescent="0.2">
      <c r="AD14668" s="31"/>
      <c r="AE14668" s="32"/>
    </row>
    <row r="14669" spans="30:31" x14ac:dyDescent="0.2">
      <c r="AD14669" s="31"/>
      <c r="AE14669" s="32"/>
    </row>
    <row r="14670" spans="30:31" x14ac:dyDescent="0.2">
      <c r="AD14670" s="31"/>
      <c r="AE14670" s="32"/>
    </row>
    <row r="14671" spans="30:31" x14ac:dyDescent="0.2">
      <c r="AD14671" s="31"/>
      <c r="AE14671" s="32"/>
    </row>
    <row r="14672" spans="30:31" x14ac:dyDescent="0.2">
      <c r="AD14672" s="31"/>
      <c r="AE14672" s="32"/>
    </row>
    <row r="14673" spans="30:31" x14ac:dyDescent="0.2">
      <c r="AD14673" s="31"/>
      <c r="AE14673" s="32"/>
    </row>
    <row r="14674" spans="30:31" x14ac:dyDescent="0.2">
      <c r="AD14674" s="31"/>
      <c r="AE14674" s="32"/>
    </row>
    <row r="14675" spans="30:31" x14ac:dyDescent="0.2">
      <c r="AD14675" s="31"/>
      <c r="AE14675" s="32"/>
    </row>
    <row r="14676" spans="30:31" x14ac:dyDescent="0.2">
      <c r="AD14676" s="31"/>
      <c r="AE14676" s="32"/>
    </row>
    <row r="14677" spans="30:31" x14ac:dyDescent="0.2">
      <c r="AD14677" s="31"/>
      <c r="AE14677" s="32"/>
    </row>
    <row r="14678" spans="30:31" x14ac:dyDescent="0.2">
      <c r="AD14678" s="31"/>
      <c r="AE14678" s="32"/>
    </row>
    <row r="14679" spans="30:31" x14ac:dyDescent="0.2">
      <c r="AD14679" s="31"/>
      <c r="AE14679" s="32"/>
    </row>
    <row r="14680" spans="30:31" x14ac:dyDescent="0.2">
      <c r="AD14680" s="31"/>
      <c r="AE14680" s="32"/>
    </row>
    <row r="14681" spans="30:31" x14ac:dyDescent="0.2">
      <c r="AD14681" s="31"/>
      <c r="AE14681" s="32"/>
    </row>
    <row r="14682" spans="30:31" x14ac:dyDescent="0.2">
      <c r="AD14682" s="31"/>
      <c r="AE14682" s="32"/>
    </row>
    <row r="14683" spans="30:31" x14ac:dyDescent="0.2">
      <c r="AD14683" s="31"/>
      <c r="AE14683" s="32"/>
    </row>
    <row r="14684" spans="30:31" x14ac:dyDescent="0.2">
      <c r="AD14684" s="31"/>
      <c r="AE14684" s="32"/>
    </row>
    <row r="14685" spans="30:31" x14ac:dyDescent="0.2">
      <c r="AD14685" s="31"/>
      <c r="AE14685" s="32"/>
    </row>
    <row r="14686" spans="30:31" x14ac:dyDescent="0.2">
      <c r="AD14686" s="31"/>
      <c r="AE14686" s="32"/>
    </row>
    <row r="14687" spans="30:31" x14ac:dyDescent="0.2">
      <c r="AD14687" s="31"/>
      <c r="AE14687" s="32"/>
    </row>
    <row r="14688" spans="30:31" x14ac:dyDescent="0.2">
      <c r="AD14688" s="31"/>
      <c r="AE14688" s="32"/>
    </row>
    <row r="14689" spans="30:31" x14ac:dyDescent="0.2">
      <c r="AD14689" s="31"/>
      <c r="AE14689" s="32"/>
    </row>
    <row r="14690" spans="30:31" x14ac:dyDescent="0.2">
      <c r="AD14690" s="31"/>
      <c r="AE14690" s="32"/>
    </row>
    <row r="14691" spans="30:31" x14ac:dyDescent="0.2">
      <c r="AD14691" s="31"/>
      <c r="AE14691" s="32"/>
    </row>
    <row r="14692" spans="30:31" x14ac:dyDescent="0.2">
      <c r="AD14692" s="31"/>
      <c r="AE14692" s="32"/>
    </row>
    <row r="14693" spans="30:31" x14ac:dyDescent="0.2">
      <c r="AD14693" s="31"/>
      <c r="AE14693" s="32"/>
    </row>
    <row r="14694" spans="30:31" x14ac:dyDescent="0.2">
      <c r="AD14694" s="31"/>
      <c r="AE14694" s="32"/>
    </row>
    <row r="14695" spans="30:31" x14ac:dyDescent="0.2">
      <c r="AD14695" s="31"/>
      <c r="AE14695" s="32"/>
    </row>
    <row r="14696" spans="30:31" x14ac:dyDescent="0.2">
      <c r="AD14696" s="31"/>
      <c r="AE14696" s="32"/>
    </row>
    <row r="14697" spans="30:31" x14ac:dyDescent="0.2">
      <c r="AD14697" s="31"/>
      <c r="AE14697" s="32"/>
    </row>
    <row r="14698" spans="30:31" x14ac:dyDescent="0.2">
      <c r="AD14698" s="31"/>
      <c r="AE14698" s="32"/>
    </row>
    <row r="14699" spans="30:31" x14ac:dyDescent="0.2">
      <c r="AD14699" s="31"/>
      <c r="AE14699" s="32"/>
    </row>
    <row r="14700" spans="30:31" x14ac:dyDescent="0.2">
      <c r="AD14700" s="31"/>
      <c r="AE14700" s="32"/>
    </row>
    <row r="14701" spans="30:31" x14ac:dyDescent="0.2">
      <c r="AD14701" s="31"/>
      <c r="AE14701" s="32"/>
    </row>
    <row r="14702" spans="30:31" x14ac:dyDescent="0.2">
      <c r="AD14702" s="31"/>
      <c r="AE14702" s="32"/>
    </row>
    <row r="14703" spans="30:31" x14ac:dyDescent="0.2">
      <c r="AD14703" s="31"/>
      <c r="AE14703" s="32"/>
    </row>
    <row r="14704" spans="30:31" x14ac:dyDescent="0.2">
      <c r="AD14704" s="31"/>
      <c r="AE14704" s="32"/>
    </row>
    <row r="14705" spans="30:31" x14ac:dyDescent="0.2">
      <c r="AD14705" s="31"/>
      <c r="AE14705" s="32"/>
    </row>
    <row r="14706" spans="30:31" x14ac:dyDescent="0.2">
      <c r="AD14706" s="31"/>
      <c r="AE14706" s="32"/>
    </row>
    <row r="14707" spans="30:31" x14ac:dyDescent="0.2">
      <c r="AD14707" s="31"/>
      <c r="AE14707" s="32"/>
    </row>
    <row r="14708" spans="30:31" x14ac:dyDescent="0.2">
      <c r="AD14708" s="31"/>
      <c r="AE14708" s="32"/>
    </row>
    <row r="14709" spans="30:31" x14ac:dyDescent="0.2">
      <c r="AD14709" s="31"/>
      <c r="AE14709" s="32"/>
    </row>
    <row r="14710" spans="30:31" x14ac:dyDescent="0.2">
      <c r="AD14710" s="31"/>
      <c r="AE14710" s="32"/>
    </row>
    <row r="14711" spans="30:31" x14ac:dyDescent="0.2">
      <c r="AD14711" s="31"/>
      <c r="AE14711" s="32"/>
    </row>
    <row r="14712" spans="30:31" x14ac:dyDescent="0.2">
      <c r="AD14712" s="31"/>
      <c r="AE14712" s="32"/>
    </row>
    <row r="14713" spans="30:31" x14ac:dyDescent="0.2">
      <c r="AD14713" s="31"/>
      <c r="AE14713" s="32"/>
    </row>
    <row r="14714" spans="30:31" x14ac:dyDescent="0.2">
      <c r="AD14714" s="31"/>
      <c r="AE14714" s="32"/>
    </row>
    <row r="14715" spans="30:31" x14ac:dyDescent="0.2">
      <c r="AD14715" s="31"/>
      <c r="AE14715" s="32"/>
    </row>
    <row r="14716" spans="30:31" x14ac:dyDescent="0.2">
      <c r="AD14716" s="31"/>
      <c r="AE14716" s="32"/>
    </row>
    <row r="14717" spans="30:31" x14ac:dyDescent="0.2">
      <c r="AD14717" s="31"/>
      <c r="AE14717" s="32"/>
    </row>
    <row r="14718" spans="30:31" x14ac:dyDescent="0.2">
      <c r="AD14718" s="31"/>
      <c r="AE14718" s="32"/>
    </row>
    <row r="14719" spans="30:31" x14ac:dyDescent="0.2">
      <c r="AD14719" s="31"/>
      <c r="AE14719" s="32"/>
    </row>
    <row r="14720" spans="30:31" x14ac:dyDescent="0.2">
      <c r="AD14720" s="31"/>
      <c r="AE14720" s="32"/>
    </row>
    <row r="14721" spans="30:31" x14ac:dyDescent="0.2">
      <c r="AD14721" s="31"/>
      <c r="AE14721" s="32"/>
    </row>
    <row r="14722" spans="30:31" x14ac:dyDescent="0.2">
      <c r="AD14722" s="31"/>
      <c r="AE14722" s="32"/>
    </row>
    <row r="14723" spans="30:31" x14ac:dyDescent="0.2">
      <c r="AD14723" s="31"/>
      <c r="AE14723" s="32"/>
    </row>
    <row r="14724" spans="30:31" x14ac:dyDescent="0.2">
      <c r="AD14724" s="31"/>
      <c r="AE14724" s="32"/>
    </row>
    <row r="14725" spans="30:31" x14ac:dyDescent="0.2">
      <c r="AD14725" s="31"/>
      <c r="AE14725" s="32"/>
    </row>
    <row r="14726" spans="30:31" x14ac:dyDescent="0.2">
      <c r="AD14726" s="31"/>
      <c r="AE14726" s="32"/>
    </row>
    <row r="14727" spans="30:31" x14ac:dyDescent="0.2">
      <c r="AD14727" s="31"/>
      <c r="AE14727" s="32"/>
    </row>
    <row r="14728" spans="30:31" x14ac:dyDescent="0.2">
      <c r="AD14728" s="31"/>
      <c r="AE14728" s="32"/>
    </row>
    <row r="14729" spans="30:31" x14ac:dyDescent="0.2">
      <c r="AD14729" s="31"/>
      <c r="AE14729" s="32"/>
    </row>
    <row r="14730" spans="30:31" x14ac:dyDescent="0.2">
      <c r="AD14730" s="31"/>
      <c r="AE14730" s="32"/>
    </row>
    <row r="14731" spans="30:31" x14ac:dyDescent="0.2">
      <c r="AD14731" s="31"/>
      <c r="AE14731" s="32"/>
    </row>
    <row r="14732" spans="30:31" x14ac:dyDescent="0.2">
      <c r="AD14732" s="31"/>
      <c r="AE14732" s="32"/>
    </row>
    <row r="14733" spans="30:31" x14ac:dyDescent="0.2">
      <c r="AD14733" s="31"/>
      <c r="AE14733" s="32"/>
    </row>
    <row r="14734" spans="30:31" x14ac:dyDescent="0.2">
      <c r="AD14734" s="31"/>
      <c r="AE14734" s="32"/>
    </row>
    <row r="14735" spans="30:31" x14ac:dyDescent="0.2">
      <c r="AD14735" s="31"/>
      <c r="AE14735" s="32"/>
    </row>
    <row r="14736" spans="30:31" x14ac:dyDescent="0.2">
      <c r="AD14736" s="31"/>
      <c r="AE14736" s="32"/>
    </row>
    <row r="14737" spans="30:31" x14ac:dyDescent="0.2">
      <c r="AD14737" s="31"/>
      <c r="AE14737" s="32"/>
    </row>
    <row r="14738" spans="30:31" x14ac:dyDescent="0.2">
      <c r="AD14738" s="31"/>
      <c r="AE14738" s="32"/>
    </row>
    <row r="14739" spans="30:31" x14ac:dyDescent="0.2">
      <c r="AD14739" s="31"/>
      <c r="AE14739" s="32"/>
    </row>
    <row r="14740" spans="30:31" x14ac:dyDescent="0.2">
      <c r="AD14740" s="31"/>
      <c r="AE14740" s="32"/>
    </row>
    <row r="14741" spans="30:31" x14ac:dyDescent="0.2">
      <c r="AD14741" s="31"/>
      <c r="AE14741" s="32"/>
    </row>
    <row r="14742" spans="30:31" x14ac:dyDescent="0.2">
      <c r="AD14742" s="31"/>
      <c r="AE14742" s="32"/>
    </row>
    <row r="14743" spans="30:31" x14ac:dyDescent="0.2">
      <c r="AD14743" s="31"/>
      <c r="AE14743" s="32"/>
    </row>
    <row r="14744" spans="30:31" x14ac:dyDescent="0.2">
      <c r="AD14744" s="31"/>
      <c r="AE14744" s="32"/>
    </row>
    <row r="14745" spans="30:31" x14ac:dyDescent="0.2">
      <c r="AD14745" s="31"/>
      <c r="AE14745" s="32"/>
    </row>
    <row r="14746" spans="30:31" x14ac:dyDescent="0.2">
      <c r="AD14746" s="31"/>
      <c r="AE14746" s="32"/>
    </row>
    <row r="14747" spans="30:31" x14ac:dyDescent="0.2">
      <c r="AD14747" s="31"/>
      <c r="AE14747" s="32"/>
    </row>
    <row r="14748" spans="30:31" x14ac:dyDescent="0.2">
      <c r="AD14748" s="31"/>
      <c r="AE14748" s="32"/>
    </row>
    <row r="14749" spans="30:31" x14ac:dyDescent="0.2">
      <c r="AD14749" s="31"/>
      <c r="AE14749" s="32"/>
    </row>
    <row r="14750" spans="30:31" x14ac:dyDescent="0.2">
      <c r="AD14750" s="31"/>
      <c r="AE14750" s="32"/>
    </row>
    <row r="14751" spans="30:31" x14ac:dyDescent="0.2">
      <c r="AD14751" s="31"/>
      <c r="AE14751" s="32"/>
    </row>
    <row r="14752" spans="30:31" x14ac:dyDescent="0.2">
      <c r="AD14752" s="31"/>
      <c r="AE14752" s="32"/>
    </row>
    <row r="14753" spans="30:31" x14ac:dyDescent="0.2">
      <c r="AD14753" s="31"/>
      <c r="AE14753" s="32"/>
    </row>
    <row r="14754" spans="30:31" x14ac:dyDescent="0.2">
      <c r="AD14754" s="31"/>
      <c r="AE14754" s="32"/>
    </row>
    <row r="14755" spans="30:31" x14ac:dyDescent="0.2">
      <c r="AD14755" s="31"/>
      <c r="AE14755" s="32"/>
    </row>
    <row r="14756" spans="30:31" x14ac:dyDescent="0.2">
      <c r="AD14756" s="31"/>
      <c r="AE14756" s="32"/>
    </row>
    <row r="14757" spans="30:31" x14ac:dyDescent="0.2">
      <c r="AD14757" s="31"/>
      <c r="AE14757" s="32"/>
    </row>
    <row r="14758" spans="30:31" x14ac:dyDescent="0.2">
      <c r="AD14758" s="31"/>
      <c r="AE14758" s="32"/>
    </row>
    <row r="14759" spans="30:31" x14ac:dyDescent="0.2">
      <c r="AD14759" s="31"/>
      <c r="AE14759" s="32"/>
    </row>
    <row r="14760" spans="30:31" x14ac:dyDescent="0.2">
      <c r="AD14760" s="31"/>
      <c r="AE14760" s="32"/>
    </row>
    <row r="14761" spans="30:31" x14ac:dyDescent="0.2">
      <c r="AD14761" s="31"/>
      <c r="AE14761" s="32"/>
    </row>
    <row r="14762" spans="30:31" x14ac:dyDescent="0.2">
      <c r="AD14762" s="31"/>
      <c r="AE14762" s="32"/>
    </row>
    <row r="14763" spans="30:31" x14ac:dyDescent="0.2">
      <c r="AD14763" s="31"/>
      <c r="AE14763" s="32"/>
    </row>
    <row r="14764" spans="30:31" x14ac:dyDescent="0.2">
      <c r="AD14764" s="31"/>
      <c r="AE14764" s="32"/>
    </row>
    <row r="14765" spans="30:31" x14ac:dyDescent="0.2">
      <c r="AD14765" s="31"/>
      <c r="AE14765" s="32"/>
    </row>
    <row r="14766" spans="30:31" x14ac:dyDescent="0.2">
      <c r="AD14766" s="31"/>
      <c r="AE14766" s="32"/>
    </row>
    <row r="14767" spans="30:31" x14ac:dyDescent="0.2">
      <c r="AD14767" s="31"/>
      <c r="AE14767" s="32"/>
    </row>
    <row r="14768" spans="30:31" x14ac:dyDescent="0.2">
      <c r="AD14768" s="31"/>
      <c r="AE14768" s="32"/>
    </row>
    <row r="14769" spans="30:31" x14ac:dyDescent="0.2">
      <c r="AD14769" s="31"/>
      <c r="AE14769" s="32"/>
    </row>
    <row r="14770" spans="30:31" x14ac:dyDescent="0.2">
      <c r="AD14770" s="31"/>
      <c r="AE14770" s="32"/>
    </row>
    <row r="14771" spans="30:31" x14ac:dyDescent="0.2">
      <c r="AD14771" s="31"/>
      <c r="AE14771" s="32"/>
    </row>
    <row r="14772" spans="30:31" x14ac:dyDescent="0.2">
      <c r="AD14772" s="31"/>
      <c r="AE14772" s="32"/>
    </row>
    <row r="14773" spans="30:31" x14ac:dyDescent="0.2">
      <c r="AD14773" s="31"/>
      <c r="AE14773" s="32"/>
    </row>
    <row r="14774" spans="30:31" x14ac:dyDescent="0.2">
      <c r="AD14774" s="31"/>
      <c r="AE14774" s="32"/>
    </row>
    <row r="14775" spans="30:31" x14ac:dyDescent="0.2">
      <c r="AD14775" s="31"/>
      <c r="AE14775" s="32"/>
    </row>
    <row r="14776" spans="30:31" x14ac:dyDescent="0.2">
      <c r="AD14776" s="31"/>
      <c r="AE14776" s="32"/>
    </row>
    <row r="14777" spans="30:31" x14ac:dyDescent="0.2">
      <c r="AD14777" s="31"/>
      <c r="AE14777" s="32"/>
    </row>
    <row r="14778" spans="30:31" x14ac:dyDescent="0.2">
      <c r="AD14778" s="31"/>
      <c r="AE14778" s="32"/>
    </row>
    <row r="14779" spans="30:31" x14ac:dyDescent="0.2">
      <c r="AD14779" s="31"/>
      <c r="AE14779" s="32"/>
    </row>
    <row r="14780" spans="30:31" x14ac:dyDescent="0.2">
      <c r="AD14780" s="31"/>
      <c r="AE14780" s="32"/>
    </row>
    <row r="14781" spans="30:31" x14ac:dyDescent="0.2">
      <c r="AD14781" s="31"/>
      <c r="AE14781" s="32"/>
    </row>
    <row r="14782" spans="30:31" x14ac:dyDescent="0.2">
      <c r="AD14782" s="31"/>
      <c r="AE14782" s="32"/>
    </row>
    <row r="14783" spans="30:31" x14ac:dyDescent="0.2">
      <c r="AD14783" s="31"/>
      <c r="AE14783" s="32"/>
    </row>
    <row r="14784" spans="30:31" x14ac:dyDescent="0.2">
      <c r="AD14784" s="31"/>
      <c r="AE14784" s="32"/>
    </row>
    <row r="14785" spans="30:31" x14ac:dyDescent="0.2">
      <c r="AD14785" s="31"/>
      <c r="AE14785" s="32"/>
    </row>
    <row r="14786" spans="30:31" x14ac:dyDescent="0.2">
      <c r="AD14786" s="31"/>
      <c r="AE14786" s="32"/>
    </row>
    <row r="14787" spans="30:31" x14ac:dyDescent="0.2">
      <c r="AD14787" s="31"/>
      <c r="AE14787" s="32"/>
    </row>
    <row r="14788" spans="30:31" x14ac:dyDescent="0.2">
      <c r="AD14788" s="31"/>
      <c r="AE14788" s="32"/>
    </row>
    <row r="14789" spans="30:31" x14ac:dyDescent="0.2">
      <c r="AD14789" s="31"/>
      <c r="AE14789" s="32"/>
    </row>
    <row r="14790" spans="30:31" x14ac:dyDescent="0.2">
      <c r="AD14790" s="31"/>
      <c r="AE14790" s="32"/>
    </row>
    <row r="14791" spans="30:31" x14ac:dyDescent="0.2">
      <c r="AD14791" s="31"/>
      <c r="AE14791" s="32"/>
    </row>
    <row r="14792" spans="30:31" x14ac:dyDescent="0.2">
      <c r="AD14792" s="31"/>
      <c r="AE14792" s="32"/>
    </row>
    <row r="14793" spans="30:31" x14ac:dyDescent="0.2">
      <c r="AD14793" s="31"/>
      <c r="AE14793" s="32"/>
    </row>
    <row r="14794" spans="30:31" x14ac:dyDescent="0.2">
      <c r="AD14794" s="31"/>
      <c r="AE14794" s="32"/>
    </row>
    <row r="14795" spans="30:31" x14ac:dyDescent="0.2">
      <c r="AD14795" s="31"/>
      <c r="AE14795" s="32"/>
    </row>
    <row r="14796" spans="30:31" x14ac:dyDescent="0.2">
      <c r="AD14796" s="31"/>
      <c r="AE14796" s="32"/>
    </row>
    <row r="14797" spans="30:31" x14ac:dyDescent="0.2">
      <c r="AD14797" s="31"/>
      <c r="AE14797" s="32"/>
    </row>
    <row r="14798" spans="30:31" x14ac:dyDescent="0.2">
      <c r="AD14798" s="31"/>
      <c r="AE14798" s="32"/>
    </row>
    <row r="14799" spans="30:31" x14ac:dyDescent="0.2">
      <c r="AD14799" s="31"/>
      <c r="AE14799" s="32"/>
    </row>
    <row r="14800" spans="30:31" x14ac:dyDescent="0.2">
      <c r="AD14800" s="31"/>
      <c r="AE14800" s="32"/>
    </row>
    <row r="14801" spans="30:31" x14ac:dyDescent="0.2">
      <c r="AD14801" s="31"/>
      <c r="AE14801" s="32"/>
    </row>
    <row r="14802" spans="30:31" x14ac:dyDescent="0.2">
      <c r="AD14802" s="31"/>
      <c r="AE14802" s="32"/>
    </row>
    <row r="14803" spans="30:31" x14ac:dyDescent="0.2">
      <c r="AD14803" s="31"/>
      <c r="AE14803" s="32"/>
    </row>
    <row r="14804" spans="30:31" x14ac:dyDescent="0.2">
      <c r="AD14804" s="31"/>
      <c r="AE14804" s="32"/>
    </row>
    <row r="14805" spans="30:31" x14ac:dyDescent="0.2">
      <c r="AD14805" s="31"/>
      <c r="AE14805" s="32"/>
    </row>
    <row r="14806" spans="30:31" x14ac:dyDescent="0.2">
      <c r="AD14806" s="31"/>
      <c r="AE14806" s="32"/>
    </row>
    <row r="14807" spans="30:31" x14ac:dyDescent="0.2">
      <c r="AD14807" s="31"/>
      <c r="AE14807" s="32"/>
    </row>
    <row r="14808" spans="30:31" x14ac:dyDescent="0.2">
      <c r="AD14808" s="31"/>
      <c r="AE14808" s="32"/>
    </row>
    <row r="14809" spans="30:31" x14ac:dyDescent="0.2">
      <c r="AD14809" s="31"/>
      <c r="AE14809" s="32"/>
    </row>
    <row r="14810" spans="30:31" x14ac:dyDescent="0.2">
      <c r="AD14810" s="31"/>
      <c r="AE14810" s="32"/>
    </row>
    <row r="14811" spans="30:31" x14ac:dyDescent="0.2">
      <c r="AD14811" s="31"/>
      <c r="AE14811" s="32"/>
    </row>
    <row r="14812" spans="30:31" x14ac:dyDescent="0.2">
      <c r="AD14812" s="31"/>
      <c r="AE14812" s="32"/>
    </row>
    <row r="14813" spans="30:31" x14ac:dyDescent="0.2">
      <c r="AD14813" s="31"/>
      <c r="AE14813" s="32"/>
    </row>
    <row r="14814" spans="30:31" x14ac:dyDescent="0.2">
      <c r="AD14814" s="31"/>
      <c r="AE14814" s="32"/>
    </row>
    <row r="14815" spans="30:31" x14ac:dyDescent="0.2">
      <c r="AD14815" s="31"/>
      <c r="AE14815" s="32"/>
    </row>
    <row r="14816" spans="30:31" x14ac:dyDescent="0.2">
      <c r="AD14816" s="31"/>
      <c r="AE14816" s="32"/>
    </row>
    <row r="14817" spans="30:31" x14ac:dyDescent="0.2">
      <c r="AD14817" s="31"/>
      <c r="AE14817" s="32"/>
    </row>
    <row r="14818" spans="30:31" x14ac:dyDescent="0.2">
      <c r="AD14818" s="31"/>
      <c r="AE14818" s="32"/>
    </row>
    <row r="14819" spans="30:31" x14ac:dyDescent="0.2">
      <c r="AD14819" s="31"/>
      <c r="AE14819" s="32"/>
    </row>
    <row r="14820" spans="30:31" x14ac:dyDescent="0.2">
      <c r="AD14820" s="31"/>
      <c r="AE14820" s="32"/>
    </row>
    <row r="14821" spans="30:31" x14ac:dyDescent="0.2">
      <c r="AD14821" s="31"/>
      <c r="AE14821" s="32"/>
    </row>
    <row r="14822" spans="30:31" x14ac:dyDescent="0.2">
      <c r="AD14822" s="31"/>
      <c r="AE14822" s="32"/>
    </row>
    <row r="14823" spans="30:31" x14ac:dyDescent="0.2">
      <c r="AD14823" s="31"/>
      <c r="AE14823" s="32"/>
    </row>
    <row r="14824" spans="30:31" x14ac:dyDescent="0.2">
      <c r="AD14824" s="31"/>
      <c r="AE14824" s="32"/>
    </row>
    <row r="14825" spans="30:31" x14ac:dyDescent="0.2">
      <c r="AD14825" s="31"/>
      <c r="AE14825" s="32"/>
    </row>
    <row r="14826" spans="30:31" x14ac:dyDescent="0.2">
      <c r="AD14826" s="31"/>
      <c r="AE14826" s="32"/>
    </row>
    <row r="14827" spans="30:31" x14ac:dyDescent="0.2">
      <c r="AD14827" s="31"/>
      <c r="AE14827" s="32"/>
    </row>
    <row r="14828" spans="30:31" x14ac:dyDescent="0.2">
      <c r="AD14828" s="31"/>
      <c r="AE14828" s="32"/>
    </row>
    <row r="14829" spans="30:31" x14ac:dyDescent="0.2">
      <c r="AD14829" s="31"/>
      <c r="AE14829" s="32"/>
    </row>
    <row r="14830" spans="30:31" x14ac:dyDescent="0.2">
      <c r="AD14830" s="31"/>
      <c r="AE14830" s="32"/>
    </row>
    <row r="14831" spans="30:31" x14ac:dyDescent="0.2">
      <c r="AD14831" s="31"/>
      <c r="AE14831" s="32"/>
    </row>
    <row r="14832" spans="30:31" x14ac:dyDescent="0.2">
      <c r="AD14832" s="31"/>
      <c r="AE14832" s="32"/>
    </row>
    <row r="14833" spans="30:31" x14ac:dyDescent="0.2">
      <c r="AD14833" s="31"/>
      <c r="AE14833" s="32"/>
    </row>
    <row r="14834" spans="30:31" x14ac:dyDescent="0.2">
      <c r="AD14834" s="31"/>
      <c r="AE14834" s="32"/>
    </row>
    <row r="14835" spans="30:31" x14ac:dyDescent="0.2">
      <c r="AD14835" s="31"/>
      <c r="AE14835" s="32"/>
    </row>
    <row r="14836" spans="30:31" x14ac:dyDescent="0.2">
      <c r="AD14836" s="31"/>
      <c r="AE14836" s="32"/>
    </row>
    <row r="14837" spans="30:31" x14ac:dyDescent="0.2">
      <c r="AD14837" s="31"/>
      <c r="AE14837" s="32"/>
    </row>
    <row r="14838" spans="30:31" x14ac:dyDescent="0.2">
      <c r="AD14838" s="31"/>
      <c r="AE14838" s="32"/>
    </row>
    <row r="14839" spans="30:31" x14ac:dyDescent="0.2">
      <c r="AD14839" s="31"/>
      <c r="AE14839" s="32"/>
    </row>
    <row r="14840" spans="30:31" x14ac:dyDescent="0.2">
      <c r="AD14840" s="31"/>
      <c r="AE14840" s="32"/>
    </row>
    <row r="14841" spans="30:31" x14ac:dyDescent="0.2">
      <c r="AD14841" s="31"/>
      <c r="AE14841" s="32"/>
    </row>
    <row r="14842" spans="30:31" x14ac:dyDescent="0.2">
      <c r="AD14842" s="31"/>
      <c r="AE14842" s="32"/>
    </row>
    <row r="14843" spans="30:31" x14ac:dyDescent="0.2">
      <c r="AD14843" s="31"/>
      <c r="AE14843" s="32"/>
    </row>
    <row r="14844" spans="30:31" x14ac:dyDescent="0.2">
      <c r="AD14844" s="31"/>
      <c r="AE14844" s="32"/>
    </row>
    <row r="14845" spans="30:31" x14ac:dyDescent="0.2">
      <c r="AD14845" s="31"/>
      <c r="AE14845" s="32"/>
    </row>
    <row r="14846" spans="30:31" x14ac:dyDescent="0.2">
      <c r="AD14846" s="31"/>
      <c r="AE14846" s="32"/>
    </row>
    <row r="14847" spans="30:31" x14ac:dyDescent="0.2">
      <c r="AD14847" s="31"/>
      <c r="AE14847" s="32"/>
    </row>
    <row r="14848" spans="30:31" x14ac:dyDescent="0.2">
      <c r="AD14848" s="31"/>
      <c r="AE14848" s="32"/>
    </row>
    <row r="14849" spans="30:31" x14ac:dyDescent="0.2">
      <c r="AD14849" s="31"/>
      <c r="AE14849" s="32"/>
    </row>
    <row r="14850" spans="30:31" x14ac:dyDescent="0.2">
      <c r="AD14850" s="31"/>
      <c r="AE14850" s="32"/>
    </row>
    <row r="14851" spans="30:31" x14ac:dyDescent="0.2">
      <c r="AD14851" s="31"/>
      <c r="AE14851" s="32"/>
    </row>
    <row r="14852" spans="30:31" x14ac:dyDescent="0.2">
      <c r="AD14852" s="31"/>
      <c r="AE14852" s="32"/>
    </row>
    <row r="14853" spans="30:31" x14ac:dyDescent="0.2">
      <c r="AD14853" s="31"/>
      <c r="AE14853" s="32"/>
    </row>
    <row r="14854" spans="30:31" x14ac:dyDescent="0.2">
      <c r="AD14854" s="31"/>
      <c r="AE14854" s="32"/>
    </row>
    <row r="14855" spans="30:31" x14ac:dyDescent="0.2">
      <c r="AD14855" s="31"/>
      <c r="AE14855" s="32"/>
    </row>
    <row r="14856" spans="30:31" x14ac:dyDescent="0.2">
      <c r="AD14856" s="31"/>
      <c r="AE14856" s="32"/>
    </row>
    <row r="14857" spans="30:31" x14ac:dyDescent="0.2">
      <c r="AD14857" s="31"/>
      <c r="AE14857" s="32"/>
    </row>
    <row r="14858" spans="30:31" x14ac:dyDescent="0.2">
      <c r="AD14858" s="31"/>
      <c r="AE14858" s="32"/>
    </row>
    <row r="14859" spans="30:31" x14ac:dyDescent="0.2">
      <c r="AD14859" s="31"/>
      <c r="AE14859" s="32"/>
    </row>
    <row r="14860" spans="30:31" x14ac:dyDescent="0.2">
      <c r="AD14860" s="31"/>
      <c r="AE14860" s="32"/>
    </row>
    <row r="14861" spans="30:31" x14ac:dyDescent="0.2">
      <c r="AD14861" s="31"/>
      <c r="AE14861" s="32"/>
    </row>
    <row r="14862" spans="30:31" x14ac:dyDescent="0.2">
      <c r="AD14862" s="31"/>
      <c r="AE14862" s="32"/>
    </row>
    <row r="14863" spans="30:31" x14ac:dyDescent="0.2">
      <c r="AD14863" s="31"/>
      <c r="AE14863" s="32"/>
    </row>
    <row r="14864" spans="30:31" x14ac:dyDescent="0.2">
      <c r="AD14864" s="31"/>
      <c r="AE14864" s="32"/>
    </row>
    <row r="14865" spans="30:31" x14ac:dyDescent="0.2">
      <c r="AD14865" s="31"/>
      <c r="AE14865" s="32"/>
    </row>
    <row r="14866" spans="30:31" x14ac:dyDescent="0.2">
      <c r="AD14866" s="31"/>
      <c r="AE14866" s="32"/>
    </row>
    <row r="14867" spans="30:31" x14ac:dyDescent="0.2">
      <c r="AD14867" s="31"/>
      <c r="AE14867" s="32"/>
    </row>
    <row r="14868" spans="30:31" x14ac:dyDescent="0.2">
      <c r="AD14868" s="31"/>
      <c r="AE14868" s="32"/>
    </row>
    <row r="14869" spans="30:31" x14ac:dyDescent="0.2">
      <c r="AD14869" s="31"/>
      <c r="AE14869" s="32"/>
    </row>
    <row r="14870" spans="30:31" x14ac:dyDescent="0.2">
      <c r="AD14870" s="31"/>
      <c r="AE14870" s="32"/>
    </row>
    <row r="14871" spans="30:31" x14ac:dyDescent="0.2">
      <c r="AD14871" s="31"/>
      <c r="AE14871" s="32"/>
    </row>
    <row r="14872" spans="30:31" x14ac:dyDescent="0.2">
      <c r="AD14872" s="31"/>
      <c r="AE14872" s="32"/>
    </row>
    <row r="14873" spans="30:31" x14ac:dyDescent="0.2">
      <c r="AD14873" s="31"/>
      <c r="AE14873" s="32"/>
    </row>
    <row r="14874" spans="30:31" x14ac:dyDescent="0.2">
      <c r="AD14874" s="31"/>
      <c r="AE14874" s="32"/>
    </row>
    <row r="14875" spans="30:31" x14ac:dyDescent="0.2">
      <c r="AD14875" s="31"/>
      <c r="AE14875" s="32"/>
    </row>
    <row r="14876" spans="30:31" x14ac:dyDescent="0.2">
      <c r="AD14876" s="31"/>
      <c r="AE14876" s="32"/>
    </row>
    <row r="14877" spans="30:31" x14ac:dyDescent="0.2">
      <c r="AD14877" s="31"/>
      <c r="AE14877" s="32"/>
    </row>
    <row r="14878" spans="30:31" x14ac:dyDescent="0.2">
      <c r="AD14878" s="31"/>
      <c r="AE14878" s="32"/>
    </row>
    <row r="14879" spans="30:31" x14ac:dyDescent="0.2">
      <c r="AD14879" s="31"/>
      <c r="AE14879" s="32"/>
    </row>
    <row r="14880" spans="30:31" x14ac:dyDescent="0.2">
      <c r="AD14880" s="31"/>
      <c r="AE14880" s="32"/>
    </row>
    <row r="14881" spans="30:31" x14ac:dyDescent="0.2">
      <c r="AD14881" s="31"/>
      <c r="AE14881" s="32"/>
    </row>
    <row r="14882" spans="30:31" x14ac:dyDescent="0.2">
      <c r="AD14882" s="31"/>
      <c r="AE14882" s="32"/>
    </row>
    <row r="14883" spans="30:31" x14ac:dyDescent="0.2">
      <c r="AD14883" s="31"/>
      <c r="AE14883" s="32"/>
    </row>
    <row r="14884" spans="30:31" x14ac:dyDescent="0.2">
      <c r="AD14884" s="31"/>
      <c r="AE14884" s="32"/>
    </row>
    <row r="14885" spans="30:31" x14ac:dyDescent="0.2">
      <c r="AD14885" s="31"/>
      <c r="AE14885" s="32"/>
    </row>
    <row r="14886" spans="30:31" x14ac:dyDescent="0.2">
      <c r="AD14886" s="31"/>
      <c r="AE14886" s="32"/>
    </row>
    <row r="14887" spans="30:31" x14ac:dyDescent="0.2">
      <c r="AD14887" s="31"/>
      <c r="AE14887" s="32"/>
    </row>
    <row r="14888" spans="30:31" x14ac:dyDescent="0.2">
      <c r="AD14888" s="31"/>
      <c r="AE14888" s="32"/>
    </row>
    <row r="14889" spans="30:31" x14ac:dyDescent="0.2">
      <c r="AD14889" s="31"/>
      <c r="AE14889" s="32"/>
    </row>
    <row r="14890" spans="30:31" x14ac:dyDescent="0.2">
      <c r="AD14890" s="31"/>
      <c r="AE14890" s="32"/>
    </row>
    <row r="14891" spans="30:31" x14ac:dyDescent="0.2">
      <c r="AD14891" s="31"/>
      <c r="AE14891" s="32"/>
    </row>
    <row r="14892" spans="30:31" x14ac:dyDescent="0.2">
      <c r="AD14892" s="31"/>
      <c r="AE14892" s="32"/>
    </row>
    <row r="14893" spans="30:31" x14ac:dyDescent="0.2">
      <c r="AD14893" s="31"/>
      <c r="AE14893" s="32"/>
    </row>
    <row r="14894" spans="30:31" x14ac:dyDescent="0.2">
      <c r="AD14894" s="31"/>
      <c r="AE14894" s="32"/>
    </row>
    <row r="14895" spans="30:31" x14ac:dyDescent="0.2">
      <c r="AD14895" s="31"/>
      <c r="AE14895" s="32"/>
    </row>
    <row r="14896" spans="30:31" x14ac:dyDescent="0.2">
      <c r="AD14896" s="31"/>
      <c r="AE14896" s="32"/>
    </row>
    <row r="14897" spans="30:31" x14ac:dyDescent="0.2">
      <c r="AD14897" s="31"/>
      <c r="AE14897" s="32"/>
    </row>
    <row r="14898" spans="30:31" x14ac:dyDescent="0.2">
      <c r="AD14898" s="31"/>
      <c r="AE14898" s="32"/>
    </row>
    <row r="14899" spans="30:31" x14ac:dyDescent="0.2">
      <c r="AD14899" s="31"/>
      <c r="AE14899" s="32"/>
    </row>
    <row r="14900" spans="30:31" x14ac:dyDescent="0.2">
      <c r="AD14900" s="31"/>
      <c r="AE14900" s="32"/>
    </row>
    <row r="14901" spans="30:31" x14ac:dyDescent="0.2">
      <c r="AD14901" s="31"/>
      <c r="AE14901" s="32"/>
    </row>
    <row r="14902" spans="30:31" x14ac:dyDescent="0.2">
      <c r="AD14902" s="31"/>
      <c r="AE14902" s="32"/>
    </row>
    <row r="14903" spans="30:31" x14ac:dyDescent="0.2">
      <c r="AD14903" s="31"/>
      <c r="AE14903" s="32"/>
    </row>
    <row r="14904" spans="30:31" x14ac:dyDescent="0.2">
      <c r="AD14904" s="31"/>
      <c r="AE14904" s="32"/>
    </row>
    <row r="14905" spans="30:31" x14ac:dyDescent="0.2">
      <c r="AD14905" s="31"/>
      <c r="AE14905" s="32"/>
    </row>
    <row r="14906" spans="30:31" x14ac:dyDescent="0.2">
      <c r="AD14906" s="31"/>
      <c r="AE14906" s="32"/>
    </row>
    <row r="14907" spans="30:31" x14ac:dyDescent="0.2">
      <c r="AD14907" s="31"/>
      <c r="AE14907" s="32"/>
    </row>
    <row r="14908" spans="30:31" x14ac:dyDescent="0.2">
      <c r="AD14908" s="31"/>
      <c r="AE14908" s="32"/>
    </row>
    <row r="14909" spans="30:31" x14ac:dyDescent="0.2">
      <c r="AD14909" s="31"/>
      <c r="AE14909" s="32"/>
    </row>
    <row r="14910" spans="30:31" x14ac:dyDescent="0.2">
      <c r="AD14910" s="31"/>
      <c r="AE14910" s="32"/>
    </row>
    <row r="14911" spans="30:31" x14ac:dyDescent="0.2">
      <c r="AD14911" s="31"/>
      <c r="AE14911" s="32"/>
    </row>
    <row r="14912" spans="30:31" x14ac:dyDescent="0.2">
      <c r="AD14912" s="31"/>
      <c r="AE14912" s="32"/>
    </row>
    <row r="14913" spans="30:31" x14ac:dyDescent="0.2">
      <c r="AD14913" s="31"/>
      <c r="AE14913" s="32"/>
    </row>
    <row r="14914" spans="30:31" x14ac:dyDescent="0.2">
      <c r="AD14914" s="31"/>
      <c r="AE14914" s="32"/>
    </row>
    <row r="14915" spans="30:31" x14ac:dyDescent="0.2">
      <c r="AD14915" s="31"/>
      <c r="AE14915" s="32"/>
    </row>
    <row r="14916" spans="30:31" x14ac:dyDescent="0.2">
      <c r="AD14916" s="31"/>
      <c r="AE14916" s="32"/>
    </row>
    <row r="14917" spans="30:31" x14ac:dyDescent="0.2">
      <c r="AD14917" s="31"/>
      <c r="AE14917" s="32"/>
    </row>
    <row r="14918" spans="30:31" x14ac:dyDescent="0.2">
      <c r="AD14918" s="31"/>
      <c r="AE14918" s="32"/>
    </row>
    <row r="14919" spans="30:31" x14ac:dyDescent="0.2">
      <c r="AD14919" s="31"/>
      <c r="AE14919" s="32"/>
    </row>
    <row r="14920" spans="30:31" x14ac:dyDescent="0.2">
      <c r="AD14920" s="31"/>
      <c r="AE14920" s="32"/>
    </row>
    <row r="14921" spans="30:31" x14ac:dyDescent="0.2">
      <c r="AD14921" s="31"/>
      <c r="AE14921" s="32"/>
    </row>
    <row r="14922" spans="30:31" x14ac:dyDescent="0.2">
      <c r="AD14922" s="31"/>
      <c r="AE14922" s="32"/>
    </row>
    <row r="14923" spans="30:31" x14ac:dyDescent="0.2">
      <c r="AD14923" s="31"/>
      <c r="AE14923" s="32"/>
    </row>
    <row r="14924" spans="30:31" x14ac:dyDescent="0.2">
      <c r="AD14924" s="31"/>
      <c r="AE14924" s="32"/>
    </row>
    <row r="14925" spans="30:31" x14ac:dyDescent="0.2">
      <c r="AD14925" s="31"/>
      <c r="AE14925" s="32"/>
    </row>
    <row r="14926" spans="30:31" x14ac:dyDescent="0.2">
      <c r="AD14926" s="31"/>
      <c r="AE14926" s="32"/>
    </row>
    <row r="14927" spans="30:31" x14ac:dyDescent="0.2">
      <c r="AD14927" s="31"/>
      <c r="AE14927" s="32"/>
    </row>
    <row r="14928" spans="30:31" x14ac:dyDescent="0.2">
      <c r="AD14928" s="31"/>
      <c r="AE14928" s="32"/>
    </row>
    <row r="14929" spans="30:31" x14ac:dyDescent="0.2">
      <c r="AD14929" s="31"/>
      <c r="AE14929" s="32"/>
    </row>
    <row r="14930" spans="30:31" x14ac:dyDescent="0.2">
      <c r="AD14930" s="31"/>
      <c r="AE14930" s="32"/>
    </row>
    <row r="14931" spans="30:31" x14ac:dyDescent="0.2">
      <c r="AD14931" s="31"/>
      <c r="AE14931" s="32"/>
    </row>
    <row r="14932" spans="30:31" x14ac:dyDescent="0.2">
      <c r="AD14932" s="31"/>
      <c r="AE14932" s="32"/>
    </row>
    <row r="14933" spans="30:31" x14ac:dyDescent="0.2">
      <c r="AD14933" s="31"/>
      <c r="AE14933" s="32"/>
    </row>
    <row r="14934" spans="30:31" x14ac:dyDescent="0.2">
      <c r="AD14934" s="31"/>
      <c r="AE14934" s="32"/>
    </row>
    <row r="14935" spans="30:31" x14ac:dyDescent="0.2">
      <c r="AD14935" s="31"/>
      <c r="AE14935" s="32"/>
    </row>
    <row r="14936" spans="30:31" x14ac:dyDescent="0.2">
      <c r="AD14936" s="31"/>
      <c r="AE14936" s="32"/>
    </row>
    <row r="14937" spans="30:31" x14ac:dyDescent="0.2">
      <c r="AD14937" s="31"/>
      <c r="AE14937" s="32"/>
    </row>
    <row r="14938" spans="30:31" x14ac:dyDescent="0.2">
      <c r="AD14938" s="31"/>
      <c r="AE14938" s="32"/>
    </row>
    <row r="14939" spans="30:31" x14ac:dyDescent="0.2">
      <c r="AD14939" s="31"/>
      <c r="AE14939" s="32"/>
    </row>
    <row r="14940" spans="30:31" x14ac:dyDescent="0.2">
      <c r="AD14940" s="31"/>
      <c r="AE14940" s="32"/>
    </row>
    <row r="14941" spans="30:31" x14ac:dyDescent="0.2">
      <c r="AD14941" s="31"/>
      <c r="AE14941" s="32"/>
    </row>
    <row r="14942" spans="30:31" x14ac:dyDescent="0.2">
      <c r="AD14942" s="31"/>
      <c r="AE14942" s="32"/>
    </row>
    <row r="14943" spans="30:31" x14ac:dyDescent="0.2">
      <c r="AD14943" s="31"/>
      <c r="AE14943" s="32"/>
    </row>
    <row r="14944" spans="30:31" x14ac:dyDescent="0.2">
      <c r="AD14944" s="31"/>
      <c r="AE14944" s="32"/>
    </row>
    <row r="14945" spans="30:31" x14ac:dyDescent="0.2">
      <c r="AD14945" s="31"/>
      <c r="AE14945" s="32"/>
    </row>
    <row r="14946" spans="30:31" x14ac:dyDescent="0.2">
      <c r="AD14946" s="31"/>
      <c r="AE14946" s="32"/>
    </row>
    <row r="14947" spans="30:31" x14ac:dyDescent="0.2">
      <c r="AD14947" s="31"/>
      <c r="AE14947" s="32"/>
    </row>
    <row r="14948" spans="30:31" x14ac:dyDescent="0.2">
      <c r="AD14948" s="31"/>
      <c r="AE14948" s="32"/>
    </row>
    <row r="14949" spans="30:31" x14ac:dyDescent="0.2">
      <c r="AD14949" s="31"/>
      <c r="AE14949" s="32"/>
    </row>
    <row r="14950" spans="30:31" x14ac:dyDescent="0.2">
      <c r="AD14950" s="31"/>
      <c r="AE14950" s="32"/>
    </row>
    <row r="14951" spans="30:31" x14ac:dyDescent="0.2">
      <c r="AD14951" s="31"/>
      <c r="AE14951" s="32"/>
    </row>
    <row r="14952" spans="30:31" x14ac:dyDescent="0.2">
      <c r="AD14952" s="31"/>
      <c r="AE14952" s="32"/>
    </row>
    <row r="14953" spans="30:31" x14ac:dyDescent="0.2">
      <c r="AD14953" s="31"/>
      <c r="AE14953" s="32"/>
    </row>
    <row r="14954" spans="30:31" x14ac:dyDescent="0.2">
      <c r="AD14954" s="31"/>
      <c r="AE14954" s="32"/>
    </row>
    <row r="14955" spans="30:31" x14ac:dyDescent="0.2">
      <c r="AD14955" s="31"/>
      <c r="AE14955" s="32"/>
    </row>
    <row r="14956" spans="30:31" x14ac:dyDescent="0.2">
      <c r="AD14956" s="31"/>
      <c r="AE14956" s="32"/>
    </row>
    <row r="14957" spans="30:31" x14ac:dyDescent="0.2">
      <c r="AD14957" s="31"/>
      <c r="AE14957" s="32"/>
    </row>
    <row r="14958" spans="30:31" x14ac:dyDescent="0.2">
      <c r="AD14958" s="31"/>
      <c r="AE14958" s="32"/>
    </row>
    <row r="14959" spans="30:31" x14ac:dyDescent="0.2">
      <c r="AD14959" s="31"/>
      <c r="AE14959" s="32"/>
    </row>
    <row r="14960" spans="30:31" x14ac:dyDescent="0.2">
      <c r="AD14960" s="31"/>
      <c r="AE14960" s="32"/>
    </row>
    <row r="14961" spans="30:31" x14ac:dyDescent="0.2">
      <c r="AD14961" s="31"/>
      <c r="AE14961" s="32"/>
    </row>
    <row r="14962" spans="30:31" x14ac:dyDescent="0.2">
      <c r="AD14962" s="31"/>
      <c r="AE14962" s="32"/>
    </row>
    <row r="14963" spans="30:31" x14ac:dyDescent="0.2">
      <c r="AD14963" s="31"/>
      <c r="AE14963" s="32"/>
    </row>
    <row r="14964" spans="30:31" x14ac:dyDescent="0.2">
      <c r="AD14964" s="31"/>
      <c r="AE14964" s="32"/>
    </row>
    <row r="14965" spans="30:31" x14ac:dyDescent="0.2">
      <c r="AD14965" s="31"/>
      <c r="AE14965" s="32"/>
    </row>
    <row r="14966" spans="30:31" x14ac:dyDescent="0.2">
      <c r="AD14966" s="31"/>
      <c r="AE14966" s="32"/>
    </row>
    <row r="14967" spans="30:31" x14ac:dyDescent="0.2">
      <c r="AD14967" s="31"/>
      <c r="AE14967" s="32"/>
    </row>
    <row r="14968" spans="30:31" x14ac:dyDescent="0.2">
      <c r="AD14968" s="31"/>
      <c r="AE14968" s="32"/>
    </row>
    <row r="14969" spans="30:31" x14ac:dyDescent="0.2">
      <c r="AD14969" s="31"/>
      <c r="AE14969" s="32"/>
    </row>
    <row r="14970" spans="30:31" x14ac:dyDescent="0.2">
      <c r="AD14970" s="31"/>
      <c r="AE14970" s="32"/>
    </row>
    <row r="14971" spans="30:31" x14ac:dyDescent="0.2">
      <c r="AD14971" s="31"/>
      <c r="AE14971" s="32"/>
    </row>
    <row r="14972" spans="30:31" x14ac:dyDescent="0.2">
      <c r="AD14972" s="31"/>
      <c r="AE14972" s="32"/>
    </row>
    <row r="14973" spans="30:31" x14ac:dyDescent="0.2">
      <c r="AD14973" s="31"/>
      <c r="AE14973" s="32"/>
    </row>
    <row r="14974" spans="30:31" x14ac:dyDescent="0.2">
      <c r="AD14974" s="31"/>
      <c r="AE14974" s="32"/>
    </row>
    <row r="14975" spans="30:31" x14ac:dyDescent="0.2">
      <c r="AD14975" s="31"/>
      <c r="AE14975" s="32"/>
    </row>
    <row r="14976" spans="30:31" x14ac:dyDescent="0.2">
      <c r="AD14976" s="31"/>
      <c r="AE14976" s="32"/>
    </row>
    <row r="14977" spans="30:31" x14ac:dyDescent="0.2">
      <c r="AD14977" s="31"/>
      <c r="AE14977" s="32"/>
    </row>
    <row r="14978" spans="30:31" x14ac:dyDescent="0.2">
      <c r="AD14978" s="31"/>
      <c r="AE14978" s="32"/>
    </row>
    <row r="14979" spans="30:31" x14ac:dyDescent="0.2">
      <c r="AD14979" s="31"/>
      <c r="AE14979" s="32"/>
    </row>
    <row r="14980" spans="30:31" x14ac:dyDescent="0.2">
      <c r="AD14980" s="31"/>
      <c r="AE14980" s="32"/>
    </row>
    <row r="14981" spans="30:31" x14ac:dyDescent="0.2">
      <c r="AD14981" s="31"/>
      <c r="AE14981" s="32"/>
    </row>
    <row r="14982" spans="30:31" x14ac:dyDescent="0.2">
      <c r="AD14982" s="31"/>
      <c r="AE14982" s="32"/>
    </row>
    <row r="14983" spans="30:31" x14ac:dyDescent="0.2">
      <c r="AD14983" s="31"/>
      <c r="AE14983" s="32"/>
    </row>
    <row r="14984" spans="30:31" x14ac:dyDescent="0.2">
      <c r="AD14984" s="31"/>
      <c r="AE14984" s="32"/>
    </row>
    <row r="14985" spans="30:31" x14ac:dyDescent="0.2">
      <c r="AD14985" s="31"/>
      <c r="AE14985" s="32"/>
    </row>
    <row r="14986" spans="30:31" x14ac:dyDescent="0.2">
      <c r="AD14986" s="31"/>
      <c r="AE14986" s="32"/>
    </row>
    <row r="14987" spans="30:31" x14ac:dyDescent="0.2">
      <c r="AD14987" s="31"/>
      <c r="AE14987" s="32"/>
    </row>
    <row r="14988" spans="30:31" x14ac:dyDescent="0.2">
      <c r="AD14988" s="31"/>
      <c r="AE14988" s="32"/>
    </row>
    <row r="14989" spans="30:31" x14ac:dyDescent="0.2">
      <c r="AD14989" s="31"/>
      <c r="AE14989" s="32"/>
    </row>
    <row r="14990" spans="30:31" x14ac:dyDescent="0.2">
      <c r="AD14990" s="31"/>
      <c r="AE14990" s="32"/>
    </row>
    <row r="14991" spans="30:31" x14ac:dyDescent="0.2">
      <c r="AD14991" s="31"/>
      <c r="AE14991" s="32"/>
    </row>
    <row r="14992" spans="30:31" x14ac:dyDescent="0.2">
      <c r="AD14992" s="31"/>
      <c r="AE14992" s="32"/>
    </row>
    <row r="14993" spans="30:31" x14ac:dyDescent="0.2">
      <c r="AD14993" s="31"/>
      <c r="AE14993" s="32"/>
    </row>
    <row r="14994" spans="30:31" x14ac:dyDescent="0.2">
      <c r="AD14994" s="31"/>
      <c r="AE14994" s="32"/>
    </row>
    <row r="14995" spans="30:31" x14ac:dyDescent="0.2">
      <c r="AD14995" s="31"/>
      <c r="AE14995" s="32"/>
    </row>
    <row r="14996" spans="30:31" x14ac:dyDescent="0.2">
      <c r="AD14996" s="31"/>
      <c r="AE14996" s="32"/>
    </row>
    <row r="14997" spans="30:31" x14ac:dyDescent="0.2">
      <c r="AD14997" s="31"/>
      <c r="AE14997" s="32"/>
    </row>
    <row r="14998" spans="30:31" x14ac:dyDescent="0.2">
      <c r="AD14998" s="31"/>
      <c r="AE14998" s="32"/>
    </row>
    <row r="14999" spans="30:31" x14ac:dyDescent="0.2">
      <c r="AD14999" s="31"/>
      <c r="AE14999" s="32"/>
    </row>
    <row r="15000" spans="30:31" x14ac:dyDescent="0.2">
      <c r="AD15000" s="31"/>
      <c r="AE15000" s="32"/>
    </row>
    <row r="15001" spans="30:31" x14ac:dyDescent="0.2">
      <c r="AD15001" s="31"/>
      <c r="AE15001" s="32"/>
    </row>
    <row r="15002" spans="30:31" x14ac:dyDescent="0.2">
      <c r="AD15002" s="31"/>
      <c r="AE15002" s="32"/>
    </row>
    <row r="15003" spans="30:31" x14ac:dyDescent="0.2">
      <c r="AD15003" s="31"/>
      <c r="AE15003" s="32"/>
    </row>
    <row r="15004" spans="30:31" x14ac:dyDescent="0.2">
      <c r="AD15004" s="31"/>
      <c r="AE15004" s="32"/>
    </row>
    <row r="15005" spans="30:31" x14ac:dyDescent="0.2">
      <c r="AD15005" s="31"/>
      <c r="AE15005" s="32"/>
    </row>
    <row r="15006" spans="30:31" x14ac:dyDescent="0.2">
      <c r="AD15006" s="31"/>
      <c r="AE15006" s="32"/>
    </row>
    <row r="15007" spans="30:31" x14ac:dyDescent="0.2">
      <c r="AD15007" s="31"/>
      <c r="AE15007" s="32"/>
    </row>
    <row r="15008" spans="30:31" x14ac:dyDescent="0.2">
      <c r="AD15008" s="31"/>
      <c r="AE15008" s="32"/>
    </row>
    <row r="15009" spans="30:31" x14ac:dyDescent="0.2">
      <c r="AD15009" s="31"/>
      <c r="AE15009" s="32"/>
    </row>
    <row r="15010" spans="30:31" x14ac:dyDescent="0.2">
      <c r="AD15010" s="31"/>
      <c r="AE15010" s="32"/>
    </row>
    <row r="15011" spans="30:31" x14ac:dyDescent="0.2">
      <c r="AD15011" s="31"/>
      <c r="AE15011" s="32"/>
    </row>
    <row r="15012" spans="30:31" x14ac:dyDescent="0.2">
      <c r="AD15012" s="31"/>
      <c r="AE15012" s="32"/>
    </row>
    <row r="15013" spans="30:31" x14ac:dyDescent="0.2">
      <c r="AD15013" s="31"/>
      <c r="AE15013" s="32"/>
    </row>
    <row r="15014" spans="30:31" x14ac:dyDescent="0.2">
      <c r="AD15014" s="31"/>
      <c r="AE15014" s="32"/>
    </row>
    <row r="15015" spans="30:31" x14ac:dyDescent="0.2">
      <c r="AD15015" s="31"/>
      <c r="AE15015" s="32"/>
    </row>
    <row r="15016" spans="30:31" x14ac:dyDescent="0.2">
      <c r="AD15016" s="31"/>
      <c r="AE15016" s="32"/>
    </row>
    <row r="15017" spans="30:31" x14ac:dyDescent="0.2">
      <c r="AD15017" s="31"/>
      <c r="AE15017" s="32"/>
    </row>
    <row r="15018" spans="30:31" x14ac:dyDescent="0.2">
      <c r="AD15018" s="31"/>
      <c r="AE15018" s="32"/>
    </row>
    <row r="15019" spans="30:31" x14ac:dyDescent="0.2">
      <c r="AD15019" s="31"/>
      <c r="AE15019" s="32"/>
    </row>
    <row r="15020" spans="30:31" x14ac:dyDescent="0.2">
      <c r="AD15020" s="31"/>
      <c r="AE15020" s="32"/>
    </row>
    <row r="15021" spans="30:31" x14ac:dyDescent="0.2">
      <c r="AD15021" s="31"/>
      <c r="AE15021" s="32"/>
    </row>
    <row r="15022" spans="30:31" x14ac:dyDescent="0.2">
      <c r="AD15022" s="31"/>
      <c r="AE15022" s="32"/>
    </row>
    <row r="15023" spans="30:31" x14ac:dyDescent="0.2">
      <c r="AD15023" s="31"/>
      <c r="AE15023" s="32"/>
    </row>
    <row r="15024" spans="30:31" x14ac:dyDescent="0.2">
      <c r="AD15024" s="31"/>
      <c r="AE15024" s="32"/>
    </row>
    <row r="15025" spans="30:31" x14ac:dyDescent="0.2">
      <c r="AD15025" s="31"/>
      <c r="AE15025" s="32"/>
    </row>
    <row r="15026" spans="30:31" x14ac:dyDescent="0.2">
      <c r="AD15026" s="31"/>
      <c r="AE15026" s="32"/>
    </row>
    <row r="15027" spans="30:31" x14ac:dyDescent="0.2">
      <c r="AD15027" s="31"/>
      <c r="AE15027" s="32"/>
    </row>
    <row r="15028" spans="30:31" x14ac:dyDescent="0.2">
      <c r="AD15028" s="31"/>
      <c r="AE15028" s="32"/>
    </row>
    <row r="15029" spans="30:31" x14ac:dyDescent="0.2">
      <c r="AD15029" s="31"/>
      <c r="AE15029" s="32"/>
    </row>
    <row r="15030" spans="30:31" x14ac:dyDescent="0.2">
      <c r="AD15030" s="31"/>
      <c r="AE15030" s="32"/>
    </row>
    <row r="15031" spans="30:31" x14ac:dyDescent="0.2">
      <c r="AD15031" s="31"/>
      <c r="AE15031" s="32"/>
    </row>
    <row r="15032" spans="30:31" x14ac:dyDescent="0.2">
      <c r="AD15032" s="31"/>
      <c r="AE15032" s="32"/>
    </row>
    <row r="15033" spans="30:31" x14ac:dyDescent="0.2">
      <c r="AD15033" s="31"/>
      <c r="AE15033" s="32"/>
    </row>
    <row r="15034" spans="30:31" x14ac:dyDescent="0.2">
      <c r="AD15034" s="31"/>
      <c r="AE15034" s="32"/>
    </row>
    <row r="15035" spans="30:31" x14ac:dyDescent="0.2">
      <c r="AD15035" s="31"/>
      <c r="AE15035" s="32"/>
    </row>
    <row r="15036" spans="30:31" x14ac:dyDescent="0.2">
      <c r="AD15036" s="31"/>
      <c r="AE15036" s="32"/>
    </row>
    <row r="15037" spans="30:31" x14ac:dyDescent="0.2">
      <c r="AD15037" s="31"/>
      <c r="AE15037" s="32"/>
    </row>
    <row r="15038" spans="30:31" x14ac:dyDescent="0.2">
      <c r="AD15038" s="31"/>
      <c r="AE15038" s="32"/>
    </row>
    <row r="15039" spans="30:31" x14ac:dyDescent="0.2">
      <c r="AD15039" s="31"/>
      <c r="AE15039" s="32"/>
    </row>
    <row r="15040" spans="30:31" x14ac:dyDescent="0.2">
      <c r="AD15040" s="31"/>
      <c r="AE15040" s="32"/>
    </row>
    <row r="15041" spans="30:31" x14ac:dyDescent="0.2">
      <c r="AD15041" s="31"/>
      <c r="AE15041" s="32"/>
    </row>
    <row r="15042" spans="30:31" x14ac:dyDescent="0.2">
      <c r="AD15042" s="31"/>
      <c r="AE15042" s="32"/>
    </row>
    <row r="15043" spans="30:31" x14ac:dyDescent="0.2">
      <c r="AD15043" s="31"/>
      <c r="AE15043" s="32"/>
    </row>
    <row r="15044" spans="30:31" x14ac:dyDescent="0.2">
      <c r="AD15044" s="31"/>
      <c r="AE15044" s="32"/>
    </row>
    <row r="15045" spans="30:31" x14ac:dyDescent="0.2">
      <c r="AD15045" s="31"/>
      <c r="AE15045" s="32"/>
    </row>
    <row r="15046" spans="30:31" x14ac:dyDescent="0.2">
      <c r="AD15046" s="31"/>
      <c r="AE15046" s="32"/>
    </row>
    <row r="15047" spans="30:31" x14ac:dyDescent="0.2">
      <c r="AD15047" s="31"/>
      <c r="AE15047" s="32"/>
    </row>
    <row r="15048" spans="30:31" x14ac:dyDescent="0.2">
      <c r="AD15048" s="31"/>
      <c r="AE15048" s="32"/>
    </row>
    <row r="15049" spans="30:31" x14ac:dyDescent="0.2">
      <c r="AD15049" s="31"/>
      <c r="AE15049" s="32"/>
    </row>
    <row r="15050" spans="30:31" x14ac:dyDescent="0.2">
      <c r="AD15050" s="31"/>
      <c r="AE15050" s="32"/>
    </row>
    <row r="15051" spans="30:31" x14ac:dyDescent="0.2">
      <c r="AD15051" s="31"/>
      <c r="AE15051" s="32"/>
    </row>
    <row r="15052" spans="30:31" x14ac:dyDescent="0.2">
      <c r="AD15052" s="31"/>
      <c r="AE15052" s="32"/>
    </row>
    <row r="15053" spans="30:31" x14ac:dyDescent="0.2">
      <c r="AD15053" s="31"/>
      <c r="AE15053" s="32"/>
    </row>
    <row r="15054" spans="30:31" x14ac:dyDescent="0.2">
      <c r="AD15054" s="31"/>
      <c r="AE15054" s="32"/>
    </row>
    <row r="15055" spans="30:31" x14ac:dyDescent="0.2">
      <c r="AD15055" s="31"/>
      <c r="AE15055" s="32"/>
    </row>
    <row r="15056" spans="30:31" x14ac:dyDescent="0.2">
      <c r="AD15056" s="31"/>
      <c r="AE15056" s="32"/>
    </row>
    <row r="15057" spans="30:31" x14ac:dyDescent="0.2">
      <c r="AD15057" s="31"/>
      <c r="AE15057" s="32"/>
    </row>
    <row r="15058" spans="30:31" x14ac:dyDescent="0.2">
      <c r="AD15058" s="31"/>
      <c r="AE15058" s="32"/>
    </row>
    <row r="15059" spans="30:31" x14ac:dyDescent="0.2">
      <c r="AD15059" s="31"/>
      <c r="AE15059" s="32"/>
    </row>
    <row r="15060" spans="30:31" x14ac:dyDescent="0.2">
      <c r="AD15060" s="31"/>
      <c r="AE15060" s="32"/>
    </row>
    <row r="15061" spans="30:31" x14ac:dyDescent="0.2">
      <c r="AD15061" s="31"/>
      <c r="AE15061" s="32"/>
    </row>
    <row r="15062" spans="30:31" x14ac:dyDescent="0.2">
      <c r="AD15062" s="31"/>
      <c r="AE15062" s="32"/>
    </row>
    <row r="15063" spans="30:31" x14ac:dyDescent="0.2">
      <c r="AD15063" s="31"/>
      <c r="AE15063" s="32"/>
    </row>
    <row r="15064" spans="30:31" x14ac:dyDescent="0.2">
      <c r="AD15064" s="31"/>
      <c r="AE15064" s="32"/>
    </row>
    <row r="15065" spans="30:31" x14ac:dyDescent="0.2">
      <c r="AD15065" s="31"/>
      <c r="AE15065" s="32"/>
    </row>
    <row r="15066" spans="30:31" x14ac:dyDescent="0.2">
      <c r="AD15066" s="31"/>
      <c r="AE15066" s="32"/>
    </row>
    <row r="15067" spans="30:31" x14ac:dyDescent="0.2">
      <c r="AD15067" s="31"/>
      <c r="AE15067" s="32"/>
    </row>
    <row r="15068" spans="30:31" x14ac:dyDescent="0.2">
      <c r="AD15068" s="31"/>
      <c r="AE15068" s="32"/>
    </row>
    <row r="15069" spans="30:31" x14ac:dyDescent="0.2">
      <c r="AD15069" s="31"/>
      <c r="AE15069" s="32"/>
    </row>
    <row r="15070" spans="30:31" x14ac:dyDescent="0.2">
      <c r="AD15070" s="31"/>
      <c r="AE15070" s="32"/>
    </row>
    <row r="15071" spans="30:31" x14ac:dyDescent="0.2">
      <c r="AD15071" s="31"/>
      <c r="AE15071" s="32"/>
    </row>
    <row r="15072" spans="30:31" x14ac:dyDescent="0.2">
      <c r="AD15072" s="31"/>
      <c r="AE15072" s="32"/>
    </row>
    <row r="15073" spans="30:31" x14ac:dyDescent="0.2">
      <c r="AD15073" s="31"/>
      <c r="AE15073" s="32"/>
    </row>
    <row r="15074" spans="30:31" x14ac:dyDescent="0.2">
      <c r="AD15074" s="31"/>
      <c r="AE15074" s="32"/>
    </row>
    <row r="15075" spans="30:31" x14ac:dyDescent="0.2">
      <c r="AD15075" s="31"/>
      <c r="AE15075" s="32"/>
    </row>
    <row r="15076" spans="30:31" x14ac:dyDescent="0.2">
      <c r="AD15076" s="31"/>
      <c r="AE15076" s="32"/>
    </row>
    <row r="15077" spans="30:31" x14ac:dyDescent="0.2">
      <c r="AD15077" s="31"/>
      <c r="AE15077" s="32"/>
    </row>
    <row r="15078" spans="30:31" x14ac:dyDescent="0.2">
      <c r="AD15078" s="31"/>
      <c r="AE15078" s="32"/>
    </row>
    <row r="15079" spans="30:31" x14ac:dyDescent="0.2">
      <c r="AD15079" s="31"/>
      <c r="AE15079" s="32"/>
    </row>
    <row r="15080" spans="30:31" x14ac:dyDescent="0.2">
      <c r="AD15080" s="31"/>
      <c r="AE15080" s="32"/>
    </row>
    <row r="15081" spans="30:31" x14ac:dyDescent="0.2">
      <c r="AD15081" s="31"/>
      <c r="AE15081" s="32"/>
    </row>
    <row r="15082" spans="30:31" x14ac:dyDescent="0.2">
      <c r="AD15082" s="31"/>
      <c r="AE15082" s="32"/>
    </row>
    <row r="15083" spans="30:31" x14ac:dyDescent="0.2">
      <c r="AD15083" s="31"/>
      <c r="AE15083" s="32"/>
    </row>
    <row r="15084" spans="30:31" x14ac:dyDescent="0.2">
      <c r="AD15084" s="31"/>
      <c r="AE15084" s="32"/>
    </row>
    <row r="15085" spans="30:31" x14ac:dyDescent="0.2">
      <c r="AD15085" s="31"/>
      <c r="AE15085" s="32"/>
    </row>
    <row r="15086" spans="30:31" x14ac:dyDescent="0.2">
      <c r="AD15086" s="31"/>
      <c r="AE15086" s="32"/>
    </row>
    <row r="15087" spans="30:31" x14ac:dyDescent="0.2">
      <c r="AD15087" s="31"/>
      <c r="AE15087" s="32"/>
    </row>
    <row r="15088" spans="30:31" x14ac:dyDescent="0.2">
      <c r="AD15088" s="31"/>
      <c r="AE15088" s="32"/>
    </row>
    <row r="15089" spans="30:31" x14ac:dyDescent="0.2">
      <c r="AD15089" s="31"/>
      <c r="AE15089" s="32"/>
    </row>
    <row r="15090" spans="30:31" x14ac:dyDescent="0.2">
      <c r="AD15090" s="31"/>
      <c r="AE15090" s="32"/>
    </row>
    <row r="15091" spans="30:31" x14ac:dyDescent="0.2">
      <c r="AD15091" s="31"/>
      <c r="AE15091" s="32"/>
    </row>
    <row r="15092" spans="30:31" x14ac:dyDescent="0.2">
      <c r="AD15092" s="31"/>
      <c r="AE15092" s="32"/>
    </row>
    <row r="15093" spans="30:31" x14ac:dyDescent="0.2">
      <c r="AD15093" s="31"/>
      <c r="AE15093" s="32"/>
    </row>
    <row r="15094" spans="30:31" x14ac:dyDescent="0.2">
      <c r="AD15094" s="31"/>
      <c r="AE15094" s="32"/>
    </row>
    <row r="15095" spans="30:31" x14ac:dyDescent="0.2">
      <c r="AD15095" s="31"/>
      <c r="AE15095" s="32"/>
    </row>
    <row r="15096" spans="30:31" x14ac:dyDescent="0.2">
      <c r="AD15096" s="31"/>
      <c r="AE15096" s="32"/>
    </row>
    <row r="15097" spans="30:31" x14ac:dyDescent="0.2">
      <c r="AD15097" s="31"/>
      <c r="AE15097" s="32"/>
    </row>
    <row r="15098" spans="30:31" x14ac:dyDescent="0.2">
      <c r="AD15098" s="31"/>
      <c r="AE15098" s="32"/>
    </row>
    <row r="15099" spans="30:31" x14ac:dyDescent="0.2">
      <c r="AD15099" s="31"/>
      <c r="AE15099" s="32"/>
    </row>
    <row r="15100" spans="30:31" x14ac:dyDescent="0.2">
      <c r="AD15100" s="31"/>
      <c r="AE15100" s="32"/>
    </row>
    <row r="15101" spans="30:31" x14ac:dyDescent="0.2">
      <c r="AD15101" s="31"/>
      <c r="AE15101" s="32"/>
    </row>
    <row r="15102" spans="30:31" x14ac:dyDescent="0.2">
      <c r="AD15102" s="31"/>
      <c r="AE15102" s="32"/>
    </row>
    <row r="15103" spans="30:31" x14ac:dyDescent="0.2">
      <c r="AD15103" s="31"/>
      <c r="AE15103" s="32"/>
    </row>
    <row r="15104" spans="30:31" x14ac:dyDescent="0.2">
      <c r="AD15104" s="31"/>
      <c r="AE15104" s="32"/>
    </row>
    <row r="15105" spans="30:31" x14ac:dyDescent="0.2">
      <c r="AD15105" s="31"/>
      <c r="AE15105" s="32"/>
    </row>
    <row r="15106" spans="30:31" x14ac:dyDescent="0.2">
      <c r="AD15106" s="31"/>
      <c r="AE15106" s="32"/>
    </row>
    <row r="15107" spans="30:31" x14ac:dyDescent="0.2">
      <c r="AD15107" s="31"/>
      <c r="AE15107" s="32"/>
    </row>
    <row r="15108" spans="30:31" x14ac:dyDescent="0.2">
      <c r="AD15108" s="31"/>
      <c r="AE15108" s="32"/>
    </row>
    <row r="15109" spans="30:31" x14ac:dyDescent="0.2">
      <c r="AD15109" s="31"/>
      <c r="AE15109" s="32"/>
    </row>
    <row r="15110" spans="30:31" x14ac:dyDescent="0.2">
      <c r="AD15110" s="31"/>
      <c r="AE15110" s="32"/>
    </row>
    <row r="15111" spans="30:31" x14ac:dyDescent="0.2">
      <c r="AD15111" s="31"/>
      <c r="AE15111" s="32"/>
    </row>
    <row r="15112" spans="30:31" x14ac:dyDescent="0.2">
      <c r="AD15112" s="31"/>
      <c r="AE15112" s="32"/>
    </row>
    <row r="15113" spans="30:31" x14ac:dyDescent="0.2">
      <c r="AD15113" s="31"/>
      <c r="AE15113" s="32"/>
    </row>
    <row r="15114" spans="30:31" x14ac:dyDescent="0.2">
      <c r="AD15114" s="31"/>
      <c r="AE15114" s="32"/>
    </row>
    <row r="15115" spans="30:31" x14ac:dyDescent="0.2">
      <c r="AD15115" s="31"/>
      <c r="AE15115" s="32"/>
    </row>
    <row r="15116" spans="30:31" x14ac:dyDescent="0.2">
      <c r="AD15116" s="31"/>
      <c r="AE15116" s="32"/>
    </row>
    <row r="15117" spans="30:31" x14ac:dyDescent="0.2">
      <c r="AD15117" s="31"/>
      <c r="AE15117" s="32"/>
    </row>
    <row r="15118" spans="30:31" x14ac:dyDescent="0.2">
      <c r="AD15118" s="31"/>
      <c r="AE15118" s="32"/>
    </row>
    <row r="15119" spans="30:31" x14ac:dyDescent="0.2">
      <c r="AD15119" s="31"/>
      <c r="AE15119" s="32"/>
    </row>
    <row r="15120" spans="30:31" x14ac:dyDescent="0.2">
      <c r="AD15120" s="31"/>
      <c r="AE15120" s="32"/>
    </row>
    <row r="15121" spans="30:31" x14ac:dyDescent="0.2">
      <c r="AD15121" s="31"/>
      <c r="AE15121" s="32"/>
    </row>
    <row r="15122" spans="30:31" x14ac:dyDescent="0.2">
      <c r="AD15122" s="31"/>
      <c r="AE15122" s="32"/>
    </row>
    <row r="15123" spans="30:31" x14ac:dyDescent="0.2">
      <c r="AD15123" s="31"/>
      <c r="AE15123" s="32"/>
    </row>
    <row r="15124" spans="30:31" x14ac:dyDescent="0.2">
      <c r="AD15124" s="31"/>
      <c r="AE15124" s="32"/>
    </row>
    <row r="15125" spans="30:31" x14ac:dyDescent="0.2">
      <c r="AD15125" s="31"/>
      <c r="AE15125" s="32"/>
    </row>
    <row r="15126" spans="30:31" x14ac:dyDescent="0.2">
      <c r="AD15126" s="31"/>
      <c r="AE15126" s="32"/>
    </row>
    <row r="15127" spans="30:31" x14ac:dyDescent="0.2">
      <c r="AD15127" s="31"/>
      <c r="AE15127" s="32"/>
    </row>
    <row r="15128" spans="30:31" x14ac:dyDescent="0.2">
      <c r="AD15128" s="31"/>
      <c r="AE15128" s="32"/>
    </row>
    <row r="15129" spans="30:31" x14ac:dyDescent="0.2">
      <c r="AD15129" s="31"/>
      <c r="AE15129" s="32"/>
    </row>
    <row r="15130" spans="30:31" x14ac:dyDescent="0.2">
      <c r="AD15130" s="31"/>
      <c r="AE15130" s="32"/>
    </row>
    <row r="15131" spans="30:31" x14ac:dyDescent="0.2">
      <c r="AD15131" s="31"/>
      <c r="AE15131" s="32"/>
    </row>
    <row r="15132" spans="30:31" x14ac:dyDescent="0.2">
      <c r="AD15132" s="31"/>
      <c r="AE15132" s="32"/>
    </row>
    <row r="15133" spans="30:31" x14ac:dyDescent="0.2">
      <c r="AD15133" s="31"/>
      <c r="AE15133" s="32"/>
    </row>
    <row r="15134" spans="30:31" x14ac:dyDescent="0.2">
      <c r="AD15134" s="31"/>
      <c r="AE15134" s="32"/>
    </row>
    <row r="15135" spans="30:31" x14ac:dyDescent="0.2">
      <c r="AD15135" s="31"/>
      <c r="AE15135" s="32"/>
    </row>
    <row r="15136" spans="30:31" x14ac:dyDescent="0.2">
      <c r="AD15136" s="31"/>
      <c r="AE15136" s="32"/>
    </row>
    <row r="15137" spans="30:31" x14ac:dyDescent="0.2">
      <c r="AD15137" s="31"/>
      <c r="AE15137" s="32"/>
    </row>
    <row r="15138" spans="30:31" x14ac:dyDescent="0.2">
      <c r="AD15138" s="31"/>
      <c r="AE15138" s="32"/>
    </row>
    <row r="15139" spans="30:31" x14ac:dyDescent="0.2">
      <c r="AD15139" s="31"/>
      <c r="AE15139" s="32"/>
    </row>
    <row r="15140" spans="30:31" x14ac:dyDescent="0.2">
      <c r="AD15140" s="31"/>
      <c r="AE15140" s="32"/>
    </row>
    <row r="15141" spans="30:31" x14ac:dyDescent="0.2">
      <c r="AD15141" s="31"/>
      <c r="AE15141" s="32"/>
    </row>
    <row r="15142" spans="30:31" x14ac:dyDescent="0.2">
      <c r="AD15142" s="31"/>
      <c r="AE15142" s="32"/>
    </row>
    <row r="15143" spans="30:31" x14ac:dyDescent="0.2">
      <c r="AD15143" s="31"/>
      <c r="AE15143" s="32"/>
    </row>
    <row r="15144" spans="30:31" x14ac:dyDescent="0.2">
      <c r="AD15144" s="31"/>
      <c r="AE15144" s="32"/>
    </row>
    <row r="15145" spans="30:31" x14ac:dyDescent="0.2">
      <c r="AD15145" s="31"/>
      <c r="AE15145" s="32"/>
    </row>
    <row r="15146" spans="30:31" x14ac:dyDescent="0.2">
      <c r="AD15146" s="31"/>
      <c r="AE15146" s="32"/>
    </row>
    <row r="15147" spans="30:31" x14ac:dyDescent="0.2">
      <c r="AD15147" s="31"/>
      <c r="AE15147" s="32"/>
    </row>
    <row r="15148" spans="30:31" x14ac:dyDescent="0.2">
      <c r="AD15148" s="31"/>
      <c r="AE15148" s="32"/>
    </row>
    <row r="15149" spans="30:31" x14ac:dyDescent="0.2">
      <c r="AD15149" s="31"/>
      <c r="AE15149" s="32"/>
    </row>
    <row r="15150" spans="30:31" x14ac:dyDescent="0.2">
      <c r="AD15150" s="31"/>
      <c r="AE15150" s="32"/>
    </row>
    <row r="15151" spans="30:31" x14ac:dyDescent="0.2">
      <c r="AD15151" s="31"/>
      <c r="AE15151" s="32"/>
    </row>
    <row r="15152" spans="30:31" x14ac:dyDescent="0.2">
      <c r="AD15152" s="31"/>
      <c r="AE15152" s="32"/>
    </row>
    <row r="15153" spans="30:31" x14ac:dyDescent="0.2">
      <c r="AD15153" s="31"/>
      <c r="AE15153" s="32"/>
    </row>
    <row r="15154" spans="30:31" x14ac:dyDescent="0.2">
      <c r="AD15154" s="31"/>
      <c r="AE15154" s="32"/>
    </row>
    <row r="15155" spans="30:31" x14ac:dyDescent="0.2">
      <c r="AD15155" s="31"/>
      <c r="AE15155" s="32"/>
    </row>
    <row r="15156" spans="30:31" x14ac:dyDescent="0.2">
      <c r="AD15156" s="31"/>
      <c r="AE15156" s="32"/>
    </row>
    <row r="15157" spans="30:31" x14ac:dyDescent="0.2">
      <c r="AD15157" s="31"/>
      <c r="AE15157" s="32"/>
    </row>
    <row r="15158" spans="30:31" x14ac:dyDescent="0.2">
      <c r="AD15158" s="31"/>
      <c r="AE15158" s="32"/>
    </row>
    <row r="15159" spans="30:31" x14ac:dyDescent="0.2">
      <c r="AD15159" s="31"/>
      <c r="AE15159" s="32"/>
    </row>
    <row r="15160" spans="30:31" x14ac:dyDescent="0.2">
      <c r="AD15160" s="31"/>
      <c r="AE15160" s="32"/>
    </row>
    <row r="15161" spans="30:31" x14ac:dyDescent="0.2">
      <c r="AD15161" s="31"/>
      <c r="AE15161" s="32"/>
    </row>
    <row r="15162" spans="30:31" x14ac:dyDescent="0.2">
      <c r="AD15162" s="31"/>
      <c r="AE15162" s="32"/>
    </row>
    <row r="15163" spans="30:31" x14ac:dyDescent="0.2">
      <c r="AD15163" s="31"/>
      <c r="AE15163" s="32"/>
    </row>
    <row r="15164" spans="30:31" x14ac:dyDescent="0.2">
      <c r="AD15164" s="31"/>
      <c r="AE15164" s="32"/>
    </row>
    <row r="15165" spans="30:31" x14ac:dyDescent="0.2">
      <c r="AD15165" s="31"/>
      <c r="AE15165" s="32"/>
    </row>
    <row r="15166" spans="30:31" x14ac:dyDescent="0.2">
      <c r="AD15166" s="31"/>
      <c r="AE15166" s="32"/>
    </row>
    <row r="15167" spans="30:31" x14ac:dyDescent="0.2">
      <c r="AD15167" s="31"/>
      <c r="AE15167" s="32"/>
    </row>
    <row r="15168" spans="30:31" x14ac:dyDescent="0.2">
      <c r="AD15168" s="31"/>
      <c r="AE15168" s="32"/>
    </row>
    <row r="15169" spans="30:31" x14ac:dyDescent="0.2">
      <c r="AD15169" s="31"/>
      <c r="AE15169" s="32"/>
    </row>
    <row r="15170" spans="30:31" x14ac:dyDescent="0.2">
      <c r="AD15170" s="31"/>
      <c r="AE15170" s="32"/>
    </row>
    <row r="15171" spans="30:31" x14ac:dyDescent="0.2">
      <c r="AD15171" s="31"/>
      <c r="AE15171" s="32"/>
    </row>
    <row r="15172" spans="30:31" x14ac:dyDescent="0.2">
      <c r="AD15172" s="31"/>
      <c r="AE15172" s="32"/>
    </row>
    <row r="15173" spans="30:31" x14ac:dyDescent="0.2">
      <c r="AD15173" s="31"/>
      <c r="AE15173" s="32"/>
    </row>
    <row r="15174" spans="30:31" x14ac:dyDescent="0.2">
      <c r="AD15174" s="31"/>
      <c r="AE15174" s="32"/>
    </row>
    <row r="15175" spans="30:31" x14ac:dyDescent="0.2">
      <c r="AD15175" s="31"/>
      <c r="AE15175" s="32"/>
    </row>
    <row r="15176" spans="30:31" x14ac:dyDescent="0.2">
      <c r="AD15176" s="31"/>
      <c r="AE15176" s="32"/>
    </row>
    <row r="15177" spans="30:31" x14ac:dyDescent="0.2">
      <c r="AD15177" s="31"/>
      <c r="AE15177" s="32"/>
    </row>
    <row r="15178" spans="30:31" x14ac:dyDescent="0.2">
      <c r="AD15178" s="31"/>
      <c r="AE15178" s="32"/>
    </row>
    <row r="15179" spans="30:31" x14ac:dyDescent="0.2">
      <c r="AD15179" s="31"/>
      <c r="AE15179" s="32"/>
    </row>
    <row r="15180" spans="30:31" x14ac:dyDescent="0.2">
      <c r="AD15180" s="31"/>
      <c r="AE15180" s="32"/>
    </row>
    <row r="15181" spans="30:31" x14ac:dyDescent="0.2">
      <c r="AD15181" s="31"/>
      <c r="AE15181" s="32"/>
    </row>
    <row r="15182" spans="30:31" x14ac:dyDescent="0.2">
      <c r="AD15182" s="31"/>
      <c r="AE15182" s="32"/>
    </row>
    <row r="15183" spans="30:31" x14ac:dyDescent="0.2">
      <c r="AD15183" s="31"/>
      <c r="AE15183" s="32"/>
    </row>
    <row r="15184" spans="30:31" x14ac:dyDescent="0.2">
      <c r="AD15184" s="31"/>
      <c r="AE15184" s="32"/>
    </row>
    <row r="15185" spans="30:31" x14ac:dyDescent="0.2">
      <c r="AD15185" s="31"/>
      <c r="AE15185" s="32"/>
    </row>
    <row r="15186" spans="30:31" x14ac:dyDescent="0.2">
      <c r="AD15186" s="31"/>
      <c r="AE15186" s="32"/>
    </row>
    <row r="15187" spans="30:31" x14ac:dyDescent="0.2">
      <c r="AD15187" s="31"/>
      <c r="AE15187" s="32"/>
    </row>
    <row r="15188" spans="30:31" x14ac:dyDescent="0.2">
      <c r="AD15188" s="31"/>
      <c r="AE15188" s="32"/>
    </row>
    <row r="15189" spans="30:31" x14ac:dyDescent="0.2">
      <c r="AD15189" s="31"/>
      <c r="AE15189" s="32"/>
    </row>
    <row r="15190" spans="30:31" x14ac:dyDescent="0.2">
      <c r="AD15190" s="31"/>
      <c r="AE15190" s="32"/>
    </row>
    <row r="15191" spans="30:31" x14ac:dyDescent="0.2">
      <c r="AD15191" s="31"/>
      <c r="AE15191" s="32"/>
    </row>
    <row r="15192" spans="30:31" x14ac:dyDescent="0.2">
      <c r="AD15192" s="31"/>
      <c r="AE15192" s="32"/>
    </row>
    <row r="15193" spans="30:31" x14ac:dyDescent="0.2">
      <c r="AD15193" s="31"/>
      <c r="AE15193" s="32"/>
    </row>
    <row r="15194" spans="30:31" x14ac:dyDescent="0.2">
      <c r="AD15194" s="31"/>
      <c r="AE15194" s="32"/>
    </row>
    <row r="15195" spans="30:31" x14ac:dyDescent="0.2">
      <c r="AD15195" s="31"/>
      <c r="AE15195" s="32"/>
    </row>
    <row r="15196" spans="30:31" x14ac:dyDescent="0.2">
      <c r="AD15196" s="31"/>
      <c r="AE15196" s="32"/>
    </row>
    <row r="15197" spans="30:31" x14ac:dyDescent="0.2">
      <c r="AD15197" s="31"/>
      <c r="AE15197" s="32"/>
    </row>
    <row r="15198" spans="30:31" x14ac:dyDescent="0.2">
      <c r="AD15198" s="31"/>
      <c r="AE15198" s="32"/>
    </row>
    <row r="15199" spans="30:31" x14ac:dyDescent="0.2">
      <c r="AD15199" s="31"/>
      <c r="AE15199" s="32"/>
    </row>
    <row r="15200" spans="30:31" x14ac:dyDescent="0.2">
      <c r="AD15200" s="31"/>
      <c r="AE15200" s="32"/>
    </row>
    <row r="15201" spans="30:31" x14ac:dyDescent="0.2">
      <c r="AD15201" s="31"/>
      <c r="AE15201" s="32"/>
    </row>
    <row r="15202" spans="30:31" x14ac:dyDescent="0.2">
      <c r="AD15202" s="31"/>
      <c r="AE15202" s="32"/>
    </row>
    <row r="15203" spans="30:31" x14ac:dyDescent="0.2">
      <c r="AD15203" s="31"/>
      <c r="AE15203" s="32"/>
    </row>
    <row r="15204" spans="30:31" x14ac:dyDescent="0.2">
      <c r="AD15204" s="31"/>
      <c r="AE15204" s="32"/>
    </row>
    <row r="15205" spans="30:31" x14ac:dyDescent="0.2">
      <c r="AD15205" s="31"/>
      <c r="AE15205" s="32"/>
    </row>
    <row r="15206" spans="30:31" x14ac:dyDescent="0.2">
      <c r="AD15206" s="31"/>
      <c r="AE15206" s="32"/>
    </row>
    <row r="15207" spans="30:31" x14ac:dyDescent="0.2">
      <c r="AD15207" s="31"/>
      <c r="AE15207" s="32"/>
    </row>
    <row r="15208" spans="30:31" x14ac:dyDescent="0.2">
      <c r="AD15208" s="31"/>
      <c r="AE15208" s="32"/>
    </row>
    <row r="15209" spans="30:31" x14ac:dyDescent="0.2">
      <c r="AD15209" s="31"/>
      <c r="AE15209" s="32"/>
    </row>
    <row r="15210" spans="30:31" x14ac:dyDescent="0.2">
      <c r="AD15210" s="31"/>
      <c r="AE15210" s="32"/>
    </row>
    <row r="15211" spans="30:31" x14ac:dyDescent="0.2">
      <c r="AD15211" s="31"/>
      <c r="AE15211" s="32"/>
    </row>
    <row r="15212" spans="30:31" x14ac:dyDescent="0.2">
      <c r="AD15212" s="31"/>
      <c r="AE15212" s="32"/>
    </row>
    <row r="15213" spans="30:31" x14ac:dyDescent="0.2">
      <c r="AD15213" s="31"/>
      <c r="AE15213" s="32"/>
    </row>
    <row r="15214" spans="30:31" x14ac:dyDescent="0.2">
      <c r="AD15214" s="31"/>
      <c r="AE15214" s="32"/>
    </row>
    <row r="15215" spans="30:31" x14ac:dyDescent="0.2">
      <c r="AD15215" s="31"/>
      <c r="AE15215" s="32"/>
    </row>
    <row r="15216" spans="30:31" x14ac:dyDescent="0.2">
      <c r="AD15216" s="31"/>
      <c r="AE15216" s="32"/>
    </row>
    <row r="15217" spans="30:31" x14ac:dyDescent="0.2">
      <c r="AD15217" s="31"/>
      <c r="AE15217" s="32"/>
    </row>
    <row r="15218" spans="30:31" x14ac:dyDescent="0.2">
      <c r="AD15218" s="31"/>
      <c r="AE15218" s="32"/>
    </row>
    <row r="15219" spans="30:31" x14ac:dyDescent="0.2">
      <c r="AD15219" s="31"/>
      <c r="AE15219" s="32"/>
    </row>
    <row r="15220" spans="30:31" x14ac:dyDescent="0.2">
      <c r="AD15220" s="31"/>
      <c r="AE15220" s="32"/>
    </row>
    <row r="15221" spans="30:31" x14ac:dyDescent="0.2">
      <c r="AD15221" s="31"/>
      <c r="AE15221" s="32"/>
    </row>
    <row r="15222" spans="30:31" x14ac:dyDescent="0.2">
      <c r="AD15222" s="31"/>
      <c r="AE15222" s="32"/>
    </row>
    <row r="15223" spans="30:31" x14ac:dyDescent="0.2">
      <c r="AD15223" s="31"/>
      <c r="AE15223" s="32"/>
    </row>
    <row r="15224" spans="30:31" x14ac:dyDescent="0.2">
      <c r="AD15224" s="31"/>
      <c r="AE15224" s="32"/>
    </row>
    <row r="15225" spans="30:31" x14ac:dyDescent="0.2">
      <c r="AD15225" s="31"/>
      <c r="AE15225" s="32"/>
    </row>
    <row r="15226" spans="30:31" x14ac:dyDescent="0.2">
      <c r="AD15226" s="31"/>
      <c r="AE15226" s="32"/>
    </row>
    <row r="15227" spans="30:31" x14ac:dyDescent="0.2">
      <c r="AD15227" s="31"/>
      <c r="AE15227" s="32"/>
    </row>
    <row r="15228" spans="30:31" x14ac:dyDescent="0.2">
      <c r="AD15228" s="31"/>
      <c r="AE15228" s="32"/>
    </row>
    <row r="15229" spans="30:31" x14ac:dyDescent="0.2">
      <c r="AD15229" s="31"/>
      <c r="AE15229" s="32"/>
    </row>
    <row r="15230" spans="30:31" x14ac:dyDescent="0.2">
      <c r="AD15230" s="31"/>
      <c r="AE15230" s="32"/>
    </row>
    <row r="15231" spans="30:31" x14ac:dyDescent="0.2">
      <c r="AD15231" s="31"/>
      <c r="AE15231" s="32"/>
    </row>
    <row r="15232" spans="30:31" x14ac:dyDescent="0.2">
      <c r="AD15232" s="31"/>
      <c r="AE15232" s="32"/>
    </row>
    <row r="15233" spans="30:31" x14ac:dyDescent="0.2">
      <c r="AD15233" s="31"/>
      <c r="AE15233" s="32"/>
    </row>
    <row r="15234" spans="30:31" x14ac:dyDescent="0.2">
      <c r="AD15234" s="31"/>
      <c r="AE15234" s="32"/>
    </row>
    <row r="15235" spans="30:31" x14ac:dyDescent="0.2">
      <c r="AD15235" s="31"/>
      <c r="AE15235" s="32"/>
    </row>
    <row r="15236" spans="30:31" x14ac:dyDescent="0.2">
      <c r="AD15236" s="31"/>
      <c r="AE15236" s="32"/>
    </row>
    <row r="15237" spans="30:31" x14ac:dyDescent="0.2">
      <c r="AD15237" s="31"/>
      <c r="AE15237" s="32"/>
    </row>
    <row r="15238" spans="30:31" x14ac:dyDescent="0.2">
      <c r="AD15238" s="31"/>
      <c r="AE15238" s="32"/>
    </row>
    <row r="15239" spans="30:31" x14ac:dyDescent="0.2">
      <c r="AD15239" s="31"/>
      <c r="AE15239" s="32"/>
    </row>
    <row r="15240" spans="30:31" x14ac:dyDescent="0.2">
      <c r="AD15240" s="31"/>
      <c r="AE15240" s="32"/>
    </row>
    <row r="15241" spans="30:31" x14ac:dyDescent="0.2">
      <c r="AD15241" s="31"/>
      <c r="AE15241" s="32"/>
    </row>
    <row r="15242" spans="30:31" x14ac:dyDescent="0.2">
      <c r="AD15242" s="31"/>
      <c r="AE15242" s="32"/>
    </row>
    <row r="15243" spans="30:31" x14ac:dyDescent="0.2">
      <c r="AD15243" s="31"/>
      <c r="AE15243" s="32"/>
    </row>
    <row r="15244" spans="30:31" x14ac:dyDescent="0.2">
      <c r="AD15244" s="31"/>
      <c r="AE15244" s="32"/>
    </row>
    <row r="15245" spans="30:31" x14ac:dyDescent="0.2">
      <c r="AD15245" s="31"/>
      <c r="AE15245" s="32"/>
    </row>
    <row r="15246" spans="30:31" x14ac:dyDescent="0.2">
      <c r="AD15246" s="31"/>
      <c r="AE15246" s="32"/>
    </row>
    <row r="15247" spans="30:31" x14ac:dyDescent="0.2">
      <c r="AD15247" s="31"/>
      <c r="AE15247" s="32"/>
    </row>
    <row r="15248" spans="30:31" x14ac:dyDescent="0.2">
      <c r="AD15248" s="31"/>
      <c r="AE15248" s="32"/>
    </row>
    <row r="15249" spans="30:31" x14ac:dyDescent="0.2">
      <c r="AD15249" s="31"/>
      <c r="AE15249" s="32"/>
    </row>
    <row r="15250" spans="30:31" x14ac:dyDescent="0.2">
      <c r="AD15250" s="31"/>
      <c r="AE15250" s="32"/>
    </row>
    <row r="15251" spans="30:31" x14ac:dyDescent="0.2">
      <c r="AD15251" s="31"/>
      <c r="AE15251" s="32"/>
    </row>
    <row r="15252" spans="30:31" x14ac:dyDescent="0.2">
      <c r="AD15252" s="31"/>
      <c r="AE15252" s="32"/>
    </row>
    <row r="15253" spans="30:31" x14ac:dyDescent="0.2">
      <c r="AD15253" s="31"/>
      <c r="AE15253" s="32"/>
    </row>
    <row r="15254" spans="30:31" x14ac:dyDescent="0.2">
      <c r="AD15254" s="31"/>
      <c r="AE15254" s="32"/>
    </row>
    <row r="15255" spans="30:31" x14ac:dyDescent="0.2">
      <c r="AD15255" s="31"/>
      <c r="AE15255" s="32"/>
    </row>
    <row r="15256" spans="30:31" x14ac:dyDescent="0.2">
      <c r="AD15256" s="31"/>
      <c r="AE15256" s="32"/>
    </row>
    <row r="15257" spans="30:31" x14ac:dyDescent="0.2">
      <c r="AD15257" s="31"/>
      <c r="AE15257" s="32"/>
    </row>
    <row r="15258" spans="30:31" x14ac:dyDescent="0.2">
      <c r="AD15258" s="31"/>
      <c r="AE15258" s="32"/>
    </row>
    <row r="15259" spans="30:31" x14ac:dyDescent="0.2">
      <c r="AD15259" s="31"/>
      <c r="AE15259" s="32"/>
    </row>
    <row r="15260" spans="30:31" x14ac:dyDescent="0.2">
      <c r="AD15260" s="31"/>
      <c r="AE15260" s="32"/>
    </row>
    <row r="15261" spans="30:31" x14ac:dyDescent="0.2">
      <c r="AD15261" s="31"/>
      <c r="AE15261" s="32"/>
    </row>
    <row r="15262" spans="30:31" x14ac:dyDescent="0.2">
      <c r="AD15262" s="31"/>
      <c r="AE15262" s="32"/>
    </row>
    <row r="15263" spans="30:31" x14ac:dyDescent="0.2">
      <c r="AD15263" s="31"/>
      <c r="AE15263" s="32"/>
    </row>
    <row r="15264" spans="30:31" x14ac:dyDescent="0.2">
      <c r="AD15264" s="31"/>
      <c r="AE15264" s="32"/>
    </row>
    <row r="15265" spans="30:31" x14ac:dyDescent="0.2">
      <c r="AD15265" s="31"/>
      <c r="AE15265" s="32"/>
    </row>
    <row r="15266" spans="30:31" x14ac:dyDescent="0.2">
      <c r="AD15266" s="31"/>
      <c r="AE15266" s="32"/>
    </row>
    <row r="15267" spans="30:31" x14ac:dyDescent="0.2">
      <c r="AD15267" s="31"/>
      <c r="AE15267" s="32"/>
    </row>
    <row r="15268" spans="30:31" x14ac:dyDescent="0.2">
      <c r="AD15268" s="31"/>
      <c r="AE15268" s="32"/>
    </row>
    <row r="15269" spans="30:31" x14ac:dyDescent="0.2">
      <c r="AD15269" s="31"/>
      <c r="AE15269" s="32"/>
    </row>
    <row r="15270" spans="30:31" x14ac:dyDescent="0.2">
      <c r="AD15270" s="31"/>
      <c r="AE15270" s="32"/>
    </row>
    <row r="15271" spans="30:31" x14ac:dyDescent="0.2">
      <c r="AD15271" s="31"/>
      <c r="AE15271" s="32"/>
    </row>
    <row r="15272" spans="30:31" x14ac:dyDescent="0.2">
      <c r="AD15272" s="31"/>
      <c r="AE15272" s="32"/>
    </row>
    <row r="15273" spans="30:31" x14ac:dyDescent="0.2">
      <c r="AD15273" s="31"/>
      <c r="AE15273" s="32"/>
    </row>
    <row r="15274" spans="30:31" x14ac:dyDescent="0.2">
      <c r="AD15274" s="31"/>
      <c r="AE15274" s="32"/>
    </row>
    <row r="15275" spans="30:31" x14ac:dyDescent="0.2">
      <c r="AD15275" s="31"/>
      <c r="AE15275" s="32"/>
    </row>
    <row r="15276" spans="30:31" x14ac:dyDescent="0.2">
      <c r="AD15276" s="31"/>
      <c r="AE15276" s="32"/>
    </row>
    <row r="15277" spans="30:31" x14ac:dyDescent="0.2">
      <c r="AD15277" s="31"/>
      <c r="AE15277" s="32"/>
    </row>
    <row r="15278" spans="30:31" x14ac:dyDescent="0.2">
      <c r="AD15278" s="31"/>
      <c r="AE15278" s="32"/>
    </row>
    <row r="15279" spans="30:31" x14ac:dyDescent="0.2">
      <c r="AD15279" s="31"/>
      <c r="AE15279" s="32"/>
    </row>
    <row r="15280" spans="30:31" x14ac:dyDescent="0.2">
      <c r="AD15280" s="31"/>
      <c r="AE15280" s="32"/>
    </row>
    <row r="15281" spans="30:31" x14ac:dyDescent="0.2">
      <c r="AD15281" s="31"/>
      <c r="AE15281" s="32"/>
    </row>
    <row r="15282" spans="30:31" x14ac:dyDescent="0.2">
      <c r="AD15282" s="31"/>
      <c r="AE15282" s="32"/>
    </row>
    <row r="15283" spans="30:31" x14ac:dyDescent="0.2">
      <c r="AD15283" s="31"/>
      <c r="AE15283" s="32"/>
    </row>
    <row r="15284" spans="30:31" x14ac:dyDescent="0.2">
      <c r="AD15284" s="31"/>
      <c r="AE15284" s="32"/>
    </row>
    <row r="15285" spans="30:31" x14ac:dyDescent="0.2">
      <c r="AD15285" s="31"/>
      <c r="AE15285" s="32"/>
    </row>
    <row r="15286" spans="30:31" x14ac:dyDescent="0.2">
      <c r="AD15286" s="31"/>
      <c r="AE15286" s="32"/>
    </row>
    <row r="15287" spans="30:31" x14ac:dyDescent="0.2">
      <c r="AD15287" s="31"/>
      <c r="AE15287" s="32"/>
    </row>
    <row r="15288" spans="30:31" x14ac:dyDescent="0.2">
      <c r="AD15288" s="31"/>
      <c r="AE15288" s="32"/>
    </row>
    <row r="15289" spans="30:31" x14ac:dyDescent="0.2">
      <c r="AD15289" s="31"/>
      <c r="AE15289" s="32"/>
    </row>
    <row r="15290" spans="30:31" x14ac:dyDescent="0.2">
      <c r="AD15290" s="31"/>
      <c r="AE15290" s="32"/>
    </row>
    <row r="15291" spans="30:31" x14ac:dyDescent="0.2">
      <c r="AD15291" s="31"/>
      <c r="AE15291" s="32"/>
    </row>
    <row r="15292" spans="30:31" x14ac:dyDescent="0.2">
      <c r="AD15292" s="31"/>
      <c r="AE15292" s="32"/>
    </row>
    <row r="15293" spans="30:31" x14ac:dyDescent="0.2">
      <c r="AD15293" s="31"/>
      <c r="AE15293" s="32"/>
    </row>
    <row r="15294" spans="30:31" x14ac:dyDescent="0.2">
      <c r="AD15294" s="31"/>
      <c r="AE15294" s="32"/>
    </row>
    <row r="15295" spans="30:31" x14ac:dyDescent="0.2">
      <c r="AD15295" s="31"/>
      <c r="AE15295" s="32"/>
    </row>
    <row r="15296" spans="30:31" x14ac:dyDescent="0.2">
      <c r="AD15296" s="31"/>
      <c r="AE15296" s="32"/>
    </row>
    <row r="15297" spans="30:31" x14ac:dyDescent="0.2">
      <c r="AD15297" s="31"/>
      <c r="AE15297" s="32"/>
    </row>
    <row r="15298" spans="30:31" x14ac:dyDescent="0.2">
      <c r="AD15298" s="31"/>
      <c r="AE15298" s="32"/>
    </row>
    <row r="15299" spans="30:31" x14ac:dyDescent="0.2">
      <c r="AD15299" s="31"/>
      <c r="AE15299" s="32"/>
    </row>
    <row r="15300" spans="30:31" x14ac:dyDescent="0.2">
      <c r="AD15300" s="31"/>
      <c r="AE15300" s="32"/>
    </row>
    <row r="15301" spans="30:31" x14ac:dyDescent="0.2">
      <c r="AD15301" s="31"/>
      <c r="AE15301" s="32"/>
    </row>
    <row r="15302" spans="30:31" x14ac:dyDescent="0.2">
      <c r="AD15302" s="31"/>
      <c r="AE15302" s="32"/>
    </row>
    <row r="15303" spans="30:31" x14ac:dyDescent="0.2">
      <c r="AD15303" s="31"/>
      <c r="AE15303" s="32"/>
    </row>
    <row r="15304" spans="30:31" x14ac:dyDescent="0.2">
      <c r="AD15304" s="31"/>
      <c r="AE15304" s="32"/>
    </row>
    <row r="15305" spans="30:31" x14ac:dyDescent="0.2">
      <c r="AD15305" s="31"/>
      <c r="AE15305" s="32"/>
    </row>
    <row r="15306" spans="30:31" x14ac:dyDescent="0.2">
      <c r="AD15306" s="31"/>
      <c r="AE15306" s="32"/>
    </row>
    <row r="15307" spans="30:31" x14ac:dyDescent="0.2">
      <c r="AD15307" s="31"/>
      <c r="AE15307" s="32"/>
    </row>
    <row r="15308" spans="30:31" x14ac:dyDescent="0.2">
      <c r="AD15308" s="31"/>
      <c r="AE15308" s="32"/>
    </row>
    <row r="15309" spans="30:31" x14ac:dyDescent="0.2">
      <c r="AD15309" s="31"/>
      <c r="AE15309" s="32"/>
    </row>
    <row r="15310" spans="30:31" x14ac:dyDescent="0.2">
      <c r="AD15310" s="31"/>
      <c r="AE15310" s="32"/>
    </row>
    <row r="15311" spans="30:31" x14ac:dyDescent="0.2">
      <c r="AD15311" s="31"/>
      <c r="AE15311" s="32"/>
    </row>
    <row r="15312" spans="30:31" x14ac:dyDescent="0.2">
      <c r="AD15312" s="31"/>
      <c r="AE15312" s="32"/>
    </row>
    <row r="15313" spans="30:31" x14ac:dyDescent="0.2">
      <c r="AD15313" s="31"/>
      <c r="AE15313" s="32"/>
    </row>
    <row r="15314" spans="30:31" x14ac:dyDescent="0.2">
      <c r="AD15314" s="31"/>
      <c r="AE15314" s="32"/>
    </row>
    <row r="15315" spans="30:31" x14ac:dyDescent="0.2">
      <c r="AD15315" s="31"/>
      <c r="AE15315" s="32"/>
    </row>
    <row r="15316" spans="30:31" x14ac:dyDescent="0.2">
      <c r="AD15316" s="31"/>
      <c r="AE15316" s="32"/>
    </row>
    <row r="15317" spans="30:31" x14ac:dyDescent="0.2">
      <c r="AD15317" s="31"/>
      <c r="AE15317" s="32"/>
    </row>
    <row r="15318" spans="30:31" x14ac:dyDescent="0.2">
      <c r="AD15318" s="31"/>
      <c r="AE15318" s="32"/>
    </row>
    <row r="15319" spans="30:31" x14ac:dyDescent="0.2">
      <c r="AD15319" s="31"/>
      <c r="AE15319" s="32"/>
    </row>
    <row r="15320" spans="30:31" x14ac:dyDescent="0.2">
      <c r="AD15320" s="31"/>
      <c r="AE15320" s="32"/>
    </row>
    <row r="15321" spans="30:31" x14ac:dyDescent="0.2">
      <c r="AD15321" s="31"/>
      <c r="AE15321" s="32"/>
    </row>
    <row r="15322" spans="30:31" x14ac:dyDescent="0.2">
      <c r="AD15322" s="31"/>
      <c r="AE15322" s="32"/>
    </row>
    <row r="15323" spans="30:31" x14ac:dyDescent="0.2">
      <c r="AD15323" s="31"/>
      <c r="AE15323" s="32"/>
    </row>
    <row r="15324" spans="30:31" x14ac:dyDescent="0.2">
      <c r="AD15324" s="31"/>
      <c r="AE15324" s="32"/>
    </row>
    <row r="15325" spans="30:31" x14ac:dyDescent="0.2">
      <c r="AD15325" s="31"/>
      <c r="AE15325" s="32"/>
    </row>
    <row r="15326" spans="30:31" x14ac:dyDescent="0.2">
      <c r="AD15326" s="31"/>
      <c r="AE15326" s="32"/>
    </row>
    <row r="15327" spans="30:31" x14ac:dyDescent="0.2">
      <c r="AD15327" s="31"/>
      <c r="AE15327" s="32"/>
    </row>
    <row r="15328" spans="30:31" x14ac:dyDescent="0.2">
      <c r="AD15328" s="31"/>
      <c r="AE15328" s="32"/>
    </row>
    <row r="15329" spans="30:31" x14ac:dyDescent="0.2">
      <c r="AD15329" s="31"/>
      <c r="AE15329" s="32"/>
    </row>
    <row r="15330" spans="30:31" x14ac:dyDescent="0.2">
      <c r="AD15330" s="31"/>
      <c r="AE15330" s="32"/>
    </row>
    <row r="15331" spans="30:31" x14ac:dyDescent="0.2">
      <c r="AD15331" s="31"/>
      <c r="AE15331" s="32"/>
    </row>
    <row r="15332" spans="30:31" x14ac:dyDescent="0.2">
      <c r="AD15332" s="31"/>
      <c r="AE15332" s="32"/>
    </row>
    <row r="15333" spans="30:31" x14ac:dyDescent="0.2">
      <c r="AD15333" s="31"/>
      <c r="AE15333" s="32"/>
    </row>
    <row r="15334" spans="30:31" x14ac:dyDescent="0.2">
      <c r="AD15334" s="31"/>
      <c r="AE15334" s="32"/>
    </row>
    <row r="15335" spans="30:31" x14ac:dyDescent="0.2">
      <c r="AD15335" s="31"/>
      <c r="AE15335" s="32"/>
    </row>
    <row r="15336" spans="30:31" x14ac:dyDescent="0.2">
      <c r="AD15336" s="31"/>
      <c r="AE15336" s="32"/>
    </row>
    <row r="15337" spans="30:31" x14ac:dyDescent="0.2">
      <c r="AD15337" s="31"/>
      <c r="AE15337" s="32"/>
    </row>
    <row r="15338" spans="30:31" x14ac:dyDescent="0.2">
      <c r="AD15338" s="31"/>
      <c r="AE15338" s="32"/>
    </row>
    <row r="15339" spans="30:31" x14ac:dyDescent="0.2">
      <c r="AD15339" s="31"/>
      <c r="AE15339" s="32"/>
    </row>
    <row r="15340" spans="30:31" x14ac:dyDescent="0.2">
      <c r="AD15340" s="31"/>
      <c r="AE15340" s="32"/>
    </row>
    <row r="15341" spans="30:31" x14ac:dyDescent="0.2">
      <c r="AD15341" s="31"/>
      <c r="AE15341" s="32"/>
    </row>
    <row r="15342" spans="30:31" x14ac:dyDescent="0.2">
      <c r="AD15342" s="31"/>
      <c r="AE15342" s="32"/>
    </row>
    <row r="15343" spans="30:31" x14ac:dyDescent="0.2">
      <c r="AD15343" s="31"/>
      <c r="AE15343" s="32"/>
    </row>
    <row r="15344" spans="30:31" x14ac:dyDescent="0.2">
      <c r="AD15344" s="31"/>
      <c r="AE15344" s="32"/>
    </row>
    <row r="15345" spans="30:31" x14ac:dyDescent="0.2">
      <c r="AD15345" s="31"/>
      <c r="AE15345" s="32"/>
    </row>
    <row r="15346" spans="30:31" x14ac:dyDescent="0.2">
      <c r="AD15346" s="31"/>
      <c r="AE15346" s="32"/>
    </row>
    <row r="15347" spans="30:31" x14ac:dyDescent="0.2">
      <c r="AD15347" s="31"/>
      <c r="AE15347" s="32"/>
    </row>
    <row r="15348" spans="30:31" x14ac:dyDescent="0.2">
      <c r="AD15348" s="31"/>
      <c r="AE15348" s="32"/>
    </row>
    <row r="15349" spans="30:31" x14ac:dyDescent="0.2">
      <c r="AD15349" s="31"/>
      <c r="AE15349" s="32"/>
    </row>
    <row r="15350" spans="30:31" x14ac:dyDescent="0.2">
      <c r="AD15350" s="31"/>
      <c r="AE15350" s="32"/>
    </row>
    <row r="15351" spans="30:31" x14ac:dyDescent="0.2">
      <c r="AD15351" s="31"/>
      <c r="AE15351" s="32"/>
    </row>
    <row r="15352" spans="30:31" x14ac:dyDescent="0.2">
      <c r="AD15352" s="31"/>
      <c r="AE15352" s="32"/>
    </row>
    <row r="15353" spans="30:31" x14ac:dyDescent="0.2">
      <c r="AD15353" s="31"/>
      <c r="AE15353" s="32"/>
    </row>
    <row r="15354" spans="30:31" x14ac:dyDescent="0.2">
      <c r="AD15354" s="31"/>
      <c r="AE15354" s="32"/>
    </row>
    <row r="15355" spans="30:31" x14ac:dyDescent="0.2">
      <c r="AD15355" s="31"/>
      <c r="AE15355" s="32"/>
    </row>
    <row r="15356" spans="30:31" x14ac:dyDescent="0.2">
      <c r="AD15356" s="31"/>
      <c r="AE15356" s="32"/>
    </row>
    <row r="15357" spans="30:31" x14ac:dyDescent="0.2">
      <c r="AD15357" s="31"/>
      <c r="AE15357" s="32"/>
    </row>
    <row r="15358" spans="30:31" x14ac:dyDescent="0.2">
      <c r="AD15358" s="31"/>
      <c r="AE15358" s="32"/>
    </row>
    <row r="15359" spans="30:31" x14ac:dyDescent="0.2">
      <c r="AD15359" s="31"/>
      <c r="AE15359" s="32"/>
    </row>
    <row r="15360" spans="30:31" x14ac:dyDescent="0.2">
      <c r="AD15360" s="31"/>
      <c r="AE15360" s="32"/>
    </row>
    <row r="15361" spans="30:31" x14ac:dyDescent="0.2">
      <c r="AD15361" s="31"/>
      <c r="AE15361" s="32"/>
    </row>
    <row r="15362" spans="30:31" x14ac:dyDescent="0.2">
      <c r="AD15362" s="31"/>
      <c r="AE15362" s="32"/>
    </row>
    <row r="15363" spans="30:31" x14ac:dyDescent="0.2">
      <c r="AD15363" s="31"/>
      <c r="AE15363" s="32"/>
    </row>
    <row r="15364" spans="30:31" x14ac:dyDescent="0.2">
      <c r="AD15364" s="31"/>
      <c r="AE15364" s="32"/>
    </row>
    <row r="15365" spans="30:31" x14ac:dyDescent="0.2">
      <c r="AD15365" s="31"/>
      <c r="AE15365" s="32"/>
    </row>
    <row r="15366" spans="30:31" x14ac:dyDescent="0.2">
      <c r="AD15366" s="31"/>
      <c r="AE15366" s="32"/>
    </row>
    <row r="15367" spans="30:31" x14ac:dyDescent="0.2">
      <c r="AD15367" s="31"/>
      <c r="AE15367" s="32"/>
    </row>
    <row r="15368" spans="30:31" x14ac:dyDescent="0.2">
      <c r="AD15368" s="31"/>
      <c r="AE15368" s="32"/>
    </row>
    <row r="15369" spans="30:31" x14ac:dyDescent="0.2">
      <c r="AD15369" s="31"/>
      <c r="AE15369" s="32"/>
    </row>
    <row r="15370" spans="30:31" x14ac:dyDescent="0.2">
      <c r="AD15370" s="31"/>
      <c r="AE15370" s="32"/>
    </row>
    <row r="15371" spans="30:31" x14ac:dyDescent="0.2">
      <c r="AD15371" s="31"/>
      <c r="AE15371" s="32"/>
    </row>
    <row r="15372" spans="30:31" x14ac:dyDescent="0.2">
      <c r="AD15372" s="31"/>
      <c r="AE15372" s="32"/>
    </row>
    <row r="15373" spans="30:31" x14ac:dyDescent="0.2">
      <c r="AD15373" s="31"/>
      <c r="AE15373" s="32"/>
    </row>
    <row r="15374" spans="30:31" x14ac:dyDescent="0.2">
      <c r="AD15374" s="31"/>
      <c r="AE15374" s="32"/>
    </row>
    <row r="15375" spans="30:31" x14ac:dyDescent="0.2">
      <c r="AD15375" s="31"/>
      <c r="AE15375" s="32"/>
    </row>
    <row r="15376" spans="30:31" x14ac:dyDescent="0.2">
      <c r="AD15376" s="31"/>
      <c r="AE15376" s="32"/>
    </row>
    <row r="15377" spans="30:31" x14ac:dyDescent="0.2">
      <c r="AD15377" s="31"/>
      <c r="AE15377" s="32"/>
    </row>
    <row r="15378" spans="30:31" x14ac:dyDescent="0.2">
      <c r="AD15378" s="31"/>
      <c r="AE15378" s="32"/>
    </row>
    <row r="15379" spans="30:31" x14ac:dyDescent="0.2">
      <c r="AD15379" s="31"/>
      <c r="AE15379" s="32"/>
    </row>
    <row r="15380" spans="30:31" x14ac:dyDescent="0.2">
      <c r="AD15380" s="31"/>
      <c r="AE15380" s="32"/>
    </row>
    <row r="15381" spans="30:31" x14ac:dyDescent="0.2">
      <c r="AD15381" s="31"/>
      <c r="AE15381" s="32"/>
    </row>
    <row r="15382" spans="30:31" x14ac:dyDescent="0.2">
      <c r="AD15382" s="31"/>
      <c r="AE15382" s="32"/>
    </row>
    <row r="15383" spans="30:31" x14ac:dyDescent="0.2">
      <c r="AD15383" s="31"/>
      <c r="AE15383" s="32"/>
    </row>
    <row r="15384" spans="30:31" x14ac:dyDescent="0.2">
      <c r="AD15384" s="31"/>
      <c r="AE15384" s="32"/>
    </row>
    <row r="15385" spans="30:31" x14ac:dyDescent="0.2">
      <c r="AD15385" s="31"/>
      <c r="AE15385" s="32"/>
    </row>
    <row r="15386" spans="30:31" x14ac:dyDescent="0.2">
      <c r="AD15386" s="31"/>
      <c r="AE15386" s="32"/>
    </row>
    <row r="15387" spans="30:31" x14ac:dyDescent="0.2">
      <c r="AD15387" s="31"/>
      <c r="AE15387" s="32"/>
    </row>
    <row r="15388" spans="30:31" x14ac:dyDescent="0.2">
      <c r="AD15388" s="31"/>
      <c r="AE15388" s="32"/>
    </row>
    <row r="15389" spans="30:31" x14ac:dyDescent="0.2">
      <c r="AD15389" s="31"/>
      <c r="AE15389" s="32"/>
    </row>
    <row r="15390" spans="30:31" x14ac:dyDescent="0.2">
      <c r="AD15390" s="31"/>
      <c r="AE15390" s="32"/>
    </row>
    <row r="15391" spans="30:31" x14ac:dyDescent="0.2">
      <c r="AD15391" s="31"/>
      <c r="AE15391" s="32"/>
    </row>
    <row r="15392" spans="30:31" x14ac:dyDescent="0.2">
      <c r="AD15392" s="31"/>
      <c r="AE15392" s="32"/>
    </row>
    <row r="15393" spans="30:31" x14ac:dyDescent="0.2">
      <c r="AD15393" s="31"/>
      <c r="AE15393" s="32"/>
    </row>
    <row r="15394" spans="30:31" x14ac:dyDescent="0.2">
      <c r="AD15394" s="31"/>
      <c r="AE15394" s="32"/>
    </row>
    <row r="15395" spans="30:31" x14ac:dyDescent="0.2">
      <c r="AD15395" s="31"/>
      <c r="AE15395" s="32"/>
    </row>
    <row r="15396" spans="30:31" x14ac:dyDescent="0.2">
      <c r="AD15396" s="31"/>
      <c r="AE15396" s="32"/>
    </row>
    <row r="15397" spans="30:31" x14ac:dyDescent="0.2">
      <c r="AD15397" s="31"/>
      <c r="AE15397" s="32"/>
    </row>
    <row r="15398" spans="30:31" x14ac:dyDescent="0.2">
      <c r="AD15398" s="31"/>
      <c r="AE15398" s="32"/>
    </row>
    <row r="15399" spans="30:31" x14ac:dyDescent="0.2">
      <c r="AD15399" s="31"/>
      <c r="AE15399" s="32"/>
    </row>
    <row r="15400" spans="30:31" x14ac:dyDescent="0.2">
      <c r="AD15400" s="31"/>
      <c r="AE15400" s="32"/>
    </row>
    <row r="15401" spans="30:31" x14ac:dyDescent="0.2">
      <c r="AD15401" s="31"/>
      <c r="AE15401" s="32"/>
    </row>
    <row r="15402" spans="30:31" x14ac:dyDescent="0.2">
      <c r="AD15402" s="31"/>
      <c r="AE15402" s="32"/>
    </row>
    <row r="15403" spans="30:31" x14ac:dyDescent="0.2">
      <c r="AD15403" s="31"/>
      <c r="AE15403" s="32"/>
    </row>
    <row r="15404" spans="30:31" x14ac:dyDescent="0.2">
      <c r="AD15404" s="31"/>
      <c r="AE15404" s="32"/>
    </row>
    <row r="15405" spans="30:31" x14ac:dyDescent="0.2">
      <c r="AD15405" s="31"/>
      <c r="AE15405" s="32"/>
    </row>
    <row r="15406" spans="30:31" x14ac:dyDescent="0.2">
      <c r="AD15406" s="31"/>
      <c r="AE15406" s="32"/>
    </row>
    <row r="15407" spans="30:31" x14ac:dyDescent="0.2">
      <c r="AD15407" s="31"/>
      <c r="AE15407" s="32"/>
    </row>
    <row r="15408" spans="30:31" x14ac:dyDescent="0.2">
      <c r="AD15408" s="31"/>
      <c r="AE15408" s="32"/>
    </row>
    <row r="15409" spans="30:31" x14ac:dyDescent="0.2">
      <c r="AD15409" s="31"/>
      <c r="AE15409" s="32"/>
    </row>
    <row r="15410" spans="30:31" x14ac:dyDescent="0.2">
      <c r="AD15410" s="31"/>
      <c r="AE15410" s="32"/>
    </row>
    <row r="15411" spans="30:31" x14ac:dyDescent="0.2">
      <c r="AD15411" s="31"/>
      <c r="AE15411" s="32"/>
    </row>
    <row r="15412" spans="30:31" x14ac:dyDescent="0.2">
      <c r="AD15412" s="31"/>
      <c r="AE15412" s="32"/>
    </row>
    <row r="15413" spans="30:31" x14ac:dyDescent="0.2">
      <c r="AD15413" s="31"/>
      <c r="AE15413" s="32"/>
    </row>
    <row r="15414" spans="30:31" x14ac:dyDescent="0.2">
      <c r="AD15414" s="31"/>
      <c r="AE15414" s="32"/>
    </row>
    <row r="15415" spans="30:31" x14ac:dyDescent="0.2">
      <c r="AD15415" s="31"/>
      <c r="AE15415" s="32"/>
    </row>
    <row r="15416" spans="30:31" x14ac:dyDescent="0.2">
      <c r="AD15416" s="31"/>
      <c r="AE15416" s="32"/>
    </row>
    <row r="15417" spans="30:31" x14ac:dyDescent="0.2">
      <c r="AD15417" s="31"/>
      <c r="AE15417" s="32"/>
    </row>
    <row r="15418" spans="30:31" x14ac:dyDescent="0.2">
      <c r="AD15418" s="31"/>
      <c r="AE15418" s="32"/>
    </row>
    <row r="15419" spans="30:31" x14ac:dyDescent="0.2">
      <c r="AD15419" s="31"/>
      <c r="AE15419" s="32"/>
    </row>
    <row r="15420" spans="30:31" x14ac:dyDescent="0.2">
      <c r="AD15420" s="31"/>
      <c r="AE15420" s="32"/>
    </row>
    <row r="15421" spans="30:31" x14ac:dyDescent="0.2">
      <c r="AD15421" s="31"/>
      <c r="AE15421" s="32"/>
    </row>
    <row r="15422" spans="30:31" x14ac:dyDescent="0.2">
      <c r="AD15422" s="31"/>
      <c r="AE15422" s="32"/>
    </row>
    <row r="15423" spans="30:31" x14ac:dyDescent="0.2">
      <c r="AD15423" s="31"/>
      <c r="AE15423" s="32"/>
    </row>
    <row r="15424" spans="30:31" x14ac:dyDescent="0.2">
      <c r="AD15424" s="31"/>
      <c r="AE15424" s="32"/>
    </row>
    <row r="15425" spans="30:31" x14ac:dyDescent="0.2">
      <c r="AD15425" s="31"/>
      <c r="AE15425" s="32"/>
    </row>
    <row r="15426" spans="30:31" x14ac:dyDescent="0.2">
      <c r="AD15426" s="31"/>
      <c r="AE15426" s="32"/>
    </row>
    <row r="15427" spans="30:31" x14ac:dyDescent="0.2">
      <c r="AD15427" s="31"/>
      <c r="AE15427" s="32"/>
    </row>
    <row r="15428" spans="30:31" x14ac:dyDescent="0.2">
      <c r="AD15428" s="31"/>
      <c r="AE15428" s="32"/>
    </row>
    <row r="15429" spans="30:31" x14ac:dyDescent="0.2">
      <c r="AD15429" s="31"/>
      <c r="AE15429" s="32"/>
    </row>
    <row r="15430" spans="30:31" x14ac:dyDescent="0.2">
      <c r="AD15430" s="31"/>
      <c r="AE15430" s="32"/>
    </row>
    <row r="15431" spans="30:31" x14ac:dyDescent="0.2">
      <c r="AD15431" s="31"/>
      <c r="AE15431" s="32"/>
    </row>
    <row r="15432" spans="30:31" x14ac:dyDescent="0.2">
      <c r="AD15432" s="31"/>
      <c r="AE15432" s="32"/>
    </row>
    <row r="15433" spans="30:31" x14ac:dyDescent="0.2">
      <c r="AD15433" s="31"/>
      <c r="AE15433" s="32"/>
    </row>
    <row r="15434" spans="30:31" x14ac:dyDescent="0.2">
      <c r="AD15434" s="31"/>
      <c r="AE15434" s="32"/>
    </row>
    <row r="15435" spans="30:31" x14ac:dyDescent="0.2">
      <c r="AD15435" s="31"/>
      <c r="AE15435" s="32"/>
    </row>
    <row r="15436" spans="30:31" x14ac:dyDescent="0.2">
      <c r="AD15436" s="31"/>
      <c r="AE15436" s="32"/>
    </row>
    <row r="15437" spans="30:31" x14ac:dyDescent="0.2">
      <c r="AD15437" s="31"/>
      <c r="AE15437" s="32"/>
    </row>
    <row r="15438" spans="30:31" x14ac:dyDescent="0.2">
      <c r="AD15438" s="31"/>
      <c r="AE15438" s="32"/>
    </row>
    <row r="15439" spans="30:31" x14ac:dyDescent="0.2">
      <c r="AD15439" s="31"/>
      <c r="AE15439" s="32"/>
    </row>
    <row r="15440" spans="30:31" x14ac:dyDescent="0.2">
      <c r="AD15440" s="31"/>
      <c r="AE15440" s="32"/>
    </row>
    <row r="15441" spans="30:31" x14ac:dyDescent="0.2">
      <c r="AD15441" s="31"/>
      <c r="AE15441" s="32"/>
    </row>
    <row r="15442" spans="30:31" x14ac:dyDescent="0.2">
      <c r="AD15442" s="31"/>
      <c r="AE15442" s="32"/>
    </row>
    <row r="15443" spans="30:31" x14ac:dyDescent="0.2">
      <c r="AD15443" s="31"/>
      <c r="AE15443" s="32"/>
    </row>
    <row r="15444" spans="30:31" x14ac:dyDescent="0.2">
      <c r="AD15444" s="31"/>
      <c r="AE15444" s="32"/>
    </row>
    <row r="15445" spans="30:31" x14ac:dyDescent="0.2">
      <c r="AD15445" s="31"/>
      <c r="AE15445" s="32"/>
    </row>
    <row r="15446" spans="30:31" x14ac:dyDescent="0.2">
      <c r="AD15446" s="31"/>
      <c r="AE15446" s="32"/>
    </row>
    <row r="15447" spans="30:31" x14ac:dyDescent="0.2">
      <c r="AD15447" s="31"/>
      <c r="AE15447" s="32"/>
    </row>
    <row r="15448" spans="30:31" x14ac:dyDescent="0.2">
      <c r="AD15448" s="31"/>
      <c r="AE15448" s="32"/>
    </row>
    <row r="15449" spans="30:31" x14ac:dyDescent="0.2">
      <c r="AD15449" s="31"/>
      <c r="AE15449" s="32"/>
    </row>
    <row r="15450" spans="30:31" x14ac:dyDescent="0.2">
      <c r="AD15450" s="31"/>
      <c r="AE15450" s="32"/>
    </row>
    <row r="15451" spans="30:31" x14ac:dyDescent="0.2">
      <c r="AD15451" s="31"/>
      <c r="AE15451" s="32"/>
    </row>
    <row r="15452" spans="30:31" x14ac:dyDescent="0.2">
      <c r="AD15452" s="31"/>
      <c r="AE15452" s="32"/>
    </row>
    <row r="15453" spans="30:31" x14ac:dyDescent="0.2">
      <c r="AD15453" s="31"/>
      <c r="AE15453" s="32"/>
    </row>
    <row r="15454" spans="30:31" x14ac:dyDescent="0.2">
      <c r="AD15454" s="31"/>
      <c r="AE15454" s="32"/>
    </row>
    <row r="15455" spans="30:31" x14ac:dyDescent="0.2">
      <c r="AD15455" s="31"/>
      <c r="AE15455" s="32"/>
    </row>
    <row r="15456" spans="30:31" x14ac:dyDescent="0.2">
      <c r="AD15456" s="31"/>
      <c r="AE15456" s="32"/>
    </row>
    <row r="15457" spans="30:31" x14ac:dyDescent="0.2">
      <c r="AD15457" s="31"/>
      <c r="AE15457" s="32"/>
    </row>
    <row r="15458" spans="30:31" x14ac:dyDescent="0.2">
      <c r="AD15458" s="31"/>
      <c r="AE15458" s="32"/>
    </row>
    <row r="15459" spans="30:31" x14ac:dyDescent="0.2">
      <c r="AD15459" s="31"/>
      <c r="AE15459" s="32"/>
    </row>
    <row r="15460" spans="30:31" x14ac:dyDescent="0.2">
      <c r="AD15460" s="31"/>
      <c r="AE15460" s="32"/>
    </row>
    <row r="15461" spans="30:31" x14ac:dyDescent="0.2">
      <c r="AD15461" s="31"/>
      <c r="AE15461" s="32"/>
    </row>
    <row r="15462" spans="30:31" x14ac:dyDescent="0.2">
      <c r="AD15462" s="31"/>
      <c r="AE15462" s="32"/>
    </row>
    <row r="15463" spans="30:31" x14ac:dyDescent="0.2">
      <c r="AD15463" s="31"/>
      <c r="AE15463" s="32"/>
    </row>
    <row r="15464" spans="30:31" x14ac:dyDescent="0.2">
      <c r="AD15464" s="31"/>
      <c r="AE15464" s="32"/>
    </row>
    <row r="15465" spans="30:31" x14ac:dyDescent="0.2">
      <c r="AD15465" s="31"/>
      <c r="AE15465" s="32"/>
    </row>
    <row r="15466" spans="30:31" x14ac:dyDescent="0.2">
      <c r="AD15466" s="31"/>
      <c r="AE15466" s="32"/>
    </row>
    <row r="15467" spans="30:31" x14ac:dyDescent="0.2">
      <c r="AD15467" s="31"/>
      <c r="AE15467" s="32"/>
    </row>
    <row r="15468" spans="30:31" x14ac:dyDescent="0.2">
      <c r="AD15468" s="31"/>
      <c r="AE15468" s="32"/>
    </row>
    <row r="15469" spans="30:31" x14ac:dyDescent="0.2">
      <c r="AD15469" s="31"/>
      <c r="AE15469" s="32"/>
    </row>
    <row r="15470" spans="30:31" x14ac:dyDescent="0.2">
      <c r="AD15470" s="31"/>
      <c r="AE15470" s="32"/>
    </row>
    <row r="15471" spans="30:31" x14ac:dyDescent="0.2">
      <c r="AD15471" s="31"/>
      <c r="AE15471" s="32"/>
    </row>
    <row r="15472" spans="30:31" x14ac:dyDescent="0.2">
      <c r="AD15472" s="31"/>
      <c r="AE15472" s="32"/>
    </row>
    <row r="15473" spans="30:31" x14ac:dyDescent="0.2">
      <c r="AD15473" s="31"/>
      <c r="AE15473" s="32"/>
    </row>
    <row r="15474" spans="30:31" x14ac:dyDescent="0.2">
      <c r="AD15474" s="31"/>
      <c r="AE15474" s="32"/>
    </row>
    <row r="15475" spans="30:31" x14ac:dyDescent="0.2">
      <c r="AD15475" s="31"/>
      <c r="AE15475" s="32"/>
    </row>
    <row r="15476" spans="30:31" x14ac:dyDescent="0.2">
      <c r="AD15476" s="31"/>
      <c r="AE15476" s="32"/>
    </row>
    <row r="15477" spans="30:31" x14ac:dyDescent="0.2">
      <c r="AD15477" s="31"/>
      <c r="AE15477" s="32"/>
    </row>
    <row r="15478" spans="30:31" x14ac:dyDescent="0.2">
      <c r="AD15478" s="31"/>
      <c r="AE15478" s="32"/>
    </row>
    <row r="15479" spans="30:31" x14ac:dyDescent="0.2">
      <c r="AD15479" s="31"/>
      <c r="AE15479" s="32"/>
    </row>
    <row r="15480" spans="30:31" x14ac:dyDescent="0.2">
      <c r="AD15480" s="31"/>
      <c r="AE15480" s="32"/>
    </row>
    <row r="15481" spans="30:31" x14ac:dyDescent="0.2">
      <c r="AD15481" s="31"/>
      <c r="AE15481" s="32"/>
    </row>
    <row r="15482" spans="30:31" x14ac:dyDescent="0.2">
      <c r="AD15482" s="31"/>
      <c r="AE15482" s="32"/>
    </row>
    <row r="15483" spans="30:31" x14ac:dyDescent="0.2">
      <c r="AD15483" s="31"/>
      <c r="AE15483" s="32"/>
    </row>
    <row r="15484" spans="30:31" x14ac:dyDescent="0.2">
      <c r="AD15484" s="31"/>
      <c r="AE15484" s="32"/>
    </row>
    <row r="15485" spans="30:31" x14ac:dyDescent="0.2">
      <c r="AD15485" s="31"/>
      <c r="AE15485" s="32"/>
    </row>
    <row r="15486" spans="30:31" x14ac:dyDescent="0.2">
      <c r="AD15486" s="31"/>
      <c r="AE15486" s="32"/>
    </row>
    <row r="15487" spans="30:31" x14ac:dyDescent="0.2">
      <c r="AD15487" s="31"/>
      <c r="AE15487" s="32"/>
    </row>
    <row r="15488" spans="30:31" x14ac:dyDescent="0.2">
      <c r="AD15488" s="31"/>
      <c r="AE15488" s="32"/>
    </row>
    <row r="15489" spans="30:31" x14ac:dyDescent="0.2">
      <c r="AD15489" s="31"/>
      <c r="AE15489" s="32"/>
    </row>
    <row r="15490" spans="30:31" x14ac:dyDescent="0.2">
      <c r="AD15490" s="31"/>
      <c r="AE15490" s="32"/>
    </row>
    <row r="15491" spans="30:31" x14ac:dyDescent="0.2">
      <c r="AD15491" s="31"/>
      <c r="AE15491" s="32"/>
    </row>
    <row r="15492" spans="30:31" x14ac:dyDescent="0.2">
      <c r="AD15492" s="31"/>
      <c r="AE15492" s="32"/>
    </row>
    <row r="15493" spans="30:31" x14ac:dyDescent="0.2">
      <c r="AD15493" s="31"/>
      <c r="AE15493" s="32"/>
    </row>
    <row r="15494" spans="30:31" x14ac:dyDescent="0.2">
      <c r="AD15494" s="31"/>
      <c r="AE15494" s="32"/>
    </row>
    <row r="15495" spans="30:31" x14ac:dyDescent="0.2">
      <c r="AD15495" s="31"/>
      <c r="AE15495" s="32"/>
    </row>
    <row r="15496" spans="30:31" x14ac:dyDescent="0.2">
      <c r="AD15496" s="31"/>
      <c r="AE15496" s="32"/>
    </row>
    <row r="15497" spans="30:31" x14ac:dyDescent="0.2">
      <c r="AD15497" s="31"/>
      <c r="AE15497" s="32"/>
    </row>
    <row r="15498" spans="30:31" x14ac:dyDescent="0.2">
      <c r="AD15498" s="31"/>
      <c r="AE15498" s="32"/>
    </row>
    <row r="15499" spans="30:31" x14ac:dyDescent="0.2">
      <c r="AD15499" s="31"/>
      <c r="AE15499" s="32"/>
    </row>
    <row r="15500" spans="30:31" x14ac:dyDescent="0.2">
      <c r="AD15500" s="31"/>
      <c r="AE15500" s="32"/>
    </row>
    <row r="15501" spans="30:31" x14ac:dyDescent="0.2">
      <c r="AD15501" s="31"/>
      <c r="AE15501" s="32"/>
    </row>
    <row r="15502" spans="30:31" x14ac:dyDescent="0.2">
      <c r="AD15502" s="31"/>
      <c r="AE15502" s="32"/>
    </row>
    <row r="15503" spans="30:31" x14ac:dyDescent="0.2">
      <c r="AD15503" s="31"/>
      <c r="AE15503" s="32"/>
    </row>
    <row r="15504" spans="30:31" x14ac:dyDescent="0.2">
      <c r="AD15504" s="31"/>
      <c r="AE15504" s="32"/>
    </row>
    <row r="15505" spans="30:31" x14ac:dyDescent="0.2">
      <c r="AD15505" s="31"/>
      <c r="AE15505" s="32"/>
    </row>
    <row r="15506" spans="30:31" x14ac:dyDescent="0.2">
      <c r="AD15506" s="31"/>
      <c r="AE15506" s="32"/>
    </row>
    <row r="15507" spans="30:31" x14ac:dyDescent="0.2">
      <c r="AD15507" s="31"/>
      <c r="AE15507" s="32"/>
    </row>
    <row r="15508" spans="30:31" x14ac:dyDescent="0.2">
      <c r="AD15508" s="31"/>
      <c r="AE15508" s="32"/>
    </row>
    <row r="15509" spans="30:31" x14ac:dyDescent="0.2">
      <c r="AD15509" s="31"/>
      <c r="AE15509" s="32"/>
    </row>
    <row r="15510" spans="30:31" x14ac:dyDescent="0.2">
      <c r="AD15510" s="31"/>
      <c r="AE15510" s="32"/>
    </row>
    <row r="15511" spans="30:31" x14ac:dyDescent="0.2">
      <c r="AD15511" s="31"/>
      <c r="AE15511" s="32"/>
    </row>
    <row r="15512" spans="30:31" x14ac:dyDescent="0.2">
      <c r="AD15512" s="31"/>
      <c r="AE15512" s="32"/>
    </row>
    <row r="15513" spans="30:31" x14ac:dyDescent="0.2">
      <c r="AD15513" s="31"/>
      <c r="AE15513" s="32"/>
    </row>
    <row r="15514" spans="30:31" x14ac:dyDescent="0.2">
      <c r="AD15514" s="31"/>
      <c r="AE15514" s="32"/>
    </row>
    <row r="15515" spans="30:31" x14ac:dyDescent="0.2">
      <c r="AD15515" s="31"/>
      <c r="AE15515" s="32"/>
    </row>
    <row r="15516" spans="30:31" x14ac:dyDescent="0.2">
      <c r="AD15516" s="31"/>
      <c r="AE15516" s="32"/>
    </row>
    <row r="15517" spans="30:31" x14ac:dyDescent="0.2">
      <c r="AD15517" s="31"/>
      <c r="AE15517" s="32"/>
    </row>
    <row r="15518" spans="30:31" x14ac:dyDescent="0.2">
      <c r="AD15518" s="31"/>
      <c r="AE15518" s="32"/>
    </row>
    <row r="15519" spans="30:31" x14ac:dyDescent="0.2">
      <c r="AD15519" s="31"/>
      <c r="AE15519" s="32"/>
    </row>
    <row r="15520" spans="30:31" x14ac:dyDescent="0.2">
      <c r="AD15520" s="31"/>
      <c r="AE15520" s="32"/>
    </row>
    <row r="15521" spans="30:31" x14ac:dyDescent="0.2">
      <c r="AD15521" s="31"/>
      <c r="AE15521" s="32"/>
    </row>
    <row r="15522" spans="30:31" x14ac:dyDescent="0.2">
      <c r="AD15522" s="31"/>
      <c r="AE15522" s="32"/>
    </row>
    <row r="15523" spans="30:31" x14ac:dyDescent="0.2">
      <c r="AD15523" s="31"/>
      <c r="AE15523" s="32"/>
    </row>
    <row r="15524" spans="30:31" x14ac:dyDescent="0.2">
      <c r="AD15524" s="31"/>
      <c r="AE15524" s="32"/>
    </row>
    <row r="15525" spans="30:31" x14ac:dyDescent="0.2">
      <c r="AD15525" s="31"/>
      <c r="AE15525" s="32"/>
    </row>
    <row r="15526" spans="30:31" x14ac:dyDescent="0.2">
      <c r="AD15526" s="31"/>
      <c r="AE15526" s="32"/>
    </row>
    <row r="15527" spans="30:31" x14ac:dyDescent="0.2">
      <c r="AD15527" s="31"/>
      <c r="AE15527" s="32"/>
    </row>
    <row r="15528" spans="30:31" x14ac:dyDescent="0.2">
      <c r="AD15528" s="31"/>
      <c r="AE15528" s="32"/>
    </row>
    <row r="15529" spans="30:31" x14ac:dyDescent="0.2">
      <c r="AD15529" s="31"/>
      <c r="AE15529" s="32"/>
    </row>
    <row r="15530" spans="30:31" x14ac:dyDescent="0.2">
      <c r="AD15530" s="31"/>
      <c r="AE15530" s="32"/>
    </row>
    <row r="15531" spans="30:31" x14ac:dyDescent="0.2">
      <c r="AD15531" s="31"/>
      <c r="AE15531" s="32"/>
    </row>
    <row r="15532" spans="30:31" x14ac:dyDescent="0.2">
      <c r="AD15532" s="31"/>
      <c r="AE15532" s="32"/>
    </row>
    <row r="15533" spans="30:31" x14ac:dyDescent="0.2">
      <c r="AD15533" s="31"/>
      <c r="AE15533" s="32"/>
    </row>
    <row r="15534" spans="30:31" x14ac:dyDescent="0.2">
      <c r="AD15534" s="31"/>
      <c r="AE15534" s="32"/>
    </row>
    <row r="15535" spans="30:31" x14ac:dyDescent="0.2">
      <c r="AD15535" s="31"/>
      <c r="AE15535" s="32"/>
    </row>
    <row r="15536" spans="30:31" x14ac:dyDescent="0.2">
      <c r="AD15536" s="31"/>
      <c r="AE15536" s="32"/>
    </row>
    <row r="15537" spans="30:31" x14ac:dyDescent="0.2">
      <c r="AD15537" s="31"/>
      <c r="AE15537" s="32"/>
    </row>
    <row r="15538" spans="30:31" x14ac:dyDescent="0.2">
      <c r="AD15538" s="31"/>
      <c r="AE15538" s="32"/>
    </row>
    <row r="15539" spans="30:31" x14ac:dyDescent="0.2">
      <c r="AD15539" s="31"/>
      <c r="AE15539" s="32"/>
    </row>
    <row r="15540" spans="30:31" x14ac:dyDescent="0.2">
      <c r="AD15540" s="31"/>
      <c r="AE15540" s="32"/>
    </row>
    <row r="15541" spans="30:31" x14ac:dyDescent="0.2">
      <c r="AD15541" s="31"/>
      <c r="AE15541" s="32"/>
    </row>
    <row r="15542" spans="30:31" x14ac:dyDescent="0.2">
      <c r="AD15542" s="31"/>
      <c r="AE15542" s="32"/>
    </row>
    <row r="15543" spans="30:31" x14ac:dyDescent="0.2">
      <c r="AD15543" s="31"/>
      <c r="AE15543" s="32"/>
    </row>
    <row r="15544" spans="30:31" x14ac:dyDescent="0.2">
      <c r="AD15544" s="31"/>
      <c r="AE15544" s="32"/>
    </row>
    <row r="15545" spans="30:31" x14ac:dyDescent="0.2">
      <c r="AD15545" s="31"/>
      <c r="AE15545" s="32"/>
    </row>
    <row r="15546" spans="30:31" x14ac:dyDescent="0.2">
      <c r="AD15546" s="31"/>
      <c r="AE15546" s="32"/>
    </row>
    <row r="15547" spans="30:31" x14ac:dyDescent="0.2">
      <c r="AD15547" s="31"/>
      <c r="AE15547" s="32"/>
    </row>
    <row r="15548" spans="30:31" x14ac:dyDescent="0.2">
      <c r="AD15548" s="31"/>
      <c r="AE15548" s="32"/>
    </row>
    <row r="15549" spans="30:31" x14ac:dyDescent="0.2">
      <c r="AD15549" s="31"/>
      <c r="AE15549" s="32"/>
    </row>
    <row r="15550" spans="30:31" x14ac:dyDescent="0.2">
      <c r="AD15550" s="31"/>
      <c r="AE15550" s="32"/>
    </row>
    <row r="15551" spans="30:31" x14ac:dyDescent="0.2">
      <c r="AD15551" s="31"/>
      <c r="AE15551" s="32"/>
    </row>
    <row r="15552" spans="30:31" x14ac:dyDescent="0.2">
      <c r="AD15552" s="31"/>
      <c r="AE15552" s="32"/>
    </row>
    <row r="15553" spans="30:31" x14ac:dyDescent="0.2">
      <c r="AD15553" s="31"/>
      <c r="AE15553" s="32"/>
    </row>
    <row r="15554" spans="30:31" x14ac:dyDescent="0.2">
      <c r="AD15554" s="31"/>
      <c r="AE15554" s="32"/>
    </row>
    <row r="15555" spans="30:31" x14ac:dyDescent="0.2">
      <c r="AD15555" s="31"/>
      <c r="AE15555" s="32"/>
    </row>
    <row r="15556" spans="30:31" x14ac:dyDescent="0.2">
      <c r="AD15556" s="31"/>
      <c r="AE15556" s="32"/>
    </row>
    <row r="15557" spans="30:31" x14ac:dyDescent="0.2">
      <c r="AD15557" s="31"/>
      <c r="AE15557" s="32"/>
    </row>
    <row r="15558" spans="30:31" x14ac:dyDescent="0.2">
      <c r="AD15558" s="31"/>
      <c r="AE15558" s="32"/>
    </row>
    <row r="15559" spans="30:31" x14ac:dyDescent="0.2">
      <c r="AD15559" s="31"/>
      <c r="AE15559" s="32"/>
    </row>
    <row r="15560" spans="30:31" x14ac:dyDescent="0.2">
      <c r="AD15560" s="31"/>
      <c r="AE15560" s="32"/>
    </row>
    <row r="15561" spans="30:31" x14ac:dyDescent="0.2">
      <c r="AD15561" s="31"/>
      <c r="AE15561" s="32"/>
    </row>
    <row r="15562" spans="30:31" x14ac:dyDescent="0.2">
      <c r="AD15562" s="31"/>
      <c r="AE15562" s="32"/>
    </row>
    <row r="15563" spans="30:31" x14ac:dyDescent="0.2">
      <c r="AD15563" s="31"/>
      <c r="AE15563" s="32"/>
    </row>
    <row r="15564" spans="30:31" x14ac:dyDescent="0.2">
      <c r="AD15564" s="31"/>
      <c r="AE15564" s="32"/>
    </row>
    <row r="15565" spans="30:31" x14ac:dyDescent="0.2">
      <c r="AD15565" s="31"/>
      <c r="AE15565" s="32"/>
    </row>
    <row r="15566" spans="30:31" x14ac:dyDescent="0.2">
      <c r="AD15566" s="31"/>
      <c r="AE15566" s="32"/>
    </row>
    <row r="15567" spans="30:31" x14ac:dyDescent="0.2">
      <c r="AD15567" s="31"/>
      <c r="AE15567" s="32"/>
    </row>
    <row r="15568" spans="30:31" x14ac:dyDescent="0.2">
      <c r="AD15568" s="31"/>
      <c r="AE15568" s="32"/>
    </row>
    <row r="15569" spans="30:31" x14ac:dyDescent="0.2">
      <c r="AD15569" s="31"/>
      <c r="AE15569" s="32"/>
    </row>
    <row r="15570" spans="30:31" x14ac:dyDescent="0.2">
      <c r="AD15570" s="31"/>
      <c r="AE15570" s="32"/>
    </row>
    <row r="15571" spans="30:31" x14ac:dyDescent="0.2">
      <c r="AD15571" s="31"/>
      <c r="AE15571" s="32"/>
    </row>
    <row r="15572" spans="30:31" x14ac:dyDescent="0.2">
      <c r="AD15572" s="31"/>
      <c r="AE15572" s="32"/>
    </row>
    <row r="15573" spans="30:31" x14ac:dyDescent="0.2">
      <c r="AD15573" s="31"/>
      <c r="AE15573" s="32"/>
    </row>
    <row r="15574" spans="30:31" x14ac:dyDescent="0.2">
      <c r="AD15574" s="31"/>
      <c r="AE15574" s="32"/>
    </row>
    <row r="15575" spans="30:31" x14ac:dyDescent="0.2">
      <c r="AD15575" s="31"/>
      <c r="AE15575" s="32"/>
    </row>
    <row r="15576" spans="30:31" x14ac:dyDescent="0.2">
      <c r="AD15576" s="31"/>
      <c r="AE15576" s="32"/>
    </row>
    <row r="15577" spans="30:31" x14ac:dyDescent="0.2">
      <c r="AD15577" s="31"/>
      <c r="AE15577" s="32"/>
    </row>
    <row r="15578" spans="30:31" x14ac:dyDescent="0.2">
      <c r="AD15578" s="31"/>
      <c r="AE15578" s="32"/>
    </row>
    <row r="15579" spans="30:31" x14ac:dyDescent="0.2">
      <c r="AD15579" s="31"/>
      <c r="AE15579" s="32"/>
    </row>
    <row r="15580" spans="30:31" x14ac:dyDescent="0.2">
      <c r="AD15580" s="31"/>
      <c r="AE15580" s="32"/>
    </row>
    <row r="15581" spans="30:31" x14ac:dyDescent="0.2">
      <c r="AD15581" s="31"/>
      <c r="AE15581" s="32"/>
    </row>
    <row r="15582" spans="30:31" x14ac:dyDescent="0.2">
      <c r="AD15582" s="31"/>
      <c r="AE15582" s="32"/>
    </row>
    <row r="15583" spans="30:31" x14ac:dyDescent="0.2">
      <c r="AD15583" s="31"/>
      <c r="AE15583" s="32"/>
    </row>
    <row r="15584" spans="30:31" x14ac:dyDescent="0.2">
      <c r="AD15584" s="31"/>
      <c r="AE15584" s="32"/>
    </row>
    <row r="15585" spans="30:31" x14ac:dyDescent="0.2">
      <c r="AD15585" s="31"/>
      <c r="AE15585" s="32"/>
    </row>
    <row r="15586" spans="30:31" x14ac:dyDescent="0.2">
      <c r="AD15586" s="31"/>
      <c r="AE15586" s="32"/>
    </row>
    <row r="15587" spans="30:31" x14ac:dyDescent="0.2">
      <c r="AD15587" s="31"/>
      <c r="AE15587" s="32"/>
    </row>
    <row r="15588" spans="30:31" x14ac:dyDescent="0.2">
      <c r="AD15588" s="31"/>
      <c r="AE15588" s="32"/>
    </row>
    <row r="15589" spans="30:31" x14ac:dyDescent="0.2">
      <c r="AD15589" s="31"/>
      <c r="AE15589" s="32"/>
    </row>
    <row r="15590" spans="30:31" x14ac:dyDescent="0.2">
      <c r="AD15590" s="31"/>
      <c r="AE15590" s="32"/>
    </row>
    <row r="15591" spans="30:31" x14ac:dyDescent="0.2">
      <c r="AD15591" s="31"/>
      <c r="AE15591" s="32"/>
    </row>
    <row r="15592" spans="30:31" x14ac:dyDescent="0.2">
      <c r="AD15592" s="31"/>
      <c r="AE15592" s="32"/>
    </row>
    <row r="15593" spans="30:31" x14ac:dyDescent="0.2">
      <c r="AD15593" s="31"/>
      <c r="AE15593" s="32"/>
    </row>
    <row r="15594" spans="30:31" x14ac:dyDescent="0.2">
      <c r="AD15594" s="31"/>
      <c r="AE15594" s="32"/>
    </row>
    <row r="15595" spans="30:31" x14ac:dyDescent="0.2">
      <c r="AD15595" s="31"/>
      <c r="AE15595" s="32"/>
    </row>
    <row r="15596" spans="30:31" x14ac:dyDescent="0.2">
      <c r="AD15596" s="31"/>
      <c r="AE15596" s="32"/>
    </row>
    <row r="15597" spans="30:31" x14ac:dyDescent="0.2">
      <c r="AD15597" s="31"/>
      <c r="AE15597" s="32"/>
    </row>
    <row r="15598" spans="30:31" x14ac:dyDescent="0.2">
      <c r="AD15598" s="31"/>
      <c r="AE15598" s="32"/>
    </row>
    <row r="15599" spans="30:31" x14ac:dyDescent="0.2">
      <c r="AD15599" s="31"/>
      <c r="AE15599" s="32"/>
    </row>
    <row r="15600" spans="30:31" x14ac:dyDescent="0.2">
      <c r="AD15600" s="31"/>
      <c r="AE15600" s="32"/>
    </row>
    <row r="15601" spans="30:31" x14ac:dyDescent="0.2">
      <c r="AD15601" s="31"/>
      <c r="AE15601" s="32"/>
    </row>
    <row r="15602" spans="30:31" x14ac:dyDescent="0.2">
      <c r="AD15602" s="31"/>
      <c r="AE15602" s="32"/>
    </row>
    <row r="15603" spans="30:31" x14ac:dyDescent="0.2">
      <c r="AD15603" s="31"/>
      <c r="AE15603" s="32"/>
    </row>
    <row r="15604" spans="30:31" x14ac:dyDescent="0.2">
      <c r="AD15604" s="31"/>
      <c r="AE15604" s="32"/>
    </row>
    <row r="15605" spans="30:31" x14ac:dyDescent="0.2">
      <c r="AD15605" s="31"/>
      <c r="AE15605" s="32"/>
    </row>
    <row r="15606" spans="30:31" x14ac:dyDescent="0.2">
      <c r="AD15606" s="31"/>
      <c r="AE15606" s="32"/>
    </row>
    <row r="15607" spans="30:31" x14ac:dyDescent="0.2">
      <c r="AD15607" s="31"/>
      <c r="AE15607" s="32"/>
    </row>
    <row r="15608" spans="30:31" x14ac:dyDescent="0.2">
      <c r="AD15608" s="31"/>
      <c r="AE15608" s="32"/>
    </row>
    <row r="15609" spans="30:31" x14ac:dyDescent="0.2">
      <c r="AD15609" s="31"/>
      <c r="AE15609" s="32"/>
    </row>
    <row r="15610" spans="30:31" x14ac:dyDescent="0.2">
      <c r="AD15610" s="31"/>
      <c r="AE15610" s="32"/>
    </row>
    <row r="15611" spans="30:31" x14ac:dyDescent="0.2">
      <c r="AD15611" s="31"/>
      <c r="AE15611" s="32"/>
    </row>
    <row r="15612" spans="30:31" x14ac:dyDescent="0.2">
      <c r="AD15612" s="31"/>
      <c r="AE15612" s="32"/>
    </row>
    <row r="15613" spans="30:31" x14ac:dyDescent="0.2">
      <c r="AD15613" s="31"/>
      <c r="AE15613" s="32"/>
    </row>
    <row r="15614" spans="30:31" x14ac:dyDescent="0.2">
      <c r="AD15614" s="31"/>
      <c r="AE15614" s="32"/>
    </row>
    <row r="15615" spans="30:31" x14ac:dyDescent="0.2">
      <c r="AD15615" s="31"/>
      <c r="AE15615" s="32"/>
    </row>
    <row r="15616" spans="30:31" x14ac:dyDescent="0.2">
      <c r="AD15616" s="31"/>
      <c r="AE15616" s="32"/>
    </row>
    <row r="15617" spans="30:31" x14ac:dyDescent="0.2">
      <c r="AD15617" s="31"/>
      <c r="AE15617" s="32"/>
    </row>
    <row r="15618" spans="30:31" x14ac:dyDescent="0.2">
      <c r="AD15618" s="31"/>
      <c r="AE15618" s="32"/>
    </row>
    <row r="15619" spans="30:31" x14ac:dyDescent="0.2">
      <c r="AD15619" s="31"/>
      <c r="AE15619" s="32"/>
    </row>
    <row r="15620" spans="30:31" x14ac:dyDescent="0.2">
      <c r="AD15620" s="31"/>
      <c r="AE15620" s="32"/>
    </row>
    <row r="15621" spans="30:31" x14ac:dyDescent="0.2">
      <c r="AD15621" s="31"/>
      <c r="AE15621" s="32"/>
    </row>
    <row r="15622" spans="30:31" x14ac:dyDescent="0.2">
      <c r="AD15622" s="31"/>
      <c r="AE15622" s="32"/>
    </row>
    <row r="15623" spans="30:31" x14ac:dyDescent="0.2">
      <c r="AD15623" s="31"/>
      <c r="AE15623" s="32"/>
    </row>
    <row r="15624" spans="30:31" x14ac:dyDescent="0.2">
      <c r="AD15624" s="31"/>
      <c r="AE15624" s="32"/>
    </row>
    <row r="15625" spans="30:31" x14ac:dyDescent="0.2">
      <c r="AD15625" s="31"/>
      <c r="AE15625" s="32"/>
    </row>
    <row r="15626" spans="30:31" x14ac:dyDescent="0.2">
      <c r="AD15626" s="31"/>
      <c r="AE15626" s="32"/>
    </row>
    <row r="15627" spans="30:31" x14ac:dyDescent="0.2">
      <c r="AD15627" s="31"/>
      <c r="AE15627" s="32"/>
    </row>
    <row r="15628" spans="30:31" x14ac:dyDescent="0.2">
      <c r="AD15628" s="31"/>
      <c r="AE15628" s="32"/>
    </row>
    <row r="15629" spans="30:31" x14ac:dyDescent="0.2">
      <c r="AD15629" s="31"/>
      <c r="AE15629" s="32"/>
    </row>
    <row r="15630" spans="30:31" x14ac:dyDescent="0.2">
      <c r="AD15630" s="31"/>
      <c r="AE15630" s="32"/>
    </row>
    <row r="15631" spans="30:31" x14ac:dyDescent="0.2">
      <c r="AD15631" s="31"/>
      <c r="AE15631" s="32"/>
    </row>
    <row r="15632" spans="30:31" x14ac:dyDescent="0.2">
      <c r="AD15632" s="31"/>
      <c r="AE15632" s="32"/>
    </row>
    <row r="15633" spans="30:31" x14ac:dyDescent="0.2">
      <c r="AD15633" s="31"/>
      <c r="AE15633" s="32"/>
    </row>
    <row r="15634" spans="30:31" x14ac:dyDescent="0.2">
      <c r="AD15634" s="31"/>
      <c r="AE15634" s="32"/>
    </row>
    <row r="15635" spans="30:31" x14ac:dyDescent="0.2">
      <c r="AD15635" s="31"/>
      <c r="AE15635" s="32"/>
    </row>
    <row r="15636" spans="30:31" x14ac:dyDescent="0.2">
      <c r="AD15636" s="31"/>
      <c r="AE15636" s="32"/>
    </row>
    <row r="15637" spans="30:31" x14ac:dyDescent="0.2">
      <c r="AD15637" s="31"/>
      <c r="AE15637" s="32"/>
    </row>
    <row r="15638" spans="30:31" x14ac:dyDescent="0.2">
      <c r="AD15638" s="31"/>
      <c r="AE15638" s="32"/>
    </row>
    <row r="15639" spans="30:31" x14ac:dyDescent="0.2">
      <c r="AD15639" s="31"/>
      <c r="AE15639" s="32"/>
    </row>
    <row r="15640" spans="30:31" x14ac:dyDescent="0.2">
      <c r="AD15640" s="31"/>
      <c r="AE15640" s="32"/>
    </row>
    <row r="15641" spans="30:31" x14ac:dyDescent="0.2">
      <c r="AD15641" s="31"/>
      <c r="AE15641" s="32"/>
    </row>
    <row r="15642" spans="30:31" x14ac:dyDescent="0.2">
      <c r="AD15642" s="31"/>
      <c r="AE15642" s="32"/>
    </row>
    <row r="15643" spans="30:31" x14ac:dyDescent="0.2">
      <c r="AD15643" s="31"/>
      <c r="AE15643" s="32"/>
    </row>
    <row r="15644" spans="30:31" x14ac:dyDescent="0.2">
      <c r="AD15644" s="31"/>
      <c r="AE15644" s="32"/>
    </row>
    <row r="15645" spans="30:31" x14ac:dyDescent="0.2">
      <c r="AD15645" s="31"/>
      <c r="AE15645" s="32"/>
    </row>
    <row r="15646" spans="30:31" x14ac:dyDescent="0.2">
      <c r="AD15646" s="31"/>
      <c r="AE15646" s="32"/>
    </row>
    <row r="15647" spans="30:31" x14ac:dyDescent="0.2">
      <c r="AD15647" s="31"/>
      <c r="AE15647" s="32"/>
    </row>
    <row r="15648" spans="30:31" x14ac:dyDescent="0.2">
      <c r="AD15648" s="31"/>
      <c r="AE15648" s="32"/>
    </row>
    <row r="15649" spans="30:31" x14ac:dyDescent="0.2">
      <c r="AD15649" s="31"/>
      <c r="AE15649" s="32"/>
    </row>
    <row r="15650" spans="30:31" x14ac:dyDescent="0.2">
      <c r="AD15650" s="31"/>
      <c r="AE15650" s="32"/>
    </row>
    <row r="15651" spans="30:31" x14ac:dyDescent="0.2">
      <c r="AD15651" s="31"/>
      <c r="AE15651" s="32"/>
    </row>
    <row r="15652" spans="30:31" x14ac:dyDescent="0.2">
      <c r="AD15652" s="31"/>
      <c r="AE15652" s="32"/>
    </row>
    <row r="15653" spans="30:31" x14ac:dyDescent="0.2">
      <c r="AD15653" s="31"/>
      <c r="AE15653" s="32"/>
    </row>
    <row r="15654" spans="30:31" x14ac:dyDescent="0.2">
      <c r="AD15654" s="31"/>
      <c r="AE15654" s="32"/>
    </row>
    <row r="15655" spans="30:31" x14ac:dyDescent="0.2">
      <c r="AD15655" s="31"/>
      <c r="AE15655" s="32"/>
    </row>
    <row r="15656" spans="30:31" x14ac:dyDescent="0.2">
      <c r="AD15656" s="31"/>
      <c r="AE15656" s="32"/>
    </row>
    <row r="15657" spans="30:31" x14ac:dyDescent="0.2">
      <c r="AD15657" s="31"/>
      <c r="AE15657" s="32"/>
    </row>
    <row r="15658" spans="30:31" x14ac:dyDescent="0.2">
      <c r="AD15658" s="31"/>
      <c r="AE15658" s="32"/>
    </row>
    <row r="15659" spans="30:31" x14ac:dyDescent="0.2">
      <c r="AD15659" s="31"/>
      <c r="AE15659" s="32"/>
    </row>
    <row r="15660" spans="30:31" x14ac:dyDescent="0.2">
      <c r="AD15660" s="31"/>
      <c r="AE15660" s="32"/>
    </row>
    <row r="15661" spans="30:31" x14ac:dyDescent="0.2">
      <c r="AD15661" s="31"/>
      <c r="AE15661" s="32"/>
    </row>
    <row r="15662" spans="30:31" x14ac:dyDescent="0.2">
      <c r="AD15662" s="31"/>
      <c r="AE15662" s="32"/>
    </row>
    <row r="15663" spans="30:31" x14ac:dyDescent="0.2">
      <c r="AD15663" s="31"/>
      <c r="AE15663" s="32"/>
    </row>
    <row r="15664" spans="30:31" x14ac:dyDescent="0.2">
      <c r="AD15664" s="31"/>
      <c r="AE15664" s="32"/>
    </row>
    <row r="15665" spans="30:31" x14ac:dyDescent="0.2">
      <c r="AD15665" s="31"/>
      <c r="AE15665" s="32"/>
    </row>
    <row r="15666" spans="30:31" x14ac:dyDescent="0.2">
      <c r="AD15666" s="31"/>
      <c r="AE15666" s="32"/>
    </row>
    <row r="15667" spans="30:31" x14ac:dyDescent="0.2">
      <c r="AD15667" s="31"/>
      <c r="AE15667" s="32"/>
    </row>
    <row r="15668" spans="30:31" x14ac:dyDescent="0.2">
      <c r="AD15668" s="31"/>
      <c r="AE15668" s="32"/>
    </row>
    <row r="15669" spans="30:31" x14ac:dyDescent="0.2">
      <c r="AD15669" s="31"/>
      <c r="AE15669" s="32"/>
    </row>
    <row r="15670" spans="30:31" x14ac:dyDescent="0.2">
      <c r="AD15670" s="31"/>
      <c r="AE15670" s="32"/>
    </row>
    <row r="15671" spans="30:31" x14ac:dyDescent="0.2">
      <c r="AD15671" s="31"/>
      <c r="AE15671" s="32"/>
    </row>
    <row r="15672" spans="30:31" x14ac:dyDescent="0.2">
      <c r="AD15672" s="31"/>
      <c r="AE15672" s="32"/>
    </row>
    <row r="15673" spans="30:31" x14ac:dyDescent="0.2">
      <c r="AD15673" s="31"/>
      <c r="AE15673" s="32"/>
    </row>
    <row r="15674" spans="30:31" x14ac:dyDescent="0.2">
      <c r="AD15674" s="31"/>
      <c r="AE15674" s="32"/>
    </row>
    <row r="15675" spans="30:31" x14ac:dyDescent="0.2">
      <c r="AD15675" s="31"/>
      <c r="AE15675" s="32"/>
    </row>
    <row r="15676" spans="30:31" x14ac:dyDescent="0.2">
      <c r="AD15676" s="31"/>
      <c r="AE15676" s="32"/>
    </row>
    <row r="15677" spans="30:31" x14ac:dyDescent="0.2">
      <c r="AD15677" s="31"/>
      <c r="AE15677" s="32"/>
    </row>
    <row r="15678" spans="30:31" x14ac:dyDescent="0.2">
      <c r="AD15678" s="31"/>
      <c r="AE15678" s="32"/>
    </row>
    <row r="15679" spans="30:31" x14ac:dyDescent="0.2">
      <c r="AD15679" s="31"/>
      <c r="AE15679" s="32"/>
    </row>
    <row r="15680" spans="30:31" x14ac:dyDescent="0.2">
      <c r="AD15680" s="31"/>
      <c r="AE15680" s="32"/>
    </row>
    <row r="15681" spans="30:31" x14ac:dyDescent="0.2">
      <c r="AD15681" s="31"/>
      <c r="AE15681" s="32"/>
    </row>
    <row r="15682" spans="30:31" x14ac:dyDescent="0.2">
      <c r="AD15682" s="31"/>
      <c r="AE15682" s="32"/>
    </row>
    <row r="15683" spans="30:31" x14ac:dyDescent="0.2">
      <c r="AD15683" s="31"/>
      <c r="AE15683" s="32"/>
    </row>
    <row r="15684" spans="30:31" x14ac:dyDescent="0.2">
      <c r="AD15684" s="31"/>
      <c r="AE15684" s="32"/>
    </row>
    <row r="15685" spans="30:31" x14ac:dyDescent="0.2">
      <c r="AD15685" s="31"/>
      <c r="AE15685" s="32"/>
    </row>
    <row r="15686" spans="30:31" x14ac:dyDescent="0.2">
      <c r="AD15686" s="31"/>
      <c r="AE15686" s="32"/>
    </row>
    <row r="15687" spans="30:31" x14ac:dyDescent="0.2">
      <c r="AD15687" s="31"/>
      <c r="AE15687" s="32"/>
    </row>
    <row r="15688" spans="30:31" x14ac:dyDescent="0.2">
      <c r="AD15688" s="31"/>
      <c r="AE15688" s="32"/>
    </row>
    <row r="15689" spans="30:31" x14ac:dyDescent="0.2">
      <c r="AD15689" s="31"/>
      <c r="AE15689" s="32"/>
    </row>
    <row r="15690" spans="30:31" x14ac:dyDescent="0.2">
      <c r="AD15690" s="31"/>
      <c r="AE15690" s="32"/>
    </row>
    <row r="15691" spans="30:31" x14ac:dyDescent="0.2">
      <c r="AD15691" s="31"/>
      <c r="AE15691" s="32"/>
    </row>
    <row r="15692" spans="30:31" x14ac:dyDescent="0.2">
      <c r="AD15692" s="31"/>
      <c r="AE15692" s="32"/>
    </row>
    <row r="15693" spans="30:31" x14ac:dyDescent="0.2">
      <c r="AD15693" s="31"/>
      <c r="AE15693" s="32"/>
    </row>
    <row r="15694" spans="30:31" x14ac:dyDescent="0.2">
      <c r="AD15694" s="31"/>
      <c r="AE15694" s="32"/>
    </row>
    <row r="15695" spans="30:31" x14ac:dyDescent="0.2">
      <c r="AD15695" s="31"/>
      <c r="AE15695" s="32"/>
    </row>
    <row r="15696" spans="30:31" x14ac:dyDescent="0.2">
      <c r="AD15696" s="31"/>
      <c r="AE15696" s="32"/>
    </row>
    <row r="15697" spans="30:31" x14ac:dyDescent="0.2">
      <c r="AD15697" s="31"/>
      <c r="AE15697" s="32"/>
    </row>
    <row r="15698" spans="30:31" x14ac:dyDescent="0.2">
      <c r="AD15698" s="31"/>
      <c r="AE15698" s="32"/>
    </row>
    <row r="15699" spans="30:31" x14ac:dyDescent="0.2">
      <c r="AD15699" s="31"/>
      <c r="AE15699" s="32"/>
    </row>
    <row r="15700" spans="30:31" x14ac:dyDescent="0.2">
      <c r="AD15700" s="31"/>
      <c r="AE15700" s="32"/>
    </row>
    <row r="15701" spans="30:31" x14ac:dyDescent="0.2">
      <c r="AD15701" s="31"/>
      <c r="AE15701" s="32"/>
    </row>
    <row r="15702" spans="30:31" x14ac:dyDescent="0.2">
      <c r="AD15702" s="31"/>
      <c r="AE15702" s="32"/>
    </row>
    <row r="15703" spans="30:31" x14ac:dyDescent="0.2">
      <c r="AD15703" s="31"/>
      <c r="AE15703" s="32"/>
    </row>
    <row r="15704" spans="30:31" x14ac:dyDescent="0.2">
      <c r="AD15704" s="31"/>
      <c r="AE15704" s="32"/>
    </row>
    <row r="15705" spans="30:31" x14ac:dyDescent="0.2">
      <c r="AD15705" s="31"/>
      <c r="AE15705" s="32"/>
    </row>
    <row r="15706" spans="30:31" x14ac:dyDescent="0.2">
      <c r="AD15706" s="31"/>
      <c r="AE15706" s="32"/>
    </row>
    <row r="15707" spans="30:31" x14ac:dyDescent="0.2">
      <c r="AD15707" s="31"/>
      <c r="AE15707" s="32"/>
    </row>
    <row r="15708" spans="30:31" x14ac:dyDescent="0.2">
      <c r="AD15708" s="31"/>
      <c r="AE15708" s="32"/>
    </row>
    <row r="15709" spans="30:31" x14ac:dyDescent="0.2">
      <c r="AD15709" s="31"/>
      <c r="AE15709" s="32"/>
    </row>
    <row r="15710" spans="30:31" x14ac:dyDescent="0.2">
      <c r="AD15710" s="31"/>
      <c r="AE15710" s="32"/>
    </row>
    <row r="15711" spans="30:31" x14ac:dyDescent="0.2">
      <c r="AD15711" s="31"/>
      <c r="AE15711" s="32"/>
    </row>
    <row r="15712" spans="30:31" x14ac:dyDescent="0.2">
      <c r="AD15712" s="31"/>
      <c r="AE15712" s="32"/>
    </row>
    <row r="15713" spans="30:31" x14ac:dyDescent="0.2">
      <c r="AD15713" s="31"/>
      <c r="AE15713" s="32"/>
    </row>
    <row r="15714" spans="30:31" x14ac:dyDescent="0.2">
      <c r="AD15714" s="31"/>
      <c r="AE15714" s="32"/>
    </row>
    <row r="15715" spans="30:31" x14ac:dyDescent="0.2">
      <c r="AD15715" s="31"/>
      <c r="AE15715" s="32"/>
    </row>
    <row r="15716" spans="30:31" x14ac:dyDescent="0.2">
      <c r="AD15716" s="31"/>
      <c r="AE15716" s="32"/>
    </row>
    <row r="15717" spans="30:31" x14ac:dyDescent="0.2">
      <c r="AD15717" s="31"/>
      <c r="AE15717" s="32"/>
    </row>
    <row r="15718" spans="30:31" x14ac:dyDescent="0.2">
      <c r="AD15718" s="31"/>
      <c r="AE15718" s="32"/>
    </row>
    <row r="15719" spans="30:31" x14ac:dyDescent="0.2">
      <c r="AD15719" s="31"/>
      <c r="AE15719" s="32"/>
    </row>
    <row r="15720" spans="30:31" x14ac:dyDescent="0.2">
      <c r="AD15720" s="31"/>
      <c r="AE15720" s="32"/>
    </row>
    <row r="15721" spans="30:31" x14ac:dyDescent="0.2">
      <c r="AD15721" s="31"/>
      <c r="AE15721" s="32"/>
    </row>
    <row r="15722" spans="30:31" x14ac:dyDescent="0.2">
      <c r="AD15722" s="31"/>
      <c r="AE15722" s="32"/>
    </row>
    <row r="15723" spans="30:31" x14ac:dyDescent="0.2">
      <c r="AD15723" s="31"/>
      <c r="AE15723" s="32"/>
    </row>
    <row r="15724" spans="30:31" x14ac:dyDescent="0.2">
      <c r="AD15724" s="31"/>
      <c r="AE15724" s="32"/>
    </row>
    <row r="15725" spans="30:31" x14ac:dyDescent="0.2">
      <c r="AD15725" s="31"/>
      <c r="AE15725" s="32"/>
    </row>
    <row r="15726" spans="30:31" x14ac:dyDescent="0.2">
      <c r="AD15726" s="31"/>
      <c r="AE15726" s="32"/>
    </row>
    <row r="15727" spans="30:31" x14ac:dyDescent="0.2">
      <c r="AD15727" s="31"/>
      <c r="AE15727" s="32"/>
    </row>
    <row r="15728" spans="30:31" x14ac:dyDescent="0.2">
      <c r="AD15728" s="31"/>
      <c r="AE15728" s="32"/>
    </row>
    <row r="15729" spans="30:31" x14ac:dyDescent="0.2">
      <c r="AD15729" s="31"/>
      <c r="AE15729" s="32"/>
    </row>
    <row r="15730" spans="30:31" x14ac:dyDescent="0.2">
      <c r="AD15730" s="31"/>
      <c r="AE15730" s="32"/>
    </row>
    <row r="15731" spans="30:31" x14ac:dyDescent="0.2">
      <c r="AD15731" s="31"/>
      <c r="AE15731" s="32"/>
    </row>
    <row r="15732" spans="30:31" x14ac:dyDescent="0.2">
      <c r="AD15732" s="31"/>
      <c r="AE15732" s="32"/>
    </row>
    <row r="15733" spans="30:31" x14ac:dyDescent="0.2">
      <c r="AD15733" s="31"/>
      <c r="AE15733" s="32"/>
    </row>
    <row r="15734" spans="30:31" x14ac:dyDescent="0.2">
      <c r="AD15734" s="31"/>
      <c r="AE15734" s="32"/>
    </row>
    <row r="15735" spans="30:31" x14ac:dyDescent="0.2">
      <c r="AD15735" s="31"/>
      <c r="AE15735" s="32"/>
    </row>
    <row r="15736" spans="30:31" x14ac:dyDescent="0.2">
      <c r="AD15736" s="31"/>
      <c r="AE15736" s="32"/>
    </row>
    <row r="15737" spans="30:31" x14ac:dyDescent="0.2">
      <c r="AD15737" s="31"/>
      <c r="AE15737" s="32"/>
    </row>
    <row r="15738" spans="30:31" x14ac:dyDescent="0.2">
      <c r="AD15738" s="31"/>
      <c r="AE15738" s="32"/>
    </row>
    <row r="15739" spans="30:31" x14ac:dyDescent="0.2">
      <c r="AD15739" s="31"/>
      <c r="AE15739" s="32"/>
    </row>
    <row r="15740" spans="30:31" x14ac:dyDescent="0.2">
      <c r="AD15740" s="31"/>
      <c r="AE15740" s="32"/>
    </row>
    <row r="15741" spans="30:31" x14ac:dyDescent="0.2">
      <c r="AD15741" s="31"/>
      <c r="AE15741" s="32"/>
    </row>
    <row r="15742" spans="30:31" x14ac:dyDescent="0.2">
      <c r="AD15742" s="31"/>
      <c r="AE15742" s="32"/>
    </row>
    <row r="15743" spans="30:31" x14ac:dyDescent="0.2">
      <c r="AD15743" s="31"/>
      <c r="AE15743" s="32"/>
    </row>
    <row r="15744" spans="30:31" x14ac:dyDescent="0.2">
      <c r="AD15744" s="31"/>
      <c r="AE15744" s="32"/>
    </row>
    <row r="15745" spans="30:31" x14ac:dyDescent="0.2">
      <c r="AD15745" s="31"/>
      <c r="AE15745" s="32"/>
    </row>
    <row r="15746" spans="30:31" x14ac:dyDescent="0.2">
      <c r="AD15746" s="31"/>
      <c r="AE15746" s="32"/>
    </row>
    <row r="15747" spans="30:31" x14ac:dyDescent="0.2">
      <c r="AD15747" s="31"/>
      <c r="AE15747" s="32"/>
    </row>
    <row r="15748" spans="30:31" x14ac:dyDescent="0.2">
      <c r="AD15748" s="31"/>
      <c r="AE15748" s="32"/>
    </row>
    <row r="15749" spans="30:31" x14ac:dyDescent="0.2">
      <c r="AD15749" s="31"/>
      <c r="AE15749" s="32"/>
    </row>
    <row r="15750" spans="30:31" x14ac:dyDescent="0.2">
      <c r="AD15750" s="31"/>
      <c r="AE15750" s="32"/>
    </row>
    <row r="15751" spans="30:31" x14ac:dyDescent="0.2">
      <c r="AD15751" s="31"/>
      <c r="AE15751" s="32"/>
    </row>
    <row r="15752" spans="30:31" x14ac:dyDescent="0.2">
      <c r="AD15752" s="31"/>
      <c r="AE15752" s="32"/>
    </row>
    <row r="15753" spans="30:31" x14ac:dyDescent="0.2">
      <c r="AD15753" s="31"/>
      <c r="AE15753" s="32"/>
    </row>
    <row r="15754" spans="30:31" x14ac:dyDescent="0.2">
      <c r="AD15754" s="31"/>
      <c r="AE15754" s="32"/>
    </row>
    <row r="15755" spans="30:31" x14ac:dyDescent="0.2">
      <c r="AD15755" s="31"/>
      <c r="AE15755" s="32"/>
    </row>
    <row r="15756" spans="30:31" x14ac:dyDescent="0.2">
      <c r="AD15756" s="31"/>
      <c r="AE15756" s="32"/>
    </row>
    <row r="15757" spans="30:31" x14ac:dyDescent="0.2">
      <c r="AD15757" s="31"/>
      <c r="AE15757" s="32"/>
    </row>
    <row r="15758" spans="30:31" x14ac:dyDescent="0.2">
      <c r="AD15758" s="31"/>
      <c r="AE15758" s="32"/>
    </row>
    <row r="15759" spans="30:31" x14ac:dyDescent="0.2">
      <c r="AD15759" s="31"/>
      <c r="AE15759" s="32"/>
    </row>
    <row r="15760" spans="30:31" x14ac:dyDescent="0.2">
      <c r="AD15760" s="31"/>
      <c r="AE15760" s="32"/>
    </row>
    <row r="15761" spans="30:31" x14ac:dyDescent="0.2">
      <c r="AD15761" s="31"/>
      <c r="AE15761" s="32"/>
    </row>
    <row r="15762" spans="30:31" x14ac:dyDescent="0.2">
      <c r="AD15762" s="31"/>
      <c r="AE15762" s="32"/>
    </row>
    <row r="15763" spans="30:31" x14ac:dyDescent="0.2">
      <c r="AD15763" s="31"/>
      <c r="AE15763" s="32"/>
    </row>
    <row r="15764" spans="30:31" x14ac:dyDescent="0.2">
      <c r="AD15764" s="31"/>
      <c r="AE15764" s="32"/>
    </row>
    <row r="15765" spans="30:31" x14ac:dyDescent="0.2">
      <c r="AD15765" s="31"/>
      <c r="AE15765" s="32"/>
    </row>
    <row r="15766" spans="30:31" x14ac:dyDescent="0.2">
      <c r="AD15766" s="31"/>
      <c r="AE15766" s="32"/>
    </row>
    <row r="15767" spans="30:31" x14ac:dyDescent="0.2">
      <c r="AD15767" s="31"/>
      <c r="AE15767" s="32"/>
    </row>
    <row r="15768" spans="30:31" x14ac:dyDescent="0.2">
      <c r="AD15768" s="31"/>
      <c r="AE15768" s="32"/>
    </row>
    <row r="15769" spans="30:31" x14ac:dyDescent="0.2">
      <c r="AD15769" s="31"/>
      <c r="AE15769" s="32"/>
    </row>
    <row r="15770" spans="30:31" x14ac:dyDescent="0.2">
      <c r="AD15770" s="31"/>
      <c r="AE15770" s="32"/>
    </row>
    <row r="15771" spans="30:31" x14ac:dyDescent="0.2">
      <c r="AD15771" s="31"/>
      <c r="AE15771" s="32"/>
    </row>
    <row r="15772" spans="30:31" x14ac:dyDescent="0.2">
      <c r="AD15772" s="31"/>
      <c r="AE15772" s="32"/>
    </row>
    <row r="15773" spans="30:31" x14ac:dyDescent="0.2">
      <c r="AD15773" s="31"/>
      <c r="AE15773" s="32"/>
    </row>
    <row r="15774" spans="30:31" x14ac:dyDescent="0.2">
      <c r="AD15774" s="31"/>
      <c r="AE15774" s="32"/>
    </row>
    <row r="15775" spans="30:31" x14ac:dyDescent="0.2">
      <c r="AD15775" s="31"/>
      <c r="AE15775" s="32"/>
    </row>
    <row r="15776" spans="30:31" x14ac:dyDescent="0.2">
      <c r="AD15776" s="31"/>
      <c r="AE15776" s="32"/>
    </row>
    <row r="15777" spans="30:31" x14ac:dyDescent="0.2">
      <c r="AD15777" s="31"/>
      <c r="AE15777" s="32"/>
    </row>
    <row r="15778" spans="30:31" x14ac:dyDescent="0.2">
      <c r="AD15778" s="31"/>
      <c r="AE15778" s="32"/>
    </row>
    <row r="15779" spans="30:31" x14ac:dyDescent="0.2">
      <c r="AD15779" s="31"/>
      <c r="AE15779" s="32"/>
    </row>
    <row r="15780" spans="30:31" x14ac:dyDescent="0.2">
      <c r="AD15780" s="31"/>
      <c r="AE15780" s="32"/>
    </row>
    <row r="15781" spans="30:31" x14ac:dyDescent="0.2">
      <c r="AD15781" s="31"/>
      <c r="AE15781" s="32"/>
    </row>
    <row r="15782" spans="30:31" x14ac:dyDescent="0.2">
      <c r="AD15782" s="31"/>
      <c r="AE15782" s="32"/>
    </row>
    <row r="15783" spans="30:31" x14ac:dyDescent="0.2">
      <c r="AD15783" s="31"/>
      <c r="AE15783" s="32"/>
    </row>
    <row r="15784" spans="30:31" x14ac:dyDescent="0.2">
      <c r="AD15784" s="31"/>
      <c r="AE15784" s="32"/>
    </row>
    <row r="15785" spans="30:31" x14ac:dyDescent="0.2">
      <c r="AD15785" s="31"/>
      <c r="AE15785" s="32"/>
    </row>
    <row r="15786" spans="30:31" x14ac:dyDescent="0.2">
      <c r="AD15786" s="31"/>
      <c r="AE15786" s="32"/>
    </row>
    <row r="15787" spans="30:31" x14ac:dyDescent="0.2">
      <c r="AD15787" s="31"/>
      <c r="AE15787" s="32"/>
    </row>
    <row r="15788" spans="30:31" x14ac:dyDescent="0.2">
      <c r="AD15788" s="31"/>
      <c r="AE15788" s="32"/>
    </row>
    <row r="15789" spans="30:31" x14ac:dyDescent="0.2">
      <c r="AD15789" s="31"/>
      <c r="AE15789" s="32"/>
    </row>
    <row r="15790" spans="30:31" x14ac:dyDescent="0.2">
      <c r="AD15790" s="31"/>
      <c r="AE15790" s="32"/>
    </row>
    <row r="15791" spans="30:31" x14ac:dyDescent="0.2">
      <c r="AD15791" s="31"/>
      <c r="AE15791" s="32"/>
    </row>
    <row r="15792" spans="30:31" x14ac:dyDescent="0.2">
      <c r="AD15792" s="31"/>
      <c r="AE15792" s="32"/>
    </row>
    <row r="15793" spans="30:31" x14ac:dyDescent="0.2">
      <c r="AD15793" s="31"/>
      <c r="AE15793" s="32"/>
    </row>
    <row r="15794" spans="30:31" x14ac:dyDescent="0.2">
      <c r="AD15794" s="31"/>
      <c r="AE15794" s="32"/>
    </row>
    <row r="15795" spans="30:31" x14ac:dyDescent="0.2">
      <c r="AD15795" s="31"/>
      <c r="AE15795" s="32"/>
    </row>
    <row r="15796" spans="30:31" x14ac:dyDescent="0.2">
      <c r="AD15796" s="31"/>
      <c r="AE15796" s="32"/>
    </row>
    <row r="15797" spans="30:31" x14ac:dyDescent="0.2">
      <c r="AD15797" s="31"/>
      <c r="AE15797" s="32"/>
    </row>
    <row r="15798" spans="30:31" x14ac:dyDescent="0.2">
      <c r="AD15798" s="31"/>
      <c r="AE15798" s="32"/>
    </row>
    <row r="15799" spans="30:31" x14ac:dyDescent="0.2">
      <c r="AD15799" s="31"/>
      <c r="AE15799" s="32"/>
    </row>
    <row r="15800" spans="30:31" x14ac:dyDescent="0.2">
      <c r="AD15800" s="31"/>
      <c r="AE15800" s="32"/>
    </row>
    <row r="15801" spans="30:31" x14ac:dyDescent="0.2">
      <c r="AD15801" s="31"/>
      <c r="AE15801" s="32"/>
    </row>
    <row r="15802" spans="30:31" x14ac:dyDescent="0.2">
      <c r="AD15802" s="31"/>
      <c r="AE15802" s="32"/>
    </row>
    <row r="15803" spans="30:31" x14ac:dyDescent="0.2">
      <c r="AD15803" s="31"/>
      <c r="AE15803" s="32"/>
    </row>
    <row r="15804" spans="30:31" x14ac:dyDescent="0.2">
      <c r="AD15804" s="31"/>
      <c r="AE15804" s="32"/>
    </row>
    <row r="15805" spans="30:31" x14ac:dyDescent="0.2">
      <c r="AD15805" s="31"/>
      <c r="AE15805" s="32"/>
    </row>
    <row r="15806" spans="30:31" x14ac:dyDescent="0.2">
      <c r="AD15806" s="31"/>
      <c r="AE15806" s="32"/>
    </row>
    <row r="15807" spans="30:31" x14ac:dyDescent="0.2">
      <c r="AD15807" s="31"/>
      <c r="AE15807" s="32"/>
    </row>
    <row r="15808" spans="30:31" x14ac:dyDescent="0.2">
      <c r="AD15808" s="31"/>
      <c r="AE15808" s="32"/>
    </row>
    <row r="15809" spans="30:31" x14ac:dyDescent="0.2">
      <c r="AD15809" s="31"/>
      <c r="AE15809" s="32"/>
    </row>
    <row r="15810" spans="30:31" x14ac:dyDescent="0.2">
      <c r="AD15810" s="31"/>
      <c r="AE15810" s="32"/>
    </row>
    <row r="15811" spans="30:31" x14ac:dyDescent="0.2">
      <c r="AD15811" s="31"/>
      <c r="AE15811" s="32"/>
    </row>
    <row r="15812" spans="30:31" x14ac:dyDescent="0.2">
      <c r="AD15812" s="31"/>
      <c r="AE15812" s="32"/>
    </row>
    <row r="15813" spans="30:31" x14ac:dyDescent="0.2">
      <c r="AD15813" s="31"/>
      <c r="AE15813" s="32"/>
    </row>
    <row r="15814" spans="30:31" x14ac:dyDescent="0.2">
      <c r="AD15814" s="31"/>
      <c r="AE15814" s="32"/>
    </row>
    <row r="15815" spans="30:31" x14ac:dyDescent="0.2">
      <c r="AD15815" s="31"/>
      <c r="AE15815" s="32"/>
    </row>
    <row r="15816" spans="30:31" x14ac:dyDescent="0.2">
      <c r="AD15816" s="31"/>
      <c r="AE15816" s="32"/>
    </row>
    <row r="15817" spans="30:31" x14ac:dyDescent="0.2">
      <c r="AD15817" s="31"/>
      <c r="AE15817" s="32"/>
    </row>
    <row r="15818" spans="30:31" x14ac:dyDescent="0.2">
      <c r="AD15818" s="31"/>
      <c r="AE15818" s="32"/>
    </row>
    <row r="15819" spans="30:31" x14ac:dyDescent="0.2">
      <c r="AD15819" s="31"/>
      <c r="AE15819" s="32"/>
    </row>
    <row r="15820" spans="30:31" x14ac:dyDescent="0.2">
      <c r="AD15820" s="31"/>
      <c r="AE15820" s="32"/>
    </row>
    <row r="15821" spans="30:31" x14ac:dyDescent="0.2">
      <c r="AD15821" s="31"/>
      <c r="AE15821" s="32"/>
    </row>
    <row r="15822" spans="30:31" x14ac:dyDescent="0.2">
      <c r="AD15822" s="31"/>
      <c r="AE15822" s="32"/>
    </row>
    <row r="15823" spans="30:31" x14ac:dyDescent="0.2">
      <c r="AD15823" s="31"/>
      <c r="AE15823" s="32"/>
    </row>
    <row r="15824" spans="30:31" x14ac:dyDescent="0.2">
      <c r="AD15824" s="31"/>
      <c r="AE15824" s="32"/>
    </row>
    <row r="15825" spans="30:31" x14ac:dyDescent="0.2">
      <c r="AD15825" s="31"/>
      <c r="AE15825" s="32"/>
    </row>
    <row r="15826" spans="30:31" x14ac:dyDescent="0.2">
      <c r="AD15826" s="31"/>
      <c r="AE15826" s="32"/>
    </row>
    <row r="15827" spans="30:31" x14ac:dyDescent="0.2">
      <c r="AD15827" s="31"/>
      <c r="AE15827" s="32"/>
    </row>
    <row r="15828" spans="30:31" x14ac:dyDescent="0.2">
      <c r="AD15828" s="31"/>
      <c r="AE15828" s="32"/>
    </row>
    <row r="15829" spans="30:31" x14ac:dyDescent="0.2">
      <c r="AD15829" s="31"/>
      <c r="AE15829" s="32"/>
    </row>
    <row r="15830" spans="30:31" x14ac:dyDescent="0.2">
      <c r="AD15830" s="31"/>
      <c r="AE15830" s="32"/>
    </row>
    <row r="15831" spans="30:31" x14ac:dyDescent="0.2">
      <c r="AD15831" s="31"/>
      <c r="AE15831" s="32"/>
    </row>
    <row r="15832" spans="30:31" x14ac:dyDescent="0.2">
      <c r="AD15832" s="31"/>
      <c r="AE15832" s="32"/>
    </row>
    <row r="15833" spans="30:31" x14ac:dyDescent="0.2">
      <c r="AD15833" s="31"/>
      <c r="AE15833" s="32"/>
    </row>
    <row r="15834" spans="30:31" x14ac:dyDescent="0.2">
      <c r="AD15834" s="31"/>
      <c r="AE15834" s="32"/>
    </row>
    <row r="15835" spans="30:31" x14ac:dyDescent="0.2">
      <c r="AD15835" s="31"/>
      <c r="AE15835" s="32"/>
    </row>
    <row r="15836" spans="30:31" x14ac:dyDescent="0.2">
      <c r="AD15836" s="31"/>
      <c r="AE15836" s="32"/>
    </row>
    <row r="15837" spans="30:31" x14ac:dyDescent="0.2">
      <c r="AD15837" s="31"/>
      <c r="AE15837" s="32"/>
    </row>
    <row r="15838" spans="30:31" x14ac:dyDescent="0.2">
      <c r="AD15838" s="31"/>
      <c r="AE15838" s="32"/>
    </row>
    <row r="15839" spans="30:31" x14ac:dyDescent="0.2">
      <c r="AD15839" s="31"/>
      <c r="AE15839" s="32"/>
    </row>
    <row r="15840" spans="30:31" x14ac:dyDescent="0.2">
      <c r="AD15840" s="31"/>
      <c r="AE15840" s="32"/>
    </row>
    <row r="15841" spans="30:31" x14ac:dyDescent="0.2">
      <c r="AD15841" s="31"/>
      <c r="AE15841" s="32"/>
    </row>
    <row r="15842" spans="30:31" x14ac:dyDescent="0.2">
      <c r="AD15842" s="31"/>
      <c r="AE15842" s="32"/>
    </row>
    <row r="15843" spans="30:31" x14ac:dyDescent="0.2">
      <c r="AD15843" s="31"/>
      <c r="AE15843" s="32"/>
    </row>
    <row r="15844" spans="30:31" x14ac:dyDescent="0.2">
      <c r="AD15844" s="31"/>
      <c r="AE15844" s="32"/>
    </row>
    <row r="15845" spans="30:31" x14ac:dyDescent="0.2">
      <c r="AD15845" s="31"/>
      <c r="AE15845" s="32"/>
    </row>
    <row r="15846" spans="30:31" x14ac:dyDescent="0.2">
      <c r="AD15846" s="31"/>
      <c r="AE15846" s="32"/>
    </row>
    <row r="15847" spans="30:31" x14ac:dyDescent="0.2">
      <c r="AD15847" s="31"/>
      <c r="AE15847" s="32"/>
    </row>
    <row r="15848" spans="30:31" x14ac:dyDescent="0.2">
      <c r="AD15848" s="31"/>
      <c r="AE15848" s="32"/>
    </row>
    <row r="15849" spans="30:31" x14ac:dyDescent="0.2">
      <c r="AD15849" s="31"/>
      <c r="AE15849" s="32"/>
    </row>
    <row r="15850" spans="30:31" x14ac:dyDescent="0.2">
      <c r="AD15850" s="31"/>
      <c r="AE15850" s="32"/>
    </row>
    <row r="15851" spans="30:31" x14ac:dyDescent="0.2">
      <c r="AD15851" s="31"/>
      <c r="AE15851" s="32"/>
    </row>
    <row r="15852" spans="30:31" x14ac:dyDescent="0.2">
      <c r="AD15852" s="31"/>
      <c r="AE15852" s="32"/>
    </row>
    <row r="15853" spans="30:31" x14ac:dyDescent="0.2">
      <c r="AD15853" s="31"/>
      <c r="AE15853" s="32"/>
    </row>
    <row r="15854" spans="30:31" x14ac:dyDescent="0.2">
      <c r="AD15854" s="31"/>
      <c r="AE15854" s="32"/>
    </row>
    <row r="15855" spans="30:31" x14ac:dyDescent="0.2">
      <c r="AD15855" s="31"/>
      <c r="AE15855" s="32"/>
    </row>
    <row r="15856" spans="30:31" x14ac:dyDescent="0.2">
      <c r="AD15856" s="31"/>
      <c r="AE15856" s="32"/>
    </row>
    <row r="15857" spans="30:31" x14ac:dyDescent="0.2">
      <c r="AD15857" s="31"/>
      <c r="AE15857" s="32"/>
    </row>
    <row r="15858" spans="30:31" x14ac:dyDescent="0.2">
      <c r="AD15858" s="31"/>
      <c r="AE15858" s="32"/>
    </row>
    <row r="15859" spans="30:31" x14ac:dyDescent="0.2">
      <c r="AD15859" s="31"/>
      <c r="AE15859" s="32"/>
    </row>
    <row r="15860" spans="30:31" x14ac:dyDescent="0.2">
      <c r="AD15860" s="31"/>
      <c r="AE15860" s="32"/>
    </row>
    <row r="15861" spans="30:31" x14ac:dyDescent="0.2">
      <c r="AD15861" s="31"/>
      <c r="AE15861" s="32"/>
    </row>
    <row r="15862" spans="30:31" x14ac:dyDescent="0.2">
      <c r="AD15862" s="31"/>
      <c r="AE15862" s="32"/>
    </row>
    <row r="15863" spans="30:31" x14ac:dyDescent="0.2">
      <c r="AD15863" s="31"/>
      <c r="AE15863" s="32"/>
    </row>
    <row r="15864" spans="30:31" x14ac:dyDescent="0.2">
      <c r="AD15864" s="31"/>
      <c r="AE15864" s="32"/>
    </row>
    <row r="15865" spans="30:31" x14ac:dyDescent="0.2">
      <c r="AD15865" s="31"/>
      <c r="AE15865" s="32"/>
    </row>
    <row r="15866" spans="30:31" x14ac:dyDescent="0.2">
      <c r="AD15866" s="31"/>
      <c r="AE15866" s="32"/>
    </row>
    <row r="15867" spans="30:31" x14ac:dyDescent="0.2">
      <c r="AD15867" s="31"/>
      <c r="AE15867" s="32"/>
    </row>
    <row r="15868" spans="30:31" x14ac:dyDescent="0.2">
      <c r="AD15868" s="31"/>
      <c r="AE15868" s="32"/>
    </row>
    <row r="15869" spans="30:31" x14ac:dyDescent="0.2">
      <c r="AD15869" s="31"/>
      <c r="AE15869" s="32"/>
    </row>
    <row r="15870" spans="30:31" x14ac:dyDescent="0.2">
      <c r="AD15870" s="31"/>
      <c r="AE15870" s="32"/>
    </row>
    <row r="15871" spans="30:31" x14ac:dyDescent="0.2">
      <c r="AD15871" s="31"/>
      <c r="AE15871" s="32"/>
    </row>
    <row r="15872" spans="30:31" x14ac:dyDescent="0.2">
      <c r="AD15872" s="31"/>
      <c r="AE15872" s="32"/>
    </row>
    <row r="15873" spans="30:31" x14ac:dyDescent="0.2">
      <c r="AD15873" s="31"/>
      <c r="AE15873" s="32"/>
    </row>
    <row r="15874" spans="30:31" x14ac:dyDescent="0.2">
      <c r="AD15874" s="31"/>
      <c r="AE15874" s="32"/>
    </row>
    <row r="15875" spans="30:31" x14ac:dyDescent="0.2">
      <c r="AD15875" s="31"/>
      <c r="AE15875" s="32"/>
    </row>
    <row r="15876" spans="30:31" x14ac:dyDescent="0.2">
      <c r="AD15876" s="31"/>
      <c r="AE15876" s="32"/>
    </row>
    <row r="15877" spans="30:31" x14ac:dyDescent="0.2">
      <c r="AD15877" s="31"/>
      <c r="AE15877" s="32"/>
    </row>
    <row r="15878" spans="30:31" x14ac:dyDescent="0.2">
      <c r="AD15878" s="31"/>
      <c r="AE15878" s="32"/>
    </row>
    <row r="15879" spans="30:31" x14ac:dyDescent="0.2">
      <c r="AD15879" s="31"/>
      <c r="AE15879" s="32"/>
    </row>
    <row r="15880" spans="30:31" x14ac:dyDescent="0.2">
      <c r="AD15880" s="31"/>
      <c r="AE15880" s="32"/>
    </row>
    <row r="15881" spans="30:31" x14ac:dyDescent="0.2">
      <c r="AD15881" s="31"/>
      <c r="AE15881" s="32"/>
    </row>
    <row r="15882" spans="30:31" x14ac:dyDescent="0.2">
      <c r="AD15882" s="31"/>
      <c r="AE15882" s="32"/>
    </row>
    <row r="15883" spans="30:31" x14ac:dyDescent="0.2">
      <c r="AD15883" s="31"/>
      <c r="AE15883" s="32"/>
    </row>
    <row r="15884" spans="30:31" x14ac:dyDescent="0.2">
      <c r="AD15884" s="31"/>
      <c r="AE15884" s="32"/>
    </row>
    <row r="15885" spans="30:31" x14ac:dyDescent="0.2">
      <c r="AD15885" s="31"/>
      <c r="AE15885" s="32"/>
    </row>
    <row r="15886" spans="30:31" x14ac:dyDescent="0.2">
      <c r="AD15886" s="31"/>
      <c r="AE15886" s="32"/>
    </row>
    <row r="15887" spans="30:31" x14ac:dyDescent="0.2">
      <c r="AD15887" s="31"/>
      <c r="AE15887" s="32"/>
    </row>
    <row r="15888" spans="30:31" x14ac:dyDescent="0.2">
      <c r="AD15888" s="31"/>
      <c r="AE15888" s="32"/>
    </row>
    <row r="15889" spans="30:31" x14ac:dyDescent="0.2">
      <c r="AD15889" s="31"/>
      <c r="AE15889" s="32"/>
    </row>
    <row r="15890" spans="30:31" x14ac:dyDescent="0.2">
      <c r="AD15890" s="31"/>
      <c r="AE15890" s="32"/>
    </row>
    <row r="15891" spans="30:31" x14ac:dyDescent="0.2">
      <c r="AD15891" s="31"/>
      <c r="AE15891" s="32"/>
    </row>
    <row r="15892" spans="30:31" x14ac:dyDescent="0.2">
      <c r="AD15892" s="31"/>
      <c r="AE15892" s="32"/>
    </row>
    <row r="15893" spans="30:31" x14ac:dyDescent="0.2">
      <c r="AD15893" s="31"/>
      <c r="AE15893" s="32"/>
    </row>
    <row r="15894" spans="30:31" x14ac:dyDescent="0.2">
      <c r="AD15894" s="31"/>
      <c r="AE15894" s="32"/>
    </row>
    <row r="15895" spans="30:31" x14ac:dyDescent="0.2">
      <c r="AD15895" s="31"/>
      <c r="AE15895" s="32"/>
    </row>
    <row r="15896" spans="30:31" x14ac:dyDescent="0.2">
      <c r="AD15896" s="31"/>
      <c r="AE15896" s="32"/>
    </row>
    <row r="15897" spans="30:31" x14ac:dyDescent="0.2">
      <c r="AD15897" s="31"/>
      <c r="AE15897" s="32"/>
    </row>
    <row r="15898" spans="30:31" x14ac:dyDescent="0.2">
      <c r="AD15898" s="31"/>
      <c r="AE15898" s="32"/>
    </row>
    <row r="15899" spans="30:31" x14ac:dyDescent="0.2">
      <c r="AD15899" s="31"/>
      <c r="AE15899" s="32"/>
    </row>
    <row r="15900" spans="30:31" x14ac:dyDescent="0.2">
      <c r="AD15900" s="31"/>
      <c r="AE15900" s="32"/>
    </row>
    <row r="15901" spans="30:31" x14ac:dyDescent="0.2">
      <c r="AD15901" s="31"/>
      <c r="AE15901" s="32"/>
    </row>
    <row r="15902" spans="30:31" x14ac:dyDescent="0.2">
      <c r="AD15902" s="31"/>
      <c r="AE15902" s="32"/>
    </row>
    <row r="15903" spans="30:31" x14ac:dyDescent="0.2">
      <c r="AD15903" s="31"/>
      <c r="AE15903" s="32"/>
    </row>
    <row r="15904" spans="30:31" x14ac:dyDescent="0.2">
      <c r="AD15904" s="31"/>
      <c r="AE15904" s="32"/>
    </row>
    <row r="15905" spans="30:31" x14ac:dyDescent="0.2">
      <c r="AD15905" s="31"/>
      <c r="AE15905" s="32"/>
    </row>
    <row r="15906" spans="30:31" x14ac:dyDescent="0.2">
      <c r="AD15906" s="31"/>
      <c r="AE15906" s="32"/>
    </row>
    <row r="15907" spans="30:31" x14ac:dyDescent="0.2">
      <c r="AD15907" s="31"/>
      <c r="AE15907" s="32"/>
    </row>
    <row r="15908" spans="30:31" x14ac:dyDescent="0.2">
      <c r="AD15908" s="31"/>
      <c r="AE15908" s="32"/>
    </row>
    <row r="15909" spans="30:31" x14ac:dyDescent="0.2">
      <c r="AD15909" s="31"/>
      <c r="AE15909" s="32"/>
    </row>
    <row r="15910" spans="30:31" x14ac:dyDescent="0.2">
      <c r="AD15910" s="31"/>
      <c r="AE15910" s="32"/>
    </row>
    <row r="15911" spans="30:31" x14ac:dyDescent="0.2">
      <c r="AD15911" s="31"/>
      <c r="AE15911" s="32"/>
    </row>
    <row r="15912" spans="30:31" x14ac:dyDescent="0.2">
      <c r="AD15912" s="31"/>
      <c r="AE15912" s="32"/>
    </row>
    <row r="15913" spans="30:31" x14ac:dyDescent="0.2">
      <c r="AD15913" s="31"/>
      <c r="AE15913" s="32"/>
    </row>
    <row r="15914" spans="30:31" x14ac:dyDescent="0.2">
      <c r="AD15914" s="31"/>
      <c r="AE15914" s="32"/>
    </row>
    <row r="15915" spans="30:31" x14ac:dyDescent="0.2">
      <c r="AD15915" s="31"/>
      <c r="AE15915" s="32"/>
    </row>
    <row r="15916" spans="30:31" x14ac:dyDescent="0.2">
      <c r="AD15916" s="31"/>
      <c r="AE15916" s="32"/>
    </row>
    <row r="15917" spans="30:31" x14ac:dyDescent="0.2">
      <c r="AD15917" s="31"/>
      <c r="AE15917" s="32"/>
    </row>
    <row r="15918" spans="30:31" x14ac:dyDescent="0.2">
      <c r="AD15918" s="31"/>
      <c r="AE15918" s="32"/>
    </row>
    <row r="15919" spans="30:31" x14ac:dyDescent="0.2">
      <c r="AD15919" s="31"/>
      <c r="AE15919" s="32"/>
    </row>
    <row r="15920" spans="30:31" x14ac:dyDescent="0.2">
      <c r="AD15920" s="31"/>
      <c r="AE15920" s="32"/>
    </row>
    <row r="15921" spans="30:31" x14ac:dyDescent="0.2">
      <c r="AD15921" s="31"/>
      <c r="AE15921" s="32"/>
    </row>
    <row r="15922" spans="30:31" x14ac:dyDescent="0.2">
      <c r="AD15922" s="31"/>
      <c r="AE15922" s="32"/>
    </row>
    <row r="15923" spans="30:31" x14ac:dyDescent="0.2">
      <c r="AD15923" s="31"/>
      <c r="AE15923" s="32"/>
    </row>
    <row r="15924" spans="30:31" x14ac:dyDescent="0.2">
      <c r="AD15924" s="31"/>
      <c r="AE15924" s="32"/>
    </row>
    <row r="15925" spans="30:31" x14ac:dyDescent="0.2">
      <c r="AD15925" s="31"/>
      <c r="AE15925" s="32"/>
    </row>
    <row r="15926" spans="30:31" x14ac:dyDescent="0.2">
      <c r="AD15926" s="31"/>
      <c r="AE15926" s="32"/>
    </row>
    <row r="15927" spans="30:31" x14ac:dyDescent="0.2">
      <c r="AD15927" s="31"/>
      <c r="AE15927" s="32"/>
    </row>
    <row r="15928" spans="30:31" x14ac:dyDescent="0.2">
      <c r="AD15928" s="31"/>
      <c r="AE15928" s="32"/>
    </row>
    <row r="15929" spans="30:31" x14ac:dyDescent="0.2">
      <c r="AD15929" s="31"/>
      <c r="AE15929" s="32"/>
    </row>
    <row r="15930" spans="30:31" x14ac:dyDescent="0.2">
      <c r="AD15930" s="31"/>
      <c r="AE15930" s="32"/>
    </row>
    <row r="15931" spans="30:31" x14ac:dyDescent="0.2">
      <c r="AD15931" s="31"/>
      <c r="AE15931" s="32"/>
    </row>
    <row r="15932" spans="30:31" x14ac:dyDescent="0.2">
      <c r="AD15932" s="31"/>
      <c r="AE15932" s="32"/>
    </row>
    <row r="15933" spans="30:31" x14ac:dyDescent="0.2">
      <c r="AD15933" s="31"/>
      <c r="AE15933" s="32"/>
    </row>
    <row r="15934" spans="30:31" x14ac:dyDescent="0.2">
      <c r="AD15934" s="31"/>
      <c r="AE15934" s="32"/>
    </row>
    <row r="15935" spans="30:31" x14ac:dyDescent="0.2">
      <c r="AD15935" s="31"/>
      <c r="AE15935" s="32"/>
    </row>
    <row r="15936" spans="30:31" x14ac:dyDescent="0.2">
      <c r="AD15936" s="31"/>
      <c r="AE15936" s="32"/>
    </row>
    <row r="15937" spans="30:31" x14ac:dyDescent="0.2">
      <c r="AD15937" s="31"/>
      <c r="AE15937" s="32"/>
    </row>
    <row r="15938" spans="30:31" x14ac:dyDescent="0.2">
      <c r="AD15938" s="31"/>
      <c r="AE15938" s="32"/>
    </row>
    <row r="15939" spans="30:31" x14ac:dyDescent="0.2">
      <c r="AD15939" s="31"/>
      <c r="AE15939" s="32"/>
    </row>
    <row r="15940" spans="30:31" x14ac:dyDescent="0.2">
      <c r="AD15940" s="31"/>
      <c r="AE15940" s="32"/>
    </row>
    <row r="15941" spans="30:31" x14ac:dyDescent="0.2">
      <c r="AD15941" s="31"/>
      <c r="AE15941" s="32"/>
    </row>
    <row r="15942" spans="30:31" x14ac:dyDescent="0.2">
      <c r="AD15942" s="31"/>
      <c r="AE15942" s="32"/>
    </row>
    <row r="15943" spans="30:31" x14ac:dyDescent="0.2">
      <c r="AD15943" s="31"/>
      <c r="AE15943" s="32"/>
    </row>
    <row r="15944" spans="30:31" x14ac:dyDescent="0.2">
      <c r="AD15944" s="31"/>
      <c r="AE15944" s="32"/>
    </row>
    <row r="15945" spans="30:31" x14ac:dyDescent="0.2">
      <c r="AD15945" s="31"/>
      <c r="AE15945" s="32"/>
    </row>
    <row r="15946" spans="30:31" x14ac:dyDescent="0.2">
      <c r="AD15946" s="31"/>
      <c r="AE15946" s="32"/>
    </row>
    <row r="15947" spans="30:31" x14ac:dyDescent="0.2">
      <c r="AD15947" s="31"/>
      <c r="AE15947" s="32"/>
    </row>
    <row r="15948" spans="30:31" x14ac:dyDescent="0.2">
      <c r="AD15948" s="31"/>
      <c r="AE15948" s="32"/>
    </row>
    <row r="15949" spans="30:31" x14ac:dyDescent="0.2">
      <c r="AD15949" s="31"/>
      <c r="AE15949" s="32"/>
    </row>
    <row r="15950" spans="30:31" x14ac:dyDescent="0.2">
      <c r="AD15950" s="31"/>
      <c r="AE15950" s="32"/>
    </row>
    <row r="15951" spans="30:31" x14ac:dyDescent="0.2">
      <c r="AD15951" s="31"/>
      <c r="AE15951" s="32"/>
    </row>
    <row r="15952" spans="30:31" x14ac:dyDescent="0.2">
      <c r="AD15952" s="31"/>
      <c r="AE15952" s="32"/>
    </row>
    <row r="15953" spans="30:31" x14ac:dyDescent="0.2">
      <c r="AD15953" s="31"/>
      <c r="AE15953" s="32"/>
    </row>
    <row r="15954" spans="30:31" x14ac:dyDescent="0.2">
      <c r="AD15954" s="31"/>
      <c r="AE15954" s="32"/>
    </row>
    <row r="15955" spans="30:31" x14ac:dyDescent="0.2">
      <c r="AD15955" s="31"/>
      <c r="AE15955" s="32"/>
    </row>
    <row r="15956" spans="30:31" x14ac:dyDescent="0.2">
      <c r="AD15956" s="31"/>
      <c r="AE15956" s="32"/>
    </row>
    <row r="15957" spans="30:31" x14ac:dyDescent="0.2">
      <c r="AD15957" s="31"/>
      <c r="AE15957" s="32"/>
    </row>
    <row r="15958" spans="30:31" x14ac:dyDescent="0.2">
      <c r="AD15958" s="31"/>
      <c r="AE15958" s="32"/>
    </row>
    <row r="15959" spans="30:31" x14ac:dyDescent="0.2">
      <c r="AD15959" s="31"/>
      <c r="AE15959" s="32"/>
    </row>
    <row r="15960" spans="30:31" x14ac:dyDescent="0.2">
      <c r="AD15960" s="31"/>
      <c r="AE15960" s="32"/>
    </row>
    <row r="15961" spans="30:31" x14ac:dyDescent="0.2">
      <c r="AD15961" s="31"/>
      <c r="AE15961" s="32"/>
    </row>
    <row r="15962" spans="30:31" x14ac:dyDescent="0.2">
      <c r="AD15962" s="31"/>
      <c r="AE15962" s="32"/>
    </row>
    <row r="15963" spans="30:31" x14ac:dyDescent="0.2">
      <c r="AD15963" s="31"/>
      <c r="AE15963" s="32"/>
    </row>
    <row r="15964" spans="30:31" x14ac:dyDescent="0.2">
      <c r="AD15964" s="31"/>
      <c r="AE15964" s="32"/>
    </row>
    <row r="15965" spans="30:31" x14ac:dyDescent="0.2">
      <c r="AD15965" s="31"/>
      <c r="AE15965" s="32"/>
    </row>
    <row r="15966" spans="30:31" x14ac:dyDescent="0.2">
      <c r="AD15966" s="31"/>
      <c r="AE15966" s="32"/>
    </row>
    <row r="15967" spans="30:31" x14ac:dyDescent="0.2">
      <c r="AD15967" s="31"/>
      <c r="AE15967" s="32"/>
    </row>
    <row r="15968" spans="30:31" x14ac:dyDescent="0.2">
      <c r="AD15968" s="31"/>
      <c r="AE15968" s="32"/>
    </row>
    <row r="15969" spans="30:31" x14ac:dyDescent="0.2">
      <c r="AD15969" s="31"/>
      <c r="AE15969" s="32"/>
    </row>
    <row r="15970" spans="30:31" x14ac:dyDescent="0.2">
      <c r="AD15970" s="31"/>
      <c r="AE15970" s="32"/>
    </row>
    <row r="15971" spans="30:31" x14ac:dyDescent="0.2">
      <c r="AD15971" s="31"/>
      <c r="AE15971" s="32"/>
    </row>
    <row r="15972" spans="30:31" x14ac:dyDescent="0.2">
      <c r="AD15972" s="31"/>
      <c r="AE15972" s="32"/>
    </row>
    <row r="15973" spans="30:31" x14ac:dyDescent="0.2">
      <c r="AD15973" s="31"/>
      <c r="AE15973" s="32"/>
    </row>
    <row r="15974" spans="30:31" x14ac:dyDescent="0.2">
      <c r="AD15974" s="31"/>
      <c r="AE15974" s="32"/>
    </row>
    <row r="15975" spans="30:31" x14ac:dyDescent="0.2">
      <c r="AD15975" s="31"/>
      <c r="AE15975" s="32"/>
    </row>
    <row r="15976" spans="30:31" x14ac:dyDescent="0.2">
      <c r="AD15976" s="31"/>
      <c r="AE15976" s="32"/>
    </row>
    <row r="15977" spans="30:31" x14ac:dyDescent="0.2">
      <c r="AD15977" s="31"/>
      <c r="AE15977" s="32"/>
    </row>
    <row r="15978" spans="30:31" x14ac:dyDescent="0.2">
      <c r="AD15978" s="31"/>
      <c r="AE15978" s="32"/>
    </row>
    <row r="15979" spans="30:31" x14ac:dyDescent="0.2">
      <c r="AD15979" s="31"/>
      <c r="AE15979" s="32"/>
    </row>
    <row r="15980" spans="30:31" x14ac:dyDescent="0.2">
      <c r="AD15980" s="31"/>
      <c r="AE15980" s="32"/>
    </row>
    <row r="15981" spans="30:31" x14ac:dyDescent="0.2">
      <c r="AD15981" s="31"/>
      <c r="AE15981" s="32"/>
    </row>
    <row r="15982" spans="30:31" x14ac:dyDescent="0.2">
      <c r="AD15982" s="31"/>
      <c r="AE15982" s="32"/>
    </row>
    <row r="15983" spans="30:31" x14ac:dyDescent="0.2">
      <c r="AD15983" s="31"/>
      <c r="AE15983" s="32"/>
    </row>
    <row r="15984" spans="30:31" x14ac:dyDescent="0.2">
      <c r="AD15984" s="31"/>
      <c r="AE15984" s="32"/>
    </row>
    <row r="15985" spans="30:31" x14ac:dyDescent="0.2">
      <c r="AD15985" s="31"/>
      <c r="AE15985" s="32"/>
    </row>
    <row r="15986" spans="30:31" x14ac:dyDescent="0.2">
      <c r="AD15986" s="31"/>
      <c r="AE15986" s="32"/>
    </row>
    <row r="15987" spans="30:31" x14ac:dyDescent="0.2">
      <c r="AD15987" s="31"/>
      <c r="AE15987" s="32"/>
    </row>
    <row r="15988" spans="30:31" x14ac:dyDescent="0.2">
      <c r="AD15988" s="31"/>
      <c r="AE15988" s="32"/>
    </row>
    <row r="15989" spans="30:31" x14ac:dyDescent="0.2">
      <c r="AD15989" s="31"/>
      <c r="AE15989" s="32"/>
    </row>
    <row r="15990" spans="30:31" x14ac:dyDescent="0.2">
      <c r="AD15990" s="31"/>
      <c r="AE15990" s="32"/>
    </row>
    <row r="15991" spans="30:31" x14ac:dyDescent="0.2">
      <c r="AD15991" s="31"/>
      <c r="AE15991" s="32"/>
    </row>
    <row r="15992" spans="30:31" x14ac:dyDescent="0.2">
      <c r="AD15992" s="31"/>
      <c r="AE15992" s="32"/>
    </row>
    <row r="15993" spans="30:31" x14ac:dyDescent="0.2">
      <c r="AD15993" s="31"/>
      <c r="AE15993" s="32"/>
    </row>
    <row r="15994" spans="30:31" x14ac:dyDescent="0.2">
      <c r="AD15994" s="31"/>
      <c r="AE15994" s="32"/>
    </row>
    <row r="15995" spans="30:31" x14ac:dyDescent="0.2">
      <c r="AD15995" s="31"/>
      <c r="AE15995" s="32"/>
    </row>
    <row r="15996" spans="30:31" x14ac:dyDescent="0.2">
      <c r="AD15996" s="31"/>
      <c r="AE15996" s="32"/>
    </row>
    <row r="15997" spans="30:31" x14ac:dyDescent="0.2">
      <c r="AD15997" s="31"/>
      <c r="AE15997" s="32"/>
    </row>
    <row r="15998" spans="30:31" x14ac:dyDescent="0.2">
      <c r="AD15998" s="31"/>
      <c r="AE15998" s="32"/>
    </row>
    <row r="15999" spans="30:31" x14ac:dyDescent="0.2">
      <c r="AD15999" s="31"/>
      <c r="AE15999" s="32"/>
    </row>
    <row r="16000" spans="30:31" x14ac:dyDescent="0.2">
      <c r="AD16000" s="31"/>
      <c r="AE16000" s="32"/>
    </row>
    <row r="16001" spans="30:31" x14ac:dyDescent="0.2">
      <c r="AD16001" s="31"/>
      <c r="AE16001" s="32"/>
    </row>
    <row r="16002" spans="30:31" x14ac:dyDescent="0.2">
      <c r="AD16002" s="31"/>
      <c r="AE16002" s="32"/>
    </row>
    <row r="16003" spans="30:31" x14ac:dyDescent="0.2">
      <c r="AD16003" s="31"/>
      <c r="AE16003" s="32"/>
    </row>
    <row r="16004" spans="30:31" x14ac:dyDescent="0.2">
      <c r="AD16004" s="31"/>
      <c r="AE16004" s="32"/>
    </row>
    <row r="16005" spans="30:31" x14ac:dyDescent="0.2">
      <c r="AD16005" s="31"/>
      <c r="AE16005" s="32"/>
    </row>
    <row r="16006" spans="30:31" x14ac:dyDescent="0.2">
      <c r="AD16006" s="31"/>
      <c r="AE16006" s="32"/>
    </row>
    <row r="16007" spans="30:31" x14ac:dyDescent="0.2">
      <c r="AD16007" s="31"/>
      <c r="AE16007" s="32"/>
    </row>
    <row r="16008" spans="30:31" x14ac:dyDescent="0.2">
      <c r="AD16008" s="31"/>
      <c r="AE16008" s="32"/>
    </row>
    <row r="16009" spans="30:31" x14ac:dyDescent="0.2">
      <c r="AD16009" s="31"/>
      <c r="AE16009" s="32"/>
    </row>
    <row r="16010" spans="30:31" x14ac:dyDescent="0.2">
      <c r="AD16010" s="31"/>
      <c r="AE16010" s="32"/>
    </row>
    <row r="16011" spans="30:31" x14ac:dyDescent="0.2">
      <c r="AD16011" s="31"/>
      <c r="AE16011" s="32"/>
    </row>
    <row r="16012" spans="30:31" x14ac:dyDescent="0.2">
      <c r="AD16012" s="31"/>
      <c r="AE16012" s="32"/>
    </row>
    <row r="16013" spans="30:31" x14ac:dyDescent="0.2">
      <c r="AD16013" s="31"/>
      <c r="AE16013" s="32"/>
    </row>
    <row r="16014" spans="30:31" x14ac:dyDescent="0.2">
      <c r="AD16014" s="31"/>
      <c r="AE16014" s="32"/>
    </row>
    <row r="16015" spans="30:31" x14ac:dyDescent="0.2">
      <c r="AD16015" s="31"/>
      <c r="AE16015" s="32"/>
    </row>
    <row r="16016" spans="30:31" x14ac:dyDescent="0.2">
      <c r="AD16016" s="31"/>
      <c r="AE16016" s="32"/>
    </row>
    <row r="16017" spans="30:31" x14ac:dyDescent="0.2">
      <c r="AD16017" s="31"/>
      <c r="AE16017" s="32"/>
    </row>
    <row r="16018" spans="30:31" x14ac:dyDescent="0.2">
      <c r="AD16018" s="31"/>
      <c r="AE16018" s="32"/>
    </row>
    <row r="16019" spans="30:31" x14ac:dyDescent="0.2">
      <c r="AD16019" s="31"/>
      <c r="AE16019" s="32"/>
    </row>
    <row r="16020" spans="30:31" x14ac:dyDescent="0.2">
      <c r="AD16020" s="31"/>
      <c r="AE16020" s="32"/>
    </row>
    <row r="16021" spans="30:31" x14ac:dyDescent="0.2">
      <c r="AD16021" s="31"/>
      <c r="AE16021" s="32"/>
    </row>
    <row r="16022" spans="30:31" x14ac:dyDescent="0.2">
      <c r="AD16022" s="31"/>
      <c r="AE16022" s="32"/>
    </row>
    <row r="16023" spans="30:31" x14ac:dyDescent="0.2">
      <c r="AD16023" s="31"/>
      <c r="AE16023" s="32"/>
    </row>
    <row r="16024" spans="30:31" x14ac:dyDescent="0.2">
      <c r="AD16024" s="31"/>
      <c r="AE16024" s="32"/>
    </row>
    <row r="16025" spans="30:31" x14ac:dyDescent="0.2">
      <c r="AD16025" s="31"/>
      <c r="AE16025" s="32"/>
    </row>
    <row r="16026" spans="30:31" x14ac:dyDescent="0.2">
      <c r="AD16026" s="31"/>
      <c r="AE16026" s="32"/>
    </row>
    <row r="16027" spans="30:31" x14ac:dyDescent="0.2">
      <c r="AD16027" s="31"/>
      <c r="AE16027" s="32"/>
    </row>
    <row r="16028" spans="30:31" x14ac:dyDescent="0.2">
      <c r="AD16028" s="31"/>
      <c r="AE16028" s="32"/>
    </row>
    <row r="16029" spans="30:31" x14ac:dyDescent="0.2">
      <c r="AD16029" s="31"/>
      <c r="AE16029" s="32"/>
    </row>
    <row r="16030" spans="30:31" x14ac:dyDescent="0.2">
      <c r="AD16030" s="31"/>
      <c r="AE16030" s="32"/>
    </row>
    <row r="16031" spans="30:31" x14ac:dyDescent="0.2">
      <c r="AD16031" s="31"/>
      <c r="AE16031" s="32"/>
    </row>
    <row r="16032" spans="30:31" x14ac:dyDescent="0.2">
      <c r="AD16032" s="31"/>
      <c r="AE16032" s="32"/>
    </row>
    <row r="16033" spans="30:31" x14ac:dyDescent="0.2">
      <c r="AD16033" s="31"/>
      <c r="AE16033" s="32"/>
    </row>
    <row r="16034" spans="30:31" x14ac:dyDescent="0.2">
      <c r="AD16034" s="31"/>
      <c r="AE16034" s="32"/>
    </row>
    <row r="16035" spans="30:31" x14ac:dyDescent="0.2">
      <c r="AD16035" s="31"/>
      <c r="AE16035" s="32"/>
    </row>
    <row r="16036" spans="30:31" x14ac:dyDescent="0.2">
      <c r="AD16036" s="31"/>
      <c r="AE16036" s="32"/>
    </row>
    <row r="16037" spans="30:31" x14ac:dyDescent="0.2">
      <c r="AD16037" s="31"/>
      <c r="AE16037" s="32"/>
    </row>
    <row r="16038" spans="30:31" x14ac:dyDescent="0.2">
      <c r="AD16038" s="31"/>
      <c r="AE16038" s="32"/>
    </row>
    <row r="16039" spans="30:31" x14ac:dyDescent="0.2">
      <c r="AD16039" s="31"/>
      <c r="AE16039" s="32"/>
    </row>
    <row r="16040" spans="30:31" x14ac:dyDescent="0.2">
      <c r="AD16040" s="31"/>
      <c r="AE16040" s="32"/>
    </row>
    <row r="16041" spans="30:31" x14ac:dyDescent="0.2">
      <c r="AD16041" s="31"/>
      <c r="AE16041" s="32"/>
    </row>
    <row r="16042" spans="30:31" x14ac:dyDescent="0.2">
      <c r="AD16042" s="31"/>
      <c r="AE16042" s="32"/>
    </row>
    <row r="16043" spans="30:31" x14ac:dyDescent="0.2">
      <c r="AD16043" s="31"/>
      <c r="AE16043" s="32"/>
    </row>
    <row r="16044" spans="30:31" x14ac:dyDescent="0.2">
      <c r="AD16044" s="31"/>
      <c r="AE16044" s="32"/>
    </row>
    <row r="16045" spans="30:31" x14ac:dyDescent="0.2">
      <c r="AD16045" s="31"/>
      <c r="AE16045" s="32"/>
    </row>
    <row r="16046" spans="30:31" x14ac:dyDescent="0.2">
      <c r="AD16046" s="31"/>
      <c r="AE16046" s="32"/>
    </row>
    <row r="16047" spans="30:31" x14ac:dyDescent="0.2">
      <c r="AD16047" s="31"/>
      <c r="AE16047" s="32"/>
    </row>
    <row r="16048" spans="30:31" x14ac:dyDescent="0.2">
      <c r="AD16048" s="31"/>
      <c r="AE16048" s="32"/>
    </row>
    <row r="16049" spans="30:31" x14ac:dyDescent="0.2">
      <c r="AD16049" s="31"/>
      <c r="AE16049" s="32"/>
    </row>
    <row r="16050" spans="30:31" x14ac:dyDescent="0.2">
      <c r="AD16050" s="31"/>
      <c r="AE16050" s="32"/>
    </row>
    <row r="16051" spans="30:31" x14ac:dyDescent="0.2">
      <c r="AD16051" s="31"/>
      <c r="AE16051" s="32"/>
    </row>
    <row r="16052" spans="30:31" x14ac:dyDescent="0.2">
      <c r="AD16052" s="31"/>
      <c r="AE16052" s="32"/>
    </row>
    <row r="16053" spans="30:31" x14ac:dyDescent="0.2">
      <c r="AD16053" s="31"/>
      <c r="AE16053" s="32"/>
    </row>
    <row r="16054" spans="30:31" x14ac:dyDescent="0.2">
      <c r="AD16054" s="31"/>
      <c r="AE16054" s="32"/>
    </row>
    <row r="16055" spans="30:31" x14ac:dyDescent="0.2">
      <c r="AD16055" s="31"/>
      <c r="AE16055" s="32"/>
    </row>
    <row r="16056" spans="30:31" x14ac:dyDescent="0.2">
      <c r="AD16056" s="31"/>
      <c r="AE16056" s="32"/>
    </row>
    <row r="16057" spans="30:31" x14ac:dyDescent="0.2">
      <c r="AD16057" s="31"/>
      <c r="AE16057" s="32"/>
    </row>
    <row r="16058" spans="30:31" x14ac:dyDescent="0.2">
      <c r="AD16058" s="31"/>
      <c r="AE16058" s="32"/>
    </row>
    <row r="16059" spans="30:31" x14ac:dyDescent="0.2">
      <c r="AD16059" s="31"/>
      <c r="AE16059" s="32"/>
    </row>
    <row r="16060" spans="30:31" x14ac:dyDescent="0.2">
      <c r="AD16060" s="31"/>
      <c r="AE16060" s="32"/>
    </row>
    <row r="16061" spans="30:31" x14ac:dyDescent="0.2">
      <c r="AD16061" s="31"/>
      <c r="AE16061" s="32"/>
    </row>
    <row r="16062" spans="30:31" x14ac:dyDescent="0.2">
      <c r="AD16062" s="31"/>
      <c r="AE16062" s="32"/>
    </row>
    <row r="16063" spans="30:31" x14ac:dyDescent="0.2">
      <c r="AD16063" s="31"/>
      <c r="AE16063" s="32"/>
    </row>
    <row r="16064" spans="30:31" x14ac:dyDescent="0.2">
      <c r="AD16064" s="31"/>
      <c r="AE16064" s="32"/>
    </row>
    <row r="16065" spans="30:31" x14ac:dyDescent="0.2">
      <c r="AD16065" s="31"/>
      <c r="AE16065" s="32"/>
    </row>
    <row r="16066" spans="30:31" x14ac:dyDescent="0.2">
      <c r="AD16066" s="31"/>
      <c r="AE16066" s="32"/>
    </row>
    <row r="16067" spans="30:31" x14ac:dyDescent="0.2">
      <c r="AD16067" s="31"/>
      <c r="AE16067" s="32"/>
    </row>
    <row r="16068" spans="30:31" x14ac:dyDescent="0.2">
      <c r="AD16068" s="31"/>
      <c r="AE16068" s="32"/>
    </row>
    <row r="16069" spans="30:31" x14ac:dyDescent="0.2">
      <c r="AD16069" s="31"/>
      <c r="AE16069" s="32"/>
    </row>
    <row r="16070" spans="30:31" x14ac:dyDescent="0.2">
      <c r="AD16070" s="31"/>
      <c r="AE16070" s="32"/>
    </row>
    <row r="16071" spans="30:31" x14ac:dyDescent="0.2">
      <c r="AD16071" s="31"/>
      <c r="AE16071" s="32"/>
    </row>
    <row r="16072" spans="30:31" x14ac:dyDescent="0.2">
      <c r="AD16072" s="31"/>
      <c r="AE16072" s="32"/>
    </row>
    <row r="16073" spans="30:31" x14ac:dyDescent="0.2">
      <c r="AD16073" s="31"/>
      <c r="AE16073" s="32"/>
    </row>
    <row r="16074" spans="30:31" x14ac:dyDescent="0.2">
      <c r="AD16074" s="31"/>
      <c r="AE16074" s="32"/>
    </row>
    <row r="16075" spans="30:31" x14ac:dyDescent="0.2">
      <c r="AD16075" s="31"/>
      <c r="AE16075" s="32"/>
    </row>
    <row r="16076" spans="30:31" x14ac:dyDescent="0.2">
      <c r="AD16076" s="31"/>
      <c r="AE16076" s="32"/>
    </row>
    <row r="16077" spans="30:31" x14ac:dyDescent="0.2">
      <c r="AD16077" s="31"/>
      <c r="AE16077" s="32"/>
    </row>
    <row r="16078" spans="30:31" x14ac:dyDescent="0.2">
      <c r="AD16078" s="31"/>
      <c r="AE16078" s="32"/>
    </row>
    <row r="16079" spans="30:31" x14ac:dyDescent="0.2">
      <c r="AD16079" s="31"/>
      <c r="AE16079" s="32"/>
    </row>
    <row r="16080" spans="30:31" x14ac:dyDescent="0.2">
      <c r="AD16080" s="31"/>
      <c r="AE16080" s="32"/>
    </row>
    <row r="16081" spans="30:31" x14ac:dyDescent="0.2">
      <c r="AD16081" s="31"/>
      <c r="AE16081" s="32"/>
    </row>
    <row r="16082" spans="30:31" x14ac:dyDescent="0.2">
      <c r="AD16082" s="31"/>
      <c r="AE16082" s="32"/>
    </row>
    <row r="16083" spans="30:31" x14ac:dyDescent="0.2">
      <c r="AD16083" s="31"/>
      <c r="AE16083" s="32"/>
    </row>
    <row r="16084" spans="30:31" x14ac:dyDescent="0.2">
      <c r="AD16084" s="31"/>
      <c r="AE16084" s="32"/>
    </row>
    <row r="16085" spans="30:31" x14ac:dyDescent="0.2">
      <c r="AD16085" s="31"/>
      <c r="AE16085" s="32"/>
    </row>
    <row r="16086" spans="30:31" x14ac:dyDescent="0.2">
      <c r="AD16086" s="31"/>
      <c r="AE16086" s="32"/>
    </row>
    <row r="16087" spans="30:31" x14ac:dyDescent="0.2">
      <c r="AD16087" s="31"/>
      <c r="AE16087" s="32"/>
    </row>
    <row r="16088" spans="30:31" x14ac:dyDescent="0.2">
      <c r="AD16088" s="31"/>
      <c r="AE16088" s="32"/>
    </row>
    <row r="16089" spans="30:31" x14ac:dyDescent="0.2">
      <c r="AD16089" s="31"/>
      <c r="AE16089" s="32"/>
    </row>
    <row r="16090" spans="30:31" x14ac:dyDescent="0.2">
      <c r="AD16090" s="31"/>
      <c r="AE16090" s="32"/>
    </row>
    <row r="16091" spans="30:31" x14ac:dyDescent="0.2">
      <c r="AD16091" s="31"/>
      <c r="AE16091" s="32"/>
    </row>
    <row r="16092" spans="30:31" x14ac:dyDescent="0.2">
      <c r="AD16092" s="31"/>
      <c r="AE16092" s="32"/>
    </row>
    <row r="16093" spans="30:31" x14ac:dyDescent="0.2">
      <c r="AD16093" s="31"/>
      <c r="AE16093" s="32"/>
    </row>
    <row r="16094" spans="30:31" x14ac:dyDescent="0.2">
      <c r="AD16094" s="31"/>
      <c r="AE16094" s="32"/>
    </row>
    <row r="16095" spans="30:31" x14ac:dyDescent="0.2">
      <c r="AD16095" s="31"/>
      <c r="AE16095" s="32"/>
    </row>
    <row r="16096" spans="30:31" x14ac:dyDescent="0.2">
      <c r="AD16096" s="31"/>
      <c r="AE16096" s="32"/>
    </row>
    <row r="16097" spans="30:31" x14ac:dyDescent="0.2">
      <c r="AD16097" s="31"/>
      <c r="AE16097" s="32"/>
    </row>
    <row r="16098" spans="30:31" x14ac:dyDescent="0.2">
      <c r="AD16098" s="31"/>
      <c r="AE16098" s="32"/>
    </row>
    <row r="16099" spans="30:31" x14ac:dyDescent="0.2">
      <c r="AD16099" s="31"/>
      <c r="AE16099" s="32"/>
    </row>
    <row r="16100" spans="30:31" x14ac:dyDescent="0.2">
      <c r="AD16100" s="31"/>
      <c r="AE16100" s="32"/>
    </row>
    <row r="16101" spans="30:31" x14ac:dyDescent="0.2">
      <c r="AD16101" s="31"/>
      <c r="AE16101" s="32"/>
    </row>
    <row r="16102" spans="30:31" x14ac:dyDescent="0.2">
      <c r="AD16102" s="31"/>
      <c r="AE16102" s="32"/>
    </row>
    <row r="16103" spans="30:31" x14ac:dyDescent="0.2">
      <c r="AD16103" s="31"/>
      <c r="AE16103" s="32"/>
    </row>
    <row r="16104" spans="30:31" x14ac:dyDescent="0.2">
      <c r="AD16104" s="31"/>
      <c r="AE16104" s="32"/>
    </row>
    <row r="16105" spans="30:31" x14ac:dyDescent="0.2">
      <c r="AD16105" s="31"/>
      <c r="AE16105" s="32"/>
    </row>
    <row r="16106" spans="30:31" x14ac:dyDescent="0.2">
      <c r="AD16106" s="31"/>
      <c r="AE16106" s="32"/>
    </row>
    <row r="16107" spans="30:31" x14ac:dyDescent="0.2">
      <c r="AD16107" s="31"/>
      <c r="AE16107" s="32"/>
    </row>
    <row r="16108" spans="30:31" x14ac:dyDescent="0.2">
      <c r="AD16108" s="31"/>
      <c r="AE16108" s="32"/>
    </row>
    <row r="16109" spans="30:31" x14ac:dyDescent="0.2">
      <c r="AD16109" s="31"/>
      <c r="AE16109" s="32"/>
    </row>
    <row r="16110" spans="30:31" x14ac:dyDescent="0.2">
      <c r="AD16110" s="31"/>
      <c r="AE16110" s="32"/>
    </row>
    <row r="16111" spans="30:31" x14ac:dyDescent="0.2">
      <c r="AD16111" s="31"/>
      <c r="AE16111" s="32"/>
    </row>
    <row r="16112" spans="30:31" x14ac:dyDescent="0.2">
      <c r="AD16112" s="31"/>
      <c r="AE16112" s="32"/>
    </row>
    <row r="16113" spans="30:31" x14ac:dyDescent="0.2">
      <c r="AD16113" s="31"/>
      <c r="AE16113" s="32"/>
    </row>
    <row r="16114" spans="30:31" x14ac:dyDescent="0.2">
      <c r="AD16114" s="31"/>
      <c r="AE16114" s="32"/>
    </row>
    <row r="16115" spans="30:31" x14ac:dyDescent="0.2">
      <c r="AD16115" s="31"/>
      <c r="AE16115" s="32"/>
    </row>
    <row r="16116" spans="30:31" x14ac:dyDescent="0.2">
      <c r="AD16116" s="31"/>
      <c r="AE16116" s="32"/>
    </row>
    <row r="16117" spans="30:31" x14ac:dyDescent="0.2">
      <c r="AD16117" s="31"/>
      <c r="AE16117" s="32"/>
    </row>
    <row r="16118" spans="30:31" x14ac:dyDescent="0.2">
      <c r="AD16118" s="31"/>
      <c r="AE16118" s="32"/>
    </row>
    <row r="16119" spans="30:31" x14ac:dyDescent="0.2">
      <c r="AD16119" s="31"/>
      <c r="AE16119" s="32"/>
    </row>
    <row r="16120" spans="30:31" x14ac:dyDescent="0.2">
      <c r="AD16120" s="31"/>
      <c r="AE16120" s="32"/>
    </row>
    <row r="16121" spans="30:31" x14ac:dyDescent="0.2">
      <c r="AD16121" s="31"/>
      <c r="AE16121" s="32"/>
    </row>
    <row r="16122" spans="30:31" x14ac:dyDescent="0.2">
      <c r="AD16122" s="31"/>
      <c r="AE16122" s="32"/>
    </row>
    <row r="16123" spans="30:31" x14ac:dyDescent="0.2">
      <c r="AD16123" s="31"/>
      <c r="AE16123" s="32"/>
    </row>
    <row r="16124" spans="30:31" x14ac:dyDescent="0.2">
      <c r="AD16124" s="31"/>
      <c r="AE16124" s="32"/>
    </row>
    <row r="16125" spans="30:31" x14ac:dyDescent="0.2">
      <c r="AD16125" s="31"/>
      <c r="AE16125" s="32"/>
    </row>
    <row r="16126" spans="30:31" x14ac:dyDescent="0.2">
      <c r="AD16126" s="31"/>
      <c r="AE16126" s="32"/>
    </row>
    <row r="16127" spans="30:31" x14ac:dyDescent="0.2">
      <c r="AD16127" s="31"/>
      <c r="AE16127" s="32"/>
    </row>
    <row r="16128" spans="30:31" x14ac:dyDescent="0.2">
      <c r="AD16128" s="31"/>
      <c r="AE16128" s="32"/>
    </row>
    <row r="16129" spans="30:31" x14ac:dyDescent="0.2">
      <c r="AD16129" s="31"/>
      <c r="AE16129" s="32"/>
    </row>
    <row r="16130" spans="30:31" x14ac:dyDescent="0.2">
      <c r="AD16130" s="31"/>
      <c r="AE16130" s="32"/>
    </row>
    <row r="16131" spans="30:31" x14ac:dyDescent="0.2">
      <c r="AD16131" s="31"/>
      <c r="AE16131" s="32"/>
    </row>
    <row r="16132" spans="30:31" x14ac:dyDescent="0.2">
      <c r="AD16132" s="31"/>
      <c r="AE16132" s="32"/>
    </row>
    <row r="16133" spans="30:31" x14ac:dyDescent="0.2">
      <c r="AD16133" s="31"/>
      <c r="AE16133" s="32"/>
    </row>
    <row r="16134" spans="30:31" x14ac:dyDescent="0.2">
      <c r="AD16134" s="31"/>
      <c r="AE16134" s="32"/>
    </row>
    <row r="16135" spans="30:31" x14ac:dyDescent="0.2">
      <c r="AD16135" s="31"/>
      <c r="AE16135" s="32"/>
    </row>
    <row r="16136" spans="30:31" x14ac:dyDescent="0.2">
      <c r="AD16136" s="31"/>
      <c r="AE16136" s="32"/>
    </row>
    <row r="16137" spans="30:31" x14ac:dyDescent="0.2">
      <c r="AD16137" s="31"/>
      <c r="AE16137" s="32"/>
    </row>
    <row r="16138" spans="30:31" x14ac:dyDescent="0.2">
      <c r="AD16138" s="31"/>
      <c r="AE16138" s="32"/>
    </row>
    <row r="16139" spans="30:31" x14ac:dyDescent="0.2">
      <c r="AD16139" s="31"/>
      <c r="AE16139" s="32"/>
    </row>
    <row r="16140" spans="30:31" x14ac:dyDescent="0.2">
      <c r="AD16140" s="31"/>
      <c r="AE16140" s="32"/>
    </row>
    <row r="16141" spans="30:31" x14ac:dyDescent="0.2">
      <c r="AD16141" s="31"/>
      <c r="AE16141" s="32"/>
    </row>
    <row r="16142" spans="30:31" x14ac:dyDescent="0.2">
      <c r="AD16142" s="31"/>
      <c r="AE16142" s="32"/>
    </row>
    <row r="16143" spans="30:31" x14ac:dyDescent="0.2">
      <c r="AD16143" s="31"/>
      <c r="AE16143" s="32"/>
    </row>
    <row r="16144" spans="30:31" x14ac:dyDescent="0.2">
      <c r="AD16144" s="31"/>
      <c r="AE16144" s="32"/>
    </row>
    <row r="16145" spans="30:31" x14ac:dyDescent="0.2">
      <c r="AD16145" s="31"/>
      <c r="AE16145" s="32"/>
    </row>
    <row r="16146" spans="30:31" x14ac:dyDescent="0.2">
      <c r="AD16146" s="31"/>
      <c r="AE16146" s="32"/>
    </row>
    <row r="16147" spans="30:31" x14ac:dyDescent="0.2">
      <c r="AD16147" s="31"/>
      <c r="AE16147" s="32"/>
    </row>
    <row r="16148" spans="30:31" x14ac:dyDescent="0.2">
      <c r="AD16148" s="31"/>
      <c r="AE16148" s="32"/>
    </row>
    <row r="16149" spans="30:31" x14ac:dyDescent="0.2">
      <c r="AD16149" s="31"/>
      <c r="AE16149" s="32"/>
    </row>
    <row r="16150" spans="30:31" x14ac:dyDescent="0.2">
      <c r="AD16150" s="31"/>
      <c r="AE16150" s="32"/>
    </row>
    <row r="16151" spans="30:31" x14ac:dyDescent="0.2">
      <c r="AD16151" s="31"/>
      <c r="AE16151" s="32"/>
    </row>
    <row r="16152" spans="30:31" x14ac:dyDescent="0.2">
      <c r="AD16152" s="31"/>
      <c r="AE16152" s="32"/>
    </row>
    <row r="16153" spans="30:31" x14ac:dyDescent="0.2">
      <c r="AD16153" s="31"/>
      <c r="AE16153" s="32"/>
    </row>
    <row r="16154" spans="30:31" x14ac:dyDescent="0.2">
      <c r="AD16154" s="31"/>
      <c r="AE16154" s="32"/>
    </row>
    <row r="16155" spans="30:31" x14ac:dyDescent="0.2">
      <c r="AD16155" s="31"/>
      <c r="AE16155" s="32"/>
    </row>
    <row r="16156" spans="30:31" x14ac:dyDescent="0.2">
      <c r="AD16156" s="31"/>
      <c r="AE16156" s="32"/>
    </row>
    <row r="16157" spans="30:31" x14ac:dyDescent="0.2">
      <c r="AD16157" s="31"/>
      <c r="AE16157" s="32"/>
    </row>
    <row r="16158" spans="30:31" x14ac:dyDescent="0.2">
      <c r="AD16158" s="31"/>
      <c r="AE16158" s="32"/>
    </row>
    <row r="16159" spans="30:31" x14ac:dyDescent="0.2">
      <c r="AD16159" s="31"/>
      <c r="AE16159" s="32"/>
    </row>
    <row r="16160" spans="30:31" x14ac:dyDescent="0.2">
      <c r="AD16160" s="31"/>
      <c r="AE16160" s="32"/>
    </row>
    <row r="16161" spans="30:31" x14ac:dyDescent="0.2">
      <c r="AD16161" s="31"/>
      <c r="AE16161" s="32"/>
    </row>
    <row r="16162" spans="30:31" x14ac:dyDescent="0.2">
      <c r="AD16162" s="31"/>
      <c r="AE16162" s="32"/>
    </row>
    <row r="16163" spans="30:31" x14ac:dyDescent="0.2">
      <c r="AD16163" s="31"/>
      <c r="AE16163" s="32"/>
    </row>
    <row r="16164" spans="30:31" x14ac:dyDescent="0.2">
      <c r="AD16164" s="31"/>
      <c r="AE16164" s="32"/>
    </row>
    <row r="16165" spans="30:31" x14ac:dyDescent="0.2">
      <c r="AD16165" s="31"/>
      <c r="AE16165" s="32"/>
    </row>
    <row r="16166" spans="30:31" x14ac:dyDescent="0.2">
      <c r="AD16166" s="31"/>
      <c r="AE16166" s="32"/>
    </row>
    <row r="16167" spans="30:31" x14ac:dyDescent="0.2">
      <c r="AD16167" s="31"/>
      <c r="AE16167" s="32"/>
    </row>
    <row r="16168" spans="30:31" x14ac:dyDescent="0.2">
      <c r="AD16168" s="31"/>
      <c r="AE16168" s="32"/>
    </row>
    <row r="16169" spans="30:31" x14ac:dyDescent="0.2">
      <c r="AD16169" s="31"/>
      <c r="AE16169" s="32"/>
    </row>
    <row r="16170" spans="30:31" x14ac:dyDescent="0.2">
      <c r="AD16170" s="31"/>
      <c r="AE16170" s="32"/>
    </row>
    <row r="16171" spans="30:31" x14ac:dyDescent="0.2">
      <c r="AD16171" s="31"/>
      <c r="AE16171" s="32"/>
    </row>
    <row r="16172" spans="30:31" x14ac:dyDescent="0.2">
      <c r="AD16172" s="31"/>
      <c r="AE16172" s="32"/>
    </row>
    <row r="16173" spans="30:31" x14ac:dyDescent="0.2">
      <c r="AD16173" s="31"/>
      <c r="AE16173" s="32"/>
    </row>
    <row r="16174" spans="30:31" x14ac:dyDescent="0.2">
      <c r="AD16174" s="31"/>
      <c r="AE16174" s="32"/>
    </row>
    <row r="16175" spans="30:31" x14ac:dyDescent="0.2">
      <c r="AD16175" s="31"/>
      <c r="AE16175" s="32"/>
    </row>
    <row r="16176" spans="30:31" x14ac:dyDescent="0.2">
      <c r="AD16176" s="31"/>
      <c r="AE16176" s="32"/>
    </row>
    <row r="16177" spans="30:31" x14ac:dyDescent="0.2">
      <c r="AD16177" s="31"/>
      <c r="AE16177" s="32"/>
    </row>
    <row r="16178" spans="30:31" x14ac:dyDescent="0.2">
      <c r="AD16178" s="31"/>
      <c r="AE16178" s="32"/>
    </row>
    <row r="16179" spans="30:31" x14ac:dyDescent="0.2">
      <c r="AD16179" s="31"/>
      <c r="AE16179" s="32"/>
    </row>
    <row r="16180" spans="30:31" x14ac:dyDescent="0.2">
      <c r="AD16180" s="31"/>
      <c r="AE16180" s="32"/>
    </row>
    <row r="16181" spans="30:31" x14ac:dyDescent="0.2">
      <c r="AD16181" s="31"/>
      <c r="AE16181" s="32"/>
    </row>
    <row r="16182" spans="30:31" x14ac:dyDescent="0.2">
      <c r="AD16182" s="31"/>
      <c r="AE16182" s="32"/>
    </row>
    <row r="16183" spans="30:31" x14ac:dyDescent="0.2">
      <c r="AD16183" s="31"/>
      <c r="AE16183" s="32"/>
    </row>
    <row r="16184" spans="30:31" x14ac:dyDescent="0.2">
      <c r="AD16184" s="31"/>
      <c r="AE16184" s="32"/>
    </row>
    <row r="16185" spans="30:31" x14ac:dyDescent="0.2">
      <c r="AD16185" s="31"/>
      <c r="AE16185" s="32"/>
    </row>
    <row r="16186" spans="30:31" x14ac:dyDescent="0.2">
      <c r="AD16186" s="31"/>
      <c r="AE16186" s="32"/>
    </row>
    <row r="16187" spans="30:31" x14ac:dyDescent="0.2">
      <c r="AD16187" s="31"/>
      <c r="AE16187" s="32"/>
    </row>
    <row r="16188" spans="30:31" x14ac:dyDescent="0.2">
      <c r="AD16188" s="31"/>
      <c r="AE16188" s="32"/>
    </row>
    <row r="16189" spans="30:31" x14ac:dyDescent="0.2">
      <c r="AD16189" s="31"/>
      <c r="AE16189" s="32"/>
    </row>
    <row r="16190" spans="30:31" x14ac:dyDescent="0.2">
      <c r="AD16190" s="31"/>
      <c r="AE16190" s="32"/>
    </row>
    <row r="16191" spans="30:31" x14ac:dyDescent="0.2">
      <c r="AD16191" s="31"/>
      <c r="AE16191" s="32"/>
    </row>
    <row r="16192" spans="30:31" x14ac:dyDescent="0.2">
      <c r="AD16192" s="31"/>
      <c r="AE16192" s="32"/>
    </row>
    <row r="16193" spans="30:31" x14ac:dyDescent="0.2">
      <c r="AD16193" s="31"/>
      <c r="AE16193" s="32"/>
    </row>
    <row r="16194" spans="30:31" x14ac:dyDescent="0.2">
      <c r="AD16194" s="31"/>
      <c r="AE16194" s="32"/>
    </row>
    <row r="16195" spans="30:31" x14ac:dyDescent="0.2">
      <c r="AD16195" s="31"/>
      <c r="AE16195" s="32"/>
    </row>
    <row r="16196" spans="30:31" x14ac:dyDescent="0.2">
      <c r="AD16196" s="31"/>
      <c r="AE16196" s="32"/>
    </row>
    <row r="16197" spans="30:31" x14ac:dyDescent="0.2">
      <c r="AD16197" s="31"/>
      <c r="AE16197" s="32"/>
    </row>
    <row r="16198" spans="30:31" x14ac:dyDescent="0.2">
      <c r="AD16198" s="31"/>
      <c r="AE16198" s="32"/>
    </row>
    <row r="16199" spans="30:31" x14ac:dyDescent="0.2">
      <c r="AD16199" s="31"/>
      <c r="AE16199" s="32"/>
    </row>
    <row r="16200" spans="30:31" x14ac:dyDescent="0.2">
      <c r="AD16200" s="31"/>
      <c r="AE16200" s="32"/>
    </row>
    <row r="16201" spans="30:31" x14ac:dyDescent="0.2">
      <c r="AD16201" s="31"/>
      <c r="AE16201" s="32"/>
    </row>
    <row r="16202" spans="30:31" x14ac:dyDescent="0.2">
      <c r="AD16202" s="31"/>
      <c r="AE16202" s="32"/>
    </row>
    <row r="16203" spans="30:31" x14ac:dyDescent="0.2">
      <c r="AD16203" s="31"/>
      <c r="AE16203" s="32"/>
    </row>
    <row r="16204" spans="30:31" x14ac:dyDescent="0.2">
      <c r="AD16204" s="31"/>
      <c r="AE16204" s="32"/>
    </row>
    <row r="16205" spans="30:31" x14ac:dyDescent="0.2">
      <c r="AD16205" s="31"/>
      <c r="AE16205" s="32"/>
    </row>
    <row r="16206" spans="30:31" x14ac:dyDescent="0.2">
      <c r="AD16206" s="31"/>
      <c r="AE16206" s="32"/>
    </row>
    <row r="16207" spans="30:31" x14ac:dyDescent="0.2">
      <c r="AD16207" s="31"/>
      <c r="AE16207" s="32"/>
    </row>
    <row r="16208" spans="30:31" x14ac:dyDescent="0.2">
      <c r="AD16208" s="31"/>
      <c r="AE16208" s="32"/>
    </row>
    <row r="16209" spans="30:31" x14ac:dyDescent="0.2">
      <c r="AD16209" s="31"/>
      <c r="AE16209" s="32"/>
    </row>
    <row r="16210" spans="30:31" x14ac:dyDescent="0.2">
      <c r="AD16210" s="31"/>
      <c r="AE16210" s="32"/>
    </row>
    <row r="16211" spans="30:31" x14ac:dyDescent="0.2">
      <c r="AD16211" s="31"/>
      <c r="AE16211" s="32"/>
    </row>
    <row r="16212" spans="30:31" x14ac:dyDescent="0.2">
      <c r="AD16212" s="31"/>
      <c r="AE16212" s="32"/>
    </row>
    <row r="16213" spans="30:31" x14ac:dyDescent="0.2">
      <c r="AD16213" s="31"/>
      <c r="AE16213" s="32"/>
    </row>
    <row r="16214" spans="30:31" x14ac:dyDescent="0.2">
      <c r="AD16214" s="31"/>
      <c r="AE16214" s="32"/>
    </row>
    <row r="16215" spans="30:31" x14ac:dyDescent="0.2">
      <c r="AD16215" s="31"/>
      <c r="AE16215" s="32"/>
    </row>
    <row r="16216" spans="30:31" x14ac:dyDescent="0.2">
      <c r="AD16216" s="31"/>
      <c r="AE16216" s="32"/>
    </row>
    <row r="16217" spans="30:31" x14ac:dyDescent="0.2">
      <c r="AD16217" s="31"/>
      <c r="AE16217" s="32"/>
    </row>
    <row r="16218" spans="30:31" x14ac:dyDescent="0.2">
      <c r="AD16218" s="31"/>
      <c r="AE16218" s="32"/>
    </row>
    <row r="16219" spans="30:31" x14ac:dyDescent="0.2">
      <c r="AD16219" s="31"/>
      <c r="AE16219" s="32"/>
    </row>
    <row r="16220" spans="30:31" x14ac:dyDescent="0.2">
      <c r="AD16220" s="31"/>
      <c r="AE16220" s="32"/>
    </row>
    <row r="16221" spans="30:31" x14ac:dyDescent="0.2">
      <c r="AD16221" s="31"/>
      <c r="AE16221" s="32"/>
    </row>
    <row r="16222" spans="30:31" x14ac:dyDescent="0.2">
      <c r="AD16222" s="31"/>
      <c r="AE16222" s="32"/>
    </row>
    <row r="16223" spans="30:31" x14ac:dyDescent="0.2">
      <c r="AD16223" s="31"/>
      <c r="AE16223" s="32"/>
    </row>
    <row r="16224" spans="30:31" x14ac:dyDescent="0.2">
      <c r="AD16224" s="31"/>
      <c r="AE16224" s="32"/>
    </row>
    <row r="16225" spans="30:31" x14ac:dyDescent="0.2">
      <c r="AD16225" s="31"/>
      <c r="AE16225" s="32"/>
    </row>
    <row r="16226" spans="30:31" x14ac:dyDescent="0.2">
      <c r="AD16226" s="31"/>
      <c r="AE16226" s="32"/>
    </row>
    <row r="16227" spans="30:31" x14ac:dyDescent="0.2">
      <c r="AD16227" s="31"/>
      <c r="AE16227" s="32"/>
    </row>
    <row r="16228" spans="30:31" x14ac:dyDescent="0.2">
      <c r="AD16228" s="31"/>
      <c r="AE16228" s="32"/>
    </row>
    <row r="16229" spans="30:31" x14ac:dyDescent="0.2">
      <c r="AD16229" s="31"/>
      <c r="AE16229" s="32"/>
    </row>
    <row r="16230" spans="30:31" x14ac:dyDescent="0.2">
      <c r="AD16230" s="31"/>
      <c r="AE16230" s="32"/>
    </row>
    <row r="16231" spans="30:31" x14ac:dyDescent="0.2">
      <c r="AD16231" s="31"/>
      <c r="AE16231" s="32"/>
    </row>
    <row r="16232" spans="30:31" x14ac:dyDescent="0.2">
      <c r="AD16232" s="31"/>
      <c r="AE16232" s="32"/>
    </row>
    <row r="16233" spans="30:31" x14ac:dyDescent="0.2">
      <c r="AD16233" s="31"/>
      <c r="AE16233" s="32"/>
    </row>
    <row r="16234" spans="30:31" x14ac:dyDescent="0.2">
      <c r="AD16234" s="31"/>
      <c r="AE16234" s="32"/>
    </row>
    <row r="16235" spans="30:31" x14ac:dyDescent="0.2">
      <c r="AD16235" s="31"/>
      <c r="AE16235" s="32"/>
    </row>
    <row r="16236" spans="30:31" x14ac:dyDescent="0.2">
      <c r="AD16236" s="31"/>
      <c r="AE16236" s="32"/>
    </row>
    <row r="16237" spans="30:31" x14ac:dyDescent="0.2">
      <c r="AD16237" s="31"/>
      <c r="AE16237" s="32"/>
    </row>
    <row r="16238" spans="30:31" x14ac:dyDescent="0.2">
      <c r="AD16238" s="31"/>
      <c r="AE16238" s="32"/>
    </row>
    <row r="16239" spans="30:31" x14ac:dyDescent="0.2">
      <c r="AD16239" s="31"/>
      <c r="AE16239" s="32"/>
    </row>
    <row r="16240" spans="30:31" x14ac:dyDescent="0.2">
      <c r="AD16240" s="31"/>
      <c r="AE16240" s="32"/>
    </row>
    <row r="16241" spans="30:31" x14ac:dyDescent="0.2">
      <c r="AD16241" s="31"/>
      <c r="AE16241" s="32"/>
    </row>
    <row r="16242" spans="30:31" x14ac:dyDescent="0.2">
      <c r="AD16242" s="31"/>
      <c r="AE16242" s="32"/>
    </row>
    <row r="16243" spans="30:31" x14ac:dyDescent="0.2">
      <c r="AD16243" s="31"/>
      <c r="AE16243" s="32"/>
    </row>
    <row r="16244" spans="30:31" x14ac:dyDescent="0.2">
      <c r="AD16244" s="31"/>
      <c r="AE16244" s="32"/>
    </row>
    <row r="16245" spans="30:31" x14ac:dyDescent="0.2">
      <c r="AD16245" s="31"/>
      <c r="AE16245" s="32"/>
    </row>
    <row r="16246" spans="30:31" x14ac:dyDescent="0.2">
      <c r="AD16246" s="31"/>
      <c r="AE16246" s="32"/>
    </row>
    <row r="16247" spans="30:31" x14ac:dyDescent="0.2">
      <c r="AD16247" s="31"/>
      <c r="AE16247" s="32"/>
    </row>
    <row r="16248" spans="30:31" x14ac:dyDescent="0.2">
      <c r="AD16248" s="31"/>
      <c r="AE16248" s="32"/>
    </row>
    <row r="16249" spans="30:31" x14ac:dyDescent="0.2">
      <c r="AD16249" s="31"/>
      <c r="AE16249" s="32"/>
    </row>
    <row r="16250" spans="30:31" x14ac:dyDescent="0.2">
      <c r="AD16250" s="31"/>
      <c r="AE16250" s="32"/>
    </row>
    <row r="16251" spans="30:31" x14ac:dyDescent="0.2">
      <c r="AD16251" s="31"/>
      <c r="AE16251" s="32"/>
    </row>
    <row r="16252" spans="30:31" x14ac:dyDescent="0.2">
      <c r="AD16252" s="31"/>
      <c r="AE16252" s="32"/>
    </row>
    <row r="16253" spans="30:31" x14ac:dyDescent="0.2">
      <c r="AD16253" s="31"/>
      <c r="AE16253" s="32"/>
    </row>
    <row r="16254" spans="30:31" x14ac:dyDescent="0.2">
      <c r="AD16254" s="31"/>
      <c r="AE16254" s="32"/>
    </row>
    <row r="16255" spans="30:31" x14ac:dyDescent="0.2">
      <c r="AD16255" s="31"/>
      <c r="AE16255" s="32"/>
    </row>
    <row r="16256" spans="30:31" x14ac:dyDescent="0.2">
      <c r="AD16256" s="31"/>
      <c r="AE16256" s="32"/>
    </row>
    <row r="16257" spans="30:31" x14ac:dyDescent="0.2">
      <c r="AD16257" s="31"/>
      <c r="AE16257" s="32"/>
    </row>
    <row r="16258" spans="30:31" x14ac:dyDescent="0.2">
      <c r="AD16258" s="31"/>
      <c r="AE16258" s="32"/>
    </row>
    <row r="16259" spans="30:31" x14ac:dyDescent="0.2">
      <c r="AD16259" s="31"/>
      <c r="AE16259" s="32"/>
    </row>
    <row r="16260" spans="30:31" x14ac:dyDescent="0.2">
      <c r="AD16260" s="31"/>
      <c r="AE16260" s="32"/>
    </row>
    <row r="16261" spans="30:31" x14ac:dyDescent="0.2">
      <c r="AD16261" s="31"/>
      <c r="AE16261" s="32"/>
    </row>
    <row r="16262" spans="30:31" x14ac:dyDescent="0.2">
      <c r="AD16262" s="31"/>
      <c r="AE16262" s="32"/>
    </row>
    <row r="16263" spans="30:31" x14ac:dyDescent="0.2">
      <c r="AD16263" s="31"/>
      <c r="AE16263" s="32"/>
    </row>
    <row r="16264" spans="30:31" x14ac:dyDescent="0.2">
      <c r="AD16264" s="31"/>
      <c r="AE16264" s="32"/>
    </row>
    <row r="16265" spans="30:31" x14ac:dyDescent="0.2">
      <c r="AD16265" s="31"/>
      <c r="AE16265" s="32"/>
    </row>
    <row r="16266" spans="30:31" x14ac:dyDescent="0.2">
      <c r="AD16266" s="31"/>
      <c r="AE16266" s="32"/>
    </row>
    <row r="16267" spans="30:31" x14ac:dyDescent="0.2">
      <c r="AD16267" s="31"/>
      <c r="AE16267" s="32"/>
    </row>
    <row r="16268" spans="30:31" x14ac:dyDescent="0.2">
      <c r="AD16268" s="31"/>
      <c r="AE16268" s="32"/>
    </row>
    <row r="16269" spans="30:31" x14ac:dyDescent="0.2">
      <c r="AD16269" s="31"/>
      <c r="AE16269" s="32"/>
    </row>
    <row r="16270" spans="30:31" x14ac:dyDescent="0.2">
      <c r="AD16270" s="31"/>
      <c r="AE16270" s="32"/>
    </row>
    <row r="16271" spans="30:31" x14ac:dyDescent="0.2">
      <c r="AD16271" s="31"/>
      <c r="AE16271" s="32"/>
    </row>
    <row r="16272" spans="30:31" x14ac:dyDescent="0.2">
      <c r="AD16272" s="31"/>
      <c r="AE16272" s="32"/>
    </row>
    <row r="16273" spans="30:31" x14ac:dyDescent="0.2">
      <c r="AD16273" s="31"/>
      <c r="AE16273" s="32"/>
    </row>
    <row r="16274" spans="30:31" x14ac:dyDescent="0.2">
      <c r="AD16274" s="31"/>
      <c r="AE16274" s="32"/>
    </row>
    <row r="16275" spans="30:31" x14ac:dyDescent="0.2">
      <c r="AD16275" s="31"/>
      <c r="AE16275" s="32"/>
    </row>
    <row r="16276" spans="30:31" x14ac:dyDescent="0.2">
      <c r="AD16276" s="31"/>
      <c r="AE16276" s="32"/>
    </row>
    <row r="16277" spans="30:31" x14ac:dyDescent="0.2">
      <c r="AD16277" s="31"/>
      <c r="AE16277" s="32"/>
    </row>
    <row r="16278" spans="30:31" x14ac:dyDescent="0.2">
      <c r="AD16278" s="31"/>
      <c r="AE16278" s="32"/>
    </row>
    <row r="16279" spans="30:31" x14ac:dyDescent="0.2">
      <c r="AD16279" s="31"/>
      <c r="AE16279" s="32"/>
    </row>
    <row r="16280" spans="30:31" x14ac:dyDescent="0.2">
      <c r="AD16280" s="31"/>
      <c r="AE16280" s="32"/>
    </row>
    <row r="16281" spans="30:31" x14ac:dyDescent="0.2">
      <c r="AD16281" s="31"/>
      <c r="AE16281" s="32"/>
    </row>
    <row r="16282" spans="30:31" x14ac:dyDescent="0.2">
      <c r="AD16282" s="31"/>
      <c r="AE16282" s="32"/>
    </row>
    <row r="16283" spans="30:31" x14ac:dyDescent="0.2">
      <c r="AD16283" s="31"/>
      <c r="AE16283" s="32"/>
    </row>
    <row r="16284" spans="30:31" x14ac:dyDescent="0.2">
      <c r="AD16284" s="31"/>
      <c r="AE16284" s="32"/>
    </row>
    <row r="16285" spans="30:31" x14ac:dyDescent="0.2">
      <c r="AD16285" s="31"/>
      <c r="AE16285" s="32"/>
    </row>
    <row r="16286" spans="30:31" x14ac:dyDescent="0.2">
      <c r="AD16286" s="31"/>
      <c r="AE16286" s="32"/>
    </row>
    <row r="16287" spans="30:31" x14ac:dyDescent="0.2">
      <c r="AD16287" s="31"/>
      <c r="AE16287" s="32"/>
    </row>
    <row r="16288" spans="30:31" x14ac:dyDescent="0.2">
      <c r="AD16288" s="31"/>
      <c r="AE16288" s="32"/>
    </row>
    <row r="16289" spans="30:31" x14ac:dyDescent="0.2">
      <c r="AD16289" s="31"/>
      <c r="AE16289" s="32"/>
    </row>
    <row r="16290" spans="30:31" x14ac:dyDescent="0.2">
      <c r="AD16290" s="31"/>
      <c r="AE16290" s="32"/>
    </row>
    <row r="16291" spans="30:31" x14ac:dyDescent="0.2">
      <c r="AD16291" s="31"/>
      <c r="AE16291" s="32"/>
    </row>
    <row r="16292" spans="30:31" x14ac:dyDescent="0.2">
      <c r="AD16292" s="31"/>
      <c r="AE16292" s="32"/>
    </row>
    <row r="16293" spans="30:31" x14ac:dyDescent="0.2">
      <c r="AD16293" s="31"/>
      <c r="AE16293" s="32"/>
    </row>
    <row r="16294" spans="30:31" x14ac:dyDescent="0.2">
      <c r="AD16294" s="31"/>
      <c r="AE16294" s="32"/>
    </row>
    <row r="16295" spans="30:31" x14ac:dyDescent="0.2">
      <c r="AD16295" s="31"/>
      <c r="AE16295" s="32"/>
    </row>
    <row r="16296" spans="30:31" x14ac:dyDescent="0.2">
      <c r="AD16296" s="31"/>
      <c r="AE16296" s="32"/>
    </row>
    <row r="16297" spans="30:31" x14ac:dyDescent="0.2">
      <c r="AD16297" s="31"/>
      <c r="AE16297" s="32"/>
    </row>
    <row r="16298" spans="30:31" x14ac:dyDescent="0.2">
      <c r="AD16298" s="31"/>
      <c r="AE16298" s="32"/>
    </row>
    <row r="16299" spans="30:31" x14ac:dyDescent="0.2">
      <c r="AD16299" s="31"/>
      <c r="AE16299" s="32"/>
    </row>
    <row r="16300" spans="30:31" x14ac:dyDescent="0.2">
      <c r="AD16300" s="31"/>
      <c r="AE16300" s="32"/>
    </row>
    <row r="16301" spans="30:31" x14ac:dyDescent="0.2">
      <c r="AD16301" s="31"/>
      <c r="AE16301" s="32"/>
    </row>
    <row r="16302" spans="30:31" x14ac:dyDescent="0.2">
      <c r="AD16302" s="31"/>
      <c r="AE16302" s="32"/>
    </row>
    <row r="16303" spans="30:31" x14ac:dyDescent="0.2">
      <c r="AD16303" s="31"/>
      <c r="AE16303" s="32"/>
    </row>
    <row r="16304" spans="30:31" x14ac:dyDescent="0.2">
      <c r="AD16304" s="31"/>
      <c r="AE16304" s="32"/>
    </row>
    <row r="16305" spans="30:31" x14ac:dyDescent="0.2">
      <c r="AD16305" s="31"/>
      <c r="AE16305" s="32"/>
    </row>
    <row r="16306" spans="30:31" x14ac:dyDescent="0.2">
      <c r="AD16306" s="31"/>
      <c r="AE16306" s="32"/>
    </row>
    <row r="16307" spans="30:31" x14ac:dyDescent="0.2">
      <c r="AD16307" s="31"/>
      <c r="AE16307" s="32"/>
    </row>
    <row r="16308" spans="30:31" x14ac:dyDescent="0.2">
      <c r="AD16308" s="31"/>
      <c r="AE16308" s="32"/>
    </row>
    <row r="16309" spans="30:31" x14ac:dyDescent="0.2">
      <c r="AD16309" s="31"/>
      <c r="AE16309" s="32"/>
    </row>
    <row r="16310" spans="30:31" x14ac:dyDescent="0.2">
      <c r="AD16310" s="31"/>
      <c r="AE16310" s="32"/>
    </row>
    <row r="16311" spans="30:31" x14ac:dyDescent="0.2">
      <c r="AD16311" s="31"/>
      <c r="AE16311" s="32"/>
    </row>
    <row r="16312" spans="30:31" x14ac:dyDescent="0.2">
      <c r="AD16312" s="31"/>
      <c r="AE16312" s="32"/>
    </row>
    <row r="16313" spans="30:31" x14ac:dyDescent="0.2">
      <c r="AD16313" s="31"/>
      <c r="AE16313" s="32"/>
    </row>
    <row r="16314" spans="30:31" x14ac:dyDescent="0.2">
      <c r="AD16314" s="31"/>
      <c r="AE16314" s="32"/>
    </row>
    <row r="16315" spans="30:31" x14ac:dyDescent="0.2">
      <c r="AD16315" s="31"/>
      <c r="AE16315" s="32"/>
    </row>
    <row r="16316" spans="30:31" x14ac:dyDescent="0.2">
      <c r="AD16316" s="31"/>
      <c r="AE16316" s="32"/>
    </row>
    <row r="16317" spans="30:31" x14ac:dyDescent="0.2">
      <c r="AD16317" s="31"/>
      <c r="AE16317" s="32"/>
    </row>
    <row r="16318" spans="30:31" x14ac:dyDescent="0.2">
      <c r="AD16318" s="31"/>
      <c r="AE16318" s="32"/>
    </row>
    <row r="16319" spans="30:31" x14ac:dyDescent="0.2">
      <c r="AD16319" s="31"/>
      <c r="AE16319" s="32"/>
    </row>
    <row r="16320" spans="30:31" x14ac:dyDescent="0.2">
      <c r="AD16320" s="31"/>
      <c r="AE16320" s="32"/>
    </row>
    <row r="16321" spans="30:31" x14ac:dyDescent="0.2">
      <c r="AD16321" s="31"/>
      <c r="AE16321" s="32"/>
    </row>
    <row r="16322" spans="30:31" x14ac:dyDescent="0.2">
      <c r="AD16322" s="31"/>
      <c r="AE16322" s="32"/>
    </row>
    <row r="16323" spans="30:31" x14ac:dyDescent="0.2">
      <c r="AD16323" s="31"/>
      <c r="AE16323" s="32"/>
    </row>
    <row r="16324" spans="30:31" x14ac:dyDescent="0.2">
      <c r="AD16324" s="31"/>
      <c r="AE16324" s="32"/>
    </row>
    <row r="16325" spans="30:31" x14ac:dyDescent="0.2">
      <c r="AD16325" s="31"/>
      <c r="AE16325" s="32"/>
    </row>
    <row r="16326" spans="30:31" x14ac:dyDescent="0.2">
      <c r="AD16326" s="31"/>
      <c r="AE16326" s="32"/>
    </row>
    <row r="16327" spans="30:31" x14ac:dyDescent="0.2">
      <c r="AD16327" s="31"/>
      <c r="AE16327" s="32"/>
    </row>
    <row r="16328" spans="30:31" x14ac:dyDescent="0.2">
      <c r="AD16328" s="31"/>
      <c r="AE16328" s="32"/>
    </row>
    <row r="16329" spans="30:31" x14ac:dyDescent="0.2">
      <c r="AD16329" s="31"/>
      <c r="AE16329" s="32"/>
    </row>
    <row r="16330" spans="30:31" x14ac:dyDescent="0.2">
      <c r="AD16330" s="31"/>
      <c r="AE16330" s="32"/>
    </row>
    <row r="16331" spans="30:31" x14ac:dyDescent="0.2">
      <c r="AD16331" s="31"/>
      <c r="AE16331" s="32"/>
    </row>
    <row r="16332" spans="30:31" x14ac:dyDescent="0.2">
      <c r="AD16332" s="31"/>
      <c r="AE16332" s="32"/>
    </row>
    <row r="16333" spans="30:31" x14ac:dyDescent="0.2">
      <c r="AD16333" s="31"/>
      <c r="AE16333" s="32"/>
    </row>
    <row r="16334" spans="30:31" x14ac:dyDescent="0.2">
      <c r="AD16334" s="31"/>
      <c r="AE16334" s="32"/>
    </row>
    <row r="16335" spans="30:31" x14ac:dyDescent="0.2">
      <c r="AD16335" s="31"/>
      <c r="AE16335" s="32"/>
    </row>
    <row r="16336" spans="30:31" x14ac:dyDescent="0.2">
      <c r="AD16336" s="31"/>
      <c r="AE16336" s="32"/>
    </row>
    <row r="16337" spans="30:31" x14ac:dyDescent="0.2">
      <c r="AD16337" s="31"/>
      <c r="AE16337" s="32"/>
    </row>
    <row r="16338" spans="30:31" x14ac:dyDescent="0.2">
      <c r="AD16338" s="31"/>
      <c r="AE16338" s="32"/>
    </row>
    <row r="16339" spans="30:31" x14ac:dyDescent="0.2">
      <c r="AD16339" s="31"/>
      <c r="AE16339" s="32"/>
    </row>
    <row r="16340" spans="30:31" x14ac:dyDescent="0.2">
      <c r="AD16340" s="31"/>
      <c r="AE16340" s="32"/>
    </row>
    <row r="16341" spans="30:31" x14ac:dyDescent="0.2">
      <c r="AD16341" s="31"/>
      <c r="AE16341" s="32"/>
    </row>
    <row r="16342" spans="30:31" x14ac:dyDescent="0.2">
      <c r="AD16342" s="31"/>
      <c r="AE16342" s="32"/>
    </row>
    <row r="16343" spans="30:31" x14ac:dyDescent="0.2">
      <c r="AD16343" s="31"/>
      <c r="AE16343" s="32"/>
    </row>
    <row r="16344" spans="30:31" x14ac:dyDescent="0.2">
      <c r="AD16344" s="31"/>
      <c r="AE16344" s="32"/>
    </row>
    <row r="16345" spans="30:31" x14ac:dyDescent="0.2">
      <c r="AD16345" s="31"/>
      <c r="AE16345" s="32"/>
    </row>
    <row r="16346" spans="30:31" x14ac:dyDescent="0.2">
      <c r="AD16346" s="31"/>
      <c r="AE16346" s="32"/>
    </row>
    <row r="16347" spans="30:31" x14ac:dyDescent="0.2">
      <c r="AD16347" s="31"/>
      <c r="AE16347" s="32"/>
    </row>
    <row r="16348" spans="30:31" x14ac:dyDescent="0.2">
      <c r="AD16348" s="31"/>
      <c r="AE16348" s="32"/>
    </row>
    <row r="16349" spans="30:31" x14ac:dyDescent="0.2">
      <c r="AD16349" s="31"/>
      <c r="AE16349" s="32"/>
    </row>
    <row r="16350" spans="30:31" x14ac:dyDescent="0.2">
      <c r="AD16350" s="31"/>
      <c r="AE16350" s="32"/>
    </row>
    <row r="16351" spans="30:31" x14ac:dyDescent="0.2">
      <c r="AD16351" s="31"/>
      <c r="AE16351" s="32"/>
    </row>
    <row r="16352" spans="30:31" x14ac:dyDescent="0.2">
      <c r="AD16352" s="31"/>
      <c r="AE16352" s="32"/>
    </row>
    <row r="16353" spans="30:31" x14ac:dyDescent="0.2">
      <c r="AD16353" s="31"/>
      <c r="AE16353" s="32"/>
    </row>
    <row r="16354" spans="30:31" x14ac:dyDescent="0.2">
      <c r="AD16354" s="31"/>
      <c r="AE16354" s="32"/>
    </row>
    <row r="16355" spans="30:31" x14ac:dyDescent="0.2">
      <c r="AD16355" s="31"/>
      <c r="AE16355" s="32"/>
    </row>
    <row r="16356" spans="30:31" x14ac:dyDescent="0.2">
      <c r="AD16356" s="31"/>
      <c r="AE16356" s="32"/>
    </row>
    <row r="16357" spans="30:31" x14ac:dyDescent="0.2">
      <c r="AD16357" s="31"/>
      <c r="AE16357" s="32"/>
    </row>
    <row r="16358" spans="30:31" x14ac:dyDescent="0.2">
      <c r="AD16358" s="31"/>
      <c r="AE16358" s="32"/>
    </row>
    <row r="16359" spans="30:31" x14ac:dyDescent="0.2">
      <c r="AD16359" s="31"/>
      <c r="AE16359" s="32"/>
    </row>
    <row r="16360" spans="30:31" x14ac:dyDescent="0.2">
      <c r="AD16360" s="31"/>
      <c r="AE16360" s="32"/>
    </row>
    <row r="16361" spans="30:31" x14ac:dyDescent="0.2">
      <c r="AD16361" s="31"/>
      <c r="AE16361" s="32"/>
    </row>
    <row r="16362" spans="30:31" x14ac:dyDescent="0.2">
      <c r="AD16362" s="31"/>
      <c r="AE16362" s="32"/>
    </row>
    <row r="16363" spans="30:31" x14ac:dyDescent="0.2">
      <c r="AD16363" s="31"/>
      <c r="AE16363" s="32"/>
    </row>
    <row r="16364" spans="30:31" x14ac:dyDescent="0.2">
      <c r="AD16364" s="31"/>
      <c r="AE16364" s="32"/>
    </row>
    <row r="16365" spans="30:31" x14ac:dyDescent="0.2">
      <c r="AD16365" s="31"/>
      <c r="AE16365" s="32"/>
    </row>
    <row r="16366" spans="30:31" x14ac:dyDescent="0.2">
      <c r="AD16366" s="31"/>
      <c r="AE16366" s="32"/>
    </row>
    <row r="16367" spans="30:31" x14ac:dyDescent="0.2">
      <c r="AD16367" s="31"/>
      <c r="AE16367" s="32"/>
    </row>
    <row r="16368" spans="30:31" x14ac:dyDescent="0.2">
      <c r="AD16368" s="31"/>
      <c r="AE16368" s="32"/>
    </row>
    <row r="16369" spans="30:31" x14ac:dyDescent="0.2">
      <c r="AD16369" s="31"/>
      <c r="AE16369" s="32"/>
    </row>
    <row r="16370" spans="30:31" x14ac:dyDescent="0.2">
      <c r="AD16370" s="31"/>
      <c r="AE16370" s="32"/>
    </row>
    <row r="16371" spans="30:31" x14ac:dyDescent="0.2">
      <c r="AD16371" s="31"/>
      <c r="AE16371" s="32"/>
    </row>
    <row r="16372" spans="30:31" x14ac:dyDescent="0.2">
      <c r="AD16372" s="31"/>
      <c r="AE16372" s="32"/>
    </row>
    <row r="16373" spans="30:31" x14ac:dyDescent="0.2">
      <c r="AD16373" s="31"/>
      <c r="AE16373" s="32"/>
    </row>
    <row r="16374" spans="30:31" x14ac:dyDescent="0.2">
      <c r="AD16374" s="31"/>
      <c r="AE16374" s="32"/>
    </row>
    <row r="16375" spans="30:31" x14ac:dyDescent="0.2">
      <c r="AD16375" s="31"/>
      <c r="AE16375" s="32"/>
    </row>
    <row r="16376" spans="30:31" x14ac:dyDescent="0.2">
      <c r="AD16376" s="31"/>
      <c r="AE16376" s="32"/>
    </row>
    <row r="16377" spans="30:31" x14ac:dyDescent="0.2">
      <c r="AD16377" s="31"/>
      <c r="AE16377" s="32"/>
    </row>
    <row r="16378" spans="30:31" x14ac:dyDescent="0.2">
      <c r="AD16378" s="31"/>
      <c r="AE16378" s="32"/>
    </row>
    <row r="16379" spans="30:31" x14ac:dyDescent="0.2">
      <c r="AD16379" s="31"/>
      <c r="AE16379" s="32"/>
    </row>
    <row r="16380" spans="30:31" x14ac:dyDescent="0.2">
      <c r="AD16380" s="31"/>
      <c r="AE16380" s="32"/>
    </row>
    <row r="16381" spans="30:31" x14ac:dyDescent="0.2">
      <c r="AD16381" s="31"/>
      <c r="AE16381" s="32"/>
    </row>
    <row r="16382" spans="30:31" x14ac:dyDescent="0.2">
      <c r="AD16382" s="31"/>
      <c r="AE16382" s="32"/>
    </row>
    <row r="16383" spans="30:31" x14ac:dyDescent="0.2">
      <c r="AD16383" s="31"/>
      <c r="AE16383" s="32"/>
    </row>
    <row r="16384" spans="30:31" x14ac:dyDescent="0.2">
      <c r="AD16384" s="31"/>
      <c r="AE16384" s="32"/>
    </row>
    <row r="16385" spans="30:31" x14ac:dyDescent="0.2">
      <c r="AD16385" s="31"/>
      <c r="AE16385" s="32"/>
    </row>
    <row r="16386" spans="30:31" x14ac:dyDescent="0.2">
      <c r="AD16386" s="31"/>
      <c r="AE16386" s="32"/>
    </row>
    <row r="16387" spans="30:31" x14ac:dyDescent="0.2">
      <c r="AD16387" s="31"/>
      <c r="AE16387" s="32"/>
    </row>
    <row r="16388" spans="30:31" x14ac:dyDescent="0.2">
      <c r="AD16388" s="31"/>
      <c r="AE16388" s="32"/>
    </row>
    <row r="16389" spans="30:31" x14ac:dyDescent="0.2">
      <c r="AD16389" s="31"/>
      <c r="AE16389" s="32"/>
    </row>
    <row r="16390" spans="30:31" x14ac:dyDescent="0.2">
      <c r="AD16390" s="31"/>
      <c r="AE16390" s="32"/>
    </row>
    <row r="16391" spans="30:31" x14ac:dyDescent="0.2">
      <c r="AD16391" s="31"/>
      <c r="AE16391" s="32"/>
    </row>
    <row r="16392" spans="30:31" x14ac:dyDescent="0.2">
      <c r="AD16392" s="31"/>
      <c r="AE16392" s="32"/>
    </row>
    <row r="16393" spans="30:31" x14ac:dyDescent="0.2">
      <c r="AD16393" s="31"/>
      <c r="AE16393" s="32"/>
    </row>
    <row r="16394" spans="30:31" x14ac:dyDescent="0.2">
      <c r="AD16394" s="31"/>
      <c r="AE16394" s="32"/>
    </row>
    <row r="16395" spans="30:31" x14ac:dyDescent="0.2">
      <c r="AD16395" s="31"/>
      <c r="AE16395" s="32"/>
    </row>
    <row r="16396" spans="30:31" x14ac:dyDescent="0.2">
      <c r="AD16396" s="31"/>
      <c r="AE16396" s="32"/>
    </row>
    <row r="16397" spans="30:31" x14ac:dyDescent="0.2">
      <c r="AD16397" s="31"/>
      <c r="AE16397" s="32"/>
    </row>
    <row r="16398" spans="30:31" x14ac:dyDescent="0.2">
      <c r="AD16398" s="31"/>
      <c r="AE16398" s="32"/>
    </row>
    <row r="16399" spans="30:31" x14ac:dyDescent="0.2">
      <c r="AD16399" s="31"/>
      <c r="AE16399" s="32"/>
    </row>
    <row r="16400" spans="30:31" x14ac:dyDescent="0.2">
      <c r="AD16400" s="31"/>
      <c r="AE16400" s="32"/>
    </row>
    <row r="16401" spans="30:31" x14ac:dyDescent="0.2">
      <c r="AD16401" s="31"/>
      <c r="AE16401" s="32"/>
    </row>
    <row r="16402" spans="30:31" x14ac:dyDescent="0.2">
      <c r="AD16402" s="31"/>
      <c r="AE16402" s="32"/>
    </row>
    <row r="16403" spans="30:31" x14ac:dyDescent="0.2">
      <c r="AD16403" s="31"/>
      <c r="AE16403" s="32"/>
    </row>
    <row r="16404" spans="30:31" x14ac:dyDescent="0.2">
      <c r="AD16404" s="31"/>
      <c r="AE16404" s="32"/>
    </row>
    <row r="16405" spans="30:31" x14ac:dyDescent="0.2">
      <c r="AD16405" s="31"/>
      <c r="AE16405" s="32"/>
    </row>
    <row r="16406" spans="30:31" x14ac:dyDescent="0.2">
      <c r="AD16406" s="31"/>
      <c r="AE16406" s="32"/>
    </row>
    <row r="16407" spans="30:31" x14ac:dyDescent="0.2">
      <c r="AD16407" s="31"/>
      <c r="AE16407" s="32"/>
    </row>
    <row r="16408" spans="30:31" x14ac:dyDescent="0.2">
      <c r="AD16408" s="31"/>
      <c r="AE16408" s="32"/>
    </row>
    <row r="16409" spans="30:31" x14ac:dyDescent="0.2">
      <c r="AD16409" s="31"/>
      <c r="AE16409" s="32"/>
    </row>
    <row r="16410" spans="30:31" x14ac:dyDescent="0.2">
      <c r="AD16410" s="31"/>
      <c r="AE16410" s="32"/>
    </row>
    <row r="16411" spans="30:31" x14ac:dyDescent="0.2">
      <c r="AD16411" s="31"/>
      <c r="AE16411" s="32"/>
    </row>
    <row r="16412" spans="30:31" x14ac:dyDescent="0.2">
      <c r="AD16412" s="31"/>
      <c r="AE16412" s="32"/>
    </row>
    <row r="16413" spans="30:31" x14ac:dyDescent="0.2">
      <c r="AD16413" s="31"/>
      <c r="AE16413" s="32"/>
    </row>
    <row r="16414" spans="30:31" x14ac:dyDescent="0.2">
      <c r="AD16414" s="31"/>
      <c r="AE16414" s="32"/>
    </row>
    <row r="16415" spans="30:31" x14ac:dyDescent="0.2">
      <c r="AD16415" s="31"/>
      <c r="AE16415" s="32"/>
    </row>
    <row r="16416" spans="30:31" x14ac:dyDescent="0.2">
      <c r="AD16416" s="31"/>
      <c r="AE16416" s="32"/>
    </row>
    <row r="16417" spans="30:31" x14ac:dyDescent="0.2">
      <c r="AD16417" s="31"/>
      <c r="AE16417" s="32"/>
    </row>
    <row r="16418" spans="30:31" x14ac:dyDescent="0.2">
      <c r="AD16418" s="31"/>
      <c r="AE16418" s="32"/>
    </row>
    <row r="16419" spans="30:31" x14ac:dyDescent="0.2">
      <c r="AD16419" s="31"/>
      <c r="AE16419" s="32"/>
    </row>
    <row r="16420" spans="30:31" x14ac:dyDescent="0.2">
      <c r="AD16420" s="31"/>
      <c r="AE16420" s="32"/>
    </row>
    <row r="16421" spans="30:31" x14ac:dyDescent="0.2">
      <c r="AD16421" s="31"/>
      <c r="AE16421" s="32"/>
    </row>
    <row r="16422" spans="30:31" x14ac:dyDescent="0.2">
      <c r="AD16422" s="31"/>
      <c r="AE16422" s="32"/>
    </row>
    <row r="16423" spans="30:31" x14ac:dyDescent="0.2">
      <c r="AD16423" s="31"/>
      <c r="AE16423" s="32"/>
    </row>
    <row r="16424" spans="30:31" x14ac:dyDescent="0.2">
      <c r="AD16424" s="31"/>
      <c r="AE16424" s="32"/>
    </row>
    <row r="16425" spans="30:31" x14ac:dyDescent="0.2">
      <c r="AD16425" s="31"/>
      <c r="AE16425" s="32"/>
    </row>
    <row r="16426" spans="30:31" x14ac:dyDescent="0.2">
      <c r="AD16426" s="31"/>
      <c r="AE16426" s="32"/>
    </row>
    <row r="16427" spans="30:31" x14ac:dyDescent="0.2">
      <c r="AD16427" s="31"/>
      <c r="AE16427" s="32"/>
    </row>
    <row r="16428" spans="30:31" x14ac:dyDescent="0.2">
      <c r="AD16428" s="31"/>
      <c r="AE16428" s="32"/>
    </row>
    <row r="16429" spans="30:31" x14ac:dyDescent="0.2">
      <c r="AD16429" s="31"/>
      <c r="AE16429" s="32"/>
    </row>
    <row r="16430" spans="30:31" x14ac:dyDescent="0.2">
      <c r="AD16430" s="31"/>
      <c r="AE16430" s="32"/>
    </row>
    <row r="16431" spans="30:31" x14ac:dyDescent="0.2">
      <c r="AD16431" s="31"/>
      <c r="AE16431" s="32"/>
    </row>
    <row r="16432" spans="30:31" x14ac:dyDescent="0.2">
      <c r="AD16432" s="31"/>
      <c r="AE16432" s="32"/>
    </row>
    <row r="16433" spans="30:31" x14ac:dyDescent="0.2">
      <c r="AD16433" s="31"/>
      <c r="AE16433" s="32"/>
    </row>
    <row r="16434" spans="30:31" x14ac:dyDescent="0.2">
      <c r="AD16434" s="31"/>
      <c r="AE16434" s="32"/>
    </row>
    <row r="16435" spans="30:31" x14ac:dyDescent="0.2">
      <c r="AD16435" s="31"/>
      <c r="AE16435" s="32"/>
    </row>
    <row r="16436" spans="30:31" x14ac:dyDescent="0.2">
      <c r="AD16436" s="31"/>
      <c r="AE16436" s="32"/>
    </row>
    <row r="16437" spans="30:31" x14ac:dyDescent="0.2">
      <c r="AD16437" s="31"/>
      <c r="AE16437" s="32"/>
    </row>
    <row r="16438" spans="30:31" x14ac:dyDescent="0.2">
      <c r="AD16438" s="31"/>
      <c r="AE16438" s="32"/>
    </row>
    <row r="16439" spans="30:31" x14ac:dyDescent="0.2">
      <c r="AD16439" s="31"/>
      <c r="AE16439" s="32"/>
    </row>
    <row r="16440" spans="30:31" x14ac:dyDescent="0.2">
      <c r="AD16440" s="31"/>
      <c r="AE16440" s="32"/>
    </row>
    <row r="16441" spans="30:31" x14ac:dyDescent="0.2">
      <c r="AD16441" s="31"/>
      <c r="AE16441" s="32"/>
    </row>
    <row r="16442" spans="30:31" x14ac:dyDescent="0.2">
      <c r="AD16442" s="31"/>
      <c r="AE16442" s="32"/>
    </row>
    <row r="16443" spans="30:31" x14ac:dyDescent="0.2">
      <c r="AD16443" s="31"/>
      <c r="AE16443" s="32"/>
    </row>
    <row r="16444" spans="30:31" x14ac:dyDescent="0.2">
      <c r="AD16444" s="31"/>
      <c r="AE16444" s="32"/>
    </row>
    <row r="16445" spans="30:31" x14ac:dyDescent="0.2">
      <c r="AD16445" s="31"/>
      <c r="AE16445" s="32"/>
    </row>
    <row r="16446" spans="30:31" x14ac:dyDescent="0.2">
      <c r="AD16446" s="31"/>
      <c r="AE16446" s="32"/>
    </row>
    <row r="16447" spans="30:31" x14ac:dyDescent="0.2">
      <c r="AD16447" s="31"/>
      <c r="AE16447" s="32"/>
    </row>
    <row r="16448" spans="30:31" x14ac:dyDescent="0.2">
      <c r="AD16448" s="31"/>
      <c r="AE16448" s="32"/>
    </row>
    <row r="16449" spans="30:31" x14ac:dyDescent="0.2">
      <c r="AD16449" s="31"/>
      <c r="AE16449" s="32"/>
    </row>
    <row r="16450" spans="30:31" x14ac:dyDescent="0.2">
      <c r="AD16450" s="31"/>
      <c r="AE16450" s="32"/>
    </row>
    <row r="16451" spans="30:31" x14ac:dyDescent="0.2">
      <c r="AD16451" s="31"/>
      <c r="AE16451" s="32"/>
    </row>
    <row r="16452" spans="30:31" x14ac:dyDescent="0.2">
      <c r="AD16452" s="31"/>
      <c r="AE16452" s="32"/>
    </row>
    <row r="16453" spans="30:31" x14ac:dyDescent="0.2">
      <c r="AD16453" s="31"/>
      <c r="AE16453" s="32"/>
    </row>
    <row r="16454" spans="30:31" x14ac:dyDescent="0.2">
      <c r="AD16454" s="31"/>
      <c r="AE16454" s="32"/>
    </row>
    <row r="16455" spans="30:31" x14ac:dyDescent="0.2">
      <c r="AD16455" s="31"/>
      <c r="AE16455" s="32"/>
    </row>
    <row r="16456" spans="30:31" x14ac:dyDescent="0.2">
      <c r="AD16456" s="31"/>
      <c r="AE16456" s="32"/>
    </row>
    <row r="16457" spans="30:31" x14ac:dyDescent="0.2">
      <c r="AD16457" s="31"/>
      <c r="AE16457" s="32"/>
    </row>
    <row r="16458" spans="30:31" x14ac:dyDescent="0.2">
      <c r="AD16458" s="31"/>
      <c r="AE16458" s="32"/>
    </row>
    <row r="16459" spans="30:31" x14ac:dyDescent="0.2">
      <c r="AD16459" s="31"/>
      <c r="AE16459" s="32"/>
    </row>
    <row r="16460" spans="30:31" x14ac:dyDescent="0.2">
      <c r="AD16460" s="31"/>
      <c r="AE16460" s="32"/>
    </row>
    <row r="16461" spans="30:31" x14ac:dyDescent="0.2">
      <c r="AD16461" s="31"/>
      <c r="AE16461" s="32"/>
    </row>
    <row r="16462" spans="30:31" x14ac:dyDescent="0.2">
      <c r="AD16462" s="31"/>
      <c r="AE16462" s="32"/>
    </row>
    <row r="16463" spans="30:31" x14ac:dyDescent="0.2">
      <c r="AD16463" s="31"/>
      <c r="AE16463" s="32"/>
    </row>
    <row r="16464" spans="30:31" x14ac:dyDescent="0.2">
      <c r="AD16464" s="31"/>
      <c r="AE16464" s="32"/>
    </row>
    <row r="16465" spans="30:31" x14ac:dyDescent="0.2">
      <c r="AD16465" s="31"/>
      <c r="AE16465" s="32"/>
    </row>
    <row r="16466" spans="30:31" x14ac:dyDescent="0.2">
      <c r="AD16466" s="31"/>
      <c r="AE16466" s="32"/>
    </row>
    <row r="16467" spans="30:31" x14ac:dyDescent="0.2">
      <c r="AD16467" s="31"/>
      <c r="AE16467" s="32"/>
    </row>
    <row r="16468" spans="30:31" x14ac:dyDescent="0.2">
      <c r="AD16468" s="31"/>
      <c r="AE16468" s="32"/>
    </row>
    <row r="16469" spans="30:31" x14ac:dyDescent="0.2">
      <c r="AD16469" s="31"/>
      <c r="AE16469" s="32"/>
    </row>
    <row r="16470" spans="30:31" x14ac:dyDescent="0.2">
      <c r="AD16470" s="31"/>
      <c r="AE16470" s="32"/>
    </row>
    <row r="16471" spans="30:31" x14ac:dyDescent="0.2">
      <c r="AD16471" s="31"/>
      <c r="AE16471" s="32"/>
    </row>
    <row r="16472" spans="30:31" x14ac:dyDescent="0.2">
      <c r="AD16472" s="31"/>
      <c r="AE16472" s="32"/>
    </row>
    <row r="16473" spans="30:31" x14ac:dyDescent="0.2">
      <c r="AD16473" s="31"/>
      <c r="AE16473" s="32"/>
    </row>
    <row r="16474" spans="30:31" x14ac:dyDescent="0.2">
      <c r="AD16474" s="31"/>
      <c r="AE16474" s="32"/>
    </row>
    <row r="16475" spans="30:31" x14ac:dyDescent="0.2">
      <c r="AD16475" s="31"/>
      <c r="AE16475" s="32"/>
    </row>
    <row r="16476" spans="30:31" x14ac:dyDescent="0.2">
      <c r="AD16476" s="31"/>
      <c r="AE16476" s="32"/>
    </row>
    <row r="16477" spans="30:31" x14ac:dyDescent="0.2">
      <c r="AD16477" s="31"/>
      <c r="AE16477" s="32"/>
    </row>
    <row r="16478" spans="30:31" x14ac:dyDescent="0.2">
      <c r="AD16478" s="31"/>
      <c r="AE16478" s="32"/>
    </row>
    <row r="16479" spans="30:31" x14ac:dyDescent="0.2">
      <c r="AD16479" s="31"/>
      <c r="AE16479" s="32"/>
    </row>
    <row r="16480" spans="30:31" x14ac:dyDescent="0.2">
      <c r="AD16480" s="31"/>
      <c r="AE16480" s="32"/>
    </row>
    <row r="16481" spans="30:31" x14ac:dyDescent="0.2">
      <c r="AD16481" s="31"/>
      <c r="AE16481" s="32"/>
    </row>
    <row r="16482" spans="30:31" x14ac:dyDescent="0.2">
      <c r="AD16482" s="31"/>
      <c r="AE16482" s="32"/>
    </row>
    <row r="16483" spans="30:31" x14ac:dyDescent="0.2">
      <c r="AD16483" s="31"/>
      <c r="AE16483" s="32"/>
    </row>
    <row r="16484" spans="30:31" x14ac:dyDescent="0.2">
      <c r="AD16484" s="31"/>
      <c r="AE16484" s="32"/>
    </row>
    <row r="16485" spans="30:31" x14ac:dyDescent="0.2">
      <c r="AD16485" s="31"/>
      <c r="AE16485" s="32"/>
    </row>
    <row r="16486" spans="30:31" x14ac:dyDescent="0.2">
      <c r="AD16486" s="31"/>
      <c r="AE16486" s="32"/>
    </row>
    <row r="16487" spans="30:31" x14ac:dyDescent="0.2">
      <c r="AD16487" s="31"/>
      <c r="AE16487" s="32"/>
    </row>
    <row r="16488" spans="30:31" x14ac:dyDescent="0.2">
      <c r="AD16488" s="31"/>
      <c r="AE16488" s="32"/>
    </row>
    <row r="16489" spans="30:31" x14ac:dyDescent="0.2">
      <c r="AD16489" s="31"/>
      <c r="AE16489" s="32"/>
    </row>
    <row r="16490" spans="30:31" x14ac:dyDescent="0.2">
      <c r="AD16490" s="31"/>
      <c r="AE16490" s="32"/>
    </row>
    <row r="16491" spans="30:31" x14ac:dyDescent="0.2">
      <c r="AD16491" s="31"/>
      <c r="AE16491" s="32"/>
    </row>
    <row r="16492" spans="30:31" x14ac:dyDescent="0.2">
      <c r="AD16492" s="31"/>
      <c r="AE16492" s="32"/>
    </row>
    <row r="16493" spans="30:31" x14ac:dyDescent="0.2">
      <c r="AD16493" s="31"/>
      <c r="AE16493" s="32"/>
    </row>
    <row r="16494" spans="30:31" x14ac:dyDescent="0.2">
      <c r="AD16494" s="31"/>
      <c r="AE16494" s="32"/>
    </row>
    <row r="16495" spans="30:31" x14ac:dyDescent="0.2">
      <c r="AD16495" s="31"/>
      <c r="AE16495" s="32"/>
    </row>
    <row r="16496" spans="30:31" x14ac:dyDescent="0.2">
      <c r="AD16496" s="31"/>
      <c r="AE16496" s="32"/>
    </row>
    <row r="16497" spans="30:31" x14ac:dyDescent="0.2">
      <c r="AD16497" s="31"/>
      <c r="AE16497" s="32"/>
    </row>
    <row r="16498" spans="30:31" x14ac:dyDescent="0.2">
      <c r="AD16498" s="31"/>
      <c r="AE16498" s="32"/>
    </row>
    <row r="16499" spans="30:31" x14ac:dyDescent="0.2">
      <c r="AD16499" s="31"/>
      <c r="AE16499" s="32"/>
    </row>
    <row r="16500" spans="30:31" x14ac:dyDescent="0.2">
      <c r="AD16500" s="31"/>
      <c r="AE16500" s="32"/>
    </row>
    <row r="16501" spans="30:31" x14ac:dyDescent="0.2">
      <c r="AD16501" s="31"/>
      <c r="AE16501" s="32"/>
    </row>
    <row r="16502" spans="30:31" x14ac:dyDescent="0.2">
      <c r="AD16502" s="31"/>
      <c r="AE16502" s="32"/>
    </row>
    <row r="16503" spans="30:31" x14ac:dyDescent="0.2">
      <c r="AD16503" s="31"/>
      <c r="AE16503" s="32"/>
    </row>
    <row r="16504" spans="30:31" x14ac:dyDescent="0.2">
      <c r="AD16504" s="31"/>
      <c r="AE16504" s="32"/>
    </row>
    <row r="16505" spans="30:31" x14ac:dyDescent="0.2">
      <c r="AD16505" s="31"/>
      <c r="AE16505" s="32"/>
    </row>
    <row r="16506" spans="30:31" x14ac:dyDescent="0.2">
      <c r="AD16506" s="31"/>
      <c r="AE16506" s="32"/>
    </row>
    <row r="16507" spans="30:31" x14ac:dyDescent="0.2">
      <c r="AD16507" s="31"/>
      <c r="AE16507" s="32"/>
    </row>
    <row r="16508" spans="30:31" x14ac:dyDescent="0.2">
      <c r="AD16508" s="31"/>
      <c r="AE16508" s="32"/>
    </row>
    <row r="16509" spans="30:31" x14ac:dyDescent="0.2">
      <c r="AD16509" s="31"/>
      <c r="AE16509" s="32"/>
    </row>
    <row r="16510" spans="30:31" x14ac:dyDescent="0.2">
      <c r="AD16510" s="31"/>
      <c r="AE16510" s="32"/>
    </row>
    <row r="16511" spans="30:31" x14ac:dyDescent="0.2">
      <c r="AD16511" s="31"/>
      <c r="AE16511" s="32"/>
    </row>
    <row r="16512" spans="30:31" x14ac:dyDescent="0.2">
      <c r="AD16512" s="31"/>
      <c r="AE16512" s="32"/>
    </row>
    <row r="16513" spans="30:31" x14ac:dyDescent="0.2">
      <c r="AD16513" s="31"/>
      <c r="AE16513" s="32"/>
    </row>
    <row r="16514" spans="30:31" x14ac:dyDescent="0.2">
      <c r="AD16514" s="31"/>
      <c r="AE16514" s="32"/>
    </row>
    <row r="16515" spans="30:31" x14ac:dyDescent="0.2">
      <c r="AD16515" s="31"/>
      <c r="AE16515" s="32"/>
    </row>
    <row r="16516" spans="30:31" x14ac:dyDescent="0.2">
      <c r="AD16516" s="31"/>
      <c r="AE16516" s="32"/>
    </row>
    <row r="16517" spans="30:31" x14ac:dyDescent="0.2">
      <c r="AD16517" s="31"/>
      <c r="AE16517" s="32"/>
    </row>
    <row r="16518" spans="30:31" x14ac:dyDescent="0.2">
      <c r="AD16518" s="31"/>
      <c r="AE16518" s="32"/>
    </row>
    <row r="16519" spans="30:31" x14ac:dyDescent="0.2">
      <c r="AD16519" s="31"/>
      <c r="AE16519" s="32"/>
    </row>
    <row r="16520" spans="30:31" x14ac:dyDescent="0.2">
      <c r="AD16520" s="31"/>
      <c r="AE16520" s="32"/>
    </row>
    <row r="16521" spans="30:31" x14ac:dyDescent="0.2">
      <c r="AD16521" s="31"/>
      <c r="AE16521" s="32"/>
    </row>
    <row r="16522" spans="30:31" x14ac:dyDescent="0.2">
      <c r="AD16522" s="31"/>
      <c r="AE16522" s="32"/>
    </row>
    <row r="16523" spans="30:31" x14ac:dyDescent="0.2">
      <c r="AD16523" s="31"/>
      <c r="AE16523" s="32"/>
    </row>
    <row r="16524" spans="30:31" x14ac:dyDescent="0.2">
      <c r="AD16524" s="31"/>
      <c r="AE16524" s="32"/>
    </row>
    <row r="16525" spans="30:31" x14ac:dyDescent="0.2">
      <c r="AD16525" s="31"/>
      <c r="AE16525" s="32"/>
    </row>
    <row r="16526" spans="30:31" x14ac:dyDescent="0.2">
      <c r="AD16526" s="31"/>
      <c r="AE16526" s="32"/>
    </row>
    <row r="16527" spans="30:31" x14ac:dyDescent="0.2">
      <c r="AD16527" s="31"/>
      <c r="AE16527" s="32"/>
    </row>
    <row r="16528" spans="30:31" x14ac:dyDescent="0.2">
      <c r="AD16528" s="31"/>
      <c r="AE16528" s="32"/>
    </row>
    <row r="16529" spans="30:31" x14ac:dyDescent="0.2">
      <c r="AD16529" s="31"/>
      <c r="AE16529" s="32"/>
    </row>
    <row r="16530" spans="30:31" x14ac:dyDescent="0.2">
      <c r="AD16530" s="31"/>
      <c r="AE16530" s="32"/>
    </row>
    <row r="16531" spans="30:31" x14ac:dyDescent="0.2">
      <c r="AD16531" s="31"/>
      <c r="AE16531" s="32"/>
    </row>
    <row r="16532" spans="30:31" x14ac:dyDescent="0.2">
      <c r="AD16532" s="31"/>
      <c r="AE16532" s="32"/>
    </row>
    <row r="16533" spans="30:31" x14ac:dyDescent="0.2">
      <c r="AD16533" s="31"/>
      <c r="AE16533" s="32"/>
    </row>
    <row r="16534" spans="30:31" x14ac:dyDescent="0.2">
      <c r="AD16534" s="31"/>
      <c r="AE16534" s="32"/>
    </row>
    <row r="16535" spans="30:31" x14ac:dyDescent="0.2">
      <c r="AD16535" s="31"/>
      <c r="AE16535" s="32"/>
    </row>
    <row r="16536" spans="30:31" x14ac:dyDescent="0.2">
      <c r="AD16536" s="31"/>
      <c r="AE16536" s="32"/>
    </row>
    <row r="16537" spans="30:31" x14ac:dyDescent="0.2">
      <c r="AD16537" s="31"/>
      <c r="AE16537" s="32"/>
    </row>
    <row r="16538" spans="30:31" x14ac:dyDescent="0.2">
      <c r="AD16538" s="31"/>
      <c r="AE16538" s="32"/>
    </row>
    <row r="16539" spans="30:31" x14ac:dyDescent="0.2">
      <c r="AD16539" s="31"/>
      <c r="AE16539" s="32"/>
    </row>
    <row r="16540" spans="30:31" x14ac:dyDescent="0.2">
      <c r="AD16540" s="31"/>
      <c r="AE16540" s="32"/>
    </row>
    <row r="16541" spans="30:31" x14ac:dyDescent="0.2">
      <c r="AD16541" s="31"/>
      <c r="AE16541" s="32"/>
    </row>
    <row r="16542" spans="30:31" x14ac:dyDescent="0.2">
      <c r="AD16542" s="31"/>
      <c r="AE16542" s="32"/>
    </row>
    <row r="16543" spans="30:31" x14ac:dyDescent="0.2">
      <c r="AD16543" s="31"/>
      <c r="AE16543" s="32"/>
    </row>
    <row r="16544" spans="30:31" x14ac:dyDescent="0.2">
      <c r="AD16544" s="31"/>
      <c r="AE16544" s="32"/>
    </row>
    <row r="16545" spans="30:31" x14ac:dyDescent="0.2">
      <c r="AD16545" s="31"/>
      <c r="AE16545" s="32"/>
    </row>
    <row r="16546" spans="30:31" x14ac:dyDescent="0.2">
      <c r="AD16546" s="31"/>
      <c r="AE16546" s="32"/>
    </row>
    <row r="16547" spans="30:31" x14ac:dyDescent="0.2">
      <c r="AD16547" s="31"/>
      <c r="AE16547" s="32"/>
    </row>
    <row r="16548" spans="30:31" x14ac:dyDescent="0.2">
      <c r="AD16548" s="31"/>
      <c r="AE16548" s="32"/>
    </row>
    <row r="16549" spans="30:31" x14ac:dyDescent="0.2">
      <c r="AD16549" s="31"/>
      <c r="AE16549" s="32"/>
    </row>
    <row r="16550" spans="30:31" x14ac:dyDescent="0.2">
      <c r="AD16550" s="31"/>
      <c r="AE16550" s="32"/>
    </row>
    <row r="16551" spans="30:31" x14ac:dyDescent="0.2">
      <c r="AD16551" s="31"/>
      <c r="AE16551" s="32"/>
    </row>
    <row r="16552" spans="30:31" x14ac:dyDescent="0.2">
      <c r="AD16552" s="31"/>
      <c r="AE16552" s="32"/>
    </row>
    <row r="16553" spans="30:31" x14ac:dyDescent="0.2">
      <c r="AD16553" s="31"/>
      <c r="AE16553" s="32"/>
    </row>
    <row r="16554" spans="30:31" x14ac:dyDescent="0.2">
      <c r="AD16554" s="31"/>
      <c r="AE16554" s="32"/>
    </row>
    <row r="16555" spans="30:31" x14ac:dyDescent="0.2">
      <c r="AD16555" s="31"/>
      <c r="AE16555" s="32"/>
    </row>
    <row r="16556" spans="30:31" x14ac:dyDescent="0.2">
      <c r="AD16556" s="31"/>
      <c r="AE16556" s="32"/>
    </row>
    <row r="16557" spans="30:31" x14ac:dyDescent="0.2">
      <c r="AD16557" s="31"/>
      <c r="AE16557" s="32"/>
    </row>
    <row r="16558" spans="30:31" x14ac:dyDescent="0.2">
      <c r="AD16558" s="31"/>
      <c r="AE16558" s="32"/>
    </row>
    <row r="16559" spans="30:31" x14ac:dyDescent="0.2">
      <c r="AD16559" s="31"/>
      <c r="AE16559" s="32"/>
    </row>
    <row r="16560" spans="30:31" x14ac:dyDescent="0.2">
      <c r="AD16560" s="31"/>
      <c r="AE16560" s="32"/>
    </row>
    <row r="16561" spans="30:31" x14ac:dyDescent="0.2">
      <c r="AD16561" s="31"/>
      <c r="AE16561" s="32"/>
    </row>
    <row r="16562" spans="30:31" x14ac:dyDescent="0.2">
      <c r="AD16562" s="31"/>
      <c r="AE16562" s="32"/>
    </row>
    <row r="16563" spans="30:31" x14ac:dyDescent="0.2">
      <c r="AD16563" s="31"/>
      <c r="AE16563" s="32"/>
    </row>
    <row r="16564" spans="30:31" x14ac:dyDescent="0.2">
      <c r="AD16564" s="31"/>
      <c r="AE16564" s="32"/>
    </row>
    <row r="16565" spans="30:31" x14ac:dyDescent="0.2">
      <c r="AD16565" s="31"/>
      <c r="AE16565" s="32"/>
    </row>
    <row r="16566" spans="30:31" x14ac:dyDescent="0.2">
      <c r="AD16566" s="31"/>
      <c r="AE16566" s="32"/>
    </row>
    <row r="16567" spans="30:31" x14ac:dyDescent="0.2">
      <c r="AD16567" s="31"/>
      <c r="AE16567" s="32"/>
    </row>
    <row r="16568" spans="30:31" x14ac:dyDescent="0.2">
      <c r="AD16568" s="31"/>
      <c r="AE16568" s="32"/>
    </row>
    <row r="16569" spans="30:31" x14ac:dyDescent="0.2">
      <c r="AD16569" s="31"/>
      <c r="AE16569" s="32"/>
    </row>
    <row r="16570" spans="30:31" x14ac:dyDescent="0.2">
      <c r="AD16570" s="31"/>
      <c r="AE16570" s="32"/>
    </row>
    <row r="16571" spans="30:31" x14ac:dyDescent="0.2">
      <c r="AD16571" s="31"/>
      <c r="AE16571" s="32"/>
    </row>
    <row r="16572" spans="30:31" x14ac:dyDescent="0.2">
      <c r="AD16572" s="31"/>
      <c r="AE16572" s="32"/>
    </row>
    <row r="16573" spans="30:31" x14ac:dyDescent="0.2">
      <c r="AD16573" s="31"/>
      <c r="AE16573" s="32"/>
    </row>
    <row r="16574" spans="30:31" x14ac:dyDescent="0.2">
      <c r="AD16574" s="31"/>
      <c r="AE16574" s="32"/>
    </row>
    <row r="16575" spans="30:31" x14ac:dyDescent="0.2">
      <c r="AD16575" s="31"/>
      <c r="AE16575" s="32"/>
    </row>
    <row r="16576" spans="30:31" x14ac:dyDescent="0.2">
      <c r="AD16576" s="31"/>
      <c r="AE16576" s="32"/>
    </row>
    <row r="16577" spans="30:31" x14ac:dyDescent="0.2">
      <c r="AD16577" s="31"/>
      <c r="AE16577" s="32"/>
    </row>
    <row r="16578" spans="30:31" x14ac:dyDescent="0.2">
      <c r="AD16578" s="31"/>
      <c r="AE16578" s="32"/>
    </row>
    <row r="16579" spans="30:31" x14ac:dyDescent="0.2">
      <c r="AD16579" s="31"/>
      <c r="AE16579" s="32"/>
    </row>
    <row r="16580" spans="30:31" x14ac:dyDescent="0.2">
      <c r="AD16580" s="31"/>
      <c r="AE16580" s="32"/>
    </row>
    <row r="16581" spans="30:31" x14ac:dyDescent="0.2">
      <c r="AD16581" s="31"/>
      <c r="AE16581" s="32"/>
    </row>
    <row r="16582" spans="30:31" x14ac:dyDescent="0.2">
      <c r="AD16582" s="31"/>
      <c r="AE16582" s="32"/>
    </row>
    <row r="16583" spans="30:31" x14ac:dyDescent="0.2">
      <c r="AD16583" s="31"/>
      <c r="AE16583" s="32"/>
    </row>
    <row r="16584" spans="30:31" x14ac:dyDescent="0.2">
      <c r="AD16584" s="31"/>
      <c r="AE16584" s="32"/>
    </row>
    <row r="16585" spans="30:31" x14ac:dyDescent="0.2">
      <c r="AD16585" s="31"/>
      <c r="AE16585" s="32"/>
    </row>
    <row r="16586" spans="30:31" x14ac:dyDescent="0.2">
      <c r="AD16586" s="31"/>
      <c r="AE16586" s="32"/>
    </row>
    <row r="16587" spans="30:31" x14ac:dyDescent="0.2">
      <c r="AD16587" s="31"/>
      <c r="AE16587" s="32"/>
    </row>
    <row r="16588" spans="30:31" x14ac:dyDescent="0.2">
      <c r="AD16588" s="31"/>
      <c r="AE16588" s="32"/>
    </row>
    <row r="16589" spans="30:31" x14ac:dyDescent="0.2">
      <c r="AD16589" s="31"/>
      <c r="AE16589" s="32"/>
    </row>
    <row r="16590" spans="30:31" x14ac:dyDescent="0.2">
      <c r="AD16590" s="31"/>
      <c r="AE16590" s="32"/>
    </row>
    <row r="16591" spans="30:31" x14ac:dyDescent="0.2">
      <c r="AD16591" s="31"/>
      <c r="AE16591" s="32"/>
    </row>
    <row r="16592" spans="30:31" x14ac:dyDescent="0.2">
      <c r="AD16592" s="31"/>
      <c r="AE16592" s="32"/>
    </row>
    <row r="16593" spans="30:31" x14ac:dyDescent="0.2">
      <c r="AD16593" s="31"/>
      <c r="AE16593" s="32"/>
    </row>
    <row r="16594" spans="30:31" x14ac:dyDescent="0.2">
      <c r="AD16594" s="31"/>
      <c r="AE16594" s="32"/>
    </row>
    <row r="16595" spans="30:31" x14ac:dyDescent="0.2">
      <c r="AD16595" s="31"/>
      <c r="AE16595" s="32"/>
    </row>
    <row r="16596" spans="30:31" x14ac:dyDescent="0.2">
      <c r="AD16596" s="31"/>
      <c r="AE16596" s="32"/>
    </row>
    <row r="16597" spans="30:31" x14ac:dyDescent="0.2">
      <c r="AD16597" s="31"/>
      <c r="AE16597" s="32"/>
    </row>
    <row r="16598" spans="30:31" x14ac:dyDescent="0.2">
      <c r="AD16598" s="31"/>
      <c r="AE16598" s="32"/>
    </row>
    <row r="16599" spans="30:31" x14ac:dyDescent="0.2">
      <c r="AD16599" s="31"/>
      <c r="AE16599" s="32"/>
    </row>
    <row r="16600" spans="30:31" x14ac:dyDescent="0.2">
      <c r="AD16600" s="31"/>
      <c r="AE16600" s="32"/>
    </row>
    <row r="16601" spans="30:31" x14ac:dyDescent="0.2">
      <c r="AD16601" s="31"/>
      <c r="AE16601" s="32"/>
    </row>
    <row r="16602" spans="30:31" x14ac:dyDescent="0.2">
      <c r="AD16602" s="31"/>
      <c r="AE16602" s="32"/>
    </row>
    <row r="16603" spans="30:31" x14ac:dyDescent="0.2">
      <c r="AD16603" s="31"/>
      <c r="AE16603" s="32"/>
    </row>
    <row r="16604" spans="30:31" x14ac:dyDescent="0.2">
      <c r="AD16604" s="31"/>
      <c r="AE16604" s="32"/>
    </row>
    <row r="16605" spans="30:31" x14ac:dyDescent="0.2">
      <c r="AD16605" s="31"/>
      <c r="AE16605" s="32"/>
    </row>
    <row r="16606" spans="30:31" x14ac:dyDescent="0.2">
      <c r="AD16606" s="31"/>
      <c r="AE16606" s="32"/>
    </row>
    <row r="16607" spans="30:31" x14ac:dyDescent="0.2">
      <c r="AD16607" s="31"/>
      <c r="AE16607" s="32"/>
    </row>
    <row r="16608" spans="30:31" x14ac:dyDescent="0.2">
      <c r="AD16608" s="31"/>
      <c r="AE16608" s="32"/>
    </row>
    <row r="16609" spans="30:31" x14ac:dyDescent="0.2">
      <c r="AD16609" s="31"/>
      <c r="AE16609" s="32"/>
    </row>
    <row r="16610" spans="30:31" x14ac:dyDescent="0.2">
      <c r="AD16610" s="31"/>
      <c r="AE16610" s="32"/>
    </row>
    <row r="16611" spans="30:31" x14ac:dyDescent="0.2">
      <c r="AD16611" s="31"/>
      <c r="AE16611" s="32"/>
    </row>
    <row r="16612" spans="30:31" x14ac:dyDescent="0.2">
      <c r="AD16612" s="31"/>
      <c r="AE16612" s="32"/>
    </row>
    <row r="16613" spans="30:31" x14ac:dyDescent="0.2">
      <c r="AD16613" s="31"/>
      <c r="AE16613" s="32"/>
    </row>
    <row r="16614" spans="30:31" x14ac:dyDescent="0.2">
      <c r="AD16614" s="31"/>
      <c r="AE16614" s="32"/>
    </row>
    <row r="16615" spans="30:31" x14ac:dyDescent="0.2">
      <c r="AD16615" s="31"/>
      <c r="AE16615" s="32"/>
    </row>
    <row r="16616" spans="30:31" x14ac:dyDescent="0.2">
      <c r="AD16616" s="31"/>
      <c r="AE16616" s="32"/>
    </row>
    <row r="16617" spans="30:31" x14ac:dyDescent="0.2">
      <c r="AD16617" s="31"/>
      <c r="AE16617" s="32"/>
    </row>
    <row r="16618" spans="30:31" x14ac:dyDescent="0.2">
      <c r="AD16618" s="31"/>
      <c r="AE16618" s="32"/>
    </row>
    <row r="16619" spans="30:31" x14ac:dyDescent="0.2">
      <c r="AD16619" s="31"/>
      <c r="AE16619" s="32"/>
    </row>
    <row r="16620" spans="30:31" x14ac:dyDescent="0.2">
      <c r="AD16620" s="31"/>
      <c r="AE16620" s="32"/>
    </row>
    <row r="16621" spans="30:31" x14ac:dyDescent="0.2">
      <c r="AD16621" s="31"/>
      <c r="AE16621" s="32"/>
    </row>
    <row r="16622" spans="30:31" x14ac:dyDescent="0.2">
      <c r="AD16622" s="31"/>
      <c r="AE16622" s="32"/>
    </row>
    <row r="16623" spans="30:31" x14ac:dyDescent="0.2">
      <c r="AD16623" s="31"/>
      <c r="AE16623" s="32"/>
    </row>
    <row r="16624" spans="30:31" x14ac:dyDescent="0.2">
      <c r="AD16624" s="31"/>
      <c r="AE16624" s="32"/>
    </row>
    <row r="16625" spans="30:31" x14ac:dyDescent="0.2">
      <c r="AD16625" s="31"/>
      <c r="AE16625" s="32"/>
    </row>
    <row r="16626" spans="30:31" x14ac:dyDescent="0.2">
      <c r="AD16626" s="31"/>
      <c r="AE16626" s="32"/>
    </row>
    <row r="16627" spans="30:31" x14ac:dyDescent="0.2">
      <c r="AD16627" s="31"/>
      <c r="AE16627" s="32"/>
    </row>
    <row r="16628" spans="30:31" x14ac:dyDescent="0.2">
      <c r="AD16628" s="31"/>
      <c r="AE16628" s="32"/>
    </row>
    <row r="16629" spans="30:31" x14ac:dyDescent="0.2">
      <c r="AD16629" s="31"/>
      <c r="AE16629" s="32"/>
    </row>
    <row r="16630" spans="30:31" x14ac:dyDescent="0.2">
      <c r="AD16630" s="31"/>
      <c r="AE16630" s="32"/>
    </row>
    <row r="16631" spans="30:31" x14ac:dyDescent="0.2">
      <c r="AD16631" s="31"/>
      <c r="AE16631" s="32"/>
    </row>
    <row r="16632" spans="30:31" x14ac:dyDescent="0.2">
      <c r="AD16632" s="31"/>
      <c r="AE16632" s="32"/>
    </row>
    <row r="16633" spans="30:31" x14ac:dyDescent="0.2">
      <c r="AD16633" s="31"/>
      <c r="AE16633" s="32"/>
    </row>
    <row r="16634" spans="30:31" x14ac:dyDescent="0.2">
      <c r="AD16634" s="31"/>
      <c r="AE16634" s="32"/>
    </row>
    <row r="16635" spans="30:31" x14ac:dyDescent="0.2">
      <c r="AD16635" s="31"/>
      <c r="AE16635" s="32"/>
    </row>
    <row r="16636" spans="30:31" x14ac:dyDescent="0.2">
      <c r="AD16636" s="31"/>
      <c r="AE16636" s="32"/>
    </row>
    <row r="16637" spans="30:31" x14ac:dyDescent="0.2">
      <c r="AD16637" s="31"/>
      <c r="AE16637" s="32"/>
    </row>
    <row r="16638" spans="30:31" x14ac:dyDescent="0.2">
      <c r="AD16638" s="31"/>
      <c r="AE16638" s="32"/>
    </row>
    <row r="16639" spans="30:31" x14ac:dyDescent="0.2">
      <c r="AD16639" s="31"/>
      <c r="AE16639" s="32"/>
    </row>
    <row r="16640" spans="30:31" x14ac:dyDescent="0.2">
      <c r="AD16640" s="31"/>
      <c r="AE16640" s="32"/>
    </row>
    <row r="16641" spans="30:31" x14ac:dyDescent="0.2">
      <c r="AD16641" s="31"/>
      <c r="AE16641" s="32"/>
    </row>
    <row r="16642" spans="30:31" x14ac:dyDescent="0.2">
      <c r="AD16642" s="31"/>
      <c r="AE16642" s="32"/>
    </row>
    <row r="16643" spans="30:31" x14ac:dyDescent="0.2">
      <c r="AD16643" s="31"/>
      <c r="AE16643" s="32"/>
    </row>
    <row r="16644" spans="30:31" x14ac:dyDescent="0.2">
      <c r="AD16644" s="31"/>
      <c r="AE16644" s="32"/>
    </row>
    <row r="16645" spans="30:31" x14ac:dyDescent="0.2">
      <c r="AD16645" s="31"/>
      <c r="AE16645" s="32"/>
    </row>
    <row r="16646" spans="30:31" x14ac:dyDescent="0.2">
      <c r="AD16646" s="31"/>
      <c r="AE16646" s="32"/>
    </row>
    <row r="16647" spans="30:31" x14ac:dyDescent="0.2">
      <c r="AD16647" s="31"/>
      <c r="AE16647" s="32"/>
    </row>
    <row r="16648" spans="30:31" x14ac:dyDescent="0.2">
      <c r="AD16648" s="31"/>
      <c r="AE16648" s="32"/>
    </row>
    <row r="16649" spans="30:31" x14ac:dyDescent="0.2">
      <c r="AD16649" s="31"/>
      <c r="AE16649" s="32"/>
    </row>
    <row r="16650" spans="30:31" x14ac:dyDescent="0.2">
      <c r="AD16650" s="31"/>
      <c r="AE16650" s="32"/>
    </row>
    <row r="16651" spans="30:31" x14ac:dyDescent="0.2">
      <c r="AD16651" s="31"/>
      <c r="AE16651" s="32"/>
    </row>
    <row r="16652" spans="30:31" x14ac:dyDescent="0.2">
      <c r="AD16652" s="31"/>
      <c r="AE16652" s="32"/>
    </row>
    <row r="16653" spans="30:31" x14ac:dyDescent="0.2">
      <c r="AD16653" s="31"/>
      <c r="AE16653" s="32"/>
    </row>
    <row r="16654" spans="30:31" x14ac:dyDescent="0.2">
      <c r="AD16654" s="31"/>
      <c r="AE16654" s="32"/>
    </row>
    <row r="16655" spans="30:31" x14ac:dyDescent="0.2">
      <c r="AD16655" s="31"/>
      <c r="AE16655" s="32"/>
    </row>
    <row r="16656" spans="30:31" x14ac:dyDescent="0.2">
      <c r="AD16656" s="31"/>
      <c r="AE16656" s="32"/>
    </row>
    <row r="16657" spans="30:31" x14ac:dyDescent="0.2">
      <c r="AD16657" s="31"/>
      <c r="AE16657" s="32"/>
    </row>
    <row r="16658" spans="30:31" x14ac:dyDescent="0.2">
      <c r="AD16658" s="31"/>
      <c r="AE16658" s="32"/>
    </row>
    <row r="16659" spans="30:31" x14ac:dyDescent="0.2">
      <c r="AD16659" s="31"/>
      <c r="AE16659" s="32"/>
    </row>
    <row r="16660" spans="30:31" x14ac:dyDescent="0.2">
      <c r="AD16660" s="31"/>
      <c r="AE16660" s="32"/>
    </row>
    <row r="16661" spans="30:31" x14ac:dyDescent="0.2">
      <c r="AD16661" s="31"/>
      <c r="AE16661" s="32"/>
    </row>
    <row r="16662" spans="30:31" x14ac:dyDescent="0.2">
      <c r="AD16662" s="31"/>
      <c r="AE16662" s="32"/>
    </row>
    <row r="16663" spans="30:31" x14ac:dyDescent="0.2">
      <c r="AD16663" s="31"/>
      <c r="AE16663" s="32"/>
    </row>
    <row r="16664" spans="30:31" x14ac:dyDescent="0.2">
      <c r="AD16664" s="31"/>
      <c r="AE16664" s="32"/>
    </row>
    <row r="16665" spans="30:31" x14ac:dyDescent="0.2">
      <c r="AD16665" s="31"/>
      <c r="AE16665" s="32"/>
    </row>
    <row r="16666" spans="30:31" x14ac:dyDescent="0.2">
      <c r="AD16666" s="31"/>
      <c r="AE16666" s="32"/>
    </row>
    <row r="16667" spans="30:31" x14ac:dyDescent="0.2">
      <c r="AD16667" s="31"/>
      <c r="AE16667" s="32"/>
    </row>
    <row r="16668" spans="30:31" x14ac:dyDescent="0.2">
      <c r="AD16668" s="31"/>
      <c r="AE16668" s="32"/>
    </row>
    <row r="16669" spans="30:31" x14ac:dyDescent="0.2">
      <c r="AD16669" s="31"/>
      <c r="AE16669" s="32"/>
    </row>
    <row r="16670" spans="30:31" x14ac:dyDescent="0.2">
      <c r="AD16670" s="31"/>
      <c r="AE16670" s="32"/>
    </row>
    <row r="16671" spans="30:31" x14ac:dyDescent="0.2">
      <c r="AD16671" s="31"/>
      <c r="AE16671" s="32"/>
    </row>
    <row r="16672" spans="30:31" x14ac:dyDescent="0.2">
      <c r="AD16672" s="31"/>
      <c r="AE16672" s="32"/>
    </row>
    <row r="16673" spans="30:31" x14ac:dyDescent="0.2">
      <c r="AD16673" s="31"/>
      <c r="AE16673" s="32"/>
    </row>
    <row r="16674" spans="30:31" x14ac:dyDescent="0.2">
      <c r="AD16674" s="31"/>
      <c r="AE16674" s="32"/>
    </row>
    <row r="16675" spans="30:31" x14ac:dyDescent="0.2">
      <c r="AD16675" s="31"/>
      <c r="AE16675" s="32"/>
    </row>
    <row r="16676" spans="30:31" x14ac:dyDescent="0.2">
      <c r="AD16676" s="31"/>
      <c r="AE16676" s="32"/>
    </row>
    <row r="16677" spans="30:31" x14ac:dyDescent="0.2">
      <c r="AD16677" s="31"/>
      <c r="AE16677" s="32"/>
    </row>
    <row r="16678" spans="30:31" x14ac:dyDescent="0.2">
      <c r="AD16678" s="31"/>
      <c r="AE16678" s="32"/>
    </row>
    <row r="16679" spans="30:31" x14ac:dyDescent="0.2">
      <c r="AD16679" s="31"/>
      <c r="AE16679" s="32"/>
    </row>
    <row r="16680" spans="30:31" x14ac:dyDescent="0.2">
      <c r="AD16680" s="31"/>
      <c r="AE16680" s="32"/>
    </row>
    <row r="16681" spans="30:31" x14ac:dyDescent="0.2">
      <c r="AD16681" s="31"/>
      <c r="AE16681" s="32"/>
    </row>
    <row r="16682" spans="30:31" x14ac:dyDescent="0.2">
      <c r="AD16682" s="31"/>
      <c r="AE16682" s="32"/>
    </row>
    <row r="16683" spans="30:31" x14ac:dyDescent="0.2">
      <c r="AD16683" s="31"/>
      <c r="AE16683" s="32"/>
    </row>
    <row r="16684" spans="30:31" x14ac:dyDescent="0.2">
      <c r="AD16684" s="31"/>
      <c r="AE16684" s="32"/>
    </row>
    <row r="16685" spans="30:31" x14ac:dyDescent="0.2">
      <c r="AD16685" s="31"/>
      <c r="AE16685" s="32"/>
    </row>
    <row r="16686" spans="30:31" x14ac:dyDescent="0.2">
      <c r="AD16686" s="31"/>
      <c r="AE16686" s="32"/>
    </row>
    <row r="16687" spans="30:31" x14ac:dyDescent="0.2">
      <c r="AD16687" s="31"/>
      <c r="AE16687" s="32"/>
    </row>
    <row r="16688" spans="30:31" x14ac:dyDescent="0.2">
      <c r="AD16688" s="31"/>
      <c r="AE16688" s="32"/>
    </row>
    <row r="16689" spans="30:31" x14ac:dyDescent="0.2">
      <c r="AD16689" s="31"/>
      <c r="AE16689" s="32"/>
    </row>
    <row r="16690" spans="30:31" x14ac:dyDescent="0.2">
      <c r="AD16690" s="31"/>
      <c r="AE16690" s="32"/>
    </row>
    <row r="16691" spans="30:31" x14ac:dyDescent="0.2">
      <c r="AD16691" s="31"/>
      <c r="AE16691" s="32"/>
    </row>
    <row r="16692" spans="30:31" x14ac:dyDescent="0.2">
      <c r="AD16692" s="31"/>
      <c r="AE16692" s="32"/>
    </row>
    <row r="16693" spans="30:31" x14ac:dyDescent="0.2">
      <c r="AD16693" s="31"/>
      <c r="AE16693" s="32"/>
    </row>
    <row r="16694" spans="30:31" x14ac:dyDescent="0.2">
      <c r="AD16694" s="31"/>
      <c r="AE16694" s="32"/>
    </row>
    <row r="16695" spans="30:31" x14ac:dyDescent="0.2">
      <c r="AD16695" s="31"/>
      <c r="AE16695" s="32"/>
    </row>
    <row r="16696" spans="30:31" x14ac:dyDescent="0.2">
      <c r="AD16696" s="31"/>
      <c r="AE16696" s="32"/>
    </row>
    <row r="16697" spans="30:31" x14ac:dyDescent="0.2">
      <c r="AD16697" s="31"/>
      <c r="AE16697" s="32"/>
    </row>
    <row r="16698" spans="30:31" x14ac:dyDescent="0.2">
      <c r="AD16698" s="31"/>
      <c r="AE16698" s="32"/>
    </row>
    <row r="16699" spans="30:31" x14ac:dyDescent="0.2">
      <c r="AD16699" s="31"/>
      <c r="AE16699" s="32"/>
    </row>
    <row r="16700" spans="30:31" x14ac:dyDescent="0.2">
      <c r="AD16700" s="31"/>
      <c r="AE16700" s="32"/>
    </row>
    <row r="16701" spans="30:31" x14ac:dyDescent="0.2">
      <c r="AD16701" s="31"/>
      <c r="AE16701" s="32"/>
    </row>
    <row r="16702" spans="30:31" x14ac:dyDescent="0.2">
      <c r="AD16702" s="31"/>
      <c r="AE16702" s="32"/>
    </row>
    <row r="16703" spans="30:31" x14ac:dyDescent="0.2">
      <c r="AD16703" s="31"/>
      <c r="AE16703" s="32"/>
    </row>
    <row r="16704" spans="30:31" x14ac:dyDescent="0.2">
      <c r="AD16704" s="31"/>
      <c r="AE16704" s="32"/>
    </row>
    <row r="16705" spans="30:31" x14ac:dyDescent="0.2">
      <c r="AD16705" s="31"/>
      <c r="AE16705" s="32"/>
    </row>
    <row r="16706" spans="30:31" x14ac:dyDescent="0.2">
      <c r="AD16706" s="31"/>
      <c r="AE16706" s="32"/>
    </row>
    <row r="16707" spans="30:31" x14ac:dyDescent="0.2">
      <c r="AD16707" s="31"/>
      <c r="AE16707" s="32"/>
    </row>
    <row r="16708" spans="30:31" x14ac:dyDescent="0.2">
      <c r="AD16708" s="31"/>
      <c r="AE16708" s="32"/>
    </row>
    <row r="16709" spans="30:31" x14ac:dyDescent="0.2">
      <c r="AD16709" s="31"/>
      <c r="AE16709" s="32"/>
    </row>
    <row r="16710" spans="30:31" x14ac:dyDescent="0.2">
      <c r="AD16710" s="31"/>
      <c r="AE16710" s="32"/>
    </row>
    <row r="16711" spans="30:31" x14ac:dyDescent="0.2">
      <c r="AD16711" s="31"/>
      <c r="AE16711" s="32"/>
    </row>
    <row r="16712" spans="30:31" x14ac:dyDescent="0.2">
      <c r="AD16712" s="31"/>
      <c r="AE16712" s="32"/>
    </row>
    <row r="16713" spans="30:31" x14ac:dyDescent="0.2">
      <c r="AD16713" s="31"/>
      <c r="AE16713" s="32"/>
    </row>
    <row r="16714" spans="30:31" x14ac:dyDescent="0.2">
      <c r="AD16714" s="31"/>
      <c r="AE16714" s="32"/>
    </row>
    <row r="16715" spans="30:31" x14ac:dyDescent="0.2">
      <c r="AD16715" s="31"/>
      <c r="AE16715" s="32"/>
    </row>
    <row r="16716" spans="30:31" x14ac:dyDescent="0.2">
      <c r="AD16716" s="31"/>
      <c r="AE16716" s="32"/>
    </row>
    <row r="16717" spans="30:31" x14ac:dyDescent="0.2">
      <c r="AD16717" s="31"/>
      <c r="AE16717" s="32"/>
    </row>
    <row r="16718" spans="30:31" x14ac:dyDescent="0.2">
      <c r="AD16718" s="31"/>
      <c r="AE16718" s="32"/>
    </row>
    <row r="16719" spans="30:31" x14ac:dyDescent="0.2">
      <c r="AD16719" s="31"/>
      <c r="AE16719" s="32"/>
    </row>
    <row r="16720" spans="30:31" x14ac:dyDescent="0.2">
      <c r="AD16720" s="31"/>
      <c r="AE16720" s="32"/>
    </row>
    <row r="16721" spans="30:31" x14ac:dyDescent="0.2">
      <c r="AD16721" s="31"/>
      <c r="AE16721" s="32"/>
    </row>
    <row r="16722" spans="30:31" x14ac:dyDescent="0.2">
      <c r="AD16722" s="31"/>
      <c r="AE16722" s="32"/>
    </row>
    <row r="16723" spans="30:31" x14ac:dyDescent="0.2">
      <c r="AD16723" s="31"/>
      <c r="AE16723" s="32"/>
    </row>
    <row r="16724" spans="30:31" x14ac:dyDescent="0.2">
      <c r="AD16724" s="31"/>
      <c r="AE16724" s="32"/>
    </row>
    <row r="16725" spans="30:31" x14ac:dyDescent="0.2">
      <c r="AD16725" s="31"/>
      <c r="AE16725" s="32"/>
    </row>
    <row r="16726" spans="30:31" x14ac:dyDescent="0.2">
      <c r="AD16726" s="31"/>
      <c r="AE16726" s="32"/>
    </row>
    <row r="16727" spans="30:31" x14ac:dyDescent="0.2">
      <c r="AD16727" s="31"/>
      <c r="AE16727" s="32"/>
    </row>
    <row r="16728" spans="30:31" x14ac:dyDescent="0.2">
      <c r="AD16728" s="31"/>
      <c r="AE16728" s="32"/>
    </row>
    <row r="16729" spans="30:31" x14ac:dyDescent="0.2">
      <c r="AD16729" s="31"/>
      <c r="AE16729" s="32"/>
    </row>
    <row r="16730" spans="30:31" x14ac:dyDescent="0.2">
      <c r="AD16730" s="31"/>
      <c r="AE16730" s="32"/>
    </row>
    <row r="16731" spans="30:31" x14ac:dyDescent="0.2">
      <c r="AD16731" s="31"/>
      <c r="AE16731" s="32"/>
    </row>
    <row r="16732" spans="30:31" x14ac:dyDescent="0.2">
      <c r="AD16732" s="31"/>
      <c r="AE16732" s="32"/>
    </row>
    <row r="16733" spans="30:31" x14ac:dyDescent="0.2">
      <c r="AD16733" s="31"/>
      <c r="AE16733" s="32"/>
    </row>
    <row r="16734" spans="30:31" x14ac:dyDescent="0.2">
      <c r="AD16734" s="31"/>
      <c r="AE16734" s="32"/>
    </row>
    <row r="16735" spans="30:31" x14ac:dyDescent="0.2">
      <c r="AD16735" s="31"/>
      <c r="AE16735" s="32"/>
    </row>
    <row r="16736" spans="30:31" x14ac:dyDescent="0.2">
      <c r="AD16736" s="31"/>
      <c r="AE16736" s="32"/>
    </row>
    <row r="16737" spans="30:31" x14ac:dyDescent="0.2">
      <c r="AD16737" s="31"/>
      <c r="AE16737" s="32"/>
    </row>
    <row r="16738" spans="30:31" x14ac:dyDescent="0.2">
      <c r="AD16738" s="31"/>
      <c r="AE16738" s="32"/>
    </row>
    <row r="16739" spans="30:31" x14ac:dyDescent="0.2">
      <c r="AD16739" s="31"/>
      <c r="AE16739" s="32"/>
    </row>
    <row r="16740" spans="30:31" x14ac:dyDescent="0.2">
      <c r="AD16740" s="31"/>
      <c r="AE16740" s="32"/>
    </row>
    <row r="16741" spans="30:31" x14ac:dyDescent="0.2">
      <c r="AD16741" s="31"/>
      <c r="AE16741" s="32"/>
    </row>
    <row r="16742" spans="30:31" x14ac:dyDescent="0.2">
      <c r="AD16742" s="31"/>
      <c r="AE16742" s="32"/>
    </row>
    <row r="16743" spans="30:31" x14ac:dyDescent="0.2">
      <c r="AD16743" s="31"/>
      <c r="AE16743" s="32"/>
    </row>
    <row r="16744" spans="30:31" x14ac:dyDescent="0.2">
      <c r="AD16744" s="31"/>
      <c r="AE16744" s="32"/>
    </row>
    <row r="16745" spans="30:31" x14ac:dyDescent="0.2">
      <c r="AD16745" s="31"/>
      <c r="AE16745" s="32"/>
    </row>
    <row r="16746" spans="30:31" x14ac:dyDescent="0.2">
      <c r="AD16746" s="31"/>
      <c r="AE16746" s="32"/>
    </row>
    <row r="16747" spans="30:31" x14ac:dyDescent="0.2">
      <c r="AD16747" s="31"/>
      <c r="AE16747" s="32"/>
    </row>
    <row r="16748" spans="30:31" x14ac:dyDescent="0.2">
      <c r="AD16748" s="31"/>
      <c r="AE16748" s="32"/>
    </row>
    <row r="16749" spans="30:31" x14ac:dyDescent="0.2">
      <c r="AD16749" s="31"/>
      <c r="AE16749" s="32"/>
    </row>
    <row r="16750" spans="30:31" x14ac:dyDescent="0.2">
      <c r="AD16750" s="31"/>
      <c r="AE16750" s="32"/>
    </row>
    <row r="16751" spans="30:31" x14ac:dyDescent="0.2">
      <c r="AD16751" s="31"/>
      <c r="AE16751" s="32"/>
    </row>
    <row r="16752" spans="30:31" x14ac:dyDescent="0.2">
      <c r="AD16752" s="31"/>
      <c r="AE16752" s="32"/>
    </row>
    <row r="16753" spans="30:31" x14ac:dyDescent="0.2">
      <c r="AD16753" s="31"/>
      <c r="AE16753" s="32"/>
    </row>
    <row r="16754" spans="30:31" x14ac:dyDescent="0.2">
      <c r="AD16754" s="31"/>
      <c r="AE16754" s="32"/>
    </row>
    <row r="16755" spans="30:31" x14ac:dyDescent="0.2">
      <c r="AD16755" s="31"/>
      <c r="AE16755" s="32"/>
    </row>
    <row r="16756" spans="30:31" x14ac:dyDescent="0.2">
      <c r="AD16756" s="31"/>
      <c r="AE16756" s="32"/>
    </row>
    <row r="16757" spans="30:31" x14ac:dyDescent="0.2">
      <c r="AD16757" s="31"/>
      <c r="AE16757" s="32"/>
    </row>
    <row r="16758" spans="30:31" x14ac:dyDescent="0.2">
      <c r="AD16758" s="31"/>
      <c r="AE16758" s="32"/>
    </row>
    <row r="16759" spans="30:31" x14ac:dyDescent="0.2">
      <c r="AD16759" s="31"/>
      <c r="AE16759" s="32"/>
    </row>
    <row r="16760" spans="30:31" x14ac:dyDescent="0.2">
      <c r="AD16760" s="31"/>
      <c r="AE16760" s="32"/>
    </row>
    <row r="16761" spans="30:31" x14ac:dyDescent="0.2">
      <c r="AD16761" s="31"/>
      <c r="AE16761" s="32"/>
    </row>
    <row r="16762" spans="30:31" x14ac:dyDescent="0.2">
      <c r="AD16762" s="31"/>
      <c r="AE16762" s="32"/>
    </row>
    <row r="16763" spans="30:31" x14ac:dyDescent="0.2">
      <c r="AD16763" s="31"/>
      <c r="AE16763" s="32"/>
    </row>
    <row r="16764" spans="30:31" x14ac:dyDescent="0.2">
      <c r="AD16764" s="31"/>
      <c r="AE16764" s="32"/>
    </row>
    <row r="16765" spans="30:31" x14ac:dyDescent="0.2">
      <c r="AD16765" s="31"/>
      <c r="AE16765" s="32"/>
    </row>
    <row r="16766" spans="30:31" x14ac:dyDescent="0.2">
      <c r="AD16766" s="31"/>
      <c r="AE16766" s="32"/>
    </row>
    <row r="16767" spans="30:31" x14ac:dyDescent="0.2">
      <c r="AD16767" s="31"/>
      <c r="AE16767" s="32"/>
    </row>
    <row r="16768" spans="30:31" x14ac:dyDescent="0.2">
      <c r="AD16768" s="31"/>
      <c r="AE16768" s="32"/>
    </row>
    <row r="16769" spans="30:31" x14ac:dyDescent="0.2">
      <c r="AD16769" s="31"/>
      <c r="AE16769" s="32"/>
    </row>
    <row r="16770" spans="30:31" x14ac:dyDescent="0.2">
      <c r="AD16770" s="31"/>
      <c r="AE16770" s="32"/>
    </row>
    <row r="16771" spans="30:31" x14ac:dyDescent="0.2">
      <c r="AD16771" s="31"/>
      <c r="AE16771" s="32"/>
    </row>
    <row r="16772" spans="30:31" x14ac:dyDescent="0.2">
      <c r="AD16772" s="31"/>
      <c r="AE16772" s="32"/>
    </row>
    <row r="16773" spans="30:31" x14ac:dyDescent="0.2">
      <c r="AD16773" s="31"/>
      <c r="AE16773" s="32"/>
    </row>
    <row r="16774" spans="30:31" x14ac:dyDescent="0.2">
      <c r="AD16774" s="31"/>
      <c r="AE16774" s="32"/>
    </row>
    <row r="16775" spans="30:31" x14ac:dyDescent="0.2">
      <c r="AD16775" s="31"/>
      <c r="AE16775" s="32"/>
    </row>
    <row r="16776" spans="30:31" x14ac:dyDescent="0.2">
      <c r="AD16776" s="31"/>
      <c r="AE16776" s="32"/>
    </row>
    <row r="16777" spans="30:31" x14ac:dyDescent="0.2">
      <c r="AD16777" s="31"/>
      <c r="AE16777" s="32"/>
    </row>
    <row r="16778" spans="30:31" x14ac:dyDescent="0.2">
      <c r="AD16778" s="31"/>
      <c r="AE16778" s="32"/>
    </row>
    <row r="16779" spans="30:31" x14ac:dyDescent="0.2">
      <c r="AD16779" s="31"/>
      <c r="AE16779" s="32"/>
    </row>
    <row r="16780" spans="30:31" x14ac:dyDescent="0.2">
      <c r="AD16780" s="31"/>
      <c r="AE16780" s="32"/>
    </row>
    <row r="16781" spans="30:31" x14ac:dyDescent="0.2">
      <c r="AD16781" s="31"/>
      <c r="AE16781" s="32"/>
    </row>
    <row r="16782" spans="30:31" x14ac:dyDescent="0.2">
      <c r="AD16782" s="31"/>
      <c r="AE16782" s="32"/>
    </row>
    <row r="16783" spans="30:31" x14ac:dyDescent="0.2">
      <c r="AD16783" s="31"/>
      <c r="AE16783" s="32"/>
    </row>
    <row r="16784" spans="30:31" x14ac:dyDescent="0.2">
      <c r="AD16784" s="31"/>
      <c r="AE16784" s="32"/>
    </row>
    <row r="16785" spans="30:31" x14ac:dyDescent="0.2">
      <c r="AD16785" s="31"/>
      <c r="AE16785" s="32"/>
    </row>
    <row r="16786" spans="30:31" x14ac:dyDescent="0.2">
      <c r="AD16786" s="31"/>
      <c r="AE16786" s="32"/>
    </row>
    <row r="16787" spans="30:31" x14ac:dyDescent="0.2">
      <c r="AD16787" s="31"/>
      <c r="AE16787" s="32"/>
    </row>
    <row r="16788" spans="30:31" x14ac:dyDescent="0.2">
      <c r="AD16788" s="31"/>
      <c r="AE16788" s="32"/>
    </row>
    <row r="16789" spans="30:31" x14ac:dyDescent="0.2">
      <c r="AD16789" s="31"/>
      <c r="AE16789" s="32"/>
    </row>
    <row r="16790" spans="30:31" x14ac:dyDescent="0.2">
      <c r="AD16790" s="31"/>
      <c r="AE16790" s="32"/>
    </row>
    <row r="16791" spans="30:31" x14ac:dyDescent="0.2">
      <c r="AD16791" s="31"/>
      <c r="AE16791" s="32"/>
    </row>
    <row r="16792" spans="30:31" x14ac:dyDescent="0.2">
      <c r="AD16792" s="31"/>
      <c r="AE16792" s="32"/>
    </row>
    <row r="16793" spans="30:31" x14ac:dyDescent="0.2">
      <c r="AD16793" s="31"/>
      <c r="AE16793" s="32"/>
    </row>
    <row r="16794" spans="30:31" x14ac:dyDescent="0.2">
      <c r="AD16794" s="31"/>
      <c r="AE16794" s="32"/>
    </row>
    <row r="16795" spans="30:31" x14ac:dyDescent="0.2">
      <c r="AD16795" s="31"/>
      <c r="AE16795" s="32"/>
    </row>
    <row r="16796" spans="30:31" x14ac:dyDescent="0.2">
      <c r="AD16796" s="31"/>
      <c r="AE16796" s="32"/>
    </row>
    <row r="16797" spans="30:31" x14ac:dyDescent="0.2">
      <c r="AD16797" s="31"/>
      <c r="AE16797" s="32"/>
    </row>
    <row r="16798" spans="30:31" x14ac:dyDescent="0.2">
      <c r="AD16798" s="31"/>
      <c r="AE16798" s="32"/>
    </row>
    <row r="16799" spans="30:31" x14ac:dyDescent="0.2">
      <c r="AD16799" s="31"/>
      <c r="AE16799" s="32"/>
    </row>
    <row r="16800" spans="30:31" x14ac:dyDescent="0.2">
      <c r="AD16800" s="31"/>
      <c r="AE16800" s="32"/>
    </row>
    <row r="16801" spans="30:31" x14ac:dyDescent="0.2">
      <c r="AD16801" s="31"/>
      <c r="AE16801" s="32"/>
    </row>
    <row r="16802" spans="30:31" x14ac:dyDescent="0.2">
      <c r="AD16802" s="31"/>
      <c r="AE16802" s="32"/>
    </row>
    <row r="16803" spans="30:31" x14ac:dyDescent="0.2">
      <c r="AD16803" s="31"/>
      <c r="AE16803" s="32"/>
    </row>
    <row r="16804" spans="30:31" x14ac:dyDescent="0.2">
      <c r="AD16804" s="31"/>
      <c r="AE16804" s="32"/>
    </row>
    <row r="16805" spans="30:31" x14ac:dyDescent="0.2">
      <c r="AD16805" s="31"/>
      <c r="AE16805" s="32"/>
    </row>
    <row r="16806" spans="30:31" x14ac:dyDescent="0.2">
      <c r="AD16806" s="31"/>
      <c r="AE16806" s="32"/>
    </row>
    <row r="16807" spans="30:31" x14ac:dyDescent="0.2">
      <c r="AD16807" s="31"/>
      <c r="AE16807" s="32"/>
    </row>
    <row r="16808" spans="30:31" x14ac:dyDescent="0.2">
      <c r="AD16808" s="31"/>
      <c r="AE16808" s="32"/>
    </row>
    <row r="16809" spans="30:31" x14ac:dyDescent="0.2">
      <c r="AD16809" s="31"/>
      <c r="AE16809" s="32"/>
    </row>
    <row r="16810" spans="30:31" x14ac:dyDescent="0.2">
      <c r="AD16810" s="31"/>
      <c r="AE16810" s="32"/>
    </row>
    <row r="16811" spans="30:31" x14ac:dyDescent="0.2">
      <c r="AD16811" s="31"/>
      <c r="AE16811" s="32"/>
    </row>
    <row r="16812" spans="30:31" x14ac:dyDescent="0.2">
      <c r="AD16812" s="31"/>
      <c r="AE16812" s="32"/>
    </row>
    <row r="16813" spans="30:31" x14ac:dyDescent="0.2">
      <c r="AD16813" s="31"/>
      <c r="AE16813" s="32"/>
    </row>
    <row r="16814" spans="30:31" x14ac:dyDescent="0.2">
      <c r="AD16814" s="31"/>
      <c r="AE16814" s="32"/>
    </row>
    <row r="16815" spans="30:31" x14ac:dyDescent="0.2">
      <c r="AD16815" s="31"/>
      <c r="AE16815" s="32"/>
    </row>
    <row r="16816" spans="30:31" x14ac:dyDescent="0.2">
      <c r="AD16816" s="31"/>
      <c r="AE16816" s="32"/>
    </row>
    <row r="16817" spans="30:31" x14ac:dyDescent="0.2">
      <c r="AD16817" s="31"/>
      <c r="AE16817" s="32"/>
    </row>
    <row r="16818" spans="30:31" x14ac:dyDescent="0.2">
      <c r="AD16818" s="31"/>
      <c r="AE16818" s="32"/>
    </row>
    <row r="16819" spans="30:31" x14ac:dyDescent="0.2">
      <c r="AD16819" s="31"/>
      <c r="AE16819" s="32"/>
    </row>
    <row r="16820" spans="30:31" x14ac:dyDescent="0.2">
      <c r="AD16820" s="31"/>
      <c r="AE16820" s="32"/>
    </row>
    <row r="16821" spans="30:31" x14ac:dyDescent="0.2">
      <c r="AD16821" s="31"/>
      <c r="AE16821" s="32"/>
    </row>
    <row r="16822" spans="30:31" x14ac:dyDescent="0.2">
      <c r="AD16822" s="31"/>
      <c r="AE16822" s="32"/>
    </row>
    <row r="16823" spans="30:31" x14ac:dyDescent="0.2">
      <c r="AD16823" s="31"/>
      <c r="AE16823" s="32"/>
    </row>
    <row r="16824" spans="30:31" x14ac:dyDescent="0.2">
      <c r="AD16824" s="31"/>
      <c r="AE16824" s="32"/>
    </row>
    <row r="16825" spans="30:31" x14ac:dyDescent="0.2">
      <c r="AD16825" s="31"/>
      <c r="AE16825" s="32"/>
    </row>
    <row r="16826" spans="30:31" x14ac:dyDescent="0.2">
      <c r="AD16826" s="31"/>
      <c r="AE16826" s="32"/>
    </row>
    <row r="16827" spans="30:31" x14ac:dyDescent="0.2">
      <c r="AD16827" s="31"/>
      <c r="AE16827" s="32"/>
    </row>
    <row r="16828" spans="30:31" x14ac:dyDescent="0.2">
      <c r="AD16828" s="31"/>
      <c r="AE16828" s="32"/>
    </row>
    <row r="16829" spans="30:31" x14ac:dyDescent="0.2">
      <c r="AD16829" s="31"/>
      <c r="AE16829" s="32"/>
    </row>
    <row r="16830" spans="30:31" x14ac:dyDescent="0.2">
      <c r="AD16830" s="31"/>
      <c r="AE16830" s="32"/>
    </row>
    <row r="16831" spans="30:31" x14ac:dyDescent="0.2">
      <c r="AD16831" s="31"/>
      <c r="AE16831" s="32"/>
    </row>
    <row r="16832" spans="30:31" x14ac:dyDescent="0.2">
      <c r="AD16832" s="31"/>
      <c r="AE16832" s="32"/>
    </row>
    <row r="16833" spans="30:31" x14ac:dyDescent="0.2">
      <c r="AD16833" s="31"/>
      <c r="AE16833" s="32"/>
    </row>
    <row r="16834" spans="30:31" x14ac:dyDescent="0.2">
      <c r="AD16834" s="31"/>
      <c r="AE16834" s="32"/>
    </row>
    <row r="16835" spans="30:31" x14ac:dyDescent="0.2">
      <c r="AD16835" s="31"/>
      <c r="AE16835" s="32"/>
    </row>
    <row r="16836" spans="30:31" x14ac:dyDescent="0.2">
      <c r="AD16836" s="31"/>
      <c r="AE16836" s="32"/>
    </row>
    <row r="16837" spans="30:31" x14ac:dyDescent="0.2">
      <c r="AD16837" s="31"/>
      <c r="AE16837" s="32"/>
    </row>
    <row r="16838" spans="30:31" x14ac:dyDescent="0.2">
      <c r="AD16838" s="31"/>
      <c r="AE16838" s="32"/>
    </row>
    <row r="16839" spans="30:31" x14ac:dyDescent="0.2">
      <c r="AD16839" s="31"/>
      <c r="AE16839" s="32"/>
    </row>
    <row r="16840" spans="30:31" x14ac:dyDescent="0.2">
      <c r="AD16840" s="31"/>
      <c r="AE16840" s="32"/>
    </row>
    <row r="16841" spans="30:31" x14ac:dyDescent="0.2">
      <c r="AD16841" s="31"/>
      <c r="AE16841" s="32"/>
    </row>
    <row r="16842" spans="30:31" x14ac:dyDescent="0.2">
      <c r="AD16842" s="31"/>
      <c r="AE16842" s="32"/>
    </row>
    <row r="16843" spans="30:31" x14ac:dyDescent="0.2">
      <c r="AD16843" s="31"/>
      <c r="AE16843" s="32"/>
    </row>
    <row r="16844" spans="30:31" x14ac:dyDescent="0.2">
      <c r="AD16844" s="31"/>
      <c r="AE16844" s="32"/>
    </row>
    <row r="16845" spans="30:31" x14ac:dyDescent="0.2">
      <c r="AD16845" s="31"/>
      <c r="AE16845" s="32"/>
    </row>
    <row r="16846" spans="30:31" x14ac:dyDescent="0.2">
      <c r="AD16846" s="31"/>
      <c r="AE16846" s="32"/>
    </row>
    <row r="16847" spans="30:31" x14ac:dyDescent="0.2">
      <c r="AD16847" s="31"/>
      <c r="AE16847" s="32"/>
    </row>
    <row r="16848" spans="30:31" x14ac:dyDescent="0.2">
      <c r="AD16848" s="31"/>
      <c r="AE16848" s="32"/>
    </row>
    <row r="16849" spans="30:31" x14ac:dyDescent="0.2">
      <c r="AD16849" s="31"/>
      <c r="AE16849" s="32"/>
    </row>
    <row r="16850" spans="30:31" x14ac:dyDescent="0.2">
      <c r="AD16850" s="31"/>
      <c r="AE16850" s="32"/>
    </row>
    <row r="16851" spans="30:31" x14ac:dyDescent="0.2">
      <c r="AD16851" s="31"/>
      <c r="AE16851" s="32"/>
    </row>
    <row r="16852" spans="30:31" x14ac:dyDescent="0.2">
      <c r="AD16852" s="31"/>
      <c r="AE16852" s="32"/>
    </row>
    <row r="16853" spans="30:31" x14ac:dyDescent="0.2">
      <c r="AD16853" s="31"/>
      <c r="AE16853" s="32"/>
    </row>
    <row r="16854" spans="30:31" x14ac:dyDescent="0.2">
      <c r="AD16854" s="31"/>
      <c r="AE16854" s="32"/>
    </row>
    <row r="16855" spans="30:31" x14ac:dyDescent="0.2">
      <c r="AD16855" s="31"/>
      <c r="AE16855" s="32"/>
    </row>
    <row r="16856" spans="30:31" x14ac:dyDescent="0.2">
      <c r="AD16856" s="31"/>
      <c r="AE16856" s="32"/>
    </row>
    <row r="16857" spans="30:31" x14ac:dyDescent="0.2">
      <c r="AD16857" s="31"/>
      <c r="AE16857" s="32"/>
    </row>
    <row r="16858" spans="30:31" x14ac:dyDescent="0.2">
      <c r="AD16858" s="31"/>
      <c r="AE16858" s="32"/>
    </row>
    <row r="16859" spans="30:31" x14ac:dyDescent="0.2">
      <c r="AD16859" s="31"/>
      <c r="AE16859" s="32"/>
    </row>
    <row r="16860" spans="30:31" x14ac:dyDescent="0.2">
      <c r="AD16860" s="31"/>
      <c r="AE16860" s="32"/>
    </row>
    <row r="16861" spans="30:31" x14ac:dyDescent="0.2">
      <c r="AD16861" s="31"/>
      <c r="AE16861" s="32"/>
    </row>
    <row r="16862" spans="30:31" x14ac:dyDescent="0.2">
      <c r="AD16862" s="31"/>
      <c r="AE16862" s="32"/>
    </row>
    <row r="16863" spans="30:31" x14ac:dyDescent="0.2">
      <c r="AD16863" s="31"/>
      <c r="AE16863" s="32"/>
    </row>
    <row r="16864" spans="30:31" x14ac:dyDescent="0.2">
      <c r="AD16864" s="31"/>
      <c r="AE16864" s="32"/>
    </row>
    <row r="16865" spans="30:31" x14ac:dyDescent="0.2">
      <c r="AD16865" s="31"/>
      <c r="AE16865" s="32"/>
    </row>
    <row r="16866" spans="30:31" x14ac:dyDescent="0.2">
      <c r="AD16866" s="31"/>
      <c r="AE16866" s="32"/>
    </row>
    <row r="16867" spans="30:31" x14ac:dyDescent="0.2">
      <c r="AD16867" s="31"/>
      <c r="AE16867" s="32"/>
    </row>
    <row r="16868" spans="30:31" x14ac:dyDescent="0.2">
      <c r="AD16868" s="31"/>
      <c r="AE16868" s="32"/>
    </row>
    <row r="16869" spans="30:31" x14ac:dyDescent="0.2">
      <c r="AD16869" s="31"/>
      <c r="AE16869" s="32"/>
    </row>
    <row r="16870" spans="30:31" x14ac:dyDescent="0.2">
      <c r="AD16870" s="31"/>
      <c r="AE16870" s="32"/>
    </row>
    <row r="16871" spans="30:31" x14ac:dyDescent="0.2">
      <c r="AD16871" s="31"/>
      <c r="AE16871" s="32"/>
    </row>
    <row r="16872" spans="30:31" x14ac:dyDescent="0.2">
      <c r="AD16872" s="31"/>
      <c r="AE16872" s="32"/>
    </row>
    <row r="16873" spans="30:31" x14ac:dyDescent="0.2">
      <c r="AD16873" s="31"/>
      <c r="AE16873" s="32"/>
    </row>
    <row r="16874" spans="30:31" x14ac:dyDescent="0.2">
      <c r="AD16874" s="31"/>
      <c r="AE16874" s="32"/>
    </row>
    <row r="16875" spans="30:31" x14ac:dyDescent="0.2">
      <c r="AD16875" s="31"/>
      <c r="AE16875" s="32"/>
    </row>
    <row r="16876" spans="30:31" x14ac:dyDescent="0.2">
      <c r="AD16876" s="31"/>
      <c r="AE16876" s="32"/>
    </row>
    <row r="16877" spans="30:31" x14ac:dyDescent="0.2">
      <c r="AD16877" s="31"/>
      <c r="AE16877" s="32"/>
    </row>
    <row r="16878" spans="30:31" x14ac:dyDescent="0.2">
      <c r="AD16878" s="31"/>
      <c r="AE16878" s="32"/>
    </row>
    <row r="16879" spans="30:31" x14ac:dyDescent="0.2">
      <c r="AD16879" s="31"/>
      <c r="AE16879" s="32"/>
    </row>
    <row r="16880" spans="30:31" x14ac:dyDescent="0.2">
      <c r="AD16880" s="31"/>
      <c r="AE16880" s="32"/>
    </row>
    <row r="16881" spans="30:31" x14ac:dyDescent="0.2">
      <c r="AD16881" s="31"/>
      <c r="AE16881" s="32"/>
    </row>
    <row r="16882" spans="30:31" x14ac:dyDescent="0.2">
      <c r="AD16882" s="31"/>
      <c r="AE16882" s="32"/>
    </row>
    <row r="16883" spans="30:31" x14ac:dyDescent="0.2">
      <c r="AD16883" s="31"/>
      <c r="AE16883" s="32"/>
    </row>
    <row r="16884" spans="30:31" x14ac:dyDescent="0.2">
      <c r="AD16884" s="31"/>
      <c r="AE16884" s="32"/>
    </row>
    <row r="16885" spans="30:31" x14ac:dyDescent="0.2">
      <c r="AD16885" s="31"/>
      <c r="AE16885" s="32"/>
    </row>
    <row r="16886" spans="30:31" x14ac:dyDescent="0.2">
      <c r="AD16886" s="31"/>
      <c r="AE16886" s="32"/>
    </row>
    <row r="16887" spans="30:31" x14ac:dyDescent="0.2">
      <c r="AD16887" s="31"/>
      <c r="AE16887" s="32"/>
    </row>
    <row r="16888" spans="30:31" x14ac:dyDescent="0.2">
      <c r="AD16888" s="31"/>
      <c r="AE16888" s="32"/>
    </row>
    <row r="16889" spans="30:31" x14ac:dyDescent="0.2">
      <c r="AD16889" s="31"/>
      <c r="AE16889" s="32"/>
    </row>
    <row r="16890" spans="30:31" x14ac:dyDescent="0.2">
      <c r="AD16890" s="31"/>
      <c r="AE16890" s="32"/>
    </row>
    <row r="16891" spans="30:31" x14ac:dyDescent="0.2">
      <c r="AD16891" s="31"/>
      <c r="AE16891" s="32"/>
    </row>
    <row r="16892" spans="30:31" x14ac:dyDescent="0.2">
      <c r="AD16892" s="31"/>
      <c r="AE16892" s="32"/>
    </row>
    <row r="16893" spans="30:31" x14ac:dyDescent="0.2">
      <c r="AD16893" s="31"/>
      <c r="AE16893" s="32"/>
    </row>
    <row r="16894" spans="30:31" x14ac:dyDescent="0.2">
      <c r="AD16894" s="31"/>
      <c r="AE16894" s="32"/>
    </row>
    <row r="16895" spans="30:31" x14ac:dyDescent="0.2">
      <c r="AD16895" s="31"/>
      <c r="AE16895" s="32"/>
    </row>
    <row r="16896" spans="30:31" x14ac:dyDescent="0.2">
      <c r="AD16896" s="31"/>
      <c r="AE16896" s="32"/>
    </row>
    <row r="16897" spans="30:31" x14ac:dyDescent="0.2">
      <c r="AD16897" s="31"/>
      <c r="AE16897" s="32"/>
    </row>
    <row r="16898" spans="30:31" x14ac:dyDescent="0.2">
      <c r="AD16898" s="31"/>
      <c r="AE16898" s="32"/>
    </row>
    <row r="16899" spans="30:31" x14ac:dyDescent="0.2">
      <c r="AD16899" s="31"/>
      <c r="AE16899" s="32"/>
    </row>
    <row r="16900" spans="30:31" x14ac:dyDescent="0.2">
      <c r="AD16900" s="31"/>
      <c r="AE16900" s="32"/>
    </row>
    <row r="16901" spans="30:31" x14ac:dyDescent="0.2">
      <c r="AD16901" s="31"/>
      <c r="AE16901" s="32"/>
    </row>
    <row r="16902" spans="30:31" x14ac:dyDescent="0.2">
      <c r="AD16902" s="31"/>
      <c r="AE16902" s="32"/>
    </row>
    <row r="16903" spans="30:31" x14ac:dyDescent="0.2">
      <c r="AD16903" s="31"/>
      <c r="AE16903" s="32"/>
    </row>
    <row r="16904" spans="30:31" x14ac:dyDescent="0.2">
      <c r="AD16904" s="31"/>
      <c r="AE16904" s="32"/>
    </row>
    <row r="16905" spans="30:31" x14ac:dyDescent="0.2">
      <c r="AD16905" s="31"/>
      <c r="AE16905" s="32"/>
    </row>
    <row r="16906" spans="30:31" x14ac:dyDescent="0.2">
      <c r="AD16906" s="31"/>
      <c r="AE16906" s="32"/>
    </row>
    <row r="16907" spans="30:31" x14ac:dyDescent="0.2">
      <c r="AD16907" s="31"/>
      <c r="AE16907" s="32"/>
    </row>
    <row r="16908" spans="30:31" x14ac:dyDescent="0.2">
      <c r="AD16908" s="31"/>
      <c r="AE16908" s="32"/>
    </row>
    <row r="16909" spans="30:31" x14ac:dyDescent="0.2">
      <c r="AD16909" s="31"/>
      <c r="AE16909" s="32"/>
    </row>
    <row r="16910" spans="30:31" x14ac:dyDescent="0.2">
      <c r="AD16910" s="31"/>
      <c r="AE16910" s="32"/>
    </row>
    <row r="16911" spans="30:31" x14ac:dyDescent="0.2">
      <c r="AD16911" s="31"/>
      <c r="AE16911" s="32"/>
    </row>
    <row r="16912" spans="30:31" x14ac:dyDescent="0.2">
      <c r="AD16912" s="31"/>
      <c r="AE16912" s="32"/>
    </row>
    <row r="16913" spans="30:31" x14ac:dyDescent="0.2">
      <c r="AD16913" s="31"/>
      <c r="AE16913" s="32"/>
    </row>
    <row r="16914" spans="30:31" x14ac:dyDescent="0.2">
      <c r="AD16914" s="31"/>
      <c r="AE16914" s="32"/>
    </row>
    <row r="16915" spans="30:31" x14ac:dyDescent="0.2">
      <c r="AD16915" s="31"/>
      <c r="AE16915" s="32"/>
    </row>
    <row r="16916" spans="30:31" x14ac:dyDescent="0.2">
      <c r="AD16916" s="31"/>
      <c r="AE16916" s="32"/>
    </row>
    <row r="16917" spans="30:31" x14ac:dyDescent="0.2">
      <c r="AD16917" s="31"/>
      <c r="AE16917" s="32"/>
    </row>
    <row r="16918" spans="30:31" x14ac:dyDescent="0.2">
      <c r="AD16918" s="31"/>
      <c r="AE16918" s="32"/>
    </row>
    <row r="16919" spans="30:31" x14ac:dyDescent="0.2">
      <c r="AD16919" s="31"/>
      <c r="AE16919" s="32"/>
    </row>
    <row r="16920" spans="30:31" x14ac:dyDescent="0.2">
      <c r="AD16920" s="31"/>
      <c r="AE16920" s="32"/>
    </row>
    <row r="16921" spans="30:31" x14ac:dyDescent="0.2">
      <c r="AD16921" s="31"/>
      <c r="AE16921" s="32"/>
    </row>
    <row r="16922" spans="30:31" x14ac:dyDescent="0.2">
      <c r="AD16922" s="31"/>
      <c r="AE16922" s="32"/>
    </row>
    <row r="16923" spans="30:31" x14ac:dyDescent="0.2">
      <c r="AD16923" s="31"/>
      <c r="AE16923" s="32"/>
    </row>
    <row r="16924" spans="30:31" x14ac:dyDescent="0.2">
      <c r="AD16924" s="31"/>
      <c r="AE16924" s="32"/>
    </row>
    <row r="16925" spans="30:31" x14ac:dyDescent="0.2">
      <c r="AD16925" s="31"/>
      <c r="AE16925" s="32"/>
    </row>
    <row r="16926" spans="30:31" x14ac:dyDescent="0.2">
      <c r="AD16926" s="31"/>
      <c r="AE16926" s="32"/>
    </row>
    <row r="16927" spans="30:31" x14ac:dyDescent="0.2">
      <c r="AD16927" s="31"/>
      <c r="AE16927" s="32"/>
    </row>
    <row r="16928" spans="30:31" x14ac:dyDescent="0.2">
      <c r="AD16928" s="31"/>
      <c r="AE16928" s="32"/>
    </row>
    <row r="16929" spans="30:31" x14ac:dyDescent="0.2">
      <c r="AD16929" s="31"/>
      <c r="AE16929" s="32"/>
    </row>
    <row r="16930" spans="30:31" x14ac:dyDescent="0.2">
      <c r="AD16930" s="31"/>
      <c r="AE16930" s="32"/>
    </row>
    <row r="16931" spans="30:31" x14ac:dyDescent="0.2">
      <c r="AD16931" s="31"/>
      <c r="AE16931" s="32"/>
    </row>
    <row r="16932" spans="30:31" x14ac:dyDescent="0.2">
      <c r="AD16932" s="31"/>
      <c r="AE16932" s="32"/>
    </row>
    <row r="16933" spans="30:31" x14ac:dyDescent="0.2">
      <c r="AD16933" s="31"/>
      <c r="AE16933" s="32"/>
    </row>
    <row r="16934" spans="30:31" x14ac:dyDescent="0.2">
      <c r="AD16934" s="31"/>
      <c r="AE16934" s="32"/>
    </row>
    <row r="16935" spans="30:31" x14ac:dyDescent="0.2">
      <c r="AD16935" s="31"/>
      <c r="AE16935" s="32"/>
    </row>
    <row r="16936" spans="30:31" x14ac:dyDescent="0.2">
      <c r="AD16936" s="31"/>
      <c r="AE16936" s="32"/>
    </row>
    <row r="16937" spans="30:31" x14ac:dyDescent="0.2">
      <c r="AD16937" s="31"/>
      <c r="AE16937" s="32"/>
    </row>
    <row r="16938" spans="30:31" x14ac:dyDescent="0.2">
      <c r="AD16938" s="31"/>
      <c r="AE16938" s="32"/>
    </row>
    <row r="16939" spans="30:31" x14ac:dyDescent="0.2">
      <c r="AD16939" s="31"/>
      <c r="AE16939" s="32"/>
    </row>
    <row r="16940" spans="30:31" x14ac:dyDescent="0.2">
      <c r="AD16940" s="31"/>
      <c r="AE16940" s="32"/>
    </row>
    <row r="16941" spans="30:31" x14ac:dyDescent="0.2">
      <c r="AD16941" s="31"/>
      <c r="AE16941" s="32"/>
    </row>
    <row r="16942" spans="30:31" x14ac:dyDescent="0.2">
      <c r="AD16942" s="31"/>
      <c r="AE16942" s="32"/>
    </row>
    <row r="16943" spans="30:31" x14ac:dyDescent="0.2">
      <c r="AD16943" s="31"/>
      <c r="AE16943" s="32"/>
    </row>
    <row r="16944" spans="30:31" x14ac:dyDescent="0.2">
      <c r="AD16944" s="31"/>
      <c r="AE16944" s="32"/>
    </row>
    <row r="16945" spans="30:31" x14ac:dyDescent="0.2">
      <c r="AD16945" s="31"/>
      <c r="AE16945" s="32"/>
    </row>
    <row r="16946" spans="30:31" x14ac:dyDescent="0.2">
      <c r="AD16946" s="31"/>
      <c r="AE16946" s="32"/>
    </row>
    <row r="16947" spans="30:31" x14ac:dyDescent="0.2">
      <c r="AD16947" s="31"/>
      <c r="AE16947" s="32"/>
    </row>
    <row r="16948" spans="30:31" x14ac:dyDescent="0.2">
      <c r="AD16948" s="31"/>
      <c r="AE16948" s="32"/>
    </row>
    <row r="16949" spans="30:31" x14ac:dyDescent="0.2">
      <c r="AD16949" s="31"/>
      <c r="AE16949" s="32"/>
    </row>
    <row r="16950" spans="30:31" x14ac:dyDescent="0.2">
      <c r="AD16950" s="31"/>
      <c r="AE16950" s="32"/>
    </row>
    <row r="16951" spans="30:31" x14ac:dyDescent="0.2">
      <c r="AD16951" s="31"/>
      <c r="AE16951" s="32"/>
    </row>
    <row r="16952" spans="30:31" x14ac:dyDescent="0.2">
      <c r="AD16952" s="31"/>
      <c r="AE16952" s="32"/>
    </row>
    <row r="16953" spans="30:31" x14ac:dyDescent="0.2">
      <c r="AD16953" s="31"/>
      <c r="AE16953" s="32"/>
    </row>
    <row r="16954" spans="30:31" x14ac:dyDescent="0.2">
      <c r="AD16954" s="31"/>
      <c r="AE16954" s="32"/>
    </row>
    <row r="16955" spans="30:31" x14ac:dyDescent="0.2">
      <c r="AD16955" s="31"/>
      <c r="AE16955" s="32"/>
    </row>
    <row r="16956" spans="30:31" x14ac:dyDescent="0.2">
      <c r="AD16956" s="31"/>
      <c r="AE16956" s="32"/>
    </row>
    <row r="16957" spans="30:31" x14ac:dyDescent="0.2">
      <c r="AD16957" s="31"/>
      <c r="AE16957" s="32"/>
    </row>
    <row r="16958" spans="30:31" x14ac:dyDescent="0.2">
      <c r="AD16958" s="31"/>
      <c r="AE16958" s="32"/>
    </row>
    <row r="16959" spans="30:31" x14ac:dyDescent="0.2">
      <c r="AD16959" s="31"/>
      <c r="AE16959" s="32"/>
    </row>
    <row r="16960" spans="30:31" x14ac:dyDescent="0.2">
      <c r="AD16960" s="31"/>
      <c r="AE16960" s="32"/>
    </row>
    <row r="16961" spans="30:31" x14ac:dyDescent="0.2">
      <c r="AD16961" s="31"/>
      <c r="AE16961" s="32"/>
    </row>
    <row r="16962" spans="30:31" x14ac:dyDescent="0.2">
      <c r="AD16962" s="31"/>
      <c r="AE16962" s="32"/>
    </row>
    <row r="16963" spans="30:31" x14ac:dyDescent="0.2">
      <c r="AD16963" s="31"/>
      <c r="AE16963" s="32"/>
    </row>
    <row r="16964" spans="30:31" x14ac:dyDescent="0.2">
      <c r="AD16964" s="31"/>
      <c r="AE16964" s="32"/>
    </row>
    <row r="16965" spans="30:31" x14ac:dyDescent="0.2">
      <c r="AD16965" s="31"/>
      <c r="AE16965" s="32"/>
    </row>
    <row r="16966" spans="30:31" x14ac:dyDescent="0.2">
      <c r="AD16966" s="31"/>
      <c r="AE16966" s="32"/>
    </row>
    <row r="16967" spans="30:31" x14ac:dyDescent="0.2">
      <c r="AD16967" s="31"/>
      <c r="AE16967" s="32"/>
    </row>
    <row r="16968" spans="30:31" x14ac:dyDescent="0.2">
      <c r="AD16968" s="31"/>
      <c r="AE16968" s="32"/>
    </row>
    <row r="16969" spans="30:31" x14ac:dyDescent="0.2">
      <c r="AD16969" s="31"/>
      <c r="AE16969" s="32"/>
    </row>
    <row r="16970" spans="30:31" x14ac:dyDescent="0.2">
      <c r="AD16970" s="31"/>
      <c r="AE16970" s="32"/>
    </row>
    <row r="16971" spans="30:31" x14ac:dyDescent="0.2">
      <c r="AD16971" s="31"/>
      <c r="AE16971" s="32"/>
    </row>
    <row r="16972" spans="30:31" x14ac:dyDescent="0.2">
      <c r="AD16972" s="31"/>
      <c r="AE16972" s="32"/>
    </row>
    <row r="16973" spans="30:31" x14ac:dyDescent="0.2">
      <c r="AD16973" s="31"/>
      <c r="AE16973" s="32"/>
    </row>
    <row r="16974" spans="30:31" x14ac:dyDescent="0.2">
      <c r="AD16974" s="31"/>
      <c r="AE16974" s="32"/>
    </row>
    <row r="16975" spans="30:31" x14ac:dyDescent="0.2">
      <c r="AD16975" s="31"/>
      <c r="AE16975" s="32"/>
    </row>
    <row r="16976" spans="30:31" x14ac:dyDescent="0.2">
      <c r="AD16976" s="31"/>
      <c r="AE16976" s="32"/>
    </row>
    <row r="16977" spans="30:31" x14ac:dyDescent="0.2">
      <c r="AD16977" s="31"/>
      <c r="AE16977" s="32"/>
    </row>
    <row r="16978" spans="30:31" x14ac:dyDescent="0.2">
      <c r="AD16978" s="31"/>
      <c r="AE16978" s="32"/>
    </row>
    <row r="16979" spans="30:31" x14ac:dyDescent="0.2">
      <c r="AD16979" s="31"/>
      <c r="AE16979" s="32"/>
    </row>
    <row r="16980" spans="30:31" x14ac:dyDescent="0.2">
      <c r="AD16980" s="31"/>
      <c r="AE16980" s="32"/>
    </row>
    <row r="16981" spans="30:31" x14ac:dyDescent="0.2">
      <c r="AD16981" s="31"/>
      <c r="AE16981" s="32"/>
    </row>
    <row r="16982" spans="30:31" x14ac:dyDescent="0.2">
      <c r="AD16982" s="31"/>
      <c r="AE16982" s="32"/>
    </row>
    <row r="16983" spans="30:31" x14ac:dyDescent="0.2">
      <c r="AD16983" s="31"/>
      <c r="AE16983" s="32"/>
    </row>
    <row r="16984" spans="30:31" x14ac:dyDescent="0.2">
      <c r="AD16984" s="31"/>
      <c r="AE16984" s="32"/>
    </row>
    <row r="16985" spans="30:31" x14ac:dyDescent="0.2">
      <c r="AD16985" s="31"/>
      <c r="AE16985" s="32"/>
    </row>
    <row r="16986" spans="30:31" x14ac:dyDescent="0.2">
      <c r="AD16986" s="31"/>
      <c r="AE16986" s="32"/>
    </row>
    <row r="16987" spans="30:31" x14ac:dyDescent="0.2">
      <c r="AD16987" s="31"/>
      <c r="AE16987" s="32"/>
    </row>
    <row r="16988" spans="30:31" x14ac:dyDescent="0.2">
      <c r="AD16988" s="31"/>
      <c r="AE16988" s="32"/>
    </row>
    <row r="16989" spans="30:31" x14ac:dyDescent="0.2">
      <c r="AD16989" s="31"/>
      <c r="AE16989" s="32"/>
    </row>
    <row r="16990" spans="30:31" x14ac:dyDescent="0.2">
      <c r="AD16990" s="31"/>
      <c r="AE16990" s="32"/>
    </row>
    <row r="16991" spans="30:31" x14ac:dyDescent="0.2">
      <c r="AD16991" s="31"/>
      <c r="AE16991" s="32"/>
    </row>
    <row r="16992" spans="30:31" x14ac:dyDescent="0.2">
      <c r="AD16992" s="31"/>
      <c r="AE16992" s="32"/>
    </row>
    <row r="16993" spans="30:31" x14ac:dyDescent="0.2">
      <c r="AD16993" s="31"/>
      <c r="AE16993" s="32"/>
    </row>
    <row r="16994" spans="30:31" x14ac:dyDescent="0.2">
      <c r="AD16994" s="31"/>
      <c r="AE16994" s="32"/>
    </row>
    <row r="16995" spans="30:31" x14ac:dyDescent="0.2">
      <c r="AD16995" s="31"/>
      <c r="AE16995" s="32"/>
    </row>
    <row r="16996" spans="30:31" x14ac:dyDescent="0.2">
      <c r="AD16996" s="31"/>
      <c r="AE16996" s="32"/>
    </row>
    <row r="16997" spans="30:31" x14ac:dyDescent="0.2">
      <c r="AD16997" s="31"/>
      <c r="AE16997" s="32"/>
    </row>
    <row r="16998" spans="30:31" x14ac:dyDescent="0.2">
      <c r="AD16998" s="31"/>
      <c r="AE16998" s="32"/>
    </row>
    <row r="16999" spans="30:31" x14ac:dyDescent="0.2">
      <c r="AD16999" s="31"/>
      <c r="AE16999" s="32"/>
    </row>
    <row r="17000" spans="30:31" x14ac:dyDescent="0.2">
      <c r="AD17000" s="31"/>
      <c r="AE17000" s="32"/>
    </row>
    <row r="17001" spans="30:31" x14ac:dyDescent="0.2">
      <c r="AD17001" s="31"/>
      <c r="AE17001" s="32"/>
    </row>
    <row r="17002" spans="30:31" x14ac:dyDescent="0.2">
      <c r="AD17002" s="31"/>
      <c r="AE17002" s="32"/>
    </row>
    <row r="17003" spans="30:31" x14ac:dyDescent="0.2">
      <c r="AD17003" s="31"/>
      <c r="AE17003" s="32"/>
    </row>
    <row r="17004" spans="30:31" x14ac:dyDescent="0.2">
      <c r="AD17004" s="31"/>
      <c r="AE17004" s="32"/>
    </row>
    <row r="17005" spans="30:31" x14ac:dyDescent="0.2">
      <c r="AD17005" s="31"/>
      <c r="AE17005" s="32"/>
    </row>
    <row r="17006" spans="30:31" x14ac:dyDescent="0.2">
      <c r="AD17006" s="31"/>
      <c r="AE17006" s="32"/>
    </row>
    <row r="17007" spans="30:31" x14ac:dyDescent="0.2">
      <c r="AD17007" s="31"/>
      <c r="AE17007" s="32"/>
    </row>
    <row r="17008" spans="30:31" x14ac:dyDescent="0.2">
      <c r="AD17008" s="31"/>
      <c r="AE17008" s="32"/>
    </row>
    <row r="17009" spans="30:31" x14ac:dyDescent="0.2">
      <c r="AD17009" s="31"/>
      <c r="AE17009" s="32"/>
    </row>
    <row r="17010" spans="30:31" x14ac:dyDescent="0.2">
      <c r="AD17010" s="31"/>
      <c r="AE17010" s="32"/>
    </row>
    <row r="17011" spans="30:31" x14ac:dyDescent="0.2">
      <c r="AD17011" s="31"/>
      <c r="AE17011" s="32"/>
    </row>
    <row r="17012" spans="30:31" x14ac:dyDescent="0.2">
      <c r="AD17012" s="31"/>
      <c r="AE17012" s="32"/>
    </row>
    <row r="17013" spans="30:31" x14ac:dyDescent="0.2">
      <c r="AD17013" s="31"/>
      <c r="AE17013" s="32"/>
    </row>
    <row r="17014" spans="30:31" x14ac:dyDescent="0.2">
      <c r="AD17014" s="31"/>
      <c r="AE17014" s="32"/>
    </row>
    <row r="17015" spans="30:31" x14ac:dyDescent="0.2">
      <c r="AD17015" s="31"/>
      <c r="AE17015" s="32"/>
    </row>
    <row r="17016" spans="30:31" x14ac:dyDescent="0.2">
      <c r="AD17016" s="31"/>
      <c r="AE17016" s="32"/>
    </row>
    <row r="17017" spans="30:31" x14ac:dyDescent="0.2">
      <c r="AD17017" s="31"/>
      <c r="AE17017" s="32"/>
    </row>
    <row r="17018" spans="30:31" x14ac:dyDescent="0.2">
      <c r="AD17018" s="31"/>
      <c r="AE17018" s="32"/>
    </row>
    <row r="17019" spans="30:31" x14ac:dyDescent="0.2">
      <c r="AD17019" s="31"/>
      <c r="AE17019" s="32"/>
    </row>
    <row r="17020" spans="30:31" x14ac:dyDescent="0.2">
      <c r="AD17020" s="31"/>
      <c r="AE17020" s="32"/>
    </row>
    <row r="17021" spans="30:31" x14ac:dyDescent="0.2">
      <c r="AD17021" s="31"/>
      <c r="AE17021" s="32"/>
    </row>
    <row r="17022" spans="30:31" x14ac:dyDescent="0.2">
      <c r="AD17022" s="31"/>
      <c r="AE17022" s="32"/>
    </row>
    <row r="17023" spans="30:31" x14ac:dyDescent="0.2">
      <c r="AD17023" s="31"/>
      <c r="AE17023" s="32"/>
    </row>
    <row r="17024" spans="30:31" x14ac:dyDescent="0.2">
      <c r="AD17024" s="31"/>
      <c r="AE17024" s="32"/>
    </row>
    <row r="17025" spans="30:31" x14ac:dyDescent="0.2">
      <c r="AD17025" s="31"/>
      <c r="AE17025" s="32"/>
    </row>
    <row r="17026" spans="30:31" x14ac:dyDescent="0.2">
      <c r="AD17026" s="31"/>
      <c r="AE17026" s="32"/>
    </row>
    <row r="17027" spans="30:31" x14ac:dyDescent="0.2">
      <c r="AD17027" s="31"/>
      <c r="AE17027" s="32"/>
    </row>
    <row r="17028" spans="30:31" x14ac:dyDescent="0.2">
      <c r="AD17028" s="31"/>
      <c r="AE17028" s="32"/>
    </row>
    <row r="17029" spans="30:31" x14ac:dyDescent="0.2">
      <c r="AD17029" s="31"/>
      <c r="AE17029" s="32"/>
    </row>
    <row r="17030" spans="30:31" x14ac:dyDescent="0.2">
      <c r="AD17030" s="31"/>
      <c r="AE17030" s="32"/>
    </row>
    <row r="17031" spans="30:31" x14ac:dyDescent="0.2">
      <c r="AD17031" s="31"/>
      <c r="AE17031" s="32"/>
    </row>
    <row r="17032" spans="30:31" x14ac:dyDescent="0.2">
      <c r="AD17032" s="31"/>
      <c r="AE17032" s="32"/>
    </row>
    <row r="17033" spans="30:31" x14ac:dyDescent="0.2">
      <c r="AD17033" s="31"/>
      <c r="AE17033" s="32"/>
    </row>
    <row r="17034" spans="30:31" x14ac:dyDescent="0.2">
      <c r="AD17034" s="31"/>
      <c r="AE17034" s="32"/>
    </row>
    <row r="17035" spans="30:31" x14ac:dyDescent="0.2">
      <c r="AD17035" s="31"/>
      <c r="AE17035" s="32"/>
    </row>
    <row r="17036" spans="30:31" x14ac:dyDescent="0.2">
      <c r="AD17036" s="31"/>
      <c r="AE17036" s="32"/>
    </row>
    <row r="17037" spans="30:31" x14ac:dyDescent="0.2">
      <c r="AD17037" s="31"/>
      <c r="AE17037" s="32"/>
    </row>
    <row r="17038" spans="30:31" x14ac:dyDescent="0.2">
      <c r="AD17038" s="31"/>
      <c r="AE17038" s="32"/>
    </row>
    <row r="17039" spans="30:31" x14ac:dyDescent="0.2">
      <c r="AD17039" s="31"/>
      <c r="AE17039" s="32"/>
    </row>
    <row r="17040" spans="30:31" x14ac:dyDescent="0.2">
      <c r="AD17040" s="31"/>
      <c r="AE17040" s="32"/>
    </row>
    <row r="17041" spans="30:31" x14ac:dyDescent="0.2">
      <c r="AD17041" s="31"/>
      <c r="AE17041" s="32"/>
    </row>
    <row r="17042" spans="30:31" x14ac:dyDescent="0.2">
      <c r="AD17042" s="31"/>
      <c r="AE17042" s="32"/>
    </row>
    <row r="17043" spans="30:31" x14ac:dyDescent="0.2">
      <c r="AD17043" s="31"/>
      <c r="AE17043" s="32"/>
    </row>
    <row r="17044" spans="30:31" x14ac:dyDescent="0.2">
      <c r="AD17044" s="31"/>
      <c r="AE17044" s="32"/>
    </row>
    <row r="17045" spans="30:31" x14ac:dyDescent="0.2">
      <c r="AD17045" s="31"/>
      <c r="AE17045" s="32"/>
    </row>
    <row r="17046" spans="30:31" x14ac:dyDescent="0.2">
      <c r="AD17046" s="31"/>
      <c r="AE17046" s="32"/>
    </row>
    <row r="17047" spans="30:31" x14ac:dyDescent="0.2">
      <c r="AD17047" s="31"/>
      <c r="AE17047" s="32"/>
    </row>
    <row r="17048" spans="30:31" x14ac:dyDescent="0.2">
      <c r="AD17048" s="31"/>
      <c r="AE17048" s="32"/>
    </row>
    <row r="17049" spans="30:31" x14ac:dyDescent="0.2">
      <c r="AD17049" s="31"/>
      <c r="AE17049" s="32"/>
    </row>
    <row r="17050" spans="30:31" x14ac:dyDescent="0.2">
      <c r="AD17050" s="31"/>
      <c r="AE17050" s="32"/>
    </row>
    <row r="17051" spans="30:31" x14ac:dyDescent="0.2">
      <c r="AD17051" s="31"/>
      <c r="AE17051" s="32"/>
    </row>
    <row r="17052" spans="30:31" x14ac:dyDescent="0.2">
      <c r="AD17052" s="31"/>
      <c r="AE17052" s="32"/>
    </row>
    <row r="17053" spans="30:31" x14ac:dyDescent="0.2">
      <c r="AD17053" s="31"/>
      <c r="AE17053" s="32"/>
    </row>
    <row r="17054" spans="30:31" x14ac:dyDescent="0.2">
      <c r="AD17054" s="31"/>
      <c r="AE17054" s="32"/>
    </row>
    <row r="17055" spans="30:31" x14ac:dyDescent="0.2">
      <c r="AD17055" s="31"/>
      <c r="AE17055" s="32"/>
    </row>
    <row r="17056" spans="30:31" x14ac:dyDescent="0.2">
      <c r="AD17056" s="31"/>
      <c r="AE17056" s="32"/>
    </row>
    <row r="17057" spans="30:31" x14ac:dyDescent="0.2">
      <c r="AD17057" s="31"/>
      <c r="AE17057" s="32"/>
    </row>
    <row r="17058" spans="30:31" x14ac:dyDescent="0.2">
      <c r="AD17058" s="31"/>
      <c r="AE17058" s="32"/>
    </row>
    <row r="17059" spans="30:31" x14ac:dyDescent="0.2">
      <c r="AD17059" s="31"/>
      <c r="AE17059" s="32"/>
    </row>
    <row r="17060" spans="30:31" x14ac:dyDescent="0.2">
      <c r="AD17060" s="31"/>
      <c r="AE17060" s="32"/>
    </row>
    <row r="17061" spans="30:31" x14ac:dyDescent="0.2">
      <c r="AD17061" s="31"/>
      <c r="AE17061" s="32"/>
    </row>
    <row r="17062" spans="30:31" x14ac:dyDescent="0.2">
      <c r="AD17062" s="31"/>
      <c r="AE17062" s="32"/>
    </row>
    <row r="17063" spans="30:31" x14ac:dyDescent="0.2">
      <c r="AD17063" s="31"/>
      <c r="AE17063" s="32"/>
    </row>
    <row r="17064" spans="30:31" x14ac:dyDescent="0.2">
      <c r="AD17064" s="31"/>
      <c r="AE17064" s="32"/>
    </row>
    <row r="17065" spans="30:31" x14ac:dyDescent="0.2">
      <c r="AD17065" s="31"/>
      <c r="AE17065" s="32"/>
    </row>
    <row r="17066" spans="30:31" x14ac:dyDescent="0.2">
      <c r="AD17066" s="31"/>
      <c r="AE17066" s="32"/>
    </row>
    <row r="17067" spans="30:31" x14ac:dyDescent="0.2">
      <c r="AD17067" s="31"/>
      <c r="AE17067" s="32"/>
    </row>
    <row r="17068" spans="30:31" x14ac:dyDescent="0.2">
      <c r="AD17068" s="31"/>
      <c r="AE17068" s="32"/>
    </row>
    <row r="17069" spans="30:31" x14ac:dyDescent="0.2">
      <c r="AD17069" s="31"/>
      <c r="AE17069" s="32"/>
    </row>
    <row r="17070" spans="30:31" x14ac:dyDescent="0.2">
      <c r="AD17070" s="31"/>
      <c r="AE17070" s="32"/>
    </row>
    <row r="17071" spans="30:31" x14ac:dyDescent="0.2">
      <c r="AD17071" s="31"/>
      <c r="AE17071" s="32"/>
    </row>
    <row r="17072" spans="30:31" x14ac:dyDescent="0.2">
      <c r="AD17072" s="31"/>
      <c r="AE17072" s="32"/>
    </row>
    <row r="17073" spans="30:31" x14ac:dyDescent="0.2">
      <c r="AD17073" s="31"/>
      <c r="AE17073" s="32"/>
    </row>
    <row r="17074" spans="30:31" x14ac:dyDescent="0.2">
      <c r="AD17074" s="31"/>
      <c r="AE17074" s="32"/>
    </row>
    <row r="17075" spans="30:31" x14ac:dyDescent="0.2">
      <c r="AD17075" s="31"/>
      <c r="AE17075" s="32"/>
    </row>
    <row r="17076" spans="30:31" x14ac:dyDescent="0.2">
      <c r="AD17076" s="31"/>
      <c r="AE17076" s="32"/>
    </row>
    <row r="17077" spans="30:31" x14ac:dyDescent="0.2">
      <c r="AD17077" s="31"/>
      <c r="AE17077" s="32"/>
    </row>
    <row r="17078" spans="30:31" x14ac:dyDescent="0.2">
      <c r="AD17078" s="31"/>
      <c r="AE17078" s="32"/>
    </row>
    <row r="17079" spans="30:31" x14ac:dyDescent="0.2">
      <c r="AD17079" s="31"/>
      <c r="AE17079" s="32"/>
    </row>
    <row r="17080" spans="30:31" x14ac:dyDescent="0.2">
      <c r="AD17080" s="31"/>
      <c r="AE17080" s="32"/>
    </row>
    <row r="17081" spans="30:31" x14ac:dyDescent="0.2">
      <c r="AD17081" s="31"/>
      <c r="AE17081" s="32"/>
    </row>
    <row r="17082" spans="30:31" x14ac:dyDescent="0.2">
      <c r="AD17082" s="31"/>
      <c r="AE17082" s="32"/>
    </row>
    <row r="17083" spans="30:31" x14ac:dyDescent="0.2">
      <c r="AD17083" s="31"/>
      <c r="AE17083" s="32"/>
    </row>
    <row r="17084" spans="30:31" x14ac:dyDescent="0.2">
      <c r="AD17084" s="31"/>
      <c r="AE17084" s="32"/>
    </row>
    <row r="17085" spans="30:31" x14ac:dyDescent="0.2">
      <c r="AD17085" s="31"/>
      <c r="AE17085" s="32"/>
    </row>
    <row r="17086" spans="30:31" x14ac:dyDescent="0.2">
      <c r="AD17086" s="31"/>
      <c r="AE17086" s="32"/>
    </row>
    <row r="17087" spans="30:31" x14ac:dyDescent="0.2">
      <c r="AD17087" s="31"/>
      <c r="AE17087" s="32"/>
    </row>
    <row r="17088" spans="30:31" x14ac:dyDescent="0.2">
      <c r="AD17088" s="31"/>
      <c r="AE17088" s="32"/>
    </row>
    <row r="17089" spans="30:31" x14ac:dyDescent="0.2">
      <c r="AD17089" s="31"/>
      <c r="AE17089" s="32"/>
    </row>
    <row r="17090" spans="30:31" x14ac:dyDescent="0.2">
      <c r="AD17090" s="31"/>
      <c r="AE17090" s="32"/>
    </row>
    <row r="17091" spans="30:31" x14ac:dyDescent="0.2">
      <c r="AD17091" s="31"/>
      <c r="AE17091" s="32"/>
    </row>
    <row r="17092" spans="30:31" x14ac:dyDescent="0.2">
      <c r="AD17092" s="31"/>
      <c r="AE17092" s="32"/>
    </row>
    <row r="17093" spans="30:31" x14ac:dyDescent="0.2">
      <c r="AD17093" s="31"/>
      <c r="AE17093" s="32"/>
    </row>
    <row r="17094" spans="30:31" x14ac:dyDescent="0.2">
      <c r="AD17094" s="31"/>
      <c r="AE17094" s="32"/>
    </row>
    <row r="17095" spans="30:31" x14ac:dyDescent="0.2">
      <c r="AD17095" s="31"/>
      <c r="AE17095" s="32"/>
    </row>
    <row r="17096" spans="30:31" x14ac:dyDescent="0.2">
      <c r="AD17096" s="31"/>
      <c r="AE17096" s="32"/>
    </row>
    <row r="17097" spans="30:31" x14ac:dyDescent="0.2">
      <c r="AD17097" s="31"/>
      <c r="AE17097" s="32"/>
    </row>
    <row r="17098" spans="30:31" x14ac:dyDescent="0.2">
      <c r="AD17098" s="31"/>
      <c r="AE17098" s="32"/>
    </row>
    <row r="17099" spans="30:31" x14ac:dyDescent="0.2">
      <c r="AD17099" s="31"/>
      <c r="AE17099" s="32"/>
    </row>
    <row r="17100" spans="30:31" x14ac:dyDescent="0.2">
      <c r="AD17100" s="31"/>
      <c r="AE17100" s="32"/>
    </row>
    <row r="17101" spans="30:31" x14ac:dyDescent="0.2">
      <c r="AD17101" s="31"/>
      <c r="AE17101" s="32"/>
    </row>
    <row r="17102" spans="30:31" x14ac:dyDescent="0.2">
      <c r="AD17102" s="31"/>
      <c r="AE17102" s="32"/>
    </row>
    <row r="17103" spans="30:31" x14ac:dyDescent="0.2">
      <c r="AD17103" s="31"/>
      <c r="AE17103" s="32"/>
    </row>
    <row r="17104" spans="30:31" x14ac:dyDescent="0.2">
      <c r="AD17104" s="31"/>
      <c r="AE17104" s="32"/>
    </row>
    <row r="17105" spans="30:31" x14ac:dyDescent="0.2">
      <c r="AD17105" s="31"/>
      <c r="AE17105" s="32"/>
    </row>
    <row r="17106" spans="30:31" x14ac:dyDescent="0.2">
      <c r="AD17106" s="31"/>
      <c r="AE17106" s="32"/>
    </row>
    <row r="17107" spans="30:31" x14ac:dyDescent="0.2">
      <c r="AD17107" s="31"/>
      <c r="AE17107" s="32"/>
    </row>
    <row r="17108" spans="30:31" x14ac:dyDescent="0.2">
      <c r="AD17108" s="31"/>
      <c r="AE17108" s="32"/>
    </row>
    <row r="17109" spans="30:31" x14ac:dyDescent="0.2">
      <c r="AD17109" s="31"/>
      <c r="AE17109" s="32"/>
    </row>
    <row r="17110" spans="30:31" x14ac:dyDescent="0.2">
      <c r="AD17110" s="31"/>
      <c r="AE17110" s="32"/>
    </row>
    <row r="17111" spans="30:31" x14ac:dyDescent="0.2">
      <c r="AD17111" s="31"/>
      <c r="AE17111" s="32"/>
    </row>
    <row r="17112" spans="30:31" x14ac:dyDescent="0.2">
      <c r="AD17112" s="31"/>
      <c r="AE17112" s="32"/>
    </row>
    <row r="17113" spans="30:31" x14ac:dyDescent="0.2">
      <c r="AD17113" s="31"/>
      <c r="AE17113" s="32"/>
    </row>
    <row r="17114" spans="30:31" x14ac:dyDescent="0.2">
      <c r="AD17114" s="31"/>
      <c r="AE17114" s="32"/>
    </row>
    <row r="17115" spans="30:31" x14ac:dyDescent="0.2">
      <c r="AD17115" s="31"/>
      <c r="AE17115" s="32"/>
    </row>
    <row r="17116" spans="30:31" x14ac:dyDescent="0.2">
      <c r="AD17116" s="31"/>
      <c r="AE17116" s="32"/>
    </row>
    <row r="17117" spans="30:31" x14ac:dyDescent="0.2">
      <c r="AD17117" s="31"/>
      <c r="AE17117" s="32"/>
    </row>
    <row r="17118" spans="30:31" x14ac:dyDescent="0.2">
      <c r="AD17118" s="31"/>
      <c r="AE17118" s="32"/>
    </row>
    <row r="17119" spans="30:31" x14ac:dyDescent="0.2">
      <c r="AD17119" s="31"/>
      <c r="AE17119" s="32"/>
    </row>
    <row r="17120" spans="30:31" x14ac:dyDescent="0.2">
      <c r="AD17120" s="31"/>
      <c r="AE17120" s="32"/>
    </row>
    <row r="17121" spans="30:31" x14ac:dyDescent="0.2">
      <c r="AD17121" s="31"/>
      <c r="AE17121" s="32"/>
    </row>
    <row r="17122" spans="30:31" x14ac:dyDescent="0.2">
      <c r="AD17122" s="31"/>
      <c r="AE17122" s="32"/>
    </row>
    <row r="17123" spans="30:31" x14ac:dyDescent="0.2">
      <c r="AD17123" s="31"/>
      <c r="AE17123" s="32"/>
    </row>
    <row r="17124" spans="30:31" x14ac:dyDescent="0.2">
      <c r="AD17124" s="31"/>
      <c r="AE17124" s="32"/>
    </row>
    <row r="17125" spans="30:31" x14ac:dyDescent="0.2">
      <c r="AD17125" s="31"/>
      <c r="AE17125" s="32"/>
    </row>
    <row r="17126" spans="30:31" x14ac:dyDescent="0.2">
      <c r="AD17126" s="31"/>
      <c r="AE17126" s="32"/>
    </row>
    <row r="17127" spans="30:31" x14ac:dyDescent="0.2">
      <c r="AD17127" s="31"/>
      <c r="AE17127" s="32"/>
    </row>
    <row r="17128" spans="30:31" x14ac:dyDescent="0.2">
      <c r="AD17128" s="31"/>
      <c r="AE17128" s="32"/>
    </row>
    <row r="17129" spans="30:31" x14ac:dyDescent="0.2">
      <c r="AD17129" s="31"/>
      <c r="AE17129" s="32"/>
    </row>
    <row r="17130" spans="30:31" x14ac:dyDescent="0.2">
      <c r="AD17130" s="31"/>
      <c r="AE17130" s="32"/>
    </row>
    <row r="17131" spans="30:31" x14ac:dyDescent="0.2">
      <c r="AD17131" s="31"/>
      <c r="AE17131" s="32"/>
    </row>
    <row r="17132" spans="30:31" x14ac:dyDescent="0.2">
      <c r="AD17132" s="31"/>
      <c r="AE17132" s="32"/>
    </row>
    <row r="17133" spans="30:31" x14ac:dyDescent="0.2">
      <c r="AD17133" s="31"/>
      <c r="AE17133" s="32"/>
    </row>
    <row r="17134" spans="30:31" x14ac:dyDescent="0.2">
      <c r="AD17134" s="31"/>
      <c r="AE17134" s="32"/>
    </row>
    <row r="17135" spans="30:31" x14ac:dyDescent="0.2">
      <c r="AD17135" s="31"/>
      <c r="AE17135" s="32"/>
    </row>
    <row r="17136" spans="30:31" x14ac:dyDescent="0.2">
      <c r="AD17136" s="31"/>
      <c r="AE17136" s="32"/>
    </row>
    <row r="17137" spans="30:31" x14ac:dyDescent="0.2">
      <c r="AD17137" s="31"/>
      <c r="AE17137" s="32"/>
    </row>
    <row r="17138" spans="30:31" x14ac:dyDescent="0.2">
      <c r="AD17138" s="31"/>
      <c r="AE17138" s="32"/>
    </row>
    <row r="17139" spans="30:31" x14ac:dyDescent="0.2">
      <c r="AD17139" s="31"/>
      <c r="AE17139" s="32"/>
    </row>
    <row r="17140" spans="30:31" x14ac:dyDescent="0.2">
      <c r="AD17140" s="31"/>
      <c r="AE17140" s="32"/>
    </row>
    <row r="17141" spans="30:31" x14ac:dyDescent="0.2">
      <c r="AD17141" s="31"/>
      <c r="AE17141" s="32"/>
    </row>
    <row r="17142" spans="30:31" x14ac:dyDescent="0.2">
      <c r="AD17142" s="31"/>
      <c r="AE17142" s="32"/>
    </row>
    <row r="17143" spans="30:31" x14ac:dyDescent="0.2">
      <c r="AD17143" s="31"/>
      <c r="AE17143" s="32"/>
    </row>
    <row r="17144" spans="30:31" x14ac:dyDescent="0.2">
      <c r="AD17144" s="31"/>
      <c r="AE17144" s="32"/>
    </row>
    <row r="17145" spans="30:31" x14ac:dyDescent="0.2">
      <c r="AD17145" s="31"/>
      <c r="AE17145" s="32"/>
    </row>
    <row r="17146" spans="30:31" x14ac:dyDescent="0.2">
      <c r="AD17146" s="31"/>
      <c r="AE17146" s="32"/>
    </row>
    <row r="17147" spans="30:31" x14ac:dyDescent="0.2">
      <c r="AD17147" s="31"/>
      <c r="AE17147" s="32"/>
    </row>
    <row r="17148" spans="30:31" x14ac:dyDescent="0.2">
      <c r="AD17148" s="31"/>
      <c r="AE17148" s="32"/>
    </row>
    <row r="17149" spans="30:31" x14ac:dyDescent="0.2">
      <c r="AD17149" s="31"/>
      <c r="AE17149" s="32"/>
    </row>
    <row r="17150" spans="30:31" x14ac:dyDescent="0.2">
      <c r="AD17150" s="31"/>
      <c r="AE17150" s="32"/>
    </row>
    <row r="17151" spans="30:31" x14ac:dyDescent="0.2">
      <c r="AD17151" s="31"/>
      <c r="AE17151" s="32"/>
    </row>
    <row r="17152" spans="30:31" x14ac:dyDescent="0.2">
      <c r="AD17152" s="31"/>
      <c r="AE17152" s="32"/>
    </row>
    <row r="17153" spans="30:31" x14ac:dyDescent="0.2">
      <c r="AD17153" s="31"/>
      <c r="AE17153" s="32"/>
    </row>
    <row r="17154" spans="30:31" x14ac:dyDescent="0.2">
      <c r="AD17154" s="31"/>
      <c r="AE17154" s="32"/>
    </row>
    <row r="17155" spans="30:31" x14ac:dyDescent="0.2">
      <c r="AD17155" s="31"/>
      <c r="AE17155" s="32"/>
    </row>
    <row r="17156" spans="30:31" x14ac:dyDescent="0.2">
      <c r="AD17156" s="31"/>
      <c r="AE17156" s="32"/>
    </row>
    <row r="17157" spans="30:31" x14ac:dyDescent="0.2">
      <c r="AD17157" s="31"/>
      <c r="AE17157" s="32"/>
    </row>
    <row r="17158" spans="30:31" x14ac:dyDescent="0.2">
      <c r="AD17158" s="31"/>
      <c r="AE17158" s="32"/>
    </row>
    <row r="17159" spans="30:31" x14ac:dyDescent="0.2">
      <c r="AD17159" s="31"/>
      <c r="AE17159" s="32"/>
    </row>
    <row r="17160" spans="30:31" x14ac:dyDescent="0.2">
      <c r="AD17160" s="31"/>
      <c r="AE17160" s="32"/>
    </row>
    <row r="17161" spans="30:31" x14ac:dyDescent="0.2">
      <c r="AD17161" s="31"/>
      <c r="AE17161" s="32"/>
    </row>
    <row r="17162" spans="30:31" x14ac:dyDescent="0.2">
      <c r="AD17162" s="31"/>
      <c r="AE17162" s="32"/>
    </row>
    <row r="17163" spans="30:31" x14ac:dyDescent="0.2">
      <c r="AD17163" s="31"/>
      <c r="AE17163" s="32"/>
    </row>
    <row r="17164" spans="30:31" x14ac:dyDescent="0.2">
      <c r="AD17164" s="31"/>
      <c r="AE17164" s="32"/>
    </row>
    <row r="17165" spans="30:31" x14ac:dyDescent="0.2">
      <c r="AD17165" s="31"/>
      <c r="AE17165" s="32"/>
    </row>
    <row r="17166" spans="30:31" x14ac:dyDescent="0.2">
      <c r="AD17166" s="31"/>
      <c r="AE17166" s="32"/>
    </row>
    <row r="17167" spans="30:31" x14ac:dyDescent="0.2">
      <c r="AD17167" s="31"/>
      <c r="AE17167" s="32"/>
    </row>
    <row r="17168" spans="30:31" x14ac:dyDescent="0.2">
      <c r="AD17168" s="31"/>
      <c r="AE17168" s="32"/>
    </row>
    <row r="17169" spans="30:31" x14ac:dyDescent="0.2">
      <c r="AD17169" s="31"/>
      <c r="AE17169" s="32"/>
    </row>
    <row r="17170" spans="30:31" x14ac:dyDescent="0.2">
      <c r="AD17170" s="31"/>
      <c r="AE17170" s="32"/>
    </row>
    <row r="17171" spans="30:31" x14ac:dyDescent="0.2">
      <c r="AD17171" s="31"/>
      <c r="AE17171" s="32"/>
    </row>
    <row r="17172" spans="30:31" x14ac:dyDescent="0.2">
      <c r="AD17172" s="31"/>
      <c r="AE17172" s="32"/>
    </row>
    <row r="17173" spans="30:31" x14ac:dyDescent="0.2">
      <c r="AD17173" s="31"/>
      <c r="AE17173" s="32"/>
    </row>
    <row r="17174" spans="30:31" x14ac:dyDescent="0.2">
      <c r="AD17174" s="31"/>
      <c r="AE17174" s="32"/>
    </row>
    <row r="17175" spans="30:31" x14ac:dyDescent="0.2">
      <c r="AD17175" s="31"/>
      <c r="AE17175" s="32"/>
    </row>
    <row r="17176" spans="30:31" x14ac:dyDescent="0.2">
      <c r="AD17176" s="31"/>
      <c r="AE17176" s="32"/>
    </row>
    <row r="17177" spans="30:31" x14ac:dyDescent="0.2">
      <c r="AD17177" s="31"/>
      <c r="AE17177" s="32"/>
    </row>
    <row r="17178" spans="30:31" x14ac:dyDescent="0.2">
      <c r="AD17178" s="31"/>
      <c r="AE17178" s="32"/>
    </row>
    <row r="17179" spans="30:31" x14ac:dyDescent="0.2">
      <c r="AD17179" s="31"/>
      <c r="AE17179" s="32"/>
    </row>
    <row r="17180" spans="30:31" x14ac:dyDescent="0.2">
      <c r="AD17180" s="31"/>
      <c r="AE17180" s="32"/>
    </row>
    <row r="17181" spans="30:31" x14ac:dyDescent="0.2">
      <c r="AD17181" s="31"/>
      <c r="AE17181" s="32"/>
    </row>
    <row r="17182" spans="30:31" x14ac:dyDescent="0.2">
      <c r="AD17182" s="31"/>
      <c r="AE17182" s="32"/>
    </row>
    <row r="17183" spans="30:31" x14ac:dyDescent="0.2">
      <c r="AD17183" s="31"/>
      <c r="AE17183" s="32"/>
    </row>
    <row r="17184" spans="30:31" x14ac:dyDescent="0.2">
      <c r="AD17184" s="31"/>
      <c r="AE17184" s="32"/>
    </row>
    <row r="17185" spans="30:31" x14ac:dyDescent="0.2">
      <c r="AD17185" s="31"/>
      <c r="AE17185" s="32"/>
    </row>
    <row r="17186" spans="30:31" x14ac:dyDescent="0.2">
      <c r="AD17186" s="31"/>
      <c r="AE17186" s="32"/>
    </row>
    <row r="17187" spans="30:31" x14ac:dyDescent="0.2">
      <c r="AD17187" s="31"/>
      <c r="AE17187" s="32"/>
    </row>
    <row r="17188" spans="30:31" x14ac:dyDescent="0.2">
      <c r="AD17188" s="31"/>
      <c r="AE17188" s="32"/>
    </row>
    <row r="17189" spans="30:31" x14ac:dyDescent="0.2">
      <c r="AD17189" s="31"/>
      <c r="AE17189" s="32"/>
    </row>
    <row r="17190" spans="30:31" x14ac:dyDescent="0.2">
      <c r="AD17190" s="31"/>
      <c r="AE17190" s="32"/>
    </row>
    <row r="17191" spans="30:31" x14ac:dyDescent="0.2">
      <c r="AD17191" s="31"/>
      <c r="AE17191" s="32"/>
    </row>
    <row r="17192" spans="30:31" x14ac:dyDescent="0.2">
      <c r="AD17192" s="31"/>
      <c r="AE17192" s="32"/>
    </row>
    <row r="17193" spans="30:31" x14ac:dyDescent="0.2">
      <c r="AD17193" s="31"/>
      <c r="AE17193" s="32"/>
    </row>
    <row r="17194" spans="30:31" x14ac:dyDescent="0.2">
      <c r="AD17194" s="31"/>
      <c r="AE17194" s="32"/>
    </row>
    <row r="17195" spans="30:31" x14ac:dyDescent="0.2">
      <c r="AD17195" s="31"/>
      <c r="AE17195" s="32"/>
    </row>
    <row r="17196" spans="30:31" x14ac:dyDescent="0.2">
      <c r="AD17196" s="31"/>
      <c r="AE17196" s="32"/>
    </row>
    <row r="17197" spans="30:31" x14ac:dyDescent="0.2">
      <c r="AD17197" s="31"/>
      <c r="AE17197" s="32"/>
    </row>
    <row r="17198" spans="30:31" x14ac:dyDescent="0.2">
      <c r="AD17198" s="31"/>
      <c r="AE17198" s="32"/>
    </row>
    <row r="17199" spans="30:31" x14ac:dyDescent="0.2">
      <c r="AD17199" s="31"/>
      <c r="AE17199" s="32"/>
    </row>
    <row r="17200" spans="30:31" x14ac:dyDescent="0.2">
      <c r="AD17200" s="31"/>
      <c r="AE17200" s="32"/>
    </row>
    <row r="17201" spans="30:31" x14ac:dyDescent="0.2">
      <c r="AD17201" s="31"/>
      <c r="AE17201" s="32"/>
    </row>
    <row r="17202" spans="30:31" x14ac:dyDescent="0.2">
      <c r="AD17202" s="31"/>
      <c r="AE17202" s="32"/>
    </row>
    <row r="17203" spans="30:31" x14ac:dyDescent="0.2">
      <c r="AD17203" s="31"/>
      <c r="AE17203" s="32"/>
    </row>
    <row r="17204" spans="30:31" x14ac:dyDescent="0.2">
      <c r="AD17204" s="31"/>
      <c r="AE17204" s="32"/>
    </row>
    <row r="17205" spans="30:31" x14ac:dyDescent="0.2">
      <c r="AD17205" s="31"/>
      <c r="AE17205" s="32"/>
    </row>
    <row r="17206" spans="30:31" x14ac:dyDescent="0.2">
      <c r="AD17206" s="31"/>
      <c r="AE17206" s="32"/>
    </row>
    <row r="17207" spans="30:31" x14ac:dyDescent="0.2">
      <c r="AD17207" s="31"/>
      <c r="AE17207" s="32"/>
    </row>
    <row r="17208" spans="30:31" x14ac:dyDescent="0.2">
      <c r="AD17208" s="31"/>
      <c r="AE17208" s="32"/>
    </row>
    <row r="17209" spans="30:31" x14ac:dyDescent="0.2">
      <c r="AD17209" s="31"/>
      <c r="AE17209" s="32"/>
    </row>
    <row r="17210" spans="30:31" x14ac:dyDescent="0.2">
      <c r="AD17210" s="31"/>
      <c r="AE17210" s="32"/>
    </row>
    <row r="17211" spans="30:31" x14ac:dyDescent="0.2">
      <c r="AD17211" s="31"/>
      <c r="AE17211" s="32"/>
    </row>
    <row r="17212" spans="30:31" x14ac:dyDescent="0.2">
      <c r="AD17212" s="31"/>
      <c r="AE17212" s="32"/>
    </row>
    <row r="17213" spans="30:31" x14ac:dyDescent="0.2">
      <c r="AD17213" s="31"/>
      <c r="AE17213" s="32"/>
    </row>
    <row r="17214" spans="30:31" x14ac:dyDescent="0.2">
      <c r="AD17214" s="31"/>
      <c r="AE17214" s="32"/>
    </row>
    <row r="17215" spans="30:31" x14ac:dyDescent="0.2">
      <c r="AD17215" s="31"/>
      <c r="AE17215" s="32"/>
    </row>
    <row r="17216" spans="30:31" x14ac:dyDescent="0.2">
      <c r="AD17216" s="31"/>
      <c r="AE17216" s="32"/>
    </row>
    <row r="17217" spans="30:31" x14ac:dyDescent="0.2">
      <c r="AD17217" s="31"/>
      <c r="AE17217" s="32"/>
    </row>
    <row r="17218" spans="30:31" x14ac:dyDescent="0.2">
      <c r="AD17218" s="31"/>
      <c r="AE17218" s="32"/>
    </row>
    <row r="17219" spans="30:31" x14ac:dyDescent="0.2">
      <c r="AD17219" s="31"/>
      <c r="AE17219" s="32"/>
    </row>
    <row r="17220" spans="30:31" x14ac:dyDescent="0.2">
      <c r="AD17220" s="31"/>
      <c r="AE17220" s="32"/>
    </row>
    <row r="17221" spans="30:31" x14ac:dyDescent="0.2">
      <c r="AD17221" s="31"/>
      <c r="AE17221" s="32"/>
    </row>
    <row r="17222" spans="30:31" x14ac:dyDescent="0.2">
      <c r="AD17222" s="31"/>
      <c r="AE17222" s="32"/>
    </row>
    <row r="17223" spans="30:31" x14ac:dyDescent="0.2">
      <c r="AD17223" s="31"/>
      <c r="AE17223" s="32"/>
    </row>
    <row r="17224" spans="30:31" x14ac:dyDescent="0.2">
      <c r="AD17224" s="31"/>
      <c r="AE17224" s="32"/>
    </row>
    <row r="17225" spans="30:31" x14ac:dyDescent="0.2">
      <c r="AD17225" s="31"/>
      <c r="AE17225" s="32"/>
    </row>
    <row r="17226" spans="30:31" x14ac:dyDescent="0.2">
      <c r="AD17226" s="31"/>
      <c r="AE17226" s="32"/>
    </row>
    <row r="17227" spans="30:31" x14ac:dyDescent="0.2">
      <c r="AD17227" s="31"/>
      <c r="AE17227" s="32"/>
    </row>
    <row r="17228" spans="30:31" x14ac:dyDescent="0.2">
      <c r="AD17228" s="31"/>
      <c r="AE17228" s="32"/>
    </row>
    <row r="17229" spans="30:31" x14ac:dyDescent="0.2">
      <c r="AD17229" s="31"/>
      <c r="AE17229" s="32"/>
    </row>
    <row r="17230" spans="30:31" x14ac:dyDescent="0.2">
      <c r="AD17230" s="31"/>
      <c r="AE17230" s="32"/>
    </row>
    <row r="17231" spans="30:31" x14ac:dyDescent="0.2">
      <c r="AD17231" s="31"/>
      <c r="AE17231" s="32"/>
    </row>
    <row r="17232" spans="30:31" x14ac:dyDescent="0.2">
      <c r="AD17232" s="31"/>
      <c r="AE17232" s="32"/>
    </row>
    <row r="17233" spans="30:31" x14ac:dyDescent="0.2">
      <c r="AD17233" s="31"/>
      <c r="AE17233" s="32"/>
    </row>
    <row r="17234" spans="30:31" x14ac:dyDescent="0.2">
      <c r="AD17234" s="31"/>
      <c r="AE17234" s="32"/>
    </row>
    <row r="17235" spans="30:31" x14ac:dyDescent="0.2">
      <c r="AD17235" s="31"/>
      <c r="AE17235" s="32"/>
    </row>
    <row r="17236" spans="30:31" x14ac:dyDescent="0.2">
      <c r="AD17236" s="31"/>
      <c r="AE17236" s="32"/>
    </row>
    <row r="17237" spans="30:31" x14ac:dyDescent="0.2">
      <c r="AD17237" s="31"/>
      <c r="AE17237" s="32"/>
    </row>
    <row r="17238" spans="30:31" x14ac:dyDescent="0.2">
      <c r="AD17238" s="31"/>
      <c r="AE17238" s="32"/>
    </row>
    <row r="17239" spans="30:31" x14ac:dyDescent="0.2">
      <c r="AD17239" s="31"/>
      <c r="AE17239" s="32"/>
    </row>
    <row r="17240" spans="30:31" x14ac:dyDescent="0.2">
      <c r="AD17240" s="31"/>
      <c r="AE17240" s="32"/>
    </row>
    <row r="17241" spans="30:31" x14ac:dyDescent="0.2">
      <c r="AD17241" s="31"/>
      <c r="AE17241" s="32"/>
    </row>
    <row r="17242" spans="30:31" x14ac:dyDescent="0.2">
      <c r="AD17242" s="31"/>
      <c r="AE17242" s="32"/>
    </row>
    <row r="17243" spans="30:31" x14ac:dyDescent="0.2">
      <c r="AD17243" s="31"/>
      <c r="AE17243" s="32"/>
    </row>
    <row r="17244" spans="30:31" x14ac:dyDescent="0.2">
      <c r="AD17244" s="31"/>
      <c r="AE17244" s="32"/>
    </row>
    <row r="17245" spans="30:31" x14ac:dyDescent="0.2">
      <c r="AD17245" s="31"/>
      <c r="AE17245" s="32"/>
    </row>
    <row r="17246" spans="30:31" x14ac:dyDescent="0.2">
      <c r="AD17246" s="31"/>
      <c r="AE17246" s="32"/>
    </row>
    <row r="17247" spans="30:31" x14ac:dyDescent="0.2">
      <c r="AD17247" s="31"/>
      <c r="AE17247" s="32"/>
    </row>
    <row r="17248" spans="30:31" x14ac:dyDescent="0.2">
      <c r="AD17248" s="31"/>
      <c r="AE17248" s="32"/>
    </row>
    <row r="17249" spans="30:31" x14ac:dyDescent="0.2">
      <c r="AD17249" s="31"/>
      <c r="AE17249" s="32"/>
    </row>
    <row r="17250" spans="30:31" x14ac:dyDescent="0.2">
      <c r="AD17250" s="31"/>
      <c r="AE17250" s="32"/>
    </row>
    <row r="17251" spans="30:31" x14ac:dyDescent="0.2">
      <c r="AD17251" s="31"/>
      <c r="AE17251" s="32"/>
    </row>
    <row r="17252" spans="30:31" x14ac:dyDescent="0.2">
      <c r="AD17252" s="31"/>
      <c r="AE17252" s="32"/>
    </row>
    <row r="17253" spans="30:31" x14ac:dyDescent="0.2">
      <c r="AD17253" s="31"/>
      <c r="AE17253" s="32"/>
    </row>
    <row r="17254" spans="30:31" x14ac:dyDescent="0.2">
      <c r="AD17254" s="31"/>
      <c r="AE17254" s="32"/>
    </row>
    <row r="17255" spans="30:31" x14ac:dyDescent="0.2">
      <c r="AD17255" s="31"/>
      <c r="AE17255" s="32"/>
    </row>
    <row r="17256" spans="30:31" x14ac:dyDescent="0.2">
      <c r="AD17256" s="31"/>
      <c r="AE17256" s="32"/>
    </row>
    <row r="17257" spans="30:31" x14ac:dyDescent="0.2">
      <c r="AD17257" s="31"/>
      <c r="AE17257" s="32"/>
    </row>
    <row r="17258" spans="30:31" x14ac:dyDescent="0.2">
      <c r="AD17258" s="31"/>
      <c r="AE17258" s="32"/>
    </row>
    <row r="17259" spans="30:31" x14ac:dyDescent="0.2">
      <c r="AD17259" s="31"/>
      <c r="AE17259" s="32"/>
    </row>
    <row r="17260" spans="30:31" x14ac:dyDescent="0.2">
      <c r="AD17260" s="31"/>
      <c r="AE17260" s="32"/>
    </row>
    <row r="17261" spans="30:31" x14ac:dyDescent="0.2">
      <c r="AD17261" s="31"/>
      <c r="AE17261" s="32"/>
    </row>
    <row r="17262" spans="30:31" x14ac:dyDescent="0.2">
      <c r="AD17262" s="31"/>
      <c r="AE17262" s="32"/>
    </row>
    <row r="17263" spans="30:31" x14ac:dyDescent="0.2">
      <c r="AD17263" s="31"/>
      <c r="AE17263" s="32"/>
    </row>
    <row r="17264" spans="30:31" x14ac:dyDescent="0.2">
      <c r="AD17264" s="31"/>
      <c r="AE17264" s="32"/>
    </row>
    <row r="17265" spans="30:31" x14ac:dyDescent="0.2">
      <c r="AD17265" s="31"/>
      <c r="AE17265" s="32"/>
    </row>
    <row r="17266" spans="30:31" x14ac:dyDescent="0.2">
      <c r="AD17266" s="31"/>
      <c r="AE17266" s="32"/>
    </row>
    <row r="17267" spans="30:31" x14ac:dyDescent="0.2">
      <c r="AD17267" s="31"/>
      <c r="AE17267" s="32"/>
    </row>
    <row r="17268" spans="30:31" x14ac:dyDescent="0.2">
      <c r="AD17268" s="31"/>
      <c r="AE17268" s="32"/>
    </row>
    <row r="17269" spans="30:31" x14ac:dyDescent="0.2">
      <c r="AD17269" s="31"/>
      <c r="AE17269" s="32"/>
    </row>
    <row r="17270" spans="30:31" x14ac:dyDescent="0.2">
      <c r="AD17270" s="31"/>
      <c r="AE17270" s="32"/>
    </row>
    <row r="17271" spans="30:31" x14ac:dyDescent="0.2">
      <c r="AD17271" s="31"/>
      <c r="AE17271" s="32"/>
    </row>
    <row r="17272" spans="30:31" x14ac:dyDescent="0.2">
      <c r="AD17272" s="31"/>
      <c r="AE17272" s="32"/>
    </row>
    <row r="17273" spans="30:31" x14ac:dyDescent="0.2">
      <c r="AD17273" s="31"/>
      <c r="AE17273" s="32"/>
    </row>
    <row r="17274" spans="30:31" x14ac:dyDescent="0.2">
      <c r="AD17274" s="31"/>
      <c r="AE17274" s="32"/>
    </row>
    <row r="17275" spans="30:31" x14ac:dyDescent="0.2">
      <c r="AD17275" s="31"/>
      <c r="AE17275" s="32"/>
    </row>
    <row r="17276" spans="30:31" x14ac:dyDescent="0.2">
      <c r="AD17276" s="31"/>
      <c r="AE17276" s="32"/>
    </row>
    <row r="17277" spans="30:31" x14ac:dyDescent="0.2">
      <c r="AD17277" s="31"/>
      <c r="AE17277" s="32"/>
    </row>
    <row r="17278" spans="30:31" x14ac:dyDescent="0.2">
      <c r="AD17278" s="31"/>
      <c r="AE17278" s="32"/>
    </row>
    <row r="17279" spans="30:31" x14ac:dyDescent="0.2">
      <c r="AD17279" s="31"/>
      <c r="AE17279" s="32"/>
    </row>
    <row r="17280" spans="30:31" x14ac:dyDescent="0.2">
      <c r="AD17280" s="31"/>
      <c r="AE17280" s="32"/>
    </row>
    <row r="17281" spans="30:31" x14ac:dyDescent="0.2">
      <c r="AD17281" s="31"/>
      <c r="AE17281" s="32"/>
    </row>
    <row r="17282" spans="30:31" x14ac:dyDescent="0.2">
      <c r="AD17282" s="31"/>
      <c r="AE17282" s="32"/>
    </row>
    <row r="17283" spans="30:31" x14ac:dyDescent="0.2">
      <c r="AD17283" s="31"/>
      <c r="AE17283" s="32"/>
    </row>
    <row r="17284" spans="30:31" x14ac:dyDescent="0.2">
      <c r="AD17284" s="31"/>
      <c r="AE17284" s="32"/>
    </row>
    <row r="17285" spans="30:31" x14ac:dyDescent="0.2">
      <c r="AD17285" s="31"/>
      <c r="AE17285" s="32"/>
    </row>
    <row r="17286" spans="30:31" x14ac:dyDescent="0.2">
      <c r="AD17286" s="31"/>
      <c r="AE17286" s="32"/>
    </row>
    <row r="17287" spans="30:31" x14ac:dyDescent="0.2">
      <c r="AD17287" s="31"/>
      <c r="AE17287" s="32"/>
    </row>
    <row r="17288" spans="30:31" x14ac:dyDescent="0.2">
      <c r="AD17288" s="31"/>
      <c r="AE17288" s="32"/>
    </row>
    <row r="17289" spans="30:31" x14ac:dyDescent="0.2">
      <c r="AD17289" s="31"/>
      <c r="AE17289" s="32"/>
    </row>
    <row r="17290" spans="30:31" x14ac:dyDescent="0.2">
      <c r="AD17290" s="31"/>
      <c r="AE17290" s="32"/>
    </row>
    <row r="17291" spans="30:31" x14ac:dyDescent="0.2">
      <c r="AD17291" s="31"/>
      <c r="AE17291" s="32"/>
    </row>
    <row r="17292" spans="30:31" x14ac:dyDescent="0.2">
      <c r="AD17292" s="31"/>
      <c r="AE17292" s="32"/>
    </row>
    <row r="17293" spans="30:31" x14ac:dyDescent="0.2">
      <c r="AD17293" s="31"/>
      <c r="AE17293" s="32"/>
    </row>
    <row r="17294" spans="30:31" x14ac:dyDescent="0.2">
      <c r="AD17294" s="31"/>
      <c r="AE17294" s="32"/>
    </row>
    <row r="17295" spans="30:31" x14ac:dyDescent="0.2">
      <c r="AD17295" s="31"/>
      <c r="AE17295" s="32"/>
    </row>
    <row r="17296" spans="30:31" x14ac:dyDescent="0.2">
      <c r="AD17296" s="31"/>
      <c r="AE17296" s="32"/>
    </row>
    <row r="17297" spans="30:31" x14ac:dyDescent="0.2">
      <c r="AD17297" s="31"/>
      <c r="AE17297" s="32"/>
    </row>
    <row r="17298" spans="30:31" x14ac:dyDescent="0.2">
      <c r="AD17298" s="31"/>
      <c r="AE17298" s="32"/>
    </row>
    <row r="17299" spans="30:31" x14ac:dyDescent="0.2">
      <c r="AD17299" s="31"/>
      <c r="AE17299" s="32"/>
    </row>
    <row r="17300" spans="30:31" x14ac:dyDescent="0.2">
      <c r="AD17300" s="31"/>
      <c r="AE17300" s="32"/>
    </row>
    <row r="17301" spans="30:31" x14ac:dyDescent="0.2">
      <c r="AD17301" s="31"/>
      <c r="AE17301" s="32"/>
    </row>
    <row r="17302" spans="30:31" x14ac:dyDescent="0.2">
      <c r="AD17302" s="31"/>
      <c r="AE17302" s="32"/>
    </row>
    <row r="17303" spans="30:31" x14ac:dyDescent="0.2">
      <c r="AD17303" s="31"/>
      <c r="AE17303" s="32"/>
    </row>
    <row r="17304" spans="30:31" x14ac:dyDescent="0.2">
      <c r="AD17304" s="31"/>
      <c r="AE17304" s="32"/>
    </row>
    <row r="17305" spans="30:31" x14ac:dyDescent="0.2">
      <c r="AD17305" s="31"/>
      <c r="AE17305" s="32"/>
    </row>
    <row r="17306" spans="30:31" x14ac:dyDescent="0.2">
      <c r="AD17306" s="31"/>
      <c r="AE17306" s="32"/>
    </row>
    <row r="17307" spans="30:31" x14ac:dyDescent="0.2">
      <c r="AD17307" s="31"/>
      <c r="AE17307" s="32"/>
    </row>
    <row r="17308" spans="30:31" x14ac:dyDescent="0.2">
      <c r="AD17308" s="31"/>
      <c r="AE17308" s="32"/>
    </row>
    <row r="17309" spans="30:31" x14ac:dyDescent="0.2">
      <c r="AD17309" s="31"/>
      <c r="AE17309" s="32"/>
    </row>
    <row r="17310" spans="30:31" x14ac:dyDescent="0.2">
      <c r="AD17310" s="31"/>
      <c r="AE17310" s="32"/>
    </row>
    <row r="17311" spans="30:31" x14ac:dyDescent="0.2">
      <c r="AD17311" s="31"/>
      <c r="AE17311" s="32"/>
    </row>
    <row r="17312" spans="30:31" x14ac:dyDescent="0.2">
      <c r="AD17312" s="31"/>
      <c r="AE17312" s="32"/>
    </row>
    <row r="17313" spans="30:31" x14ac:dyDescent="0.2">
      <c r="AD17313" s="31"/>
      <c r="AE17313" s="32"/>
    </row>
    <row r="17314" spans="30:31" x14ac:dyDescent="0.2">
      <c r="AD17314" s="31"/>
      <c r="AE17314" s="32"/>
    </row>
    <row r="17315" spans="30:31" x14ac:dyDescent="0.2">
      <c r="AD17315" s="31"/>
      <c r="AE17315" s="32"/>
    </row>
    <row r="17316" spans="30:31" x14ac:dyDescent="0.2">
      <c r="AD17316" s="31"/>
      <c r="AE17316" s="32"/>
    </row>
    <row r="17317" spans="30:31" x14ac:dyDescent="0.2">
      <c r="AD17317" s="31"/>
      <c r="AE17317" s="32"/>
    </row>
    <row r="17318" spans="30:31" x14ac:dyDescent="0.2">
      <c r="AD17318" s="31"/>
      <c r="AE17318" s="32"/>
    </row>
    <row r="17319" spans="30:31" x14ac:dyDescent="0.2">
      <c r="AD17319" s="31"/>
      <c r="AE17319" s="32"/>
    </row>
    <row r="17320" spans="30:31" x14ac:dyDescent="0.2">
      <c r="AD17320" s="31"/>
      <c r="AE17320" s="32"/>
    </row>
    <row r="17321" spans="30:31" x14ac:dyDescent="0.2">
      <c r="AD17321" s="31"/>
      <c r="AE17321" s="32"/>
    </row>
    <row r="17322" spans="30:31" x14ac:dyDescent="0.2">
      <c r="AD17322" s="31"/>
      <c r="AE17322" s="32"/>
    </row>
    <row r="17323" spans="30:31" x14ac:dyDescent="0.2">
      <c r="AD17323" s="31"/>
      <c r="AE17323" s="32"/>
    </row>
    <row r="17324" spans="30:31" x14ac:dyDescent="0.2">
      <c r="AD17324" s="31"/>
      <c r="AE17324" s="32"/>
    </row>
    <row r="17325" spans="30:31" x14ac:dyDescent="0.2">
      <c r="AD17325" s="31"/>
      <c r="AE17325" s="32"/>
    </row>
    <row r="17326" spans="30:31" x14ac:dyDescent="0.2">
      <c r="AD17326" s="31"/>
      <c r="AE17326" s="32"/>
    </row>
    <row r="17327" spans="30:31" x14ac:dyDescent="0.2">
      <c r="AD17327" s="31"/>
      <c r="AE17327" s="32"/>
    </row>
    <row r="17328" spans="30:31" x14ac:dyDescent="0.2">
      <c r="AD17328" s="31"/>
      <c r="AE17328" s="32"/>
    </row>
    <row r="17329" spans="30:31" x14ac:dyDescent="0.2">
      <c r="AD17329" s="31"/>
      <c r="AE17329" s="32"/>
    </row>
    <row r="17330" spans="30:31" x14ac:dyDescent="0.2">
      <c r="AD17330" s="31"/>
      <c r="AE17330" s="32"/>
    </row>
    <row r="17331" spans="30:31" x14ac:dyDescent="0.2">
      <c r="AD17331" s="31"/>
      <c r="AE17331" s="32"/>
    </row>
    <row r="17332" spans="30:31" x14ac:dyDescent="0.2">
      <c r="AD17332" s="31"/>
      <c r="AE17332" s="32"/>
    </row>
    <row r="17333" spans="30:31" x14ac:dyDescent="0.2">
      <c r="AD17333" s="31"/>
      <c r="AE17333" s="32"/>
    </row>
    <row r="17334" spans="30:31" x14ac:dyDescent="0.2">
      <c r="AD17334" s="31"/>
      <c r="AE17334" s="32"/>
    </row>
    <row r="17335" spans="30:31" x14ac:dyDescent="0.2">
      <c r="AD17335" s="31"/>
      <c r="AE17335" s="32"/>
    </row>
    <row r="17336" spans="30:31" x14ac:dyDescent="0.2">
      <c r="AD17336" s="31"/>
      <c r="AE17336" s="32"/>
    </row>
    <row r="17337" spans="30:31" x14ac:dyDescent="0.2">
      <c r="AD17337" s="31"/>
      <c r="AE17337" s="32"/>
    </row>
    <row r="17338" spans="30:31" x14ac:dyDescent="0.2">
      <c r="AD17338" s="31"/>
      <c r="AE17338" s="32"/>
    </row>
    <row r="17339" spans="30:31" x14ac:dyDescent="0.2">
      <c r="AD17339" s="31"/>
      <c r="AE17339" s="32"/>
    </row>
    <row r="17340" spans="30:31" x14ac:dyDescent="0.2">
      <c r="AD17340" s="31"/>
      <c r="AE17340" s="32"/>
    </row>
    <row r="17341" spans="30:31" x14ac:dyDescent="0.2">
      <c r="AD17341" s="31"/>
      <c r="AE17341" s="32"/>
    </row>
    <row r="17342" spans="30:31" x14ac:dyDescent="0.2">
      <c r="AD17342" s="31"/>
      <c r="AE17342" s="32"/>
    </row>
    <row r="17343" spans="30:31" x14ac:dyDescent="0.2">
      <c r="AD17343" s="31"/>
      <c r="AE17343" s="32"/>
    </row>
    <row r="17344" spans="30:31" x14ac:dyDescent="0.2">
      <c r="AD17344" s="31"/>
      <c r="AE17344" s="32"/>
    </row>
    <row r="17345" spans="30:31" x14ac:dyDescent="0.2">
      <c r="AD17345" s="31"/>
      <c r="AE17345" s="32"/>
    </row>
    <row r="17346" spans="30:31" x14ac:dyDescent="0.2">
      <c r="AD17346" s="31"/>
      <c r="AE17346" s="32"/>
    </row>
    <row r="17347" spans="30:31" x14ac:dyDescent="0.2">
      <c r="AD17347" s="31"/>
      <c r="AE17347" s="32"/>
    </row>
    <row r="17348" spans="30:31" x14ac:dyDescent="0.2">
      <c r="AD17348" s="31"/>
      <c r="AE17348" s="32"/>
    </row>
    <row r="17349" spans="30:31" x14ac:dyDescent="0.2">
      <c r="AD17349" s="31"/>
      <c r="AE17349" s="32"/>
    </row>
    <row r="17350" spans="30:31" x14ac:dyDescent="0.2">
      <c r="AD17350" s="31"/>
      <c r="AE17350" s="32"/>
    </row>
    <row r="17351" spans="30:31" x14ac:dyDescent="0.2">
      <c r="AD17351" s="31"/>
      <c r="AE17351" s="32"/>
    </row>
    <row r="17352" spans="30:31" x14ac:dyDescent="0.2">
      <c r="AD17352" s="31"/>
      <c r="AE17352" s="32"/>
    </row>
    <row r="17353" spans="30:31" x14ac:dyDescent="0.2">
      <c r="AD17353" s="31"/>
      <c r="AE17353" s="32"/>
    </row>
    <row r="17354" spans="30:31" x14ac:dyDescent="0.2">
      <c r="AD17354" s="31"/>
      <c r="AE17354" s="32"/>
    </row>
    <row r="17355" spans="30:31" x14ac:dyDescent="0.2">
      <c r="AD17355" s="31"/>
      <c r="AE17355" s="32"/>
    </row>
    <row r="17356" spans="30:31" x14ac:dyDescent="0.2">
      <c r="AD17356" s="31"/>
      <c r="AE17356" s="32"/>
    </row>
    <row r="17357" spans="30:31" x14ac:dyDescent="0.2">
      <c r="AD17357" s="31"/>
      <c r="AE17357" s="32"/>
    </row>
    <row r="17358" spans="30:31" x14ac:dyDescent="0.2">
      <c r="AD17358" s="31"/>
      <c r="AE17358" s="32"/>
    </row>
    <row r="17359" spans="30:31" x14ac:dyDescent="0.2">
      <c r="AD17359" s="31"/>
      <c r="AE17359" s="32"/>
    </row>
    <row r="17360" spans="30:31" x14ac:dyDescent="0.2">
      <c r="AD17360" s="31"/>
      <c r="AE17360" s="32"/>
    </row>
    <row r="17361" spans="30:31" x14ac:dyDescent="0.2">
      <c r="AD17361" s="31"/>
      <c r="AE17361" s="32"/>
    </row>
    <row r="17362" spans="30:31" x14ac:dyDescent="0.2">
      <c r="AD17362" s="31"/>
      <c r="AE17362" s="32"/>
    </row>
    <row r="17363" spans="30:31" x14ac:dyDescent="0.2">
      <c r="AD17363" s="31"/>
      <c r="AE17363" s="32"/>
    </row>
    <row r="17364" spans="30:31" x14ac:dyDescent="0.2">
      <c r="AD17364" s="31"/>
      <c r="AE17364" s="32"/>
    </row>
    <row r="17365" spans="30:31" x14ac:dyDescent="0.2">
      <c r="AD17365" s="31"/>
      <c r="AE17365" s="32"/>
    </row>
    <row r="17366" spans="30:31" x14ac:dyDescent="0.2">
      <c r="AD17366" s="31"/>
      <c r="AE17366" s="32"/>
    </row>
    <row r="17367" spans="30:31" x14ac:dyDescent="0.2">
      <c r="AD17367" s="31"/>
      <c r="AE17367" s="32"/>
    </row>
    <row r="17368" spans="30:31" x14ac:dyDescent="0.2">
      <c r="AD17368" s="31"/>
      <c r="AE17368" s="32"/>
    </row>
    <row r="17369" spans="30:31" x14ac:dyDescent="0.2">
      <c r="AD17369" s="31"/>
      <c r="AE17369" s="32"/>
    </row>
    <row r="17370" spans="30:31" x14ac:dyDescent="0.2">
      <c r="AD17370" s="31"/>
      <c r="AE17370" s="32"/>
    </row>
    <row r="17371" spans="30:31" x14ac:dyDescent="0.2">
      <c r="AD17371" s="31"/>
      <c r="AE17371" s="32"/>
    </row>
    <row r="17372" spans="30:31" x14ac:dyDescent="0.2">
      <c r="AD17372" s="31"/>
      <c r="AE17372" s="32"/>
    </row>
    <row r="17373" spans="30:31" x14ac:dyDescent="0.2">
      <c r="AD17373" s="31"/>
      <c r="AE17373" s="32"/>
    </row>
    <row r="17374" spans="30:31" x14ac:dyDescent="0.2">
      <c r="AD17374" s="31"/>
      <c r="AE17374" s="32"/>
    </row>
    <row r="17375" spans="30:31" x14ac:dyDescent="0.2">
      <c r="AD17375" s="31"/>
      <c r="AE17375" s="32"/>
    </row>
    <row r="17376" spans="30:31" x14ac:dyDescent="0.2">
      <c r="AD17376" s="31"/>
      <c r="AE17376" s="32"/>
    </row>
    <row r="17377" spans="30:31" x14ac:dyDescent="0.2">
      <c r="AD17377" s="31"/>
      <c r="AE17377" s="32"/>
    </row>
    <row r="17378" spans="30:31" x14ac:dyDescent="0.2">
      <c r="AD17378" s="31"/>
      <c r="AE17378" s="32"/>
    </row>
    <row r="17379" spans="30:31" x14ac:dyDescent="0.2">
      <c r="AD17379" s="31"/>
      <c r="AE17379" s="32"/>
    </row>
    <row r="17380" spans="30:31" x14ac:dyDescent="0.2">
      <c r="AD17380" s="31"/>
      <c r="AE17380" s="32"/>
    </row>
    <row r="17381" spans="30:31" x14ac:dyDescent="0.2">
      <c r="AD17381" s="31"/>
      <c r="AE17381" s="32"/>
    </row>
    <row r="17382" spans="30:31" x14ac:dyDescent="0.2">
      <c r="AD17382" s="31"/>
      <c r="AE17382" s="32"/>
    </row>
    <row r="17383" spans="30:31" x14ac:dyDescent="0.2">
      <c r="AD17383" s="31"/>
      <c r="AE17383" s="32"/>
    </row>
    <row r="17384" spans="30:31" x14ac:dyDescent="0.2">
      <c r="AD17384" s="31"/>
      <c r="AE17384" s="32"/>
    </row>
    <row r="17385" spans="30:31" x14ac:dyDescent="0.2">
      <c r="AD17385" s="31"/>
      <c r="AE17385" s="32"/>
    </row>
    <row r="17386" spans="30:31" x14ac:dyDescent="0.2">
      <c r="AD17386" s="31"/>
      <c r="AE17386" s="32"/>
    </row>
    <row r="17387" spans="30:31" x14ac:dyDescent="0.2">
      <c r="AD17387" s="31"/>
      <c r="AE17387" s="32"/>
    </row>
    <row r="17388" spans="30:31" x14ac:dyDescent="0.2">
      <c r="AD17388" s="31"/>
      <c r="AE17388" s="32"/>
    </row>
    <row r="17389" spans="30:31" x14ac:dyDescent="0.2">
      <c r="AD17389" s="31"/>
      <c r="AE17389" s="32"/>
    </row>
    <row r="17390" spans="30:31" x14ac:dyDescent="0.2">
      <c r="AD17390" s="31"/>
      <c r="AE17390" s="32"/>
    </row>
    <row r="17391" spans="30:31" x14ac:dyDescent="0.2">
      <c r="AD17391" s="31"/>
      <c r="AE17391" s="32"/>
    </row>
    <row r="17392" spans="30:31" x14ac:dyDescent="0.2">
      <c r="AD17392" s="31"/>
      <c r="AE17392" s="32"/>
    </row>
    <row r="17393" spans="30:31" x14ac:dyDescent="0.2">
      <c r="AD17393" s="31"/>
      <c r="AE17393" s="32"/>
    </row>
    <row r="17394" spans="30:31" x14ac:dyDescent="0.2">
      <c r="AD17394" s="31"/>
      <c r="AE17394" s="32"/>
    </row>
    <row r="17395" spans="30:31" x14ac:dyDescent="0.2">
      <c r="AD17395" s="31"/>
      <c r="AE17395" s="32"/>
    </row>
    <row r="17396" spans="30:31" x14ac:dyDescent="0.2">
      <c r="AD17396" s="31"/>
      <c r="AE17396" s="32"/>
    </row>
    <row r="17397" spans="30:31" x14ac:dyDescent="0.2">
      <c r="AD17397" s="31"/>
      <c r="AE17397" s="32"/>
    </row>
    <row r="17398" spans="30:31" x14ac:dyDescent="0.2">
      <c r="AD17398" s="31"/>
      <c r="AE17398" s="32"/>
    </row>
    <row r="17399" spans="30:31" x14ac:dyDescent="0.2">
      <c r="AD17399" s="31"/>
      <c r="AE17399" s="32"/>
    </row>
    <row r="17400" spans="30:31" x14ac:dyDescent="0.2">
      <c r="AD17400" s="31"/>
      <c r="AE17400" s="32"/>
    </row>
    <row r="17401" spans="30:31" x14ac:dyDescent="0.2">
      <c r="AD17401" s="31"/>
      <c r="AE17401" s="32"/>
    </row>
    <row r="17402" spans="30:31" x14ac:dyDescent="0.2">
      <c r="AD17402" s="31"/>
      <c r="AE17402" s="32"/>
    </row>
    <row r="17403" spans="30:31" x14ac:dyDescent="0.2">
      <c r="AD17403" s="31"/>
      <c r="AE17403" s="32"/>
    </row>
    <row r="17404" spans="30:31" x14ac:dyDescent="0.2">
      <c r="AD17404" s="31"/>
      <c r="AE17404" s="32"/>
    </row>
    <row r="17405" spans="30:31" x14ac:dyDescent="0.2">
      <c r="AD17405" s="31"/>
      <c r="AE17405" s="32"/>
    </row>
    <row r="17406" spans="30:31" x14ac:dyDescent="0.2">
      <c r="AD17406" s="31"/>
      <c r="AE17406" s="32"/>
    </row>
    <row r="17407" spans="30:31" x14ac:dyDescent="0.2">
      <c r="AD17407" s="31"/>
      <c r="AE17407" s="32"/>
    </row>
    <row r="17408" spans="30:31" x14ac:dyDescent="0.2">
      <c r="AD17408" s="31"/>
      <c r="AE17408" s="32"/>
    </row>
    <row r="17409" spans="30:31" x14ac:dyDescent="0.2">
      <c r="AD17409" s="31"/>
      <c r="AE17409" s="32"/>
    </row>
    <row r="17410" spans="30:31" x14ac:dyDescent="0.2">
      <c r="AD17410" s="31"/>
      <c r="AE17410" s="32"/>
    </row>
    <row r="17411" spans="30:31" x14ac:dyDescent="0.2">
      <c r="AD17411" s="31"/>
      <c r="AE17411" s="32"/>
    </row>
    <row r="17412" spans="30:31" x14ac:dyDescent="0.2">
      <c r="AD17412" s="31"/>
      <c r="AE17412" s="32"/>
    </row>
    <row r="17413" spans="30:31" x14ac:dyDescent="0.2">
      <c r="AD17413" s="31"/>
      <c r="AE17413" s="32"/>
    </row>
    <row r="17414" spans="30:31" x14ac:dyDescent="0.2">
      <c r="AD17414" s="31"/>
      <c r="AE17414" s="32"/>
    </row>
    <row r="17415" spans="30:31" x14ac:dyDescent="0.2">
      <c r="AD17415" s="31"/>
      <c r="AE17415" s="32"/>
    </row>
    <row r="17416" spans="30:31" x14ac:dyDescent="0.2">
      <c r="AD17416" s="31"/>
      <c r="AE17416" s="32"/>
    </row>
    <row r="17417" spans="30:31" x14ac:dyDescent="0.2">
      <c r="AD17417" s="31"/>
      <c r="AE17417" s="32"/>
    </row>
    <row r="17418" spans="30:31" x14ac:dyDescent="0.2">
      <c r="AD17418" s="31"/>
      <c r="AE17418" s="32"/>
    </row>
    <row r="17419" spans="30:31" x14ac:dyDescent="0.2">
      <c r="AD17419" s="31"/>
      <c r="AE17419" s="32"/>
    </row>
    <row r="17420" spans="30:31" x14ac:dyDescent="0.2">
      <c r="AD17420" s="31"/>
      <c r="AE17420" s="32"/>
    </row>
    <row r="17421" spans="30:31" x14ac:dyDescent="0.2">
      <c r="AD17421" s="31"/>
      <c r="AE17421" s="32"/>
    </row>
    <row r="17422" spans="30:31" x14ac:dyDescent="0.2">
      <c r="AD17422" s="31"/>
      <c r="AE17422" s="32"/>
    </row>
    <row r="17423" spans="30:31" x14ac:dyDescent="0.2">
      <c r="AD17423" s="31"/>
      <c r="AE17423" s="32"/>
    </row>
    <row r="17424" spans="30:31" x14ac:dyDescent="0.2">
      <c r="AD17424" s="31"/>
      <c r="AE17424" s="32"/>
    </row>
    <row r="17425" spans="30:31" x14ac:dyDescent="0.2">
      <c r="AD17425" s="31"/>
      <c r="AE17425" s="32"/>
    </row>
    <row r="17426" spans="30:31" x14ac:dyDescent="0.2">
      <c r="AD17426" s="31"/>
      <c r="AE17426" s="32"/>
    </row>
    <row r="17427" spans="30:31" x14ac:dyDescent="0.2">
      <c r="AD17427" s="31"/>
      <c r="AE17427" s="32"/>
    </row>
    <row r="17428" spans="30:31" x14ac:dyDescent="0.2">
      <c r="AD17428" s="31"/>
      <c r="AE17428" s="32"/>
    </row>
    <row r="17429" spans="30:31" x14ac:dyDescent="0.2">
      <c r="AD17429" s="31"/>
      <c r="AE17429" s="32"/>
    </row>
    <row r="17430" spans="30:31" x14ac:dyDescent="0.2">
      <c r="AD17430" s="31"/>
      <c r="AE17430" s="32"/>
    </row>
    <row r="17431" spans="30:31" x14ac:dyDescent="0.2">
      <c r="AD17431" s="31"/>
      <c r="AE17431" s="32"/>
    </row>
    <row r="17432" spans="30:31" x14ac:dyDescent="0.2">
      <c r="AD17432" s="31"/>
      <c r="AE17432" s="32"/>
    </row>
    <row r="17433" spans="30:31" x14ac:dyDescent="0.2">
      <c r="AD17433" s="31"/>
      <c r="AE17433" s="32"/>
    </row>
    <row r="17434" spans="30:31" x14ac:dyDescent="0.2">
      <c r="AD17434" s="31"/>
      <c r="AE17434" s="32"/>
    </row>
    <row r="17435" spans="30:31" x14ac:dyDescent="0.2">
      <c r="AD17435" s="31"/>
      <c r="AE17435" s="32"/>
    </row>
    <row r="17436" spans="30:31" x14ac:dyDescent="0.2">
      <c r="AD17436" s="31"/>
      <c r="AE17436" s="32"/>
    </row>
    <row r="17437" spans="30:31" x14ac:dyDescent="0.2">
      <c r="AD17437" s="31"/>
      <c r="AE17437" s="32"/>
    </row>
    <row r="17438" spans="30:31" x14ac:dyDescent="0.2">
      <c r="AD17438" s="31"/>
      <c r="AE17438" s="32"/>
    </row>
    <row r="17439" spans="30:31" x14ac:dyDescent="0.2">
      <c r="AD17439" s="31"/>
      <c r="AE17439" s="32"/>
    </row>
    <row r="17440" spans="30:31" x14ac:dyDescent="0.2">
      <c r="AD17440" s="31"/>
      <c r="AE17440" s="32"/>
    </row>
    <row r="17441" spans="30:31" x14ac:dyDescent="0.2">
      <c r="AD17441" s="31"/>
      <c r="AE17441" s="32"/>
    </row>
    <row r="17442" spans="30:31" x14ac:dyDescent="0.2">
      <c r="AD17442" s="31"/>
      <c r="AE17442" s="32"/>
    </row>
    <row r="17443" spans="30:31" x14ac:dyDescent="0.2">
      <c r="AD17443" s="31"/>
      <c r="AE17443" s="32"/>
    </row>
    <row r="17444" spans="30:31" x14ac:dyDescent="0.2">
      <c r="AD17444" s="31"/>
      <c r="AE17444" s="32"/>
    </row>
    <row r="17445" spans="30:31" x14ac:dyDescent="0.2">
      <c r="AD17445" s="31"/>
      <c r="AE17445" s="32"/>
    </row>
    <row r="17446" spans="30:31" x14ac:dyDescent="0.2">
      <c r="AD17446" s="31"/>
      <c r="AE17446" s="32"/>
    </row>
    <row r="17447" spans="30:31" x14ac:dyDescent="0.2">
      <c r="AD17447" s="31"/>
      <c r="AE17447" s="32"/>
    </row>
    <row r="17448" spans="30:31" x14ac:dyDescent="0.2">
      <c r="AD17448" s="31"/>
      <c r="AE17448" s="32"/>
    </row>
    <row r="17449" spans="30:31" x14ac:dyDescent="0.2">
      <c r="AD17449" s="31"/>
      <c r="AE17449" s="32"/>
    </row>
    <row r="17450" spans="30:31" x14ac:dyDescent="0.2">
      <c r="AD17450" s="31"/>
      <c r="AE17450" s="32"/>
    </row>
    <row r="17451" spans="30:31" x14ac:dyDescent="0.2">
      <c r="AD17451" s="31"/>
      <c r="AE17451" s="32"/>
    </row>
    <row r="17452" spans="30:31" x14ac:dyDescent="0.2">
      <c r="AD17452" s="31"/>
      <c r="AE17452" s="32"/>
    </row>
    <row r="17453" spans="30:31" x14ac:dyDescent="0.2">
      <c r="AD17453" s="31"/>
      <c r="AE17453" s="32"/>
    </row>
    <row r="17454" spans="30:31" x14ac:dyDescent="0.2">
      <c r="AD17454" s="31"/>
      <c r="AE17454" s="32"/>
    </row>
    <row r="17455" spans="30:31" x14ac:dyDescent="0.2">
      <c r="AD17455" s="31"/>
      <c r="AE17455" s="32"/>
    </row>
    <row r="17456" spans="30:31" x14ac:dyDescent="0.2">
      <c r="AD17456" s="31"/>
      <c r="AE17456" s="32"/>
    </row>
    <row r="17457" spans="30:31" x14ac:dyDescent="0.2">
      <c r="AD17457" s="31"/>
      <c r="AE17457" s="32"/>
    </row>
    <row r="17458" spans="30:31" x14ac:dyDescent="0.2">
      <c r="AD17458" s="31"/>
      <c r="AE17458" s="32"/>
    </row>
    <row r="17459" spans="30:31" x14ac:dyDescent="0.2">
      <c r="AD17459" s="31"/>
      <c r="AE17459" s="32"/>
    </row>
    <row r="17460" spans="30:31" x14ac:dyDescent="0.2">
      <c r="AD17460" s="31"/>
      <c r="AE17460" s="32"/>
    </row>
    <row r="17461" spans="30:31" x14ac:dyDescent="0.2">
      <c r="AD17461" s="31"/>
      <c r="AE17461" s="32"/>
    </row>
    <row r="17462" spans="30:31" x14ac:dyDescent="0.2">
      <c r="AD17462" s="31"/>
      <c r="AE17462" s="32"/>
    </row>
    <row r="17463" spans="30:31" x14ac:dyDescent="0.2">
      <c r="AD17463" s="31"/>
      <c r="AE17463" s="32"/>
    </row>
    <row r="17464" spans="30:31" x14ac:dyDescent="0.2">
      <c r="AD17464" s="31"/>
      <c r="AE17464" s="32"/>
    </row>
    <row r="17465" spans="30:31" x14ac:dyDescent="0.2">
      <c r="AD17465" s="31"/>
      <c r="AE17465" s="32"/>
    </row>
    <row r="17466" spans="30:31" x14ac:dyDescent="0.2">
      <c r="AD17466" s="31"/>
      <c r="AE17466" s="32"/>
    </row>
    <row r="17467" spans="30:31" x14ac:dyDescent="0.2">
      <c r="AD17467" s="31"/>
      <c r="AE17467" s="32"/>
    </row>
    <row r="17468" spans="30:31" x14ac:dyDescent="0.2">
      <c r="AD17468" s="31"/>
      <c r="AE17468" s="32"/>
    </row>
    <row r="17469" spans="30:31" x14ac:dyDescent="0.2">
      <c r="AD17469" s="31"/>
      <c r="AE17469" s="32"/>
    </row>
    <row r="17470" spans="30:31" x14ac:dyDescent="0.2">
      <c r="AD17470" s="31"/>
      <c r="AE17470" s="32"/>
    </row>
    <row r="17471" spans="30:31" x14ac:dyDescent="0.2">
      <c r="AD17471" s="31"/>
      <c r="AE17471" s="32"/>
    </row>
    <row r="17472" spans="30:31" x14ac:dyDescent="0.2">
      <c r="AD17472" s="31"/>
      <c r="AE17472" s="32"/>
    </row>
    <row r="17473" spans="30:31" x14ac:dyDescent="0.2">
      <c r="AD17473" s="31"/>
      <c r="AE17473" s="32"/>
    </row>
    <row r="17474" spans="30:31" x14ac:dyDescent="0.2">
      <c r="AD17474" s="31"/>
      <c r="AE17474" s="32"/>
    </row>
    <row r="17475" spans="30:31" x14ac:dyDescent="0.2">
      <c r="AD17475" s="31"/>
      <c r="AE17475" s="32"/>
    </row>
    <row r="17476" spans="30:31" x14ac:dyDescent="0.2">
      <c r="AD17476" s="31"/>
      <c r="AE17476" s="32"/>
    </row>
    <row r="17477" spans="30:31" x14ac:dyDescent="0.2">
      <c r="AD17477" s="31"/>
      <c r="AE17477" s="32"/>
    </row>
    <row r="17478" spans="30:31" x14ac:dyDescent="0.2">
      <c r="AD17478" s="31"/>
      <c r="AE17478" s="32"/>
    </row>
    <row r="17479" spans="30:31" x14ac:dyDescent="0.2">
      <c r="AD17479" s="31"/>
      <c r="AE17479" s="32"/>
    </row>
    <row r="17480" spans="30:31" x14ac:dyDescent="0.2">
      <c r="AD17480" s="31"/>
      <c r="AE17480" s="32"/>
    </row>
    <row r="17481" spans="30:31" x14ac:dyDescent="0.2">
      <c r="AD17481" s="31"/>
      <c r="AE17481" s="32"/>
    </row>
    <row r="17482" spans="30:31" x14ac:dyDescent="0.2">
      <c r="AD17482" s="31"/>
      <c r="AE17482" s="32"/>
    </row>
    <row r="17483" spans="30:31" x14ac:dyDescent="0.2">
      <c r="AD17483" s="31"/>
      <c r="AE17483" s="32"/>
    </row>
    <row r="17484" spans="30:31" x14ac:dyDescent="0.2">
      <c r="AD17484" s="31"/>
      <c r="AE17484" s="32"/>
    </row>
    <row r="17485" spans="30:31" x14ac:dyDescent="0.2">
      <c r="AD17485" s="31"/>
      <c r="AE17485" s="32"/>
    </row>
    <row r="17486" spans="30:31" x14ac:dyDescent="0.2">
      <c r="AD17486" s="31"/>
      <c r="AE17486" s="32"/>
    </row>
    <row r="17487" spans="30:31" x14ac:dyDescent="0.2">
      <c r="AD17487" s="31"/>
      <c r="AE17487" s="32"/>
    </row>
    <row r="17488" spans="30:31" x14ac:dyDescent="0.2">
      <c r="AD17488" s="31"/>
      <c r="AE17488" s="32"/>
    </row>
    <row r="17489" spans="30:31" x14ac:dyDescent="0.2">
      <c r="AD17489" s="31"/>
      <c r="AE17489" s="32"/>
    </row>
    <row r="17490" spans="30:31" x14ac:dyDescent="0.2">
      <c r="AD17490" s="31"/>
      <c r="AE17490" s="32"/>
    </row>
    <row r="17491" spans="30:31" x14ac:dyDescent="0.2">
      <c r="AD17491" s="31"/>
      <c r="AE17491" s="32"/>
    </row>
    <row r="17492" spans="30:31" x14ac:dyDescent="0.2">
      <c r="AD17492" s="31"/>
      <c r="AE17492" s="32"/>
    </row>
    <row r="17493" spans="30:31" x14ac:dyDescent="0.2">
      <c r="AD17493" s="31"/>
      <c r="AE17493" s="32"/>
    </row>
    <row r="17494" spans="30:31" x14ac:dyDescent="0.2">
      <c r="AD17494" s="31"/>
      <c r="AE17494" s="32"/>
    </row>
    <row r="17495" spans="30:31" x14ac:dyDescent="0.2">
      <c r="AD17495" s="31"/>
      <c r="AE17495" s="32"/>
    </row>
    <row r="17496" spans="30:31" x14ac:dyDescent="0.2">
      <c r="AD17496" s="31"/>
      <c r="AE17496" s="32"/>
    </row>
    <row r="17497" spans="30:31" x14ac:dyDescent="0.2">
      <c r="AD17497" s="31"/>
      <c r="AE17497" s="32"/>
    </row>
    <row r="17498" spans="30:31" x14ac:dyDescent="0.2">
      <c r="AD17498" s="31"/>
      <c r="AE17498" s="32"/>
    </row>
    <row r="17499" spans="30:31" x14ac:dyDescent="0.2">
      <c r="AD17499" s="31"/>
      <c r="AE17499" s="32"/>
    </row>
    <row r="17500" spans="30:31" x14ac:dyDescent="0.2">
      <c r="AD17500" s="31"/>
      <c r="AE17500" s="32"/>
    </row>
    <row r="17501" spans="30:31" x14ac:dyDescent="0.2">
      <c r="AD17501" s="31"/>
      <c r="AE17501" s="32"/>
    </row>
    <row r="17502" spans="30:31" x14ac:dyDescent="0.2">
      <c r="AD17502" s="31"/>
      <c r="AE17502" s="32"/>
    </row>
    <row r="17503" spans="30:31" x14ac:dyDescent="0.2">
      <c r="AD17503" s="31"/>
      <c r="AE17503" s="32"/>
    </row>
    <row r="17504" spans="30:31" x14ac:dyDescent="0.2">
      <c r="AD17504" s="31"/>
      <c r="AE17504" s="32"/>
    </row>
    <row r="17505" spans="30:31" x14ac:dyDescent="0.2">
      <c r="AD17505" s="31"/>
      <c r="AE17505" s="32"/>
    </row>
    <row r="17506" spans="30:31" x14ac:dyDescent="0.2">
      <c r="AD17506" s="31"/>
      <c r="AE17506" s="32"/>
    </row>
    <row r="17507" spans="30:31" x14ac:dyDescent="0.2">
      <c r="AD17507" s="31"/>
      <c r="AE17507" s="32"/>
    </row>
    <row r="17508" spans="30:31" x14ac:dyDescent="0.2">
      <c r="AD17508" s="31"/>
      <c r="AE17508" s="32"/>
    </row>
    <row r="17509" spans="30:31" x14ac:dyDescent="0.2">
      <c r="AD17509" s="31"/>
      <c r="AE17509" s="32"/>
    </row>
    <row r="17510" spans="30:31" x14ac:dyDescent="0.2">
      <c r="AD17510" s="31"/>
      <c r="AE17510" s="32"/>
    </row>
    <row r="17511" spans="30:31" x14ac:dyDescent="0.2">
      <c r="AD17511" s="31"/>
      <c r="AE17511" s="32"/>
    </row>
    <row r="17512" spans="30:31" x14ac:dyDescent="0.2">
      <c r="AD17512" s="31"/>
      <c r="AE17512" s="32"/>
    </row>
    <row r="17513" spans="30:31" x14ac:dyDescent="0.2">
      <c r="AD17513" s="31"/>
      <c r="AE17513" s="32"/>
    </row>
    <row r="17514" spans="30:31" x14ac:dyDescent="0.2">
      <c r="AD17514" s="31"/>
      <c r="AE17514" s="32"/>
    </row>
    <row r="17515" spans="30:31" x14ac:dyDescent="0.2">
      <c r="AD17515" s="31"/>
      <c r="AE17515" s="32"/>
    </row>
    <row r="17516" spans="30:31" x14ac:dyDescent="0.2">
      <c r="AD17516" s="31"/>
      <c r="AE17516" s="32"/>
    </row>
    <row r="17517" spans="30:31" x14ac:dyDescent="0.2">
      <c r="AD17517" s="31"/>
      <c r="AE17517" s="32"/>
    </row>
    <row r="17518" spans="30:31" x14ac:dyDescent="0.2">
      <c r="AD17518" s="31"/>
      <c r="AE17518" s="32"/>
    </row>
    <row r="17519" spans="30:31" x14ac:dyDescent="0.2">
      <c r="AD17519" s="31"/>
      <c r="AE17519" s="32"/>
    </row>
    <row r="17520" spans="30:31" x14ac:dyDescent="0.2">
      <c r="AD17520" s="31"/>
      <c r="AE17520" s="32"/>
    </row>
    <row r="17521" spans="30:31" x14ac:dyDescent="0.2">
      <c r="AD17521" s="31"/>
      <c r="AE17521" s="32"/>
    </row>
    <row r="17522" spans="30:31" x14ac:dyDescent="0.2">
      <c r="AD17522" s="31"/>
      <c r="AE17522" s="32"/>
    </row>
    <row r="17523" spans="30:31" x14ac:dyDescent="0.2">
      <c r="AD17523" s="31"/>
      <c r="AE17523" s="32"/>
    </row>
    <row r="17524" spans="30:31" x14ac:dyDescent="0.2">
      <c r="AD17524" s="31"/>
      <c r="AE17524" s="32"/>
    </row>
    <row r="17525" spans="30:31" x14ac:dyDescent="0.2">
      <c r="AD17525" s="31"/>
      <c r="AE17525" s="32"/>
    </row>
    <row r="17526" spans="30:31" x14ac:dyDescent="0.2">
      <c r="AD17526" s="31"/>
      <c r="AE17526" s="32"/>
    </row>
    <row r="17527" spans="30:31" x14ac:dyDescent="0.2">
      <c r="AD17527" s="31"/>
      <c r="AE17527" s="32"/>
    </row>
    <row r="17528" spans="30:31" x14ac:dyDescent="0.2">
      <c r="AD17528" s="31"/>
      <c r="AE17528" s="32"/>
    </row>
    <row r="17529" spans="30:31" x14ac:dyDescent="0.2">
      <c r="AD17529" s="31"/>
      <c r="AE17529" s="32"/>
    </row>
    <row r="17530" spans="30:31" x14ac:dyDescent="0.2">
      <c r="AD17530" s="31"/>
      <c r="AE17530" s="32"/>
    </row>
    <row r="17531" spans="30:31" x14ac:dyDescent="0.2">
      <c r="AD17531" s="31"/>
      <c r="AE17531" s="32"/>
    </row>
    <row r="17532" spans="30:31" x14ac:dyDescent="0.2">
      <c r="AD17532" s="31"/>
      <c r="AE17532" s="32"/>
    </row>
    <row r="17533" spans="30:31" x14ac:dyDescent="0.2">
      <c r="AD17533" s="31"/>
      <c r="AE17533" s="32"/>
    </row>
    <row r="17534" spans="30:31" x14ac:dyDescent="0.2">
      <c r="AD17534" s="31"/>
      <c r="AE17534" s="32"/>
    </row>
    <row r="17535" spans="30:31" x14ac:dyDescent="0.2">
      <c r="AD17535" s="31"/>
      <c r="AE17535" s="32"/>
    </row>
    <row r="17536" spans="30:31" x14ac:dyDescent="0.2">
      <c r="AD17536" s="31"/>
      <c r="AE17536" s="32"/>
    </row>
    <row r="17537" spans="30:31" x14ac:dyDescent="0.2">
      <c r="AD17537" s="31"/>
      <c r="AE17537" s="32"/>
    </row>
    <row r="17538" spans="30:31" x14ac:dyDescent="0.2">
      <c r="AD17538" s="31"/>
      <c r="AE17538" s="32"/>
    </row>
    <row r="17539" spans="30:31" x14ac:dyDescent="0.2">
      <c r="AD17539" s="31"/>
      <c r="AE17539" s="32"/>
    </row>
    <row r="17540" spans="30:31" x14ac:dyDescent="0.2">
      <c r="AD17540" s="31"/>
      <c r="AE17540" s="32"/>
    </row>
    <row r="17541" spans="30:31" x14ac:dyDescent="0.2">
      <c r="AD17541" s="31"/>
      <c r="AE17541" s="32"/>
    </row>
    <row r="17542" spans="30:31" x14ac:dyDescent="0.2">
      <c r="AD17542" s="31"/>
      <c r="AE17542" s="32"/>
    </row>
    <row r="17543" spans="30:31" x14ac:dyDescent="0.2">
      <c r="AD17543" s="31"/>
      <c r="AE17543" s="32"/>
    </row>
    <row r="17544" spans="30:31" x14ac:dyDescent="0.2">
      <c r="AD17544" s="31"/>
      <c r="AE17544" s="32"/>
    </row>
    <row r="17545" spans="30:31" x14ac:dyDescent="0.2">
      <c r="AD17545" s="31"/>
      <c r="AE17545" s="32"/>
    </row>
    <row r="17546" spans="30:31" x14ac:dyDescent="0.2">
      <c r="AD17546" s="31"/>
      <c r="AE17546" s="32"/>
    </row>
    <row r="17547" spans="30:31" x14ac:dyDescent="0.2">
      <c r="AD17547" s="31"/>
      <c r="AE17547" s="32"/>
    </row>
    <row r="17548" spans="30:31" x14ac:dyDescent="0.2">
      <c r="AD17548" s="31"/>
      <c r="AE17548" s="32"/>
    </row>
    <row r="17549" spans="30:31" x14ac:dyDescent="0.2">
      <c r="AD17549" s="31"/>
      <c r="AE17549" s="32"/>
    </row>
    <row r="17550" spans="30:31" x14ac:dyDescent="0.2">
      <c r="AD17550" s="31"/>
      <c r="AE17550" s="32"/>
    </row>
    <row r="17551" spans="30:31" x14ac:dyDescent="0.2">
      <c r="AD17551" s="31"/>
      <c r="AE17551" s="32"/>
    </row>
    <row r="17552" spans="30:31" x14ac:dyDescent="0.2">
      <c r="AD17552" s="31"/>
      <c r="AE17552" s="32"/>
    </row>
    <row r="17553" spans="30:31" x14ac:dyDescent="0.2">
      <c r="AD17553" s="31"/>
      <c r="AE17553" s="32"/>
    </row>
    <row r="17554" spans="30:31" x14ac:dyDescent="0.2">
      <c r="AD17554" s="31"/>
      <c r="AE17554" s="32"/>
    </row>
    <row r="17555" spans="30:31" x14ac:dyDescent="0.2">
      <c r="AD17555" s="31"/>
      <c r="AE17555" s="32"/>
    </row>
    <row r="17556" spans="30:31" x14ac:dyDescent="0.2">
      <c r="AD17556" s="31"/>
      <c r="AE17556" s="32"/>
    </row>
    <row r="17557" spans="30:31" x14ac:dyDescent="0.2">
      <c r="AD17557" s="31"/>
      <c r="AE17557" s="32"/>
    </row>
    <row r="17558" spans="30:31" x14ac:dyDescent="0.2">
      <c r="AD17558" s="31"/>
      <c r="AE17558" s="32"/>
    </row>
    <row r="17559" spans="30:31" x14ac:dyDescent="0.2">
      <c r="AD17559" s="31"/>
      <c r="AE17559" s="32"/>
    </row>
    <row r="17560" spans="30:31" x14ac:dyDescent="0.2">
      <c r="AD17560" s="31"/>
      <c r="AE17560" s="32"/>
    </row>
    <row r="17561" spans="30:31" x14ac:dyDescent="0.2">
      <c r="AD17561" s="31"/>
      <c r="AE17561" s="32"/>
    </row>
    <row r="17562" spans="30:31" x14ac:dyDescent="0.2">
      <c r="AD17562" s="31"/>
      <c r="AE17562" s="32"/>
    </row>
    <row r="17563" spans="30:31" x14ac:dyDescent="0.2">
      <c r="AD17563" s="31"/>
      <c r="AE17563" s="32"/>
    </row>
    <row r="17564" spans="30:31" x14ac:dyDescent="0.2">
      <c r="AD17564" s="31"/>
      <c r="AE17564" s="32"/>
    </row>
    <row r="17565" spans="30:31" x14ac:dyDescent="0.2">
      <c r="AD17565" s="31"/>
      <c r="AE17565" s="32"/>
    </row>
    <row r="17566" spans="30:31" x14ac:dyDescent="0.2">
      <c r="AD17566" s="31"/>
      <c r="AE17566" s="32"/>
    </row>
    <row r="17567" spans="30:31" x14ac:dyDescent="0.2">
      <c r="AD17567" s="31"/>
      <c r="AE17567" s="32"/>
    </row>
    <row r="17568" spans="30:31" x14ac:dyDescent="0.2">
      <c r="AD17568" s="31"/>
      <c r="AE17568" s="32"/>
    </row>
    <row r="17569" spans="30:31" x14ac:dyDescent="0.2">
      <c r="AD17569" s="31"/>
      <c r="AE17569" s="32"/>
    </row>
    <row r="17570" spans="30:31" x14ac:dyDescent="0.2">
      <c r="AD17570" s="31"/>
      <c r="AE17570" s="32"/>
    </row>
    <row r="17571" spans="30:31" x14ac:dyDescent="0.2">
      <c r="AD17571" s="31"/>
      <c r="AE17571" s="32"/>
    </row>
    <row r="17572" spans="30:31" x14ac:dyDescent="0.2">
      <c r="AD17572" s="31"/>
      <c r="AE17572" s="32"/>
    </row>
    <row r="17573" spans="30:31" x14ac:dyDescent="0.2">
      <c r="AD17573" s="31"/>
      <c r="AE17573" s="32"/>
    </row>
    <row r="17574" spans="30:31" x14ac:dyDescent="0.2">
      <c r="AD17574" s="31"/>
      <c r="AE17574" s="32"/>
    </row>
    <row r="17575" spans="30:31" x14ac:dyDescent="0.2">
      <c r="AD17575" s="31"/>
      <c r="AE17575" s="32"/>
    </row>
    <row r="17576" spans="30:31" x14ac:dyDescent="0.2">
      <c r="AD17576" s="31"/>
      <c r="AE17576" s="32"/>
    </row>
    <row r="17577" spans="30:31" x14ac:dyDescent="0.2">
      <c r="AD17577" s="31"/>
      <c r="AE17577" s="32"/>
    </row>
    <row r="17578" spans="30:31" x14ac:dyDescent="0.2">
      <c r="AD17578" s="31"/>
      <c r="AE17578" s="32"/>
    </row>
    <row r="17579" spans="30:31" x14ac:dyDescent="0.2">
      <c r="AD17579" s="31"/>
      <c r="AE17579" s="32"/>
    </row>
    <row r="17580" spans="30:31" x14ac:dyDescent="0.2">
      <c r="AD17580" s="31"/>
      <c r="AE17580" s="32"/>
    </row>
    <row r="17581" spans="30:31" x14ac:dyDescent="0.2">
      <c r="AD17581" s="31"/>
      <c r="AE17581" s="32"/>
    </row>
    <row r="17582" spans="30:31" x14ac:dyDescent="0.2">
      <c r="AD17582" s="31"/>
      <c r="AE17582" s="32"/>
    </row>
    <row r="17583" spans="30:31" x14ac:dyDescent="0.2">
      <c r="AD17583" s="31"/>
      <c r="AE17583" s="32"/>
    </row>
    <row r="17584" spans="30:31" x14ac:dyDescent="0.2">
      <c r="AD17584" s="31"/>
      <c r="AE17584" s="32"/>
    </row>
    <row r="17585" spans="30:31" x14ac:dyDescent="0.2">
      <c r="AD17585" s="31"/>
      <c r="AE17585" s="32"/>
    </row>
    <row r="17586" spans="30:31" x14ac:dyDescent="0.2">
      <c r="AD17586" s="31"/>
      <c r="AE17586" s="32"/>
    </row>
    <row r="17587" spans="30:31" x14ac:dyDescent="0.2">
      <c r="AD17587" s="31"/>
      <c r="AE17587" s="32"/>
    </row>
    <row r="17588" spans="30:31" x14ac:dyDescent="0.2">
      <c r="AD17588" s="31"/>
      <c r="AE17588" s="32"/>
    </row>
    <row r="17589" spans="30:31" x14ac:dyDescent="0.2">
      <c r="AD17589" s="31"/>
      <c r="AE17589" s="32"/>
    </row>
    <row r="17590" spans="30:31" x14ac:dyDescent="0.2">
      <c r="AD17590" s="31"/>
      <c r="AE17590" s="32"/>
    </row>
    <row r="17591" spans="30:31" x14ac:dyDescent="0.2">
      <c r="AD17591" s="31"/>
      <c r="AE17591" s="32"/>
    </row>
    <row r="17592" spans="30:31" x14ac:dyDescent="0.2">
      <c r="AD17592" s="31"/>
      <c r="AE17592" s="32"/>
    </row>
    <row r="17593" spans="30:31" x14ac:dyDescent="0.2">
      <c r="AD17593" s="31"/>
      <c r="AE17593" s="32"/>
    </row>
    <row r="17594" spans="30:31" x14ac:dyDescent="0.2">
      <c r="AD17594" s="31"/>
      <c r="AE17594" s="32"/>
    </row>
    <row r="17595" spans="30:31" x14ac:dyDescent="0.2">
      <c r="AD17595" s="31"/>
      <c r="AE17595" s="32"/>
    </row>
    <row r="17596" spans="30:31" x14ac:dyDescent="0.2">
      <c r="AD17596" s="31"/>
      <c r="AE17596" s="32"/>
    </row>
    <row r="17597" spans="30:31" x14ac:dyDescent="0.2">
      <c r="AD17597" s="31"/>
      <c r="AE17597" s="32"/>
    </row>
    <row r="17598" spans="30:31" x14ac:dyDescent="0.2">
      <c r="AD17598" s="31"/>
      <c r="AE17598" s="32"/>
    </row>
    <row r="17599" spans="30:31" x14ac:dyDescent="0.2">
      <c r="AD17599" s="31"/>
      <c r="AE17599" s="32"/>
    </row>
    <row r="17600" spans="30:31" x14ac:dyDescent="0.2">
      <c r="AD17600" s="31"/>
      <c r="AE17600" s="32"/>
    </row>
    <row r="17601" spans="30:31" x14ac:dyDescent="0.2">
      <c r="AD17601" s="31"/>
      <c r="AE17601" s="32"/>
    </row>
    <row r="17602" spans="30:31" x14ac:dyDescent="0.2">
      <c r="AD17602" s="31"/>
      <c r="AE17602" s="32"/>
    </row>
    <row r="17603" spans="30:31" x14ac:dyDescent="0.2">
      <c r="AD17603" s="31"/>
      <c r="AE17603" s="32"/>
    </row>
    <row r="17604" spans="30:31" x14ac:dyDescent="0.2">
      <c r="AD17604" s="31"/>
      <c r="AE17604" s="32"/>
    </row>
    <row r="17605" spans="30:31" x14ac:dyDescent="0.2">
      <c r="AD17605" s="31"/>
      <c r="AE17605" s="32"/>
    </row>
    <row r="17606" spans="30:31" x14ac:dyDescent="0.2">
      <c r="AD17606" s="31"/>
      <c r="AE17606" s="32"/>
    </row>
    <row r="17607" spans="30:31" x14ac:dyDescent="0.2">
      <c r="AD17607" s="31"/>
      <c r="AE17607" s="32"/>
    </row>
    <row r="17608" spans="30:31" x14ac:dyDescent="0.2">
      <c r="AD17608" s="31"/>
      <c r="AE17608" s="32"/>
    </row>
    <row r="17609" spans="30:31" x14ac:dyDescent="0.2">
      <c r="AD17609" s="31"/>
      <c r="AE17609" s="32"/>
    </row>
    <row r="17610" spans="30:31" x14ac:dyDescent="0.2">
      <c r="AD17610" s="31"/>
      <c r="AE17610" s="32"/>
    </row>
    <row r="17611" spans="30:31" x14ac:dyDescent="0.2">
      <c r="AD17611" s="31"/>
      <c r="AE17611" s="32"/>
    </row>
    <row r="17612" spans="30:31" x14ac:dyDescent="0.2">
      <c r="AD17612" s="31"/>
      <c r="AE17612" s="32"/>
    </row>
    <row r="17613" spans="30:31" x14ac:dyDescent="0.2">
      <c r="AD17613" s="31"/>
      <c r="AE17613" s="32"/>
    </row>
    <row r="17614" spans="30:31" x14ac:dyDescent="0.2">
      <c r="AD17614" s="31"/>
      <c r="AE17614" s="32"/>
    </row>
    <row r="17615" spans="30:31" x14ac:dyDescent="0.2">
      <c r="AD17615" s="31"/>
      <c r="AE17615" s="32"/>
    </row>
    <row r="17616" spans="30:31" x14ac:dyDescent="0.2">
      <c r="AD17616" s="31"/>
      <c r="AE17616" s="32"/>
    </row>
    <row r="17617" spans="30:31" x14ac:dyDescent="0.2">
      <c r="AD17617" s="31"/>
      <c r="AE17617" s="32"/>
    </row>
    <row r="17618" spans="30:31" x14ac:dyDescent="0.2">
      <c r="AD17618" s="31"/>
      <c r="AE17618" s="32"/>
    </row>
    <row r="17619" spans="30:31" x14ac:dyDescent="0.2">
      <c r="AD17619" s="31"/>
      <c r="AE17619" s="32"/>
    </row>
    <row r="17620" spans="30:31" x14ac:dyDescent="0.2">
      <c r="AD17620" s="31"/>
      <c r="AE17620" s="32"/>
    </row>
    <row r="17621" spans="30:31" x14ac:dyDescent="0.2">
      <c r="AD17621" s="31"/>
      <c r="AE17621" s="32"/>
    </row>
    <row r="17622" spans="30:31" x14ac:dyDescent="0.2">
      <c r="AD17622" s="31"/>
      <c r="AE17622" s="32"/>
    </row>
    <row r="17623" spans="30:31" x14ac:dyDescent="0.2">
      <c r="AD17623" s="31"/>
      <c r="AE17623" s="32"/>
    </row>
    <row r="17624" spans="30:31" x14ac:dyDescent="0.2">
      <c r="AD17624" s="31"/>
      <c r="AE17624" s="32"/>
    </row>
    <row r="17625" spans="30:31" x14ac:dyDescent="0.2">
      <c r="AD17625" s="31"/>
      <c r="AE17625" s="32"/>
    </row>
    <row r="17626" spans="30:31" x14ac:dyDescent="0.2">
      <c r="AD17626" s="31"/>
      <c r="AE17626" s="32"/>
    </row>
    <row r="17627" spans="30:31" x14ac:dyDescent="0.2">
      <c r="AD17627" s="31"/>
      <c r="AE17627" s="32"/>
    </row>
    <row r="17628" spans="30:31" x14ac:dyDescent="0.2">
      <c r="AD17628" s="31"/>
      <c r="AE17628" s="32"/>
    </row>
    <row r="17629" spans="30:31" x14ac:dyDescent="0.2">
      <c r="AD17629" s="31"/>
      <c r="AE17629" s="32"/>
    </row>
    <row r="17630" spans="30:31" x14ac:dyDescent="0.2">
      <c r="AD17630" s="31"/>
      <c r="AE17630" s="32"/>
    </row>
    <row r="17631" spans="30:31" x14ac:dyDescent="0.2">
      <c r="AD17631" s="31"/>
      <c r="AE17631" s="32"/>
    </row>
    <row r="17632" spans="30:31" x14ac:dyDescent="0.2">
      <c r="AD17632" s="31"/>
      <c r="AE17632" s="32"/>
    </row>
    <row r="17633" spans="30:31" x14ac:dyDescent="0.2">
      <c r="AD17633" s="31"/>
      <c r="AE17633" s="32"/>
    </row>
    <row r="17634" spans="30:31" x14ac:dyDescent="0.2">
      <c r="AD17634" s="31"/>
      <c r="AE17634" s="32"/>
    </row>
    <row r="17635" spans="30:31" x14ac:dyDescent="0.2">
      <c r="AD17635" s="31"/>
      <c r="AE17635" s="32"/>
    </row>
    <row r="17636" spans="30:31" x14ac:dyDescent="0.2">
      <c r="AD17636" s="31"/>
      <c r="AE17636" s="32"/>
    </row>
    <row r="17637" spans="30:31" x14ac:dyDescent="0.2">
      <c r="AD17637" s="31"/>
      <c r="AE17637" s="32"/>
    </row>
    <row r="17638" spans="30:31" x14ac:dyDescent="0.2">
      <c r="AD17638" s="31"/>
      <c r="AE17638" s="32"/>
    </row>
    <row r="17639" spans="30:31" x14ac:dyDescent="0.2">
      <c r="AD17639" s="31"/>
      <c r="AE17639" s="32"/>
    </row>
    <row r="17640" spans="30:31" x14ac:dyDescent="0.2">
      <c r="AD17640" s="31"/>
      <c r="AE17640" s="32"/>
    </row>
    <row r="17641" spans="30:31" x14ac:dyDescent="0.2">
      <c r="AD17641" s="31"/>
      <c r="AE17641" s="32"/>
    </row>
    <row r="17642" spans="30:31" x14ac:dyDescent="0.2">
      <c r="AD17642" s="31"/>
      <c r="AE17642" s="32"/>
    </row>
    <row r="17643" spans="30:31" x14ac:dyDescent="0.2">
      <c r="AD17643" s="31"/>
      <c r="AE17643" s="32"/>
    </row>
    <row r="17644" spans="30:31" x14ac:dyDescent="0.2">
      <c r="AD17644" s="31"/>
      <c r="AE17644" s="32"/>
    </row>
    <row r="17645" spans="30:31" x14ac:dyDescent="0.2">
      <c r="AD17645" s="31"/>
      <c r="AE17645" s="32"/>
    </row>
    <row r="17646" spans="30:31" x14ac:dyDescent="0.2">
      <c r="AD17646" s="31"/>
      <c r="AE17646" s="32"/>
    </row>
    <row r="17647" spans="30:31" x14ac:dyDescent="0.2">
      <c r="AD17647" s="31"/>
      <c r="AE17647" s="32"/>
    </row>
    <row r="17648" spans="30:31" x14ac:dyDescent="0.2">
      <c r="AD17648" s="31"/>
      <c r="AE17648" s="32"/>
    </row>
    <row r="17649" spans="30:31" x14ac:dyDescent="0.2">
      <c r="AD17649" s="31"/>
      <c r="AE17649" s="32"/>
    </row>
    <row r="17650" spans="30:31" x14ac:dyDescent="0.2">
      <c r="AD17650" s="31"/>
      <c r="AE17650" s="32"/>
    </row>
    <row r="17651" spans="30:31" x14ac:dyDescent="0.2">
      <c r="AD17651" s="31"/>
      <c r="AE17651" s="32"/>
    </row>
    <row r="17652" spans="30:31" x14ac:dyDescent="0.2">
      <c r="AD17652" s="31"/>
      <c r="AE17652" s="32"/>
    </row>
    <row r="17653" spans="30:31" x14ac:dyDescent="0.2">
      <c r="AD17653" s="31"/>
      <c r="AE17653" s="32"/>
    </row>
    <row r="17654" spans="30:31" x14ac:dyDescent="0.2">
      <c r="AD17654" s="31"/>
      <c r="AE17654" s="32"/>
    </row>
    <row r="17655" spans="30:31" x14ac:dyDescent="0.2">
      <c r="AD17655" s="31"/>
      <c r="AE17655" s="32"/>
    </row>
    <row r="17656" spans="30:31" x14ac:dyDescent="0.2">
      <c r="AD17656" s="31"/>
      <c r="AE17656" s="32"/>
    </row>
    <row r="17657" spans="30:31" x14ac:dyDescent="0.2">
      <c r="AD17657" s="31"/>
      <c r="AE17657" s="32"/>
    </row>
    <row r="17658" spans="30:31" x14ac:dyDescent="0.2">
      <c r="AD17658" s="31"/>
      <c r="AE17658" s="32"/>
    </row>
    <row r="17659" spans="30:31" x14ac:dyDescent="0.2">
      <c r="AD17659" s="31"/>
      <c r="AE17659" s="32"/>
    </row>
    <row r="17660" spans="30:31" x14ac:dyDescent="0.2">
      <c r="AD17660" s="31"/>
      <c r="AE17660" s="32"/>
    </row>
    <row r="17661" spans="30:31" x14ac:dyDescent="0.2">
      <c r="AD17661" s="31"/>
      <c r="AE17661" s="32"/>
    </row>
    <row r="17662" spans="30:31" x14ac:dyDescent="0.2">
      <c r="AD17662" s="31"/>
      <c r="AE17662" s="32"/>
    </row>
    <row r="17663" spans="30:31" x14ac:dyDescent="0.2">
      <c r="AD17663" s="31"/>
      <c r="AE17663" s="32"/>
    </row>
    <row r="17664" spans="30:31" x14ac:dyDescent="0.2">
      <c r="AD17664" s="31"/>
      <c r="AE17664" s="32"/>
    </row>
    <row r="17665" spans="30:31" x14ac:dyDescent="0.2">
      <c r="AD17665" s="31"/>
      <c r="AE17665" s="32"/>
    </row>
    <row r="17666" spans="30:31" x14ac:dyDescent="0.2">
      <c r="AD17666" s="31"/>
      <c r="AE17666" s="32"/>
    </row>
    <row r="17667" spans="30:31" x14ac:dyDescent="0.2">
      <c r="AD17667" s="31"/>
      <c r="AE17667" s="32"/>
    </row>
    <row r="17668" spans="30:31" x14ac:dyDescent="0.2">
      <c r="AD17668" s="31"/>
      <c r="AE17668" s="32"/>
    </row>
    <row r="17669" spans="30:31" x14ac:dyDescent="0.2">
      <c r="AD17669" s="31"/>
      <c r="AE17669" s="32"/>
    </row>
    <row r="17670" spans="30:31" x14ac:dyDescent="0.2">
      <c r="AD17670" s="31"/>
      <c r="AE17670" s="32"/>
    </row>
    <row r="17671" spans="30:31" x14ac:dyDescent="0.2">
      <c r="AD17671" s="31"/>
      <c r="AE17671" s="32"/>
    </row>
    <row r="17672" spans="30:31" x14ac:dyDescent="0.2">
      <c r="AD17672" s="31"/>
      <c r="AE17672" s="32"/>
    </row>
    <row r="17673" spans="30:31" x14ac:dyDescent="0.2">
      <c r="AD17673" s="31"/>
      <c r="AE17673" s="32"/>
    </row>
    <row r="17674" spans="30:31" x14ac:dyDescent="0.2">
      <c r="AD17674" s="31"/>
      <c r="AE17674" s="32"/>
    </row>
    <row r="17675" spans="30:31" x14ac:dyDescent="0.2">
      <c r="AD17675" s="31"/>
      <c r="AE17675" s="32"/>
    </row>
    <row r="17676" spans="30:31" x14ac:dyDescent="0.2">
      <c r="AD17676" s="31"/>
      <c r="AE17676" s="32"/>
    </row>
    <row r="17677" spans="30:31" x14ac:dyDescent="0.2">
      <c r="AD17677" s="31"/>
      <c r="AE17677" s="32"/>
    </row>
    <row r="17678" spans="30:31" x14ac:dyDescent="0.2">
      <c r="AD17678" s="31"/>
      <c r="AE17678" s="32"/>
    </row>
    <row r="17679" spans="30:31" x14ac:dyDescent="0.2">
      <c r="AD17679" s="31"/>
      <c r="AE17679" s="32"/>
    </row>
    <row r="17680" spans="30:31" x14ac:dyDescent="0.2">
      <c r="AD17680" s="31"/>
      <c r="AE17680" s="32"/>
    </row>
    <row r="17681" spans="30:31" x14ac:dyDescent="0.2">
      <c r="AD17681" s="31"/>
      <c r="AE17681" s="32"/>
    </row>
    <row r="17682" spans="30:31" x14ac:dyDescent="0.2">
      <c r="AD17682" s="31"/>
      <c r="AE17682" s="32"/>
    </row>
    <row r="17683" spans="30:31" x14ac:dyDescent="0.2">
      <c r="AD17683" s="31"/>
      <c r="AE17683" s="32"/>
    </row>
    <row r="17684" spans="30:31" x14ac:dyDescent="0.2">
      <c r="AD17684" s="31"/>
      <c r="AE17684" s="32"/>
    </row>
    <row r="17685" spans="30:31" x14ac:dyDescent="0.2">
      <c r="AD17685" s="31"/>
      <c r="AE17685" s="32"/>
    </row>
    <row r="17686" spans="30:31" x14ac:dyDescent="0.2">
      <c r="AD17686" s="31"/>
      <c r="AE17686" s="32"/>
    </row>
    <row r="17687" spans="30:31" x14ac:dyDescent="0.2">
      <c r="AD17687" s="31"/>
      <c r="AE17687" s="32"/>
    </row>
    <row r="17688" spans="30:31" x14ac:dyDescent="0.2">
      <c r="AD17688" s="31"/>
      <c r="AE17688" s="32"/>
    </row>
    <row r="17689" spans="30:31" x14ac:dyDescent="0.2">
      <c r="AD17689" s="31"/>
      <c r="AE17689" s="32"/>
    </row>
    <row r="17690" spans="30:31" x14ac:dyDescent="0.2">
      <c r="AD17690" s="31"/>
      <c r="AE17690" s="32"/>
    </row>
    <row r="17691" spans="30:31" x14ac:dyDescent="0.2">
      <c r="AD17691" s="31"/>
      <c r="AE17691" s="32"/>
    </row>
    <row r="17692" spans="30:31" x14ac:dyDescent="0.2">
      <c r="AD17692" s="31"/>
      <c r="AE17692" s="32"/>
    </row>
    <row r="17693" spans="30:31" x14ac:dyDescent="0.2">
      <c r="AD17693" s="31"/>
      <c r="AE17693" s="32"/>
    </row>
    <row r="17694" spans="30:31" x14ac:dyDescent="0.2">
      <c r="AD17694" s="31"/>
      <c r="AE17694" s="32"/>
    </row>
    <row r="17695" spans="30:31" x14ac:dyDescent="0.2">
      <c r="AD17695" s="31"/>
      <c r="AE17695" s="32"/>
    </row>
    <row r="17696" spans="30:31" x14ac:dyDescent="0.2">
      <c r="AD17696" s="31"/>
      <c r="AE17696" s="32"/>
    </row>
    <row r="17697" spans="30:31" x14ac:dyDescent="0.2">
      <c r="AD17697" s="31"/>
      <c r="AE17697" s="32"/>
    </row>
    <row r="17698" spans="30:31" x14ac:dyDescent="0.2">
      <c r="AD17698" s="31"/>
      <c r="AE17698" s="32"/>
    </row>
    <row r="17699" spans="30:31" x14ac:dyDescent="0.2">
      <c r="AD17699" s="31"/>
      <c r="AE17699" s="32"/>
    </row>
    <row r="17700" spans="30:31" x14ac:dyDescent="0.2">
      <c r="AD17700" s="31"/>
      <c r="AE17700" s="32"/>
    </row>
    <row r="17701" spans="30:31" x14ac:dyDescent="0.2">
      <c r="AD17701" s="31"/>
      <c r="AE17701" s="32"/>
    </row>
    <row r="17702" spans="30:31" x14ac:dyDescent="0.2">
      <c r="AD17702" s="31"/>
      <c r="AE17702" s="32"/>
    </row>
    <row r="17703" spans="30:31" x14ac:dyDescent="0.2">
      <c r="AD17703" s="31"/>
      <c r="AE17703" s="32"/>
    </row>
    <row r="17704" spans="30:31" x14ac:dyDescent="0.2">
      <c r="AD17704" s="31"/>
      <c r="AE17704" s="32"/>
    </row>
    <row r="17705" spans="30:31" x14ac:dyDescent="0.2">
      <c r="AD17705" s="31"/>
      <c r="AE17705" s="32"/>
    </row>
    <row r="17706" spans="30:31" x14ac:dyDescent="0.2">
      <c r="AD17706" s="31"/>
      <c r="AE17706" s="32"/>
    </row>
    <row r="17707" spans="30:31" x14ac:dyDescent="0.2">
      <c r="AD17707" s="31"/>
      <c r="AE17707" s="32"/>
    </row>
    <row r="17708" spans="30:31" x14ac:dyDescent="0.2">
      <c r="AD17708" s="31"/>
      <c r="AE17708" s="32"/>
    </row>
    <row r="17709" spans="30:31" x14ac:dyDescent="0.2">
      <c r="AD17709" s="31"/>
      <c r="AE17709" s="32"/>
    </row>
    <row r="17710" spans="30:31" x14ac:dyDescent="0.2">
      <c r="AD17710" s="31"/>
      <c r="AE17710" s="32"/>
    </row>
    <row r="17711" spans="30:31" x14ac:dyDescent="0.2">
      <c r="AD17711" s="31"/>
      <c r="AE17711" s="32"/>
    </row>
    <row r="17712" spans="30:31" x14ac:dyDescent="0.2">
      <c r="AD17712" s="31"/>
      <c r="AE17712" s="32"/>
    </row>
    <row r="17713" spans="30:31" x14ac:dyDescent="0.2">
      <c r="AD17713" s="31"/>
      <c r="AE17713" s="32"/>
    </row>
    <row r="17714" spans="30:31" x14ac:dyDescent="0.2">
      <c r="AD17714" s="31"/>
      <c r="AE17714" s="32"/>
    </row>
    <row r="17715" spans="30:31" x14ac:dyDescent="0.2">
      <c r="AD17715" s="31"/>
      <c r="AE17715" s="32"/>
    </row>
    <row r="17716" spans="30:31" x14ac:dyDescent="0.2">
      <c r="AD17716" s="31"/>
      <c r="AE17716" s="32"/>
    </row>
    <row r="17717" spans="30:31" x14ac:dyDescent="0.2">
      <c r="AD17717" s="31"/>
      <c r="AE17717" s="32"/>
    </row>
    <row r="17718" spans="30:31" x14ac:dyDescent="0.2">
      <c r="AD17718" s="31"/>
      <c r="AE17718" s="32"/>
    </row>
    <row r="17719" spans="30:31" x14ac:dyDescent="0.2">
      <c r="AD17719" s="31"/>
      <c r="AE17719" s="32"/>
    </row>
    <row r="17720" spans="30:31" x14ac:dyDescent="0.2">
      <c r="AD17720" s="31"/>
      <c r="AE17720" s="32"/>
    </row>
    <row r="17721" spans="30:31" x14ac:dyDescent="0.2">
      <c r="AD17721" s="31"/>
      <c r="AE17721" s="32"/>
    </row>
    <row r="17722" spans="30:31" x14ac:dyDescent="0.2">
      <c r="AD17722" s="31"/>
      <c r="AE17722" s="32"/>
    </row>
    <row r="17723" spans="30:31" x14ac:dyDescent="0.2">
      <c r="AD17723" s="31"/>
      <c r="AE17723" s="32"/>
    </row>
    <row r="17724" spans="30:31" x14ac:dyDescent="0.2">
      <c r="AD17724" s="31"/>
      <c r="AE17724" s="32"/>
    </row>
    <row r="17725" spans="30:31" x14ac:dyDescent="0.2">
      <c r="AD17725" s="31"/>
      <c r="AE17725" s="32"/>
    </row>
    <row r="17726" spans="30:31" x14ac:dyDescent="0.2">
      <c r="AD17726" s="31"/>
      <c r="AE17726" s="32"/>
    </row>
    <row r="17727" spans="30:31" x14ac:dyDescent="0.2">
      <c r="AD17727" s="31"/>
      <c r="AE17727" s="32"/>
    </row>
    <row r="17728" spans="30:31" x14ac:dyDescent="0.2">
      <c r="AD17728" s="31"/>
      <c r="AE17728" s="32"/>
    </row>
    <row r="17729" spans="30:31" x14ac:dyDescent="0.2">
      <c r="AD17729" s="31"/>
      <c r="AE17729" s="32"/>
    </row>
    <row r="17730" spans="30:31" x14ac:dyDescent="0.2">
      <c r="AD17730" s="31"/>
      <c r="AE17730" s="32"/>
    </row>
    <row r="17731" spans="30:31" x14ac:dyDescent="0.2">
      <c r="AD17731" s="31"/>
      <c r="AE17731" s="32"/>
    </row>
    <row r="17732" spans="30:31" x14ac:dyDescent="0.2">
      <c r="AD17732" s="31"/>
      <c r="AE17732" s="32"/>
    </row>
    <row r="17733" spans="30:31" x14ac:dyDescent="0.2">
      <c r="AD17733" s="31"/>
      <c r="AE17733" s="32"/>
    </row>
    <row r="17734" spans="30:31" x14ac:dyDescent="0.2">
      <c r="AD17734" s="31"/>
      <c r="AE17734" s="32"/>
    </row>
    <row r="17735" spans="30:31" x14ac:dyDescent="0.2">
      <c r="AD17735" s="31"/>
      <c r="AE17735" s="32"/>
    </row>
    <row r="17736" spans="30:31" x14ac:dyDescent="0.2">
      <c r="AD17736" s="31"/>
      <c r="AE17736" s="32"/>
    </row>
    <row r="17737" spans="30:31" x14ac:dyDescent="0.2">
      <c r="AD17737" s="31"/>
      <c r="AE17737" s="32"/>
    </row>
    <row r="17738" spans="30:31" x14ac:dyDescent="0.2">
      <c r="AD17738" s="31"/>
      <c r="AE17738" s="32"/>
    </row>
    <row r="17739" spans="30:31" x14ac:dyDescent="0.2">
      <c r="AD17739" s="31"/>
      <c r="AE17739" s="32"/>
    </row>
    <row r="17740" spans="30:31" x14ac:dyDescent="0.2">
      <c r="AD17740" s="31"/>
      <c r="AE17740" s="32"/>
    </row>
    <row r="17741" spans="30:31" x14ac:dyDescent="0.2">
      <c r="AD17741" s="31"/>
      <c r="AE17741" s="32"/>
    </row>
    <row r="17742" spans="30:31" x14ac:dyDescent="0.2">
      <c r="AD17742" s="31"/>
      <c r="AE17742" s="32"/>
    </row>
    <row r="17743" spans="30:31" x14ac:dyDescent="0.2">
      <c r="AD17743" s="31"/>
      <c r="AE17743" s="32"/>
    </row>
    <row r="17744" spans="30:31" x14ac:dyDescent="0.2">
      <c r="AD17744" s="31"/>
      <c r="AE17744" s="32"/>
    </row>
    <row r="17745" spans="30:31" x14ac:dyDescent="0.2">
      <c r="AD17745" s="31"/>
      <c r="AE17745" s="32"/>
    </row>
    <row r="17746" spans="30:31" x14ac:dyDescent="0.2">
      <c r="AD17746" s="31"/>
      <c r="AE17746" s="32"/>
    </row>
    <row r="17747" spans="30:31" x14ac:dyDescent="0.2">
      <c r="AD17747" s="31"/>
      <c r="AE17747" s="32"/>
    </row>
    <row r="17748" spans="30:31" x14ac:dyDescent="0.2">
      <c r="AD17748" s="31"/>
      <c r="AE17748" s="32"/>
    </row>
    <row r="17749" spans="30:31" x14ac:dyDescent="0.2">
      <c r="AD17749" s="31"/>
      <c r="AE17749" s="32"/>
    </row>
    <row r="17750" spans="30:31" x14ac:dyDescent="0.2">
      <c r="AD17750" s="31"/>
      <c r="AE17750" s="32"/>
    </row>
    <row r="17751" spans="30:31" x14ac:dyDescent="0.2">
      <c r="AD17751" s="31"/>
      <c r="AE17751" s="32"/>
    </row>
    <row r="17752" spans="30:31" x14ac:dyDescent="0.2">
      <c r="AD17752" s="31"/>
      <c r="AE17752" s="32"/>
    </row>
    <row r="17753" spans="30:31" x14ac:dyDescent="0.2">
      <c r="AD17753" s="31"/>
      <c r="AE17753" s="32"/>
    </row>
    <row r="17754" spans="30:31" x14ac:dyDescent="0.2">
      <c r="AD17754" s="31"/>
      <c r="AE17754" s="32"/>
    </row>
    <row r="17755" spans="30:31" x14ac:dyDescent="0.2">
      <c r="AD17755" s="31"/>
      <c r="AE17755" s="32"/>
    </row>
    <row r="17756" spans="30:31" x14ac:dyDescent="0.2">
      <c r="AD17756" s="31"/>
      <c r="AE17756" s="32"/>
    </row>
    <row r="17757" spans="30:31" x14ac:dyDescent="0.2">
      <c r="AD17757" s="31"/>
      <c r="AE17757" s="32"/>
    </row>
    <row r="17758" spans="30:31" x14ac:dyDescent="0.2">
      <c r="AD17758" s="31"/>
      <c r="AE17758" s="32"/>
    </row>
    <row r="17759" spans="30:31" x14ac:dyDescent="0.2">
      <c r="AD17759" s="31"/>
      <c r="AE17759" s="32"/>
    </row>
    <row r="17760" spans="30:31" x14ac:dyDescent="0.2">
      <c r="AD17760" s="31"/>
      <c r="AE17760" s="32"/>
    </row>
    <row r="17761" spans="30:31" x14ac:dyDescent="0.2">
      <c r="AD17761" s="31"/>
      <c r="AE17761" s="32"/>
    </row>
    <row r="17762" spans="30:31" x14ac:dyDescent="0.2">
      <c r="AD17762" s="31"/>
      <c r="AE17762" s="32"/>
    </row>
    <row r="17763" spans="30:31" x14ac:dyDescent="0.2">
      <c r="AD17763" s="31"/>
      <c r="AE17763" s="32"/>
    </row>
    <row r="17764" spans="30:31" x14ac:dyDescent="0.2">
      <c r="AD17764" s="31"/>
      <c r="AE17764" s="32"/>
    </row>
    <row r="17765" spans="30:31" x14ac:dyDescent="0.2">
      <c r="AD17765" s="31"/>
      <c r="AE17765" s="32"/>
    </row>
    <row r="17766" spans="30:31" x14ac:dyDescent="0.2">
      <c r="AD17766" s="31"/>
      <c r="AE17766" s="32"/>
    </row>
    <row r="17767" spans="30:31" x14ac:dyDescent="0.2">
      <c r="AD17767" s="31"/>
      <c r="AE17767" s="32"/>
    </row>
    <row r="17768" spans="30:31" x14ac:dyDescent="0.2">
      <c r="AD17768" s="31"/>
      <c r="AE17768" s="32"/>
    </row>
    <row r="17769" spans="30:31" x14ac:dyDescent="0.2">
      <c r="AD17769" s="31"/>
      <c r="AE17769" s="32"/>
    </row>
    <row r="17770" spans="30:31" x14ac:dyDescent="0.2">
      <c r="AD17770" s="31"/>
      <c r="AE17770" s="32"/>
    </row>
    <row r="17771" spans="30:31" x14ac:dyDescent="0.2">
      <c r="AD17771" s="31"/>
      <c r="AE17771" s="32"/>
    </row>
    <row r="17772" spans="30:31" x14ac:dyDescent="0.2">
      <c r="AD17772" s="31"/>
      <c r="AE17772" s="32"/>
    </row>
    <row r="17773" spans="30:31" x14ac:dyDescent="0.2">
      <c r="AD17773" s="31"/>
      <c r="AE17773" s="32"/>
    </row>
    <row r="17774" spans="30:31" x14ac:dyDescent="0.2">
      <c r="AD17774" s="31"/>
      <c r="AE17774" s="32"/>
    </row>
    <row r="17775" spans="30:31" x14ac:dyDescent="0.2">
      <c r="AD17775" s="31"/>
      <c r="AE17775" s="32"/>
    </row>
    <row r="17776" spans="30:31" x14ac:dyDescent="0.2">
      <c r="AD17776" s="31"/>
      <c r="AE17776" s="32"/>
    </row>
    <row r="17777" spans="30:31" x14ac:dyDescent="0.2">
      <c r="AD17777" s="31"/>
      <c r="AE17777" s="32"/>
    </row>
    <row r="17778" spans="30:31" x14ac:dyDescent="0.2">
      <c r="AD17778" s="31"/>
      <c r="AE17778" s="32"/>
    </row>
    <row r="17779" spans="30:31" x14ac:dyDescent="0.2">
      <c r="AD17779" s="31"/>
      <c r="AE17779" s="32"/>
    </row>
    <row r="17780" spans="30:31" x14ac:dyDescent="0.2">
      <c r="AD17780" s="31"/>
      <c r="AE17780" s="32"/>
    </row>
    <row r="17781" spans="30:31" x14ac:dyDescent="0.2">
      <c r="AD17781" s="31"/>
      <c r="AE17781" s="32"/>
    </row>
    <row r="17782" spans="30:31" x14ac:dyDescent="0.2">
      <c r="AD17782" s="31"/>
      <c r="AE17782" s="32"/>
    </row>
    <row r="17783" spans="30:31" x14ac:dyDescent="0.2">
      <c r="AD17783" s="31"/>
      <c r="AE17783" s="32"/>
    </row>
    <row r="17784" spans="30:31" x14ac:dyDescent="0.2">
      <c r="AD17784" s="31"/>
      <c r="AE17784" s="32"/>
    </row>
    <row r="17785" spans="30:31" x14ac:dyDescent="0.2">
      <c r="AD17785" s="31"/>
      <c r="AE17785" s="32"/>
    </row>
    <row r="17786" spans="30:31" x14ac:dyDescent="0.2">
      <c r="AD17786" s="31"/>
      <c r="AE17786" s="32"/>
    </row>
    <row r="17787" spans="30:31" x14ac:dyDescent="0.2">
      <c r="AD17787" s="31"/>
      <c r="AE17787" s="32"/>
    </row>
    <row r="17788" spans="30:31" x14ac:dyDescent="0.2">
      <c r="AD17788" s="31"/>
      <c r="AE17788" s="32"/>
    </row>
    <row r="17789" spans="30:31" x14ac:dyDescent="0.2">
      <c r="AD17789" s="31"/>
      <c r="AE17789" s="32"/>
    </row>
    <row r="17790" spans="30:31" x14ac:dyDescent="0.2">
      <c r="AD17790" s="31"/>
      <c r="AE17790" s="32"/>
    </row>
    <row r="17791" spans="30:31" x14ac:dyDescent="0.2">
      <c r="AD17791" s="31"/>
      <c r="AE17791" s="32"/>
    </row>
    <row r="17792" spans="30:31" x14ac:dyDescent="0.2">
      <c r="AD17792" s="31"/>
      <c r="AE17792" s="32"/>
    </row>
    <row r="17793" spans="30:31" x14ac:dyDescent="0.2">
      <c r="AD17793" s="31"/>
      <c r="AE17793" s="32"/>
    </row>
    <row r="17794" spans="30:31" x14ac:dyDescent="0.2">
      <c r="AD17794" s="31"/>
      <c r="AE17794" s="32"/>
    </row>
    <row r="17795" spans="30:31" x14ac:dyDescent="0.2">
      <c r="AD17795" s="31"/>
      <c r="AE17795" s="32"/>
    </row>
    <row r="17796" spans="30:31" x14ac:dyDescent="0.2">
      <c r="AD17796" s="31"/>
      <c r="AE17796" s="32"/>
    </row>
    <row r="17797" spans="30:31" x14ac:dyDescent="0.2">
      <c r="AD17797" s="31"/>
      <c r="AE17797" s="32"/>
    </row>
    <row r="17798" spans="30:31" x14ac:dyDescent="0.2">
      <c r="AD17798" s="31"/>
      <c r="AE17798" s="32"/>
    </row>
    <row r="17799" spans="30:31" x14ac:dyDescent="0.2">
      <c r="AD17799" s="31"/>
      <c r="AE17799" s="32"/>
    </row>
    <row r="17800" spans="30:31" x14ac:dyDescent="0.2">
      <c r="AD17800" s="31"/>
      <c r="AE17800" s="32"/>
    </row>
    <row r="17801" spans="30:31" x14ac:dyDescent="0.2">
      <c r="AD17801" s="31"/>
      <c r="AE17801" s="32"/>
    </row>
    <row r="17802" spans="30:31" x14ac:dyDescent="0.2">
      <c r="AD17802" s="31"/>
      <c r="AE17802" s="32"/>
    </row>
    <row r="17803" spans="30:31" x14ac:dyDescent="0.2">
      <c r="AD17803" s="31"/>
      <c r="AE17803" s="32"/>
    </row>
    <row r="17804" spans="30:31" x14ac:dyDescent="0.2">
      <c r="AD17804" s="31"/>
      <c r="AE17804" s="32"/>
    </row>
    <row r="17805" spans="30:31" x14ac:dyDescent="0.2">
      <c r="AD17805" s="31"/>
      <c r="AE17805" s="32"/>
    </row>
    <row r="17806" spans="30:31" x14ac:dyDescent="0.2">
      <c r="AD17806" s="31"/>
      <c r="AE17806" s="32"/>
    </row>
    <row r="17807" spans="30:31" x14ac:dyDescent="0.2">
      <c r="AD17807" s="31"/>
      <c r="AE17807" s="32"/>
    </row>
    <row r="17808" spans="30:31" x14ac:dyDescent="0.2">
      <c r="AD17808" s="31"/>
      <c r="AE17808" s="32"/>
    </row>
    <row r="17809" spans="30:31" x14ac:dyDescent="0.2">
      <c r="AD17809" s="31"/>
      <c r="AE17809" s="32"/>
    </row>
    <row r="17810" spans="30:31" x14ac:dyDescent="0.2">
      <c r="AD17810" s="31"/>
      <c r="AE17810" s="32"/>
    </row>
    <row r="17811" spans="30:31" x14ac:dyDescent="0.2">
      <c r="AD17811" s="31"/>
      <c r="AE17811" s="32"/>
    </row>
    <row r="17812" spans="30:31" x14ac:dyDescent="0.2">
      <c r="AD17812" s="31"/>
      <c r="AE17812" s="32"/>
    </row>
    <row r="17813" spans="30:31" x14ac:dyDescent="0.2">
      <c r="AD17813" s="31"/>
      <c r="AE17813" s="32"/>
    </row>
    <row r="17814" spans="30:31" x14ac:dyDescent="0.2">
      <c r="AD17814" s="31"/>
      <c r="AE17814" s="32"/>
    </row>
    <row r="17815" spans="30:31" x14ac:dyDescent="0.2">
      <c r="AD17815" s="31"/>
      <c r="AE17815" s="32"/>
    </row>
    <row r="17816" spans="30:31" x14ac:dyDescent="0.2">
      <c r="AD17816" s="31"/>
      <c r="AE17816" s="32"/>
    </row>
    <row r="17817" spans="30:31" x14ac:dyDescent="0.2">
      <c r="AD17817" s="31"/>
      <c r="AE17817" s="32"/>
    </row>
    <row r="17818" spans="30:31" x14ac:dyDescent="0.2">
      <c r="AD17818" s="31"/>
      <c r="AE17818" s="32"/>
    </row>
    <row r="17819" spans="30:31" x14ac:dyDescent="0.2">
      <c r="AD17819" s="31"/>
      <c r="AE17819" s="32"/>
    </row>
    <row r="17820" spans="30:31" x14ac:dyDescent="0.2">
      <c r="AD17820" s="31"/>
      <c r="AE17820" s="32"/>
    </row>
    <row r="17821" spans="30:31" x14ac:dyDescent="0.2">
      <c r="AD17821" s="31"/>
      <c r="AE17821" s="32"/>
    </row>
    <row r="17822" spans="30:31" x14ac:dyDescent="0.2">
      <c r="AD17822" s="31"/>
      <c r="AE17822" s="32"/>
    </row>
    <row r="17823" spans="30:31" x14ac:dyDescent="0.2">
      <c r="AD17823" s="31"/>
      <c r="AE17823" s="32"/>
    </row>
    <row r="17824" spans="30:31" x14ac:dyDescent="0.2">
      <c r="AD17824" s="31"/>
      <c r="AE17824" s="32"/>
    </row>
    <row r="17825" spans="30:31" x14ac:dyDescent="0.2">
      <c r="AD17825" s="31"/>
      <c r="AE17825" s="32"/>
    </row>
    <row r="17826" spans="30:31" x14ac:dyDescent="0.2">
      <c r="AD17826" s="31"/>
      <c r="AE17826" s="32"/>
    </row>
    <row r="17827" spans="30:31" x14ac:dyDescent="0.2">
      <c r="AD17827" s="31"/>
      <c r="AE17827" s="32"/>
    </row>
    <row r="17828" spans="30:31" x14ac:dyDescent="0.2">
      <c r="AD17828" s="31"/>
      <c r="AE17828" s="32"/>
    </row>
    <row r="17829" spans="30:31" x14ac:dyDescent="0.2">
      <c r="AD17829" s="31"/>
      <c r="AE17829" s="32"/>
    </row>
    <row r="17830" spans="30:31" x14ac:dyDescent="0.2">
      <c r="AD17830" s="31"/>
      <c r="AE17830" s="32"/>
    </row>
    <row r="17831" spans="30:31" x14ac:dyDescent="0.2">
      <c r="AD17831" s="31"/>
      <c r="AE17831" s="32"/>
    </row>
    <row r="17832" spans="30:31" x14ac:dyDescent="0.2">
      <c r="AD17832" s="31"/>
      <c r="AE17832" s="32"/>
    </row>
    <row r="17833" spans="30:31" x14ac:dyDescent="0.2">
      <c r="AD17833" s="31"/>
      <c r="AE17833" s="32"/>
    </row>
    <row r="17834" spans="30:31" x14ac:dyDescent="0.2">
      <c r="AD17834" s="31"/>
      <c r="AE17834" s="32"/>
    </row>
    <row r="17835" spans="30:31" x14ac:dyDescent="0.2">
      <c r="AD17835" s="31"/>
      <c r="AE17835" s="32"/>
    </row>
    <row r="17836" spans="30:31" x14ac:dyDescent="0.2">
      <c r="AD17836" s="31"/>
      <c r="AE17836" s="32"/>
    </row>
    <row r="17837" spans="30:31" x14ac:dyDescent="0.2">
      <c r="AD17837" s="31"/>
      <c r="AE17837" s="32"/>
    </row>
    <row r="17838" spans="30:31" x14ac:dyDescent="0.2">
      <c r="AD17838" s="31"/>
      <c r="AE17838" s="32"/>
    </row>
    <row r="17839" spans="30:31" x14ac:dyDescent="0.2">
      <c r="AD17839" s="31"/>
      <c r="AE17839" s="32"/>
    </row>
    <row r="17840" spans="30:31" x14ac:dyDescent="0.2">
      <c r="AD17840" s="31"/>
      <c r="AE17840" s="32"/>
    </row>
    <row r="17841" spans="30:31" x14ac:dyDescent="0.2">
      <c r="AD17841" s="31"/>
      <c r="AE17841" s="32"/>
    </row>
    <row r="17842" spans="30:31" x14ac:dyDescent="0.2">
      <c r="AD17842" s="31"/>
      <c r="AE17842" s="32"/>
    </row>
    <row r="17843" spans="30:31" x14ac:dyDescent="0.2">
      <c r="AD17843" s="31"/>
      <c r="AE17843" s="32"/>
    </row>
    <row r="17844" spans="30:31" x14ac:dyDescent="0.2">
      <c r="AD17844" s="31"/>
      <c r="AE17844" s="32"/>
    </row>
    <row r="17845" spans="30:31" x14ac:dyDescent="0.2">
      <c r="AD17845" s="31"/>
      <c r="AE17845" s="32"/>
    </row>
    <row r="17846" spans="30:31" x14ac:dyDescent="0.2">
      <c r="AD17846" s="31"/>
      <c r="AE17846" s="32"/>
    </row>
    <row r="17847" spans="30:31" x14ac:dyDescent="0.2">
      <c r="AD17847" s="31"/>
      <c r="AE17847" s="32"/>
    </row>
    <row r="17848" spans="30:31" x14ac:dyDescent="0.2">
      <c r="AD17848" s="31"/>
      <c r="AE17848" s="32"/>
    </row>
    <row r="17849" spans="30:31" x14ac:dyDescent="0.2">
      <c r="AD17849" s="31"/>
      <c r="AE17849" s="32"/>
    </row>
    <row r="17850" spans="30:31" x14ac:dyDescent="0.2">
      <c r="AD17850" s="31"/>
      <c r="AE17850" s="32"/>
    </row>
    <row r="17851" spans="30:31" x14ac:dyDescent="0.2">
      <c r="AD17851" s="31"/>
      <c r="AE17851" s="32"/>
    </row>
    <row r="17852" spans="30:31" x14ac:dyDescent="0.2">
      <c r="AD17852" s="31"/>
      <c r="AE17852" s="32"/>
    </row>
    <row r="17853" spans="30:31" x14ac:dyDescent="0.2">
      <c r="AD17853" s="31"/>
      <c r="AE17853" s="32"/>
    </row>
    <row r="17854" spans="30:31" x14ac:dyDescent="0.2">
      <c r="AD17854" s="31"/>
      <c r="AE17854" s="32"/>
    </row>
    <row r="17855" spans="30:31" x14ac:dyDescent="0.2">
      <c r="AD17855" s="31"/>
      <c r="AE17855" s="32"/>
    </row>
    <row r="17856" spans="30:31" x14ac:dyDescent="0.2">
      <c r="AD17856" s="31"/>
      <c r="AE17856" s="32"/>
    </row>
    <row r="17857" spans="30:31" x14ac:dyDescent="0.2">
      <c r="AD17857" s="31"/>
      <c r="AE17857" s="32"/>
    </row>
    <row r="17858" spans="30:31" x14ac:dyDescent="0.2">
      <c r="AD17858" s="31"/>
      <c r="AE17858" s="32"/>
    </row>
    <row r="17859" spans="30:31" x14ac:dyDescent="0.2">
      <c r="AD17859" s="31"/>
      <c r="AE17859" s="32"/>
    </row>
    <row r="17860" spans="30:31" x14ac:dyDescent="0.2">
      <c r="AD17860" s="31"/>
      <c r="AE17860" s="32"/>
    </row>
    <row r="17861" spans="30:31" x14ac:dyDescent="0.2">
      <c r="AD17861" s="31"/>
      <c r="AE17861" s="32"/>
    </row>
    <row r="17862" spans="30:31" x14ac:dyDescent="0.2">
      <c r="AD17862" s="31"/>
      <c r="AE17862" s="32"/>
    </row>
    <row r="17863" spans="30:31" x14ac:dyDescent="0.2">
      <c r="AD17863" s="31"/>
      <c r="AE17863" s="32"/>
    </row>
    <row r="17864" spans="30:31" x14ac:dyDescent="0.2">
      <c r="AD17864" s="31"/>
      <c r="AE17864" s="32"/>
    </row>
    <row r="17865" spans="30:31" x14ac:dyDescent="0.2">
      <c r="AD17865" s="31"/>
      <c r="AE17865" s="32"/>
    </row>
    <row r="17866" spans="30:31" x14ac:dyDescent="0.2">
      <c r="AD17866" s="31"/>
      <c r="AE17866" s="32"/>
    </row>
    <row r="17867" spans="30:31" x14ac:dyDescent="0.2">
      <c r="AD17867" s="31"/>
      <c r="AE17867" s="32"/>
    </row>
    <row r="17868" spans="30:31" x14ac:dyDescent="0.2">
      <c r="AD17868" s="31"/>
      <c r="AE17868" s="32"/>
    </row>
    <row r="17869" spans="30:31" x14ac:dyDescent="0.2">
      <c r="AD17869" s="31"/>
      <c r="AE17869" s="32"/>
    </row>
    <row r="17870" spans="30:31" x14ac:dyDescent="0.2">
      <c r="AD17870" s="31"/>
      <c r="AE17870" s="32"/>
    </row>
    <row r="17871" spans="30:31" x14ac:dyDescent="0.2">
      <c r="AD17871" s="31"/>
      <c r="AE17871" s="32"/>
    </row>
    <row r="17872" spans="30:31" x14ac:dyDescent="0.2">
      <c r="AD17872" s="31"/>
      <c r="AE17872" s="32"/>
    </row>
    <row r="17873" spans="30:31" x14ac:dyDescent="0.2">
      <c r="AD17873" s="31"/>
      <c r="AE17873" s="32"/>
    </row>
    <row r="17874" spans="30:31" x14ac:dyDescent="0.2">
      <c r="AD17874" s="31"/>
      <c r="AE17874" s="32"/>
    </row>
    <row r="17875" spans="30:31" x14ac:dyDescent="0.2">
      <c r="AD17875" s="31"/>
      <c r="AE17875" s="32"/>
    </row>
    <row r="17876" spans="30:31" x14ac:dyDescent="0.2">
      <c r="AD17876" s="31"/>
      <c r="AE17876" s="32"/>
    </row>
    <row r="17877" spans="30:31" x14ac:dyDescent="0.2">
      <c r="AD17877" s="31"/>
      <c r="AE17877" s="32"/>
    </row>
    <row r="17878" spans="30:31" x14ac:dyDescent="0.2">
      <c r="AD17878" s="31"/>
      <c r="AE17878" s="32"/>
    </row>
    <row r="17879" spans="30:31" x14ac:dyDescent="0.2">
      <c r="AD17879" s="31"/>
      <c r="AE17879" s="32"/>
    </row>
    <row r="17880" spans="30:31" x14ac:dyDescent="0.2">
      <c r="AD17880" s="31"/>
      <c r="AE17880" s="32"/>
    </row>
    <row r="17881" spans="30:31" x14ac:dyDescent="0.2">
      <c r="AD17881" s="31"/>
      <c r="AE17881" s="32"/>
    </row>
    <row r="17882" spans="30:31" x14ac:dyDescent="0.2">
      <c r="AD17882" s="31"/>
      <c r="AE17882" s="32"/>
    </row>
    <row r="17883" spans="30:31" x14ac:dyDescent="0.2">
      <c r="AD17883" s="31"/>
      <c r="AE17883" s="32"/>
    </row>
    <row r="17884" spans="30:31" x14ac:dyDescent="0.2">
      <c r="AD17884" s="31"/>
      <c r="AE17884" s="32"/>
    </row>
    <row r="17885" spans="30:31" x14ac:dyDescent="0.2">
      <c r="AD17885" s="31"/>
      <c r="AE17885" s="32"/>
    </row>
    <row r="17886" spans="30:31" x14ac:dyDescent="0.2">
      <c r="AD17886" s="31"/>
      <c r="AE17886" s="32"/>
    </row>
    <row r="17887" spans="30:31" x14ac:dyDescent="0.2">
      <c r="AD17887" s="31"/>
      <c r="AE17887" s="32"/>
    </row>
    <row r="17888" spans="30:31" x14ac:dyDescent="0.2">
      <c r="AD17888" s="31"/>
      <c r="AE17888" s="32"/>
    </row>
    <row r="17889" spans="30:31" x14ac:dyDescent="0.2">
      <c r="AD17889" s="31"/>
      <c r="AE17889" s="32"/>
    </row>
    <row r="17890" spans="30:31" x14ac:dyDescent="0.2">
      <c r="AD17890" s="31"/>
      <c r="AE17890" s="32"/>
    </row>
    <row r="17891" spans="30:31" x14ac:dyDescent="0.2">
      <c r="AD17891" s="31"/>
      <c r="AE17891" s="32"/>
    </row>
    <row r="17892" spans="30:31" x14ac:dyDescent="0.2">
      <c r="AD17892" s="31"/>
      <c r="AE17892" s="32"/>
    </row>
    <row r="17893" spans="30:31" x14ac:dyDescent="0.2">
      <c r="AD17893" s="31"/>
      <c r="AE17893" s="32"/>
    </row>
    <row r="17894" spans="30:31" x14ac:dyDescent="0.2">
      <c r="AD17894" s="31"/>
      <c r="AE17894" s="32"/>
    </row>
    <row r="17895" spans="30:31" x14ac:dyDescent="0.2">
      <c r="AD17895" s="31"/>
      <c r="AE17895" s="32"/>
    </row>
    <row r="17896" spans="30:31" x14ac:dyDescent="0.2">
      <c r="AD17896" s="31"/>
      <c r="AE17896" s="32"/>
    </row>
    <row r="17897" spans="30:31" x14ac:dyDescent="0.2">
      <c r="AD17897" s="31"/>
      <c r="AE17897" s="32"/>
    </row>
    <row r="17898" spans="30:31" x14ac:dyDescent="0.2">
      <c r="AD17898" s="31"/>
      <c r="AE17898" s="32"/>
    </row>
    <row r="17899" spans="30:31" x14ac:dyDescent="0.2">
      <c r="AD17899" s="31"/>
      <c r="AE17899" s="32"/>
    </row>
    <row r="17900" spans="30:31" x14ac:dyDescent="0.2">
      <c r="AD17900" s="31"/>
      <c r="AE17900" s="32"/>
    </row>
    <row r="17901" spans="30:31" x14ac:dyDescent="0.2">
      <c r="AD17901" s="31"/>
      <c r="AE17901" s="32"/>
    </row>
    <row r="17902" spans="30:31" x14ac:dyDescent="0.2">
      <c r="AD17902" s="31"/>
      <c r="AE17902" s="32"/>
    </row>
    <row r="17903" spans="30:31" x14ac:dyDescent="0.2">
      <c r="AD17903" s="31"/>
      <c r="AE17903" s="32"/>
    </row>
    <row r="17904" spans="30:31" x14ac:dyDescent="0.2">
      <c r="AD17904" s="31"/>
      <c r="AE17904" s="32"/>
    </row>
    <row r="17905" spans="30:31" x14ac:dyDescent="0.2">
      <c r="AD17905" s="31"/>
      <c r="AE17905" s="32"/>
    </row>
    <row r="17906" spans="30:31" x14ac:dyDescent="0.2">
      <c r="AD17906" s="31"/>
      <c r="AE17906" s="32"/>
    </row>
    <row r="17907" spans="30:31" x14ac:dyDescent="0.2">
      <c r="AD17907" s="31"/>
      <c r="AE17907" s="32"/>
    </row>
    <row r="17908" spans="30:31" x14ac:dyDescent="0.2">
      <c r="AD17908" s="31"/>
      <c r="AE17908" s="32"/>
    </row>
    <row r="17909" spans="30:31" x14ac:dyDescent="0.2">
      <c r="AD17909" s="31"/>
      <c r="AE17909" s="32"/>
    </row>
    <row r="17910" spans="30:31" x14ac:dyDescent="0.2">
      <c r="AD17910" s="31"/>
      <c r="AE17910" s="32"/>
    </row>
    <row r="17911" spans="30:31" x14ac:dyDescent="0.2">
      <c r="AD17911" s="31"/>
      <c r="AE17911" s="32"/>
    </row>
    <row r="17912" spans="30:31" x14ac:dyDescent="0.2">
      <c r="AD17912" s="31"/>
      <c r="AE17912" s="32"/>
    </row>
    <row r="17913" spans="30:31" x14ac:dyDescent="0.2">
      <c r="AD17913" s="31"/>
      <c r="AE17913" s="32"/>
    </row>
    <row r="17914" spans="30:31" x14ac:dyDescent="0.2">
      <c r="AD17914" s="31"/>
      <c r="AE17914" s="32"/>
    </row>
    <row r="17915" spans="30:31" x14ac:dyDescent="0.2">
      <c r="AD17915" s="31"/>
      <c r="AE17915" s="32"/>
    </row>
    <row r="17916" spans="30:31" x14ac:dyDescent="0.2">
      <c r="AD17916" s="31"/>
      <c r="AE17916" s="32"/>
    </row>
    <row r="17917" spans="30:31" x14ac:dyDescent="0.2">
      <c r="AD17917" s="31"/>
      <c r="AE17917" s="32"/>
    </row>
    <row r="17918" spans="30:31" x14ac:dyDescent="0.2">
      <c r="AD17918" s="31"/>
      <c r="AE17918" s="32"/>
    </row>
    <row r="17919" spans="30:31" x14ac:dyDescent="0.2">
      <c r="AD17919" s="31"/>
      <c r="AE17919" s="32"/>
    </row>
    <row r="17920" spans="30:31" x14ac:dyDescent="0.2">
      <c r="AD17920" s="31"/>
      <c r="AE17920" s="32"/>
    </row>
    <row r="17921" spans="30:31" x14ac:dyDescent="0.2">
      <c r="AD17921" s="31"/>
      <c r="AE17921" s="32"/>
    </row>
    <row r="17922" spans="30:31" x14ac:dyDescent="0.2">
      <c r="AD17922" s="31"/>
      <c r="AE17922" s="32"/>
    </row>
    <row r="17923" spans="30:31" x14ac:dyDescent="0.2">
      <c r="AD17923" s="31"/>
      <c r="AE17923" s="32"/>
    </row>
    <row r="17924" spans="30:31" x14ac:dyDescent="0.2">
      <c r="AD17924" s="31"/>
      <c r="AE17924" s="32"/>
    </row>
    <row r="17925" spans="30:31" x14ac:dyDescent="0.2">
      <c r="AD17925" s="31"/>
      <c r="AE17925" s="32"/>
    </row>
    <row r="17926" spans="30:31" x14ac:dyDescent="0.2">
      <c r="AD17926" s="31"/>
      <c r="AE17926" s="32"/>
    </row>
    <row r="17927" spans="30:31" x14ac:dyDescent="0.2">
      <c r="AD17927" s="31"/>
      <c r="AE17927" s="32"/>
    </row>
    <row r="17928" spans="30:31" x14ac:dyDescent="0.2">
      <c r="AD17928" s="31"/>
      <c r="AE17928" s="32"/>
    </row>
    <row r="17929" spans="30:31" x14ac:dyDescent="0.2">
      <c r="AD17929" s="31"/>
      <c r="AE17929" s="32"/>
    </row>
    <row r="17930" spans="30:31" x14ac:dyDescent="0.2">
      <c r="AD17930" s="31"/>
      <c r="AE17930" s="32"/>
    </row>
    <row r="17931" spans="30:31" x14ac:dyDescent="0.2">
      <c r="AD17931" s="31"/>
      <c r="AE17931" s="32"/>
    </row>
    <row r="17932" spans="30:31" x14ac:dyDescent="0.2">
      <c r="AD17932" s="31"/>
      <c r="AE17932" s="32"/>
    </row>
    <row r="17933" spans="30:31" x14ac:dyDescent="0.2">
      <c r="AD17933" s="31"/>
      <c r="AE17933" s="32"/>
    </row>
    <row r="17934" spans="30:31" x14ac:dyDescent="0.2">
      <c r="AD17934" s="31"/>
      <c r="AE17934" s="32"/>
    </row>
    <row r="17935" spans="30:31" x14ac:dyDescent="0.2">
      <c r="AD17935" s="31"/>
      <c r="AE17935" s="32"/>
    </row>
    <row r="17936" spans="30:31" x14ac:dyDescent="0.2">
      <c r="AD17936" s="31"/>
      <c r="AE17936" s="32"/>
    </row>
    <row r="17937" spans="30:31" x14ac:dyDescent="0.2">
      <c r="AD17937" s="31"/>
      <c r="AE17937" s="32"/>
    </row>
    <row r="17938" spans="30:31" x14ac:dyDescent="0.2">
      <c r="AD17938" s="31"/>
      <c r="AE17938" s="32"/>
    </row>
    <row r="17939" spans="30:31" x14ac:dyDescent="0.2">
      <c r="AD17939" s="31"/>
      <c r="AE17939" s="32"/>
    </row>
    <row r="17940" spans="30:31" x14ac:dyDescent="0.2">
      <c r="AD17940" s="31"/>
      <c r="AE17940" s="32"/>
    </row>
    <row r="17941" spans="30:31" x14ac:dyDescent="0.2">
      <c r="AD17941" s="31"/>
      <c r="AE17941" s="32"/>
    </row>
    <row r="17942" spans="30:31" x14ac:dyDescent="0.2">
      <c r="AD17942" s="31"/>
      <c r="AE17942" s="32"/>
    </row>
    <row r="17943" spans="30:31" x14ac:dyDescent="0.2">
      <c r="AD17943" s="31"/>
      <c r="AE17943" s="32"/>
    </row>
    <row r="17944" spans="30:31" x14ac:dyDescent="0.2">
      <c r="AD17944" s="31"/>
      <c r="AE17944" s="32"/>
    </row>
    <row r="17945" spans="30:31" x14ac:dyDescent="0.2">
      <c r="AD17945" s="31"/>
      <c r="AE17945" s="32"/>
    </row>
    <row r="17946" spans="30:31" x14ac:dyDescent="0.2">
      <c r="AD17946" s="31"/>
      <c r="AE17946" s="32"/>
    </row>
    <row r="17947" spans="30:31" x14ac:dyDescent="0.2">
      <c r="AD17947" s="31"/>
      <c r="AE17947" s="32"/>
    </row>
    <row r="17948" spans="30:31" x14ac:dyDescent="0.2">
      <c r="AD17948" s="31"/>
      <c r="AE17948" s="32"/>
    </row>
    <row r="17949" spans="30:31" x14ac:dyDescent="0.2">
      <c r="AD17949" s="31"/>
      <c r="AE17949" s="32"/>
    </row>
    <row r="17950" spans="30:31" x14ac:dyDescent="0.2">
      <c r="AD17950" s="31"/>
      <c r="AE17950" s="32"/>
    </row>
    <row r="17951" spans="30:31" x14ac:dyDescent="0.2">
      <c r="AD17951" s="31"/>
      <c r="AE17951" s="32"/>
    </row>
    <row r="17952" spans="30:31" x14ac:dyDescent="0.2">
      <c r="AD17952" s="31"/>
      <c r="AE17952" s="32"/>
    </row>
    <row r="17953" spans="30:31" x14ac:dyDescent="0.2">
      <c r="AD17953" s="31"/>
      <c r="AE17953" s="32"/>
    </row>
    <row r="17954" spans="30:31" x14ac:dyDescent="0.2">
      <c r="AD17954" s="31"/>
      <c r="AE17954" s="32"/>
    </row>
    <row r="17955" spans="30:31" x14ac:dyDescent="0.2">
      <c r="AD17955" s="31"/>
      <c r="AE17955" s="32"/>
    </row>
    <row r="17956" spans="30:31" x14ac:dyDescent="0.2">
      <c r="AD17956" s="31"/>
      <c r="AE17956" s="32"/>
    </row>
    <row r="17957" spans="30:31" x14ac:dyDescent="0.2">
      <c r="AD17957" s="31"/>
      <c r="AE17957" s="32"/>
    </row>
    <row r="17958" spans="30:31" x14ac:dyDescent="0.2">
      <c r="AD17958" s="31"/>
      <c r="AE17958" s="32"/>
    </row>
    <row r="17959" spans="30:31" x14ac:dyDescent="0.2">
      <c r="AD17959" s="31"/>
      <c r="AE17959" s="32"/>
    </row>
    <row r="17960" spans="30:31" x14ac:dyDescent="0.2">
      <c r="AD17960" s="31"/>
      <c r="AE17960" s="32"/>
    </row>
    <row r="17961" spans="30:31" x14ac:dyDescent="0.2">
      <c r="AD17961" s="31"/>
      <c r="AE17961" s="32"/>
    </row>
    <row r="17962" spans="30:31" x14ac:dyDescent="0.2">
      <c r="AD17962" s="31"/>
      <c r="AE17962" s="32"/>
    </row>
    <row r="17963" spans="30:31" x14ac:dyDescent="0.2">
      <c r="AD17963" s="31"/>
      <c r="AE17963" s="32"/>
    </row>
    <row r="17964" spans="30:31" x14ac:dyDescent="0.2">
      <c r="AD17964" s="31"/>
      <c r="AE17964" s="32"/>
    </row>
    <row r="17965" spans="30:31" x14ac:dyDescent="0.2">
      <c r="AD17965" s="31"/>
      <c r="AE17965" s="32"/>
    </row>
    <row r="17966" spans="30:31" x14ac:dyDescent="0.2">
      <c r="AD17966" s="31"/>
      <c r="AE17966" s="32"/>
    </row>
    <row r="17967" spans="30:31" x14ac:dyDescent="0.2">
      <c r="AD17967" s="31"/>
      <c r="AE17967" s="32"/>
    </row>
    <row r="17968" spans="30:31" x14ac:dyDescent="0.2">
      <c r="AD17968" s="31"/>
      <c r="AE17968" s="32"/>
    </row>
    <row r="17969" spans="30:31" x14ac:dyDescent="0.2">
      <c r="AD17969" s="31"/>
      <c r="AE17969" s="32"/>
    </row>
    <row r="17970" spans="30:31" x14ac:dyDescent="0.2">
      <c r="AD17970" s="31"/>
      <c r="AE17970" s="32"/>
    </row>
    <row r="17971" spans="30:31" x14ac:dyDescent="0.2">
      <c r="AD17971" s="31"/>
      <c r="AE17971" s="32"/>
    </row>
    <row r="17972" spans="30:31" x14ac:dyDescent="0.2">
      <c r="AD17972" s="31"/>
      <c r="AE17972" s="32"/>
    </row>
    <row r="17973" spans="30:31" x14ac:dyDescent="0.2">
      <c r="AD17973" s="31"/>
      <c r="AE17973" s="32"/>
    </row>
    <row r="17974" spans="30:31" x14ac:dyDescent="0.2">
      <c r="AD17974" s="31"/>
      <c r="AE17974" s="32"/>
    </row>
    <row r="17975" spans="30:31" x14ac:dyDescent="0.2">
      <c r="AD17975" s="31"/>
      <c r="AE17975" s="32"/>
    </row>
    <row r="17976" spans="30:31" x14ac:dyDescent="0.2">
      <c r="AD17976" s="31"/>
      <c r="AE17976" s="32"/>
    </row>
    <row r="17977" spans="30:31" x14ac:dyDescent="0.2">
      <c r="AD17977" s="31"/>
      <c r="AE17977" s="32"/>
    </row>
    <row r="17978" spans="30:31" x14ac:dyDescent="0.2">
      <c r="AD17978" s="31"/>
      <c r="AE17978" s="32"/>
    </row>
    <row r="17979" spans="30:31" x14ac:dyDescent="0.2">
      <c r="AD17979" s="31"/>
      <c r="AE17979" s="32"/>
    </row>
    <row r="17980" spans="30:31" x14ac:dyDescent="0.2">
      <c r="AD17980" s="31"/>
      <c r="AE17980" s="32"/>
    </row>
    <row r="17981" spans="30:31" x14ac:dyDescent="0.2">
      <c r="AD17981" s="31"/>
      <c r="AE17981" s="32"/>
    </row>
    <row r="17982" spans="30:31" x14ac:dyDescent="0.2">
      <c r="AD17982" s="31"/>
      <c r="AE17982" s="32"/>
    </row>
    <row r="17983" spans="30:31" x14ac:dyDescent="0.2">
      <c r="AD17983" s="31"/>
      <c r="AE17983" s="32"/>
    </row>
    <row r="17984" spans="30:31" x14ac:dyDescent="0.2">
      <c r="AD17984" s="31"/>
      <c r="AE17984" s="32"/>
    </row>
    <row r="17985" spans="30:31" x14ac:dyDescent="0.2">
      <c r="AD17985" s="31"/>
      <c r="AE17985" s="32"/>
    </row>
    <row r="17986" spans="30:31" x14ac:dyDescent="0.2">
      <c r="AD17986" s="31"/>
      <c r="AE17986" s="32"/>
    </row>
    <row r="17987" spans="30:31" x14ac:dyDescent="0.2">
      <c r="AD17987" s="31"/>
      <c r="AE17987" s="32"/>
    </row>
    <row r="17988" spans="30:31" x14ac:dyDescent="0.2">
      <c r="AD17988" s="31"/>
      <c r="AE17988" s="32"/>
    </row>
    <row r="17989" spans="30:31" x14ac:dyDescent="0.2">
      <c r="AD17989" s="31"/>
      <c r="AE17989" s="32"/>
    </row>
    <row r="17990" spans="30:31" x14ac:dyDescent="0.2">
      <c r="AD17990" s="31"/>
      <c r="AE17990" s="32"/>
    </row>
    <row r="17991" spans="30:31" x14ac:dyDescent="0.2">
      <c r="AD17991" s="31"/>
      <c r="AE17991" s="32"/>
    </row>
    <row r="17992" spans="30:31" x14ac:dyDescent="0.2">
      <c r="AD17992" s="31"/>
      <c r="AE17992" s="32"/>
    </row>
    <row r="17993" spans="30:31" x14ac:dyDescent="0.2">
      <c r="AD17993" s="31"/>
      <c r="AE17993" s="32"/>
    </row>
    <row r="17994" spans="30:31" x14ac:dyDescent="0.2">
      <c r="AD17994" s="31"/>
      <c r="AE17994" s="32"/>
    </row>
    <row r="17995" spans="30:31" x14ac:dyDescent="0.2">
      <c r="AD17995" s="31"/>
      <c r="AE17995" s="32"/>
    </row>
    <row r="17996" spans="30:31" x14ac:dyDescent="0.2">
      <c r="AD17996" s="31"/>
      <c r="AE17996" s="32"/>
    </row>
    <row r="17997" spans="30:31" x14ac:dyDescent="0.2">
      <c r="AD17997" s="31"/>
      <c r="AE17997" s="32"/>
    </row>
    <row r="17998" spans="30:31" x14ac:dyDescent="0.2">
      <c r="AD17998" s="31"/>
      <c r="AE17998" s="32"/>
    </row>
    <row r="17999" spans="30:31" x14ac:dyDescent="0.2">
      <c r="AD17999" s="31"/>
      <c r="AE17999" s="32"/>
    </row>
    <row r="18000" spans="30:31" x14ac:dyDescent="0.2">
      <c r="AD18000" s="31"/>
      <c r="AE18000" s="32"/>
    </row>
    <row r="18001" spans="30:31" x14ac:dyDescent="0.2">
      <c r="AD18001" s="31"/>
      <c r="AE18001" s="32"/>
    </row>
    <row r="18002" spans="30:31" x14ac:dyDescent="0.2">
      <c r="AD18002" s="31"/>
      <c r="AE18002" s="32"/>
    </row>
    <row r="18003" spans="30:31" x14ac:dyDescent="0.2">
      <c r="AD18003" s="31"/>
      <c r="AE18003" s="32"/>
    </row>
    <row r="18004" spans="30:31" x14ac:dyDescent="0.2">
      <c r="AD18004" s="31"/>
      <c r="AE18004" s="32"/>
    </row>
    <row r="18005" spans="30:31" x14ac:dyDescent="0.2">
      <c r="AD18005" s="31"/>
      <c r="AE18005" s="32"/>
    </row>
    <row r="18006" spans="30:31" x14ac:dyDescent="0.2">
      <c r="AD18006" s="31"/>
      <c r="AE18006" s="32"/>
    </row>
    <row r="18007" spans="30:31" x14ac:dyDescent="0.2">
      <c r="AD18007" s="31"/>
      <c r="AE18007" s="32"/>
    </row>
    <row r="18008" spans="30:31" x14ac:dyDescent="0.2">
      <c r="AD18008" s="31"/>
      <c r="AE18008" s="32"/>
    </row>
    <row r="18009" spans="30:31" x14ac:dyDescent="0.2">
      <c r="AD18009" s="31"/>
      <c r="AE18009" s="32"/>
    </row>
    <row r="18010" spans="30:31" x14ac:dyDescent="0.2">
      <c r="AD18010" s="31"/>
      <c r="AE18010" s="32"/>
    </row>
    <row r="18011" spans="30:31" x14ac:dyDescent="0.2">
      <c r="AD18011" s="31"/>
      <c r="AE18011" s="32"/>
    </row>
    <row r="18012" spans="30:31" x14ac:dyDescent="0.2">
      <c r="AD18012" s="31"/>
      <c r="AE18012" s="32"/>
    </row>
    <row r="18013" spans="30:31" x14ac:dyDescent="0.2">
      <c r="AD18013" s="31"/>
      <c r="AE18013" s="32"/>
    </row>
    <row r="18014" spans="30:31" x14ac:dyDescent="0.2">
      <c r="AD18014" s="31"/>
      <c r="AE18014" s="32"/>
    </row>
    <row r="18015" spans="30:31" x14ac:dyDescent="0.2">
      <c r="AD18015" s="31"/>
      <c r="AE18015" s="32"/>
    </row>
    <row r="18016" spans="30:31" x14ac:dyDescent="0.2">
      <c r="AD18016" s="31"/>
      <c r="AE18016" s="32"/>
    </row>
    <row r="18017" spans="30:31" x14ac:dyDescent="0.2">
      <c r="AD18017" s="31"/>
      <c r="AE18017" s="32"/>
    </row>
    <row r="18018" spans="30:31" x14ac:dyDescent="0.2">
      <c r="AD18018" s="31"/>
      <c r="AE18018" s="32"/>
    </row>
    <row r="18019" spans="30:31" x14ac:dyDescent="0.2">
      <c r="AD18019" s="31"/>
      <c r="AE18019" s="32"/>
    </row>
    <row r="18020" spans="30:31" x14ac:dyDescent="0.2">
      <c r="AD18020" s="31"/>
      <c r="AE18020" s="32"/>
    </row>
    <row r="18021" spans="30:31" x14ac:dyDescent="0.2">
      <c r="AD18021" s="31"/>
      <c r="AE18021" s="32"/>
    </row>
    <row r="18022" spans="30:31" x14ac:dyDescent="0.2">
      <c r="AD18022" s="31"/>
      <c r="AE18022" s="32"/>
    </row>
    <row r="18023" spans="30:31" x14ac:dyDescent="0.2">
      <c r="AD18023" s="31"/>
      <c r="AE18023" s="32"/>
    </row>
    <row r="18024" spans="30:31" x14ac:dyDescent="0.2">
      <c r="AD18024" s="31"/>
      <c r="AE18024" s="32"/>
    </row>
    <row r="18025" spans="30:31" x14ac:dyDescent="0.2">
      <c r="AD18025" s="31"/>
      <c r="AE18025" s="32"/>
    </row>
    <row r="18026" spans="30:31" x14ac:dyDescent="0.2">
      <c r="AD18026" s="31"/>
      <c r="AE18026" s="32"/>
    </row>
    <row r="18027" spans="30:31" x14ac:dyDescent="0.2">
      <c r="AD18027" s="31"/>
      <c r="AE18027" s="32"/>
    </row>
    <row r="18028" spans="30:31" x14ac:dyDescent="0.2">
      <c r="AD18028" s="31"/>
      <c r="AE18028" s="32"/>
    </row>
    <row r="18029" spans="30:31" x14ac:dyDescent="0.2">
      <c r="AD18029" s="31"/>
      <c r="AE18029" s="32"/>
    </row>
    <row r="18030" spans="30:31" x14ac:dyDescent="0.2">
      <c r="AD18030" s="31"/>
      <c r="AE18030" s="32"/>
    </row>
    <row r="18031" spans="30:31" x14ac:dyDescent="0.2">
      <c r="AD18031" s="31"/>
      <c r="AE18031" s="32"/>
    </row>
    <row r="18032" spans="30:31" x14ac:dyDescent="0.2">
      <c r="AD18032" s="31"/>
      <c r="AE18032" s="32"/>
    </row>
    <row r="18033" spans="30:31" x14ac:dyDescent="0.2">
      <c r="AD18033" s="31"/>
      <c r="AE18033" s="32"/>
    </row>
    <row r="18034" spans="30:31" x14ac:dyDescent="0.2">
      <c r="AD18034" s="31"/>
      <c r="AE18034" s="32"/>
    </row>
    <row r="18035" spans="30:31" x14ac:dyDescent="0.2">
      <c r="AD18035" s="31"/>
      <c r="AE18035" s="32"/>
    </row>
    <row r="18036" spans="30:31" x14ac:dyDescent="0.2">
      <c r="AD18036" s="31"/>
      <c r="AE18036" s="32"/>
    </row>
    <row r="18037" spans="30:31" x14ac:dyDescent="0.2">
      <c r="AD18037" s="31"/>
      <c r="AE18037" s="32"/>
    </row>
    <row r="18038" spans="30:31" x14ac:dyDescent="0.2">
      <c r="AD18038" s="31"/>
      <c r="AE18038" s="32"/>
    </row>
    <row r="18039" spans="30:31" x14ac:dyDescent="0.2">
      <c r="AD18039" s="31"/>
      <c r="AE18039" s="32"/>
    </row>
    <row r="18040" spans="30:31" x14ac:dyDescent="0.2">
      <c r="AD18040" s="31"/>
      <c r="AE18040" s="32"/>
    </row>
    <row r="18041" spans="30:31" x14ac:dyDescent="0.2">
      <c r="AD18041" s="31"/>
      <c r="AE18041" s="32"/>
    </row>
    <row r="18042" spans="30:31" x14ac:dyDescent="0.2">
      <c r="AD18042" s="31"/>
      <c r="AE18042" s="32"/>
    </row>
    <row r="18043" spans="30:31" x14ac:dyDescent="0.2">
      <c r="AD18043" s="31"/>
      <c r="AE18043" s="32"/>
    </row>
    <row r="18044" spans="30:31" x14ac:dyDescent="0.2">
      <c r="AD18044" s="31"/>
      <c r="AE18044" s="32"/>
    </row>
    <row r="18045" spans="30:31" x14ac:dyDescent="0.2">
      <c r="AD18045" s="31"/>
      <c r="AE18045" s="32"/>
    </row>
    <row r="18046" spans="30:31" x14ac:dyDescent="0.2">
      <c r="AD18046" s="31"/>
      <c r="AE18046" s="32"/>
    </row>
    <row r="18047" spans="30:31" x14ac:dyDescent="0.2">
      <c r="AD18047" s="31"/>
      <c r="AE18047" s="32"/>
    </row>
    <row r="18048" spans="30:31" x14ac:dyDescent="0.2">
      <c r="AD18048" s="31"/>
      <c r="AE18048" s="32"/>
    </row>
    <row r="18049" spans="30:31" x14ac:dyDescent="0.2">
      <c r="AD18049" s="31"/>
      <c r="AE18049" s="32"/>
    </row>
    <row r="18050" spans="30:31" x14ac:dyDescent="0.2">
      <c r="AD18050" s="31"/>
      <c r="AE18050" s="32"/>
    </row>
    <row r="18051" spans="30:31" x14ac:dyDescent="0.2">
      <c r="AD18051" s="31"/>
      <c r="AE18051" s="32"/>
    </row>
    <row r="18052" spans="30:31" x14ac:dyDescent="0.2">
      <c r="AD18052" s="31"/>
      <c r="AE18052" s="32"/>
    </row>
    <row r="18053" spans="30:31" x14ac:dyDescent="0.2">
      <c r="AD18053" s="31"/>
      <c r="AE18053" s="32"/>
    </row>
    <row r="18054" spans="30:31" x14ac:dyDescent="0.2">
      <c r="AD18054" s="31"/>
      <c r="AE18054" s="32"/>
    </row>
    <row r="18055" spans="30:31" x14ac:dyDescent="0.2">
      <c r="AD18055" s="31"/>
      <c r="AE18055" s="32"/>
    </row>
    <row r="18056" spans="30:31" x14ac:dyDescent="0.2">
      <c r="AD18056" s="31"/>
      <c r="AE18056" s="32"/>
    </row>
    <row r="18057" spans="30:31" x14ac:dyDescent="0.2">
      <c r="AD18057" s="31"/>
      <c r="AE18057" s="32"/>
    </row>
    <row r="18058" spans="30:31" x14ac:dyDescent="0.2">
      <c r="AD18058" s="31"/>
      <c r="AE18058" s="32"/>
    </row>
    <row r="18059" spans="30:31" x14ac:dyDescent="0.2">
      <c r="AD18059" s="31"/>
      <c r="AE18059" s="32"/>
    </row>
    <row r="18060" spans="30:31" x14ac:dyDescent="0.2">
      <c r="AD18060" s="31"/>
      <c r="AE18060" s="32"/>
    </row>
    <row r="18061" spans="30:31" x14ac:dyDescent="0.2">
      <c r="AD18061" s="31"/>
      <c r="AE18061" s="32"/>
    </row>
    <row r="18062" spans="30:31" x14ac:dyDescent="0.2">
      <c r="AD18062" s="31"/>
      <c r="AE18062" s="32"/>
    </row>
    <row r="18063" spans="30:31" x14ac:dyDescent="0.2">
      <c r="AD18063" s="31"/>
      <c r="AE18063" s="32"/>
    </row>
    <row r="18064" spans="30:31" x14ac:dyDescent="0.2">
      <c r="AD18064" s="31"/>
      <c r="AE18064" s="32"/>
    </row>
    <row r="18065" spans="30:31" x14ac:dyDescent="0.2">
      <c r="AD18065" s="31"/>
      <c r="AE18065" s="32"/>
    </row>
    <row r="18066" spans="30:31" x14ac:dyDescent="0.2">
      <c r="AD18066" s="31"/>
      <c r="AE18066" s="32"/>
    </row>
    <row r="18067" spans="30:31" x14ac:dyDescent="0.2">
      <c r="AD18067" s="31"/>
      <c r="AE18067" s="32"/>
    </row>
    <row r="18068" spans="30:31" x14ac:dyDescent="0.2">
      <c r="AD18068" s="31"/>
      <c r="AE18068" s="32"/>
    </row>
    <row r="18069" spans="30:31" x14ac:dyDescent="0.2">
      <c r="AD18069" s="31"/>
      <c r="AE18069" s="32"/>
    </row>
    <row r="18070" spans="30:31" x14ac:dyDescent="0.2">
      <c r="AD18070" s="31"/>
      <c r="AE18070" s="32"/>
    </row>
    <row r="18071" spans="30:31" x14ac:dyDescent="0.2">
      <c r="AD18071" s="31"/>
      <c r="AE18071" s="32"/>
    </row>
    <row r="18072" spans="30:31" x14ac:dyDescent="0.2">
      <c r="AD18072" s="31"/>
      <c r="AE18072" s="32"/>
    </row>
    <row r="18073" spans="30:31" x14ac:dyDescent="0.2">
      <c r="AD18073" s="31"/>
      <c r="AE18073" s="32"/>
    </row>
    <row r="18074" spans="30:31" x14ac:dyDescent="0.2">
      <c r="AD18074" s="31"/>
      <c r="AE18074" s="32"/>
    </row>
    <row r="18075" spans="30:31" x14ac:dyDescent="0.2">
      <c r="AD18075" s="31"/>
      <c r="AE18075" s="32"/>
    </row>
    <row r="18076" spans="30:31" x14ac:dyDescent="0.2">
      <c r="AD18076" s="31"/>
      <c r="AE18076" s="32"/>
    </row>
    <row r="18077" spans="30:31" x14ac:dyDescent="0.2">
      <c r="AD18077" s="31"/>
      <c r="AE18077" s="32"/>
    </row>
    <row r="18078" spans="30:31" x14ac:dyDescent="0.2">
      <c r="AD18078" s="31"/>
      <c r="AE18078" s="32"/>
    </row>
    <row r="18079" spans="30:31" x14ac:dyDescent="0.2">
      <c r="AD18079" s="31"/>
      <c r="AE18079" s="32"/>
    </row>
    <row r="18080" spans="30:31" x14ac:dyDescent="0.2">
      <c r="AD18080" s="31"/>
      <c r="AE18080" s="32"/>
    </row>
    <row r="18081" spans="30:31" x14ac:dyDescent="0.2">
      <c r="AD18081" s="31"/>
      <c r="AE18081" s="32"/>
    </row>
    <row r="18082" spans="30:31" x14ac:dyDescent="0.2">
      <c r="AD18082" s="31"/>
      <c r="AE18082" s="32"/>
    </row>
    <row r="18083" spans="30:31" x14ac:dyDescent="0.2">
      <c r="AD18083" s="31"/>
      <c r="AE18083" s="32"/>
    </row>
    <row r="18084" spans="30:31" x14ac:dyDescent="0.2">
      <c r="AD18084" s="31"/>
      <c r="AE18084" s="32"/>
    </row>
    <row r="18085" spans="30:31" x14ac:dyDescent="0.2">
      <c r="AD18085" s="31"/>
      <c r="AE18085" s="32"/>
    </row>
    <row r="18086" spans="30:31" x14ac:dyDescent="0.2">
      <c r="AD18086" s="31"/>
      <c r="AE18086" s="32"/>
    </row>
    <row r="18087" spans="30:31" x14ac:dyDescent="0.2">
      <c r="AD18087" s="31"/>
      <c r="AE18087" s="32"/>
    </row>
    <row r="18088" spans="30:31" x14ac:dyDescent="0.2">
      <c r="AD18088" s="31"/>
      <c r="AE18088" s="32"/>
    </row>
    <row r="18089" spans="30:31" x14ac:dyDescent="0.2">
      <c r="AD18089" s="31"/>
      <c r="AE18089" s="32"/>
    </row>
    <row r="18090" spans="30:31" x14ac:dyDescent="0.2">
      <c r="AD18090" s="31"/>
      <c r="AE18090" s="32"/>
    </row>
    <row r="18091" spans="30:31" x14ac:dyDescent="0.2">
      <c r="AD18091" s="31"/>
      <c r="AE18091" s="32"/>
    </row>
    <row r="18092" spans="30:31" x14ac:dyDescent="0.2">
      <c r="AD18092" s="31"/>
      <c r="AE18092" s="32"/>
    </row>
    <row r="18093" spans="30:31" x14ac:dyDescent="0.2">
      <c r="AD18093" s="31"/>
      <c r="AE18093" s="32"/>
    </row>
    <row r="18094" spans="30:31" x14ac:dyDescent="0.2">
      <c r="AD18094" s="31"/>
      <c r="AE18094" s="32"/>
    </row>
    <row r="18095" spans="30:31" x14ac:dyDescent="0.2">
      <c r="AD18095" s="31"/>
      <c r="AE18095" s="32"/>
    </row>
    <row r="18096" spans="30:31" x14ac:dyDescent="0.2">
      <c r="AD18096" s="31"/>
      <c r="AE18096" s="32"/>
    </row>
    <row r="18097" spans="30:31" x14ac:dyDescent="0.2">
      <c r="AD18097" s="31"/>
      <c r="AE18097" s="32"/>
    </row>
    <row r="18098" spans="30:31" x14ac:dyDescent="0.2">
      <c r="AD18098" s="31"/>
      <c r="AE18098" s="32"/>
    </row>
    <row r="18099" spans="30:31" x14ac:dyDescent="0.2">
      <c r="AD18099" s="31"/>
      <c r="AE18099" s="32"/>
    </row>
    <row r="18100" spans="30:31" x14ac:dyDescent="0.2">
      <c r="AD18100" s="31"/>
      <c r="AE18100" s="32"/>
    </row>
    <row r="18101" spans="30:31" x14ac:dyDescent="0.2">
      <c r="AD18101" s="31"/>
      <c r="AE18101" s="32"/>
    </row>
    <row r="18102" spans="30:31" x14ac:dyDescent="0.2">
      <c r="AD18102" s="31"/>
      <c r="AE18102" s="32"/>
    </row>
    <row r="18103" spans="30:31" x14ac:dyDescent="0.2">
      <c r="AD18103" s="31"/>
      <c r="AE18103" s="32"/>
    </row>
    <row r="18104" spans="30:31" x14ac:dyDescent="0.2">
      <c r="AD18104" s="31"/>
      <c r="AE18104" s="32"/>
    </row>
    <row r="18105" spans="30:31" x14ac:dyDescent="0.2">
      <c r="AD18105" s="31"/>
      <c r="AE18105" s="32"/>
    </row>
    <row r="18106" spans="30:31" x14ac:dyDescent="0.2">
      <c r="AD18106" s="31"/>
      <c r="AE18106" s="32"/>
    </row>
    <row r="18107" spans="30:31" x14ac:dyDescent="0.2">
      <c r="AD18107" s="31"/>
      <c r="AE18107" s="32"/>
    </row>
    <row r="18108" spans="30:31" x14ac:dyDescent="0.2">
      <c r="AD18108" s="31"/>
      <c r="AE18108" s="32"/>
    </row>
    <row r="18109" spans="30:31" x14ac:dyDescent="0.2">
      <c r="AD18109" s="31"/>
      <c r="AE18109" s="32"/>
    </row>
    <row r="18110" spans="30:31" x14ac:dyDescent="0.2">
      <c r="AD18110" s="31"/>
      <c r="AE18110" s="32"/>
    </row>
    <row r="18111" spans="30:31" x14ac:dyDescent="0.2">
      <c r="AD18111" s="31"/>
      <c r="AE18111" s="32"/>
    </row>
    <row r="18112" spans="30:31" x14ac:dyDescent="0.2">
      <c r="AD18112" s="31"/>
      <c r="AE18112" s="32"/>
    </row>
    <row r="18113" spans="30:31" x14ac:dyDescent="0.2">
      <c r="AD18113" s="31"/>
      <c r="AE18113" s="32"/>
    </row>
    <row r="18114" spans="30:31" x14ac:dyDescent="0.2">
      <c r="AD18114" s="31"/>
      <c r="AE18114" s="32"/>
    </row>
    <row r="18115" spans="30:31" x14ac:dyDescent="0.2">
      <c r="AD18115" s="31"/>
      <c r="AE18115" s="32"/>
    </row>
    <row r="18116" spans="30:31" x14ac:dyDescent="0.2">
      <c r="AD18116" s="31"/>
      <c r="AE18116" s="32"/>
    </row>
    <row r="18117" spans="30:31" x14ac:dyDescent="0.2">
      <c r="AD18117" s="31"/>
      <c r="AE18117" s="32"/>
    </row>
    <row r="18118" spans="30:31" x14ac:dyDescent="0.2">
      <c r="AD18118" s="31"/>
      <c r="AE18118" s="32"/>
    </row>
    <row r="18119" spans="30:31" x14ac:dyDescent="0.2">
      <c r="AD18119" s="31"/>
      <c r="AE18119" s="32"/>
    </row>
    <row r="18120" spans="30:31" x14ac:dyDescent="0.2">
      <c r="AD18120" s="31"/>
      <c r="AE18120" s="32"/>
    </row>
    <row r="18121" spans="30:31" x14ac:dyDescent="0.2">
      <c r="AD18121" s="31"/>
      <c r="AE18121" s="32"/>
    </row>
    <row r="18122" spans="30:31" x14ac:dyDescent="0.2">
      <c r="AD18122" s="31"/>
      <c r="AE18122" s="32"/>
    </row>
    <row r="18123" spans="30:31" x14ac:dyDescent="0.2">
      <c r="AD18123" s="31"/>
      <c r="AE18123" s="32"/>
    </row>
    <row r="18124" spans="30:31" x14ac:dyDescent="0.2">
      <c r="AD18124" s="31"/>
      <c r="AE18124" s="32"/>
    </row>
    <row r="18125" spans="30:31" x14ac:dyDescent="0.2">
      <c r="AD18125" s="31"/>
      <c r="AE18125" s="32"/>
    </row>
    <row r="18126" spans="30:31" x14ac:dyDescent="0.2">
      <c r="AD18126" s="31"/>
      <c r="AE18126" s="32"/>
    </row>
    <row r="18127" spans="30:31" x14ac:dyDescent="0.2">
      <c r="AD18127" s="31"/>
      <c r="AE18127" s="32"/>
    </row>
    <row r="18128" spans="30:31" x14ac:dyDescent="0.2">
      <c r="AD18128" s="31"/>
      <c r="AE18128" s="32"/>
    </row>
    <row r="18129" spans="30:31" x14ac:dyDescent="0.2">
      <c r="AD18129" s="31"/>
      <c r="AE18129" s="32"/>
    </row>
    <row r="18130" spans="30:31" x14ac:dyDescent="0.2">
      <c r="AD18130" s="31"/>
      <c r="AE18130" s="32"/>
    </row>
    <row r="18131" spans="30:31" x14ac:dyDescent="0.2">
      <c r="AD18131" s="31"/>
      <c r="AE18131" s="32"/>
    </row>
    <row r="18132" spans="30:31" x14ac:dyDescent="0.2">
      <c r="AD18132" s="31"/>
      <c r="AE18132" s="32"/>
    </row>
    <row r="18133" spans="30:31" x14ac:dyDescent="0.2">
      <c r="AD18133" s="31"/>
      <c r="AE18133" s="32"/>
    </row>
    <row r="18134" spans="30:31" x14ac:dyDescent="0.2">
      <c r="AD18134" s="31"/>
      <c r="AE18134" s="32"/>
    </row>
    <row r="18135" spans="30:31" x14ac:dyDescent="0.2">
      <c r="AD18135" s="31"/>
      <c r="AE18135" s="32"/>
    </row>
    <row r="18136" spans="30:31" x14ac:dyDescent="0.2">
      <c r="AD18136" s="31"/>
      <c r="AE18136" s="32"/>
    </row>
    <row r="18137" spans="30:31" x14ac:dyDescent="0.2">
      <c r="AD18137" s="31"/>
      <c r="AE18137" s="32"/>
    </row>
    <row r="18138" spans="30:31" x14ac:dyDescent="0.2">
      <c r="AD18138" s="31"/>
      <c r="AE18138" s="32"/>
    </row>
    <row r="18139" spans="30:31" x14ac:dyDescent="0.2">
      <c r="AD18139" s="31"/>
      <c r="AE18139" s="32"/>
    </row>
    <row r="18140" spans="30:31" x14ac:dyDescent="0.2">
      <c r="AD18140" s="31"/>
      <c r="AE18140" s="32"/>
    </row>
    <row r="18141" spans="30:31" x14ac:dyDescent="0.2">
      <c r="AD18141" s="31"/>
      <c r="AE18141" s="32"/>
    </row>
    <row r="18142" spans="30:31" x14ac:dyDescent="0.2">
      <c r="AD18142" s="31"/>
      <c r="AE18142" s="32"/>
    </row>
    <row r="18143" spans="30:31" x14ac:dyDescent="0.2">
      <c r="AD18143" s="31"/>
      <c r="AE18143" s="32"/>
    </row>
    <row r="18144" spans="30:31" x14ac:dyDescent="0.2">
      <c r="AD18144" s="31"/>
      <c r="AE18144" s="32"/>
    </row>
    <row r="18145" spans="30:31" x14ac:dyDescent="0.2">
      <c r="AD18145" s="31"/>
      <c r="AE18145" s="32"/>
    </row>
    <row r="18146" spans="30:31" x14ac:dyDescent="0.2">
      <c r="AD18146" s="31"/>
      <c r="AE18146" s="32"/>
    </row>
    <row r="18147" spans="30:31" x14ac:dyDescent="0.2">
      <c r="AD18147" s="31"/>
      <c r="AE18147" s="32"/>
    </row>
    <row r="18148" spans="30:31" x14ac:dyDescent="0.2">
      <c r="AD18148" s="31"/>
      <c r="AE18148" s="32"/>
    </row>
    <row r="18149" spans="30:31" x14ac:dyDescent="0.2">
      <c r="AD18149" s="31"/>
      <c r="AE18149" s="32"/>
    </row>
    <row r="18150" spans="30:31" x14ac:dyDescent="0.2">
      <c r="AD18150" s="31"/>
      <c r="AE18150" s="32"/>
    </row>
    <row r="18151" spans="30:31" x14ac:dyDescent="0.2">
      <c r="AD18151" s="31"/>
      <c r="AE18151" s="32"/>
    </row>
    <row r="18152" spans="30:31" x14ac:dyDescent="0.2">
      <c r="AD18152" s="31"/>
      <c r="AE18152" s="32"/>
    </row>
    <row r="18153" spans="30:31" x14ac:dyDescent="0.2">
      <c r="AD18153" s="31"/>
      <c r="AE18153" s="32"/>
    </row>
    <row r="18154" spans="30:31" x14ac:dyDescent="0.2">
      <c r="AD18154" s="31"/>
      <c r="AE18154" s="32"/>
    </row>
    <row r="18155" spans="30:31" x14ac:dyDescent="0.2">
      <c r="AD18155" s="31"/>
      <c r="AE18155" s="32"/>
    </row>
    <row r="18156" spans="30:31" x14ac:dyDescent="0.2">
      <c r="AD18156" s="31"/>
      <c r="AE18156" s="32"/>
    </row>
    <row r="18157" spans="30:31" x14ac:dyDescent="0.2">
      <c r="AD18157" s="31"/>
      <c r="AE18157" s="32"/>
    </row>
    <row r="18158" spans="30:31" x14ac:dyDescent="0.2">
      <c r="AD18158" s="31"/>
      <c r="AE18158" s="32"/>
    </row>
    <row r="18159" spans="30:31" x14ac:dyDescent="0.2">
      <c r="AD18159" s="31"/>
      <c r="AE18159" s="32"/>
    </row>
    <row r="18160" spans="30:31" x14ac:dyDescent="0.2">
      <c r="AD18160" s="31"/>
      <c r="AE18160" s="32"/>
    </row>
    <row r="18161" spans="30:31" x14ac:dyDescent="0.2">
      <c r="AD18161" s="31"/>
      <c r="AE18161" s="32"/>
    </row>
    <row r="18162" spans="30:31" x14ac:dyDescent="0.2">
      <c r="AD18162" s="31"/>
      <c r="AE18162" s="32"/>
    </row>
    <row r="18163" spans="30:31" x14ac:dyDescent="0.2">
      <c r="AD18163" s="31"/>
      <c r="AE18163" s="32"/>
    </row>
    <row r="18164" spans="30:31" x14ac:dyDescent="0.2">
      <c r="AD18164" s="31"/>
      <c r="AE18164" s="32"/>
    </row>
    <row r="18165" spans="30:31" x14ac:dyDescent="0.2">
      <c r="AD18165" s="31"/>
      <c r="AE18165" s="32"/>
    </row>
    <row r="18166" spans="30:31" x14ac:dyDescent="0.2">
      <c r="AD18166" s="31"/>
      <c r="AE18166" s="32"/>
    </row>
    <row r="18167" spans="30:31" x14ac:dyDescent="0.2">
      <c r="AD18167" s="31"/>
      <c r="AE18167" s="32"/>
    </row>
    <row r="18168" spans="30:31" x14ac:dyDescent="0.2">
      <c r="AD18168" s="31"/>
      <c r="AE18168" s="32"/>
    </row>
    <row r="18169" spans="30:31" x14ac:dyDescent="0.2">
      <c r="AD18169" s="31"/>
      <c r="AE18169" s="32"/>
    </row>
    <row r="18170" spans="30:31" x14ac:dyDescent="0.2">
      <c r="AD18170" s="31"/>
      <c r="AE18170" s="32"/>
    </row>
    <row r="18171" spans="30:31" x14ac:dyDescent="0.2">
      <c r="AD18171" s="31"/>
      <c r="AE18171" s="32"/>
    </row>
    <row r="18172" spans="30:31" x14ac:dyDescent="0.2">
      <c r="AD18172" s="31"/>
      <c r="AE18172" s="32"/>
    </row>
    <row r="18173" spans="30:31" x14ac:dyDescent="0.2">
      <c r="AD18173" s="31"/>
      <c r="AE18173" s="32"/>
    </row>
    <row r="18174" spans="30:31" x14ac:dyDescent="0.2">
      <c r="AD18174" s="31"/>
      <c r="AE18174" s="32"/>
    </row>
    <row r="18175" spans="30:31" x14ac:dyDescent="0.2">
      <c r="AD18175" s="31"/>
      <c r="AE18175" s="32"/>
    </row>
    <row r="18176" spans="30:31" x14ac:dyDescent="0.2">
      <c r="AD18176" s="31"/>
      <c r="AE18176" s="32"/>
    </row>
    <row r="18177" spans="30:31" x14ac:dyDescent="0.2">
      <c r="AD18177" s="31"/>
      <c r="AE18177" s="32"/>
    </row>
    <row r="18178" spans="30:31" x14ac:dyDescent="0.2">
      <c r="AD18178" s="31"/>
      <c r="AE18178" s="32"/>
    </row>
    <row r="18179" spans="30:31" x14ac:dyDescent="0.2">
      <c r="AD18179" s="31"/>
      <c r="AE18179" s="32"/>
    </row>
    <row r="18180" spans="30:31" x14ac:dyDescent="0.2">
      <c r="AD18180" s="31"/>
      <c r="AE18180" s="32"/>
    </row>
    <row r="18181" spans="30:31" x14ac:dyDescent="0.2">
      <c r="AD18181" s="31"/>
      <c r="AE18181" s="32"/>
    </row>
    <row r="18182" spans="30:31" x14ac:dyDescent="0.2">
      <c r="AD18182" s="31"/>
      <c r="AE18182" s="32"/>
    </row>
    <row r="18183" spans="30:31" x14ac:dyDescent="0.2">
      <c r="AD18183" s="31"/>
      <c r="AE18183" s="32"/>
    </row>
    <row r="18184" spans="30:31" x14ac:dyDescent="0.2">
      <c r="AD18184" s="31"/>
      <c r="AE18184" s="32"/>
    </row>
    <row r="18185" spans="30:31" x14ac:dyDescent="0.2">
      <c r="AD18185" s="31"/>
      <c r="AE18185" s="32"/>
    </row>
    <row r="18186" spans="30:31" x14ac:dyDescent="0.2">
      <c r="AD18186" s="31"/>
      <c r="AE18186" s="32"/>
    </row>
    <row r="18187" spans="30:31" x14ac:dyDescent="0.2">
      <c r="AD18187" s="31"/>
      <c r="AE18187" s="32"/>
    </row>
    <row r="18188" spans="30:31" x14ac:dyDescent="0.2">
      <c r="AD18188" s="31"/>
      <c r="AE18188" s="32"/>
    </row>
    <row r="18189" spans="30:31" x14ac:dyDescent="0.2">
      <c r="AD18189" s="31"/>
      <c r="AE18189" s="32"/>
    </row>
    <row r="18190" spans="30:31" x14ac:dyDescent="0.2">
      <c r="AD18190" s="31"/>
      <c r="AE18190" s="32"/>
    </row>
    <row r="18191" spans="30:31" x14ac:dyDescent="0.2">
      <c r="AD18191" s="31"/>
      <c r="AE18191" s="32"/>
    </row>
    <row r="18192" spans="30:31" x14ac:dyDescent="0.2">
      <c r="AD18192" s="31"/>
      <c r="AE18192" s="32"/>
    </row>
    <row r="18193" spans="30:31" x14ac:dyDescent="0.2">
      <c r="AD18193" s="31"/>
      <c r="AE18193" s="32"/>
    </row>
    <row r="18194" spans="30:31" x14ac:dyDescent="0.2">
      <c r="AD18194" s="31"/>
      <c r="AE18194" s="32"/>
    </row>
    <row r="18195" spans="30:31" x14ac:dyDescent="0.2">
      <c r="AD18195" s="31"/>
      <c r="AE18195" s="32"/>
    </row>
    <row r="18196" spans="30:31" x14ac:dyDescent="0.2">
      <c r="AD18196" s="31"/>
      <c r="AE18196" s="32"/>
    </row>
    <row r="18197" spans="30:31" x14ac:dyDescent="0.2">
      <c r="AD18197" s="31"/>
      <c r="AE18197" s="32"/>
    </row>
    <row r="18198" spans="30:31" x14ac:dyDescent="0.2">
      <c r="AD18198" s="31"/>
      <c r="AE18198" s="32"/>
    </row>
    <row r="18199" spans="30:31" x14ac:dyDescent="0.2">
      <c r="AD18199" s="31"/>
      <c r="AE18199" s="32"/>
    </row>
    <row r="18200" spans="30:31" x14ac:dyDescent="0.2">
      <c r="AD18200" s="31"/>
      <c r="AE18200" s="32"/>
    </row>
    <row r="18201" spans="30:31" x14ac:dyDescent="0.2">
      <c r="AD18201" s="31"/>
      <c r="AE18201" s="32"/>
    </row>
    <row r="18202" spans="30:31" x14ac:dyDescent="0.2">
      <c r="AD18202" s="31"/>
      <c r="AE18202" s="32"/>
    </row>
    <row r="18203" spans="30:31" x14ac:dyDescent="0.2">
      <c r="AD18203" s="31"/>
      <c r="AE18203" s="32"/>
    </row>
    <row r="18204" spans="30:31" x14ac:dyDescent="0.2">
      <c r="AD18204" s="31"/>
      <c r="AE18204" s="32"/>
    </row>
    <row r="18205" spans="30:31" x14ac:dyDescent="0.2">
      <c r="AD18205" s="31"/>
      <c r="AE18205" s="32"/>
    </row>
    <row r="18206" spans="30:31" x14ac:dyDescent="0.2">
      <c r="AD18206" s="31"/>
      <c r="AE18206" s="32"/>
    </row>
    <row r="18207" spans="30:31" x14ac:dyDescent="0.2">
      <c r="AD18207" s="31"/>
      <c r="AE18207" s="32"/>
    </row>
    <row r="18208" spans="30:31" x14ac:dyDescent="0.2">
      <c r="AD18208" s="31"/>
      <c r="AE18208" s="32"/>
    </row>
    <row r="18209" spans="30:31" x14ac:dyDescent="0.2">
      <c r="AD18209" s="31"/>
      <c r="AE18209" s="32"/>
    </row>
    <row r="18210" spans="30:31" x14ac:dyDescent="0.2">
      <c r="AD18210" s="31"/>
      <c r="AE18210" s="32"/>
    </row>
    <row r="18211" spans="30:31" x14ac:dyDescent="0.2">
      <c r="AD18211" s="31"/>
      <c r="AE18211" s="32"/>
    </row>
    <row r="18212" spans="30:31" x14ac:dyDescent="0.2">
      <c r="AD18212" s="31"/>
      <c r="AE18212" s="32"/>
    </row>
    <row r="18213" spans="30:31" x14ac:dyDescent="0.2">
      <c r="AD18213" s="31"/>
      <c r="AE18213" s="32"/>
    </row>
    <row r="18214" spans="30:31" x14ac:dyDescent="0.2">
      <c r="AD18214" s="31"/>
      <c r="AE18214" s="32"/>
    </row>
    <row r="18215" spans="30:31" x14ac:dyDescent="0.2">
      <c r="AD18215" s="31"/>
      <c r="AE18215" s="32"/>
    </row>
    <row r="18216" spans="30:31" x14ac:dyDescent="0.2">
      <c r="AD18216" s="31"/>
      <c r="AE18216" s="32"/>
    </row>
    <row r="18217" spans="30:31" x14ac:dyDescent="0.2">
      <c r="AD18217" s="31"/>
      <c r="AE18217" s="32"/>
    </row>
    <row r="18218" spans="30:31" x14ac:dyDescent="0.2">
      <c r="AD18218" s="31"/>
      <c r="AE18218" s="32"/>
    </row>
    <row r="18219" spans="30:31" x14ac:dyDescent="0.2">
      <c r="AD18219" s="31"/>
      <c r="AE18219" s="32"/>
    </row>
    <row r="18220" spans="30:31" x14ac:dyDescent="0.2">
      <c r="AD18220" s="31"/>
      <c r="AE18220" s="32"/>
    </row>
    <row r="18221" spans="30:31" x14ac:dyDescent="0.2">
      <c r="AD18221" s="31"/>
      <c r="AE18221" s="32"/>
    </row>
    <row r="18222" spans="30:31" x14ac:dyDescent="0.2">
      <c r="AD18222" s="31"/>
      <c r="AE18222" s="32"/>
    </row>
    <row r="18223" spans="30:31" x14ac:dyDescent="0.2">
      <c r="AD18223" s="31"/>
      <c r="AE18223" s="32"/>
    </row>
    <row r="18224" spans="30:31" x14ac:dyDescent="0.2">
      <c r="AD18224" s="31"/>
      <c r="AE18224" s="32"/>
    </row>
    <row r="18225" spans="30:31" x14ac:dyDescent="0.2">
      <c r="AD18225" s="31"/>
      <c r="AE18225" s="32"/>
    </row>
    <row r="18226" spans="30:31" x14ac:dyDescent="0.2">
      <c r="AD18226" s="31"/>
      <c r="AE18226" s="32"/>
    </row>
    <row r="18227" spans="30:31" x14ac:dyDescent="0.2">
      <c r="AD18227" s="31"/>
      <c r="AE18227" s="32"/>
    </row>
    <row r="18228" spans="30:31" x14ac:dyDescent="0.2">
      <c r="AD18228" s="31"/>
      <c r="AE18228" s="32"/>
    </row>
    <row r="18229" spans="30:31" x14ac:dyDescent="0.2">
      <c r="AD18229" s="31"/>
      <c r="AE18229" s="32"/>
    </row>
    <row r="18230" spans="30:31" x14ac:dyDescent="0.2">
      <c r="AD18230" s="31"/>
      <c r="AE18230" s="32"/>
    </row>
    <row r="18231" spans="30:31" x14ac:dyDescent="0.2">
      <c r="AD18231" s="31"/>
      <c r="AE18231" s="32"/>
    </row>
    <row r="18232" spans="30:31" x14ac:dyDescent="0.2">
      <c r="AD18232" s="31"/>
      <c r="AE18232" s="32"/>
    </row>
    <row r="18233" spans="30:31" x14ac:dyDescent="0.2">
      <c r="AD18233" s="31"/>
      <c r="AE18233" s="32"/>
    </row>
    <row r="18234" spans="30:31" x14ac:dyDescent="0.2">
      <c r="AD18234" s="31"/>
      <c r="AE18234" s="32"/>
    </row>
    <row r="18235" spans="30:31" x14ac:dyDescent="0.2">
      <c r="AD18235" s="31"/>
      <c r="AE18235" s="32"/>
    </row>
    <row r="18236" spans="30:31" x14ac:dyDescent="0.2">
      <c r="AD18236" s="31"/>
      <c r="AE18236" s="32"/>
    </row>
    <row r="18237" spans="30:31" x14ac:dyDescent="0.2">
      <c r="AD18237" s="31"/>
      <c r="AE18237" s="32"/>
    </row>
    <row r="18238" spans="30:31" x14ac:dyDescent="0.2">
      <c r="AD18238" s="31"/>
      <c r="AE18238" s="32"/>
    </row>
    <row r="18239" spans="30:31" x14ac:dyDescent="0.2">
      <c r="AD18239" s="31"/>
      <c r="AE18239" s="32"/>
    </row>
    <row r="18240" spans="30:31" x14ac:dyDescent="0.2">
      <c r="AD18240" s="31"/>
      <c r="AE18240" s="32"/>
    </row>
    <row r="18241" spans="30:31" x14ac:dyDescent="0.2">
      <c r="AD18241" s="31"/>
      <c r="AE18241" s="32"/>
    </row>
    <row r="18242" spans="30:31" x14ac:dyDescent="0.2">
      <c r="AD18242" s="31"/>
      <c r="AE18242" s="32"/>
    </row>
    <row r="18243" spans="30:31" x14ac:dyDescent="0.2">
      <c r="AD18243" s="31"/>
      <c r="AE18243" s="32"/>
    </row>
    <row r="18244" spans="30:31" x14ac:dyDescent="0.2">
      <c r="AD18244" s="31"/>
      <c r="AE18244" s="32"/>
    </row>
    <row r="18245" spans="30:31" x14ac:dyDescent="0.2">
      <c r="AD18245" s="31"/>
      <c r="AE18245" s="32"/>
    </row>
    <row r="18246" spans="30:31" x14ac:dyDescent="0.2">
      <c r="AD18246" s="31"/>
      <c r="AE18246" s="32"/>
    </row>
    <row r="18247" spans="30:31" x14ac:dyDescent="0.2">
      <c r="AD18247" s="31"/>
      <c r="AE18247" s="32"/>
    </row>
    <row r="18248" spans="30:31" x14ac:dyDescent="0.2">
      <c r="AD18248" s="31"/>
      <c r="AE18248" s="32"/>
    </row>
    <row r="18249" spans="30:31" x14ac:dyDescent="0.2">
      <c r="AD18249" s="31"/>
      <c r="AE18249" s="32"/>
    </row>
    <row r="18250" spans="30:31" x14ac:dyDescent="0.2">
      <c r="AD18250" s="31"/>
      <c r="AE18250" s="32"/>
    </row>
    <row r="18251" spans="30:31" x14ac:dyDescent="0.2">
      <c r="AD18251" s="31"/>
      <c r="AE18251" s="32"/>
    </row>
    <row r="18252" spans="30:31" x14ac:dyDescent="0.2">
      <c r="AD18252" s="31"/>
      <c r="AE18252" s="32"/>
    </row>
    <row r="18253" spans="30:31" x14ac:dyDescent="0.2">
      <c r="AD18253" s="31"/>
      <c r="AE18253" s="32"/>
    </row>
    <row r="18254" spans="30:31" x14ac:dyDescent="0.2">
      <c r="AD18254" s="31"/>
      <c r="AE18254" s="32"/>
    </row>
    <row r="18255" spans="30:31" x14ac:dyDescent="0.2">
      <c r="AD18255" s="31"/>
      <c r="AE18255" s="32"/>
    </row>
    <row r="18256" spans="30:31" x14ac:dyDescent="0.2">
      <c r="AD18256" s="31"/>
      <c r="AE18256" s="32"/>
    </row>
    <row r="18257" spans="30:31" x14ac:dyDescent="0.2">
      <c r="AD18257" s="31"/>
      <c r="AE18257" s="32"/>
    </row>
    <row r="18258" spans="30:31" x14ac:dyDescent="0.2">
      <c r="AD18258" s="31"/>
      <c r="AE18258" s="32"/>
    </row>
    <row r="18259" spans="30:31" x14ac:dyDescent="0.2">
      <c r="AD18259" s="31"/>
      <c r="AE18259" s="32"/>
    </row>
    <row r="18260" spans="30:31" x14ac:dyDescent="0.2">
      <c r="AD18260" s="31"/>
      <c r="AE18260" s="32"/>
    </row>
    <row r="18261" spans="30:31" x14ac:dyDescent="0.2">
      <c r="AD18261" s="31"/>
      <c r="AE18261" s="32"/>
    </row>
    <row r="18262" spans="30:31" x14ac:dyDescent="0.2">
      <c r="AD18262" s="31"/>
      <c r="AE18262" s="32"/>
    </row>
    <row r="18263" spans="30:31" x14ac:dyDescent="0.2">
      <c r="AD18263" s="31"/>
      <c r="AE18263" s="32"/>
    </row>
    <row r="18264" spans="30:31" x14ac:dyDescent="0.2">
      <c r="AD18264" s="31"/>
      <c r="AE18264" s="32"/>
    </row>
    <row r="18265" spans="30:31" x14ac:dyDescent="0.2">
      <c r="AD18265" s="31"/>
      <c r="AE18265" s="32"/>
    </row>
    <row r="18266" spans="30:31" x14ac:dyDescent="0.2">
      <c r="AD18266" s="31"/>
      <c r="AE18266" s="32"/>
    </row>
    <row r="18267" spans="30:31" x14ac:dyDescent="0.2">
      <c r="AD18267" s="31"/>
      <c r="AE18267" s="32"/>
    </row>
    <row r="18268" spans="30:31" x14ac:dyDescent="0.2">
      <c r="AD18268" s="31"/>
      <c r="AE18268" s="32"/>
    </row>
    <row r="18269" spans="30:31" x14ac:dyDescent="0.2">
      <c r="AD18269" s="31"/>
      <c r="AE18269" s="32"/>
    </row>
    <row r="18270" spans="30:31" x14ac:dyDescent="0.2">
      <c r="AD18270" s="31"/>
      <c r="AE18270" s="32"/>
    </row>
    <row r="18271" spans="30:31" x14ac:dyDescent="0.2">
      <c r="AD18271" s="31"/>
      <c r="AE18271" s="32"/>
    </row>
    <row r="18272" spans="30:31" x14ac:dyDescent="0.2">
      <c r="AD18272" s="31"/>
      <c r="AE18272" s="32"/>
    </row>
    <row r="18273" spans="30:31" x14ac:dyDescent="0.2">
      <c r="AD18273" s="31"/>
      <c r="AE18273" s="32"/>
    </row>
    <row r="18274" spans="30:31" x14ac:dyDescent="0.2">
      <c r="AD18274" s="31"/>
      <c r="AE18274" s="32"/>
    </row>
    <row r="18275" spans="30:31" x14ac:dyDescent="0.2">
      <c r="AD18275" s="31"/>
      <c r="AE18275" s="32"/>
    </row>
    <row r="18276" spans="30:31" x14ac:dyDescent="0.2">
      <c r="AD18276" s="31"/>
      <c r="AE18276" s="32"/>
    </row>
    <row r="18277" spans="30:31" x14ac:dyDescent="0.2">
      <c r="AD18277" s="31"/>
      <c r="AE18277" s="32"/>
    </row>
    <row r="18278" spans="30:31" x14ac:dyDescent="0.2">
      <c r="AD18278" s="31"/>
      <c r="AE18278" s="32"/>
    </row>
    <row r="18279" spans="30:31" x14ac:dyDescent="0.2">
      <c r="AD18279" s="31"/>
      <c r="AE18279" s="32"/>
    </row>
    <row r="18280" spans="30:31" x14ac:dyDescent="0.2">
      <c r="AD18280" s="31"/>
      <c r="AE18280" s="32"/>
    </row>
    <row r="18281" spans="30:31" x14ac:dyDescent="0.2">
      <c r="AD18281" s="31"/>
      <c r="AE18281" s="32"/>
    </row>
    <row r="18282" spans="30:31" x14ac:dyDescent="0.2">
      <c r="AD18282" s="31"/>
      <c r="AE18282" s="32"/>
    </row>
    <row r="18283" spans="30:31" x14ac:dyDescent="0.2">
      <c r="AD18283" s="31"/>
      <c r="AE18283" s="32"/>
    </row>
    <row r="18284" spans="30:31" x14ac:dyDescent="0.2">
      <c r="AD18284" s="31"/>
      <c r="AE18284" s="32"/>
    </row>
    <row r="18285" spans="30:31" x14ac:dyDescent="0.2">
      <c r="AD18285" s="31"/>
      <c r="AE18285" s="32"/>
    </row>
    <row r="18286" spans="30:31" x14ac:dyDescent="0.2">
      <c r="AD18286" s="31"/>
      <c r="AE18286" s="32"/>
    </row>
    <row r="18287" spans="30:31" x14ac:dyDescent="0.2">
      <c r="AD18287" s="31"/>
      <c r="AE18287" s="32"/>
    </row>
    <row r="18288" spans="30:31" x14ac:dyDescent="0.2">
      <c r="AD18288" s="31"/>
      <c r="AE18288" s="32"/>
    </row>
    <row r="18289" spans="30:31" x14ac:dyDescent="0.2">
      <c r="AD18289" s="31"/>
      <c r="AE18289" s="32"/>
    </row>
    <row r="18290" spans="30:31" x14ac:dyDescent="0.2">
      <c r="AD18290" s="31"/>
      <c r="AE18290" s="32"/>
    </row>
    <row r="18291" spans="30:31" x14ac:dyDescent="0.2">
      <c r="AD18291" s="31"/>
      <c r="AE18291" s="32"/>
    </row>
    <row r="18292" spans="30:31" x14ac:dyDescent="0.2">
      <c r="AD18292" s="31"/>
      <c r="AE18292" s="32"/>
    </row>
    <row r="18293" spans="30:31" x14ac:dyDescent="0.2">
      <c r="AD18293" s="31"/>
      <c r="AE18293" s="32"/>
    </row>
    <row r="18294" spans="30:31" x14ac:dyDescent="0.2">
      <c r="AD18294" s="31"/>
      <c r="AE18294" s="32"/>
    </row>
    <row r="18295" spans="30:31" x14ac:dyDescent="0.2">
      <c r="AD18295" s="31"/>
      <c r="AE18295" s="32"/>
    </row>
    <row r="18296" spans="30:31" x14ac:dyDescent="0.2">
      <c r="AD18296" s="31"/>
      <c r="AE18296" s="32"/>
    </row>
    <row r="18297" spans="30:31" x14ac:dyDescent="0.2">
      <c r="AD18297" s="31"/>
      <c r="AE18297" s="32"/>
    </row>
    <row r="18298" spans="30:31" x14ac:dyDescent="0.2">
      <c r="AD18298" s="31"/>
      <c r="AE18298" s="32"/>
    </row>
    <row r="18299" spans="30:31" x14ac:dyDescent="0.2">
      <c r="AD18299" s="31"/>
      <c r="AE18299" s="32"/>
    </row>
    <row r="18300" spans="30:31" x14ac:dyDescent="0.2">
      <c r="AD18300" s="31"/>
      <c r="AE18300" s="32"/>
    </row>
    <row r="18301" spans="30:31" x14ac:dyDescent="0.2">
      <c r="AD18301" s="31"/>
      <c r="AE18301" s="32"/>
    </row>
    <row r="18302" spans="30:31" x14ac:dyDescent="0.2">
      <c r="AD18302" s="31"/>
      <c r="AE18302" s="32"/>
    </row>
    <row r="18303" spans="30:31" x14ac:dyDescent="0.2">
      <c r="AD18303" s="31"/>
      <c r="AE18303" s="32"/>
    </row>
    <row r="18304" spans="30:31" x14ac:dyDescent="0.2">
      <c r="AD18304" s="31"/>
      <c r="AE18304" s="32"/>
    </row>
    <row r="18305" spans="30:31" x14ac:dyDescent="0.2">
      <c r="AD18305" s="31"/>
      <c r="AE18305" s="32"/>
    </row>
    <row r="18306" spans="30:31" x14ac:dyDescent="0.2">
      <c r="AD18306" s="31"/>
      <c r="AE18306" s="32"/>
    </row>
    <row r="18307" spans="30:31" x14ac:dyDescent="0.2">
      <c r="AD18307" s="31"/>
      <c r="AE18307" s="32"/>
    </row>
    <row r="18308" spans="30:31" x14ac:dyDescent="0.2">
      <c r="AD18308" s="31"/>
      <c r="AE18308" s="32"/>
    </row>
    <row r="18309" spans="30:31" x14ac:dyDescent="0.2">
      <c r="AD18309" s="31"/>
      <c r="AE18309" s="32"/>
    </row>
    <row r="18310" spans="30:31" x14ac:dyDescent="0.2">
      <c r="AD18310" s="31"/>
      <c r="AE18310" s="32"/>
    </row>
    <row r="18311" spans="30:31" x14ac:dyDescent="0.2">
      <c r="AD18311" s="31"/>
      <c r="AE18311" s="32"/>
    </row>
    <row r="18312" spans="30:31" x14ac:dyDescent="0.2">
      <c r="AD18312" s="31"/>
      <c r="AE18312" s="32"/>
    </row>
    <row r="18313" spans="30:31" x14ac:dyDescent="0.2">
      <c r="AD18313" s="31"/>
      <c r="AE18313" s="32"/>
    </row>
    <row r="18314" spans="30:31" x14ac:dyDescent="0.2">
      <c r="AD18314" s="31"/>
      <c r="AE18314" s="32"/>
    </row>
    <row r="18315" spans="30:31" x14ac:dyDescent="0.2">
      <c r="AD18315" s="31"/>
      <c r="AE18315" s="32"/>
    </row>
    <row r="18316" spans="30:31" x14ac:dyDescent="0.2">
      <c r="AD18316" s="31"/>
      <c r="AE18316" s="32"/>
    </row>
    <row r="18317" spans="30:31" x14ac:dyDescent="0.2">
      <c r="AD18317" s="31"/>
      <c r="AE18317" s="32"/>
    </row>
    <row r="18318" spans="30:31" x14ac:dyDescent="0.2">
      <c r="AD18318" s="31"/>
      <c r="AE18318" s="32"/>
    </row>
    <row r="18319" spans="30:31" x14ac:dyDescent="0.2">
      <c r="AD18319" s="31"/>
      <c r="AE18319" s="32"/>
    </row>
    <row r="18320" spans="30:31" x14ac:dyDescent="0.2">
      <c r="AD18320" s="31"/>
      <c r="AE18320" s="32"/>
    </row>
    <row r="18321" spans="30:31" x14ac:dyDescent="0.2">
      <c r="AD18321" s="31"/>
      <c r="AE18321" s="32"/>
    </row>
    <row r="18322" spans="30:31" x14ac:dyDescent="0.2">
      <c r="AD18322" s="31"/>
      <c r="AE18322" s="32"/>
    </row>
    <row r="18323" spans="30:31" x14ac:dyDescent="0.2">
      <c r="AD18323" s="31"/>
      <c r="AE18323" s="32"/>
    </row>
    <row r="18324" spans="30:31" x14ac:dyDescent="0.2">
      <c r="AD18324" s="31"/>
      <c r="AE18324" s="32"/>
    </row>
    <row r="18325" spans="30:31" x14ac:dyDescent="0.2">
      <c r="AD18325" s="31"/>
      <c r="AE18325" s="32"/>
    </row>
    <row r="18326" spans="30:31" x14ac:dyDescent="0.2">
      <c r="AD18326" s="31"/>
      <c r="AE18326" s="32"/>
    </row>
    <row r="18327" spans="30:31" x14ac:dyDescent="0.2">
      <c r="AD18327" s="31"/>
      <c r="AE18327" s="32"/>
    </row>
    <row r="18328" spans="30:31" x14ac:dyDescent="0.2">
      <c r="AD18328" s="31"/>
      <c r="AE18328" s="32"/>
    </row>
    <row r="18329" spans="30:31" x14ac:dyDescent="0.2">
      <c r="AD18329" s="31"/>
      <c r="AE18329" s="32"/>
    </row>
    <row r="18330" spans="30:31" x14ac:dyDescent="0.2">
      <c r="AD18330" s="31"/>
      <c r="AE18330" s="32"/>
    </row>
    <row r="18331" spans="30:31" x14ac:dyDescent="0.2">
      <c r="AD18331" s="31"/>
      <c r="AE18331" s="32"/>
    </row>
    <row r="18332" spans="30:31" x14ac:dyDescent="0.2">
      <c r="AD18332" s="31"/>
      <c r="AE18332" s="32"/>
    </row>
    <row r="18333" spans="30:31" x14ac:dyDescent="0.2">
      <c r="AD18333" s="31"/>
      <c r="AE18333" s="32"/>
    </row>
    <row r="18334" spans="30:31" x14ac:dyDescent="0.2">
      <c r="AD18334" s="31"/>
      <c r="AE18334" s="32"/>
    </row>
    <row r="18335" spans="30:31" x14ac:dyDescent="0.2">
      <c r="AD18335" s="31"/>
      <c r="AE18335" s="32"/>
    </row>
    <row r="18336" spans="30:31" x14ac:dyDescent="0.2">
      <c r="AD18336" s="31"/>
      <c r="AE18336" s="32"/>
    </row>
    <row r="18337" spans="30:31" x14ac:dyDescent="0.2">
      <c r="AD18337" s="31"/>
      <c r="AE18337" s="32"/>
    </row>
    <row r="18338" spans="30:31" x14ac:dyDescent="0.2">
      <c r="AD18338" s="31"/>
      <c r="AE18338" s="32"/>
    </row>
    <row r="18339" spans="30:31" x14ac:dyDescent="0.2">
      <c r="AD18339" s="31"/>
      <c r="AE18339" s="32"/>
    </row>
    <row r="18340" spans="30:31" x14ac:dyDescent="0.2">
      <c r="AD18340" s="31"/>
      <c r="AE18340" s="32"/>
    </row>
    <row r="18341" spans="30:31" x14ac:dyDescent="0.2">
      <c r="AD18341" s="31"/>
      <c r="AE18341" s="32"/>
    </row>
    <row r="18342" spans="30:31" x14ac:dyDescent="0.2">
      <c r="AD18342" s="31"/>
      <c r="AE18342" s="32"/>
    </row>
    <row r="18343" spans="30:31" x14ac:dyDescent="0.2">
      <c r="AD18343" s="31"/>
      <c r="AE18343" s="32"/>
    </row>
    <row r="18344" spans="30:31" x14ac:dyDescent="0.2">
      <c r="AD18344" s="31"/>
      <c r="AE18344" s="32"/>
    </row>
    <row r="18345" spans="30:31" x14ac:dyDescent="0.2">
      <c r="AD18345" s="31"/>
      <c r="AE18345" s="32"/>
    </row>
    <row r="18346" spans="30:31" x14ac:dyDescent="0.2">
      <c r="AD18346" s="31"/>
      <c r="AE18346" s="32"/>
    </row>
    <row r="18347" spans="30:31" x14ac:dyDescent="0.2">
      <c r="AD18347" s="31"/>
      <c r="AE18347" s="32"/>
    </row>
    <row r="18348" spans="30:31" x14ac:dyDescent="0.2">
      <c r="AD18348" s="31"/>
      <c r="AE18348" s="32"/>
    </row>
    <row r="18349" spans="30:31" x14ac:dyDescent="0.2">
      <c r="AD18349" s="31"/>
      <c r="AE18349" s="32"/>
    </row>
    <row r="18350" spans="30:31" x14ac:dyDescent="0.2">
      <c r="AD18350" s="31"/>
      <c r="AE18350" s="32"/>
    </row>
    <row r="18351" spans="30:31" x14ac:dyDescent="0.2">
      <c r="AD18351" s="31"/>
      <c r="AE18351" s="32"/>
    </row>
    <row r="18352" spans="30:31" x14ac:dyDescent="0.2">
      <c r="AD18352" s="31"/>
      <c r="AE18352" s="32"/>
    </row>
    <row r="18353" spans="30:31" x14ac:dyDescent="0.2">
      <c r="AD18353" s="31"/>
      <c r="AE18353" s="32"/>
    </row>
    <row r="18354" spans="30:31" x14ac:dyDescent="0.2">
      <c r="AD18354" s="31"/>
      <c r="AE18354" s="32"/>
    </row>
    <row r="18355" spans="30:31" x14ac:dyDescent="0.2">
      <c r="AD18355" s="31"/>
      <c r="AE18355" s="32"/>
    </row>
    <row r="18356" spans="30:31" x14ac:dyDescent="0.2">
      <c r="AD18356" s="31"/>
      <c r="AE18356" s="32"/>
    </row>
    <row r="18357" spans="30:31" x14ac:dyDescent="0.2">
      <c r="AD18357" s="31"/>
      <c r="AE18357" s="32"/>
    </row>
    <row r="18358" spans="30:31" x14ac:dyDescent="0.2">
      <c r="AD18358" s="31"/>
      <c r="AE18358" s="32"/>
    </row>
    <row r="18359" spans="30:31" x14ac:dyDescent="0.2">
      <c r="AD18359" s="31"/>
      <c r="AE18359" s="32"/>
    </row>
    <row r="18360" spans="30:31" x14ac:dyDescent="0.2">
      <c r="AD18360" s="31"/>
      <c r="AE18360" s="32"/>
    </row>
    <row r="18361" spans="30:31" x14ac:dyDescent="0.2">
      <c r="AD18361" s="31"/>
      <c r="AE18361" s="32"/>
    </row>
    <row r="18362" spans="30:31" x14ac:dyDescent="0.2">
      <c r="AD18362" s="31"/>
      <c r="AE18362" s="32"/>
    </row>
    <row r="18363" spans="30:31" x14ac:dyDescent="0.2">
      <c r="AD18363" s="31"/>
      <c r="AE18363" s="32"/>
    </row>
    <row r="18364" spans="30:31" x14ac:dyDescent="0.2">
      <c r="AD18364" s="31"/>
      <c r="AE18364" s="32"/>
    </row>
    <row r="18365" spans="30:31" x14ac:dyDescent="0.2">
      <c r="AD18365" s="31"/>
      <c r="AE18365" s="32"/>
    </row>
    <row r="18366" spans="30:31" x14ac:dyDescent="0.2">
      <c r="AD18366" s="31"/>
      <c r="AE18366" s="32"/>
    </row>
    <row r="18367" spans="30:31" x14ac:dyDescent="0.2">
      <c r="AD18367" s="31"/>
      <c r="AE18367" s="32"/>
    </row>
    <row r="18368" spans="30:31" x14ac:dyDescent="0.2">
      <c r="AD18368" s="31"/>
      <c r="AE18368" s="32"/>
    </row>
    <row r="18369" spans="30:31" x14ac:dyDescent="0.2">
      <c r="AD18369" s="31"/>
      <c r="AE18369" s="32"/>
    </row>
    <row r="18370" spans="30:31" x14ac:dyDescent="0.2">
      <c r="AD18370" s="31"/>
      <c r="AE18370" s="32"/>
    </row>
    <row r="18371" spans="30:31" x14ac:dyDescent="0.2">
      <c r="AD18371" s="31"/>
      <c r="AE18371" s="32"/>
    </row>
    <row r="18372" spans="30:31" x14ac:dyDescent="0.2">
      <c r="AD18372" s="31"/>
      <c r="AE18372" s="32"/>
    </row>
    <row r="18373" spans="30:31" x14ac:dyDescent="0.2">
      <c r="AD18373" s="31"/>
      <c r="AE18373" s="32"/>
    </row>
    <row r="18374" spans="30:31" x14ac:dyDescent="0.2">
      <c r="AD18374" s="31"/>
      <c r="AE18374" s="32"/>
    </row>
    <row r="18375" spans="30:31" x14ac:dyDescent="0.2">
      <c r="AD18375" s="31"/>
      <c r="AE18375" s="32"/>
    </row>
    <row r="18376" spans="30:31" x14ac:dyDescent="0.2">
      <c r="AD18376" s="31"/>
      <c r="AE18376" s="32"/>
    </row>
    <row r="18377" spans="30:31" x14ac:dyDescent="0.2">
      <c r="AD18377" s="31"/>
      <c r="AE18377" s="32"/>
    </row>
    <row r="18378" spans="30:31" x14ac:dyDescent="0.2">
      <c r="AD18378" s="31"/>
      <c r="AE18378" s="32"/>
    </row>
    <row r="18379" spans="30:31" x14ac:dyDescent="0.2">
      <c r="AD18379" s="31"/>
      <c r="AE18379" s="32"/>
    </row>
    <row r="18380" spans="30:31" x14ac:dyDescent="0.2">
      <c r="AD18380" s="31"/>
      <c r="AE18380" s="32"/>
    </row>
    <row r="18381" spans="30:31" x14ac:dyDescent="0.2">
      <c r="AD18381" s="31"/>
      <c r="AE18381" s="32"/>
    </row>
    <row r="18382" spans="30:31" x14ac:dyDescent="0.2">
      <c r="AD18382" s="31"/>
      <c r="AE18382" s="32"/>
    </row>
    <row r="18383" spans="30:31" x14ac:dyDescent="0.2">
      <c r="AD18383" s="31"/>
      <c r="AE18383" s="32"/>
    </row>
    <row r="18384" spans="30:31" x14ac:dyDescent="0.2">
      <c r="AD18384" s="31"/>
      <c r="AE18384" s="32"/>
    </row>
    <row r="18385" spans="30:31" x14ac:dyDescent="0.2">
      <c r="AD18385" s="31"/>
      <c r="AE18385" s="32"/>
    </row>
    <row r="18386" spans="30:31" x14ac:dyDescent="0.2">
      <c r="AD18386" s="31"/>
      <c r="AE18386" s="32"/>
    </row>
    <row r="18387" spans="30:31" x14ac:dyDescent="0.2">
      <c r="AD18387" s="31"/>
      <c r="AE18387" s="32"/>
    </row>
    <row r="18388" spans="30:31" x14ac:dyDescent="0.2">
      <c r="AD18388" s="31"/>
      <c r="AE18388" s="32"/>
    </row>
    <row r="18389" spans="30:31" x14ac:dyDescent="0.2">
      <c r="AD18389" s="31"/>
      <c r="AE18389" s="32"/>
    </row>
    <row r="18390" spans="30:31" x14ac:dyDescent="0.2">
      <c r="AD18390" s="31"/>
      <c r="AE18390" s="32"/>
    </row>
    <row r="18391" spans="30:31" x14ac:dyDescent="0.2">
      <c r="AD18391" s="31"/>
      <c r="AE18391" s="32"/>
    </row>
    <row r="18392" spans="30:31" x14ac:dyDescent="0.2">
      <c r="AD18392" s="31"/>
      <c r="AE18392" s="32"/>
    </row>
    <row r="18393" spans="30:31" x14ac:dyDescent="0.2">
      <c r="AD18393" s="31"/>
      <c r="AE18393" s="32"/>
    </row>
    <row r="18394" spans="30:31" x14ac:dyDescent="0.2">
      <c r="AD18394" s="31"/>
      <c r="AE18394" s="32"/>
    </row>
    <row r="18395" spans="30:31" x14ac:dyDescent="0.2">
      <c r="AD18395" s="31"/>
      <c r="AE18395" s="32"/>
    </row>
    <row r="18396" spans="30:31" x14ac:dyDescent="0.2">
      <c r="AD18396" s="31"/>
      <c r="AE18396" s="32"/>
    </row>
    <row r="18397" spans="30:31" x14ac:dyDescent="0.2">
      <c r="AD18397" s="31"/>
      <c r="AE18397" s="32"/>
    </row>
    <row r="18398" spans="30:31" x14ac:dyDescent="0.2">
      <c r="AD18398" s="31"/>
      <c r="AE18398" s="32"/>
    </row>
    <row r="18399" spans="30:31" x14ac:dyDescent="0.2">
      <c r="AD18399" s="31"/>
      <c r="AE18399" s="32"/>
    </row>
    <row r="18400" spans="30:31" x14ac:dyDescent="0.2">
      <c r="AD18400" s="31"/>
      <c r="AE18400" s="32"/>
    </row>
    <row r="18401" spans="30:31" x14ac:dyDescent="0.2">
      <c r="AD18401" s="31"/>
      <c r="AE18401" s="32"/>
    </row>
    <row r="18402" spans="30:31" x14ac:dyDescent="0.2">
      <c r="AD18402" s="31"/>
      <c r="AE18402" s="32"/>
    </row>
    <row r="18403" spans="30:31" x14ac:dyDescent="0.2">
      <c r="AD18403" s="31"/>
      <c r="AE18403" s="32"/>
    </row>
    <row r="18404" spans="30:31" x14ac:dyDescent="0.2">
      <c r="AD18404" s="31"/>
      <c r="AE18404" s="32"/>
    </row>
    <row r="18405" spans="30:31" x14ac:dyDescent="0.2">
      <c r="AD18405" s="31"/>
      <c r="AE18405" s="32"/>
    </row>
    <row r="18406" spans="30:31" x14ac:dyDescent="0.2">
      <c r="AD18406" s="31"/>
      <c r="AE18406" s="32"/>
    </row>
    <row r="18407" spans="30:31" x14ac:dyDescent="0.2">
      <c r="AD18407" s="31"/>
      <c r="AE18407" s="32"/>
    </row>
    <row r="18408" spans="30:31" x14ac:dyDescent="0.2">
      <c r="AD18408" s="31"/>
      <c r="AE18408" s="32"/>
    </row>
    <row r="18409" spans="30:31" x14ac:dyDescent="0.2">
      <c r="AD18409" s="31"/>
      <c r="AE18409" s="32"/>
    </row>
    <row r="18410" spans="30:31" x14ac:dyDescent="0.2">
      <c r="AD18410" s="31"/>
      <c r="AE18410" s="32"/>
    </row>
    <row r="18411" spans="30:31" x14ac:dyDescent="0.2">
      <c r="AD18411" s="31"/>
      <c r="AE18411" s="32"/>
    </row>
    <row r="18412" spans="30:31" x14ac:dyDescent="0.2">
      <c r="AD18412" s="31"/>
      <c r="AE18412" s="32"/>
    </row>
    <row r="18413" spans="30:31" x14ac:dyDescent="0.2">
      <c r="AD18413" s="31"/>
      <c r="AE18413" s="32"/>
    </row>
    <row r="18414" spans="30:31" x14ac:dyDescent="0.2">
      <c r="AD18414" s="31"/>
      <c r="AE18414" s="32"/>
    </row>
    <row r="18415" spans="30:31" x14ac:dyDescent="0.2">
      <c r="AD18415" s="31"/>
      <c r="AE18415" s="32"/>
    </row>
    <row r="18416" spans="30:31" x14ac:dyDescent="0.2">
      <c r="AD18416" s="31"/>
      <c r="AE18416" s="32"/>
    </row>
    <row r="18417" spans="30:31" x14ac:dyDescent="0.2">
      <c r="AD18417" s="31"/>
      <c r="AE18417" s="32"/>
    </row>
    <row r="18418" spans="30:31" x14ac:dyDescent="0.2">
      <c r="AD18418" s="31"/>
      <c r="AE18418" s="32"/>
    </row>
    <row r="18419" spans="30:31" x14ac:dyDescent="0.2">
      <c r="AD18419" s="31"/>
      <c r="AE18419" s="32"/>
    </row>
    <row r="18420" spans="30:31" x14ac:dyDescent="0.2">
      <c r="AD18420" s="31"/>
      <c r="AE18420" s="32"/>
    </row>
    <row r="18421" spans="30:31" x14ac:dyDescent="0.2">
      <c r="AD18421" s="31"/>
      <c r="AE18421" s="32"/>
    </row>
    <row r="18422" spans="30:31" x14ac:dyDescent="0.2">
      <c r="AD18422" s="31"/>
      <c r="AE18422" s="32"/>
    </row>
    <row r="18423" spans="30:31" x14ac:dyDescent="0.2">
      <c r="AD18423" s="31"/>
      <c r="AE18423" s="32"/>
    </row>
    <row r="18424" spans="30:31" x14ac:dyDescent="0.2">
      <c r="AD18424" s="31"/>
      <c r="AE18424" s="32"/>
    </row>
    <row r="18425" spans="30:31" x14ac:dyDescent="0.2">
      <c r="AD18425" s="31"/>
      <c r="AE18425" s="32"/>
    </row>
    <row r="18426" spans="30:31" x14ac:dyDescent="0.2">
      <c r="AD18426" s="31"/>
      <c r="AE18426" s="32"/>
    </row>
    <row r="18427" spans="30:31" x14ac:dyDescent="0.2">
      <c r="AD18427" s="31"/>
      <c r="AE18427" s="32"/>
    </row>
    <row r="18428" spans="30:31" x14ac:dyDescent="0.2">
      <c r="AD18428" s="31"/>
      <c r="AE18428" s="32"/>
    </row>
    <row r="18429" spans="30:31" x14ac:dyDescent="0.2">
      <c r="AD18429" s="31"/>
      <c r="AE18429" s="32"/>
    </row>
    <row r="18430" spans="30:31" x14ac:dyDescent="0.2">
      <c r="AD18430" s="31"/>
      <c r="AE18430" s="32"/>
    </row>
    <row r="18431" spans="30:31" x14ac:dyDescent="0.2">
      <c r="AD18431" s="31"/>
      <c r="AE18431" s="32"/>
    </row>
    <row r="18432" spans="30:31" x14ac:dyDescent="0.2">
      <c r="AD18432" s="31"/>
      <c r="AE18432" s="32"/>
    </row>
    <row r="18433" spans="30:31" x14ac:dyDescent="0.2">
      <c r="AD18433" s="31"/>
      <c r="AE18433" s="32"/>
    </row>
    <row r="18434" spans="30:31" x14ac:dyDescent="0.2">
      <c r="AD18434" s="31"/>
      <c r="AE18434" s="32"/>
    </row>
    <row r="18435" spans="30:31" x14ac:dyDescent="0.2">
      <c r="AD18435" s="31"/>
      <c r="AE18435" s="32"/>
    </row>
    <row r="18436" spans="30:31" x14ac:dyDescent="0.2">
      <c r="AD18436" s="31"/>
      <c r="AE18436" s="32"/>
    </row>
    <row r="18437" spans="30:31" x14ac:dyDescent="0.2">
      <c r="AD18437" s="31"/>
      <c r="AE18437" s="32"/>
    </row>
    <row r="18438" spans="30:31" x14ac:dyDescent="0.2">
      <c r="AD18438" s="31"/>
      <c r="AE18438" s="32"/>
    </row>
    <row r="18439" spans="30:31" x14ac:dyDescent="0.2">
      <c r="AD18439" s="31"/>
      <c r="AE18439" s="32"/>
    </row>
    <row r="18440" spans="30:31" x14ac:dyDescent="0.2">
      <c r="AD18440" s="31"/>
      <c r="AE18440" s="32"/>
    </row>
    <row r="18441" spans="30:31" x14ac:dyDescent="0.2">
      <c r="AD18441" s="31"/>
      <c r="AE18441" s="32"/>
    </row>
    <row r="18442" spans="30:31" x14ac:dyDescent="0.2">
      <c r="AD18442" s="31"/>
      <c r="AE18442" s="32"/>
    </row>
    <row r="18443" spans="30:31" x14ac:dyDescent="0.2">
      <c r="AD18443" s="31"/>
      <c r="AE18443" s="32"/>
    </row>
    <row r="18444" spans="30:31" x14ac:dyDescent="0.2">
      <c r="AD18444" s="31"/>
      <c r="AE18444" s="32"/>
    </row>
    <row r="18445" spans="30:31" x14ac:dyDescent="0.2">
      <c r="AD18445" s="31"/>
      <c r="AE18445" s="32"/>
    </row>
    <row r="18446" spans="30:31" x14ac:dyDescent="0.2">
      <c r="AD18446" s="31"/>
      <c r="AE18446" s="32"/>
    </row>
    <row r="18447" spans="30:31" x14ac:dyDescent="0.2">
      <c r="AD18447" s="31"/>
      <c r="AE18447" s="32"/>
    </row>
    <row r="18448" spans="30:31" x14ac:dyDescent="0.2">
      <c r="AD18448" s="31"/>
      <c r="AE18448" s="32"/>
    </row>
    <row r="18449" spans="30:31" x14ac:dyDescent="0.2">
      <c r="AD18449" s="31"/>
      <c r="AE18449" s="32"/>
    </row>
    <row r="18450" spans="30:31" x14ac:dyDescent="0.2">
      <c r="AD18450" s="31"/>
      <c r="AE18450" s="32"/>
    </row>
    <row r="18451" spans="30:31" x14ac:dyDescent="0.2">
      <c r="AD18451" s="31"/>
      <c r="AE18451" s="32"/>
    </row>
    <row r="18452" spans="30:31" x14ac:dyDescent="0.2">
      <c r="AD18452" s="31"/>
      <c r="AE18452" s="32"/>
    </row>
    <row r="18453" spans="30:31" x14ac:dyDescent="0.2">
      <c r="AD18453" s="31"/>
      <c r="AE18453" s="32"/>
    </row>
    <row r="18454" spans="30:31" x14ac:dyDescent="0.2">
      <c r="AD18454" s="31"/>
      <c r="AE18454" s="32"/>
    </row>
    <row r="18455" spans="30:31" x14ac:dyDescent="0.2">
      <c r="AD18455" s="31"/>
      <c r="AE18455" s="32"/>
    </row>
    <row r="18456" spans="30:31" x14ac:dyDescent="0.2">
      <c r="AD18456" s="31"/>
      <c r="AE18456" s="32"/>
    </row>
    <row r="18457" spans="30:31" x14ac:dyDescent="0.2">
      <c r="AD18457" s="31"/>
      <c r="AE18457" s="32"/>
    </row>
    <row r="18458" spans="30:31" x14ac:dyDescent="0.2">
      <c r="AD18458" s="31"/>
      <c r="AE18458" s="32"/>
    </row>
    <row r="18459" spans="30:31" x14ac:dyDescent="0.2">
      <c r="AD18459" s="31"/>
      <c r="AE18459" s="32"/>
    </row>
    <row r="18460" spans="30:31" x14ac:dyDescent="0.2">
      <c r="AD18460" s="31"/>
      <c r="AE18460" s="32"/>
    </row>
    <row r="18461" spans="30:31" x14ac:dyDescent="0.2">
      <c r="AD18461" s="31"/>
      <c r="AE18461" s="32"/>
    </row>
    <row r="18462" spans="30:31" x14ac:dyDescent="0.2">
      <c r="AD18462" s="31"/>
      <c r="AE18462" s="32"/>
    </row>
    <row r="18463" spans="30:31" x14ac:dyDescent="0.2">
      <c r="AD18463" s="31"/>
      <c r="AE18463" s="32"/>
    </row>
    <row r="18464" spans="30:31" x14ac:dyDescent="0.2">
      <c r="AD18464" s="31"/>
      <c r="AE18464" s="32"/>
    </row>
    <row r="18465" spans="30:31" x14ac:dyDescent="0.2">
      <c r="AD18465" s="31"/>
      <c r="AE18465" s="32"/>
    </row>
    <row r="18466" spans="30:31" x14ac:dyDescent="0.2">
      <c r="AD18466" s="31"/>
      <c r="AE18466" s="32"/>
    </row>
    <row r="18467" spans="30:31" x14ac:dyDescent="0.2">
      <c r="AD18467" s="31"/>
      <c r="AE18467" s="32"/>
    </row>
    <row r="18468" spans="30:31" x14ac:dyDescent="0.2">
      <c r="AD18468" s="31"/>
      <c r="AE18468" s="32"/>
    </row>
    <row r="18469" spans="30:31" x14ac:dyDescent="0.2">
      <c r="AD18469" s="31"/>
      <c r="AE18469" s="32"/>
    </row>
    <row r="18470" spans="30:31" x14ac:dyDescent="0.2">
      <c r="AD18470" s="31"/>
      <c r="AE18470" s="32"/>
    </row>
    <row r="18471" spans="30:31" x14ac:dyDescent="0.2">
      <c r="AD18471" s="31"/>
      <c r="AE18471" s="32"/>
    </row>
    <row r="18472" spans="30:31" x14ac:dyDescent="0.2">
      <c r="AD18472" s="31"/>
      <c r="AE18472" s="32"/>
    </row>
    <row r="18473" spans="30:31" x14ac:dyDescent="0.2">
      <c r="AD18473" s="31"/>
      <c r="AE18473" s="32"/>
    </row>
    <row r="18474" spans="30:31" x14ac:dyDescent="0.2">
      <c r="AD18474" s="31"/>
      <c r="AE18474" s="32"/>
    </row>
    <row r="18475" spans="30:31" x14ac:dyDescent="0.2">
      <c r="AD18475" s="31"/>
      <c r="AE18475" s="32"/>
    </row>
    <row r="18476" spans="30:31" x14ac:dyDescent="0.2">
      <c r="AD18476" s="31"/>
      <c r="AE18476" s="32"/>
    </row>
    <row r="18477" spans="30:31" x14ac:dyDescent="0.2">
      <c r="AD18477" s="31"/>
      <c r="AE18477" s="32"/>
    </row>
    <row r="18478" spans="30:31" x14ac:dyDescent="0.2">
      <c r="AD18478" s="31"/>
      <c r="AE18478" s="32"/>
    </row>
    <row r="18479" spans="30:31" x14ac:dyDescent="0.2">
      <c r="AD18479" s="31"/>
      <c r="AE18479" s="32"/>
    </row>
    <row r="18480" spans="30:31" x14ac:dyDescent="0.2">
      <c r="AD18480" s="31"/>
      <c r="AE18480" s="32"/>
    </row>
    <row r="18481" spans="30:31" x14ac:dyDescent="0.2">
      <c r="AD18481" s="31"/>
      <c r="AE18481" s="32"/>
    </row>
    <row r="18482" spans="30:31" x14ac:dyDescent="0.2">
      <c r="AD18482" s="31"/>
      <c r="AE18482" s="32"/>
    </row>
    <row r="18483" spans="30:31" x14ac:dyDescent="0.2">
      <c r="AD18483" s="31"/>
      <c r="AE18483" s="32"/>
    </row>
    <row r="18484" spans="30:31" x14ac:dyDescent="0.2">
      <c r="AD18484" s="31"/>
      <c r="AE18484" s="32"/>
    </row>
    <row r="18485" spans="30:31" x14ac:dyDescent="0.2">
      <c r="AD18485" s="31"/>
      <c r="AE18485" s="32"/>
    </row>
    <row r="18486" spans="30:31" x14ac:dyDescent="0.2">
      <c r="AD18486" s="31"/>
      <c r="AE18486" s="32"/>
    </row>
    <row r="18487" spans="30:31" x14ac:dyDescent="0.2">
      <c r="AD18487" s="31"/>
      <c r="AE18487" s="32"/>
    </row>
    <row r="18488" spans="30:31" x14ac:dyDescent="0.2">
      <c r="AD18488" s="31"/>
      <c r="AE18488" s="32"/>
    </row>
    <row r="18489" spans="30:31" x14ac:dyDescent="0.2">
      <c r="AD18489" s="31"/>
      <c r="AE18489" s="32"/>
    </row>
    <row r="18490" spans="30:31" x14ac:dyDescent="0.2">
      <c r="AD18490" s="31"/>
      <c r="AE18490" s="32"/>
    </row>
    <row r="18491" spans="30:31" x14ac:dyDescent="0.2">
      <c r="AD18491" s="31"/>
      <c r="AE18491" s="32"/>
    </row>
    <row r="18492" spans="30:31" x14ac:dyDescent="0.2">
      <c r="AD18492" s="31"/>
      <c r="AE18492" s="32"/>
    </row>
    <row r="18493" spans="30:31" x14ac:dyDescent="0.2">
      <c r="AD18493" s="31"/>
      <c r="AE18493" s="32"/>
    </row>
    <row r="18494" spans="30:31" x14ac:dyDescent="0.2">
      <c r="AD18494" s="31"/>
      <c r="AE18494" s="32"/>
    </row>
    <row r="18495" spans="30:31" x14ac:dyDescent="0.2">
      <c r="AD18495" s="31"/>
      <c r="AE18495" s="32"/>
    </row>
    <row r="18496" spans="30:31" x14ac:dyDescent="0.2">
      <c r="AD18496" s="31"/>
      <c r="AE18496" s="32"/>
    </row>
    <row r="18497" spans="30:31" x14ac:dyDescent="0.2">
      <c r="AD18497" s="31"/>
      <c r="AE18497" s="32"/>
    </row>
    <row r="18498" spans="30:31" x14ac:dyDescent="0.2">
      <c r="AD18498" s="31"/>
      <c r="AE18498" s="32"/>
    </row>
    <row r="18499" spans="30:31" x14ac:dyDescent="0.2">
      <c r="AD18499" s="31"/>
      <c r="AE18499" s="32"/>
    </row>
    <row r="18500" spans="30:31" x14ac:dyDescent="0.2">
      <c r="AD18500" s="31"/>
      <c r="AE18500" s="32"/>
    </row>
    <row r="18501" spans="30:31" x14ac:dyDescent="0.2">
      <c r="AD18501" s="31"/>
      <c r="AE18501" s="32"/>
    </row>
    <row r="18502" spans="30:31" x14ac:dyDescent="0.2">
      <c r="AD18502" s="31"/>
      <c r="AE18502" s="32"/>
    </row>
    <row r="18503" spans="30:31" x14ac:dyDescent="0.2">
      <c r="AD18503" s="31"/>
      <c r="AE18503" s="32"/>
    </row>
    <row r="18504" spans="30:31" x14ac:dyDescent="0.2">
      <c r="AD18504" s="31"/>
      <c r="AE18504" s="32"/>
    </row>
    <row r="18505" spans="30:31" x14ac:dyDescent="0.2">
      <c r="AD18505" s="31"/>
      <c r="AE18505" s="32"/>
    </row>
    <row r="18506" spans="30:31" x14ac:dyDescent="0.2">
      <c r="AD18506" s="31"/>
      <c r="AE18506" s="32"/>
    </row>
    <row r="18507" spans="30:31" x14ac:dyDescent="0.2">
      <c r="AD18507" s="31"/>
      <c r="AE18507" s="32"/>
    </row>
    <row r="18508" spans="30:31" x14ac:dyDescent="0.2">
      <c r="AD18508" s="31"/>
      <c r="AE18508" s="32"/>
    </row>
    <row r="18509" spans="30:31" x14ac:dyDescent="0.2">
      <c r="AD18509" s="31"/>
      <c r="AE18509" s="32"/>
    </row>
    <row r="18510" spans="30:31" x14ac:dyDescent="0.2">
      <c r="AD18510" s="31"/>
      <c r="AE18510" s="32"/>
    </row>
    <row r="18511" spans="30:31" x14ac:dyDescent="0.2">
      <c r="AD18511" s="31"/>
      <c r="AE18511" s="32"/>
    </row>
    <row r="18512" spans="30:31" x14ac:dyDescent="0.2">
      <c r="AD18512" s="31"/>
      <c r="AE18512" s="32"/>
    </row>
    <row r="18513" spans="30:31" x14ac:dyDescent="0.2">
      <c r="AD18513" s="31"/>
      <c r="AE18513" s="32"/>
    </row>
    <row r="18514" spans="30:31" x14ac:dyDescent="0.2">
      <c r="AD18514" s="31"/>
      <c r="AE18514" s="32"/>
    </row>
    <row r="18515" spans="30:31" x14ac:dyDescent="0.2">
      <c r="AD18515" s="31"/>
      <c r="AE18515" s="32"/>
    </row>
    <row r="18516" spans="30:31" x14ac:dyDescent="0.2">
      <c r="AD18516" s="31"/>
      <c r="AE18516" s="32"/>
    </row>
    <row r="18517" spans="30:31" x14ac:dyDescent="0.2">
      <c r="AD18517" s="31"/>
      <c r="AE18517" s="32"/>
    </row>
    <row r="18518" spans="30:31" x14ac:dyDescent="0.2">
      <c r="AD18518" s="31"/>
      <c r="AE18518" s="32"/>
    </row>
    <row r="18519" spans="30:31" x14ac:dyDescent="0.2">
      <c r="AD18519" s="31"/>
      <c r="AE18519" s="32"/>
    </row>
    <row r="18520" spans="30:31" x14ac:dyDescent="0.2">
      <c r="AD18520" s="31"/>
      <c r="AE18520" s="32"/>
    </row>
    <row r="18521" spans="30:31" x14ac:dyDescent="0.2">
      <c r="AD18521" s="31"/>
      <c r="AE18521" s="32"/>
    </row>
    <row r="18522" spans="30:31" x14ac:dyDescent="0.2">
      <c r="AD18522" s="31"/>
      <c r="AE18522" s="32"/>
    </row>
    <row r="18523" spans="30:31" x14ac:dyDescent="0.2">
      <c r="AD18523" s="31"/>
      <c r="AE18523" s="32"/>
    </row>
    <row r="18524" spans="30:31" x14ac:dyDescent="0.2">
      <c r="AD18524" s="31"/>
      <c r="AE18524" s="32"/>
    </row>
    <row r="18525" spans="30:31" x14ac:dyDescent="0.2">
      <c r="AD18525" s="31"/>
      <c r="AE18525" s="32"/>
    </row>
    <row r="18526" spans="30:31" x14ac:dyDescent="0.2">
      <c r="AD18526" s="31"/>
      <c r="AE18526" s="32"/>
    </row>
    <row r="18527" spans="30:31" x14ac:dyDescent="0.2">
      <c r="AD18527" s="31"/>
      <c r="AE18527" s="32"/>
    </row>
    <row r="18528" spans="30:31" x14ac:dyDescent="0.2">
      <c r="AD18528" s="31"/>
      <c r="AE18528" s="32"/>
    </row>
    <row r="18529" spans="30:31" x14ac:dyDescent="0.2">
      <c r="AD18529" s="31"/>
      <c r="AE18529" s="32"/>
    </row>
    <row r="18530" spans="30:31" x14ac:dyDescent="0.2">
      <c r="AD18530" s="31"/>
      <c r="AE18530" s="32"/>
    </row>
    <row r="18531" spans="30:31" x14ac:dyDescent="0.2">
      <c r="AD18531" s="31"/>
      <c r="AE18531" s="32"/>
    </row>
    <row r="18532" spans="30:31" x14ac:dyDescent="0.2">
      <c r="AD18532" s="31"/>
      <c r="AE18532" s="32"/>
    </row>
    <row r="18533" spans="30:31" x14ac:dyDescent="0.2">
      <c r="AD18533" s="31"/>
      <c r="AE18533" s="32"/>
    </row>
    <row r="18534" spans="30:31" x14ac:dyDescent="0.2">
      <c r="AD18534" s="31"/>
      <c r="AE18534" s="32"/>
    </row>
    <row r="18535" spans="30:31" x14ac:dyDescent="0.2">
      <c r="AD18535" s="31"/>
      <c r="AE18535" s="32"/>
    </row>
    <row r="18536" spans="30:31" x14ac:dyDescent="0.2">
      <c r="AD18536" s="31"/>
      <c r="AE18536" s="32"/>
    </row>
    <row r="18537" spans="30:31" x14ac:dyDescent="0.2">
      <c r="AD18537" s="31"/>
      <c r="AE18537" s="32"/>
    </row>
    <row r="18538" spans="30:31" x14ac:dyDescent="0.2">
      <c r="AD18538" s="31"/>
      <c r="AE18538" s="32"/>
    </row>
    <row r="18539" spans="30:31" x14ac:dyDescent="0.2">
      <c r="AD18539" s="31"/>
      <c r="AE18539" s="32"/>
    </row>
    <row r="18540" spans="30:31" x14ac:dyDescent="0.2">
      <c r="AD18540" s="31"/>
      <c r="AE18540" s="32"/>
    </row>
    <row r="18541" spans="30:31" x14ac:dyDescent="0.2">
      <c r="AD18541" s="31"/>
      <c r="AE18541" s="32"/>
    </row>
    <row r="18542" spans="30:31" x14ac:dyDescent="0.2">
      <c r="AD18542" s="31"/>
      <c r="AE18542" s="32"/>
    </row>
    <row r="18543" spans="30:31" x14ac:dyDescent="0.2">
      <c r="AD18543" s="31"/>
      <c r="AE18543" s="32"/>
    </row>
    <row r="18544" spans="30:31" x14ac:dyDescent="0.2">
      <c r="AD18544" s="31"/>
      <c r="AE18544" s="32"/>
    </row>
    <row r="18545" spans="30:31" x14ac:dyDescent="0.2">
      <c r="AD18545" s="31"/>
      <c r="AE18545" s="32"/>
    </row>
    <row r="18546" spans="30:31" x14ac:dyDescent="0.2">
      <c r="AD18546" s="31"/>
      <c r="AE18546" s="32"/>
    </row>
    <row r="18547" spans="30:31" x14ac:dyDescent="0.2">
      <c r="AD18547" s="31"/>
      <c r="AE18547" s="32"/>
    </row>
    <row r="18548" spans="30:31" x14ac:dyDescent="0.2">
      <c r="AD18548" s="31"/>
      <c r="AE18548" s="32"/>
    </row>
    <row r="18549" spans="30:31" x14ac:dyDescent="0.2">
      <c r="AD18549" s="31"/>
      <c r="AE18549" s="32"/>
    </row>
    <row r="18550" spans="30:31" x14ac:dyDescent="0.2">
      <c r="AD18550" s="31"/>
      <c r="AE18550" s="32"/>
    </row>
    <row r="18551" spans="30:31" x14ac:dyDescent="0.2">
      <c r="AD18551" s="31"/>
      <c r="AE18551" s="32"/>
    </row>
    <row r="18552" spans="30:31" x14ac:dyDescent="0.2">
      <c r="AD18552" s="31"/>
      <c r="AE18552" s="32"/>
    </row>
    <row r="18553" spans="30:31" x14ac:dyDescent="0.2">
      <c r="AD18553" s="31"/>
      <c r="AE18553" s="32"/>
    </row>
    <row r="18554" spans="30:31" x14ac:dyDescent="0.2">
      <c r="AD18554" s="31"/>
      <c r="AE18554" s="32"/>
    </row>
    <row r="18555" spans="30:31" x14ac:dyDescent="0.2">
      <c r="AD18555" s="31"/>
      <c r="AE18555" s="32"/>
    </row>
    <row r="18556" spans="30:31" x14ac:dyDescent="0.2">
      <c r="AD18556" s="31"/>
      <c r="AE18556" s="32"/>
    </row>
    <row r="18557" spans="30:31" x14ac:dyDescent="0.2">
      <c r="AD18557" s="31"/>
      <c r="AE18557" s="32"/>
    </row>
    <row r="18558" spans="30:31" x14ac:dyDescent="0.2">
      <c r="AD18558" s="31"/>
      <c r="AE18558" s="32"/>
    </row>
    <row r="18559" spans="30:31" x14ac:dyDescent="0.2">
      <c r="AD18559" s="31"/>
      <c r="AE18559" s="32"/>
    </row>
    <row r="18560" spans="30:31" x14ac:dyDescent="0.2">
      <c r="AD18560" s="31"/>
      <c r="AE18560" s="32"/>
    </row>
    <row r="18561" spans="30:31" x14ac:dyDescent="0.2">
      <c r="AD18561" s="31"/>
      <c r="AE18561" s="32"/>
    </row>
    <row r="18562" spans="30:31" x14ac:dyDescent="0.2">
      <c r="AD18562" s="31"/>
      <c r="AE18562" s="32"/>
    </row>
    <row r="18563" spans="30:31" x14ac:dyDescent="0.2">
      <c r="AD18563" s="31"/>
      <c r="AE18563" s="32"/>
    </row>
    <row r="18564" spans="30:31" x14ac:dyDescent="0.2">
      <c r="AD18564" s="31"/>
      <c r="AE18564" s="32"/>
    </row>
    <row r="18565" spans="30:31" x14ac:dyDescent="0.2">
      <c r="AD18565" s="31"/>
      <c r="AE18565" s="32"/>
    </row>
    <row r="18566" spans="30:31" x14ac:dyDescent="0.2">
      <c r="AD18566" s="31"/>
      <c r="AE18566" s="32"/>
    </row>
    <row r="18567" spans="30:31" x14ac:dyDescent="0.2">
      <c r="AD18567" s="31"/>
      <c r="AE18567" s="32"/>
    </row>
    <row r="18568" spans="30:31" x14ac:dyDescent="0.2">
      <c r="AD18568" s="31"/>
      <c r="AE18568" s="32"/>
    </row>
    <row r="18569" spans="30:31" x14ac:dyDescent="0.2">
      <c r="AD18569" s="31"/>
      <c r="AE18569" s="32"/>
    </row>
    <row r="18570" spans="30:31" x14ac:dyDescent="0.2">
      <c r="AD18570" s="31"/>
      <c r="AE18570" s="32"/>
    </row>
    <row r="18571" spans="30:31" x14ac:dyDescent="0.2">
      <c r="AD18571" s="31"/>
      <c r="AE18571" s="32"/>
    </row>
    <row r="18572" spans="30:31" x14ac:dyDescent="0.2">
      <c r="AD18572" s="31"/>
      <c r="AE18572" s="32"/>
    </row>
    <row r="18573" spans="30:31" x14ac:dyDescent="0.2">
      <c r="AD18573" s="31"/>
      <c r="AE18573" s="32"/>
    </row>
    <row r="18574" spans="30:31" x14ac:dyDescent="0.2">
      <c r="AD18574" s="31"/>
      <c r="AE18574" s="32"/>
    </row>
    <row r="18575" spans="30:31" x14ac:dyDescent="0.2">
      <c r="AD18575" s="31"/>
      <c r="AE18575" s="32"/>
    </row>
    <row r="18576" spans="30:31" x14ac:dyDescent="0.2">
      <c r="AD18576" s="31"/>
      <c r="AE18576" s="32"/>
    </row>
    <row r="18577" spans="30:31" x14ac:dyDescent="0.2">
      <c r="AD18577" s="31"/>
      <c r="AE18577" s="32"/>
    </row>
    <row r="18578" spans="30:31" x14ac:dyDescent="0.2">
      <c r="AD18578" s="31"/>
      <c r="AE18578" s="32"/>
    </row>
    <row r="18579" spans="30:31" x14ac:dyDescent="0.2">
      <c r="AD18579" s="31"/>
      <c r="AE18579" s="32"/>
    </row>
    <row r="18580" spans="30:31" x14ac:dyDescent="0.2">
      <c r="AD18580" s="31"/>
      <c r="AE18580" s="32"/>
    </row>
    <row r="18581" spans="30:31" x14ac:dyDescent="0.2">
      <c r="AD18581" s="31"/>
      <c r="AE18581" s="32"/>
    </row>
    <row r="18582" spans="30:31" x14ac:dyDescent="0.2">
      <c r="AD18582" s="31"/>
      <c r="AE18582" s="32"/>
    </row>
    <row r="18583" spans="30:31" x14ac:dyDescent="0.2">
      <c r="AD18583" s="31"/>
      <c r="AE18583" s="32"/>
    </row>
    <row r="18584" spans="30:31" x14ac:dyDescent="0.2">
      <c r="AD18584" s="31"/>
      <c r="AE18584" s="32"/>
    </row>
    <row r="18585" spans="30:31" x14ac:dyDescent="0.2">
      <c r="AD18585" s="31"/>
      <c r="AE18585" s="32"/>
    </row>
    <row r="18586" spans="30:31" x14ac:dyDescent="0.2">
      <c r="AD18586" s="31"/>
      <c r="AE18586" s="32"/>
    </row>
    <row r="18587" spans="30:31" x14ac:dyDescent="0.2">
      <c r="AD18587" s="31"/>
      <c r="AE18587" s="32"/>
    </row>
    <row r="18588" spans="30:31" x14ac:dyDescent="0.2">
      <c r="AD18588" s="31"/>
      <c r="AE18588" s="32"/>
    </row>
    <row r="18589" spans="30:31" x14ac:dyDescent="0.2">
      <c r="AD18589" s="31"/>
      <c r="AE18589" s="32"/>
    </row>
    <row r="18590" spans="30:31" x14ac:dyDescent="0.2">
      <c r="AD18590" s="31"/>
      <c r="AE18590" s="32"/>
    </row>
    <row r="18591" spans="30:31" x14ac:dyDescent="0.2">
      <c r="AD18591" s="31"/>
      <c r="AE18591" s="32"/>
    </row>
    <row r="18592" spans="30:31" x14ac:dyDescent="0.2">
      <c r="AD18592" s="31"/>
      <c r="AE18592" s="32"/>
    </row>
    <row r="18593" spans="30:31" x14ac:dyDescent="0.2">
      <c r="AD18593" s="31"/>
      <c r="AE18593" s="32"/>
    </row>
    <row r="18594" spans="30:31" x14ac:dyDescent="0.2">
      <c r="AD18594" s="31"/>
      <c r="AE18594" s="32"/>
    </row>
    <row r="18595" spans="30:31" x14ac:dyDescent="0.2">
      <c r="AD18595" s="31"/>
      <c r="AE18595" s="32"/>
    </row>
    <row r="18596" spans="30:31" x14ac:dyDescent="0.2">
      <c r="AD18596" s="31"/>
      <c r="AE18596" s="32"/>
    </row>
    <row r="18597" spans="30:31" x14ac:dyDescent="0.2">
      <c r="AD18597" s="31"/>
      <c r="AE18597" s="32"/>
    </row>
    <row r="18598" spans="30:31" x14ac:dyDescent="0.2">
      <c r="AD18598" s="31"/>
      <c r="AE18598" s="32"/>
    </row>
    <row r="18599" spans="30:31" x14ac:dyDescent="0.2">
      <c r="AD18599" s="31"/>
      <c r="AE18599" s="32"/>
    </row>
    <row r="18600" spans="30:31" x14ac:dyDescent="0.2">
      <c r="AD18600" s="31"/>
      <c r="AE18600" s="32"/>
    </row>
    <row r="18601" spans="30:31" x14ac:dyDescent="0.2">
      <c r="AD18601" s="31"/>
      <c r="AE18601" s="32"/>
    </row>
    <row r="18602" spans="30:31" x14ac:dyDescent="0.2">
      <c r="AD18602" s="31"/>
      <c r="AE18602" s="32"/>
    </row>
    <row r="18603" spans="30:31" x14ac:dyDescent="0.2">
      <c r="AD18603" s="31"/>
      <c r="AE18603" s="32"/>
    </row>
    <row r="18604" spans="30:31" x14ac:dyDescent="0.2">
      <c r="AD18604" s="31"/>
      <c r="AE18604" s="32"/>
    </row>
    <row r="18605" spans="30:31" x14ac:dyDescent="0.2">
      <c r="AD18605" s="31"/>
      <c r="AE18605" s="32"/>
    </row>
    <row r="18606" spans="30:31" x14ac:dyDescent="0.2">
      <c r="AD18606" s="31"/>
      <c r="AE18606" s="32"/>
    </row>
    <row r="18607" spans="30:31" x14ac:dyDescent="0.2">
      <c r="AD18607" s="31"/>
      <c r="AE18607" s="32"/>
    </row>
    <row r="18608" spans="30:31" x14ac:dyDescent="0.2">
      <c r="AD18608" s="31"/>
      <c r="AE18608" s="32"/>
    </row>
    <row r="18609" spans="30:31" x14ac:dyDescent="0.2">
      <c r="AD18609" s="31"/>
      <c r="AE18609" s="32"/>
    </row>
    <row r="18610" spans="30:31" x14ac:dyDescent="0.2">
      <c r="AD18610" s="31"/>
      <c r="AE18610" s="32"/>
    </row>
    <row r="18611" spans="30:31" x14ac:dyDescent="0.2">
      <c r="AD18611" s="31"/>
      <c r="AE18611" s="32"/>
    </row>
    <row r="18612" spans="30:31" x14ac:dyDescent="0.2">
      <c r="AD18612" s="31"/>
      <c r="AE18612" s="32"/>
    </row>
    <row r="18613" spans="30:31" x14ac:dyDescent="0.2">
      <c r="AD18613" s="31"/>
      <c r="AE18613" s="32"/>
    </row>
    <row r="18614" spans="30:31" x14ac:dyDescent="0.2">
      <c r="AD18614" s="31"/>
      <c r="AE18614" s="32"/>
    </row>
    <row r="18615" spans="30:31" x14ac:dyDescent="0.2">
      <c r="AD18615" s="31"/>
      <c r="AE18615" s="32"/>
    </row>
    <row r="18616" spans="30:31" x14ac:dyDescent="0.2">
      <c r="AD18616" s="31"/>
      <c r="AE18616" s="32"/>
    </row>
    <row r="18617" spans="30:31" x14ac:dyDescent="0.2">
      <c r="AD18617" s="31"/>
      <c r="AE18617" s="32"/>
    </row>
    <row r="18618" spans="30:31" x14ac:dyDescent="0.2">
      <c r="AD18618" s="31"/>
      <c r="AE18618" s="32"/>
    </row>
    <row r="18619" spans="30:31" x14ac:dyDescent="0.2">
      <c r="AD18619" s="31"/>
      <c r="AE18619" s="32"/>
    </row>
    <row r="18620" spans="30:31" x14ac:dyDescent="0.2">
      <c r="AD18620" s="31"/>
      <c r="AE18620" s="32"/>
    </row>
    <row r="18621" spans="30:31" x14ac:dyDescent="0.2">
      <c r="AD18621" s="31"/>
      <c r="AE18621" s="32"/>
    </row>
    <row r="18622" spans="30:31" x14ac:dyDescent="0.2">
      <c r="AD18622" s="31"/>
      <c r="AE18622" s="32"/>
    </row>
    <row r="18623" spans="30:31" x14ac:dyDescent="0.2">
      <c r="AD18623" s="31"/>
      <c r="AE18623" s="32"/>
    </row>
    <row r="18624" spans="30:31" x14ac:dyDescent="0.2">
      <c r="AD18624" s="31"/>
      <c r="AE18624" s="32"/>
    </row>
    <row r="18625" spans="30:31" x14ac:dyDescent="0.2">
      <c r="AD18625" s="31"/>
      <c r="AE18625" s="32"/>
    </row>
    <row r="18626" spans="30:31" x14ac:dyDescent="0.2">
      <c r="AD18626" s="31"/>
      <c r="AE18626" s="32"/>
    </row>
    <row r="18627" spans="30:31" x14ac:dyDescent="0.2">
      <c r="AD18627" s="31"/>
      <c r="AE18627" s="32"/>
    </row>
    <row r="18628" spans="30:31" x14ac:dyDescent="0.2">
      <c r="AD18628" s="31"/>
      <c r="AE18628" s="32"/>
    </row>
    <row r="18629" spans="30:31" x14ac:dyDescent="0.2">
      <c r="AD18629" s="31"/>
      <c r="AE18629" s="32"/>
    </row>
    <row r="18630" spans="30:31" x14ac:dyDescent="0.2">
      <c r="AD18630" s="31"/>
      <c r="AE18630" s="32"/>
    </row>
    <row r="18631" spans="30:31" x14ac:dyDescent="0.2">
      <c r="AD18631" s="31"/>
      <c r="AE18631" s="32"/>
    </row>
    <row r="18632" spans="30:31" x14ac:dyDescent="0.2">
      <c r="AD18632" s="31"/>
      <c r="AE18632" s="32"/>
    </row>
    <row r="18633" spans="30:31" x14ac:dyDescent="0.2">
      <c r="AD18633" s="31"/>
      <c r="AE18633" s="32"/>
    </row>
    <row r="18634" spans="30:31" x14ac:dyDescent="0.2">
      <c r="AD18634" s="31"/>
      <c r="AE18634" s="32"/>
    </row>
    <row r="18635" spans="30:31" x14ac:dyDescent="0.2">
      <c r="AD18635" s="31"/>
      <c r="AE18635" s="32"/>
    </row>
    <row r="18636" spans="30:31" x14ac:dyDescent="0.2">
      <c r="AD18636" s="31"/>
      <c r="AE18636" s="32"/>
    </row>
    <row r="18637" spans="30:31" x14ac:dyDescent="0.2">
      <c r="AD18637" s="31"/>
      <c r="AE18637" s="32"/>
    </row>
    <row r="18638" spans="30:31" x14ac:dyDescent="0.2">
      <c r="AD18638" s="31"/>
      <c r="AE18638" s="32"/>
    </row>
    <row r="18639" spans="30:31" x14ac:dyDescent="0.2">
      <c r="AD18639" s="31"/>
      <c r="AE18639" s="32"/>
    </row>
    <row r="18640" spans="30:31" x14ac:dyDescent="0.2">
      <c r="AD18640" s="31"/>
      <c r="AE18640" s="32"/>
    </row>
    <row r="18641" spans="30:31" x14ac:dyDescent="0.2">
      <c r="AD18641" s="31"/>
      <c r="AE18641" s="32"/>
    </row>
    <row r="18642" spans="30:31" x14ac:dyDescent="0.2">
      <c r="AD18642" s="31"/>
      <c r="AE18642" s="32"/>
    </row>
    <row r="18643" spans="30:31" x14ac:dyDescent="0.2">
      <c r="AD18643" s="31"/>
      <c r="AE18643" s="32"/>
    </row>
    <row r="18644" spans="30:31" x14ac:dyDescent="0.2">
      <c r="AD18644" s="31"/>
      <c r="AE18644" s="32"/>
    </row>
    <row r="18645" spans="30:31" x14ac:dyDescent="0.2">
      <c r="AD18645" s="31"/>
      <c r="AE18645" s="32"/>
    </row>
    <row r="18646" spans="30:31" x14ac:dyDescent="0.2">
      <c r="AD18646" s="31"/>
      <c r="AE18646" s="32"/>
    </row>
    <row r="18647" spans="30:31" x14ac:dyDescent="0.2">
      <c r="AD18647" s="31"/>
      <c r="AE18647" s="32"/>
    </row>
    <row r="18648" spans="30:31" x14ac:dyDescent="0.2">
      <c r="AD18648" s="31"/>
      <c r="AE18648" s="32"/>
    </row>
    <row r="18649" spans="30:31" x14ac:dyDescent="0.2">
      <c r="AD18649" s="31"/>
      <c r="AE18649" s="32"/>
    </row>
    <row r="18650" spans="30:31" x14ac:dyDescent="0.2">
      <c r="AD18650" s="31"/>
      <c r="AE18650" s="32"/>
    </row>
    <row r="18651" spans="30:31" x14ac:dyDescent="0.2">
      <c r="AD18651" s="31"/>
      <c r="AE18651" s="32"/>
    </row>
    <row r="18652" spans="30:31" x14ac:dyDescent="0.2">
      <c r="AD18652" s="31"/>
      <c r="AE18652" s="32"/>
    </row>
    <row r="18653" spans="30:31" x14ac:dyDescent="0.2">
      <c r="AD18653" s="31"/>
      <c r="AE18653" s="32"/>
    </row>
    <row r="18654" spans="30:31" x14ac:dyDescent="0.2">
      <c r="AD18654" s="31"/>
      <c r="AE18654" s="32"/>
    </row>
    <row r="18655" spans="30:31" x14ac:dyDescent="0.2">
      <c r="AD18655" s="31"/>
      <c r="AE18655" s="32"/>
    </row>
    <row r="18656" spans="30:31" x14ac:dyDescent="0.2">
      <c r="AD18656" s="31"/>
      <c r="AE18656" s="32"/>
    </row>
    <row r="18657" spans="30:31" x14ac:dyDescent="0.2">
      <c r="AD18657" s="31"/>
      <c r="AE18657" s="32"/>
    </row>
    <row r="18658" spans="30:31" x14ac:dyDescent="0.2">
      <c r="AD18658" s="31"/>
      <c r="AE18658" s="32"/>
    </row>
    <row r="18659" spans="30:31" x14ac:dyDescent="0.2">
      <c r="AD18659" s="31"/>
      <c r="AE18659" s="32"/>
    </row>
    <row r="18660" spans="30:31" x14ac:dyDescent="0.2">
      <c r="AD18660" s="31"/>
      <c r="AE18660" s="32"/>
    </row>
    <row r="18661" spans="30:31" x14ac:dyDescent="0.2">
      <c r="AD18661" s="31"/>
      <c r="AE18661" s="32"/>
    </row>
    <row r="18662" spans="30:31" x14ac:dyDescent="0.2">
      <c r="AD18662" s="31"/>
      <c r="AE18662" s="32"/>
    </row>
    <row r="18663" spans="30:31" x14ac:dyDescent="0.2">
      <c r="AD18663" s="31"/>
      <c r="AE18663" s="32"/>
    </row>
    <row r="18664" spans="30:31" x14ac:dyDescent="0.2">
      <c r="AD18664" s="31"/>
      <c r="AE18664" s="32"/>
    </row>
    <row r="18665" spans="30:31" x14ac:dyDescent="0.2">
      <c r="AD18665" s="31"/>
      <c r="AE18665" s="32"/>
    </row>
    <row r="18666" spans="30:31" x14ac:dyDescent="0.2">
      <c r="AD18666" s="31"/>
      <c r="AE18666" s="32"/>
    </row>
    <row r="18667" spans="30:31" x14ac:dyDescent="0.2">
      <c r="AD18667" s="31"/>
      <c r="AE18667" s="32"/>
    </row>
    <row r="18668" spans="30:31" x14ac:dyDescent="0.2">
      <c r="AD18668" s="31"/>
      <c r="AE18668" s="32"/>
    </row>
    <row r="18669" spans="30:31" x14ac:dyDescent="0.2">
      <c r="AD18669" s="31"/>
      <c r="AE18669" s="32"/>
    </row>
    <row r="18670" spans="30:31" x14ac:dyDescent="0.2">
      <c r="AD18670" s="31"/>
      <c r="AE18670" s="32"/>
    </row>
    <row r="18671" spans="30:31" x14ac:dyDescent="0.2">
      <c r="AD18671" s="31"/>
      <c r="AE18671" s="32"/>
    </row>
    <row r="18672" spans="30:31" x14ac:dyDescent="0.2">
      <c r="AD18672" s="31"/>
      <c r="AE18672" s="32"/>
    </row>
    <row r="18673" spans="30:31" x14ac:dyDescent="0.2">
      <c r="AD18673" s="31"/>
      <c r="AE18673" s="32"/>
    </row>
    <row r="18674" spans="30:31" x14ac:dyDescent="0.2">
      <c r="AD18674" s="31"/>
      <c r="AE18674" s="32"/>
    </row>
    <row r="18675" spans="30:31" x14ac:dyDescent="0.2">
      <c r="AD18675" s="31"/>
      <c r="AE18675" s="32"/>
    </row>
    <row r="18676" spans="30:31" x14ac:dyDescent="0.2">
      <c r="AD18676" s="31"/>
      <c r="AE18676" s="32"/>
    </row>
    <row r="18677" spans="30:31" x14ac:dyDescent="0.2">
      <c r="AD18677" s="31"/>
      <c r="AE18677" s="32"/>
    </row>
    <row r="18678" spans="30:31" x14ac:dyDescent="0.2">
      <c r="AD18678" s="31"/>
      <c r="AE18678" s="32"/>
    </row>
    <row r="18679" spans="30:31" x14ac:dyDescent="0.2">
      <c r="AD18679" s="31"/>
      <c r="AE18679" s="32"/>
    </row>
    <row r="18680" spans="30:31" x14ac:dyDescent="0.2">
      <c r="AD18680" s="31"/>
      <c r="AE18680" s="32"/>
    </row>
    <row r="18681" spans="30:31" x14ac:dyDescent="0.2">
      <c r="AD18681" s="31"/>
      <c r="AE18681" s="32"/>
    </row>
    <row r="18682" spans="30:31" x14ac:dyDescent="0.2">
      <c r="AD18682" s="31"/>
      <c r="AE18682" s="32"/>
    </row>
    <row r="18683" spans="30:31" x14ac:dyDescent="0.2">
      <c r="AD18683" s="31"/>
      <c r="AE18683" s="32"/>
    </row>
    <row r="18684" spans="30:31" x14ac:dyDescent="0.2">
      <c r="AD18684" s="31"/>
      <c r="AE18684" s="32"/>
    </row>
    <row r="18685" spans="30:31" x14ac:dyDescent="0.2">
      <c r="AD18685" s="31"/>
      <c r="AE18685" s="32"/>
    </row>
    <row r="18686" spans="30:31" x14ac:dyDescent="0.2">
      <c r="AD18686" s="31"/>
      <c r="AE18686" s="32"/>
    </row>
    <row r="18687" spans="30:31" x14ac:dyDescent="0.2">
      <c r="AD18687" s="31"/>
      <c r="AE18687" s="32"/>
    </row>
    <row r="18688" spans="30:31" x14ac:dyDescent="0.2">
      <c r="AD18688" s="31"/>
      <c r="AE18688" s="32"/>
    </row>
    <row r="18689" spans="30:31" x14ac:dyDescent="0.2">
      <c r="AD18689" s="31"/>
      <c r="AE18689" s="32"/>
    </row>
    <row r="18690" spans="30:31" x14ac:dyDescent="0.2">
      <c r="AD18690" s="31"/>
      <c r="AE18690" s="32"/>
    </row>
    <row r="18691" spans="30:31" x14ac:dyDescent="0.2">
      <c r="AD18691" s="31"/>
      <c r="AE18691" s="32"/>
    </row>
    <row r="18692" spans="30:31" x14ac:dyDescent="0.2">
      <c r="AD18692" s="31"/>
      <c r="AE18692" s="32"/>
    </row>
    <row r="18693" spans="30:31" x14ac:dyDescent="0.2">
      <c r="AD18693" s="31"/>
      <c r="AE18693" s="32"/>
    </row>
    <row r="18694" spans="30:31" x14ac:dyDescent="0.2">
      <c r="AD18694" s="31"/>
      <c r="AE18694" s="32"/>
    </row>
    <row r="18695" spans="30:31" x14ac:dyDescent="0.2">
      <c r="AD18695" s="31"/>
      <c r="AE18695" s="32"/>
    </row>
    <row r="18696" spans="30:31" x14ac:dyDescent="0.2">
      <c r="AD18696" s="31"/>
      <c r="AE18696" s="32"/>
    </row>
    <row r="18697" spans="30:31" x14ac:dyDescent="0.2">
      <c r="AD18697" s="31"/>
      <c r="AE18697" s="32"/>
    </row>
    <row r="18698" spans="30:31" x14ac:dyDescent="0.2">
      <c r="AD18698" s="31"/>
      <c r="AE18698" s="32"/>
    </row>
    <row r="18699" spans="30:31" x14ac:dyDescent="0.2">
      <c r="AD18699" s="31"/>
      <c r="AE18699" s="32"/>
    </row>
    <row r="18700" spans="30:31" x14ac:dyDescent="0.2">
      <c r="AD18700" s="31"/>
      <c r="AE18700" s="32"/>
    </row>
    <row r="18701" spans="30:31" x14ac:dyDescent="0.2">
      <c r="AD18701" s="31"/>
      <c r="AE18701" s="32"/>
    </row>
    <row r="18702" spans="30:31" x14ac:dyDescent="0.2">
      <c r="AD18702" s="31"/>
      <c r="AE18702" s="32"/>
    </row>
    <row r="18703" spans="30:31" x14ac:dyDescent="0.2">
      <c r="AD18703" s="31"/>
      <c r="AE18703" s="32"/>
    </row>
    <row r="18704" spans="30:31" x14ac:dyDescent="0.2">
      <c r="AD18704" s="31"/>
      <c r="AE18704" s="32"/>
    </row>
    <row r="18705" spans="30:31" x14ac:dyDescent="0.2">
      <c r="AD18705" s="31"/>
      <c r="AE18705" s="32"/>
    </row>
    <row r="18706" spans="30:31" x14ac:dyDescent="0.2">
      <c r="AD18706" s="31"/>
      <c r="AE18706" s="32"/>
    </row>
    <row r="18707" spans="30:31" x14ac:dyDescent="0.2">
      <c r="AD18707" s="31"/>
      <c r="AE18707" s="32"/>
    </row>
    <row r="18708" spans="30:31" x14ac:dyDescent="0.2">
      <c r="AD18708" s="31"/>
      <c r="AE18708" s="32"/>
    </row>
    <row r="18709" spans="30:31" x14ac:dyDescent="0.2">
      <c r="AD18709" s="31"/>
      <c r="AE18709" s="32"/>
    </row>
    <row r="18710" spans="30:31" x14ac:dyDescent="0.2">
      <c r="AD18710" s="31"/>
      <c r="AE18710" s="32"/>
    </row>
    <row r="18711" spans="30:31" x14ac:dyDescent="0.2">
      <c r="AD18711" s="31"/>
      <c r="AE18711" s="32"/>
    </row>
    <row r="18712" spans="30:31" x14ac:dyDescent="0.2">
      <c r="AD18712" s="31"/>
      <c r="AE18712" s="32"/>
    </row>
    <row r="18713" spans="30:31" x14ac:dyDescent="0.2">
      <c r="AD18713" s="31"/>
      <c r="AE18713" s="32"/>
    </row>
    <row r="18714" spans="30:31" x14ac:dyDescent="0.2">
      <c r="AD18714" s="31"/>
      <c r="AE18714" s="32"/>
    </row>
    <row r="18715" spans="30:31" x14ac:dyDescent="0.2">
      <c r="AD18715" s="31"/>
      <c r="AE18715" s="32"/>
    </row>
    <row r="18716" spans="30:31" x14ac:dyDescent="0.2">
      <c r="AD18716" s="31"/>
      <c r="AE18716" s="32"/>
    </row>
    <row r="18717" spans="30:31" x14ac:dyDescent="0.2">
      <c r="AD18717" s="31"/>
      <c r="AE18717" s="32"/>
    </row>
    <row r="18718" spans="30:31" x14ac:dyDescent="0.2">
      <c r="AD18718" s="31"/>
      <c r="AE18718" s="32"/>
    </row>
    <row r="18719" spans="30:31" x14ac:dyDescent="0.2">
      <c r="AD18719" s="31"/>
      <c r="AE18719" s="32"/>
    </row>
    <row r="18720" spans="30:31" x14ac:dyDescent="0.2">
      <c r="AD18720" s="31"/>
      <c r="AE18720" s="32"/>
    </row>
    <row r="18721" spans="30:31" x14ac:dyDescent="0.2">
      <c r="AD18721" s="31"/>
      <c r="AE18721" s="32"/>
    </row>
    <row r="18722" spans="30:31" x14ac:dyDescent="0.2">
      <c r="AD18722" s="31"/>
      <c r="AE18722" s="32"/>
    </row>
    <row r="18723" spans="30:31" x14ac:dyDescent="0.2">
      <c r="AD18723" s="31"/>
      <c r="AE18723" s="32"/>
    </row>
    <row r="18724" spans="30:31" x14ac:dyDescent="0.2">
      <c r="AD18724" s="31"/>
      <c r="AE18724" s="32"/>
    </row>
    <row r="18725" spans="30:31" x14ac:dyDescent="0.2">
      <c r="AD18725" s="31"/>
      <c r="AE18725" s="32"/>
    </row>
    <row r="18726" spans="30:31" x14ac:dyDescent="0.2">
      <c r="AD18726" s="31"/>
      <c r="AE18726" s="32"/>
    </row>
    <row r="18727" spans="30:31" x14ac:dyDescent="0.2">
      <c r="AD18727" s="31"/>
      <c r="AE18727" s="32"/>
    </row>
    <row r="18728" spans="30:31" x14ac:dyDescent="0.2">
      <c r="AD18728" s="31"/>
      <c r="AE18728" s="32"/>
    </row>
    <row r="18729" spans="30:31" x14ac:dyDescent="0.2">
      <c r="AD18729" s="31"/>
      <c r="AE18729" s="32"/>
    </row>
    <row r="18730" spans="30:31" x14ac:dyDescent="0.2">
      <c r="AD18730" s="31"/>
      <c r="AE18730" s="32"/>
    </row>
    <row r="18731" spans="30:31" x14ac:dyDescent="0.2">
      <c r="AD18731" s="31"/>
      <c r="AE18731" s="32"/>
    </row>
    <row r="18732" spans="30:31" x14ac:dyDescent="0.2">
      <c r="AD18732" s="31"/>
      <c r="AE18732" s="32"/>
    </row>
    <row r="18733" spans="30:31" x14ac:dyDescent="0.2">
      <c r="AD18733" s="31"/>
      <c r="AE18733" s="32"/>
    </row>
    <row r="18734" spans="30:31" x14ac:dyDescent="0.2">
      <c r="AD18734" s="31"/>
      <c r="AE18734" s="32"/>
    </row>
    <row r="18735" spans="30:31" x14ac:dyDescent="0.2">
      <c r="AD18735" s="31"/>
      <c r="AE18735" s="32"/>
    </row>
    <row r="18736" spans="30:31" x14ac:dyDescent="0.2">
      <c r="AD18736" s="31"/>
      <c r="AE18736" s="32"/>
    </row>
    <row r="18737" spans="30:31" x14ac:dyDescent="0.2">
      <c r="AD18737" s="31"/>
      <c r="AE18737" s="32"/>
    </row>
    <row r="18738" spans="30:31" x14ac:dyDescent="0.2">
      <c r="AD18738" s="31"/>
      <c r="AE18738" s="32"/>
    </row>
    <row r="18739" spans="30:31" x14ac:dyDescent="0.2">
      <c r="AD18739" s="31"/>
      <c r="AE18739" s="32"/>
    </row>
    <row r="18740" spans="30:31" x14ac:dyDescent="0.2">
      <c r="AD18740" s="31"/>
      <c r="AE18740" s="32"/>
    </row>
    <row r="18741" spans="30:31" x14ac:dyDescent="0.2">
      <c r="AD18741" s="31"/>
      <c r="AE18741" s="32"/>
    </row>
    <row r="18742" spans="30:31" x14ac:dyDescent="0.2">
      <c r="AD18742" s="31"/>
      <c r="AE18742" s="32"/>
    </row>
    <row r="18743" spans="30:31" x14ac:dyDescent="0.2">
      <c r="AD18743" s="31"/>
      <c r="AE18743" s="32"/>
    </row>
    <row r="18744" spans="30:31" x14ac:dyDescent="0.2">
      <c r="AD18744" s="31"/>
      <c r="AE18744" s="32"/>
    </row>
    <row r="18745" spans="30:31" x14ac:dyDescent="0.2">
      <c r="AD18745" s="31"/>
      <c r="AE18745" s="32"/>
    </row>
    <row r="18746" spans="30:31" x14ac:dyDescent="0.2">
      <c r="AD18746" s="31"/>
      <c r="AE18746" s="32"/>
    </row>
    <row r="18747" spans="30:31" x14ac:dyDescent="0.2">
      <c r="AD18747" s="31"/>
      <c r="AE18747" s="32"/>
    </row>
    <row r="18748" spans="30:31" x14ac:dyDescent="0.2">
      <c r="AD18748" s="31"/>
      <c r="AE18748" s="32"/>
    </row>
    <row r="18749" spans="30:31" x14ac:dyDescent="0.2">
      <c r="AD18749" s="31"/>
      <c r="AE18749" s="32"/>
    </row>
    <row r="18750" spans="30:31" x14ac:dyDescent="0.2">
      <c r="AD18750" s="31"/>
      <c r="AE18750" s="32"/>
    </row>
    <row r="18751" spans="30:31" x14ac:dyDescent="0.2">
      <c r="AD18751" s="31"/>
      <c r="AE18751" s="32"/>
    </row>
    <row r="18752" spans="30:31" x14ac:dyDescent="0.2">
      <c r="AD18752" s="31"/>
      <c r="AE18752" s="32"/>
    </row>
    <row r="18753" spans="30:31" x14ac:dyDescent="0.2">
      <c r="AD18753" s="31"/>
      <c r="AE18753" s="32"/>
    </row>
    <row r="18754" spans="30:31" x14ac:dyDescent="0.2">
      <c r="AD18754" s="31"/>
      <c r="AE18754" s="32"/>
    </row>
    <row r="18755" spans="30:31" x14ac:dyDescent="0.2">
      <c r="AD18755" s="31"/>
      <c r="AE18755" s="32"/>
    </row>
    <row r="18756" spans="30:31" x14ac:dyDescent="0.2">
      <c r="AD18756" s="31"/>
      <c r="AE18756" s="32"/>
    </row>
    <row r="18757" spans="30:31" x14ac:dyDescent="0.2">
      <c r="AD18757" s="31"/>
      <c r="AE18757" s="32"/>
    </row>
    <row r="18758" spans="30:31" x14ac:dyDescent="0.2">
      <c r="AD18758" s="31"/>
      <c r="AE18758" s="32"/>
    </row>
    <row r="18759" spans="30:31" x14ac:dyDescent="0.2">
      <c r="AD18759" s="31"/>
      <c r="AE18759" s="32"/>
    </row>
    <row r="18760" spans="30:31" x14ac:dyDescent="0.2">
      <c r="AD18760" s="31"/>
      <c r="AE18760" s="32"/>
    </row>
    <row r="18761" spans="30:31" x14ac:dyDescent="0.2">
      <c r="AD18761" s="31"/>
      <c r="AE18761" s="32"/>
    </row>
    <row r="18762" spans="30:31" x14ac:dyDescent="0.2">
      <c r="AD18762" s="31"/>
      <c r="AE18762" s="32"/>
    </row>
    <row r="18763" spans="30:31" x14ac:dyDescent="0.2">
      <c r="AD18763" s="31"/>
      <c r="AE18763" s="32"/>
    </row>
    <row r="18764" spans="30:31" x14ac:dyDescent="0.2">
      <c r="AD18764" s="31"/>
      <c r="AE18764" s="32"/>
    </row>
    <row r="18765" spans="30:31" x14ac:dyDescent="0.2">
      <c r="AD18765" s="31"/>
      <c r="AE18765" s="32"/>
    </row>
    <row r="18766" spans="30:31" x14ac:dyDescent="0.2">
      <c r="AD18766" s="31"/>
      <c r="AE18766" s="32"/>
    </row>
    <row r="18767" spans="30:31" x14ac:dyDescent="0.2">
      <c r="AD18767" s="31"/>
      <c r="AE18767" s="32"/>
    </row>
    <row r="18768" spans="30:31" x14ac:dyDescent="0.2">
      <c r="AD18768" s="31"/>
      <c r="AE18768" s="32"/>
    </row>
    <row r="18769" spans="30:31" x14ac:dyDescent="0.2">
      <c r="AD18769" s="31"/>
      <c r="AE18769" s="32"/>
    </row>
    <row r="18770" spans="30:31" x14ac:dyDescent="0.2">
      <c r="AD18770" s="31"/>
      <c r="AE18770" s="32"/>
    </row>
    <row r="18771" spans="30:31" x14ac:dyDescent="0.2">
      <c r="AD18771" s="31"/>
      <c r="AE18771" s="32"/>
    </row>
    <row r="18772" spans="30:31" x14ac:dyDescent="0.2">
      <c r="AD18772" s="31"/>
      <c r="AE18772" s="32"/>
    </row>
    <row r="18773" spans="30:31" x14ac:dyDescent="0.2">
      <c r="AD18773" s="31"/>
      <c r="AE18773" s="32"/>
    </row>
    <row r="18774" spans="30:31" x14ac:dyDescent="0.2">
      <c r="AD18774" s="31"/>
      <c r="AE18774" s="32"/>
    </row>
    <row r="18775" spans="30:31" x14ac:dyDescent="0.2">
      <c r="AD18775" s="31"/>
      <c r="AE18775" s="32"/>
    </row>
    <row r="18776" spans="30:31" x14ac:dyDescent="0.2">
      <c r="AD18776" s="31"/>
      <c r="AE18776" s="32"/>
    </row>
    <row r="18777" spans="30:31" x14ac:dyDescent="0.2">
      <c r="AD18777" s="31"/>
      <c r="AE18777" s="32"/>
    </row>
    <row r="18778" spans="30:31" x14ac:dyDescent="0.2">
      <c r="AD18778" s="31"/>
      <c r="AE18778" s="32"/>
    </row>
    <row r="18779" spans="30:31" x14ac:dyDescent="0.2">
      <c r="AD18779" s="31"/>
      <c r="AE18779" s="32"/>
    </row>
    <row r="18780" spans="30:31" x14ac:dyDescent="0.2">
      <c r="AD18780" s="31"/>
      <c r="AE18780" s="32"/>
    </row>
    <row r="18781" spans="30:31" x14ac:dyDescent="0.2">
      <c r="AD18781" s="31"/>
      <c r="AE18781" s="32"/>
    </row>
    <row r="18782" spans="30:31" x14ac:dyDescent="0.2">
      <c r="AD18782" s="31"/>
      <c r="AE18782" s="32"/>
    </row>
    <row r="18783" spans="30:31" x14ac:dyDescent="0.2">
      <c r="AD18783" s="31"/>
      <c r="AE18783" s="32"/>
    </row>
    <row r="18784" spans="30:31" x14ac:dyDescent="0.2">
      <c r="AD18784" s="31"/>
      <c r="AE18784" s="32"/>
    </row>
    <row r="18785" spans="30:31" x14ac:dyDescent="0.2">
      <c r="AD18785" s="31"/>
      <c r="AE18785" s="32"/>
    </row>
    <row r="18786" spans="30:31" x14ac:dyDescent="0.2">
      <c r="AD18786" s="31"/>
      <c r="AE18786" s="32"/>
    </row>
    <row r="18787" spans="30:31" x14ac:dyDescent="0.2">
      <c r="AD18787" s="31"/>
      <c r="AE18787" s="32"/>
    </row>
    <row r="18788" spans="30:31" x14ac:dyDescent="0.2">
      <c r="AD18788" s="31"/>
      <c r="AE18788" s="32"/>
    </row>
    <row r="18789" spans="30:31" x14ac:dyDescent="0.2">
      <c r="AD18789" s="31"/>
      <c r="AE18789" s="32"/>
    </row>
    <row r="18790" spans="30:31" x14ac:dyDescent="0.2">
      <c r="AD18790" s="31"/>
      <c r="AE18790" s="32"/>
    </row>
    <row r="18791" spans="30:31" x14ac:dyDescent="0.2">
      <c r="AD18791" s="31"/>
      <c r="AE18791" s="32"/>
    </row>
    <row r="18792" spans="30:31" x14ac:dyDescent="0.2">
      <c r="AD18792" s="31"/>
      <c r="AE18792" s="32"/>
    </row>
    <row r="18793" spans="30:31" x14ac:dyDescent="0.2">
      <c r="AD18793" s="31"/>
      <c r="AE18793" s="32"/>
    </row>
    <row r="18794" spans="30:31" x14ac:dyDescent="0.2">
      <c r="AD18794" s="31"/>
      <c r="AE18794" s="32"/>
    </row>
    <row r="18795" spans="30:31" x14ac:dyDescent="0.2">
      <c r="AD18795" s="31"/>
      <c r="AE18795" s="32"/>
    </row>
    <row r="18796" spans="30:31" x14ac:dyDescent="0.2">
      <c r="AD18796" s="31"/>
      <c r="AE18796" s="32"/>
    </row>
    <row r="18797" spans="30:31" x14ac:dyDescent="0.2">
      <c r="AD18797" s="31"/>
      <c r="AE18797" s="32"/>
    </row>
    <row r="18798" spans="30:31" x14ac:dyDescent="0.2">
      <c r="AD18798" s="31"/>
      <c r="AE18798" s="32"/>
    </row>
    <row r="18799" spans="30:31" x14ac:dyDescent="0.2">
      <c r="AD18799" s="31"/>
      <c r="AE18799" s="32"/>
    </row>
    <row r="18800" spans="30:31" x14ac:dyDescent="0.2">
      <c r="AD18800" s="31"/>
      <c r="AE18800" s="32"/>
    </row>
    <row r="18801" spans="30:31" x14ac:dyDescent="0.2">
      <c r="AD18801" s="31"/>
      <c r="AE18801" s="32"/>
    </row>
    <row r="18802" spans="30:31" x14ac:dyDescent="0.2">
      <c r="AD18802" s="31"/>
      <c r="AE18802" s="32"/>
    </row>
    <row r="18803" spans="30:31" x14ac:dyDescent="0.2">
      <c r="AD18803" s="31"/>
      <c r="AE18803" s="32"/>
    </row>
    <row r="18804" spans="30:31" x14ac:dyDescent="0.2">
      <c r="AD18804" s="31"/>
      <c r="AE18804" s="32"/>
    </row>
    <row r="18805" spans="30:31" x14ac:dyDescent="0.2">
      <c r="AD18805" s="31"/>
      <c r="AE18805" s="32"/>
    </row>
    <row r="18806" spans="30:31" x14ac:dyDescent="0.2">
      <c r="AD18806" s="31"/>
      <c r="AE18806" s="32"/>
    </row>
    <row r="18807" spans="30:31" x14ac:dyDescent="0.2">
      <c r="AD18807" s="31"/>
      <c r="AE18807" s="32"/>
    </row>
    <row r="18808" spans="30:31" x14ac:dyDescent="0.2">
      <c r="AD18808" s="31"/>
      <c r="AE18808" s="32"/>
    </row>
    <row r="18809" spans="30:31" x14ac:dyDescent="0.2">
      <c r="AD18809" s="31"/>
      <c r="AE18809" s="32"/>
    </row>
    <row r="18810" spans="30:31" x14ac:dyDescent="0.2">
      <c r="AD18810" s="31"/>
      <c r="AE18810" s="32"/>
    </row>
    <row r="18811" spans="30:31" x14ac:dyDescent="0.2">
      <c r="AD18811" s="31"/>
      <c r="AE18811" s="32"/>
    </row>
    <row r="18812" spans="30:31" x14ac:dyDescent="0.2">
      <c r="AD18812" s="31"/>
      <c r="AE18812" s="32"/>
    </row>
    <row r="18813" spans="30:31" x14ac:dyDescent="0.2">
      <c r="AD18813" s="31"/>
      <c r="AE18813" s="32"/>
    </row>
    <row r="18814" spans="30:31" x14ac:dyDescent="0.2">
      <c r="AD18814" s="31"/>
      <c r="AE18814" s="32"/>
    </row>
    <row r="18815" spans="30:31" x14ac:dyDescent="0.2">
      <c r="AD18815" s="31"/>
      <c r="AE18815" s="32"/>
    </row>
    <row r="18816" spans="30:31" x14ac:dyDescent="0.2">
      <c r="AD18816" s="31"/>
      <c r="AE18816" s="32"/>
    </row>
    <row r="18817" spans="30:31" x14ac:dyDescent="0.2">
      <c r="AD18817" s="31"/>
      <c r="AE18817" s="32"/>
    </row>
    <row r="18818" spans="30:31" x14ac:dyDescent="0.2">
      <c r="AD18818" s="31"/>
      <c r="AE18818" s="32"/>
    </row>
    <row r="18819" spans="30:31" x14ac:dyDescent="0.2">
      <c r="AD18819" s="31"/>
      <c r="AE18819" s="32"/>
    </row>
    <row r="18820" spans="30:31" x14ac:dyDescent="0.2">
      <c r="AD18820" s="31"/>
      <c r="AE18820" s="32"/>
    </row>
    <row r="18821" spans="30:31" x14ac:dyDescent="0.2">
      <c r="AD18821" s="31"/>
      <c r="AE18821" s="32"/>
    </row>
    <row r="18822" spans="30:31" x14ac:dyDescent="0.2">
      <c r="AD18822" s="31"/>
      <c r="AE18822" s="32"/>
    </row>
    <row r="18823" spans="30:31" x14ac:dyDescent="0.2">
      <c r="AD18823" s="31"/>
      <c r="AE18823" s="32"/>
    </row>
    <row r="18824" spans="30:31" x14ac:dyDescent="0.2">
      <c r="AD18824" s="31"/>
      <c r="AE18824" s="32"/>
    </row>
    <row r="18825" spans="30:31" x14ac:dyDescent="0.2">
      <c r="AD18825" s="31"/>
      <c r="AE18825" s="32"/>
    </row>
    <row r="18826" spans="30:31" x14ac:dyDescent="0.2">
      <c r="AD18826" s="31"/>
      <c r="AE18826" s="32"/>
    </row>
    <row r="18827" spans="30:31" x14ac:dyDescent="0.2">
      <c r="AD18827" s="31"/>
      <c r="AE18827" s="32"/>
    </row>
    <row r="18828" spans="30:31" x14ac:dyDescent="0.2">
      <c r="AD18828" s="31"/>
      <c r="AE18828" s="32"/>
    </row>
    <row r="18829" spans="30:31" x14ac:dyDescent="0.2">
      <c r="AD18829" s="31"/>
      <c r="AE18829" s="32"/>
    </row>
    <row r="18830" spans="30:31" x14ac:dyDescent="0.2">
      <c r="AD18830" s="31"/>
      <c r="AE18830" s="32"/>
    </row>
    <row r="18831" spans="30:31" x14ac:dyDescent="0.2">
      <c r="AD18831" s="31"/>
      <c r="AE18831" s="32"/>
    </row>
    <row r="18832" spans="30:31" x14ac:dyDescent="0.2">
      <c r="AD18832" s="31"/>
      <c r="AE18832" s="32"/>
    </row>
    <row r="18833" spans="30:31" x14ac:dyDescent="0.2">
      <c r="AD18833" s="31"/>
      <c r="AE18833" s="32"/>
    </row>
    <row r="18834" spans="30:31" x14ac:dyDescent="0.2">
      <c r="AD18834" s="31"/>
      <c r="AE18834" s="32"/>
    </row>
    <row r="18835" spans="30:31" x14ac:dyDescent="0.2">
      <c r="AD18835" s="31"/>
      <c r="AE18835" s="32"/>
    </row>
    <row r="18836" spans="30:31" x14ac:dyDescent="0.2">
      <c r="AD18836" s="31"/>
      <c r="AE18836" s="32"/>
    </row>
    <row r="18837" spans="30:31" x14ac:dyDescent="0.2">
      <c r="AD18837" s="31"/>
      <c r="AE18837" s="32"/>
    </row>
    <row r="18838" spans="30:31" x14ac:dyDescent="0.2">
      <c r="AD18838" s="31"/>
      <c r="AE18838" s="32"/>
    </row>
    <row r="18839" spans="30:31" x14ac:dyDescent="0.2">
      <c r="AD18839" s="31"/>
      <c r="AE18839" s="32"/>
    </row>
    <row r="18840" spans="30:31" x14ac:dyDescent="0.2">
      <c r="AD18840" s="31"/>
      <c r="AE18840" s="32"/>
    </row>
    <row r="18841" spans="30:31" x14ac:dyDescent="0.2">
      <c r="AD18841" s="31"/>
      <c r="AE18841" s="32"/>
    </row>
    <row r="18842" spans="30:31" x14ac:dyDescent="0.2">
      <c r="AD18842" s="31"/>
      <c r="AE18842" s="32"/>
    </row>
    <row r="18843" spans="30:31" x14ac:dyDescent="0.2">
      <c r="AD18843" s="31"/>
      <c r="AE18843" s="32"/>
    </row>
    <row r="18844" spans="30:31" x14ac:dyDescent="0.2">
      <c r="AD18844" s="31"/>
      <c r="AE18844" s="32"/>
    </row>
    <row r="18845" spans="30:31" x14ac:dyDescent="0.2">
      <c r="AD18845" s="31"/>
      <c r="AE18845" s="32"/>
    </row>
    <row r="18846" spans="30:31" x14ac:dyDescent="0.2">
      <c r="AD18846" s="31"/>
      <c r="AE18846" s="32"/>
    </row>
    <row r="18847" spans="30:31" x14ac:dyDescent="0.2">
      <c r="AD18847" s="31"/>
      <c r="AE18847" s="32"/>
    </row>
    <row r="18848" spans="30:31" x14ac:dyDescent="0.2">
      <c r="AD18848" s="31"/>
      <c r="AE18848" s="32"/>
    </row>
    <row r="18849" spans="30:31" x14ac:dyDescent="0.2">
      <c r="AD18849" s="31"/>
      <c r="AE18849" s="32"/>
    </row>
    <row r="18850" spans="30:31" x14ac:dyDescent="0.2">
      <c r="AD18850" s="31"/>
      <c r="AE18850" s="32"/>
    </row>
    <row r="18851" spans="30:31" x14ac:dyDescent="0.2">
      <c r="AD18851" s="31"/>
      <c r="AE18851" s="32"/>
    </row>
    <row r="18852" spans="30:31" x14ac:dyDescent="0.2">
      <c r="AD18852" s="31"/>
      <c r="AE18852" s="32"/>
    </row>
    <row r="18853" spans="30:31" x14ac:dyDescent="0.2">
      <c r="AD18853" s="31"/>
      <c r="AE18853" s="32"/>
    </row>
    <row r="18854" spans="30:31" x14ac:dyDescent="0.2">
      <c r="AD18854" s="31"/>
      <c r="AE18854" s="32"/>
    </row>
    <row r="18855" spans="30:31" x14ac:dyDescent="0.2">
      <c r="AD18855" s="31"/>
      <c r="AE18855" s="32"/>
    </row>
    <row r="18856" spans="30:31" x14ac:dyDescent="0.2">
      <c r="AD18856" s="31"/>
      <c r="AE18856" s="32"/>
    </row>
    <row r="18857" spans="30:31" x14ac:dyDescent="0.2">
      <c r="AD18857" s="31"/>
      <c r="AE18857" s="32"/>
    </row>
    <row r="18858" spans="30:31" x14ac:dyDescent="0.2">
      <c r="AD18858" s="31"/>
      <c r="AE18858" s="32"/>
    </row>
    <row r="18859" spans="30:31" x14ac:dyDescent="0.2">
      <c r="AD18859" s="31"/>
      <c r="AE18859" s="32"/>
    </row>
    <row r="18860" spans="30:31" x14ac:dyDescent="0.2">
      <c r="AD18860" s="31"/>
      <c r="AE18860" s="32"/>
    </row>
    <row r="18861" spans="30:31" x14ac:dyDescent="0.2">
      <c r="AD18861" s="31"/>
      <c r="AE18861" s="32"/>
    </row>
    <row r="18862" spans="30:31" x14ac:dyDescent="0.2">
      <c r="AD18862" s="31"/>
      <c r="AE18862" s="32"/>
    </row>
    <row r="18863" spans="30:31" x14ac:dyDescent="0.2">
      <c r="AD18863" s="31"/>
      <c r="AE18863" s="32"/>
    </row>
    <row r="18864" spans="30:31" x14ac:dyDescent="0.2">
      <c r="AD18864" s="31"/>
      <c r="AE18864" s="32"/>
    </row>
    <row r="18865" spans="30:31" x14ac:dyDescent="0.2">
      <c r="AD18865" s="31"/>
      <c r="AE18865" s="32"/>
    </row>
    <row r="18866" spans="30:31" x14ac:dyDescent="0.2">
      <c r="AD18866" s="31"/>
      <c r="AE18866" s="32"/>
    </row>
    <row r="18867" spans="30:31" x14ac:dyDescent="0.2">
      <c r="AD18867" s="31"/>
      <c r="AE18867" s="32"/>
    </row>
    <row r="18868" spans="30:31" x14ac:dyDescent="0.2">
      <c r="AD18868" s="31"/>
      <c r="AE18868" s="32"/>
    </row>
    <row r="18869" spans="30:31" x14ac:dyDescent="0.2">
      <c r="AD18869" s="31"/>
      <c r="AE18869" s="32"/>
    </row>
    <row r="18870" spans="30:31" x14ac:dyDescent="0.2">
      <c r="AD18870" s="31"/>
      <c r="AE18870" s="32"/>
    </row>
    <row r="18871" spans="30:31" x14ac:dyDescent="0.2">
      <c r="AD18871" s="31"/>
      <c r="AE18871" s="32"/>
    </row>
    <row r="18872" spans="30:31" x14ac:dyDescent="0.2">
      <c r="AD18872" s="31"/>
      <c r="AE18872" s="32"/>
    </row>
    <row r="18873" spans="30:31" x14ac:dyDescent="0.2">
      <c r="AD18873" s="31"/>
      <c r="AE18873" s="32"/>
    </row>
    <row r="18874" spans="30:31" x14ac:dyDescent="0.2">
      <c r="AD18874" s="31"/>
      <c r="AE18874" s="32"/>
    </row>
    <row r="18875" spans="30:31" x14ac:dyDescent="0.2">
      <c r="AD18875" s="31"/>
      <c r="AE18875" s="32"/>
    </row>
    <row r="18876" spans="30:31" x14ac:dyDescent="0.2">
      <c r="AD18876" s="31"/>
      <c r="AE18876" s="32"/>
    </row>
    <row r="18877" spans="30:31" x14ac:dyDescent="0.2">
      <c r="AD18877" s="31"/>
      <c r="AE18877" s="32"/>
    </row>
    <row r="18878" spans="30:31" x14ac:dyDescent="0.2">
      <c r="AD18878" s="31"/>
      <c r="AE18878" s="32"/>
    </row>
    <row r="18879" spans="30:31" x14ac:dyDescent="0.2">
      <c r="AD18879" s="31"/>
      <c r="AE18879" s="32"/>
    </row>
    <row r="18880" spans="30:31" x14ac:dyDescent="0.2">
      <c r="AD18880" s="31"/>
      <c r="AE18880" s="32"/>
    </row>
    <row r="18881" spans="30:31" x14ac:dyDescent="0.2">
      <c r="AD18881" s="31"/>
      <c r="AE18881" s="32"/>
    </row>
    <row r="18882" spans="30:31" x14ac:dyDescent="0.2">
      <c r="AD18882" s="31"/>
      <c r="AE18882" s="32"/>
    </row>
    <row r="18883" spans="30:31" x14ac:dyDescent="0.2">
      <c r="AD18883" s="31"/>
      <c r="AE18883" s="32"/>
    </row>
    <row r="18884" spans="30:31" x14ac:dyDescent="0.2">
      <c r="AD18884" s="31"/>
      <c r="AE18884" s="32"/>
    </row>
    <row r="18885" spans="30:31" x14ac:dyDescent="0.2">
      <c r="AD18885" s="31"/>
      <c r="AE18885" s="32"/>
    </row>
    <row r="18886" spans="30:31" x14ac:dyDescent="0.2">
      <c r="AD18886" s="31"/>
      <c r="AE18886" s="32"/>
    </row>
    <row r="18887" spans="30:31" x14ac:dyDescent="0.2">
      <c r="AD18887" s="31"/>
      <c r="AE18887" s="32"/>
    </row>
    <row r="18888" spans="30:31" x14ac:dyDescent="0.2">
      <c r="AD18888" s="31"/>
      <c r="AE18888" s="32"/>
    </row>
    <row r="18889" spans="30:31" x14ac:dyDescent="0.2">
      <c r="AD18889" s="31"/>
      <c r="AE18889" s="32"/>
    </row>
    <row r="18890" spans="30:31" x14ac:dyDescent="0.2">
      <c r="AD18890" s="31"/>
      <c r="AE18890" s="32"/>
    </row>
    <row r="18891" spans="30:31" x14ac:dyDescent="0.2">
      <c r="AD18891" s="31"/>
      <c r="AE18891" s="32"/>
    </row>
    <row r="18892" spans="30:31" x14ac:dyDescent="0.2">
      <c r="AD18892" s="31"/>
      <c r="AE18892" s="32"/>
    </row>
    <row r="18893" spans="30:31" x14ac:dyDescent="0.2">
      <c r="AD18893" s="31"/>
      <c r="AE18893" s="32"/>
    </row>
    <row r="18894" spans="30:31" x14ac:dyDescent="0.2">
      <c r="AD18894" s="31"/>
      <c r="AE18894" s="32"/>
    </row>
    <row r="18895" spans="30:31" x14ac:dyDescent="0.2">
      <c r="AD18895" s="31"/>
      <c r="AE18895" s="32"/>
    </row>
    <row r="18896" spans="30:31" x14ac:dyDescent="0.2">
      <c r="AD18896" s="31"/>
      <c r="AE18896" s="32"/>
    </row>
    <row r="18897" spans="30:31" x14ac:dyDescent="0.2">
      <c r="AD18897" s="31"/>
      <c r="AE18897" s="32"/>
    </row>
    <row r="18898" spans="30:31" x14ac:dyDescent="0.2">
      <c r="AD18898" s="31"/>
      <c r="AE18898" s="32"/>
    </row>
    <row r="18899" spans="30:31" x14ac:dyDescent="0.2">
      <c r="AD18899" s="31"/>
      <c r="AE18899" s="32"/>
    </row>
    <row r="18900" spans="30:31" x14ac:dyDescent="0.2">
      <c r="AD18900" s="31"/>
      <c r="AE18900" s="32"/>
    </row>
    <row r="18901" spans="30:31" x14ac:dyDescent="0.2">
      <c r="AD18901" s="31"/>
      <c r="AE18901" s="32"/>
    </row>
    <row r="18902" spans="30:31" x14ac:dyDescent="0.2">
      <c r="AD18902" s="31"/>
      <c r="AE18902" s="32"/>
    </row>
    <row r="18903" spans="30:31" x14ac:dyDescent="0.2">
      <c r="AD18903" s="31"/>
      <c r="AE18903" s="32"/>
    </row>
    <row r="18904" spans="30:31" x14ac:dyDescent="0.2">
      <c r="AD18904" s="31"/>
      <c r="AE18904" s="32"/>
    </row>
    <row r="18905" spans="30:31" x14ac:dyDescent="0.2">
      <c r="AD18905" s="31"/>
      <c r="AE18905" s="32"/>
    </row>
    <row r="18906" spans="30:31" x14ac:dyDescent="0.2">
      <c r="AD18906" s="31"/>
      <c r="AE18906" s="32"/>
    </row>
    <row r="18907" spans="30:31" x14ac:dyDescent="0.2">
      <c r="AD18907" s="31"/>
      <c r="AE18907" s="32"/>
    </row>
    <row r="18908" spans="30:31" x14ac:dyDescent="0.2">
      <c r="AD18908" s="31"/>
      <c r="AE18908" s="32"/>
    </row>
    <row r="18909" spans="30:31" x14ac:dyDescent="0.2">
      <c r="AD18909" s="31"/>
      <c r="AE18909" s="32"/>
    </row>
    <row r="18910" spans="30:31" x14ac:dyDescent="0.2">
      <c r="AD18910" s="31"/>
      <c r="AE18910" s="32"/>
    </row>
    <row r="18911" spans="30:31" x14ac:dyDescent="0.2">
      <c r="AD18911" s="31"/>
      <c r="AE18911" s="32"/>
    </row>
    <row r="18912" spans="30:31" x14ac:dyDescent="0.2">
      <c r="AD18912" s="31"/>
      <c r="AE18912" s="32"/>
    </row>
    <row r="18913" spans="30:31" x14ac:dyDescent="0.2">
      <c r="AD18913" s="31"/>
      <c r="AE18913" s="32"/>
    </row>
    <row r="18914" spans="30:31" x14ac:dyDescent="0.2">
      <c r="AD18914" s="31"/>
      <c r="AE18914" s="32"/>
    </row>
    <row r="18915" spans="30:31" x14ac:dyDescent="0.2">
      <c r="AD18915" s="31"/>
      <c r="AE18915" s="32"/>
    </row>
    <row r="18916" spans="30:31" x14ac:dyDescent="0.2">
      <c r="AD18916" s="31"/>
      <c r="AE18916" s="32"/>
    </row>
    <row r="18917" spans="30:31" x14ac:dyDescent="0.2">
      <c r="AD18917" s="31"/>
      <c r="AE18917" s="32"/>
    </row>
    <row r="18918" spans="30:31" x14ac:dyDescent="0.2">
      <c r="AD18918" s="31"/>
      <c r="AE18918" s="32"/>
    </row>
    <row r="18919" spans="30:31" x14ac:dyDescent="0.2">
      <c r="AD18919" s="31"/>
      <c r="AE18919" s="32"/>
    </row>
    <row r="18920" spans="30:31" x14ac:dyDescent="0.2">
      <c r="AD18920" s="31"/>
      <c r="AE18920" s="32"/>
    </row>
    <row r="18921" spans="30:31" x14ac:dyDescent="0.2">
      <c r="AD18921" s="31"/>
      <c r="AE18921" s="32"/>
    </row>
    <row r="18922" spans="30:31" x14ac:dyDescent="0.2">
      <c r="AD18922" s="31"/>
      <c r="AE18922" s="32"/>
    </row>
    <row r="18923" spans="30:31" x14ac:dyDescent="0.2">
      <c r="AD18923" s="31"/>
      <c r="AE18923" s="32"/>
    </row>
    <row r="18924" spans="30:31" x14ac:dyDescent="0.2">
      <c r="AD18924" s="31"/>
      <c r="AE18924" s="32"/>
    </row>
    <row r="18925" spans="30:31" x14ac:dyDescent="0.2">
      <c r="AD18925" s="31"/>
      <c r="AE18925" s="32"/>
    </row>
    <row r="18926" spans="30:31" x14ac:dyDescent="0.2">
      <c r="AD18926" s="31"/>
      <c r="AE18926" s="32"/>
    </row>
    <row r="18927" spans="30:31" x14ac:dyDescent="0.2">
      <c r="AD18927" s="31"/>
      <c r="AE18927" s="32"/>
    </row>
    <row r="18928" spans="30:31" x14ac:dyDescent="0.2">
      <c r="AD18928" s="31"/>
      <c r="AE18928" s="32"/>
    </row>
    <row r="18929" spans="30:31" x14ac:dyDescent="0.2">
      <c r="AD18929" s="31"/>
      <c r="AE18929" s="32"/>
    </row>
    <row r="18930" spans="30:31" x14ac:dyDescent="0.2">
      <c r="AD18930" s="31"/>
      <c r="AE18930" s="32"/>
    </row>
    <row r="18931" spans="30:31" x14ac:dyDescent="0.2">
      <c r="AD18931" s="31"/>
      <c r="AE18931" s="32"/>
    </row>
    <row r="18932" spans="30:31" x14ac:dyDescent="0.2">
      <c r="AD18932" s="31"/>
      <c r="AE18932" s="32"/>
    </row>
    <row r="18933" spans="30:31" x14ac:dyDescent="0.2">
      <c r="AD18933" s="31"/>
      <c r="AE18933" s="32"/>
    </row>
    <row r="18934" spans="30:31" x14ac:dyDescent="0.2">
      <c r="AD18934" s="31"/>
      <c r="AE18934" s="32"/>
    </row>
    <row r="18935" spans="30:31" x14ac:dyDescent="0.2">
      <c r="AD18935" s="31"/>
      <c r="AE18935" s="32"/>
    </row>
    <row r="18936" spans="30:31" x14ac:dyDescent="0.2">
      <c r="AD18936" s="31"/>
      <c r="AE18936" s="32"/>
    </row>
    <row r="18937" spans="30:31" x14ac:dyDescent="0.2">
      <c r="AD18937" s="31"/>
      <c r="AE18937" s="32"/>
    </row>
    <row r="18938" spans="30:31" x14ac:dyDescent="0.2">
      <c r="AD18938" s="31"/>
      <c r="AE18938" s="32"/>
    </row>
    <row r="18939" spans="30:31" x14ac:dyDescent="0.2">
      <c r="AD18939" s="31"/>
      <c r="AE18939" s="32"/>
    </row>
    <row r="18940" spans="30:31" x14ac:dyDescent="0.2">
      <c r="AD18940" s="31"/>
      <c r="AE18940" s="32"/>
    </row>
    <row r="18941" spans="30:31" x14ac:dyDescent="0.2">
      <c r="AD18941" s="31"/>
      <c r="AE18941" s="32"/>
    </row>
    <row r="18942" spans="30:31" x14ac:dyDescent="0.2">
      <c r="AD18942" s="31"/>
      <c r="AE18942" s="32"/>
    </row>
    <row r="18943" spans="30:31" x14ac:dyDescent="0.2">
      <c r="AD18943" s="31"/>
      <c r="AE18943" s="32"/>
    </row>
    <row r="18944" spans="30:31" x14ac:dyDescent="0.2">
      <c r="AD18944" s="31"/>
      <c r="AE18944" s="32"/>
    </row>
    <row r="18945" spans="30:31" x14ac:dyDescent="0.2">
      <c r="AD18945" s="31"/>
      <c r="AE18945" s="32"/>
    </row>
    <row r="18946" spans="30:31" x14ac:dyDescent="0.2">
      <c r="AD18946" s="31"/>
      <c r="AE18946" s="32"/>
    </row>
    <row r="18947" spans="30:31" x14ac:dyDescent="0.2">
      <c r="AD18947" s="31"/>
      <c r="AE18947" s="32"/>
    </row>
    <row r="18948" spans="30:31" x14ac:dyDescent="0.2">
      <c r="AD18948" s="31"/>
      <c r="AE18948" s="32"/>
    </row>
    <row r="18949" spans="30:31" x14ac:dyDescent="0.2">
      <c r="AD18949" s="31"/>
      <c r="AE18949" s="32"/>
    </row>
    <row r="18950" spans="30:31" x14ac:dyDescent="0.2">
      <c r="AD18950" s="31"/>
      <c r="AE18950" s="32"/>
    </row>
    <row r="18951" spans="30:31" x14ac:dyDescent="0.2">
      <c r="AD18951" s="31"/>
      <c r="AE18951" s="32"/>
    </row>
    <row r="18952" spans="30:31" x14ac:dyDescent="0.2">
      <c r="AD18952" s="31"/>
      <c r="AE18952" s="32"/>
    </row>
    <row r="18953" spans="30:31" x14ac:dyDescent="0.2">
      <c r="AD18953" s="31"/>
      <c r="AE18953" s="32"/>
    </row>
    <row r="18954" spans="30:31" x14ac:dyDescent="0.2">
      <c r="AD18954" s="31"/>
      <c r="AE18954" s="32"/>
    </row>
    <row r="18955" spans="30:31" x14ac:dyDescent="0.2">
      <c r="AD18955" s="31"/>
      <c r="AE18955" s="32"/>
    </row>
    <row r="18956" spans="30:31" x14ac:dyDescent="0.2">
      <c r="AD18956" s="31"/>
      <c r="AE18956" s="32"/>
    </row>
    <row r="18957" spans="30:31" x14ac:dyDescent="0.2">
      <c r="AD18957" s="31"/>
      <c r="AE18957" s="32"/>
    </row>
    <row r="18958" spans="30:31" x14ac:dyDescent="0.2">
      <c r="AD18958" s="31"/>
      <c r="AE18958" s="32"/>
    </row>
    <row r="18959" spans="30:31" x14ac:dyDescent="0.2">
      <c r="AD18959" s="31"/>
      <c r="AE18959" s="32"/>
    </row>
    <row r="18960" spans="30:31" x14ac:dyDescent="0.2">
      <c r="AD18960" s="31"/>
      <c r="AE18960" s="32"/>
    </row>
    <row r="18961" spans="30:31" x14ac:dyDescent="0.2">
      <c r="AD18961" s="31"/>
      <c r="AE18961" s="32"/>
    </row>
    <row r="18962" spans="30:31" x14ac:dyDescent="0.2">
      <c r="AD18962" s="31"/>
      <c r="AE18962" s="32"/>
    </row>
    <row r="18963" spans="30:31" x14ac:dyDescent="0.2">
      <c r="AD18963" s="31"/>
      <c r="AE18963" s="32"/>
    </row>
    <row r="18964" spans="30:31" x14ac:dyDescent="0.2">
      <c r="AD18964" s="31"/>
      <c r="AE18964" s="32"/>
    </row>
    <row r="18965" spans="30:31" x14ac:dyDescent="0.2">
      <c r="AD18965" s="31"/>
      <c r="AE18965" s="32"/>
    </row>
    <row r="18966" spans="30:31" x14ac:dyDescent="0.2">
      <c r="AD18966" s="31"/>
      <c r="AE18966" s="32"/>
    </row>
    <row r="18967" spans="30:31" x14ac:dyDescent="0.2">
      <c r="AD18967" s="31"/>
      <c r="AE18967" s="32"/>
    </row>
    <row r="18968" spans="30:31" x14ac:dyDescent="0.2">
      <c r="AD18968" s="31"/>
      <c r="AE18968" s="32"/>
    </row>
    <row r="18969" spans="30:31" x14ac:dyDescent="0.2">
      <c r="AD18969" s="31"/>
      <c r="AE18969" s="32"/>
    </row>
    <row r="18970" spans="30:31" x14ac:dyDescent="0.2">
      <c r="AD18970" s="31"/>
      <c r="AE18970" s="32"/>
    </row>
    <row r="18971" spans="30:31" x14ac:dyDescent="0.2">
      <c r="AD18971" s="31"/>
      <c r="AE18971" s="32"/>
    </row>
    <row r="18972" spans="30:31" x14ac:dyDescent="0.2">
      <c r="AD18972" s="31"/>
      <c r="AE18972" s="32"/>
    </row>
    <row r="18973" spans="30:31" x14ac:dyDescent="0.2">
      <c r="AD18973" s="31"/>
      <c r="AE18973" s="32"/>
    </row>
    <row r="18974" spans="30:31" x14ac:dyDescent="0.2">
      <c r="AD18974" s="31"/>
      <c r="AE18974" s="32"/>
    </row>
    <row r="18975" spans="30:31" x14ac:dyDescent="0.2">
      <c r="AD18975" s="31"/>
      <c r="AE18975" s="32"/>
    </row>
    <row r="18976" spans="30:31" x14ac:dyDescent="0.2">
      <c r="AD18976" s="31"/>
      <c r="AE18976" s="32"/>
    </row>
    <row r="18977" spans="30:31" x14ac:dyDescent="0.2">
      <c r="AD18977" s="31"/>
      <c r="AE18977" s="32"/>
    </row>
    <row r="18978" spans="30:31" x14ac:dyDescent="0.2">
      <c r="AD18978" s="31"/>
      <c r="AE18978" s="32"/>
    </row>
    <row r="18979" spans="30:31" x14ac:dyDescent="0.2">
      <c r="AD18979" s="31"/>
      <c r="AE18979" s="32"/>
    </row>
    <row r="18980" spans="30:31" x14ac:dyDescent="0.2">
      <c r="AD18980" s="31"/>
      <c r="AE18980" s="32"/>
    </row>
    <row r="18981" spans="30:31" x14ac:dyDescent="0.2">
      <c r="AD18981" s="31"/>
      <c r="AE18981" s="32"/>
    </row>
    <row r="18982" spans="30:31" x14ac:dyDescent="0.2">
      <c r="AD18982" s="31"/>
      <c r="AE18982" s="32"/>
    </row>
    <row r="18983" spans="30:31" x14ac:dyDescent="0.2">
      <c r="AD18983" s="31"/>
      <c r="AE18983" s="32"/>
    </row>
    <row r="18984" spans="30:31" x14ac:dyDescent="0.2">
      <c r="AD18984" s="31"/>
      <c r="AE18984" s="32"/>
    </row>
    <row r="18985" spans="30:31" x14ac:dyDescent="0.2">
      <c r="AD18985" s="31"/>
      <c r="AE18985" s="32"/>
    </row>
    <row r="18986" spans="30:31" x14ac:dyDescent="0.2">
      <c r="AD18986" s="31"/>
      <c r="AE18986" s="32"/>
    </row>
    <row r="18987" spans="30:31" x14ac:dyDescent="0.2">
      <c r="AD18987" s="31"/>
      <c r="AE18987" s="32"/>
    </row>
    <row r="18988" spans="30:31" x14ac:dyDescent="0.2">
      <c r="AD18988" s="31"/>
      <c r="AE18988" s="32"/>
    </row>
    <row r="18989" spans="30:31" x14ac:dyDescent="0.2">
      <c r="AD18989" s="31"/>
      <c r="AE18989" s="32"/>
    </row>
    <row r="18990" spans="30:31" x14ac:dyDescent="0.2">
      <c r="AD18990" s="31"/>
      <c r="AE18990" s="32"/>
    </row>
    <row r="18991" spans="30:31" x14ac:dyDescent="0.2">
      <c r="AD18991" s="31"/>
      <c r="AE18991" s="32"/>
    </row>
    <row r="18992" spans="30:31" x14ac:dyDescent="0.2">
      <c r="AD18992" s="31"/>
      <c r="AE18992" s="32"/>
    </row>
    <row r="18993" spans="30:31" x14ac:dyDescent="0.2">
      <c r="AD18993" s="31"/>
      <c r="AE18993" s="32"/>
    </row>
    <row r="18994" spans="30:31" x14ac:dyDescent="0.2">
      <c r="AD18994" s="31"/>
      <c r="AE18994" s="32"/>
    </row>
    <row r="18995" spans="30:31" x14ac:dyDescent="0.2">
      <c r="AD18995" s="31"/>
      <c r="AE18995" s="32"/>
    </row>
    <row r="18996" spans="30:31" x14ac:dyDescent="0.2">
      <c r="AD18996" s="31"/>
      <c r="AE18996" s="32"/>
    </row>
    <row r="18997" spans="30:31" x14ac:dyDescent="0.2">
      <c r="AD18997" s="31"/>
      <c r="AE18997" s="32"/>
    </row>
    <row r="18998" spans="30:31" x14ac:dyDescent="0.2">
      <c r="AD18998" s="31"/>
      <c r="AE18998" s="32"/>
    </row>
    <row r="18999" spans="30:31" x14ac:dyDescent="0.2">
      <c r="AD18999" s="31"/>
      <c r="AE18999" s="32"/>
    </row>
    <row r="19000" spans="30:31" x14ac:dyDescent="0.2">
      <c r="AD19000" s="31"/>
      <c r="AE19000" s="32"/>
    </row>
    <row r="19001" spans="30:31" x14ac:dyDescent="0.2">
      <c r="AD19001" s="31"/>
      <c r="AE19001" s="32"/>
    </row>
    <row r="19002" spans="30:31" x14ac:dyDescent="0.2">
      <c r="AD19002" s="31"/>
      <c r="AE19002" s="32"/>
    </row>
    <row r="19003" spans="30:31" x14ac:dyDescent="0.2">
      <c r="AD19003" s="31"/>
      <c r="AE19003" s="32"/>
    </row>
    <row r="19004" spans="30:31" x14ac:dyDescent="0.2">
      <c r="AD19004" s="31"/>
      <c r="AE19004" s="32"/>
    </row>
    <row r="19005" spans="30:31" x14ac:dyDescent="0.2">
      <c r="AD19005" s="31"/>
      <c r="AE19005" s="32"/>
    </row>
    <row r="19006" spans="30:31" x14ac:dyDescent="0.2">
      <c r="AD19006" s="31"/>
      <c r="AE19006" s="32"/>
    </row>
    <row r="19007" spans="30:31" x14ac:dyDescent="0.2">
      <c r="AD19007" s="31"/>
      <c r="AE19007" s="32"/>
    </row>
    <row r="19008" spans="30:31" x14ac:dyDescent="0.2">
      <c r="AD19008" s="31"/>
      <c r="AE19008" s="32"/>
    </row>
    <row r="19009" spans="30:31" x14ac:dyDescent="0.2">
      <c r="AD19009" s="31"/>
      <c r="AE19009" s="32"/>
    </row>
    <row r="19010" spans="30:31" x14ac:dyDescent="0.2">
      <c r="AD19010" s="31"/>
      <c r="AE19010" s="32"/>
    </row>
    <row r="19011" spans="30:31" x14ac:dyDescent="0.2">
      <c r="AD19011" s="31"/>
      <c r="AE19011" s="32"/>
    </row>
    <row r="19012" spans="30:31" x14ac:dyDescent="0.2">
      <c r="AD19012" s="31"/>
      <c r="AE19012" s="32"/>
    </row>
    <row r="19013" spans="30:31" x14ac:dyDescent="0.2">
      <c r="AD19013" s="31"/>
      <c r="AE19013" s="32"/>
    </row>
    <row r="19014" spans="30:31" x14ac:dyDescent="0.2">
      <c r="AD19014" s="31"/>
      <c r="AE19014" s="32"/>
    </row>
    <row r="19015" spans="30:31" x14ac:dyDescent="0.2">
      <c r="AD19015" s="31"/>
      <c r="AE19015" s="32"/>
    </row>
    <row r="19016" spans="30:31" x14ac:dyDescent="0.2">
      <c r="AD19016" s="31"/>
      <c r="AE19016" s="32"/>
    </row>
    <row r="19017" spans="30:31" x14ac:dyDescent="0.2">
      <c r="AD19017" s="31"/>
      <c r="AE19017" s="32"/>
    </row>
    <row r="19018" spans="30:31" x14ac:dyDescent="0.2">
      <c r="AD19018" s="31"/>
      <c r="AE19018" s="32"/>
    </row>
    <row r="19019" spans="30:31" x14ac:dyDescent="0.2">
      <c r="AD19019" s="31"/>
      <c r="AE19019" s="32"/>
    </row>
    <row r="19020" spans="30:31" x14ac:dyDescent="0.2">
      <c r="AD19020" s="31"/>
      <c r="AE19020" s="32"/>
    </row>
    <row r="19021" spans="30:31" x14ac:dyDescent="0.2">
      <c r="AD19021" s="31"/>
      <c r="AE19021" s="32"/>
    </row>
    <row r="19022" spans="30:31" x14ac:dyDescent="0.2">
      <c r="AD19022" s="31"/>
      <c r="AE19022" s="32"/>
    </row>
    <row r="19023" spans="30:31" x14ac:dyDescent="0.2">
      <c r="AD19023" s="31"/>
      <c r="AE19023" s="32"/>
    </row>
    <row r="19024" spans="30:31" x14ac:dyDescent="0.2">
      <c r="AD19024" s="31"/>
      <c r="AE19024" s="32"/>
    </row>
    <row r="19025" spans="30:31" x14ac:dyDescent="0.2">
      <c r="AD19025" s="31"/>
      <c r="AE19025" s="32"/>
    </row>
    <row r="19026" spans="30:31" x14ac:dyDescent="0.2">
      <c r="AD19026" s="31"/>
      <c r="AE19026" s="32"/>
    </row>
    <row r="19027" spans="30:31" x14ac:dyDescent="0.2">
      <c r="AD19027" s="31"/>
      <c r="AE19027" s="32"/>
    </row>
    <row r="19028" spans="30:31" x14ac:dyDescent="0.2">
      <c r="AD19028" s="31"/>
      <c r="AE19028" s="32"/>
    </row>
    <row r="19029" spans="30:31" x14ac:dyDescent="0.2">
      <c r="AD19029" s="31"/>
      <c r="AE19029" s="32"/>
    </row>
    <row r="19030" spans="30:31" x14ac:dyDescent="0.2">
      <c r="AD19030" s="31"/>
      <c r="AE19030" s="32"/>
    </row>
    <row r="19031" spans="30:31" x14ac:dyDescent="0.2">
      <c r="AD19031" s="31"/>
      <c r="AE19031" s="32"/>
    </row>
    <row r="19032" spans="30:31" x14ac:dyDescent="0.2">
      <c r="AD19032" s="31"/>
      <c r="AE19032" s="32"/>
    </row>
    <row r="19033" spans="30:31" x14ac:dyDescent="0.2">
      <c r="AD19033" s="31"/>
      <c r="AE19033" s="32"/>
    </row>
    <row r="19034" spans="30:31" x14ac:dyDescent="0.2">
      <c r="AD19034" s="31"/>
      <c r="AE19034" s="32"/>
    </row>
    <row r="19035" spans="30:31" x14ac:dyDescent="0.2">
      <c r="AD19035" s="31"/>
      <c r="AE19035" s="32"/>
    </row>
    <row r="19036" spans="30:31" x14ac:dyDescent="0.2">
      <c r="AD19036" s="31"/>
      <c r="AE19036" s="32"/>
    </row>
    <row r="19037" spans="30:31" x14ac:dyDescent="0.2">
      <c r="AD19037" s="31"/>
      <c r="AE19037" s="32"/>
    </row>
    <row r="19038" spans="30:31" x14ac:dyDescent="0.2">
      <c r="AD19038" s="31"/>
      <c r="AE19038" s="32"/>
    </row>
    <row r="19039" spans="30:31" x14ac:dyDescent="0.2">
      <c r="AD19039" s="31"/>
      <c r="AE19039" s="32"/>
    </row>
    <row r="19040" spans="30:31" x14ac:dyDescent="0.2">
      <c r="AD19040" s="31"/>
      <c r="AE19040" s="32"/>
    </row>
    <row r="19041" spans="30:31" x14ac:dyDescent="0.2">
      <c r="AD19041" s="31"/>
      <c r="AE19041" s="32"/>
    </row>
    <row r="19042" spans="30:31" x14ac:dyDescent="0.2">
      <c r="AD19042" s="31"/>
      <c r="AE19042" s="32"/>
    </row>
    <row r="19043" spans="30:31" x14ac:dyDescent="0.2">
      <c r="AD19043" s="31"/>
      <c r="AE19043" s="32"/>
    </row>
    <row r="19044" spans="30:31" x14ac:dyDescent="0.2">
      <c r="AD19044" s="31"/>
      <c r="AE19044" s="32"/>
    </row>
    <row r="19045" spans="30:31" x14ac:dyDescent="0.2">
      <c r="AD19045" s="31"/>
      <c r="AE19045" s="32"/>
    </row>
    <row r="19046" spans="30:31" x14ac:dyDescent="0.2">
      <c r="AD19046" s="31"/>
      <c r="AE19046" s="32"/>
    </row>
    <row r="19047" spans="30:31" x14ac:dyDescent="0.2">
      <c r="AD19047" s="31"/>
      <c r="AE19047" s="32"/>
    </row>
    <row r="19048" spans="30:31" x14ac:dyDescent="0.2">
      <c r="AD19048" s="31"/>
      <c r="AE19048" s="32"/>
    </row>
    <row r="19049" spans="30:31" x14ac:dyDescent="0.2">
      <c r="AD19049" s="31"/>
      <c r="AE19049" s="32"/>
    </row>
    <row r="19050" spans="30:31" x14ac:dyDescent="0.2">
      <c r="AD19050" s="31"/>
      <c r="AE19050" s="32"/>
    </row>
    <row r="19051" spans="30:31" x14ac:dyDescent="0.2">
      <c r="AD19051" s="31"/>
      <c r="AE19051" s="32"/>
    </row>
    <row r="19052" spans="30:31" x14ac:dyDescent="0.2">
      <c r="AD19052" s="31"/>
      <c r="AE19052" s="32"/>
    </row>
    <row r="19053" spans="30:31" x14ac:dyDescent="0.2">
      <c r="AD19053" s="31"/>
      <c r="AE19053" s="32"/>
    </row>
    <row r="19054" spans="30:31" x14ac:dyDescent="0.2">
      <c r="AD19054" s="31"/>
      <c r="AE19054" s="32"/>
    </row>
    <row r="19055" spans="30:31" x14ac:dyDescent="0.2">
      <c r="AD19055" s="31"/>
      <c r="AE19055" s="32"/>
    </row>
    <row r="19056" spans="30:31" x14ac:dyDescent="0.2">
      <c r="AD19056" s="31"/>
      <c r="AE19056" s="32"/>
    </row>
    <row r="19057" spans="30:31" x14ac:dyDescent="0.2">
      <c r="AD19057" s="31"/>
      <c r="AE19057" s="32"/>
    </row>
    <row r="19058" spans="30:31" x14ac:dyDescent="0.2">
      <c r="AD19058" s="31"/>
      <c r="AE19058" s="32"/>
    </row>
    <row r="19059" spans="30:31" x14ac:dyDescent="0.2">
      <c r="AD19059" s="31"/>
      <c r="AE19059" s="32"/>
    </row>
    <row r="19060" spans="30:31" x14ac:dyDescent="0.2">
      <c r="AD19060" s="31"/>
      <c r="AE19060" s="32"/>
    </row>
    <row r="19061" spans="30:31" x14ac:dyDescent="0.2">
      <c r="AD19061" s="31"/>
      <c r="AE19061" s="32"/>
    </row>
    <row r="19062" spans="30:31" x14ac:dyDescent="0.2">
      <c r="AD19062" s="31"/>
      <c r="AE19062" s="32"/>
    </row>
    <row r="19063" spans="30:31" x14ac:dyDescent="0.2">
      <c r="AD19063" s="31"/>
      <c r="AE19063" s="32"/>
    </row>
    <row r="19064" spans="30:31" x14ac:dyDescent="0.2">
      <c r="AD19064" s="31"/>
      <c r="AE19064" s="32"/>
    </row>
    <row r="19065" spans="30:31" x14ac:dyDescent="0.2">
      <c r="AD19065" s="31"/>
      <c r="AE19065" s="32"/>
    </row>
    <row r="19066" spans="30:31" x14ac:dyDescent="0.2">
      <c r="AD19066" s="31"/>
      <c r="AE19066" s="32"/>
    </row>
    <row r="19067" spans="30:31" x14ac:dyDescent="0.2">
      <c r="AD19067" s="31"/>
      <c r="AE19067" s="32"/>
    </row>
    <row r="19068" spans="30:31" x14ac:dyDescent="0.2">
      <c r="AD19068" s="31"/>
      <c r="AE19068" s="32"/>
    </row>
    <row r="19069" spans="30:31" x14ac:dyDescent="0.2">
      <c r="AD19069" s="31"/>
      <c r="AE19069" s="32"/>
    </row>
    <row r="19070" spans="30:31" x14ac:dyDescent="0.2">
      <c r="AD19070" s="31"/>
      <c r="AE19070" s="32"/>
    </row>
    <row r="19071" spans="30:31" x14ac:dyDescent="0.2">
      <c r="AD19071" s="31"/>
      <c r="AE19071" s="32"/>
    </row>
    <row r="19072" spans="30:31" x14ac:dyDescent="0.2">
      <c r="AD19072" s="31"/>
      <c r="AE19072" s="32"/>
    </row>
    <row r="19073" spans="30:31" x14ac:dyDescent="0.2">
      <c r="AD19073" s="31"/>
      <c r="AE19073" s="32"/>
    </row>
    <row r="19074" spans="30:31" x14ac:dyDescent="0.2">
      <c r="AD19074" s="31"/>
      <c r="AE19074" s="32"/>
    </row>
    <row r="19075" spans="30:31" x14ac:dyDescent="0.2">
      <c r="AD19075" s="31"/>
      <c r="AE19075" s="32"/>
    </row>
    <row r="19076" spans="30:31" x14ac:dyDescent="0.2">
      <c r="AD19076" s="31"/>
      <c r="AE19076" s="32"/>
    </row>
    <row r="19077" spans="30:31" x14ac:dyDescent="0.2">
      <c r="AD19077" s="31"/>
      <c r="AE19077" s="32"/>
    </row>
    <row r="19078" spans="30:31" x14ac:dyDescent="0.2">
      <c r="AD19078" s="31"/>
      <c r="AE19078" s="32"/>
    </row>
    <row r="19079" spans="30:31" x14ac:dyDescent="0.2">
      <c r="AD19079" s="31"/>
      <c r="AE19079" s="32"/>
    </row>
    <row r="19080" spans="30:31" x14ac:dyDescent="0.2">
      <c r="AD19080" s="31"/>
      <c r="AE19080" s="32"/>
    </row>
    <row r="19081" spans="30:31" x14ac:dyDescent="0.2">
      <c r="AD19081" s="31"/>
      <c r="AE19081" s="32"/>
    </row>
    <row r="19082" spans="30:31" x14ac:dyDescent="0.2">
      <c r="AD19082" s="31"/>
      <c r="AE19082" s="32"/>
    </row>
    <row r="19083" spans="30:31" x14ac:dyDescent="0.2">
      <c r="AD19083" s="31"/>
      <c r="AE19083" s="32"/>
    </row>
    <row r="19084" spans="30:31" x14ac:dyDescent="0.2">
      <c r="AD19084" s="31"/>
      <c r="AE19084" s="32"/>
    </row>
    <row r="19085" spans="30:31" x14ac:dyDescent="0.2">
      <c r="AD19085" s="31"/>
      <c r="AE19085" s="32"/>
    </row>
    <row r="19086" spans="30:31" x14ac:dyDescent="0.2">
      <c r="AD19086" s="31"/>
      <c r="AE19086" s="32"/>
    </row>
    <row r="19087" spans="30:31" x14ac:dyDescent="0.2">
      <c r="AD19087" s="31"/>
      <c r="AE19087" s="32"/>
    </row>
    <row r="19088" spans="30:31" x14ac:dyDescent="0.2">
      <c r="AD19088" s="31"/>
      <c r="AE19088" s="32"/>
    </row>
    <row r="19089" spans="30:31" x14ac:dyDescent="0.2">
      <c r="AD19089" s="31"/>
      <c r="AE19089" s="32"/>
    </row>
    <row r="19090" spans="30:31" x14ac:dyDescent="0.2">
      <c r="AD19090" s="31"/>
      <c r="AE19090" s="32"/>
    </row>
    <row r="19091" spans="30:31" x14ac:dyDescent="0.2">
      <c r="AD19091" s="31"/>
      <c r="AE19091" s="32"/>
    </row>
    <row r="19092" spans="30:31" x14ac:dyDescent="0.2">
      <c r="AD19092" s="31"/>
      <c r="AE19092" s="32"/>
    </row>
    <row r="19093" spans="30:31" x14ac:dyDescent="0.2">
      <c r="AD19093" s="31"/>
      <c r="AE19093" s="32"/>
    </row>
    <row r="19094" spans="30:31" x14ac:dyDescent="0.2">
      <c r="AD19094" s="31"/>
      <c r="AE19094" s="32"/>
    </row>
    <row r="19095" spans="30:31" x14ac:dyDescent="0.2">
      <c r="AD19095" s="31"/>
      <c r="AE19095" s="32"/>
    </row>
    <row r="19096" spans="30:31" x14ac:dyDescent="0.2">
      <c r="AD19096" s="31"/>
      <c r="AE19096" s="32"/>
    </row>
    <row r="19097" spans="30:31" x14ac:dyDescent="0.2">
      <c r="AD19097" s="31"/>
      <c r="AE19097" s="32"/>
    </row>
    <row r="19098" spans="30:31" x14ac:dyDescent="0.2">
      <c r="AD19098" s="31"/>
      <c r="AE19098" s="32"/>
    </row>
    <row r="19099" spans="30:31" x14ac:dyDescent="0.2">
      <c r="AD19099" s="31"/>
      <c r="AE19099" s="32"/>
    </row>
    <row r="19100" spans="30:31" x14ac:dyDescent="0.2">
      <c r="AD19100" s="31"/>
      <c r="AE19100" s="32"/>
    </row>
    <row r="19101" spans="30:31" x14ac:dyDescent="0.2">
      <c r="AD19101" s="31"/>
      <c r="AE19101" s="32"/>
    </row>
    <row r="19102" spans="30:31" x14ac:dyDescent="0.2">
      <c r="AD19102" s="31"/>
      <c r="AE19102" s="32"/>
    </row>
    <row r="19103" spans="30:31" x14ac:dyDescent="0.2">
      <c r="AD19103" s="31"/>
      <c r="AE19103" s="32"/>
    </row>
    <row r="19104" spans="30:31" x14ac:dyDescent="0.2">
      <c r="AD19104" s="31"/>
      <c r="AE19104" s="32"/>
    </row>
    <row r="19105" spans="30:31" x14ac:dyDescent="0.2">
      <c r="AD19105" s="31"/>
      <c r="AE19105" s="32"/>
    </row>
    <row r="19106" spans="30:31" x14ac:dyDescent="0.2">
      <c r="AD19106" s="31"/>
      <c r="AE19106" s="32"/>
    </row>
    <row r="19107" spans="30:31" x14ac:dyDescent="0.2">
      <c r="AD19107" s="31"/>
      <c r="AE19107" s="32"/>
    </row>
    <row r="19108" spans="30:31" x14ac:dyDescent="0.2">
      <c r="AD19108" s="31"/>
      <c r="AE19108" s="32"/>
    </row>
    <row r="19109" spans="30:31" x14ac:dyDescent="0.2">
      <c r="AD19109" s="31"/>
      <c r="AE19109" s="32"/>
    </row>
    <row r="19110" spans="30:31" x14ac:dyDescent="0.2">
      <c r="AD19110" s="31"/>
      <c r="AE19110" s="32"/>
    </row>
    <row r="19111" spans="30:31" x14ac:dyDescent="0.2">
      <c r="AD19111" s="31"/>
      <c r="AE19111" s="32"/>
    </row>
    <row r="19112" spans="30:31" x14ac:dyDescent="0.2">
      <c r="AD19112" s="31"/>
      <c r="AE19112" s="32"/>
    </row>
    <row r="19113" spans="30:31" x14ac:dyDescent="0.2">
      <c r="AD19113" s="31"/>
      <c r="AE19113" s="32"/>
    </row>
    <row r="19114" spans="30:31" x14ac:dyDescent="0.2">
      <c r="AD19114" s="31"/>
      <c r="AE19114" s="32"/>
    </row>
    <row r="19115" spans="30:31" x14ac:dyDescent="0.2">
      <c r="AD19115" s="31"/>
      <c r="AE19115" s="32"/>
    </row>
    <row r="19116" spans="30:31" x14ac:dyDescent="0.2">
      <c r="AD19116" s="31"/>
      <c r="AE19116" s="32"/>
    </row>
    <row r="19117" spans="30:31" x14ac:dyDescent="0.2">
      <c r="AD19117" s="31"/>
      <c r="AE19117" s="32"/>
    </row>
    <row r="19118" spans="30:31" x14ac:dyDescent="0.2">
      <c r="AD19118" s="31"/>
      <c r="AE19118" s="32"/>
    </row>
    <row r="19119" spans="30:31" x14ac:dyDescent="0.2">
      <c r="AD19119" s="31"/>
      <c r="AE19119" s="32"/>
    </row>
    <row r="19120" spans="30:31" x14ac:dyDescent="0.2">
      <c r="AD19120" s="31"/>
      <c r="AE19120" s="32"/>
    </row>
    <row r="19121" spans="30:31" x14ac:dyDescent="0.2">
      <c r="AD19121" s="31"/>
      <c r="AE19121" s="32"/>
    </row>
    <row r="19122" spans="30:31" x14ac:dyDescent="0.2">
      <c r="AD19122" s="31"/>
      <c r="AE19122" s="32"/>
    </row>
    <row r="19123" spans="30:31" x14ac:dyDescent="0.2">
      <c r="AD19123" s="31"/>
      <c r="AE19123" s="32"/>
    </row>
    <row r="19124" spans="30:31" x14ac:dyDescent="0.2">
      <c r="AD19124" s="31"/>
      <c r="AE19124" s="32"/>
    </row>
    <row r="19125" spans="30:31" x14ac:dyDescent="0.2">
      <c r="AD19125" s="31"/>
      <c r="AE19125" s="32"/>
    </row>
    <row r="19126" spans="30:31" x14ac:dyDescent="0.2">
      <c r="AD19126" s="31"/>
      <c r="AE19126" s="32"/>
    </row>
    <row r="19127" spans="30:31" x14ac:dyDescent="0.2">
      <c r="AD19127" s="31"/>
      <c r="AE19127" s="32"/>
    </row>
    <row r="19128" spans="30:31" x14ac:dyDescent="0.2">
      <c r="AD19128" s="31"/>
      <c r="AE19128" s="32"/>
    </row>
    <row r="19129" spans="30:31" x14ac:dyDescent="0.2">
      <c r="AD19129" s="31"/>
      <c r="AE19129" s="32"/>
    </row>
    <row r="19130" spans="30:31" x14ac:dyDescent="0.2">
      <c r="AD19130" s="31"/>
      <c r="AE19130" s="32"/>
    </row>
    <row r="19131" spans="30:31" x14ac:dyDescent="0.2">
      <c r="AD19131" s="31"/>
      <c r="AE19131" s="32"/>
    </row>
    <row r="19132" spans="30:31" x14ac:dyDescent="0.2">
      <c r="AD19132" s="31"/>
      <c r="AE19132" s="32"/>
    </row>
    <row r="19133" spans="30:31" x14ac:dyDescent="0.2">
      <c r="AD19133" s="31"/>
      <c r="AE19133" s="32"/>
    </row>
    <row r="19134" spans="30:31" x14ac:dyDescent="0.2">
      <c r="AD19134" s="31"/>
      <c r="AE19134" s="32"/>
    </row>
    <row r="19135" spans="30:31" x14ac:dyDescent="0.2">
      <c r="AD19135" s="31"/>
      <c r="AE19135" s="32"/>
    </row>
    <row r="19136" spans="30:31" x14ac:dyDescent="0.2">
      <c r="AD19136" s="31"/>
      <c r="AE19136" s="32"/>
    </row>
    <row r="19137" spans="30:31" x14ac:dyDescent="0.2">
      <c r="AD19137" s="31"/>
      <c r="AE19137" s="32"/>
    </row>
    <row r="19138" spans="30:31" x14ac:dyDescent="0.2">
      <c r="AD19138" s="31"/>
      <c r="AE19138" s="32"/>
    </row>
    <row r="19139" spans="30:31" x14ac:dyDescent="0.2">
      <c r="AD19139" s="31"/>
      <c r="AE19139" s="32"/>
    </row>
    <row r="19140" spans="30:31" x14ac:dyDescent="0.2">
      <c r="AD19140" s="31"/>
      <c r="AE19140" s="32"/>
    </row>
    <row r="19141" spans="30:31" x14ac:dyDescent="0.2">
      <c r="AD19141" s="31"/>
      <c r="AE19141" s="32"/>
    </row>
    <row r="19142" spans="30:31" x14ac:dyDescent="0.2">
      <c r="AD19142" s="31"/>
      <c r="AE19142" s="32"/>
    </row>
    <row r="19143" spans="30:31" x14ac:dyDescent="0.2">
      <c r="AD19143" s="31"/>
      <c r="AE19143" s="32"/>
    </row>
    <row r="19144" spans="30:31" x14ac:dyDescent="0.2">
      <c r="AD19144" s="31"/>
      <c r="AE19144" s="32"/>
    </row>
    <row r="19145" spans="30:31" x14ac:dyDescent="0.2">
      <c r="AD19145" s="31"/>
      <c r="AE19145" s="32"/>
    </row>
    <row r="19146" spans="30:31" x14ac:dyDescent="0.2">
      <c r="AD19146" s="31"/>
      <c r="AE19146" s="32"/>
    </row>
    <row r="19147" spans="30:31" x14ac:dyDescent="0.2">
      <c r="AD19147" s="31"/>
      <c r="AE19147" s="32"/>
    </row>
    <row r="19148" spans="30:31" x14ac:dyDescent="0.2">
      <c r="AD19148" s="31"/>
      <c r="AE19148" s="32"/>
    </row>
    <row r="19149" spans="30:31" x14ac:dyDescent="0.2">
      <c r="AD19149" s="31"/>
      <c r="AE19149" s="32"/>
    </row>
    <row r="19150" spans="30:31" x14ac:dyDescent="0.2">
      <c r="AD19150" s="31"/>
      <c r="AE19150" s="32"/>
    </row>
    <row r="19151" spans="30:31" x14ac:dyDescent="0.2">
      <c r="AD19151" s="31"/>
      <c r="AE19151" s="32"/>
    </row>
    <row r="19152" spans="30:31" x14ac:dyDescent="0.2">
      <c r="AD19152" s="31"/>
      <c r="AE19152" s="32"/>
    </row>
    <row r="19153" spans="30:31" x14ac:dyDescent="0.2">
      <c r="AD19153" s="31"/>
      <c r="AE19153" s="32"/>
    </row>
    <row r="19154" spans="30:31" x14ac:dyDescent="0.2">
      <c r="AD19154" s="31"/>
      <c r="AE19154" s="32"/>
    </row>
    <row r="19155" spans="30:31" x14ac:dyDescent="0.2">
      <c r="AD19155" s="31"/>
      <c r="AE19155" s="32"/>
    </row>
    <row r="19156" spans="30:31" x14ac:dyDescent="0.2">
      <c r="AD19156" s="31"/>
      <c r="AE19156" s="32"/>
    </row>
    <row r="19157" spans="30:31" x14ac:dyDescent="0.2">
      <c r="AD19157" s="31"/>
      <c r="AE19157" s="32"/>
    </row>
    <row r="19158" spans="30:31" x14ac:dyDescent="0.2">
      <c r="AD19158" s="31"/>
      <c r="AE19158" s="32"/>
    </row>
    <row r="19159" spans="30:31" x14ac:dyDescent="0.2">
      <c r="AD19159" s="31"/>
      <c r="AE19159" s="32"/>
    </row>
    <row r="19160" spans="30:31" x14ac:dyDescent="0.2">
      <c r="AD19160" s="31"/>
      <c r="AE19160" s="32"/>
    </row>
    <row r="19161" spans="30:31" x14ac:dyDescent="0.2">
      <c r="AD19161" s="31"/>
      <c r="AE19161" s="32"/>
    </row>
    <row r="19162" spans="30:31" x14ac:dyDescent="0.2">
      <c r="AD19162" s="31"/>
      <c r="AE19162" s="32"/>
    </row>
    <row r="19163" spans="30:31" x14ac:dyDescent="0.2">
      <c r="AD19163" s="31"/>
      <c r="AE19163" s="32"/>
    </row>
    <row r="19164" spans="30:31" x14ac:dyDescent="0.2">
      <c r="AD19164" s="31"/>
      <c r="AE19164" s="32"/>
    </row>
    <row r="19165" spans="30:31" x14ac:dyDescent="0.2">
      <c r="AD19165" s="31"/>
      <c r="AE19165" s="32"/>
    </row>
    <row r="19166" spans="30:31" x14ac:dyDescent="0.2">
      <c r="AD19166" s="31"/>
      <c r="AE19166" s="32"/>
    </row>
    <row r="19167" spans="30:31" x14ac:dyDescent="0.2">
      <c r="AD19167" s="31"/>
      <c r="AE19167" s="32"/>
    </row>
    <row r="19168" spans="30:31" x14ac:dyDescent="0.2">
      <c r="AD19168" s="31"/>
      <c r="AE19168" s="32"/>
    </row>
    <row r="19169" spans="30:31" x14ac:dyDescent="0.2">
      <c r="AD19169" s="31"/>
      <c r="AE19169" s="32"/>
    </row>
    <row r="19170" spans="30:31" x14ac:dyDescent="0.2">
      <c r="AD19170" s="31"/>
      <c r="AE19170" s="32"/>
    </row>
    <row r="19171" spans="30:31" x14ac:dyDescent="0.2">
      <c r="AD19171" s="31"/>
      <c r="AE19171" s="32"/>
    </row>
    <row r="19172" spans="30:31" x14ac:dyDescent="0.2">
      <c r="AD19172" s="31"/>
      <c r="AE19172" s="32"/>
    </row>
    <row r="19173" spans="30:31" x14ac:dyDescent="0.2">
      <c r="AD19173" s="31"/>
      <c r="AE19173" s="32"/>
    </row>
    <row r="19174" spans="30:31" x14ac:dyDescent="0.2">
      <c r="AD19174" s="31"/>
      <c r="AE19174" s="32"/>
    </row>
    <row r="19175" spans="30:31" x14ac:dyDescent="0.2">
      <c r="AD19175" s="31"/>
      <c r="AE19175" s="32"/>
    </row>
    <row r="19176" spans="30:31" x14ac:dyDescent="0.2">
      <c r="AD19176" s="31"/>
      <c r="AE19176" s="32"/>
    </row>
    <row r="19177" spans="30:31" x14ac:dyDescent="0.2">
      <c r="AD19177" s="31"/>
      <c r="AE19177" s="32"/>
    </row>
    <row r="19178" spans="30:31" x14ac:dyDescent="0.2">
      <c r="AD19178" s="31"/>
      <c r="AE19178" s="32"/>
    </row>
    <row r="19179" spans="30:31" x14ac:dyDescent="0.2">
      <c r="AD19179" s="31"/>
      <c r="AE19179" s="32"/>
    </row>
    <row r="19180" spans="30:31" x14ac:dyDescent="0.2">
      <c r="AD19180" s="31"/>
      <c r="AE19180" s="32"/>
    </row>
    <row r="19181" spans="30:31" x14ac:dyDescent="0.2">
      <c r="AD19181" s="31"/>
      <c r="AE19181" s="32"/>
    </row>
    <row r="19182" spans="30:31" x14ac:dyDescent="0.2">
      <c r="AD19182" s="31"/>
      <c r="AE19182" s="32"/>
    </row>
    <row r="19183" spans="30:31" x14ac:dyDescent="0.2">
      <c r="AD19183" s="31"/>
      <c r="AE19183" s="32"/>
    </row>
    <row r="19184" spans="30:31" x14ac:dyDescent="0.2">
      <c r="AD19184" s="31"/>
      <c r="AE19184" s="32"/>
    </row>
    <row r="19185" spans="30:31" x14ac:dyDescent="0.2">
      <c r="AD19185" s="31"/>
      <c r="AE19185" s="32"/>
    </row>
    <row r="19186" spans="30:31" x14ac:dyDescent="0.2">
      <c r="AD19186" s="31"/>
      <c r="AE19186" s="32"/>
    </row>
    <row r="19187" spans="30:31" x14ac:dyDescent="0.2">
      <c r="AD19187" s="31"/>
      <c r="AE19187" s="32"/>
    </row>
    <row r="19188" spans="30:31" x14ac:dyDescent="0.2">
      <c r="AD19188" s="31"/>
      <c r="AE19188" s="32"/>
    </row>
    <row r="19189" spans="30:31" x14ac:dyDescent="0.2">
      <c r="AD19189" s="31"/>
      <c r="AE19189" s="32"/>
    </row>
    <row r="19190" spans="30:31" x14ac:dyDescent="0.2">
      <c r="AD19190" s="31"/>
      <c r="AE19190" s="32"/>
    </row>
    <row r="19191" spans="30:31" x14ac:dyDescent="0.2">
      <c r="AD19191" s="31"/>
      <c r="AE19191" s="32"/>
    </row>
    <row r="19192" spans="30:31" x14ac:dyDescent="0.2">
      <c r="AD19192" s="31"/>
      <c r="AE19192" s="32"/>
    </row>
    <row r="19193" spans="30:31" x14ac:dyDescent="0.2">
      <c r="AD19193" s="31"/>
      <c r="AE19193" s="32"/>
    </row>
    <row r="19194" spans="30:31" x14ac:dyDescent="0.2">
      <c r="AD19194" s="31"/>
      <c r="AE19194" s="32"/>
    </row>
    <row r="19195" spans="30:31" x14ac:dyDescent="0.2">
      <c r="AD19195" s="31"/>
      <c r="AE19195" s="32"/>
    </row>
    <row r="19196" spans="30:31" x14ac:dyDescent="0.2">
      <c r="AD19196" s="31"/>
      <c r="AE19196" s="32"/>
    </row>
    <row r="19197" spans="30:31" x14ac:dyDescent="0.2">
      <c r="AD19197" s="31"/>
      <c r="AE19197" s="32"/>
    </row>
    <row r="19198" spans="30:31" x14ac:dyDescent="0.2">
      <c r="AD19198" s="31"/>
      <c r="AE19198" s="32"/>
    </row>
    <row r="19199" spans="30:31" x14ac:dyDescent="0.2">
      <c r="AD19199" s="31"/>
      <c r="AE19199" s="32"/>
    </row>
    <row r="19200" spans="30:31" x14ac:dyDescent="0.2">
      <c r="AD19200" s="31"/>
      <c r="AE19200" s="32"/>
    </row>
    <row r="19201" spans="30:31" x14ac:dyDescent="0.2">
      <c r="AD19201" s="31"/>
      <c r="AE19201" s="32"/>
    </row>
    <row r="19202" spans="30:31" x14ac:dyDescent="0.2">
      <c r="AD19202" s="31"/>
      <c r="AE19202" s="32"/>
    </row>
    <row r="19203" spans="30:31" x14ac:dyDescent="0.2">
      <c r="AD19203" s="31"/>
      <c r="AE19203" s="32"/>
    </row>
    <row r="19204" spans="30:31" x14ac:dyDescent="0.2">
      <c r="AD19204" s="31"/>
      <c r="AE19204" s="32"/>
    </row>
    <row r="19205" spans="30:31" x14ac:dyDescent="0.2">
      <c r="AD19205" s="31"/>
      <c r="AE19205" s="32"/>
    </row>
    <row r="19206" spans="30:31" x14ac:dyDescent="0.2">
      <c r="AD19206" s="31"/>
      <c r="AE19206" s="32"/>
    </row>
    <row r="19207" spans="30:31" x14ac:dyDescent="0.2">
      <c r="AD19207" s="31"/>
      <c r="AE19207" s="32"/>
    </row>
    <row r="19208" spans="30:31" x14ac:dyDescent="0.2">
      <c r="AD19208" s="31"/>
      <c r="AE19208" s="32"/>
    </row>
    <row r="19209" spans="30:31" x14ac:dyDescent="0.2">
      <c r="AD19209" s="31"/>
      <c r="AE19209" s="32"/>
    </row>
    <row r="19210" spans="30:31" x14ac:dyDescent="0.2">
      <c r="AD19210" s="31"/>
      <c r="AE19210" s="32"/>
    </row>
    <row r="19211" spans="30:31" x14ac:dyDescent="0.2">
      <c r="AD19211" s="31"/>
      <c r="AE19211" s="32"/>
    </row>
    <row r="19212" spans="30:31" x14ac:dyDescent="0.2">
      <c r="AD19212" s="31"/>
      <c r="AE19212" s="32"/>
    </row>
    <row r="19213" spans="30:31" x14ac:dyDescent="0.2">
      <c r="AD19213" s="31"/>
      <c r="AE19213" s="32"/>
    </row>
    <row r="19214" spans="30:31" x14ac:dyDescent="0.2">
      <c r="AD19214" s="31"/>
      <c r="AE19214" s="32"/>
    </row>
    <row r="19215" spans="30:31" x14ac:dyDescent="0.2">
      <c r="AD19215" s="31"/>
      <c r="AE19215" s="32"/>
    </row>
    <row r="19216" spans="30:31" x14ac:dyDescent="0.2">
      <c r="AD19216" s="31"/>
      <c r="AE19216" s="32"/>
    </row>
    <row r="19217" spans="30:31" x14ac:dyDescent="0.2">
      <c r="AD19217" s="31"/>
      <c r="AE19217" s="32"/>
    </row>
    <row r="19218" spans="30:31" x14ac:dyDescent="0.2">
      <c r="AD19218" s="31"/>
      <c r="AE19218" s="32"/>
    </row>
    <row r="19219" spans="30:31" x14ac:dyDescent="0.2">
      <c r="AD19219" s="31"/>
      <c r="AE19219" s="32"/>
    </row>
    <row r="19220" spans="30:31" x14ac:dyDescent="0.2">
      <c r="AD19220" s="31"/>
      <c r="AE19220" s="32"/>
    </row>
    <row r="19221" spans="30:31" x14ac:dyDescent="0.2">
      <c r="AD19221" s="31"/>
      <c r="AE19221" s="32"/>
    </row>
    <row r="19222" spans="30:31" x14ac:dyDescent="0.2">
      <c r="AD19222" s="31"/>
      <c r="AE19222" s="32"/>
    </row>
    <row r="19223" spans="30:31" x14ac:dyDescent="0.2">
      <c r="AD19223" s="31"/>
      <c r="AE19223" s="32"/>
    </row>
    <row r="19224" spans="30:31" x14ac:dyDescent="0.2">
      <c r="AD19224" s="31"/>
      <c r="AE19224" s="32"/>
    </row>
    <row r="19225" spans="30:31" x14ac:dyDescent="0.2">
      <c r="AD19225" s="31"/>
      <c r="AE19225" s="32"/>
    </row>
    <row r="19226" spans="30:31" x14ac:dyDescent="0.2">
      <c r="AD19226" s="31"/>
      <c r="AE19226" s="32"/>
    </row>
    <row r="19227" spans="30:31" x14ac:dyDescent="0.2">
      <c r="AD19227" s="31"/>
      <c r="AE19227" s="32"/>
    </row>
    <row r="19228" spans="30:31" x14ac:dyDescent="0.2">
      <c r="AD19228" s="31"/>
      <c r="AE19228" s="32"/>
    </row>
    <row r="19229" spans="30:31" x14ac:dyDescent="0.2">
      <c r="AD19229" s="31"/>
      <c r="AE19229" s="32"/>
    </row>
    <row r="19230" spans="30:31" x14ac:dyDescent="0.2">
      <c r="AD19230" s="31"/>
      <c r="AE19230" s="32"/>
    </row>
    <row r="19231" spans="30:31" x14ac:dyDescent="0.2">
      <c r="AD19231" s="31"/>
      <c r="AE19231" s="32"/>
    </row>
    <row r="19232" spans="30:31" x14ac:dyDescent="0.2">
      <c r="AD19232" s="31"/>
      <c r="AE19232" s="32"/>
    </row>
    <row r="19233" spans="30:31" x14ac:dyDescent="0.2">
      <c r="AD19233" s="31"/>
      <c r="AE19233" s="32"/>
    </row>
    <row r="19234" spans="30:31" x14ac:dyDescent="0.2">
      <c r="AD19234" s="31"/>
      <c r="AE19234" s="32"/>
    </row>
    <row r="19235" spans="30:31" x14ac:dyDescent="0.2">
      <c r="AD19235" s="31"/>
      <c r="AE19235" s="32"/>
    </row>
    <row r="19236" spans="30:31" x14ac:dyDescent="0.2">
      <c r="AD19236" s="31"/>
      <c r="AE19236" s="32"/>
    </row>
    <row r="19237" spans="30:31" x14ac:dyDescent="0.2">
      <c r="AD19237" s="31"/>
      <c r="AE19237" s="32"/>
    </row>
    <row r="19238" spans="30:31" x14ac:dyDescent="0.2">
      <c r="AD19238" s="31"/>
      <c r="AE19238" s="32"/>
    </row>
    <row r="19239" spans="30:31" x14ac:dyDescent="0.2">
      <c r="AD19239" s="31"/>
      <c r="AE19239" s="32"/>
    </row>
    <row r="19240" spans="30:31" x14ac:dyDescent="0.2">
      <c r="AD19240" s="31"/>
      <c r="AE19240" s="32"/>
    </row>
    <row r="19241" spans="30:31" x14ac:dyDescent="0.2">
      <c r="AD19241" s="31"/>
      <c r="AE19241" s="32"/>
    </row>
    <row r="19242" spans="30:31" x14ac:dyDescent="0.2">
      <c r="AD19242" s="31"/>
      <c r="AE19242" s="32"/>
    </row>
    <row r="19243" spans="30:31" x14ac:dyDescent="0.2">
      <c r="AD19243" s="31"/>
      <c r="AE19243" s="32"/>
    </row>
    <row r="19244" spans="30:31" x14ac:dyDescent="0.2">
      <c r="AD19244" s="31"/>
      <c r="AE19244" s="32"/>
    </row>
    <row r="19245" spans="30:31" x14ac:dyDescent="0.2">
      <c r="AD19245" s="31"/>
      <c r="AE19245" s="32"/>
    </row>
    <row r="19246" spans="30:31" x14ac:dyDescent="0.2">
      <c r="AD19246" s="31"/>
      <c r="AE19246" s="32"/>
    </row>
    <row r="19247" spans="30:31" x14ac:dyDescent="0.2">
      <c r="AD19247" s="31"/>
      <c r="AE19247" s="32"/>
    </row>
    <row r="19248" spans="30:31" x14ac:dyDescent="0.2">
      <c r="AD19248" s="31"/>
      <c r="AE19248" s="32"/>
    </row>
    <row r="19249" spans="30:31" x14ac:dyDescent="0.2">
      <c r="AD19249" s="31"/>
      <c r="AE19249" s="32"/>
    </row>
    <row r="19250" spans="30:31" x14ac:dyDescent="0.2">
      <c r="AD19250" s="31"/>
      <c r="AE19250" s="32"/>
    </row>
    <row r="19251" spans="30:31" x14ac:dyDescent="0.2">
      <c r="AD19251" s="31"/>
      <c r="AE19251" s="32"/>
    </row>
    <row r="19252" spans="30:31" x14ac:dyDescent="0.2">
      <c r="AD19252" s="31"/>
      <c r="AE19252" s="32"/>
    </row>
    <row r="19253" spans="30:31" x14ac:dyDescent="0.2">
      <c r="AD19253" s="31"/>
      <c r="AE19253" s="32"/>
    </row>
    <row r="19254" spans="30:31" x14ac:dyDescent="0.2">
      <c r="AD19254" s="31"/>
      <c r="AE19254" s="32"/>
    </row>
    <row r="19255" spans="30:31" x14ac:dyDescent="0.2">
      <c r="AD19255" s="31"/>
      <c r="AE19255" s="32"/>
    </row>
    <row r="19256" spans="30:31" x14ac:dyDescent="0.2">
      <c r="AD19256" s="31"/>
      <c r="AE19256" s="32"/>
    </row>
    <row r="19257" spans="30:31" x14ac:dyDescent="0.2">
      <c r="AD19257" s="31"/>
      <c r="AE19257" s="32"/>
    </row>
    <row r="19258" spans="30:31" x14ac:dyDescent="0.2">
      <c r="AD19258" s="31"/>
      <c r="AE19258" s="32"/>
    </row>
    <row r="19259" spans="30:31" x14ac:dyDescent="0.2">
      <c r="AD19259" s="31"/>
      <c r="AE19259" s="32"/>
    </row>
    <row r="19260" spans="30:31" x14ac:dyDescent="0.2">
      <c r="AD19260" s="31"/>
      <c r="AE19260" s="32"/>
    </row>
    <row r="19261" spans="30:31" x14ac:dyDescent="0.2">
      <c r="AD19261" s="31"/>
      <c r="AE19261" s="32"/>
    </row>
    <row r="19262" spans="30:31" x14ac:dyDescent="0.2">
      <c r="AD19262" s="31"/>
      <c r="AE19262" s="32"/>
    </row>
    <row r="19263" spans="30:31" x14ac:dyDescent="0.2">
      <c r="AD19263" s="31"/>
      <c r="AE19263" s="32"/>
    </row>
    <row r="19264" spans="30:31" x14ac:dyDescent="0.2">
      <c r="AD19264" s="31"/>
      <c r="AE19264" s="32"/>
    </row>
    <row r="19265" spans="30:31" x14ac:dyDescent="0.2">
      <c r="AD19265" s="31"/>
      <c r="AE19265" s="32"/>
    </row>
    <row r="19266" spans="30:31" x14ac:dyDescent="0.2">
      <c r="AD19266" s="31"/>
      <c r="AE19266" s="32"/>
    </row>
    <row r="19267" spans="30:31" x14ac:dyDescent="0.2">
      <c r="AD19267" s="31"/>
      <c r="AE19267" s="32"/>
    </row>
    <row r="19268" spans="30:31" x14ac:dyDescent="0.2">
      <c r="AD19268" s="31"/>
      <c r="AE19268" s="32"/>
    </row>
    <row r="19269" spans="30:31" x14ac:dyDescent="0.2">
      <c r="AD19269" s="31"/>
      <c r="AE19269" s="32"/>
    </row>
    <row r="19270" spans="30:31" x14ac:dyDescent="0.2">
      <c r="AD19270" s="31"/>
      <c r="AE19270" s="32"/>
    </row>
    <row r="19271" spans="30:31" x14ac:dyDescent="0.2">
      <c r="AD19271" s="31"/>
      <c r="AE19271" s="32"/>
    </row>
    <row r="19272" spans="30:31" x14ac:dyDescent="0.2">
      <c r="AD19272" s="31"/>
      <c r="AE19272" s="32"/>
    </row>
    <row r="19273" spans="30:31" x14ac:dyDescent="0.2">
      <c r="AD19273" s="31"/>
      <c r="AE19273" s="32"/>
    </row>
    <row r="19274" spans="30:31" x14ac:dyDescent="0.2">
      <c r="AD19274" s="31"/>
      <c r="AE19274" s="32"/>
    </row>
    <row r="19275" spans="30:31" x14ac:dyDescent="0.2">
      <c r="AD19275" s="31"/>
      <c r="AE19275" s="32"/>
    </row>
    <row r="19276" spans="30:31" x14ac:dyDescent="0.2">
      <c r="AD19276" s="31"/>
      <c r="AE19276" s="32"/>
    </row>
    <row r="19277" spans="30:31" x14ac:dyDescent="0.2">
      <c r="AD19277" s="31"/>
      <c r="AE19277" s="32"/>
    </row>
    <row r="19278" spans="30:31" x14ac:dyDescent="0.2">
      <c r="AD19278" s="31"/>
      <c r="AE19278" s="32"/>
    </row>
    <row r="19279" spans="30:31" x14ac:dyDescent="0.2">
      <c r="AD19279" s="31"/>
      <c r="AE19279" s="32"/>
    </row>
    <row r="19280" spans="30:31" x14ac:dyDescent="0.2">
      <c r="AD19280" s="31"/>
      <c r="AE19280" s="32"/>
    </row>
    <row r="19281" spans="30:31" x14ac:dyDescent="0.2">
      <c r="AD19281" s="31"/>
      <c r="AE19281" s="32"/>
    </row>
    <row r="19282" spans="30:31" x14ac:dyDescent="0.2">
      <c r="AD19282" s="31"/>
      <c r="AE19282" s="32"/>
    </row>
    <row r="19283" spans="30:31" x14ac:dyDescent="0.2">
      <c r="AD19283" s="31"/>
      <c r="AE19283" s="32"/>
    </row>
    <row r="19284" spans="30:31" x14ac:dyDescent="0.2">
      <c r="AD19284" s="31"/>
      <c r="AE19284" s="32"/>
    </row>
    <row r="19285" spans="30:31" x14ac:dyDescent="0.2">
      <c r="AD19285" s="31"/>
      <c r="AE19285" s="32"/>
    </row>
    <row r="19286" spans="30:31" x14ac:dyDescent="0.2">
      <c r="AD19286" s="31"/>
      <c r="AE19286" s="32"/>
    </row>
    <row r="19287" spans="30:31" x14ac:dyDescent="0.2">
      <c r="AD19287" s="31"/>
      <c r="AE19287" s="32"/>
    </row>
    <row r="19288" spans="30:31" x14ac:dyDescent="0.2">
      <c r="AD19288" s="31"/>
      <c r="AE19288" s="32"/>
    </row>
    <row r="19289" spans="30:31" x14ac:dyDescent="0.2">
      <c r="AD19289" s="31"/>
      <c r="AE19289" s="32"/>
    </row>
    <row r="19290" spans="30:31" x14ac:dyDescent="0.2">
      <c r="AD19290" s="31"/>
      <c r="AE19290" s="32"/>
    </row>
    <row r="19291" spans="30:31" x14ac:dyDescent="0.2">
      <c r="AD19291" s="31"/>
      <c r="AE19291" s="32"/>
    </row>
    <row r="19292" spans="30:31" x14ac:dyDescent="0.2">
      <c r="AD19292" s="31"/>
      <c r="AE19292" s="32"/>
    </row>
    <row r="19293" spans="30:31" x14ac:dyDescent="0.2">
      <c r="AD19293" s="31"/>
      <c r="AE19293" s="32"/>
    </row>
    <row r="19294" spans="30:31" x14ac:dyDescent="0.2">
      <c r="AD19294" s="31"/>
      <c r="AE19294" s="32"/>
    </row>
    <row r="19295" spans="30:31" x14ac:dyDescent="0.2">
      <c r="AD19295" s="31"/>
      <c r="AE19295" s="32"/>
    </row>
    <row r="19296" spans="30:31" x14ac:dyDescent="0.2">
      <c r="AD19296" s="31"/>
      <c r="AE19296" s="32"/>
    </row>
    <row r="19297" spans="30:31" x14ac:dyDescent="0.2">
      <c r="AD19297" s="31"/>
      <c r="AE19297" s="32"/>
    </row>
    <row r="19298" spans="30:31" x14ac:dyDescent="0.2">
      <c r="AD19298" s="31"/>
      <c r="AE19298" s="32"/>
    </row>
    <row r="19299" spans="30:31" x14ac:dyDescent="0.2">
      <c r="AD19299" s="31"/>
      <c r="AE19299" s="32"/>
    </row>
    <row r="19300" spans="30:31" x14ac:dyDescent="0.2">
      <c r="AD19300" s="31"/>
      <c r="AE19300" s="32"/>
    </row>
    <row r="19301" spans="30:31" x14ac:dyDescent="0.2">
      <c r="AD19301" s="31"/>
      <c r="AE19301" s="32"/>
    </row>
    <row r="19302" spans="30:31" x14ac:dyDescent="0.2">
      <c r="AD19302" s="31"/>
      <c r="AE19302" s="32"/>
    </row>
    <row r="19303" spans="30:31" x14ac:dyDescent="0.2">
      <c r="AD19303" s="31"/>
      <c r="AE19303" s="32"/>
    </row>
    <row r="19304" spans="30:31" x14ac:dyDescent="0.2">
      <c r="AD19304" s="31"/>
      <c r="AE19304" s="32"/>
    </row>
    <row r="19305" spans="30:31" x14ac:dyDescent="0.2">
      <c r="AD19305" s="31"/>
      <c r="AE19305" s="32"/>
    </row>
    <row r="19306" spans="30:31" x14ac:dyDescent="0.2">
      <c r="AD19306" s="31"/>
      <c r="AE19306" s="32"/>
    </row>
    <row r="19307" spans="30:31" x14ac:dyDescent="0.2">
      <c r="AD19307" s="31"/>
      <c r="AE19307" s="32"/>
    </row>
    <row r="19308" spans="30:31" x14ac:dyDescent="0.2">
      <c r="AD19308" s="31"/>
      <c r="AE19308" s="32"/>
    </row>
    <row r="19309" spans="30:31" x14ac:dyDescent="0.2">
      <c r="AD19309" s="31"/>
      <c r="AE19309" s="32"/>
    </row>
    <row r="19310" spans="30:31" x14ac:dyDescent="0.2">
      <c r="AD19310" s="31"/>
      <c r="AE19310" s="32"/>
    </row>
    <row r="19311" spans="30:31" x14ac:dyDescent="0.2">
      <c r="AD19311" s="31"/>
      <c r="AE19311" s="32"/>
    </row>
    <row r="19312" spans="30:31" x14ac:dyDescent="0.2">
      <c r="AD19312" s="31"/>
      <c r="AE19312" s="32"/>
    </row>
    <row r="19313" spans="30:31" x14ac:dyDescent="0.2">
      <c r="AD19313" s="31"/>
      <c r="AE19313" s="32"/>
    </row>
    <row r="19314" spans="30:31" x14ac:dyDescent="0.2">
      <c r="AD19314" s="31"/>
      <c r="AE19314" s="32"/>
    </row>
    <row r="19315" spans="30:31" x14ac:dyDescent="0.2">
      <c r="AD19315" s="31"/>
      <c r="AE19315" s="32"/>
    </row>
    <row r="19316" spans="30:31" x14ac:dyDescent="0.2">
      <c r="AD19316" s="31"/>
      <c r="AE19316" s="32"/>
    </row>
    <row r="19317" spans="30:31" x14ac:dyDescent="0.2">
      <c r="AD19317" s="31"/>
      <c r="AE19317" s="32"/>
    </row>
    <row r="19318" spans="30:31" x14ac:dyDescent="0.2">
      <c r="AD19318" s="31"/>
      <c r="AE19318" s="32"/>
    </row>
    <row r="19319" spans="30:31" x14ac:dyDescent="0.2">
      <c r="AD19319" s="31"/>
      <c r="AE19319" s="32"/>
    </row>
    <row r="19320" spans="30:31" x14ac:dyDescent="0.2">
      <c r="AD19320" s="31"/>
      <c r="AE19320" s="32"/>
    </row>
    <row r="19321" spans="30:31" x14ac:dyDescent="0.2">
      <c r="AD19321" s="31"/>
      <c r="AE19321" s="32"/>
    </row>
    <row r="19322" spans="30:31" x14ac:dyDescent="0.2">
      <c r="AD19322" s="31"/>
      <c r="AE19322" s="32"/>
    </row>
    <row r="19323" spans="30:31" x14ac:dyDescent="0.2">
      <c r="AD19323" s="31"/>
      <c r="AE19323" s="32"/>
    </row>
    <row r="19324" spans="30:31" x14ac:dyDescent="0.2">
      <c r="AD19324" s="31"/>
      <c r="AE19324" s="32"/>
    </row>
    <row r="19325" spans="30:31" x14ac:dyDescent="0.2">
      <c r="AD19325" s="31"/>
      <c r="AE19325" s="32"/>
    </row>
    <row r="19326" spans="30:31" x14ac:dyDescent="0.2">
      <c r="AD19326" s="31"/>
      <c r="AE19326" s="32"/>
    </row>
    <row r="19327" spans="30:31" x14ac:dyDescent="0.2">
      <c r="AD19327" s="31"/>
      <c r="AE19327" s="32"/>
    </row>
    <row r="19328" spans="30:31" x14ac:dyDescent="0.2">
      <c r="AD19328" s="31"/>
      <c r="AE19328" s="32"/>
    </row>
    <row r="19329" spans="30:31" x14ac:dyDescent="0.2">
      <c r="AD19329" s="31"/>
      <c r="AE19329" s="32"/>
    </row>
    <row r="19330" spans="30:31" x14ac:dyDescent="0.2">
      <c r="AD19330" s="31"/>
      <c r="AE19330" s="32"/>
    </row>
    <row r="19331" spans="30:31" x14ac:dyDescent="0.2">
      <c r="AD19331" s="31"/>
      <c r="AE19331" s="32"/>
    </row>
    <row r="19332" spans="30:31" x14ac:dyDescent="0.2">
      <c r="AD19332" s="31"/>
      <c r="AE19332" s="32"/>
    </row>
    <row r="19333" spans="30:31" x14ac:dyDescent="0.2">
      <c r="AD19333" s="31"/>
      <c r="AE19333" s="32"/>
    </row>
    <row r="19334" spans="30:31" x14ac:dyDescent="0.2">
      <c r="AD19334" s="31"/>
      <c r="AE19334" s="32"/>
    </row>
    <row r="19335" spans="30:31" x14ac:dyDescent="0.2">
      <c r="AD19335" s="31"/>
      <c r="AE19335" s="32"/>
    </row>
    <row r="19336" spans="30:31" x14ac:dyDescent="0.2">
      <c r="AD19336" s="31"/>
      <c r="AE19336" s="32"/>
    </row>
    <row r="19337" spans="30:31" x14ac:dyDescent="0.2">
      <c r="AD19337" s="31"/>
      <c r="AE19337" s="32"/>
    </row>
    <row r="19338" spans="30:31" x14ac:dyDescent="0.2">
      <c r="AD19338" s="31"/>
      <c r="AE19338" s="32"/>
    </row>
    <row r="19339" spans="30:31" x14ac:dyDescent="0.2">
      <c r="AD19339" s="31"/>
      <c r="AE19339" s="32"/>
    </row>
    <row r="19340" spans="30:31" x14ac:dyDescent="0.2">
      <c r="AD19340" s="31"/>
      <c r="AE19340" s="32"/>
    </row>
    <row r="19341" spans="30:31" x14ac:dyDescent="0.2">
      <c r="AD19341" s="31"/>
      <c r="AE19341" s="32"/>
    </row>
    <row r="19342" spans="30:31" x14ac:dyDescent="0.2">
      <c r="AD19342" s="31"/>
      <c r="AE19342" s="32"/>
    </row>
    <row r="19343" spans="30:31" x14ac:dyDescent="0.2">
      <c r="AD19343" s="31"/>
      <c r="AE19343" s="32"/>
    </row>
    <row r="19344" spans="30:31" x14ac:dyDescent="0.2">
      <c r="AD19344" s="31"/>
      <c r="AE19344" s="32"/>
    </row>
    <row r="19345" spans="30:31" x14ac:dyDescent="0.2">
      <c r="AD19345" s="31"/>
      <c r="AE19345" s="32"/>
    </row>
    <row r="19346" spans="30:31" x14ac:dyDescent="0.2">
      <c r="AD19346" s="31"/>
      <c r="AE19346" s="32"/>
    </row>
    <row r="19347" spans="30:31" x14ac:dyDescent="0.2">
      <c r="AD19347" s="31"/>
      <c r="AE19347" s="32"/>
    </row>
    <row r="19348" spans="30:31" x14ac:dyDescent="0.2">
      <c r="AD19348" s="31"/>
      <c r="AE19348" s="32"/>
    </row>
    <row r="19349" spans="30:31" x14ac:dyDescent="0.2">
      <c r="AD19349" s="31"/>
      <c r="AE19349" s="32"/>
    </row>
    <row r="19350" spans="30:31" x14ac:dyDescent="0.2">
      <c r="AD19350" s="31"/>
      <c r="AE19350" s="32"/>
    </row>
    <row r="19351" spans="30:31" x14ac:dyDescent="0.2">
      <c r="AD19351" s="31"/>
      <c r="AE19351" s="32"/>
    </row>
    <row r="19352" spans="30:31" x14ac:dyDescent="0.2">
      <c r="AD19352" s="31"/>
      <c r="AE19352" s="32"/>
    </row>
    <row r="19353" spans="30:31" x14ac:dyDescent="0.2">
      <c r="AD19353" s="31"/>
      <c r="AE19353" s="32"/>
    </row>
    <row r="19354" spans="30:31" x14ac:dyDescent="0.2">
      <c r="AD19354" s="31"/>
      <c r="AE19354" s="32"/>
    </row>
    <row r="19355" spans="30:31" x14ac:dyDescent="0.2">
      <c r="AD19355" s="31"/>
      <c r="AE19355" s="32"/>
    </row>
    <row r="19356" spans="30:31" x14ac:dyDescent="0.2">
      <c r="AD19356" s="31"/>
      <c r="AE19356" s="32"/>
    </row>
    <row r="19357" spans="30:31" x14ac:dyDescent="0.2">
      <c r="AD19357" s="31"/>
      <c r="AE19357" s="32"/>
    </row>
    <row r="19358" spans="30:31" x14ac:dyDescent="0.2">
      <c r="AD19358" s="31"/>
      <c r="AE19358" s="32"/>
    </row>
    <row r="19359" spans="30:31" x14ac:dyDescent="0.2">
      <c r="AD19359" s="31"/>
      <c r="AE19359" s="32"/>
    </row>
    <row r="19360" spans="30:31" x14ac:dyDescent="0.2">
      <c r="AD19360" s="31"/>
      <c r="AE19360" s="32"/>
    </row>
    <row r="19361" spans="30:31" x14ac:dyDescent="0.2">
      <c r="AD19361" s="31"/>
      <c r="AE19361" s="32"/>
    </row>
    <row r="19362" spans="30:31" x14ac:dyDescent="0.2">
      <c r="AD19362" s="31"/>
      <c r="AE19362" s="32"/>
    </row>
    <row r="19363" spans="30:31" x14ac:dyDescent="0.2">
      <c r="AD19363" s="31"/>
      <c r="AE19363" s="32"/>
    </row>
    <row r="19364" spans="30:31" x14ac:dyDescent="0.2">
      <c r="AD19364" s="31"/>
      <c r="AE19364" s="32"/>
    </row>
    <row r="19365" spans="30:31" x14ac:dyDescent="0.2">
      <c r="AD19365" s="31"/>
      <c r="AE19365" s="32"/>
    </row>
    <row r="19366" spans="30:31" x14ac:dyDescent="0.2">
      <c r="AD19366" s="31"/>
      <c r="AE19366" s="32"/>
    </row>
    <row r="19367" spans="30:31" x14ac:dyDescent="0.2">
      <c r="AD19367" s="31"/>
      <c r="AE19367" s="32"/>
    </row>
    <row r="19368" spans="30:31" x14ac:dyDescent="0.2">
      <c r="AD19368" s="31"/>
      <c r="AE19368" s="32"/>
    </row>
    <row r="19369" spans="30:31" x14ac:dyDescent="0.2">
      <c r="AD19369" s="31"/>
      <c r="AE19369" s="32"/>
    </row>
    <row r="19370" spans="30:31" x14ac:dyDescent="0.2">
      <c r="AD19370" s="31"/>
      <c r="AE19370" s="32"/>
    </row>
    <row r="19371" spans="30:31" x14ac:dyDescent="0.2">
      <c r="AD19371" s="31"/>
      <c r="AE19371" s="32"/>
    </row>
    <row r="19372" spans="30:31" x14ac:dyDescent="0.2">
      <c r="AD19372" s="31"/>
      <c r="AE19372" s="32"/>
    </row>
    <row r="19373" spans="30:31" x14ac:dyDescent="0.2">
      <c r="AD19373" s="31"/>
      <c r="AE19373" s="32"/>
    </row>
    <row r="19374" spans="30:31" x14ac:dyDescent="0.2">
      <c r="AD19374" s="31"/>
      <c r="AE19374" s="32"/>
    </row>
    <row r="19375" spans="30:31" x14ac:dyDescent="0.2">
      <c r="AD19375" s="31"/>
      <c r="AE19375" s="32"/>
    </row>
    <row r="19376" spans="30:31" x14ac:dyDescent="0.2">
      <c r="AD19376" s="31"/>
      <c r="AE19376" s="32"/>
    </row>
    <row r="19377" spans="30:31" x14ac:dyDescent="0.2">
      <c r="AD19377" s="31"/>
      <c r="AE19377" s="32"/>
    </row>
    <row r="19378" spans="30:31" x14ac:dyDescent="0.2">
      <c r="AD19378" s="31"/>
      <c r="AE19378" s="32"/>
    </row>
    <row r="19379" spans="30:31" x14ac:dyDescent="0.2">
      <c r="AD19379" s="31"/>
      <c r="AE19379" s="32"/>
    </row>
    <row r="19380" spans="30:31" x14ac:dyDescent="0.2">
      <c r="AD19380" s="31"/>
      <c r="AE19380" s="32"/>
    </row>
    <row r="19381" spans="30:31" x14ac:dyDescent="0.2">
      <c r="AD19381" s="31"/>
      <c r="AE19381" s="32"/>
    </row>
    <row r="19382" spans="30:31" x14ac:dyDescent="0.2">
      <c r="AD19382" s="31"/>
      <c r="AE19382" s="32"/>
    </row>
    <row r="19383" spans="30:31" x14ac:dyDescent="0.2">
      <c r="AD19383" s="31"/>
      <c r="AE19383" s="32"/>
    </row>
    <row r="19384" spans="30:31" x14ac:dyDescent="0.2">
      <c r="AD19384" s="31"/>
      <c r="AE19384" s="32"/>
    </row>
    <row r="19385" spans="30:31" x14ac:dyDescent="0.2">
      <c r="AD19385" s="31"/>
      <c r="AE19385" s="32"/>
    </row>
    <row r="19386" spans="30:31" x14ac:dyDescent="0.2">
      <c r="AD19386" s="31"/>
      <c r="AE19386" s="32"/>
    </row>
    <row r="19387" spans="30:31" x14ac:dyDescent="0.2">
      <c r="AD19387" s="31"/>
      <c r="AE19387" s="32"/>
    </row>
    <row r="19388" spans="30:31" x14ac:dyDescent="0.2">
      <c r="AD19388" s="31"/>
      <c r="AE19388" s="32"/>
    </row>
    <row r="19389" spans="30:31" x14ac:dyDescent="0.2">
      <c r="AD19389" s="31"/>
      <c r="AE19389" s="32"/>
    </row>
    <row r="19390" spans="30:31" x14ac:dyDescent="0.2">
      <c r="AD19390" s="31"/>
      <c r="AE19390" s="32"/>
    </row>
    <row r="19391" spans="30:31" x14ac:dyDescent="0.2">
      <c r="AD19391" s="31"/>
      <c r="AE19391" s="32"/>
    </row>
    <row r="19392" spans="30:31" x14ac:dyDescent="0.2">
      <c r="AD19392" s="31"/>
      <c r="AE19392" s="32"/>
    </row>
    <row r="19393" spans="30:31" x14ac:dyDescent="0.2">
      <c r="AD19393" s="31"/>
      <c r="AE19393" s="32"/>
    </row>
    <row r="19394" spans="30:31" x14ac:dyDescent="0.2">
      <c r="AD19394" s="31"/>
      <c r="AE19394" s="32"/>
    </row>
    <row r="19395" spans="30:31" x14ac:dyDescent="0.2">
      <c r="AD19395" s="31"/>
      <c r="AE19395" s="32"/>
    </row>
    <row r="19396" spans="30:31" x14ac:dyDescent="0.2">
      <c r="AD19396" s="31"/>
      <c r="AE19396" s="32"/>
    </row>
    <row r="19397" spans="30:31" x14ac:dyDescent="0.2">
      <c r="AD19397" s="31"/>
      <c r="AE19397" s="32"/>
    </row>
    <row r="19398" spans="30:31" x14ac:dyDescent="0.2">
      <c r="AD19398" s="31"/>
      <c r="AE19398" s="32"/>
    </row>
    <row r="19399" spans="30:31" x14ac:dyDescent="0.2">
      <c r="AD19399" s="31"/>
      <c r="AE19399" s="32"/>
    </row>
    <row r="19400" spans="30:31" x14ac:dyDescent="0.2">
      <c r="AD19400" s="31"/>
      <c r="AE19400" s="32"/>
    </row>
    <row r="19401" spans="30:31" x14ac:dyDescent="0.2">
      <c r="AD19401" s="31"/>
      <c r="AE19401" s="32"/>
    </row>
    <row r="19402" spans="30:31" x14ac:dyDescent="0.2">
      <c r="AD19402" s="31"/>
      <c r="AE19402" s="32"/>
    </row>
    <row r="19403" spans="30:31" x14ac:dyDescent="0.2">
      <c r="AD19403" s="31"/>
      <c r="AE19403" s="32"/>
    </row>
    <row r="19404" spans="30:31" x14ac:dyDescent="0.2">
      <c r="AD19404" s="31"/>
      <c r="AE19404" s="32"/>
    </row>
    <row r="19405" spans="30:31" x14ac:dyDescent="0.2">
      <c r="AD19405" s="31"/>
      <c r="AE19405" s="32"/>
    </row>
    <row r="19406" spans="30:31" x14ac:dyDescent="0.2">
      <c r="AD19406" s="31"/>
      <c r="AE19406" s="32"/>
    </row>
    <row r="19407" spans="30:31" x14ac:dyDescent="0.2">
      <c r="AD19407" s="31"/>
      <c r="AE19407" s="32"/>
    </row>
    <row r="19408" spans="30:31" x14ac:dyDescent="0.2">
      <c r="AD19408" s="31"/>
      <c r="AE19408" s="32"/>
    </row>
    <row r="19409" spans="30:31" x14ac:dyDescent="0.2">
      <c r="AD19409" s="31"/>
      <c r="AE19409" s="32"/>
    </row>
    <row r="19410" spans="30:31" x14ac:dyDescent="0.2">
      <c r="AD19410" s="31"/>
      <c r="AE19410" s="32"/>
    </row>
    <row r="19411" spans="30:31" x14ac:dyDescent="0.2">
      <c r="AD19411" s="31"/>
      <c r="AE19411" s="32"/>
    </row>
    <row r="19412" spans="30:31" x14ac:dyDescent="0.2">
      <c r="AD19412" s="31"/>
      <c r="AE19412" s="32"/>
    </row>
    <row r="19413" spans="30:31" x14ac:dyDescent="0.2">
      <c r="AD19413" s="31"/>
      <c r="AE19413" s="32"/>
    </row>
    <row r="19414" spans="30:31" x14ac:dyDescent="0.2">
      <c r="AD19414" s="31"/>
      <c r="AE19414" s="32"/>
    </row>
    <row r="19415" spans="30:31" x14ac:dyDescent="0.2">
      <c r="AD19415" s="31"/>
      <c r="AE19415" s="32"/>
    </row>
    <row r="19416" spans="30:31" x14ac:dyDescent="0.2">
      <c r="AD19416" s="31"/>
      <c r="AE19416" s="32"/>
    </row>
    <row r="19417" spans="30:31" x14ac:dyDescent="0.2">
      <c r="AD19417" s="31"/>
      <c r="AE19417" s="32"/>
    </row>
    <row r="19418" spans="30:31" x14ac:dyDescent="0.2">
      <c r="AD19418" s="31"/>
      <c r="AE19418" s="32"/>
    </row>
    <row r="19419" spans="30:31" x14ac:dyDescent="0.2">
      <c r="AD19419" s="31"/>
      <c r="AE19419" s="32"/>
    </row>
    <row r="19420" spans="30:31" x14ac:dyDescent="0.2">
      <c r="AD19420" s="31"/>
      <c r="AE19420" s="32"/>
    </row>
    <row r="19421" spans="30:31" x14ac:dyDescent="0.2">
      <c r="AD19421" s="31"/>
      <c r="AE19421" s="32"/>
    </row>
    <row r="19422" spans="30:31" x14ac:dyDescent="0.2">
      <c r="AD19422" s="31"/>
      <c r="AE19422" s="32"/>
    </row>
    <row r="19423" spans="30:31" x14ac:dyDescent="0.2">
      <c r="AD19423" s="31"/>
      <c r="AE19423" s="32"/>
    </row>
    <row r="19424" spans="30:31" x14ac:dyDescent="0.2">
      <c r="AD19424" s="31"/>
      <c r="AE19424" s="32"/>
    </row>
    <row r="19425" spans="30:31" x14ac:dyDescent="0.2">
      <c r="AD19425" s="31"/>
      <c r="AE19425" s="32"/>
    </row>
    <row r="19426" spans="30:31" x14ac:dyDescent="0.2">
      <c r="AD19426" s="31"/>
      <c r="AE19426" s="32"/>
    </row>
    <row r="19427" spans="30:31" x14ac:dyDescent="0.2">
      <c r="AD19427" s="31"/>
      <c r="AE19427" s="32"/>
    </row>
    <row r="19428" spans="30:31" x14ac:dyDescent="0.2">
      <c r="AD19428" s="31"/>
      <c r="AE19428" s="32"/>
    </row>
    <row r="19429" spans="30:31" x14ac:dyDescent="0.2">
      <c r="AD19429" s="31"/>
      <c r="AE19429" s="32"/>
    </row>
    <row r="19430" spans="30:31" x14ac:dyDescent="0.2">
      <c r="AD19430" s="31"/>
      <c r="AE19430" s="32"/>
    </row>
    <row r="19431" spans="30:31" x14ac:dyDescent="0.2">
      <c r="AD19431" s="31"/>
      <c r="AE19431" s="32"/>
    </row>
    <row r="19432" spans="30:31" x14ac:dyDescent="0.2">
      <c r="AD19432" s="31"/>
      <c r="AE19432" s="32"/>
    </row>
    <row r="19433" spans="30:31" x14ac:dyDescent="0.2">
      <c r="AD19433" s="31"/>
      <c r="AE19433" s="32"/>
    </row>
    <row r="19434" spans="30:31" x14ac:dyDescent="0.2">
      <c r="AD19434" s="31"/>
      <c r="AE19434" s="32"/>
    </row>
    <row r="19435" spans="30:31" x14ac:dyDescent="0.2">
      <c r="AD19435" s="31"/>
      <c r="AE19435" s="32"/>
    </row>
    <row r="19436" spans="30:31" x14ac:dyDescent="0.2">
      <c r="AD19436" s="31"/>
      <c r="AE19436" s="32"/>
    </row>
    <row r="19437" spans="30:31" x14ac:dyDescent="0.2">
      <c r="AD19437" s="31"/>
      <c r="AE19437" s="32"/>
    </row>
    <row r="19438" spans="30:31" x14ac:dyDescent="0.2">
      <c r="AD19438" s="31"/>
      <c r="AE19438" s="32"/>
    </row>
    <row r="19439" spans="30:31" x14ac:dyDescent="0.2">
      <c r="AD19439" s="31"/>
      <c r="AE19439" s="32"/>
    </row>
    <row r="19440" spans="30:31" x14ac:dyDescent="0.2">
      <c r="AD19440" s="31"/>
      <c r="AE19440" s="32"/>
    </row>
    <row r="19441" spans="30:31" x14ac:dyDescent="0.2">
      <c r="AD19441" s="31"/>
      <c r="AE19441" s="32"/>
    </row>
    <row r="19442" spans="30:31" x14ac:dyDescent="0.2">
      <c r="AD19442" s="31"/>
      <c r="AE19442" s="32"/>
    </row>
    <row r="19443" spans="30:31" x14ac:dyDescent="0.2">
      <c r="AD19443" s="31"/>
      <c r="AE19443" s="32"/>
    </row>
    <row r="19444" spans="30:31" x14ac:dyDescent="0.2">
      <c r="AD19444" s="31"/>
      <c r="AE19444" s="32"/>
    </row>
    <row r="19445" spans="30:31" x14ac:dyDescent="0.2">
      <c r="AD19445" s="31"/>
      <c r="AE19445" s="32"/>
    </row>
    <row r="19446" spans="30:31" x14ac:dyDescent="0.2">
      <c r="AD19446" s="31"/>
      <c r="AE19446" s="32"/>
    </row>
    <row r="19447" spans="30:31" x14ac:dyDescent="0.2">
      <c r="AD19447" s="31"/>
      <c r="AE19447" s="32"/>
    </row>
    <row r="19448" spans="30:31" x14ac:dyDescent="0.2">
      <c r="AD19448" s="31"/>
      <c r="AE19448" s="32"/>
    </row>
    <row r="19449" spans="30:31" x14ac:dyDescent="0.2">
      <c r="AD19449" s="31"/>
      <c r="AE19449" s="32"/>
    </row>
    <row r="19450" spans="30:31" x14ac:dyDescent="0.2">
      <c r="AD19450" s="31"/>
      <c r="AE19450" s="32"/>
    </row>
    <row r="19451" spans="30:31" x14ac:dyDescent="0.2">
      <c r="AD19451" s="31"/>
      <c r="AE19451" s="32"/>
    </row>
    <row r="19452" spans="30:31" x14ac:dyDescent="0.2">
      <c r="AD19452" s="31"/>
      <c r="AE19452" s="32"/>
    </row>
    <row r="19453" spans="30:31" x14ac:dyDescent="0.2">
      <c r="AD19453" s="31"/>
      <c r="AE19453" s="32"/>
    </row>
    <row r="19454" spans="30:31" x14ac:dyDescent="0.2">
      <c r="AD19454" s="31"/>
      <c r="AE19454" s="32"/>
    </row>
    <row r="19455" spans="30:31" x14ac:dyDescent="0.2">
      <c r="AD19455" s="31"/>
      <c r="AE19455" s="32"/>
    </row>
    <row r="19456" spans="30:31" x14ac:dyDescent="0.2">
      <c r="AD19456" s="31"/>
      <c r="AE19456" s="32"/>
    </row>
    <row r="19457" spans="30:31" x14ac:dyDescent="0.2">
      <c r="AD19457" s="31"/>
      <c r="AE19457" s="32"/>
    </row>
    <row r="19458" spans="30:31" x14ac:dyDescent="0.2">
      <c r="AD19458" s="31"/>
      <c r="AE19458" s="32"/>
    </row>
    <row r="19459" spans="30:31" x14ac:dyDescent="0.2">
      <c r="AD19459" s="31"/>
      <c r="AE19459" s="32"/>
    </row>
    <row r="19460" spans="30:31" x14ac:dyDescent="0.2">
      <c r="AD19460" s="31"/>
      <c r="AE19460" s="32"/>
    </row>
    <row r="19461" spans="30:31" x14ac:dyDescent="0.2">
      <c r="AD19461" s="31"/>
      <c r="AE19461" s="32"/>
    </row>
    <row r="19462" spans="30:31" x14ac:dyDescent="0.2">
      <c r="AD19462" s="31"/>
      <c r="AE19462" s="32"/>
    </row>
    <row r="19463" spans="30:31" x14ac:dyDescent="0.2">
      <c r="AD19463" s="31"/>
      <c r="AE19463" s="32"/>
    </row>
    <row r="19464" spans="30:31" x14ac:dyDescent="0.2">
      <c r="AD19464" s="31"/>
      <c r="AE19464" s="32"/>
    </row>
    <row r="19465" spans="30:31" x14ac:dyDescent="0.2">
      <c r="AD19465" s="31"/>
      <c r="AE19465" s="32"/>
    </row>
    <row r="19466" spans="30:31" x14ac:dyDescent="0.2">
      <c r="AD19466" s="31"/>
      <c r="AE19466" s="32"/>
    </row>
    <row r="19467" spans="30:31" x14ac:dyDescent="0.2">
      <c r="AD19467" s="31"/>
      <c r="AE19467" s="32"/>
    </row>
    <row r="19468" spans="30:31" x14ac:dyDescent="0.2">
      <c r="AD19468" s="31"/>
      <c r="AE19468" s="32"/>
    </row>
    <row r="19469" spans="30:31" x14ac:dyDescent="0.2">
      <c r="AD19469" s="31"/>
      <c r="AE19469" s="32"/>
    </row>
    <row r="19470" spans="30:31" x14ac:dyDescent="0.2">
      <c r="AD19470" s="31"/>
      <c r="AE19470" s="32"/>
    </row>
    <row r="19471" spans="30:31" x14ac:dyDescent="0.2">
      <c r="AD19471" s="31"/>
      <c r="AE19471" s="32"/>
    </row>
    <row r="19472" spans="30:31" x14ac:dyDescent="0.2">
      <c r="AD19472" s="31"/>
      <c r="AE19472" s="32"/>
    </row>
    <row r="19473" spans="30:31" x14ac:dyDescent="0.2">
      <c r="AD19473" s="31"/>
      <c r="AE19473" s="32"/>
    </row>
    <row r="19474" spans="30:31" x14ac:dyDescent="0.2">
      <c r="AD19474" s="31"/>
      <c r="AE19474" s="32"/>
    </row>
    <row r="19475" spans="30:31" x14ac:dyDescent="0.2">
      <c r="AD19475" s="31"/>
      <c r="AE19475" s="32"/>
    </row>
    <row r="19476" spans="30:31" x14ac:dyDescent="0.2">
      <c r="AD19476" s="31"/>
      <c r="AE19476" s="32"/>
    </row>
    <row r="19477" spans="30:31" x14ac:dyDescent="0.2">
      <c r="AD19477" s="31"/>
      <c r="AE19477" s="32"/>
    </row>
    <row r="19478" spans="30:31" x14ac:dyDescent="0.2">
      <c r="AD19478" s="31"/>
      <c r="AE19478" s="32"/>
    </row>
    <row r="19479" spans="30:31" x14ac:dyDescent="0.2">
      <c r="AD19479" s="31"/>
      <c r="AE19479" s="32"/>
    </row>
    <row r="19480" spans="30:31" x14ac:dyDescent="0.2">
      <c r="AD19480" s="31"/>
      <c r="AE19480" s="32"/>
    </row>
    <row r="19481" spans="30:31" x14ac:dyDescent="0.2">
      <c r="AD19481" s="31"/>
      <c r="AE19481" s="32"/>
    </row>
    <row r="19482" spans="30:31" x14ac:dyDescent="0.2">
      <c r="AD19482" s="31"/>
      <c r="AE19482" s="32"/>
    </row>
    <row r="19483" spans="30:31" x14ac:dyDescent="0.2">
      <c r="AD19483" s="31"/>
      <c r="AE19483" s="32"/>
    </row>
    <row r="19484" spans="30:31" x14ac:dyDescent="0.2">
      <c r="AD19484" s="31"/>
      <c r="AE19484" s="32"/>
    </row>
    <row r="19485" spans="30:31" x14ac:dyDescent="0.2">
      <c r="AD19485" s="31"/>
      <c r="AE19485" s="32"/>
    </row>
    <row r="19486" spans="30:31" x14ac:dyDescent="0.2">
      <c r="AD19486" s="31"/>
      <c r="AE19486" s="32"/>
    </row>
    <row r="19487" spans="30:31" x14ac:dyDescent="0.2">
      <c r="AD19487" s="31"/>
      <c r="AE19487" s="32"/>
    </row>
    <row r="19488" spans="30:31" x14ac:dyDescent="0.2">
      <c r="AD19488" s="31"/>
      <c r="AE19488" s="32"/>
    </row>
    <row r="19489" spans="30:31" x14ac:dyDescent="0.2">
      <c r="AD19489" s="31"/>
      <c r="AE19489" s="32"/>
    </row>
    <row r="19490" spans="30:31" x14ac:dyDescent="0.2">
      <c r="AD19490" s="31"/>
      <c r="AE19490" s="32"/>
    </row>
    <row r="19491" spans="30:31" x14ac:dyDescent="0.2">
      <c r="AD19491" s="31"/>
      <c r="AE19491" s="32"/>
    </row>
    <row r="19492" spans="30:31" x14ac:dyDescent="0.2">
      <c r="AD19492" s="31"/>
      <c r="AE19492" s="32"/>
    </row>
    <row r="19493" spans="30:31" x14ac:dyDescent="0.2">
      <c r="AD19493" s="31"/>
      <c r="AE19493" s="32"/>
    </row>
    <row r="19494" spans="30:31" x14ac:dyDescent="0.2">
      <c r="AD19494" s="31"/>
      <c r="AE19494" s="32"/>
    </row>
    <row r="19495" spans="30:31" x14ac:dyDescent="0.2">
      <c r="AD19495" s="31"/>
      <c r="AE19495" s="32"/>
    </row>
    <row r="19496" spans="30:31" x14ac:dyDescent="0.2">
      <c r="AD19496" s="31"/>
      <c r="AE19496" s="32"/>
    </row>
    <row r="19497" spans="30:31" x14ac:dyDescent="0.2">
      <c r="AD19497" s="31"/>
      <c r="AE19497" s="32"/>
    </row>
    <row r="19498" spans="30:31" x14ac:dyDescent="0.2">
      <c r="AD19498" s="31"/>
      <c r="AE19498" s="32"/>
    </row>
    <row r="19499" spans="30:31" x14ac:dyDescent="0.2">
      <c r="AD19499" s="31"/>
      <c r="AE19499" s="32"/>
    </row>
    <row r="19500" spans="30:31" x14ac:dyDescent="0.2">
      <c r="AD19500" s="31"/>
      <c r="AE19500" s="32"/>
    </row>
    <row r="19501" spans="30:31" x14ac:dyDescent="0.2">
      <c r="AD19501" s="31"/>
      <c r="AE19501" s="32"/>
    </row>
    <row r="19502" spans="30:31" x14ac:dyDescent="0.2">
      <c r="AD19502" s="31"/>
      <c r="AE19502" s="32"/>
    </row>
    <row r="19503" spans="30:31" x14ac:dyDescent="0.2">
      <c r="AD19503" s="31"/>
      <c r="AE19503" s="32"/>
    </row>
    <row r="19504" spans="30:31" x14ac:dyDescent="0.2">
      <c r="AD19504" s="31"/>
      <c r="AE19504" s="32"/>
    </row>
    <row r="19505" spans="30:31" x14ac:dyDescent="0.2">
      <c r="AD19505" s="31"/>
      <c r="AE19505" s="32"/>
    </row>
    <row r="19506" spans="30:31" x14ac:dyDescent="0.2">
      <c r="AD19506" s="31"/>
      <c r="AE19506" s="32"/>
    </row>
    <row r="19507" spans="30:31" x14ac:dyDescent="0.2">
      <c r="AD19507" s="31"/>
      <c r="AE19507" s="32"/>
    </row>
    <row r="19508" spans="30:31" x14ac:dyDescent="0.2">
      <c r="AD19508" s="31"/>
      <c r="AE19508" s="32"/>
    </row>
    <row r="19509" spans="30:31" x14ac:dyDescent="0.2">
      <c r="AD19509" s="31"/>
      <c r="AE19509" s="32"/>
    </row>
    <row r="19510" spans="30:31" x14ac:dyDescent="0.2">
      <c r="AD19510" s="31"/>
      <c r="AE19510" s="32"/>
    </row>
    <row r="19511" spans="30:31" x14ac:dyDescent="0.2">
      <c r="AD19511" s="31"/>
      <c r="AE19511" s="32"/>
    </row>
    <row r="19512" spans="30:31" x14ac:dyDescent="0.2">
      <c r="AD19512" s="31"/>
      <c r="AE19512" s="32"/>
    </row>
    <row r="19513" spans="30:31" x14ac:dyDescent="0.2">
      <c r="AD19513" s="31"/>
      <c r="AE19513" s="32"/>
    </row>
    <row r="19514" spans="30:31" x14ac:dyDescent="0.2">
      <c r="AD19514" s="31"/>
      <c r="AE19514" s="32"/>
    </row>
    <row r="19515" spans="30:31" x14ac:dyDescent="0.2">
      <c r="AD19515" s="31"/>
      <c r="AE19515" s="32"/>
    </row>
    <row r="19516" spans="30:31" x14ac:dyDescent="0.2">
      <c r="AD19516" s="31"/>
      <c r="AE19516" s="32"/>
    </row>
    <row r="19517" spans="30:31" x14ac:dyDescent="0.2">
      <c r="AD19517" s="31"/>
      <c r="AE19517" s="32"/>
    </row>
    <row r="19518" spans="30:31" x14ac:dyDescent="0.2">
      <c r="AD19518" s="31"/>
      <c r="AE19518" s="32"/>
    </row>
    <row r="19519" spans="30:31" x14ac:dyDescent="0.2">
      <c r="AD19519" s="31"/>
      <c r="AE19519" s="32"/>
    </row>
    <row r="19520" spans="30:31" x14ac:dyDescent="0.2">
      <c r="AD19520" s="31"/>
      <c r="AE19520" s="32"/>
    </row>
    <row r="19521" spans="30:31" x14ac:dyDescent="0.2">
      <c r="AD19521" s="31"/>
      <c r="AE19521" s="32"/>
    </row>
    <row r="19522" spans="30:31" x14ac:dyDescent="0.2">
      <c r="AD19522" s="31"/>
      <c r="AE19522" s="32"/>
    </row>
    <row r="19523" spans="30:31" x14ac:dyDescent="0.2">
      <c r="AD19523" s="31"/>
      <c r="AE19523" s="32"/>
    </row>
    <row r="19524" spans="30:31" x14ac:dyDescent="0.2">
      <c r="AD19524" s="31"/>
      <c r="AE19524" s="32"/>
    </row>
    <row r="19525" spans="30:31" x14ac:dyDescent="0.2">
      <c r="AD19525" s="31"/>
      <c r="AE19525" s="32"/>
    </row>
    <row r="19526" spans="30:31" x14ac:dyDescent="0.2">
      <c r="AD19526" s="31"/>
      <c r="AE19526" s="32"/>
    </row>
    <row r="19527" spans="30:31" x14ac:dyDescent="0.2">
      <c r="AD19527" s="31"/>
      <c r="AE19527" s="32"/>
    </row>
    <row r="19528" spans="30:31" x14ac:dyDescent="0.2">
      <c r="AD19528" s="31"/>
      <c r="AE19528" s="32"/>
    </row>
    <row r="19529" spans="30:31" x14ac:dyDescent="0.2">
      <c r="AD19529" s="31"/>
      <c r="AE19529" s="32"/>
    </row>
    <row r="19530" spans="30:31" x14ac:dyDescent="0.2">
      <c r="AD19530" s="31"/>
      <c r="AE19530" s="32"/>
    </row>
    <row r="19531" spans="30:31" x14ac:dyDescent="0.2">
      <c r="AD19531" s="31"/>
      <c r="AE19531" s="32"/>
    </row>
    <row r="19532" spans="30:31" x14ac:dyDescent="0.2">
      <c r="AD19532" s="31"/>
      <c r="AE19532" s="32"/>
    </row>
    <row r="19533" spans="30:31" x14ac:dyDescent="0.2">
      <c r="AD19533" s="31"/>
      <c r="AE19533" s="32"/>
    </row>
    <row r="19534" spans="30:31" x14ac:dyDescent="0.2">
      <c r="AD19534" s="31"/>
      <c r="AE19534" s="32"/>
    </row>
    <row r="19535" spans="30:31" x14ac:dyDescent="0.2">
      <c r="AD19535" s="31"/>
      <c r="AE19535" s="32"/>
    </row>
    <row r="19536" spans="30:31" x14ac:dyDescent="0.2">
      <c r="AD19536" s="31"/>
      <c r="AE19536" s="32"/>
    </row>
    <row r="19537" spans="30:31" x14ac:dyDescent="0.2">
      <c r="AD19537" s="31"/>
      <c r="AE19537" s="32"/>
    </row>
    <row r="19538" spans="30:31" x14ac:dyDescent="0.2">
      <c r="AD19538" s="31"/>
      <c r="AE19538" s="32"/>
    </row>
    <row r="19539" spans="30:31" x14ac:dyDescent="0.2">
      <c r="AD19539" s="31"/>
      <c r="AE19539" s="32"/>
    </row>
    <row r="19540" spans="30:31" x14ac:dyDescent="0.2">
      <c r="AD19540" s="31"/>
      <c r="AE19540" s="32"/>
    </row>
    <row r="19541" spans="30:31" x14ac:dyDescent="0.2">
      <c r="AD19541" s="31"/>
      <c r="AE19541" s="32"/>
    </row>
    <row r="19542" spans="30:31" x14ac:dyDescent="0.2">
      <c r="AD19542" s="31"/>
      <c r="AE19542" s="32"/>
    </row>
    <row r="19543" spans="30:31" x14ac:dyDescent="0.2">
      <c r="AD19543" s="31"/>
      <c r="AE19543" s="32"/>
    </row>
    <row r="19544" spans="30:31" x14ac:dyDescent="0.2">
      <c r="AD19544" s="31"/>
      <c r="AE19544" s="32"/>
    </row>
    <row r="19545" spans="30:31" x14ac:dyDescent="0.2">
      <c r="AD19545" s="31"/>
      <c r="AE19545" s="32"/>
    </row>
    <row r="19546" spans="30:31" x14ac:dyDescent="0.2">
      <c r="AD19546" s="31"/>
      <c r="AE19546" s="32"/>
    </row>
    <row r="19547" spans="30:31" x14ac:dyDescent="0.2">
      <c r="AD19547" s="31"/>
      <c r="AE19547" s="32"/>
    </row>
    <row r="19548" spans="30:31" x14ac:dyDescent="0.2">
      <c r="AD19548" s="31"/>
      <c r="AE19548" s="32"/>
    </row>
    <row r="19549" spans="30:31" x14ac:dyDescent="0.2">
      <c r="AD19549" s="31"/>
      <c r="AE19549" s="32"/>
    </row>
    <row r="19550" spans="30:31" x14ac:dyDescent="0.2">
      <c r="AD19550" s="31"/>
      <c r="AE19550" s="32"/>
    </row>
    <row r="19551" spans="30:31" x14ac:dyDescent="0.2">
      <c r="AD19551" s="31"/>
      <c r="AE19551" s="32"/>
    </row>
    <row r="19552" spans="30:31" x14ac:dyDescent="0.2">
      <c r="AD19552" s="31"/>
      <c r="AE19552" s="32"/>
    </row>
    <row r="19553" spans="30:31" x14ac:dyDescent="0.2">
      <c r="AD19553" s="31"/>
      <c r="AE19553" s="32"/>
    </row>
    <row r="19554" spans="30:31" x14ac:dyDescent="0.2">
      <c r="AD19554" s="31"/>
      <c r="AE19554" s="32"/>
    </row>
    <row r="19555" spans="30:31" x14ac:dyDescent="0.2">
      <c r="AD19555" s="31"/>
      <c r="AE19555" s="32"/>
    </row>
    <row r="19556" spans="30:31" x14ac:dyDescent="0.2">
      <c r="AD19556" s="31"/>
      <c r="AE19556" s="32"/>
    </row>
    <row r="19557" spans="30:31" x14ac:dyDescent="0.2">
      <c r="AD19557" s="31"/>
      <c r="AE19557" s="32"/>
    </row>
    <row r="19558" spans="30:31" x14ac:dyDescent="0.2">
      <c r="AD19558" s="31"/>
      <c r="AE19558" s="32"/>
    </row>
    <row r="19559" spans="30:31" x14ac:dyDescent="0.2">
      <c r="AD19559" s="31"/>
      <c r="AE19559" s="32"/>
    </row>
    <row r="19560" spans="30:31" x14ac:dyDescent="0.2">
      <c r="AD19560" s="31"/>
      <c r="AE19560" s="32"/>
    </row>
    <row r="19561" spans="30:31" x14ac:dyDescent="0.2">
      <c r="AD19561" s="31"/>
      <c r="AE19561" s="32"/>
    </row>
    <row r="19562" spans="30:31" x14ac:dyDescent="0.2">
      <c r="AD19562" s="31"/>
      <c r="AE19562" s="32"/>
    </row>
    <row r="19563" spans="30:31" x14ac:dyDescent="0.2">
      <c r="AD19563" s="31"/>
      <c r="AE19563" s="32"/>
    </row>
    <row r="19564" spans="30:31" x14ac:dyDescent="0.2">
      <c r="AD19564" s="31"/>
      <c r="AE19564" s="32"/>
    </row>
    <row r="19565" spans="30:31" x14ac:dyDescent="0.2">
      <c r="AD19565" s="31"/>
      <c r="AE19565" s="32"/>
    </row>
    <row r="19566" spans="30:31" x14ac:dyDescent="0.2">
      <c r="AD19566" s="31"/>
      <c r="AE19566" s="32"/>
    </row>
    <row r="19567" spans="30:31" x14ac:dyDescent="0.2">
      <c r="AD19567" s="31"/>
      <c r="AE19567" s="32"/>
    </row>
    <row r="19568" spans="30:31" x14ac:dyDescent="0.2">
      <c r="AD19568" s="31"/>
      <c r="AE19568" s="32"/>
    </row>
    <row r="19569" spans="30:31" x14ac:dyDescent="0.2">
      <c r="AD19569" s="31"/>
      <c r="AE19569" s="32"/>
    </row>
    <row r="19570" spans="30:31" x14ac:dyDescent="0.2">
      <c r="AD19570" s="31"/>
      <c r="AE19570" s="32"/>
    </row>
    <row r="19571" spans="30:31" x14ac:dyDescent="0.2">
      <c r="AD19571" s="31"/>
      <c r="AE19571" s="32"/>
    </row>
    <row r="19572" spans="30:31" x14ac:dyDescent="0.2">
      <c r="AD19572" s="31"/>
      <c r="AE19572" s="32"/>
    </row>
    <row r="19573" spans="30:31" x14ac:dyDescent="0.2">
      <c r="AD19573" s="31"/>
      <c r="AE19573" s="32"/>
    </row>
    <row r="19574" spans="30:31" x14ac:dyDescent="0.2">
      <c r="AD19574" s="31"/>
      <c r="AE19574" s="32"/>
    </row>
    <row r="19575" spans="30:31" x14ac:dyDescent="0.2">
      <c r="AD19575" s="31"/>
      <c r="AE19575" s="32"/>
    </row>
    <row r="19576" spans="30:31" x14ac:dyDescent="0.2">
      <c r="AD19576" s="31"/>
      <c r="AE19576" s="32"/>
    </row>
    <row r="19577" spans="30:31" x14ac:dyDescent="0.2">
      <c r="AD19577" s="31"/>
      <c r="AE19577" s="32"/>
    </row>
    <row r="19578" spans="30:31" x14ac:dyDescent="0.2">
      <c r="AD19578" s="31"/>
      <c r="AE19578" s="32"/>
    </row>
    <row r="19579" spans="30:31" x14ac:dyDescent="0.2">
      <c r="AD19579" s="31"/>
      <c r="AE19579" s="32"/>
    </row>
    <row r="19580" spans="30:31" x14ac:dyDescent="0.2">
      <c r="AD19580" s="31"/>
      <c r="AE19580" s="32"/>
    </row>
    <row r="19581" spans="30:31" x14ac:dyDescent="0.2">
      <c r="AD19581" s="31"/>
      <c r="AE19581" s="32"/>
    </row>
    <row r="19582" spans="30:31" x14ac:dyDescent="0.2">
      <c r="AD19582" s="31"/>
      <c r="AE19582" s="32"/>
    </row>
    <row r="19583" spans="30:31" x14ac:dyDescent="0.2">
      <c r="AD19583" s="31"/>
      <c r="AE19583" s="32"/>
    </row>
    <row r="19584" spans="30:31" x14ac:dyDescent="0.2">
      <c r="AD19584" s="31"/>
      <c r="AE19584" s="32"/>
    </row>
    <row r="19585" spans="30:31" x14ac:dyDescent="0.2">
      <c r="AD19585" s="31"/>
      <c r="AE19585" s="32"/>
    </row>
    <row r="19586" spans="30:31" x14ac:dyDescent="0.2">
      <c r="AD19586" s="31"/>
      <c r="AE19586" s="32"/>
    </row>
    <row r="19587" spans="30:31" x14ac:dyDescent="0.2">
      <c r="AD19587" s="31"/>
      <c r="AE19587" s="32"/>
    </row>
    <row r="19588" spans="30:31" x14ac:dyDescent="0.2">
      <c r="AD19588" s="31"/>
      <c r="AE19588" s="32"/>
    </row>
    <row r="19589" spans="30:31" x14ac:dyDescent="0.2">
      <c r="AD19589" s="31"/>
      <c r="AE19589" s="32"/>
    </row>
    <row r="19590" spans="30:31" x14ac:dyDescent="0.2">
      <c r="AD19590" s="31"/>
      <c r="AE19590" s="32"/>
    </row>
    <row r="19591" spans="30:31" x14ac:dyDescent="0.2">
      <c r="AD19591" s="31"/>
      <c r="AE19591" s="32"/>
    </row>
    <row r="19592" spans="30:31" x14ac:dyDescent="0.2">
      <c r="AD19592" s="31"/>
      <c r="AE19592" s="32"/>
    </row>
    <row r="19593" spans="30:31" x14ac:dyDescent="0.2">
      <c r="AD19593" s="31"/>
      <c r="AE19593" s="32"/>
    </row>
    <row r="19594" spans="30:31" x14ac:dyDescent="0.2">
      <c r="AD19594" s="31"/>
      <c r="AE19594" s="32"/>
    </row>
    <row r="19595" spans="30:31" x14ac:dyDescent="0.2">
      <c r="AD19595" s="31"/>
      <c r="AE19595" s="32"/>
    </row>
    <row r="19596" spans="30:31" x14ac:dyDescent="0.2">
      <c r="AD19596" s="31"/>
      <c r="AE19596" s="32"/>
    </row>
    <row r="19597" spans="30:31" x14ac:dyDescent="0.2">
      <c r="AD19597" s="31"/>
      <c r="AE19597" s="32"/>
    </row>
    <row r="19598" spans="30:31" x14ac:dyDescent="0.2">
      <c r="AD19598" s="31"/>
      <c r="AE19598" s="32"/>
    </row>
    <row r="19599" spans="30:31" x14ac:dyDescent="0.2">
      <c r="AD19599" s="31"/>
      <c r="AE19599" s="32"/>
    </row>
    <row r="19600" spans="30:31" x14ac:dyDescent="0.2">
      <c r="AD19600" s="31"/>
      <c r="AE19600" s="32"/>
    </row>
    <row r="19601" spans="30:31" x14ac:dyDescent="0.2">
      <c r="AD19601" s="31"/>
      <c r="AE19601" s="32"/>
    </row>
    <row r="19602" spans="30:31" x14ac:dyDescent="0.2">
      <c r="AD19602" s="31"/>
      <c r="AE19602" s="32"/>
    </row>
    <row r="19603" spans="30:31" x14ac:dyDescent="0.2">
      <c r="AD19603" s="31"/>
      <c r="AE19603" s="32"/>
    </row>
    <row r="19604" spans="30:31" x14ac:dyDescent="0.2">
      <c r="AD19604" s="31"/>
      <c r="AE19604" s="32"/>
    </row>
    <row r="19605" spans="30:31" x14ac:dyDescent="0.2">
      <c r="AD19605" s="31"/>
      <c r="AE19605" s="32"/>
    </row>
    <row r="19606" spans="30:31" x14ac:dyDescent="0.2">
      <c r="AD19606" s="31"/>
      <c r="AE19606" s="32"/>
    </row>
    <row r="19607" spans="30:31" x14ac:dyDescent="0.2">
      <c r="AD19607" s="31"/>
      <c r="AE19607" s="32"/>
    </row>
    <row r="19608" spans="30:31" x14ac:dyDescent="0.2">
      <c r="AD19608" s="31"/>
      <c r="AE19608" s="32"/>
    </row>
    <row r="19609" spans="30:31" x14ac:dyDescent="0.2">
      <c r="AD19609" s="31"/>
      <c r="AE19609" s="32"/>
    </row>
    <row r="19610" spans="30:31" x14ac:dyDescent="0.2">
      <c r="AD19610" s="31"/>
      <c r="AE19610" s="32"/>
    </row>
    <row r="19611" spans="30:31" x14ac:dyDescent="0.2">
      <c r="AD19611" s="31"/>
      <c r="AE19611" s="32"/>
    </row>
    <row r="19612" spans="30:31" x14ac:dyDescent="0.2">
      <c r="AD19612" s="31"/>
      <c r="AE19612" s="32"/>
    </row>
    <row r="19613" spans="30:31" x14ac:dyDescent="0.2">
      <c r="AD19613" s="31"/>
      <c r="AE19613" s="32"/>
    </row>
    <row r="19614" spans="30:31" x14ac:dyDescent="0.2">
      <c r="AD19614" s="31"/>
      <c r="AE19614" s="32"/>
    </row>
    <row r="19615" spans="30:31" x14ac:dyDescent="0.2">
      <c r="AD19615" s="31"/>
      <c r="AE19615" s="32"/>
    </row>
    <row r="19616" spans="30:31" x14ac:dyDescent="0.2">
      <c r="AD19616" s="31"/>
      <c r="AE19616" s="32"/>
    </row>
    <row r="19617" spans="30:31" x14ac:dyDescent="0.2">
      <c r="AD19617" s="31"/>
      <c r="AE19617" s="32"/>
    </row>
    <row r="19618" spans="30:31" x14ac:dyDescent="0.2">
      <c r="AD19618" s="31"/>
      <c r="AE19618" s="32"/>
    </row>
    <row r="19619" spans="30:31" x14ac:dyDescent="0.2">
      <c r="AD19619" s="31"/>
      <c r="AE19619" s="32"/>
    </row>
    <row r="19620" spans="30:31" x14ac:dyDescent="0.2">
      <c r="AD19620" s="31"/>
      <c r="AE19620" s="32"/>
    </row>
    <row r="19621" spans="30:31" x14ac:dyDescent="0.2">
      <c r="AD19621" s="31"/>
      <c r="AE19621" s="32"/>
    </row>
    <row r="19622" spans="30:31" x14ac:dyDescent="0.2">
      <c r="AD19622" s="31"/>
      <c r="AE19622" s="32"/>
    </row>
    <row r="19623" spans="30:31" x14ac:dyDescent="0.2">
      <c r="AD19623" s="31"/>
      <c r="AE19623" s="32"/>
    </row>
    <row r="19624" spans="30:31" x14ac:dyDescent="0.2">
      <c r="AD19624" s="31"/>
      <c r="AE19624" s="32"/>
    </row>
    <row r="19625" spans="30:31" x14ac:dyDescent="0.2">
      <c r="AD19625" s="31"/>
      <c r="AE19625" s="32"/>
    </row>
    <row r="19626" spans="30:31" x14ac:dyDescent="0.2">
      <c r="AD19626" s="31"/>
      <c r="AE19626" s="32"/>
    </row>
    <row r="19627" spans="30:31" x14ac:dyDescent="0.2">
      <c r="AD19627" s="31"/>
      <c r="AE19627" s="32"/>
    </row>
    <row r="19628" spans="30:31" x14ac:dyDescent="0.2">
      <c r="AD19628" s="31"/>
      <c r="AE19628" s="32"/>
    </row>
    <row r="19629" spans="30:31" x14ac:dyDescent="0.2">
      <c r="AD19629" s="31"/>
      <c r="AE19629" s="32"/>
    </row>
    <row r="19630" spans="30:31" x14ac:dyDescent="0.2">
      <c r="AD19630" s="31"/>
      <c r="AE19630" s="32"/>
    </row>
    <row r="19631" spans="30:31" x14ac:dyDescent="0.2">
      <c r="AD19631" s="31"/>
      <c r="AE19631" s="32"/>
    </row>
    <row r="19632" spans="30:31" x14ac:dyDescent="0.2">
      <c r="AD19632" s="31"/>
      <c r="AE19632" s="32"/>
    </row>
    <row r="19633" spans="30:31" x14ac:dyDescent="0.2">
      <c r="AD19633" s="31"/>
      <c r="AE19633" s="32"/>
    </row>
    <row r="19634" spans="30:31" x14ac:dyDescent="0.2">
      <c r="AD19634" s="31"/>
      <c r="AE19634" s="32"/>
    </row>
    <row r="19635" spans="30:31" x14ac:dyDescent="0.2">
      <c r="AD19635" s="31"/>
      <c r="AE19635" s="32"/>
    </row>
    <row r="19636" spans="30:31" x14ac:dyDescent="0.2">
      <c r="AD19636" s="31"/>
      <c r="AE19636" s="32"/>
    </row>
    <row r="19637" spans="30:31" x14ac:dyDescent="0.2">
      <c r="AD19637" s="31"/>
      <c r="AE19637" s="32"/>
    </row>
    <row r="19638" spans="30:31" x14ac:dyDescent="0.2">
      <c r="AD19638" s="31"/>
      <c r="AE19638" s="32"/>
    </row>
    <row r="19639" spans="30:31" x14ac:dyDescent="0.2">
      <c r="AD19639" s="31"/>
      <c r="AE19639" s="32"/>
    </row>
    <row r="19640" spans="30:31" x14ac:dyDescent="0.2">
      <c r="AD19640" s="31"/>
      <c r="AE19640" s="32"/>
    </row>
    <row r="19641" spans="30:31" x14ac:dyDescent="0.2">
      <c r="AD19641" s="31"/>
      <c r="AE19641" s="32"/>
    </row>
    <row r="19642" spans="30:31" x14ac:dyDescent="0.2">
      <c r="AD19642" s="31"/>
      <c r="AE19642" s="32"/>
    </row>
    <row r="19643" spans="30:31" x14ac:dyDescent="0.2">
      <c r="AD19643" s="31"/>
      <c r="AE19643" s="32"/>
    </row>
    <row r="19644" spans="30:31" x14ac:dyDescent="0.2">
      <c r="AD19644" s="31"/>
      <c r="AE19644" s="32"/>
    </row>
    <row r="19645" spans="30:31" x14ac:dyDescent="0.2">
      <c r="AD19645" s="31"/>
      <c r="AE19645" s="32"/>
    </row>
    <row r="19646" spans="30:31" x14ac:dyDescent="0.2">
      <c r="AD19646" s="31"/>
      <c r="AE19646" s="32"/>
    </row>
    <row r="19647" spans="30:31" x14ac:dyDescent="0.2">
      <c r="AD19647" s="31"/>
      <c r="AE19647" s="32"/>
    </row>
    <row r="19648" spans="30:31" x14ac:dyDescent="0.2">
      <c r="AD19648" s="31"/>
      <c r="AE19648" s="32"/>
    </row>
    <row r="19649" spans="30:31" x14ac:dyDescent="0.2">
      <c r="AD19649" s="31"/>
      <c r="AE19649" s="32"/>
    </row>
    <row r="19650" spans="30:31" x14ac:dyDescent="0.2">
      <c r="AD19650" s="31"/>
      <c r="AE19650" s="32"/>
    </row>
    <row r="19651" spans="30:31" x14ac:dyDescent="0.2">
      <c r="AD19651" s="31"/>
      <c r="AE19651" s="32"/>
    </row>
    <row r="19652" spans="30:31" x14ac:dyDescent="0.2">
      <c r="AD19652" s="31"/>
      <c r="AE19652" s="32"/>
    </row>
    <row r="19653" spans="30:31" x14ac:dyDescent="0.2">
      <c r="AD19653" s="31"/>
      <c r="AE19653" s="32"/>
    </row>
    <row r="19654" spans="30:31" x14ac:dyDescent="0.2">
      <c r="AD19654" s="31"/>
      <c r="AE19654" s="32"/>
    </row>
    <row r="19655" spans="30:31" x14ac:dyDescent="0.2">
      <c r="AD19655" s="31"/>
      <c r="AE19655" s="32"/>
    </row>
    <row r="19656" spans="30:31" x14ac:dyDescent="0.2">
      <c r="AD19656" s="31"/>
      <c r="AE19656" s="32"/>
    </row>
    <row r="19657" spans="30:31" x14ac:dyDescent="0.2">
      <c r="AD19657" s="31"/>
      <c r="AE19657" s="32"/>
    </row>
    <row r="19658" spans="30:31" x14ac:dyDescent="0.2">
      <c r="AD19658" s="31"/>
      <c r="AE19658" s="32"/>
    </row>
    <row r="19659" spans="30:31" x14ac:dyDescent="0.2">
      <c r="AD19659" s="31"/>
      <c r="AE19659" s="32"/>
    </row>
    <row r="19660" spans="30:31" x14ac:dyDescent="0.2">
      <c r="AD19660" s="31"/>
      <c r="AE19660" s="32"/>
    </row>
    <row r="19661" spans="30:31" x14ac:dyDescent="0.2">
      <c r="AD19661" s="31"/>
      <c r="AE19661" s="32"/>
    </row>
    <row r="19662" spans="30:31" x14ac:dyDescent="0.2">
      <c r="AD19662" s="31"/>
      <c r="AE19662" s="32"/>
    </row>
    <row r="19663" spans="30:31" x14ac:dyDescent="0.2">
      <c r="AD19663" s="31"/>
      <c r="AE19663" s="32"/>
    </row>
    <row r="19664" spans="30:31" x14ac:dyDescent="0.2">
      <c r="AD19664" s="31"/>
      <c r="AE19664" s="32"/>
    </row>
    <row r="19665" spans="30:31" x14ac:dyDescent="0.2">
      <c r="AD19665" s="31"/>
      <c r="AE19665" s="32"/>
    </row>
    <row r="19666" spans="30:31" x14ac:dyDescent="0.2">
      <c r="AD19666" s="31"/>
      <c r="AE19666" s="32"/>
    </row>
    <row r="19667" spans="30:31" x14ac:dyDescent="0.2">
      <c r="AD19667" s="31"/>
      <c r="AE19667" s="32"/>
    </row>
    <row r="19668" spans="30:31" x14ac:dyDescent="0.2">
      <c r="AD19668" s="31"/>
      <c r="AE19668" s="32"/>
    </row>
    <row r="19669" spans="30:31" x14ac:dyDescent="0.2">
      <c r="AD19669" s="31"/>
      <c r="AE19669" s="32"/>
    </row>
    <row r="19670" spans="30:31" x14ac:dyDescent="0.2">
      <c r="AD19670" s="31"/>
      <c r="AE19670" s="32"/>
    </row>
    <row r="19671" spans="30:31" x14ac:dyDescent="0.2">
      <c r="AD19671" s="31"/>
      <c r="AE19671" s="32"/>
    </row>
    <row r="19672" spans="30:31" x14ac:dyDescent="0.2">
      <c r="AD19672" s="31"/>
      <c r="AE19672" s="32"/>
    </row>
    <row r="19673" spans="30:31" x14ac:dyDescent="0.2">
      <c r="AD19673" s="31"/>
      <c r="AE19673" s="32"/>
    </row>
    <row r="19674" spans="30:31" x14ac:dyDescent="0.2">
      <c r="AD19674" s="31"/>
      <c r="AE19674" s="32"/>
    </row>
    <row r="19675" spans="30:31" x14ac:dyDescent="0.2">
      <c r="AD19675" s="31"/>
      <c r="AE19675" s="32"/>
    </row>
    <row r="19676" spans="30:31" x14ac:dyDescent="0.2">
      <c r="AD19676" s="31"/>
      <c r="AE19676" s="32"/>
    </row>
    <row r="19677" spans="30:31" x14ac:dyDescent="0.2">
      <c r="AD19677" s="31"/>
      <c r="AE19677" s="32"/>
    </row>
    <row r="19678" spans="30:31" x14ac:dyDescent="0.2">
      <c r="AD19678" s="31"/>
      <c r="AE19678" s="32"/>
    </row>
    <row r="19679" spans="30:31" x14ac:dyDescent="0.2">
      <c r="AD19679" s="31"/>
      <c r="AE19679" s="32"/>
    </row>
    <row r="19680" spans="30:31" x14ac:dyDescent="0.2">
      <c r="AD19680" s="31"/>
      <c r="AE19680" s="32"/>
    </row>
    <row r="19681" spans="30:31" x14ac:dyDescent="0.2">
      <c r="AD19681" s="31"/>
      <c r="AE19681" s="32"/>
    </row>
    <row r="19682" spans="30:31" x14ac:dyDescent="0.2">
      <c r="AD19682" s="31"/>
      <c r="AE19682" s="32"/>
    </row>
    <row r="19683" spans="30:31" x14ac:dyDescent="0.2">
      <c r="AD19683" s="31"/>
      <c r="AE19683" s="32"/>
    </row>
    <row r="19684" spans="30:31" x14ac:dyDescent="0.2">
      <c r="AD19684" s="31"/>
      <c r="AE19684" s="32"/>
    </row>
    <row r="19685" spans="30:31" x14ac:dyDescent="0.2">
      <c r="AD19685" s="31"/>
      <c r="AE19685" s="32"/>
    </row>
    <row r="19686" spans="30:31" x14ac:dyDescent="0.2">
      <c r="AD19686" s="31"/>
      <c r="AE19686" s="32"/>
    </row>
    <row r="19687" spans="30:31" x14ac:dyDescent="0.2">
      <c r="AD19687" s="31"/>
      <c r="AE19687" s="32"/>
    </row>
    <row r="19688" spans="30:31" x14ac:dyDescent="0.2">
      <c r="AD19688" s="31"/>
      <c r="AE19688" s="32"/>
    </row>
    <row r="19689" spans="30:31" x14ac:dyDescent="0.2">
      <c r="AD19689" s="31"/>
      <c r="AE19689" s="32"/>
    </row>
    <row r="19690" spans="30:31" x14ac:dyDescent="0.2">
      <c r="AD19690" s="31"/>
      <c r="AE19690" s="32"/>
    </row>
    <row r="19691" spans="30:31" x14ac:dyDescent="0.2">
      <c r="AD19691" s="31"/>
      <c r="AE19691" s="32"/>
    </row>
    <row r="19692" spans="30:31" x14ac:dyDescent="0.2">
      <c r="AD19692" s="31"/>
      <c r="AE19692" s="32"/>
    </row>
    <row r="19693" spans="30:31" x14ac:dyDescent="0.2">
      <c r="AD19693" s="31"/>
      <c r="AE19693" s="32"/>
    </row>
    <row r="19694" spans="30:31" x14ac:dyDescent="0.2">
      <c r="AD19694" s="31"/>
      <c r="AE19694" s="32"/>
    </row>
    <row r="19695" spans="30:31" x14ac:dyDescent="0.2">
      <c r="AD19695" s="31"/>
      <c r="AE19695" s="32"/>
    </row>
    <row r="19696" spans="30:31" x14ac:dyDescent="0.2">
      <c r="AD19696" s="31"/>
      <c r="AE19696" s="32"/>
    </row>
    <row r="19697" spans="30:31" x14ac:dyDescent="0.2">
      <c r="AD19697" s="31"/>
      <c r="AE19697" s="32"/>
    </row>
    <row r="19698" spans="30:31" x14ac:dyDescent="0.2">
      <c r="AD19698" s="31"/>
      <c r="AE19698" s="32"/>
    </row>
    <row r="19699" spans="30:31" x14ac:dyDescent="0.2">
      <c r="AD19699" s="31"/>
      <c r="AE19699" s="32"/>
    </row>
    <row r="19700" spans="30:31" x14ac:dyDescent="0.2">
      <c r="AD19700" s="31"/>
      <c r="AE19700" s="32"/>
    </row>
    <row r="19701" spans="30:31" x14ac:dyDescent="0.2">
      <c r="AD19701" s="31"/>
      <c r="AE19701" s="32"/>
    </row>
    <row r="19702" spans="30:31" x14ac:dyDescent="0.2">
      <c r="AD19702" s="31"/>
      <c r="AE19702" s="32"/>
    </row>
    <row r="19703" spans="30:31" x14ac:dyDescent="0.2">
      <c r="AD19703" s="31"/>
      <c r="AE19703" s="32"/>
    </row>
    <row r="19704" spans="30:31" x14ac:dyDescent="0.2">
      <c r="AD19704" s="31"/>
      <c r="AE19704" s="32"/>
    </row>
    <row r="19705" spans="30:31" x14ac:dyDescent="0.2">
      <c r="AD19705" s="31"/>
      <c r="AE19705" s="32"/>
    </row>
    <row r="19706" spans="30:31" x14ac:dyDescent="0.2">
      <c r="AD19706" s="31"/>
      <c r="AE19706" s="32"/>
    </row>
    <row r="19707" spans="30:31" x14ac:dyDescent="0.2">
      <c r="AD19707" s="31"/>
      <c r="AE19707" s="32"/>
    </row>
    <row r="19708" spans="30:31" x14ac:dyDescent="0.2">
      <c r="AD19708" s="31"/>
      <c r="AE19708" s="32"/>
    </row>
    <row r="19709" spans="30:31" x14ac:dyDescent="0.2">
      <c r="AD19709" s="31"/>
      <c r="AE19709" s="32"/>
    </row>
    <row r="19710" spans="30:31" x14ac:dyDescent="0.2">
      <c r="AD19710" s="31"/>
      <c r="AE19710" s="32"/>
    </row>
    <row r="19711" spans="30:31" x14ac:dyDescent="0.2">
      <c r="AD19711" s="31"/>
      <c r="AE19711" s="32"/>
    </row>
    <row r="19712" spans="30:31" x14ac:dyDescent="0.2">
      <c r="AD19712" s="31"/>
      <c r="AE19712" s="32"/>
    </row>
    <row r="19713" spans="30:31" x14ac:dyDescent="0.2">
      <c r="AD19713" s="31"/>
      <c r="AE19713" s="32"/>
    </row>
    <row r="19714" spans="30:31" x14ac:dyDescent="0.2">
      <c r="AD19714" s="31"/>
      <c r="AE19714" s="32"/>
    </row>
    <row r="19715" spans="30:31" x14ac:dyDescent="0.2">
      <c r="AD19715" s="31"/>
      <c r="AE19715" s="32"/>
    </row>
    <row r="19716" spans="30:31" x14ac:dyDescent="0.2">
      <c r="AD19716" s="31"/>
      <c r="AE19716" s="32"/>
    </row>
    <row r="19717" spans="30:31" x14ac:dyDescent="0.2">
      <c r="AD19717" s="31"/>
      <c r="AE19717" s="32"/>
    </row>
    <row r="19718" spans="30:31" x14ac:dyDescent="0.2">
      <c r="AD19718" s="31"/>
      <c r="AE19718" s="32"/>
    </row>
    <row r="19719" spans="30:31" x14ac:dyDescent="0.2">
      <c r="AD19719" s="31"/>
      <c r="AE19719" s="32"/>
    </row>
    <row r="19720" spans="30:31" x14ac:dyDescent="0.2">
      <c r="AD19720" s="31"/>
      <c r="AE19720" s="32"/>
    </row>
    <row r="19721" spans="30:31" x14ac:dyDescent="0.2">
      <c r="AD19721" s="31"/>
      <c r="AE19721" s="32"/>
    </row>
    <row r="19722" spans="30:31" x14ac:dyDescent="0.2">
      <c r="AD19722" s="31"/>
      <c r="AE19722" s="32"/>
    </row>
    <row r="19723" spans="30:31" x14ac:dyDescent="0.2">
      <c r="AD19723" s="31"/>
      <c r="AE19723" s="32"/>
    </row>
    <row r="19724" spans="30:31" x14ac:dyDescent="0.2">
      <c r="AD19724" s="31"/>
      <c r="AE19724" s="32"/>
    </row>
    <row r="19725" spans="30:31" x14ac:dyDescent="0.2">
      <c r="AD19725" s="31"/>
      <c r="AE19725" s="32"/>
    </row>
    <row r="19726" spans="30:31" x14ac:dyDescent="0.2">
      <c r="AD19726" s="31"/>
      <c r="AE19726" s="32"/>
    </row>
    <row r="19727" spans="30:31" x14ac:dyDescent="0.2">
      <c r="AD19727" s="31"/>
      <c r="AE19727" s="32"/>
    </row>
    <row r="19728" spans="30:31" x14ac:dyDescent="0.2">
      <c r="AD19728" s="31"/>
      <c r="AE19728" s="32"/>
    </row>
    <row r="19729" spans="30:31" x14ac:dyDescent="0.2">
      <c r="AD19729" s="31"/>
      <c r="AE19729" s="32"/>
    </row>
    <row r="19730" spans="30:31" x14ac:dyDescent="0.2">
      <c r="AD19730" s="31"/>
      <c r="AE19730" s="32"/>
    </row>
    <row r="19731" spans="30:31" x14ac:dyDescent="0.2">
      <c r="AD19731" s="31"/>
      <c r="AE19731" s="32"/>
    </row>
    <row r="19732" spans="30:31" x14ac:dyDescent="0.2">
      <c r="AD19732" s="31"/>
      <c r="AE19732" s="32"/>
    </row>
    <row r="19733" spans="30:31" x14ac:dyDescent="0.2">
      <c r="AD19733" s="31"/>
      <c r="AE19733" s="32"/>
    </row>
    <row r="19734" spans="30:31" x14ac:dyDescent="0.2">
      <c r="AD19734" s="31"/>
      <c r="AE19734" s="32"/>
    </row>
    <row r="19735" spans="30:31" x14ac:dyDescent="0.2">
      <c r="AD19735" s="31"/>
      <c r="AE19735" s="32"/>
    </row>
    <row r="19736" spans="30:31" x14ac:dyDescent="0.2">
      <c r="AD19736" s="31"/>
      <c r="AE19736" s="32"/>
    </row>
    <row r="19737" spans="30:31" x14ac:dyDescent="0.2">
      <c r="AD19737" s="31"/>
      <c r="AE19737" s="32"/>
    </row>
    <row r="19738" spans="30:31" x14ac:dyDescent="0.2">
      <c r="AD19738" s="31"/>
      <c r="AE19738" s="32"/>
    </row>
    <row r="19739" spans="30:31" x14ac:dyDescent="0.2">
      <c r="AD19739" s="31"/>
      <c r="AE19739" s="32"/>
    </row>
    <row r="19740" spans="30:31" x14ac:dyDescent="0.2">
      <c r="AD19740" s="31"/>
      <c r="AE19740" s="32"/>
    </row>
    <row r="19741" spans="30:31" x14ac:dyDescent="0.2">
      <c r="AD19741" s="31"/>
      <c r="AE19741" s="32"/>
    </row>
    <row r="19742" spans="30:31" x14ac:dyDescent="0.2">
      <c r="AD19742" s="31"/>
      <c r="AE19742" s="32"/>
    </row>
    <row r="19743" spans="30:31" x14ac:dyDescent="0.2">
      <c r="AD19743" s="31"/>
      <c r="AE19743" s="32"/>
    </row>
    <row r="19744" spans="30:31" x14ac:dyDescent="0.2">
      <c r="AD19744" s="31"/>
      <c r="AE19744" s="32"/>
    </row>
    <row r="19745" spans="30:31" x14ac:dyDescent="0.2">
      <c r="AD19745" s="31"/>
      <c r="AE19745" s="32"/>
    </row>
    <row r="19746" spans="30:31" x14ac:dyDescent="0.2">
      <c r="AD19746" s="31"/>
      <c r="AE19746" s="32"/>
    </row>
    <row r="19747" spans="30:31" x14ac:dyDescent="0.2">
      <c r="AD19747" s="31"/>
      <c r="AE19747" s="32"/>
    </row>
    <row r="19748" spans="30:31" x14ac:dyDescent="0.2">
      <c r="AD19748" s="31"/>
      <c r="AE19748" s="32"/>
    </row>
    <row r="19749" spans="30:31" x14ac:dyDescent="0.2">
      <c r="AD19749" s="31"/>
      <c r="AE19749" s="32"/>
    </row>
    <row r="19750" spans="30:31" x14ac:dyDescent="0.2">
      <c r="AD19750" s="31"/>
      <c r="AE19750" s="32"/>
    </row>
    <row r="19751" spans="30:31" x14ac:dyDescent="0.2">
      <c r="AD19751" s="31"/>
      <c r="AE19751" s="32"/>
    </row>
    <row r="19752" spans="30:31" x14ac:dyDescent="0.2">
      <c r="AD19752" s="31"/>
      <c r="AE19752" s="32"/>
    </row>
    <row r="19753" spans="30:31" x14ac:dyDescent="0.2">
      <c r="AD19753" s="31"/>
      <c r="AE19753" s="32"/>
    </row>
    <row r="19754" spans="30:31" x14ac:dyDescent="0.2">
      <c r="AD19754" s="31"/>
      <c r="AE19754" s="32"/>
    </row>
    <row r="19755" spans="30:31" x14ac:dyDescent="0.2">
      <c r="AD19755" s="31"/>
      <c r="AE19755" s="32"/>
    </row>
    <row r="19756" spans="30:31" x14ac:dyDescent="0.2">
      <c r="AD19756" s="31"/>
      <c r="AE19756" s="32"/>
    </row>
    <row r="19757" spans="30:31" x14ac:dyDescent="0.2">
      <c r="AD19757" s="31"/>
      <c r="AE19757" s="32"/>
    </row>
    <row r="19758" spans="30:31" x14ac:dyDescent="0.2">
      <c r="AD19758" s="31"/>
      <c r="AE19758" s="32"/>
    </row>
    <row r="19759" spans="30:31" x14ac:dyDescent="0.2">
      <c r="AD19759" s="31"/>
      <c r="AE19759" s="32"/>
    </row>
    <row r="19760" spans="30:31" x14ac:dyDescent="0.2">
      <c r="AD19760" s="31"/>
      <c r="AE19760" s="32"/>
    </row>
    <row r="19761" spans="30:31" x14ac:dyDescent="0.2">
      <c r="AD19761" s="31"/>
      <c r="AE19761" s="32"/>
    </row>
    <row r="19762" spans="30:31" x14ac:dyDescent="0.2">
      <c r="AD19762" s="31"/>
      <c r="AE19762" s="32"/>
    </row>
    <row r="19763" spans="30:31" x14ac:dyDescent="0.2">
      <c r="AD19763" s="31"/>
      <c r="AE19763" s="32"/>
    </row>
    <row r="19764" spans="30:31" x14ac:dyDescent="0.2">
      <c r="AD19764" s="31"/>
      <c r="AE19764" s="32"/>
    </row>
    <row r="19765" spans="30:31" x14ac:dyDescent="0.2">
      <c r="AD19765" s="31"/>
      <c r="AE19765" s="32"/>
    </row>
    <row r="19766" spans="30:31" x14ac:dyDescent="0.2">
      <c r="AD19766" s="31"/>
      <c r="AE19766" s="32"/>
    </row>
    <row r="19767" spans="30:31" x14ac:dyDescent="0.2">
      <c r="AD19767" s="31"/>
      <c r="AE19767" s="32"/>
    </row>
    <row r="19768" spans="30:31" x14ac:dyDescent="0.2">
      <c r="AD19768" s="31"/>
      <c r="AE19768" s="32"/>
    </row>
    <row r="19769" spans="30:31" x14ac:dyDescent="0.2">
      <c r="AD19769" s="31"/>
      <c r="AE19769" s="32"/>
    </row>
    <row r="19770" spans="30:31" x14ac:dyDescent="0.2">
      <c r="AD19770" s="31"/>
      <c r="AE19770" s="32"/>
    </row>
    <row r="19771" spans="30:31" x14ac:dyDescent="0.2">
      <c r="AD19771" s="31"/>
      <c r="AE19771" s="32"/>
    </row>
    <row r="19772" spans="30:31" x14ac:dyDescent="0.2">
      <c r="AD19772" s="31"/>
      <c r="AE19772" s="32"/>
    </row>
    <row r="19773" spans="30:31" x14ac:dyDescent="0.2">
      <c r="AD19773" s="31"/>
      <c r="AE19773" s="32"/>
    </row>
    <row r="19774" spans="30:31" x14ac:dyDescent="0.2">
      <c r="AD19774" s="31"/>
      <c r="AE19774" s="32"/>
    </row>
    <row r="19775" spans="30:31" x14ac:dyDescent="0.2">
      <c r="AD19775" s="31"/>
      <c r="AE19775" s="32"/>
    </row>
    <row r="19776" spans="30:31" x14ac:dyDescent="0.2">
      <c r="AD19776" s="31"/>
      <c r="AE19776" s="32"/>
    </row>
    <row r="19777" spans="30:31" x14ac:dyDescent="0.2">
      <c r="AD19777" s="31"/>
      <c r="AE19777" s="32"/>
    </row>
    <row r="19778" spans="30:31" x14ac:dyDescent="0.2">
      <c r="AD19778" s="31"/>
      <c r="AE19778" s="32"/>
    </row>
    <row r="19779" spans="30:31" x14ac:dyDescent="0.2">
      <c r="AD19779" s="31"/>
      <c r="AE19779" s="32"/>
    </row>
    <row r="19780" spans="30:31" x14ac:dyDescent="0.2">
      <c r="AD19780" s="31"/>
      <c r="AE19780" s="32"/>
    </row>
    <row r="19781" spans="30:31" x14ac:dyDescent="0.2">
      <c r="AD19781" s="31"/>
      <c r="AE19781" s="32"/>
    </row>
    <row r="19782" spans="30:31" x14ac:dyDescent="0.2">
      <c r="AD19782" s="31"/>
      <c r="AE19782" s="32"/>
    </row>
    <row r="19783" spans="30:31" x14ac:dyDescent="0.2">
      <c r="AD19783" s="31"/>
      <c r="AE19783" s="32"/>
    </row>
    <row r="19784" spans="30:31" x14ac:dyDescent="0.2">
      <c r="AD19784" s="31"/>
      <c r="AE19784" s="32"/>
    </row>
    <row r="19785" spans="30:31" x14ac:dyDescent="0.2">
      <c r="AD19785" s="31"/>
      <c r="AE19785" s="32"/>
    </row>
    <row r="19786" spans="30:31" x14ac:dyDescent="0.2">
      <c r="AD19786" s="31"/>
      <c r="AE19786" s="32"/>
    </row>
    <row r="19787" spans="30:31" x14ac:dyDescent="0.2">
      <c r="AD19787" s="31"/>
      <c r="AE19787" s="32"/>
    </row>
    <row r="19788" spans="30:31" x14ac:dyDescent="0.2">
      <c r="AD19788" s="31"/>
      <c r="AE19788" s="32"/>
    </row>
    <row r="19789" spans="30:31" x14ac:dyDescent="0.2">
      <c r="AD19789" s="31"/>
      <c r="AE19789" s="32"/>
    </row>
    <row r="19790" spans="30:31" x14ac:dyDescent="0.2">
      <c r="AD19790" s="31"/>
      <c r="AE19790" s="32"/>
    </row>
    <row r="19791" spans="30:31" x14ac:dyDescent="0.2">
      <c r="AD19791" s="31"/>
      <c r="AE19791" s="32"/>
    </row>
    <row r="19792" spans="30:31" x14ac:dyDescent="0.2">
      <c r="AD19792" s="31"/>
      <c r="AE19792" s="32"/>
    </row>
    <row r="19793" spans="30:31" x14ac:dyDescent="0.2">
      <c r="AD19793" s="31"/>
      <c r="AE19793" s="32"/>
    </row>
    <row r="19794" spans="30:31" x14ac:dyDescent="0.2">
      <c r="AD19794" s="31"/>
      <c r="AE19794" s="32"/>
    </row>
    <row r="19795" spans="30:31" x14ac:dyDescent="0.2">
      <c r="AD19795" s="31"/>
      <c r="AE19795" s="32"/>
    </row>
    <row r="19796" spans="30:31" x14ac:dyDescent="0.2">
      <c r="AD19796" s="31"/>
      <c r="AE19796" s="32"/>
    </row>
    <row r="19797" spans="30:31" x14ac:dyDescent="0.2">
      <c r="AD19797" s="31"/>
      <c r="AE19797" s="32"/>
    </row>
    <row r="19798" spans="30:31" x14ac:dyDescent="0.2">
      <c r="AD19798" s="31"/>
      <c r="AE19798" s="32"/>
    </row>
    <row r="19799" spans="30:31" x14ac:dyDescent="0.2">
      <c r="AD19799" s="31"/>
      <c r="AE19799" s="32"/>
    </row>
    <row r="19800" spans="30:31" x14ac:dyDescent="0.2">
      <c r="AD19800" s="31"/>
      <c r="AE19800" s="32"/>
    </row>
    <row r="19801" spans="30:31" x14ac:dyDescent="0.2">
      <c r="AD19801" s="31"/>
      <c r="AE19801" s="32"/>
    </row>
    <row r="19802" spans="30:31" x14ac:dyDescent="0.2">
      <c r="AD19802" s="31"/>
      <c r="AE19802" s="32"/>
    </row>
    <row r="19803" spans="30:31" x14ac:dyDescent="0.2">
      <c r="AD19803" s="31"/>
      <c r="AE19803" s="32"/>
    </row>
    <row r="19804" spans="30:31" x14ac:dyDescent="0.2">
      <c r="AD19804" s="31"/>
      <c r="AE19804" s="32"/>
    </row>
    <row r="19805" spans="30:31" x14ac:dyDescent="0.2">
      <c r="AD19805" s="31"/>
      <c r="AE19805" s="32"/>
    </row>
    <row r="19806" spans="30:31" x14ac:dyDescent="0.2">
      <c r="AD19806" s="31"/>
      <c r="AE19806" s="32"/>
    </row>
    <row r="19807" spans="30:31" x14ac:dyDescent="0.2">
      <c r="AD19807" s="31"/>
      <c r="AE19807" s="32"/>
    </row>
    <row r="19808" spans="30:31" x14ac:dyDescent="0.2">
      <c r="AD19808" s="31"/>
      <c r="AE19808" s="32"/>
    </row>
    <row r="19809" spans="30:31" x14ac:dyDescent="0.2">
      <c r="AD19809" s="31"/>
      <c r="AE19809" s="32"/>
    </row>
    <row r="19810" spans="30:31" x14ac:dyDescent="0.2">
      <c r="AD19810" s="31"/>
      <c r="AE19810" s="32"/>
    </row>
    <row r="19811" spans="30:31" x14ac:dyDescent="0.2">
      <c r="AD19811" s="31"/>
      <c r="AE19811" s="32"/>
    </row>
    <row r="19812" spans="30:31" x14ac:dyDescent="0.2">
      <c r="AD19812" s="31"/>
      <c r="AE19812" s="32"/>
    </row>
    <row r="19813" spans="30:31" x14ac:dyDescent="0.2">
      <c r="AD19813" s="31"/>
      <c r="AE19813" s="32"/>
    </row>
    <row r="19814" spans="30:31" x14ac:dyDescent="0.2">
      <c r="AD19814" s="31"/>
      <c r="AE19814" s="32"/>
    </row>
    <row r="19815" spans="30:31" x14ac:dyDescent="0.2">
      <c r="AD19815" s="31"/>
      <c r="AE19815" s="32"/>
    </row>
    <row r="19816" spans="30:31" x14ac:dyDescent="0.2">
      <c r="AD19816" s="31"/>
      <c r="AE19816" s="32"/>
    </row>
    <row r="19817" spans="30:31" x14ac:dyDescent="0.2">
      <c r="AD19817" s="31"/>
      <c r="AE19817" s="32"/>
    </row>
    <row r="19818" spans="30:31" x14ac:dyDescent="0.2">
      <c r="AD19818" s="31"/>
      <c r="AE19818" s="32"/>
    </row>
    <row r="19819" spans="30:31" x14ac:dyDescent="0.2">
      <c r="AD19819" s="31"/>
      <c r="AE19819" s="32"/>
    </row>
    <row r="19820" spans="30:31" x14ac:dyDescent="0.2">
      <c r="AD19820" s="31"/>
      <c r="AE19820" s="32"/>
    </row>
    <row r="19821" spans="30:31" x14ac:dyDescent="0.2">
      <c r="AD19821" s="31"/>
      <c r="AE19821" s="32"/>
    </row>
    <row r="19822" spans="30:31" x14ac:dyDescent="0.2">
      <c r="AD19822" s="31"/>
      <c r="AE19822" s="32"/>
    </row>
    <row r="19823" spans="30:31" x14ac:dyDescent="0.2">
      <c r="AD19823" s="31"/>
      <c r="AE19823" s="32"/>
    </row>
    <row r="19824" spans="30:31" x14ac:dyDescent="0.2">
      <c r="AD19824" s="31"/>
      <c r="AE19824" s="32"/>
    </row>
    <row r="19825" spans="30:31" x14ac:dyDescent="0.2">
      <c r="AD19825" s="31"/>
      <c r="AE19825" s="32"/>
    </row>
    <row r="19826" spans="30:31" x14ac:dyDescent="0.2">
      <c r="AD19826" s="31"/>
      <c r="AE19826" s="32"/>
    </row>
    <row r="19827" spans="30:31" x14ac:dyDescent="0.2">
      <c r="AD19827" s="31"/>
      <c r="AE19827" s="32"/>
    </row>
    <row r="19828" spans="30:31" x14ac:dyDescent="0.2">
      <c r="AD19828" s="31"/>
      <c r="AE19828" s="32"/>
    </row>
    <row r="19829" spans="30:31" x14ac:dyDescent="0.2">
      <c r="AD19829" s="31"/>
      <c r="AE19829" s="32"/>
    </row>
    <row r="19830" spans="30:31" x14ac:dyDescent="0.2">
      <c r="AD19830" s="31"/>
      <c r="AE19830" s="32"/>
    </row>
    <row r="19831" spans="30:31" x14ac:dyDescent="0.2">
      <c r="AD19831" s="31"/>
      <c r="AE19831" s="32"/>
    </row>
    <row r="19832" spans="30:31" x14ac:dyDescent="0.2">
      <c r="AD19832" s="31"/>
      <c r="AE19832" s="32"/>
    </row>
    <row r="19833" spans="30:31" x14ac:dyDescent="0.2">
      <c r="AD19833" s="31"/>
      <c r="AE19833" s="32"/>
    </row>
    <row r="19834" spans="30:31" x14ac:dyDescent="0.2">
      <c r="AD19834" s="31"/>
      <c r="AE19834" s="32"/>
    </row>
    <row r="19835" spans="30:31" x14ac:dyDescent="0.2">
      <c r="AD19835" s="31"/>
      <c r="AE19835" s="32"/>
    </row>
    <row r="19836" spans="30:31" x14ac:dyDescent="0.2">
      <c r="AD19836" s="31"/>
      <c r="AE19836" s="32"/>
    </row>
    <row r="19837" spans="30:31" x14ac:dyDescent="0.2">
      <c r="AD19837" s="31"/>
      <c r="AE19837" s="32"/>
    </row>
    <row r="19838" spans="30:31" x14ac:dyDescent="0.2">
      <c r="AD19838" s="31"/>
      <c r="AE19838" s="32"/>
    </row>
    <row r="19839" spans="30:31" x14ac:dyDescent="0.2">
      <c r="AD19839" s="31"/>
      <c r="AE19839" s="32"/>
    </row>
    <row r="19840" spans="30:31" x14ac:dyDescent="0.2">
      <c r="AD19840" s="31"/>
      <c r="AE19840" s="32"/>
    </row>
    <row r="19841" spans="30:31" x14ac:dyDescent="0.2">
      <c r="AD19841" s="31"/>
      <c r="AE19841" s="32"/>
    </row>
    <row r="19842" spans="30:31" x14ac:dyDescent="0.2">
      <c r="AD19842" s="31"/>
      <c r="AE19842" s="32"/>
    </row>
    <row r="19843" spans="30:31" x14ac:dyDescent="0.2">
      <c r="AD19843" s="31"/>
      <c r="AE19843" s="32"/>
    </row>
    <row r="19844" spans="30:31" x14ac:dyDescent="0.2">
      <c r="AD19844" s="31"/>
      <c r="AE19844" s="32"/>
    </row>
    <row r="19845" spans="30:31" x14ac:dyDescent="0.2">
      <c r="AD19845" s="31"/>
      <c r="AE19845" s="32"/>
    </row>
    <row r="19846" spans="30:31" x14ac:dyDescent="0.2">
      <c r="AD19846" s="31"/>
      <c r="AE19846" s="32"/>
    </row>
    <row r="19847" spans="30:31" x14ac:dyDescent="0.2">
      <c r="AD19847" s="31"/>
      <c r="AE19847" s="32"/>
    </row>
    <row r="19848" spans="30:31" x14ac:dyDescent="0.2">
      <c r="AD19848" s="31"/>
      <c r="AE19848" s="32"/>
    </row>
    <row r="19849" spans="30:31" x14ac:dyDescent="0.2">
      <c r="AD19849" s="31"/>
      <c r="AE19849" s="32"/>
    </row>
    <row r="19850" spans="30:31" x14ac:dyDescent="0.2">
      <c r="AD19850" s="31"/>
      <c r="AE19850" s="32"/>
    </row>
    <row r="19851" spans="30:31" x14ac:dyDescent="0.2">
      <c r="AD19851" s="31"/>
      <c r="AE19851" s="32"/>
    </row>
    <row r="19852" spans="30:31" x14ac:dyDescent="0.2">
      <c r="AD19852" s="31"/>
      <c r="AE19852" s="32"/>
    </row>
    <row r="19853" spans="30:31" x14ac:dyDescent="0.2">
      <c r="AD19853" s="31"/>
      <c r="AE19853" s="32"/>
    </row>
    <row r="19854" spans="30:31" x14ac:dyDescent="0.2">
      <c r="AD19854" s="31"/>
      <c r="AE19854" s="32"/>
    </row>
    <row r="19855" spans="30:31" x14ac:dyDescent="0.2">
      <c r="AD19855" s="31"/>
      <c r="AE19855" s="32"/>
    </row>
    <row r="19856" spans="30:31" x14ac:dyDescent="0.2">
      <c r="AD19856" s="31"/>
      <c r="AE19856" s="32"/>
    </row>
    <row r="19857" spans="30:31" x14ac:dyDescent="0.2">
      <c r="AD19857" s="31"/>
      <c r="AE19857" s="32"/>
    </row>
    <row r="19858" spans="30:31" x14ac:dyDescent="0.2">
      <c r="AD19858" s="31"/>
      <c r="AE19858" s="32"/>
    </row>
    <row r="19859" spans="30:31" x14ac:dyDescent="0.2">
      <c r="AD19859" s="31"/>
      <c r="AE19859" s="32"/>
    </row>
    <row r="19860" spans="30:31" x14ac:dyDescent="0.2">
      <c r="AD19860" s="31"/>
      <c r="AE19860" s="32"/>
    </row>
    <row r="19861" spans="30:31" x14ac:dyDescent="0.2">
      <c r="AD19861" s="31"/>
      <c r="AE19861" s="32"/>
    </row>
    <row r="19862" spans="30:31" x14ac:dyDescent="0.2">
      <c r="AD19862" s="31"/>
      <c r="AE19862" s="32"/>
    </row>
    <row r="19863" spans="30:31" x14ac:dyDescent="0.2">
      <c r="AD19863" s="31"/>
      <c r="AE19863" s="32"/>
    </row>
    <row r="19864" spans="30:31" x14ac:dyDescent="0.2">
      <c r="AD19864" s="31"/>
      <c r="AE19864" s="32"/>
    </row>
    <row r="19865" spans="30:31" x14ac:dyDescent="0.2">
      <c r="AD19865" s="31"/>
      <c r="AE19865" s="32"/>
    </row>
    <row r="19866" spans="30:31" x14ac:dyDescent="0.2">
      <c r="AD19866" s="31"/>
      <c r="AE19866" s="32"/>
    </row>
    <row r="19867" spans="30:31" x14ac:dyDescent="0.2">
      <c r="AD19867" s="31"/>
      <c r="AE19867" s="32"/>
    </row>
    <row r="19868" spans="30:31" x14ac:dyDescent="0.2">
      <c r="AD19868" s="31"/>
      <c r="AE19868" s="32"/>
    </row>
    <row r="19869" spans="30:31" x14ac:dyDescent="0.2">
      <c r="AD19869" s="31"/>
      <c r="AE19869" s="32"/>
    </row>
    <row r="19870" spans="30:31" x14ac:dyDescent="0.2">
      <c r="AD19870" s="31"/>
      <c r="AE19870" s="32"/>
    </row>
    <row r="19871" spans="30:31" x14ac:dyDescent="0.2">
      <c r="AD19871" s="31"/>
      <c r="AE19871" s="32"/>
    </row>
    <row r="19872" spans="30:31" x14ac:dyDescent="0.2">
      <c r="AD19872" s="31"/>
      <c r="AE19872" s="32"/>
    </row>
    <row r="19873" spans="30:31" x14ac:dyDescent="0.2">
      <c r="AD19873" s="31"/>
      <c r="AE19873" s="32"/>
    </row>
    <row r="19874" spans="30:31" x14ac:dyDescent="0.2">
      <c r="AD19874" s="31"/>
      <c r="AE19874" s="32"/>
    </row>
    <row r="19875" spans="30:31" x14ac:dyDescent="0.2">
      <c r="AD19875" s="31"/>
      <c r="AE19875" s="32"/>
    </row>
    <row r="19876" spans="30:31" x14ac:dyDescent="0.2">
      <c r="AD19876" s="31"/>
      <c r="AE19876" s="32"/>
    </row>
    <row r="19877" spans="30:31" x14ac:dyDescent="0.2">
      <c r="AD19877" s="31"/>
      <c r="AE19877" s="32"/>
    </row>
    <row r="19878" spans="30:31" x14ac:dyDescent="0.2">
      <c r="AD19878" s="31"/>
      <c r="AE19878" s="32"/>
    </row>
    <row r="19879" spans="30:31" x14ac:dyDescent="0.2">
      <c r="AD19879" s="31"/>
      <c r="AE19879" s="32"/>
    </row>
    <row r="19880" spans="30:31" x14ac:dyDescent="0.2">
      <c r="AD19880" s="31"/>
      <c r="AE19880" s="32"/>
    </row>
    <row r="19881" spans="30:31" x14ac:dyDescent="0.2">
      <c r="AD19881" s="31"/>
      <c r="AE19881" s="32"/>
    </row>
    <row r="19882" spans="30:31" x14ac:dyDescent="0.2">
      <c r="AD19882" s="31"/>
      <c r="AE19882" s="32"/>
    </row>
    <row r="19883" spans="30:31" x14ac:dyDescent="0.2">
      <c r="AD19883" s="31"/>
      <c r="AE19883" s="32"/>
    </row>
    <row r="19884" spans="30:31" x14ac:dyDescent="0.2">
      <c r="AD19884" s="31"/>
      <c r="AE19884" s="32"/>
    </row>
    <row r="19885" spans="30:31" x14ac:dyDescent="0.2">
      <c r="AD19885" s="31"/>
      <c r="AE19885" s="32"/>
    </row>
    <row r="19886" spans="30:31" x14ac:dyDescent="0.2">
      <c r="AD19886" s="31"/>
      <c r="AE19886" s="32"/>
    </row>
    <row r="19887" spans="30:31" x14ac:dyDescent="0.2">
      <c r="AD19887" s="31"/>
      <c r="AE19887" s="32"/>
    </row>
    <row r="19888" spans="30:31" x14ac:dyDescent="0.2">
      <c r="AD19888" s="31"/>
      <c r="AE19888" s="32"/>
    </row>
    <row r="19889" spans="30:31" x14ac:dyDescent="0.2">
      <c r="AD19889" s="31"/>
      <c r="AE19889" s="32"/>
    </row>
    <row r="19890" spans="30:31" x14ac:dyDescent="0.2">
      <c r="AD19890" s="31"/>
      <c r="AE19890" s="32"/>
    </row>
    <row r="19891" spans="30:31" x14ac:dyDescent="0.2">
      <c r="AD19891" s="31"/>
      <c r="AE19891" s="32"/>
    </row>
    <row r="19892" spans="30:31" x14ac:dyDescent="0.2">
      <c r="AD19892" s="31"/>
      <c r="AE19892" s="32"/>
    </row>
    <row r="19893" spans="30:31" x14ac:dyDescent="0.2">
      <c r="AD19893" s="31"/>
      <c r="AE19893" s="32"/>
    </row>
    <row r="19894" spans="30:31" x14ac:dyDescent="0.2">
      <c r="AD19894" s="31"/>
      <c r="AE19894" s="32"/>
    </row>
    <row r="19895" spans="30:31" x14ac:dyDescent="0.2">
      <c r="AD19895" s="31"/>
      <c r="AE19895" s="32"/>
    </row>
    <row r="19896" spans="30:31" x14ac:dyDescent="0.2">
      <c r="AD19896" s="31"/>
      <c r="AE19896" s="32"/>
    </row>
    <row r="19897" spans="30:31" x14ac:dyDescent="0.2">
      <c r="AD19897" s="31"/>
      <c r="AE19897" s="32"/>
    </row>
    <row r="19898" spans="30:31" x14ac:dyDescent="0.2">
      <c r="AD19898" s="31"/>
      <c r="AE19898" s="32"/>
    </row>
    <row r="19899" spans="30:31" x14ac:dyDescent="0.2">
      <c r="AD19899" s="31"/>
      <c r="AE19899" s="32"/>
    </row>
    <row r="19900" spans="30:31" x14ac:dyDescent="0.2">
      <c r="AD19900" s="31"/>
      <c r="AE19900" s="32"/>
    </row>
    <row r="19901" spans="30:31" x14ac:dyDescent="0.2">
      <c r="AD19901" s="31"/>
      <c r="AE19901" s="32"/>
    </row>
    <row r="19902" spans="30:31" x14ac:dyDescent="0.2">
      <c r="AD19902" s="31"/>
      <c r="AE19902" s="32"/>
    </row>
    <row r="19903" spans="30:31" x14ac:dyDescent="0.2">
      <c r="AD19903" s="31"/>
      <c r="AE19903" s="32"/>
    </row>
    <row r="19904" spans="30:31" x14ac:dyDescent="0.2">
      <c r="AD19904" s="31"/>
      <c r="AE19904" s="32"/>
    </row>
    <row r="19905" spans="30:31" x14ac:dyDescent="0.2">
      <c r="AD19905" s="31"/>
      <c r="AE19905" s="32"/>
    </row>
    <row r="19906" spans="30:31" x14ac:dyDescent="0.2">
      <c r="AD19906" s="31"/>
      <c r="AE19906" s="32"/>
    </row>
    <row r="19907" spans="30:31" x14ac:dyDescent="0.2">
      <c r="AD19907" s="31"/>
      <c r="AE19907" s="32"/>
    </row>
    <row r="19908" spans="30:31" x14ac:dyDescent="0.2">
      <c r="AD19908" s="31"/>
      <c r="AE19908" s="32"/>
    </row>
    <row r="19909" spans="30:31" x14ac:dyDescent="0.2">
      <c r="AD19909" s="31"/>
      <c r="AE19909" s="32"/>
    </row>
    <row r="19910" spans="30:31" x14ac:dyDescent="0.2">
      <c r="AD19910" s="31"/>
      <c r="AE19910" s="32"/>
    </row>
    <row r="19911" spans="30:31" x14ac:dyDescent="0.2">
      <c r="AD19911" s="31"/>
      <c r="AE19911" s="32"/>
    </row>
    <row r="19912" spans="30:31" x14ac:dyDescent="0.2">
      <c r="AD19912" s="31"/>
      <c r="AE19912" s="32"/>
    </row>
    <row r="19913" spans="30:31" x14ac:dyDescent="0.2">
      <c r="AD19913" s="31"/>
      <c r="AE19913" s="32"/>
    </row>
    <row r="19914" spans="30:31" x14ac:dyDescent="0.2">
      <c r="AD19914" s="31"/>
      <c r="AE19914" s="32"/>
    </row>
    <row r="19915" spans="30:31" x14ac:dyDescent="0.2">
      <c r="AD19915" s="31"/>
      <c r="AE19915" s="32"/>
    </row>
    <row r="19916" spans="30:31" x14ac:dyDescent="0.2">
      <c r="AD19916" s="31"/>
      <c r="AE19916" s="32"/>
    </row>
    <row r="19917" spans="30:31" x14ac:dyDescent="0.2">
      <c r="AD19917" s="31"/>
      <c r="AE19917" s="32"/>
    </row>
    <row r="19918" spans="30:31" x14ac:dyDescent="0.2">
      <c r="AD19918" s="31"/>
      <c r="AE19918" s="32"/>
    </row>
    <row r="19919" spans="30:31" x14ac:dyDescent="0.2">
      <c r="AD19919" s="31"/>
      <c r="AE19919" s="32"/>
    </row>
    <row r="19920" spans="30:31" x14ac:dyDescent="0.2">
      <c r="AD19920" s="31"/>
      <c r="AE19920" s="32"/>
    </row>
    <row r="19921" spans="30:31" x14ac:dyDescent="0.2">
      <c r="AD19921" s="31"/>
      <c r="AE19921" s="32"/>
    </row>
    <row r="19922" spans="30:31" x14ac:dyDescent="0.2">
      <c r="AD19922" s="31"/>
      <c r="AE19922" s="32"/>
    </row>
    <row r="19923" spans="30:31" x14ac:dyDescent="0.2">
      <c r="AD19923" s="31"/>
      <c r="AE19923" s="32"/>
    </row>
    <row r="19924" spans="30:31" x14ac:dyDescent="0.2">
      <c r="AD19924" s="31"/>
      <c r="AE19924" s="32"/>
    </row>
    <row r="19925" spans="30:31" x14ac:dyDescent="0.2">
      <c r="AD19925" s="31"/>
      <c r="AE19925" s="32"/>
    </row>
    <row r="19926" spans="30:31" x14ac:dyDescent="0.2">
      <c r="AD19926" s="31"/>
      <c r="AE19926" s="32"/>
    </row>
    <row r="19927" spans="30:31" x14ac:dyDescent="0.2">
      <c r="AD19927" s="31"/>
      <c r="AE19927" s="32"/>
    </row>
    <row r="19928" spans="30:31" x14ac:dyDescent="0.2">
      <c r="AD19928" s="31"/>
      <c r="AE19928" s="32"/>
    </row>
    <row r="19929" spans="30:31" x14ac:dyDescent="0.2">
      <c r="AD19929" s="31"/>
      <c r="AE19929" s="32"/>
    </row>
    <row r="19930" spans="30:31" x14ac:dyDescent="0.2">
      <c r="AD19930" s="31"/>
      <c r="AE19930" s="32"/>
    </row>
    <row r="19931" spans="30:31" x14ac:dyDescent="0.2">
      <c r="AD19931" s="31"/>
      <c r="AE19931" s="32"/>
    </row>
    <row r="19932" spans="30:31" x14ac:dyDescent="0.2">
      <c r="AD19932" s="31"/>
      <c r="AE19932" s="32"/>
    </row>
    <row r="19933" spans="30:31" x14ac:dyDescent="0.2">
      <c r="AD19933" s="31"/>
      <c r="AE19933" s="32"/>
    </row>
    <row r="19934" spans="30:31" x14ac:dyDescent="0.2">
      <c r="AD19934" s="31"/>
      <c r="AE19934" s="32"/>
    </row>
    <row r="19935" spans="30:31" x14ac:dyDescent="0.2">
      <c r="AD19935" s="31"/>
      <c r="AE19935" s="32"/>
    </row>
    <row r="19936" spans="30:31" x14ac:dyDescent="0.2">
      <c r="AD19936" s="31"/>
      <c r="AE19936" s="32"/>
    </row>
    <row r="19937" spans="30:31" x14ac:dyDescent="0.2">
      <c r="AD19937" s="31"/>
      <c r="AE19937" s="32"/>
    </row>
    <row r="19938" spans="30:31" x14ac:dyDescent="0.2">
      <c r="AD19938" s="31"/>
      <c r="AE19938" s="32"/>
    </row>
    <row r="19939" spans="30:31" x14ac:dyDescent="0.2">
      <c r="AD19939" s="31"/>
      <c r="AE19939" s="32"/>
    </row>
    <row r="19940" spans="30:31" x14ac:dyDescent="0.2">
      <c r="AD19940" s="31"/>
      <c r="AE19940" s="32"/>
    </row>
    <row r="19941" spans="30:31" x14ac:dyDescent="0.2">
      <c r="AD19941" s="31"/>
      <c r="AE19941" s="32"/>
    </row>
    <row r="19942" spans="30:31" x14ac:dyDescent="0.2">
      <c r="AD19942" s="31"/>
      <c r="AE19942" s="32"/>
    </row>
    <row r="19943" spans="30:31" x14ac:dyDescent="0.2">
      <c r="AD19943" s="31"/>
      <c r="AE19943" s="32"/>
    </row>
    <row r="19944" spans="30:31" x14ac:dyDescent="0.2">
      <c r="AD19944" s="31"/>
      <c r="AE19944" s="32"/>
    </row>
    <row r="19945" spans="30:31" x14ac:dyDescent="0.2">
      <c r="AD19945" s="31"/>
      <c r="AE19945" s="32"/>
    </row>
    <row r="19946" spans="30:31" x14ac:dyDescent="0.2">
      <c r="AD19946" s="31"/>
      <c r="AE19946" s="32"/>
    </row>
    <row r="19947" spans="30:31" x14ac:dyDescent="0.2">
      <c r="AD19947" s="31"/>
      <c r="AE19947" s="32"/>
    </row>
    <row r="19948" spans="30:31" x14ac:dyDescent="0.2">
      <c r="AD19948" s="31"/>
      <c r="AE19948" s="32"/>
    </row>
    <row r="19949" spans="30:31" x14ac:dyDescent="0.2">
      <c r="AD19949" s="31"/>
      <c r="AE19949" s="32"/>
    </row>
    <row r="19950" spans="30:31" x14ac:dyDescent="0.2">
      <c r="AD19950" s="31"/>
      <c r="AE19950" s="32"/>
    </row>
    <row r="19951" spans="30:31" x14ac:dyDescent="0.2">
      <c r="AD19951" s="31"/>
      <c r="AE19951" s="32"/>
    </row>
    <row r="19952" spans="30:31" x14ac:dyDescent="0.2">
      <c r="AD19952" s="31"/>
      <c r="AE19952" s="32"/>
    </row>
    <row r="19953" spans="30:31" x14ac:dyDescent="0.2">
      <c r="AD19953" s="31"/>
      <c r="AE19953" s="32"/>
    </row>
    <row r="19954" spans="30:31" x14ac:dyDescent="0.2">
      <c r="AD19954" s="31"/>
      <c r="AE19954" s="32"/>
    </row>
    <row r="19955" spans="30:31" x14ac:dyDescent="0.2">
      <c r="AD19955" s="31"/>
      <c r="AE19955" s="32"/>
    </row>
    <row r="19956" spans="30:31" x14ac:dyDescent="0.2">
      <c r="AD19956" s="31"/>
      <c r="AE19956" s="32"/>
    </row>
    <row r="19957" spans="30:31" x14ac:dyDescent="0.2">
      <c r="AD19957" s="31"/>
      <c r="AE19957" s="32"/>
    </row>
    <row r="19958" spans="30:31" x14ac:dyDescent="0.2">
      <c r="AD19958" s="31"/>
      <c r="AE19958" s="32"/>
    </row>
    <row r="19959" spans="30:31" x14ac:dyDescent="0.2">
      <c r="AD19959" s="31"/>
      <c r="AE19959" s="32"/>
    </row>
    <row r="19960" spans="30:31" x14ac:dyDescent="0.2">
      <c r="AD19960" s="31"/>
      <c r="AE19960" s="32"/>
    </row>
    <row r="19961" spans="30:31" x14ac:dyDescent="0.2">
      <c r="AD19961" s="31"/>
      <c r="AE19961" s="32"/>
    </row>
    <row r="19962" spans="30:31" x14ac:dyDescent="0.2">
      <c r="AD19962" s="31"/>
      <c r="AE19962" s="32"/>
    </row>
    <row r="19963" spans="30:31" x14ac:dyDescent="0.2">
      <c r="AD19963" s="31"/>
      <c r="AE19963" s="32"/>
    </row>
    <row r="19964" spans="30:31" x14ac:dyDescent="0.2">
      <c r="AD19964" s="31"/>
      <c r="AE19964" s="32"/>
    </row>
    <row r="19965" spans="30:31" x14ac:dyDescent="0.2">
      <c r="AD19965" s="31"/>
      <c r="AE19965" s="32"/>
    </row>
    <row r="19966" spans="30:31" x14ac:dyDescent="0.2">
      <c r="AD19966" s="31"/>
      <c r="AE19966" s="32"/>
    </row>
    <row r="19967" spans="30:31" x14ac:dyDescent="0.2">
      <c r="AD19967" s="31"/>
      <c r="AE19967" s="32"/>
    </row>
    <row r="19968" spans="30:31" x14ac:dyDescent="0.2">
      <c r="AD19968" s="31"/>
      <c r="AE19968" s="32"/>
    </row>
    <row r="19969" spans="30:31" x14ac:dyDescent="0.2">
      <c r="AD19969" s="31"/>
      <c r="AE19969" s="32"/>
    </row>
    <row r="19970" spans="30:31" x14ac:dyDescent="0.2">
      <c r="AD19970" s="31"/>
      <c r="AE19970" s="32"/>
    </row>
    <row r="19971" spans="30:31" x14ac:dyDescent="0.2">
      <c r="AD19971" s="31"/>
      <c r="AE19971" s="32"/>
    </row>
    <row r="19972" spans="30:31" x14ac:dyDescent="0.2">
      <c r="AD19972" s="31"/>
      <c r="AE19972" s="32"/>
    </row>
    <row r="19973" spans="30:31" x14ac:dyDescent="0.2">
      <c r="AD19973" s="31"/>
      <c r="AE19973" s="32"/>
    </row>
    <row r="19974" spans="30:31" x14ac:dyDescent="0.2">
      <c r="AD19974" s="31"/>
      <c r="AE19974" s="32"/>
    </row>
    <row r="19975" spans="30:31" x14ac:dyDescent="0.2">
      <c r="AD19975" s="31"/>
      <c r="AE19975" s="32"/>
    </row>
    <row r="19976" spans="30:31" x14ac:dyDescent="0.2">
      <c r="AD19976" s="31"/>
      <c r="AE19976" s="32"/>
    </row>
    <row r="19977" spans="30:31" x14ac:dyDescent="0.2">
      <c r="AD19977" s="31"/>
      <c r="AE19977" s="32"/>
    </row>
    <row r="19978" spans="30:31" x14ac:dyDescent="0.2">
      <c r="AD19978" s="31"/>
      <c r="AE19978" s="32"/>
    </row>
    <row r="19979" spans="30:31" x14ac:dyDescent="0.2">
      <c r="AD19979" s="31"/>
      <c r="AE19979" s="32"/>
    </row>
    <row r="19980" spans="30:31" x14ac:dyDescent="0.2">
      <c r="AD19980" s="31"/>
      <c r="AE19980" s="32"/>
    </row>
    <row r="19981" spans="30:31" x14ac:dyDescent="0.2">
      <c r="AD19981" s="31"/>
      <c r="AE19981" s="32"/>
    </row>
    <row r="19982" spans="30:31" x14ac:dyDescent="0.2">
      <c r="AD19982" s="31"/>
      <c r="AE19982" s="32"/>
    </row>
    <row r="19983" spans="30:31" x14ac:dyDescent="0.2">
      <c r="AD19983" s="31"/>
      <c r="AE19983" s="32"/>
    </row>
    <row r="19984" spans="30:31" x14ac:dyDescent="0.2">
      <c r="AD19984" s="31"/>
      <c r="AE19984" s="32"/>
    </row>
    <row r="19985" spans="30:31" x14ac:dyDescent="0.2">
      <c r="AD19985" s="31"/>
      <c r="AE19985" s="32"/>
    </row>
    <row r="19986" spans="30:31" x14ac:dyDescent="0.2">
      <c r="AD19986" s="31"/>
      <c r="AE19986" s="32"/>
    </row>
    <row r="19987" spans="30:31" x14ac:dyDescent="0.2">
      <c r="AD19987" s="31"/>
      <c r="AE19987" s="32"/>
    </row>
    <row r="19988" spans="30:31" x14ac:dyDescent="0.2">
      <c r="AD19988" s="31"/>
      <c r="AE19988" s="32"/>
    </row>
    <row r="19989" spans="30:31" x14ac:dyDescent="0.2">
      <c r="AD19989" s="31"/>
      <c r="AE19989" s="32"/>
    </row>
    <row r="19990" spans="30:31" x14ac:dyDescent="0.2">
      <c r="AD19990" s="31"/>
      <c r="AE19990" s="32"/>
    </row>
    <row r="19991" spans="30:31" x14ac:dyDescent="0.2">
      <c r="AD19991" s="31"/>
      <c r="AE19991" s="32"/>
    </row>
    <row r="19992" spans="30:31" x14ac:dyDescent="0.2">
      <c r="AD19992" s="31"/>
      <c r="AE19992" s="32"/>
    </row>
    <row r="19993" spans="30:31" x14ac:dyDescent="0.2">
      <c r="AD19993" s="31"/>
      <c r="AE19993" s="32"/>
    </row>
    <row r="19994" spans="30:31" x14ac:dyDescent="0.2">
      <c r="AD19994" s="31"/>
      <c r="AE19994" s="32"/>
    </row>
    <row r="19995" spans="30:31" x14ac:dyDescent="0.2">
      <c r="AD19995" s="31"/>
      <c r="AE19995" s="32"/>
    </row>
    <row r="19996" spans="30:31" x14ac:dyDescent="0.2">
      <c r="AD19996" s="31"/>
      <c r="AE19996" s="32"/>
    </row>
    <row r="19997" spans="30:31" x14ac:dyDescent="0.2">
      <c r="AD19997" s="31"/>
      <c r="AE19997" s="32"/>
    </row>
    <row r="19998" spans="30:31" x14ac:dyDescent="0.2">
      <c r="AD19998" s="31"/>
      <c r="AE19998" s="32"/>
    </row>
    <row r="19999" spans="30:31" x14ac:dyDescent="0.2">
      <c r="AD19999" s="31"/>
      <c r="AE19999" s="32"/>
    </row>
    <row r="20000" spans="30:31" x14ac:dyDescent="0.2">
      <c r="AD20000" s="31"/>
      <c r="AE20000" s="32"/>
    </row>
    <row r="20001" spans="30:31" x14ac:dyDescent="0.2">
      <c r="AD20001" s="31"/>
      <c r="AE20001" s="32"/>
    </row>
    <row r="20002" spans="30:31" x14ac:dyDescent="0.2">
      <c r="AD20002" s="31"/>
      <c r="AE20002" s="32"/>
    </row>
    <row r="20003" spans="30:31" x14ac:dyDescent="0.2">
      <c r="AD20003" s="31"/>
      <c r="AE20003" s="32"/>
    </row>
    <row r="20004" spans="30:31" x14ac:dyDescent="0.2">
      <c r="AD20004" s="31"/>
      <c r="AE20004" s="32"/>
    </row>
    <row r="20005" spans="30:31" x14ac:dyDescent="0.2">
      <c r="AD20005" s="31"/>
      <c r="AE20005" s="32"/>
    </row>
    <row r="20006" spans="30:31" x14ac:dyDescent="0.2">
      <c r="AD20006" s="31"/>
      <c r="AE20006" s="32"/>
    </row>
    <row r="20007" spans="30:31" x14ac:dyDescent="0.2">
      <c r="AD20007" s="31"/>
      <c r="AE20007" s="32"/>
    </row>
    <row r="20008" spans="30:31" x14ac:dyDescent="0.2">
      <c r="AD20008" s="31"/>
      <c r="AE20008" s="32"/>
    </row>
    <row r="20009" spans="30:31" x14ac:dyDescent="0.2">
      <c r="AD20009" s="31"/>
      <c r="AE20009" s="32"/>
    </row>
    <row r="20010" spans="30:31" x14ac:dyDescent="0.2">
      <c r="AD20010" s="31"/>
      <c r="AE20010" s="32"/>
    </row>
    <row r="20011" spans="30:31" x14ac:dyDescent="0.2">
      <c r="AD20011" s="31"/>
      <c r="AE20011" s="32"/>
    </row>
    <row r="20012" spans="30:31" x14ac:dyDescent="0.2">
      <c r="AD20012" s="31"/>
      <c r="AE20012" s="32"/>
    </row>
    <row r="20013" spans="30:31" x14ac:dyDescent="0.2">
      <c r="AD20013" s="31"/>
      <c r="AE20013" s="32"/>
    </row>
    <row r="20014" spans="30:31" x14ac:dyDescent="0.2">
      <c r="AD20014" s="31"/>
      <c r="AE20014" s="32"/>
    </row>
    <row r="20015" spans="30:31" x14ac:dyDescent="0.2">
      <c r="AD20015" s="31"/>
      <c r="AE20015" s="32"/>
    </row>
    <row r="20016" spans="30:31" x14ac:dyDescent="0.2">
      <c r="AD20016" s="31"/>
      <c r="AE20016" s="32"/>
    </row>
    <row r="20017" spans="30:31" x14ac:dyDescent="0.2">
      <c r="AD20017" s="31"/>
      <c r="AE20017" s="32"/>
    </row>
    <row r="20018" spans="30:31" x14ac:dyDescent="0.2">
      <c r="AD20018" s="31"/>
      <c r="AE20018" s="32"/>
    </row>
    <row r="20019" spans="30:31" x14ac:dyDescent="0.2">
      <c r="AD20019" s="31"/>
      <c r="AE20019" s="32"/>
    </row>
    <row r="20020" spans="30:31" x14ac:dyDescent="0.2">
      <c r="AD20020" s="31"/>
      <c r="AE20020" s="32"/>
    </row>
    <row r="20021" spans="30:31" x14ac:dyDescent="0.2">
      <c r="AD20021" s="31"/>
      <c r="AE20021" s="32"/>
    </row>
    <row r="20022" spans="30:31" x14ac:dyDescent="0.2">
      <c r="AD20022" s="31"/>
      <c r="AE20022" s="32"/>
    </row>
    <row r="20023" spans="30:31" x14ac:dyDescent="0.2">
      <c r="AD20023" s="31"/>
      <c r="AE20023" s="32"/>
    </row>
    <row r="20024" spans="30:31" x14ac:dyDescent="0.2">
      <c r="AD20024" s="31"/>
      <c r="AE20024" s="32"/>
    </row>
    <row r="20025" spans="30:31" x14ac:dyDescent="0.2">
      <c r="AD20025" s="31"/>
      <c r="AE20025" s="32"/>
    </row>
    <row r="20026" spans="30:31" x14ac:dyDescent="0.2">
      <c r="AD20026" s="31"/>
      <c r="AE20026" s="32"/>
    </row>
    <row r="20027" spans="30:31" x14ac:dyDescent="0.2">
      <c r="AD20027" s="31"/>
      <c r="AE20027" s="32"/>
    </row>
    <row r="20028" spans="30:31" x14ac:dyDescent="0.2">
      <c r="AD20028" s="31"/>
      <c r="AE20028" s="32"/>
    </row>
    <row r="20029" spans="30:31" x14ac:dyDescent="0.2">
      <c r="AD20029" s="31"/>
      <c r="AE20029" s="32"/>
    </row>
    <row r="20030" spans="30:31" x14ac:dyDescent="0.2">
      <c r="AD20030" s="31"/>
      <c r="AE20030" s="32"/>
    </row>
    <row r="20031" spans="30:31" x14ac:dyDescent="0.2">
      <c r="AD20031" s="31"/>
      <c r="AE20031" s="32"/>
    </row>
    <row r="20032" spans="30:31" x14ac:dyDescent="0.2">
      <c r="AD20032" s="31"/>
      <c r="AE20032" s="32"/>
    </row>
    <row r="20033" spans="30:31" x14ac:dyDescent="0.2">
      <c r="AD20033" s="31"/>
      <c r="AE20033" s="32"/>
    </row>
    <row r="20034" spans="30:31" x14ac:dyDescent="0.2">
      <c r="AD20034" s="31"/>
      <c r="AE20034" s="32"/>
    </row>
    <row r="20035" spans="30:31" x14ac:dyDescent="0.2">
      <c r="AD20035" s="31"/>
      <c r="AE20035" s="32"/>
    </row>
    <row r="20036" spans="30:31" x14ac:dyDescent="0.2">
      <c r="AD20036" s="31"/>
      <c r="AE20036" s="32"/>
    </row>
    <row r="20037" spans="30:31" x14ac:dyDescent="0.2">
      <c r="AD20037" s="31"/>
      <c r="AE20037" s="32"/>
    </row>
    <row r="20038" spans="30:31" x14ac:dyDescent="0.2">
      <c r="AD20038" s="31"/>
      <c r="AE20038" s="32"/>
    </row>
    <row r="20039" spans="30:31" x14ac:dyDescent="0.2">
      <c r="AD20039" s="31"/>
      <c r="AE20039" s="32"/>
    </row>
    <row r="20040" spans="30:31" x14ac:dyDescent="0.2">
      <c r="AD20040" s="31"/>
      <c r="AE20040" s="32"/>
    </row>
    <row r="20041" spans="30:31" x14ac:dyDescent="0.2">
      <c r="AD20041" s="31"/>
      <c r="AE20041" s="32"/>
    </row>
    <row r="20042" spans="30:31" x14ac:dyDescent="0.2">
      <c r="AD20042" s="31"/>
      <c r="AE20042" s="32"/>
    </row>
    <row r="20043" spans="30:31" x14ac:dyDescent="0.2">
      <c r="AD20043" s="31"/>
      <c r="AE20043" s="32"/>
    </row>
    <row r="20044" spans="30:31" x14ac:dyDescent="0.2">
      <c r="AD20044" s="31"/>
      <c r="AE20044" s="32"/>
    </row>
    <row r="20045" spans="30:31" x14ac:dyDescent="0.2">
      <c r="AD20045" s="31"/>
      <c r="AE20045" s="32"/>
    </row>
    <row r="20046" spans="30:31" x14ac:dyDescent="0.2">
      <c r="AD20046" s="31"/>
      <c r="AE20046" s="32"/>
    </row>
    <row r="20047" spans="30:31" x14ac:dyDescent="0.2">
      <c r="AD20047" s="31"/>
      <c r="AE20047" s="32"/>
    </row>
    <row r="20048" spans="30:31" x14ac:dyDescent="0.2">
      <c r="AD20048" s="31"/>
      <c r="AE20048" s="32"/>
    </row>
    <row r="20049" spans="30:31" x14ac:dyDescent="0.2">
      <c r="AD20049" s="31"/>
      <c r="AE20049" s="32"/>
    </row>
    <row r="20050" spans="30:31" x14ac:dyDescent="0.2">
      <c r="AD20050" s="31"/>
      <c r="AE20050" s="32"/>
    </row>
    <row r="20051" spans="30:31" x14ac:dyDescent="0.2">
      <c r="AD20051" s="31"/>
      <c r="AE20051" s="32"/>
    </row>
    <row r="20052" spans="30:31" x14ac:dyDescent="0.2">
      <c r="AD20052" s="31"/>
      <c r="AE20052" s="32"/>
    </row>
    <row r="20053" spans="30:31" x14ac:dyDescent="0.2">
      <c r="AD20053" s="31"/>
      <c r="AE20053" s="32"/>
    </row>
    <row r="20054" spans="30:31" x14ac:dyDescent="0.2">
      <c r="AD20054" s="31"/>
      <c r="AE20054" s="32"/>
    </row>
    <row r="20055" spans="30:31" x14ac:dyDescent="0.2">
      <c r="AD20055" s="31"/>
      <c r="AE20055" s="32"/>
    </row>
    <row r="20056" spans="30:31" x14ac:dyDescent="0.2">
      <c r="AD20056" s="31"/>
      <c r="AE20056" s="32"/>
    </row>
    <row r="20057" spans="30:31" x14ac:dyDescent="0.2">
      <c r="AD20057" s="31"/>
      <c r="AE20057" s="32"/>
    </row>
    <row r="20058" spans="30:31" x14ac:dyDescent="0.2">
      <c r="AD20058" s="31"/>
      <c r="AE20058" s="32"/>
    </row>
    <row r="20059" spans="30:31" x14ac:dyDescent="0.2">
      <c r="AD20059" s="31"/>
      <c r="AE20059" s="32"/>
    </row>
    <row r="20060" spans="30:31" x14ac:dyDescent="0.2">
      <c r="AD20060" s="31"/>
      <c r="AE20060" s="32"/>
    </row>
    <row r="20061" spans="30:31" x14ac:dyDescent="0.2">
      <c r="AD20061" s="31"/>
      <c r="AE20061" s="32"/>
    </row>
    <row r="20062" spans="30:31" x14ac:dyDescent="0.2">
      <c r="AD20062" s="31"/>
      <c r="AE20062" s="32"/>
    </row>
    <row r="20063" spans="30:31" x14ac:dyDescent="0.2">
      <c r="AD20063" s="31"/>
      <c r="AE20063" s="32"/>
    </row>
    <row r="20064" spans="30:31" x14ac:dyDescent="0.2">
      <c r="AD20064" s="31"/>
      <c r="AE20064" s="32"/>
    </row>
    <row r="20065" spans="30:31" x14ac:dyDescent="0.2">
      <c r="AD20065" s="31"/>
      <c r="AE20065" s="32"/>
    </row>
    <row r="20066" spans="30:31" x14ac:dyDescent="0.2">
      <c r="AD20066" s="31"/>
      <c r="AE20066" s="32"/>
    </row>
    <row r="20067" spans="30:31" x14ac:dyDescent="0.2">
      <c r="AD20067" s="31"/>
      <c r="AE20067" s="32"/>
    </row>
    <row r="20068" spans="30:31" x14ac:dyDescent="0.2">
      <c r="AD20068" s="31"/>
      <c r="AE20068" s="32"/>
    </row>
    <row r="20069" spans="30:31" x14ac:dyDescent="0.2">
      <c r="AD20069" s="31"/>
      <c r="AE20069" s="32"/>
    </row>
    <row r="20070" spans="30:31" x14ac:dyDescent="0.2">
      <c r="AD20070" s="31"/>
      <c r="AE20070" s="32"/>
    </row>
    <row r="20071" spans="30:31" x14ac:dyDescent="0.2">
      <c r="AD20071" s="31"/>
      <c r="AE20071" s="32"/>
    </row>
    <row r="20072" spans="30:31" x14ac:dyDescent="0.2">
      <c r="AD20072" s="31"/>
      <c r="AE20072" s="32"/>
    </row>
    <row r="20073" spans="30:31" x14ac:dyDescent="0.2">
      <c r="AD20073" s="31"/>
      <c r="AE20073" s="32"/>
    </row>
    <row r="20074" spans="30:31" x14ac:dyDescent="0.2">
      <c r="AD20074" s="31"/>
      <c r="AE20074" s="32"/>
    </row>
    <row r="20075" spans="30:31" x14ac:dyDescent="0.2">
      <c r="AD20075" s="31"/>
      <c r="AE20075" s="32"/>
    </row>
    <row r="20076" spans="30:31" x14ac:dyDescent="0.2">
      <c r="AD20076" s="31"/>
      <c r="AE20076" s="32"/>
    </row>
    <row r="20077" spans="30:31" x14ac:dyDescent="0.2">
      <c r="AD20077" s="31"/>
      <c r="AE20077" s="32"/>
    </row>
    <row r="20078" spans="30:31" x14ac:dyDescent="0.2">
      <c r="AD20078" s="31"/>
      <c r="AE20078" s="32"/>
    </row>
    <row r="20079" spans="30:31" x14ac:dyDescent="0.2">
      <c r="AD20079" s="31"/>
      <c r="AE20079" s="32"/>
    </row>
    <row r="20080" spans="30:31" x14ac:dyDescent="0.2">
      <c r="AD20080" s="31"/>
      <c r="AE20080" s="32"/>
    </row>
    <row r="20081" spans="30:31" x14ac:dyDescent="0.2">
      <c r="AD20081" s="31"/>
      <c r="AE20081" s="32"/>
    </row>
    <row r="20082" spans="30:31" x14ac:dyDescent="0.2">
      <c r="AD20082" s="31"/>
      <c r="AE20082" s="32"/>
    </row>
    <row r="20083" spans="30:31" x14ac:dyDescent="0.2">
      <c r="AD20083" s="31"/>
      <c r="AE20083" s="32"/>
    </row>
    <row r="20084" spans="30:31" x14ac:dyDescent="0.2">
      <c r="AD20084" s="31"/>
      <c r="AE20084" s="32"/>
    </row>
    <row r="20085" spans="30:31" x14ac:dyDescent="0.2">
      <c r="AD20085" s="31"/>
      <c r="AE20085" s="32"/>
    </row>
    <row r="20086" spans="30:31" x14ac:dyDescent="0.2">
      <c r="AD20086" s="31"/>
      <c r="AE20086" s="32"/>
    </row>
    <row r="20087" spans="30:31" x14ac:dyDescent="0.2">
      <c r="AD20087" s="31"/>
      <c r="AE20087" s="32"/>
    </row>
    <row r="20088" spans="30:31" x14ac:dyDescent="0.2">
      <c r="AD20088" s="31"/>
      <c r="AE20088" s="32"/>
    </row>
    <row r="20089" spans="30:31" x14ac:dyDescent="0.2">
      <c r="AD20089" s="31"/>
      <c r="AE20089" s="32"/>
    </row>
    <row r="20090" spans="30:31" x14ac:dyDescent="0.2">
      <c r="AD20090" s="31"/>
      <c r="AE20090" s="32"/>
    </row>
    <row r="20091" spans="30:31" x14ac:dyDescent="0.2">
      <c r="AD20091" s="31"/>
      <c r="AE20091" s="32"/>
    </row>
    <row r="20092" spans="30:31" x14ac:dyDescent="0.2">
      <c r="AD20092" s="31"/>
      <c r="AE20092" s="32"/>
    </row>
    <row r="20093" spans="30:31" x14ac:dyDescent="0.2">
      <c r="AD20093" s="31"/>
      <c r="AE20093" s="32"/>
    </row>
    <row r="20094" spans="30:31" x14ac:dyDescent="0.2">
      <c r="AD20094" s="31"/>
      <c r="AE20094" s="32"/>
    </row>
    <row r="20095" spans="30:31" x14ac:dyDescent="0.2">
      <c r="AD20095" s="31"/>
      <c r="AE20095" s="32"/>
    </row>
    <row r="20096" spans="30:31" x14ac:dyDescent="0.2">
      <c r="AD20096" s="31"/>
      <c r="AE20096" s="32"/>
    </row>
    <row r="20097" spans="30:31" x14ac:dyDescent="0.2">
      <c r="AD20097" s="31"/>
      <c r="AE20097" s="32"/>
    </row>
    <row r="20098" spans="30:31" x14ac:dyDescent="0.2">
      <c r="AD20098" s="31"/>
      <c r="AE20098" s="32"/>
    </row>
    <row r="20099" spans="30:31" x14ac:dyDescent="0.2">
      <c r="AD20099" s="31"/>
      <c r="AE20099" s="32"/>
    </row>
    <row r="20100" spans="30:31" x14ac:dyDescent="0.2">
      <c r="AD20100" s="31"/>
      <c r="AE20100" s="32"/>
    </row>
    <row r="20101" spans="30:31" x14ac:dyDescent="0.2">
      <c r="AD20101" s="31"/>
      <c r="AE20101" s="32"/>
    </row>
    <row r="20102" spans="30:31" x14ac:dyDescent="0.2">
      <c r="AD20102" s="31"/>
      <c r="AE20102" s="32"/>
    </row>
    <row r="20103" spans="30:31" x14ac:dyDescent="0.2">
      <c r="AD20103" s="31"/>
      <c r="AE20103" s="32"/>
    </row>
    <row r="20104" spans="30:31" x14ac:dyDescent="0.2">
      <c r="AD20104" s="31"/>
      <c r="AE20104" s="32"/>
    </row>
    <row r="20105" spans="30:31" x14ac:dyDescent="0.2">
      <c r="AD20105" s="31"/>
      <c r="AE20105" s="32"/>
    </row>
    <row r="20106" spans="30:31" x14ac:dyDescent="0.2">
      <c r="AD20106" s="31"/>
      <c r="AE20106" s="32"/>
    </row>
    <row r="20107" spans="30:31" x14ac:dyDescent="0.2">
      <c r="AD20107" s="31"/>
      <c r="AE20107" s="32"/>
    </row>
    <row r="20108" spans="30:31" x14ac:dyDescent="0.2">
      <c r="AD20108" s="31"/>
      <c r="AE20108" s="32"/>
    </row>
    <row r="20109" spans="30:31" x14ac:dyDescent="0.2">
      <c r="AD20109" s="31"/>
      <c r="AE20109" s="32"/>
    </row>
    <row r="20110" spans="30:31" x14ac:dyDescent="0.2">
      <c r="AD20110" s="31"/>
      <c r="AE20110" s="32"/>
    </row>
    <row r="20111" spans="30:31" x14ac:dyDescent="0.2">
      <c r="AD20111" s="31"/>
      <c r="AE20111" s="32"/>
    </row>
    <row r="20112" spans="30:31" x14ac:dyDescent="0.2">
      <c r="AD20112" s="31"/>
      <c r="AE20112" s="32"/>
    </row>
    <row r="20113" spans="30:31" x14ac:dyDescent="0.2">
      <c r="AD20113" s="31"/>
      <c r="AE20113" s="32"/>
    </row>
    <row r="20114" spans="30:31" x14ac:dyDescent="0.2">
      <c r="AD20114" s="31"/>
      <c r="AE20114" s="32"/>
    </row>
    <row r="20115" spans="30:31" x14ac:dyDescent="0.2">
      <c r="AD20115" s="31"/>
      <c r="AE20115" s="32"/>
    </row>
    <row r="20116" spans="30:31" x14ac:dyDescent="0.2">
      <c r="AD20116" s="31"/>
      <c r="AE20116" s="32"/>
    </row>
    <row r="20117" spans="30:31" x14ac:dyDescent="0.2">
      <c r="AD20117" s="31"/>
      <c r="AE20117" s="32"/>
    </row>
    <row r="20118" spans="30:31" x14ac:dyDescent="0.2">
      <c r="AD20118" s="31"/>
      <c r="AE20118" s="32"/>
    </row>
    <row r="20119" spans="30:31" x14ac:dyDescent="0.2">
      <c r="AD20119" s="31"/>
      <c r="AE20119" s="32"/>
    </row>
    <row r="20120" spans="30:31" x14ac:dyDescent="0.2">
      <c r="AD20120" s="31"/>
      <c r="AE20120" s="32"/>
    </row>
    <row r="20121" spans="30:31" x14ac:dyDescent="0.2">
      <c r="AD20121" s="31"/>
      <c r="AE20121" s="32"/>
    </row>
    <row r="20122" spans="30:31" x14ac:dyDescent="0.2">
      <c r="AD20122" s="31"/>
      <c r="AE20122" s="32"/>
    </row>
    <row r="20123" spans="30:31" x14ac:dyDescent="0.2">
      <c r="AD20123" s="31"/>
      <c r="AE20123" s="32"/>
    </row>
    <row r="20124" spans="30:31" x14ac:dyDescent="0.2">
      <c r="AD20124" s="31"/>
      <c r="AE20124" s="32"/>
    </row>
    <row r="20125" spans="30:31" x14ac:dyDescent="0.2">
      <c r="AD20125" s="31"/>
      <c r="AE20125" s="32"/>
    </row>
    <row r="20126" spans="30:31" x14ac:dyDescent="0.2">
      <c r="AD20126" s="31"/>
      <c r="AE20126" s="32"/>
    </row>
    <row r="20127" spans="30:31" x14ac:dyDescent="0.2">
      <c r="AD20127" s="31"/>
      <c r="AE20127" s="32"/>
    </row>
    <row r="20128" spans="30:31" x14ac:dyDescent="0.2">
      <c r="AD20128" s="31"/>
      <c r="AE20128" s="32"/>
    </row>
    <row r="20129" spans="30:31" x14ac:dyDescent="0.2">
      <c r="AD20129" s="31"/>
      <c r="AE20129" s="32"/>
    </row>
    <row r="20130" spans="30:31" x14ac:dyDescent="0.2">
      <c r="AD20130" s="31"/>
      <c r="AE20130" s="32"/>
    </row>
    <row r="20131" spans="30:31" x14ac:dyDescent="0.2">
      <c r="AD20131" s="31"/>
      <c r="AE20131" s="32"/>
    </row>
    <row r="20132" spans="30:31" x14ac:dyDescent="0.2">
      <c r="AD20132" s="31"/>
      <c r="AE20132" s="32"/>
    </row>
    <row r="20133" spans="30:31" x14ac:dyDescent="0.2">
      <c r="AD20133" s="31"/>
      <c r="AE20133" s="32"/>
    </row>
    <row r="20134" spans="30:31" x14ac:dyDescent="0.2">
      <c r="AD20134" s="31"/>
      <c r="AE20134" s="32"/>
    </row>
    <row r="20135" spans="30:31" x14ac:dyDescent="0.2">
      <c r="AD20135" s="31"/>
      <c r="AE20135" s="32"/>
    </row>
    <row r="20136" spans="30:31" x14ac:dyDescent="0.2">
      <c r="AD20136" s="31"/>
      <c r="AE20136" s="32"/>
    </row>
    <row r="20137" spans="30:31" x14ac:dyDescent="0.2">
      <c r="AD20137" s="31"/>
      <c r="AE20137" s="32"/>
    </row>
    <row r="20138" spans="30:31" x14ac:dyDescent="0.2">
      <c r="AD20138" s="31"/>
      <c r="AE20138" s="32"/>
    </row>
    <row r="20139" spans="30:31" x14ac:dyDescent="0.2">
      <c r="AD20139" s="31"/>
      <c r="AE20139" s="32"/>
    </row>
    <row r="20140" spans="30:31" x14ac:dyDescent="0.2">
      <c r="AD20140" s="31"/>
      <c r="AE20140" s="32"/>
    </row>
    <row r="20141" spans="30:31" x14ac:dyDescent="0.2">
      <c r="AD20141" s="31"/>
      <c r="AE20141" s="32"/>
    </row>
    <row r="20142" spans="30:31" x14ac:dyDescent="0.2">
      <c r="AD20142" s="31"/>
      <c r="AE20142" s="32"/>
    </row>
    <row r="20143" spans="30:31" x14ac:dyDescent="0.2">
      <c r="AD20143" s="31"/>
      <c r="AE20143" s="32"/>
    </row>
    <row r="20144" spans="30:31" x14ac:dyDescent="0.2">
      <c r="AD20144" s="31"/>
      <c r="AE20144" s="32"/>
    </row>
    <row r="20145" spans="30:31" x14ac:dyDescent="0.2">
      <c r="AD20145" s="31"/>
      <c r="AE20145" s="32"/>
    </row>
    <row r="20146" spans="30:31" x14ac:dyDescent="0.2">
      <c r="AD20146" s="31"/>
      <c r="AE20146" s="32"/>
    </row>
    <row r="20147" spans="30:31" x14ac:dyDescent="0.2">
      <c r="AD20147" s="31"/>
      <c r="AE20147" s="32"/>
    </row>
    <row r="20148" spans="30:31" x14ac:dyDescent="0.2">
      <c r="AD20148" s="31"/>
      <c r="AE20148" s="32"/>
    </row>
    <row r="20149" spans="30:31" x14ac:dyDescent="0.2">
      <c r="AD20149" s="31"/>
      <c r="AE20149" s="32"/>
    </row>
    <row r="20150" spans="30:31" x14ac:dyDescent="0.2">
      <c r="AD20150" s="31"/>
      <c r="AE20150" s="32"/>
    </row>
    <row r="20151" spans="30:31" x14ac:dyDescent="0.2">
      <c r="AD20151" s="31"/>
      <c r="AE20151" s="32"/>
    </row>
    <row r="20152" spans="30:31" x14ac:dyDescent="0.2">
      <c r="AD20152" s="31"/>
      <c r="AE20152" s="32"/>
    </row>
    <row r="20153" spans="30:31" x14ac:dyDescent="0.2">
      <c r="AD20153" s="31"/>
      <c r="AE20153" s="32"/>
    </row>
    <row r="20154" spans="30:31" x14ac:dyDescent="0.2">
      <c r="AD20154" s="31"/>
      <c r="AE20154" s="32"/>
    </row>
    <row r="20155" spans="30:31" x14ac:dyDescent="0.2">
      <c r="AD20155" s="31"/>
      <c r="AE20155" s="32"/>
    </row>
    <row r="20156" spans="30:31" x14ac:dyDescent="0.2">
      <c r="AD20156" s="31"/>
      <c r="AE20156" s="32"/>
    </row>
    <row r="20157" spans="30:31" x14ac:dyDescent="0.2">
      <c r="AD20157" s="31"/>
      <c r="AE20157" s="32"/>
    </row>
    <row r="20158" spans="30:31" x14ac:dyDescent="0.2">
      <c r="AD20158" s="31"/>
      <c r="AE20158" s="32"/>
    </row>
    <row r="20159" spans="30:31" x14ac:dyDescent="0.2">
      <c r="AD20159" s="31"/>
      <c r="AE20159" s="32"/>
    </row>
    <row r="20160" spans="30:31" x14ac:dyDescent="0.2">
      <c r="AD20160" s="31"/>
      <c r="AE20160" s="32"/>
    </row>
    <row r="20161" spans="30:31" x14ac:dyDescent="0.2">
      <c r="AD20161" s="31"/>
      <c r="AE20161" s="32"/>
    </row>
    <row r="20162" spans="30:31" x14ac:dyDescent="0.2">
      <c r="AD20162" s="31"/>
      <c r="AE20162" s="32"/>
    </row>
    <row r="20163" spans="30:31" x14ac:dyDescent="0.2">
      <c r="AD20163" s="31"/>
      <c r="AE20163" s="32"/>
    </row>
    <row r="20164" spans="30:31" x14ac:dyDescent="0.2">
      <c r="AD20164" s="31"/>
      <c r="AE20164" s="32"/>
    </row>
    <row r="20165" spans="30:31" x14ac:dyDescent="0.2">
      <c r="AD20165" s="31"/>
      <c r="AE20165" s="32"/>
    </row>
    <row r="20166" spans="30:31" x14ac:dyDescent="0.2">
      <c r="AD20166" s="31"/>
      <c r="AE20166" s="32"/>
    </row>
    <row r="20167" spans="30:31" x14ac:dyDescent="0.2">
      <c r="AD20167" s="31"/>
      <c r="AE20167" s="32"/>
    </row>
    <row r="20168" spans="30:31" x14ac:dyDescent="0.2">
      <c r="AD20168" s="31"/>
      <c r="AE20168" s="32"/>
    </row>
    <row r="20169" spans="30:31" x14ac:dyDescent="0.2">
      <c r="AD20169" s="31"/>
      <c r="AE20169" s="32"/>
    </row>
    <row r="20170" spans="30:31" x14ac:dyDescent="0.2">
      <c r="AD20170" s="31"/>
      <c r="AE20170" s="32"/>
    </row>
    <row r="20171" spans="30:31" x14ac:dyDescent="0.2">
      <c r="AD20171" s="31"/>
      <c r="AE20171" s="32"/>
    </row>
    <row r="20172" spans="30:31" x14ac:dyDescent="0.2">
      <c r="AD20172" s="31"/>
      <c r="AE20172" s="32"/>
    </row>
    <row r="20173" spans="30:31" x14ac:dyDescent="0.2">
      <c r="AD20173" s="31"/>
      <c r="AE20173" s="32"/>
    </row>
    <row r="20174" spans="30:31" x14ac:dyDescent="0.2">
      <c r="AD20174" s="31"/>
      <c r="AE20174" s="32"/>
    </row>
    <row r="20175" spans="30:31" x14ac:dyDescent="0.2">
      <c r="AD20175" s="31"/>
      <c r="AE20175" s="32"/>
    </row>
    <row r="20176" spans="30:31" x14ac:dyDescent="0.2">
      <c r="AD20176" s="31"/>
      <c r="AE20176" s="32"/>
    </row>
    <row r="20177" spans="30:31" x14ac:dyDescent="0.2">
      <c r="AD20177" s="31"/>
      <c r="AE20177" s="32"/>
    </row>
    <row r="20178" spans="30:31" x14ac:dyDescent="0.2">
      <c r="AD20178" s="31"/>
      <c r="AE20178" s="32"/>
    </row>
    <row r="20179" spans="30:31" x14ac:dyDescent="0.2">
      <c r="AD20179" s="31"/>
      <c r="AE20179" s="32"/>
    </row>
    <row r="20180" spans="30:31" x14ac:dyDescent="0.2">
      <c r="AD20180" s="31"/>
      <c r="AE20180" s="32"/>
    </row>
    <row r="20181" spans="30:31" x14ac:dyDescent="0.2">
      <c r="AD20181" s="31"/>
      <c r="AE20181" s="32"/>
    </row>
    <row r="20182" spans="30:31" x14ac:dyDescent="0.2">
      <c r="AD20182" s="31"/>
      <c r="AE20182" s="32"/>
    </row>
    <row r="20183" spans="30:31" x14ac:dyDescent="0.2">
      <c r="AD20183" s="31"/>
      <c r="AE20183" s="32"/>
    </row>
    <row r="20184" spans="30:31" x14ac:dyDescent="0.2">
      <c r="AD20184" s="31"/>
      <c r="AE20184" s="32"/>
    </row>
    <row r="20185" spans="30:31" x14ac:dyDescent="0.2">
      <c r="AD20185" s="31"/>
      <c r="AE20185" s="32"/>
    </row>
    <row r="20186" spans="30:31" x14ac:dyDescent="0.2">
      <c r="AD20186" s="31"/>
      <c r="AE20186" s="32"/>
    </row>
    <row r="20187" spans="30:31" x14ac:dyDescent="0.2">
      <c r="AD20187" s="31"/>
      <c r="AE20187" s="32"/>
    </row>
    <row r="20188" spans="30:31" x14ac:dyDescent="0.2">
      <c r="AD20188" s="31"/>
      <c r="AE20188" s="32"/>
    </row>
    <row r="20189" spans="30:31" x14ac:dyDescent="0.2">
      <c r="AD20189" s="31"/>
      <c r="AE20189" s="32"/>
    </row>
    <row r="20190" spans="30:31" x14ac:dyDescent="0.2">
      <c r="AD20190" s="31"/>
      <c r="AE20190" s="32"/>
    </row>
    <row r="20191" spans="30:31" x14ac:dyDescent="0.2">
      <c r="AD20191" s="31"/>
      <c r="AE20191" s="32"/>
    </row>
    <row r="20192" spans="30:31" x14ac:dyDescent="0.2">
      <c r="AD20192" s="31"/>
      <c r="AE20192" s="32"/>
    </row>
    <row r="20193" spans="30:31" x14ac:dyDescent="0.2">
      <c r="AD20193" s="31"/>
      <c r="AE20193" s="32"/>
    </row>
    <row r="20194" spans="30:31" x14ac:dyDescent="0.2">
      <c r="AD20194" s="31"/>
      <c r="AE20194" s="32"/>
    </row>
    <row r="20195" spans="30:31" x14ac:dyDescent="0.2">
      <c r="AD20195" s="31"/>
      <c r="AE20195" s="32"/>
    </row>
    <row r="20196" spans="30:31" x14ac:dyDescent="0.2">
      <c r="AD20196" s="31"/>
      <c r="AE20196" s="32"/>
    </row>
    <row r="20197" spans="30:31" x14ac:dyDescent="0.2">
      <c r="AD20197" s="31"/>
      <c r="AE20197" s="32"/>
    </row>
    <row r="20198" spans="30:31" x14ac:dyDescent="0.2">
      <c r="AD20198" s="31"/>
      <c r="AE20198" s="32"/>
    </row>
    <row r="20199" spans="30:31" x14ac:dyDescent="0.2">
      <c r="AD20199" s="31"/>
      <c r="AE20199" s="32"/>
    </row>
    <row r="20200" spans="30:31" x14ac:dyDescent="0.2">
      <c r="AD20200" s="31"/>
      <c r="AE20200" s="32"/>
    </row>
    <row r="20201" spans="30:31" x14ac:dyDescent="0.2">
      <c r="AD20201" s="31"/>
      <c r="AE20201" s="32"/>
    </row>
    <row r="20202" spans="30:31" x14ac:dyDescent="0.2">
      <c r="AD20202" s="31"/>
      <c r="AE20202" s="32"/>
    </row>
    <row r="20203" spans="30:31" x14ac:dyDescent="0.2">
      <c r="AD20203" s="31"/>
      <c r="AE20203" s="32"/>
    </row>
    <row r="20204" spans="30:31" x14ac:dyDescent="0.2">
      <c r="AD20204" s="31"/>
      <c r="AE20204" s="32"/>
    </row>
    <row r="20205" spans="30:31" x14ac:dyDescent="0.2">
      <c r="AD20205" s="31"/>
      <c r="AE20205" s="32"/>
    </row>
    <row r="20206" spans="30:31" x14ac:dyDescent="0.2">
      <c r="AD20206" s="31"/>
      <c r="AE20206" s="32"/>
    </row>
    <row r="20207" spans="30:31" x14ac:dyDescent="0.2">
      <c r="AD20207" s="31"/>
      <c r="AE20207" s="32"/>
    </row>
    <row r="20208" spans="30:31" x14ac:dyDescent="0.2">
      <c r="AD20208" s="31"/>
      <c r="AE20208" s="32"/>
    </row>
    <row r="20209" spans="30:31" x14ac:dyDescent="0.2">
      <c r="AD20209" s="31"/>
      <c r="AE20209" s="32"/>
    </row>
    <row r="20210" spans="30:31" x14ac:dyDescent="0.2">
      <c r="AD20210" s="31"/>
      <c r="AE20210" s="32"/>
    </row>
    <row r="20211" spans="30:31" x14ac:dyDescent="0.2">
      <c r="AD20211" s="31"/>
      <c r="AE20211" s="32"/>
    </row>
    <row r="20212" spans="30:31" x14ac:dyDescent="0.2">
      <c r="AD20212" s="31"/>
      <c r="AE20212" s="32"/>
    </row>
    <row r="20213" spans="30:31" x14ac:dyDescent="0.2">
      <c r="AD20213" s="31"/>
      <c r="AE20213" s="32"/>
    </row>
    <row r="20214" spans="30:31" x14ac:dyDescent="0.2">
      <c r="AD20214" s="31"/>
      <c r="AE20214" s="32"/>
    </row>
    <row r="20215" spans="30:31" x14ac:dyDescent="0.2">
      <c r="AD20215" s="31"/>
      <c r="AE20215" s="32"/>
    </row>
    <row r="20216" spans="30:31" x14ac:dyDescent="0.2">
      <c r="AD20216" s="31"/>
      <c r="AE20216" s="32"/>
    </row>
    <row r="20217" spans="30:31" x14ac:dyDescent="0.2">
      <c r="AD20217" s="31"/>
      <c r="AE20217" s="32"/>
    </row>
    <row r="20218" spans="30:31" x14ac:dyDescent="0.2">
      <c r="AD20218" s="31"/>
      <c r="AE20218" s="32"/>
    </row>
    <row r="20219" spans="30:31" x14ac:dyDescent="0.2">
      <c r="AD20219" s="31"/>
      <c r="AE20219" s="32"/>
    </row>
    <row r="20220" spans="30:31" x14ac:dyDescent="0.2">
      <c r="AD20220" s="31"/>
      <c r="AE20220" s="32"/>
    </row>
    <row r="20221" spans="30:31" x14ac:dyDescent="0.2">
      <c r="AD20221" s="31"/>
      <c r="AE20221" s="32"/>
    </row>
    <row r="20222" spans="30:31" x14ac:dyDescent="0.2">
      <c r="AD20222" s="31"/>
      <c r="AE20222" s="32"/>
    </row>
    <row r="20223" spans="30:31" x14ac:dyDescent="0.2">
      <c r="AD20223" s="31"/>
      <c r="AE20223" s="32"/>
    </row>
    <row r="20224" spans="30:31" x14ac:dyDescent="0.2">
      <c r="AD20224" s="31"/>
      <c r="AE20224" s="32"/>
    </row>
    <row r="20225" spans="30:31" x14ac:dyDescent="0.2">
      <c r="AD20225" s="31"/>
      <c r="AE20225" s="32"/>
    </row>
    <row r="20226" spans="30:31" x14ac:dyDescent="0.2">
      <c r="AD20226" s="31"/>
      <c r="AE20226" s="32"/>
    </row>
    <row r="20227" spans="30:31" x14ac:dyDescent="0.2">
      <c r="AD20227" s="31"/>
      <c r="AE20227" s="32"/>
    </row>
    <row r="20228" spans="30:31" x14ac:dyDescent="0.2">
      <c r="AD20228" s="31"/>
      <c r="AE20228" s="32"/>
    </row>
    <row r="20229" spans="30:31" x14ac:dyDescent="0.2">
      <c r="AD20229" s="31"/>
      <c r="AE20229" s="32"/>
    </row>
    <row r="20230" spans="30:31" x14ac:dyDescent="0.2">
      <c r="AD20230" s="31"/>
      <c r="AE20230" s="32"/>
    </row>
    <row r="20231" spans="30:31" x14ac:dyDescent="0.2">
      <c r="AD20231" s="31"/>
      <c r="AE20231" s="32"/>
    </row>
    <row r="20232" spans="30:31" x14ac:dyDescent="0.2">
      <c r="AD20232" s="31"/>
      <c r="AE20232" s="32"/>
    </row>
    <row r="20233" spans="30:31" x14ac:dyDescent="0.2">
      <c r="AD20233" s="31"/>
      <c r="AE20233" s="32"/>
    </row>
    <row r="20234" spans="30:31" x14ac:dyDescent="0.2">
      <c r="AD20234" s="31"/>
      <c r="AE20234" s="32"/>
    </row>
    <row r="20235" spans="30:31" x14ac:dyDescent="0.2">
      <c r="AD20235" s="31"/>
      <c r="AE20235" s="32"/>
    </row>
    <row r="20236" spans="30:31" x14ac:dyDescent="0.2">
      <c r="AD20236" s="31"/>
      <c r="AE20236" s="32"/>
    </row>
    <row r="20237" spans="30:31" x14ac:dyDescent="0.2">
      <c r="AD20237" s="31"/>
      <c r="AE20237" s="32"/>
    </row>
    <row r="20238" spans="30:31" x14ac:dyDescent="0.2">
      <c r="AD20238" s="31"/>
      <c r="AE20238" s="32"/>
    </row>
    <row r="20239" spans="30:31" x14ac:dyDescent="0.2">
      <c r="AD20239" s="31"/>
      <c r="AE20239" s="32"/>
    </row>
    <row r="20240" spans="30:31" x14ac:dyDescent="0.2">
      <c r="AD20240" s="31"/>
      <c r="AE20240" s="32"/>
    </row>
    <row r="20241" spans="30:31" x14ac:dyDescent="0.2">
      <c r="AD20241" s="31"/>
      <c r="AE20241" s="32"/>
    </row>
    <row r="20242" spans="30:31" x14ac:dyDescent="0.2">
      <c r="AD20242" s="31"/>
      <c r="AE20242" s="32"/>
    </row>
    <row r="20243" spans="30:31" x14ac:dyDescent="0.2">
      <c r="AD20243" s="31"/>
      <c r="AE20243" s="32"/>
    </row>
    <row r="20244" spans="30:31" x14ac:dyDescent="0.2">
      <c r="AD20244" s="31"/>
      <c r="AE20244" s="32"/>
    </row>
    <row r="20245" spans="30:31" x14ac:dyDescent="0.2">
      <c r="AD20245" s="31"/>
      <c r="AE20245" s="32"/>
    </row>
    <row r="20246" spans="30:31" x14ac:dyDescent="0.2">
      <c r="AD20246" s="31"/>
      <c r="AE20246" s="32"/>
    </row>
    <row r="20247" spans="30:31" x14ac:dyDescent="0.2">
      <c r="AD20247" s="31"/>
      <c r="AE20247" s="32"/>
    </row>
    <row r="20248" spans="30:31" x14ac:dyDescent="0.2">
      <c r="AD20248" s="31"/>
      <c r="AE20248" s="32"/>
    </row>
    <row r="20249" spans="30:31" x14ac:dyDescent="0.2">
      <c r="AD20249" s="31"/>
      <c r="AE20249" s="32"/>
    </row>
    <row r="20250" spans="30:31" x14ac:dyDescent="0.2">
      <c r="AD20250" s="31"/>
      <c r="AE20250" s="32"/>
    </row>
    <row r="20251" spans="30:31" x14ac:dyDescent="0.2">
      <c r="AD20251" s="31"/>
      <c r="AE20251" s="32"/>
    </row>
    <row r="20252" spans="30:31" x14ac:dyDescent="0.2">
      <c r="AD20252" s="31"/>
      <c r="AE20252" s="32"/>
    </row>
    <row r="20253" spans="30:31" x14ac:dyDescent="0.2">
      <c r="AD20253" s="31"/>
      <c r="AE20253" s="32"/>
    </row>
    <row r="20254" spans="30:31" x14ac:dyDescent="0.2">
      <c r="AD20254" s="31"/>
      <c r="AE20254" s="32"/>
    </row>
    <row r="20255" spans="30:31" x14ac:dyDescent="0.2">
      <c r="AD20255" s="31"/>
      <c r="AE20255" s="32"/>
    </row>
    <row r="20256" spans="30:31" x14ac:dyDescent="0.2">
      <c r="AD20256" s="31"/>
      <c r="AE20256" s="32"/>
    </row>
    <row r="20257" spans="30:31" x14ac:dyDescent="0.2">
      <c r="AD20257" s="31"/>
      <c r="AE20257" s="32"/>
    </row>
    <row r="20258" spans="30:31" x14ac:dyDescent="0.2">
      <c r="AD20258" s="31"/>
      <c r="AE20258" s="32"/>
    </row>
    <row r="20259" spans="30:31" x14ac:dyDescent="0.2">
      <c r="AD20259" s="31"/>
      <c r="AE20259" s="32"/>
    </row>
    <row r="20260" spans="30:31" x14ac:dyDescent="0.2">
      <c r="AD20260" s="31"/>
      <c r="AE20260" s="32"/>
    </row>
    <row r="20261" spans="30:31" x14ac:dyDescent="0.2">
      <c r="AD20261" s="31"/>
      <c r="AE20261" s="32"/>
    </row>
    <row r="20262" spans="30:31" x14ac:dyDescent="0.2">
      <c r="AD20262" s="31"/>
      <c r="AE20262" s="32"/>
    </row>
    <row r="20263" spans="30:31" x14ac:dyDescent="0.2">
      <c r="AD20263" s="31"/>
      <c r="AE20263" s="32"/>
    </row>
    <row r="20264" spans="30:31" x14ac:dyDescent="0.2">
      <c r="AD20264" s="31"/>
      <c r="AE20264" s="32"/>
    </row>
    <row r="20265" spans="30:31" x14ac:dyDescent="0.2">
      <c r="AD20265" s="31"/>
      <c r="AE20265" s="32"/>
    </row>
    <row r="20266" spans="30:31" x14ac:dyDescent="0.2">
      <c r="AD20266" s="31"/>
      <c r="AE20266" s="32"/>
    </row>
    <row r="20267" spans="30:31" x14ac:dyDescent="0.2">
      <c r="AD20267" s="31"/>
      <c r="AE20267" s="32"/>
    </row>
    <row r="20268" spans="30:31" x14ac:dyDescent="0.2">
      <c r="AD20268" s="31"/>
      <c r="AE20268" s="32"/>
    </row>
    <row r="20269" spans="30:31" x14ac:dyDescent="0.2">
      <c r="AD20269" s="31"/>
      <c r="AE20269" s="32"/>
    </row>
    <row r="20270" spans="30:31" x14ac:dyDescent="0.2">
      <c r="AD20270" s="31"/>
      <c r="AE20270" s="32"/>
    </row>
    <row r="20271" spans="30:31" x14ac:dyDescent="0.2">
      <c r="AD20271" s="31"/>
      <c r="AE20271" s="32"/>
    </row>
    <row r="20272" spans="30:31" x14ac:dyDescent="0.2">
      <c r="AD20272" s="31"/>
      <c r="AE20272" s="32"/>
    </row>
    <row r="20273" spans="30:31" x14ac:dyDescent="0.2">
      <c r="AD20273" s="31"/>
      <c r="AE20273" s="32"/>
    </row>
    <row r="20274" spans="30:31" x14ac:dyDescent="0.2">
      <c r="AD20274" s="31"/>
      <c r="AE20274" s="32"/>
    </row>
    <row r="20275" spans="30:31" x14ac:dyDescent="0.2">
      <c r="AD20275" s="31"/>
      <c r="AE20275" s="32"/>
    </row>
    <row r="20276" spans="30:31" x14ac:dyDescent="0.2">
      <c r="AD20276" s="31"/>
      <c r="AE20276" s="32"/>
    </row>
    <row r="20277" spans="30:31" x14ac:dyDescent="0.2">
      <c r="AD20277" s="31"/>
      <c r="AE20277" s="32"/>
    </row>
    <row r="20278" spans="30:31" x14ac:dyDescent="0.2">
      <c r="AD20278" s="31"/>
      <c r="AE20278" s="32"/>
    </row>
    <row r="20279" spans="30:31" x14ac:dyDescent="0.2">
      <c r="AD20279" s="31"/>
      <c r="AE20279" s="32"/>
    </row>
    <row r="20280" spans="30:31" x14ac:dyDescent="0.2">
      <c r="AD20280" s="31"/>
      <c r="AE20280" s="32"/>
    </row>
    <row r="20281" spans="30:31" x14ac:dyDescent="0.2">
      <c r="AD20281" s="31"/>
      <c r="AE20281" s="32"/>
    </row>
    <row r="20282" spans="30:31" x14ac:dyDescent="0.2">
      <c r="AD20282" s="31"/>
      <c r="AE20282" s="32"/>
    </row>
    <row r="20283" spans="30:31" x14ac:dyDescent="0.2">
      <c r="AD20283" s="31"/>
      <c r="AE20283" s="32"/>
    </row>
    <row r="20284" spans="30:31" x14ac:dyDescent="0.2">
      <c r="AD20284" s="31"/>
      <c r="AE20284" s="32"/>
    </row>
    <row r="20285" spans="30:31" x14ac:dyDescent="0.2">
      <c r="AD20285" s="31"/>
      <c r="AE20285" s="32"/>
    </row>
    <row r="20286" spans="30:31" x14ac:dyDescent="0.2">
      <c r="AD20286" s="31"/>
      <c r="AE20286" s="32"/>
    </row>
    <row r="20287" spans="30:31" x14ac:dyDescent="0.2">
      <c r="AD20287" s="31"/>
      <c r="AE20287" s="32"/>
    </row>
    <row r="20288" spans="30:31" x14ac:dyDescent="0.2">
      <c r="AD20288" s="31"/>
      <c r="AE20288" s="32"/>
    </row>
    <row r="20289" spans="30:31" x14ac:dyDescent="0.2">
      <c r="AD20289" s="31"/>
      <c r="AE20289" s="32"/>
    </row>
    <row r="20290" spans="30:31" x14ac:dyDescent="0.2">
      <c r="AD20290" s="31"/>
      <c r="AE20290" s="32"/>
    </row>
    <row r="20291" spans="30:31" x14ac:dyDescent="0.2">
      <c r="AD20291" s="31"/>
      <c r="AE20291" s="32"/>
    </row>
    <row r="20292" spans="30:31" x14ac:dyDescent="0.2">
      <c r="AD20292" s="31"/>
      <c r="AE20292" s="32"/>
    </row>
    <row r="20293" spans="30:31" x14ac:dyDescent="0.2">
      <c r="AD20293" s="31"/>
      <c r="AE20293" s="32"/>
    </row>
    <row r="20294" spans="30:31" x14ac:dyDescent="0.2">
      <c r="AD20294" s="31"/>
      <c r="AE20294" s="32"/>
    </row>
    <row r="20295" spans="30:31" x14ac:dyDescent="0.2">
      <c r="AD20295" s="31"/>
      <c r="AE20295" s="32"/>
    </row>
    <row r="20296" spans="30:31" x14ac:dyDescent="0.2">
      <c r="AD20296" s="31"/>
      <c r="AE20296" s="32"/>
    </row>
    <row r="20297" spans="30:31" x14ac:dyDescent="0.2">
      <c r="AD20297" s="31"/>
      <c r="AE20297" s="32"/>
    </row>
    <row r="20298" spans="30:31" x14ac:dyDescent="0.2">
      <c r="AD20298" s="31"/>
      <c r="AE20298" s="32"/>
    </row>
    <row r="20299" spans="30:31" x14ac:dyDescent="0.2">
      <c r="AD20299" s="31"/>
      <c r="AE20299" s="32"/>
    </row>
    <row r="20300" spans="30:31" x14ac:dyDescent="0.2">
      <c r="AD20300" s="31"/>
      <c r="AE20300" s="32"/>
    </row>
    <row r="20301" spans="30:31" x14ac:dyDescent="0.2">
      <c r="AD20301" s="31"/>
      <c r="AE20301" s="32"/>
    </row>
    <row r="20302" spans="30:31" x14ac:dyDescent="0.2">
      <c r="AD20302" s="31"/>
      <c r="AE20302" s="32"/>
    </row>
    <row r="20303" spans="30:31" x14ac:dyDescent="0.2">
      <c r="AD20303" s="31"/>
      <c r="AE20303" s="32"/>
    </row>
    <row r="20304" spans="30:31" x14ac:dyDescent="0.2">
      <c r="AD20304" s="31"/>
      <c r="AE20304" s="32"/>
    </row>
    <row r="20305" spans="30:31" x14ac:dyDescent="0.2">
      <c r="AD20305" s="31"/>
      <c r="AE20305" s="32"/>
    </row>
    <row r="20306" spans="30:31" x14ac:dyDescent="0.2">
      <c r="AD20306" s="31"/>
      <c r="AE20306" s="32"/>
    </row>
    <row r="20307" spans="30:31" x14ac:dyDescent="0.2">
      <c r="AD20307" s="31"/>
      <c r="AE20307" s="32"/>
    </row>
    <row r="20308" spans="30:31" x14ac:dyDescent="0.2">
      <c r="AD20308" s="31"/>
      <c r="AE20308" s="32"/>
    </row>
    <row r="20309" spans="30:31" x14ac:dyDescent="0.2">
      <c r="AD20309" s="31"/>
      <c r="AE20309" s="32"/>
    </row>
    <row r="20310" spans="30:31" x14ac:dyDescent="0.2">
      <c r="AD20310" s="31"/>
      <c r="AE20310" s="32"/>
    </row>
    <row r="20311" spans="30:31" x14ac:dyDescent="0.2">
      <c r="AD20311" s="31"/>
      <c r="AE20311" s="32"/>
    </row>
    <row r="20312" spans="30:31" x14ac:dyDescent="0.2">
      <c r="AD20312" s="31"/>
      <c r="AE20312" s="32"/>
    </row>
    <row r="20313" spans="30:31" x14ac:dyDescent="0.2">
      <c r="AD20313" s="31"/>
      <c r="AE20313" s="32"/>
    </row>
    <row r="20314" spans="30:31" x14ac:dyDescent="0.2">
      <c r="AD20314" s="31"/>
      <c r="AE20314" s="32"/>
    </row>
    <row r="20315" spans="30:31" x14ac:dyDescent="0.2">
      <c r="AD20315" s="31"/>
      <c r="AE20315" s="32"/>
    </row>
    <row r="20316" spans="30:31" x14ac:dyDescent="0.2">
      <c r="AD20316" s="31"/>
      <c r="AE20316" s="32"/>
    </row>
    <row r="20317" spans="30:31" x14ac:dyDescent="0.2">
      <c r="AD20317" s="31"/>
      <c r="AE20317" s="32"/>
    </row>
    <row r="20318" spans="30:31" x14ac:dyDescent="0.2">
      <c r="AD20318" s="31"/>
      <c r="AE20318" s="32"/>
    </row>
    <row r="20319" spans="30:31" x14ac:dyDescent="0.2">
      <c r="AD20319" s="31"/>
      <c r="AE20319" s="32"/>
    </row>
    <row r="20320" spans="30:31" x14ac:dyDescent="0.2">
      <c r="AD20320" s="31"/>
      <c r="AE20320" s="32"/>
    </row>
    <row r="20321" spans="30:31" x14ac:dyDescent="0.2">
      <c r="AD20321" s="31"/>
      <c r="AE20321" s="32"/>
    </row>
    <row r="20322" spans="30:31" x14ac:dyDescent="0.2">
      <c r="AD20322" s="31"/>
      <c r="AE20322" s="32"/>
    </row>
    <row r="20323" spans="30:31" x14ac:dyDescent="0.2">
      <c r="AD20323" s="31"/>
      <c r="AE20323" s="32"/>
    </row>
    <row r="20324" spans="30:31" x14ac:dyDescent="0.2">
      <c r="AD20324" s="31"/>
      <c r="AE20324" s="32"/>
    </row>
    <row r="20325" spans="30:31" x14ac:dyDescent="0.2">
      <c r="AD20325" s="31"/>
      <c r="AE20325" s="32"/>
    </row>
    <row r="20326" spans="30:31" x14ac:dyDescent="0.2">
      <c r="AD20326" s="31"/>
      <c r="AE20326" s="32"/>
    </row>
    <row r="20327" spans="30:31" x14ac:dyDescent="0.2">
      <c r="AD20327" s="31"/>
      <c r="AE20327" s="32"/>
    </row>
    <row r="20328" spans="30:31" x14ac:dyDescent="0.2">
      <c r="AD20328" s="31"/>
      <c r="AE20328" s="32"/>
    </row>
    <row r="20329" spans="30:31" x14ac:dyDescent="0.2">
      <c r="AD20329" s="31"/>
      <c r="AE20329" s="32"/>
    </row>
    <row r="20330" spans="30:31" x14ac:dyDescent="0.2">
      <c r="AD20330" s="31"/>
      <c r="AE20330" s="32"/>
    </row>
    <row r="20331" spans="30:31" x14ac:dyDescent="0.2">
      <c r="AD20331" s="31"/>
      <c r="AE20331" s="32"/>
    </row>
    <row r="20332" spans="30:31" x14ac:dyDescent="0.2">
      <c r="AD20332" s="31"/>
      <c r="AE20332" s="32"/>
    </row>
    <row r="20333" spans="30:31" x14ac:dyDescent="0.2">
      <c r="AD20333" s="31"/>
      <c r="AE20333" s="32"/>
    </row>
    <row r="20334" spans="30:31" x14ac:dyDescent="0.2">
      <c r="AD20334" s="31"/>
      <c r="AE20334" s="32"/>
    </row>
    <row r="20335" spans="30:31" x14ac:dyDescent="0.2">
      <c r="AD20335" s="31"/>
      <c r="AE20335" s="32"/>
    </row>
    <row r="20336" spans="30:31" x14ac:dyDescent="0.2">
      <c r="AD20336" s="31"/>
      <c r="AE20336" s="32"/>
    </row>
    <row r="20337" spans="30:31" x14ac:dyDescent="0.2">
      <c r="AD20337" s="31"/>
      <c r="AE20337" s="32"/>
    </row>
    <row r="20338" spans="30:31" x14ac:dyDescent="0.2">
      <c r="AD20338" s="31"/>
      <c r="AE20338" s="32"/>
    </row>
    <row r="20339" spans="30:31" x14ac:dyDescent="0.2">
      <c r="AD20339" s="31"/>
      <c r="AE20339" s="32"/>
    </row>
    <row r="20340" spans="30:31" x14ac:dyDescent="0.2">
      <c r="AD20340" s="31"/>
      <c r="AE20340" s="32"/>
    </row>
    <row r="20341" spans="30:31" x14ac:dyDescent="0.2">
      <c r="AD20341" s="31"/>
      <c r="AE20341" s="32"/>
    </row>
    <row r="20342" spans="30:31" x14ac:dyDescent="0.2">
      <c r="AD20342" s="31"/>
      <c r="AE20342" s="32"/>
    </row>
    <row r="20343" spans="30:31" x14ac:dyDescent="0.2">
      <c r="AD20343" s="31"/>
      <c r="AE20343" s="32"/>
    </row>
    <row r="20344" spans="30:31" x14ac:dyDescent="0.2">
      <c r="AD20344" s="31"/>
      <c r="AE20344" s="32"/>
    </row>
    <row r="20345" spans="30:31" x14ac:dyDescent="0.2">
      <c r="AD20345" s="31"/>
      <c r="AE20345" s="32"/>
    </row>
    <row r="20346" spans="30:31" x14ac:dyDescent="0.2">
      <c r="AD20346" s="31"/>
      <c r="AE20346" s="32"/>
    </row>
    <row r="20347" spans="30:31" x14ac:dyDescent="0.2">
      <c r="AD20347" s="31"/>
      <c r="AE20347" s="32"/>
    </row>
    <row r="20348" spans="30:31" x14ac:dyDescent="0.2">
      <c r="AD20348" s="31"/>
      <c r="AE20348" s="32"/>
    </row>
    <row r="20349" spans="30:31" x14ac:dyDescent="0.2">
      <c r="AD20349" s="31"/>
      <c r="AE20349" s="32"/>
    </row>
    <row r="20350" spans="30:31" x14ac:dyDescent="0.2">
      <c r="AD20350" s="31"/>
      <c r="AE20350" s="32"/>
    </row>
    <row r="20351" spans="30:31" x14ac:dyDescent="0.2">
      <c r="AD20351" s="31"/>
      <c r="AE20351" s="32"/>
    </row>
    <row r="20352" spans="30:31" x14ac:dyDescent="0.2">
      <c r="AD20352" s="31"/>
      <c r="AE20352" s="32"/>
    </row>
    <row r="20353" spans="30:31" x14ac:dyDescent="0.2">
      <c r="AD20353" s="31"/>
      <c r="AE20353" s="32"/>
    </row>
    <row r="20354" spans="30:31" x14ac:dyDescent="0.2">
      <c r="AD20354" s="31"/>
      <c r="AE20354" s="32"/>
    </row>
    <row r="20355" spans="30:31" x14ac:dyDescent="0.2">
      <c r="AD20355" s="31"/>
      <c r="AE20355" s="32"/>
    </row>
    <row r="20356" spans="30:31" x14ac:dyDescent="0.2">
      <c r="AD20356" s="31"/>
      <c r="AE20356" s="32"/>
    </row>
    <row r="20357" spans="30:31" x14ac:dyDescent="0.2">
      <c r="AD20357" s="31"/>
      <c r="AE20357" s="32"/>
    </row>
    <row r="20358" spans="30:31" x14ac:dyDescent="0.2">
      <c r="AD20358" s="31"/>
      <c r="AE20358" s="32"/>
    </row>
    <row r="20359" spans="30:31" x14ac:dyDescent="0.2">
      <c r="AD20359" s="31"/>
      <c r="AE20359" s="32"/>
    </row>
    <row r="20360" spans="30:31" x14ac:dyDescent="0.2">
      <c r="AD20360" s="31"/>
      <c r="AE20360" s="32"/>
    </row>
    <row r="20361" spans="30:31" x14ac:dyDescent="0.2">
      <c r="AD20361" s="31"/>
      <c r="AE20361" s="32"/>
    </row>
    <row r="20362" spans="30:31" x14ac:dyDescent="0.2">
      <c r="AD20362" s="31"/>
      <c r="AE20362" s="32"/>
    </row>
    <row r="20363" spans="30:31" x14ac:dyDescent="0.2">
      <c r="AD20363" s="31"/>
      <c r="AE20363" s="32"/>
    </row>
    <row r="20364" spans="30:31" x14ac:dyDescent="0.2">
      <c r="AD20364" s="31"/>
      <c r="AE20364" s="32"/>
    </row>
    <row r="20365" spans="30:31" x14ac:dyDescent="0.2">
      <c r="AD20365" s="31"/>
      <c r="AE20365" s="32"/>
    </row>
    <row r="20366" spans="30:31" x14ac:dyDescent="0.2">
      <c r="AD20366" s="31"/>
      <c r="AE20366" s="32"/>
    </row>
    <row r="20367" spans="30:31" x14ac:dyDescent="0.2">
      <c r="AD20367" s="31"/>
      <c r="AE20367" s="32"/>
    </row>
    <row r="20368" spans="30:31" x14ac:dyDescent="0.2">
      <c r="AD20368" s="31"/>
      <c r="AE20368" s="32"/>
    </row>
    <row r="20369" spans="30:31" x14ac:dyDescent="0.2">
      <c r="AD20369" s="31"/>
      <c r="AE20369" s="32"/>
    </row>
    <row r="20370" spans="30:31" x14ac:dyDescent="0.2">
      <c r="AD20370" s="31"/>
      <c r="AE20370" s="32"/>
    </row>
    <row r="20371" spans="30:31" x14ac:dyDescent="0.2">
      <c r="AD20371" s="31"/>
      <c r="AE20371" s="32"/>
    </row>
    <row r="20372" spans="30:31" x14ac:dyDescent="0.2">
      <c r="AD20372" s="31"/>
      <c r="AE20372" s="32"/>
    </row>
    <row r="20373" spans="30:31" x14ac:dyDescent="0.2">
      <c r="AD20373" s="31"/>
      <c r="AE20373" s="32"/>
    </row>
    <row r="20374" spans="30:31" x14ac:dyDescent="0.2">
      <c r="AD20374" s="31"/>
      <c r="AE20374" s="32"/>
    </row>
    <row r="20375" spans="30:31" x14ac:dyDescent="0.2">
      <c r="AD20375" s="31"/>
      <c r="AE20375" s="32"/>
    </row>
    <row r="20376" spans="30:31" x14ac:dyDescent="0.2">
      <c r="AD20376" s="31"/>
      <c r="AE20376" s="32"/>
    </row>
    <row r="20377" spans="30:31" x14ac:dyDescent="0.2">
      <c r="AD20377" s="31"/>
      <c r="AE20377" s="32"/>
    </row>
    <row r="20378" spans="30:31" x14ac:dyDescent="0.2">
      <c r="AD20378" s="31"/>
      <c r="AE20378" s="32"/>
    </row>
    <row r="20379" spans="30:31" x14ac:dyDescent="0.2">
      <c r="AD20379" s="31"/>
      <c r="AE20379" s="32"/>
    </row>
    <row r="20380" spans="30:31" x14ac:dyDescent="0.2">
      <c r="AD20380" s="31"/>
      <c r="AE20380" s="32"/>
    </row>
    <row r="20381" spans="30:31" x14ac:dyDescent="0.2">
      <c r="AD20381" s="31"/>
      <c r="AE20381" s="32"/>
    </row>
    <row r="20382" spans="30:31" x14ac:dyDescent="0.2">
      <c r="AD20382" s="31"/>
      <c r="AE20382" s="32"/>
    </row>
    <row r="20383" spans="30:31" x14ac:dyDescent="0.2">
      <c r="AD20383" s="31"/>
      <c r="AE20383" s="32"/>
    </row>
    <row r="20384" spans="30:31" x14ac:dyDescent="0.2">
      <c r="AD20384" s="31"/>
      <c r="AE20384" s="32"/>
    </row>
    <row r="20385" spans="30:31" x14ac:dyDescent="0.2">
      <c r="AD20385" s="31"/>
      <c r="AE20385" s="32"/>
    </row>
    <row r="20386" spans="30:31" x14ac:dyDescent="0.2">
      <c r="AD20386" s="31"/>
      <c r="AE20386" s="32"/>
    </row>
    <row r="20387" spans="30:31" x14ac:dyDescent="0.2">
      <c r="AD20387" s="31"/>
      <c r="AE20387" s="32"/>
    </row>
    <row r="20388" spans="30:31" x14ac:dyDescent="0.2">
      <c r="AD20388" s="31"/>
      <c r="AE20388" s="32"/>
    </row>
    <row r="20389" spans="30:31" x14ac:dyDescent="0.2">
      <c r="AD20389" s="31"/>
      <c r="AE20389" s="32"/>
    </row>
    <row r="20390" spans="30:31" x14ac:dyDescent="0.2">
      <c r="AD20390" s="31"/>
      <c r="AE20390" s="32"/>
    </row>
    <row r="20391" spans="30:31" x14ac:dyDescent="0.2">
      <c r="AD20391" s="31"/>
      <c r="AE20391" s="32"/>
    </row>
    <row r="20392" spans="30:31" x14ac:dyDescent="0.2">
      <c r="AD20392" s="31"/>
      <c r="AE20392" s="32"/>
    </row>
    <row r="20393" spans="30:31" x14ac:dyDescent="0.2">
      <c r="AD20393" s="31"/>
      <c r="AE20393" s="32"/>
    </row>
    <row r="20394" spans="30:31" x14ac:dyDescent="0.2">
      <c r="AD20394" s="31"/>
      <c r="AE20394" s="32"/>
    </row>
    <row r="20395" spans="30:31" x14ac:dyDescent="0.2">
      <c r="AD20395" s="31"/>
      <c r="AE20395" s="32"/>
    </row>
    <row r="20396" spans="30:31" x14ac:dyDescent="0.2">
      <c r="AD20396" s="31"/>
      <c r="AE20396" s="32"/>
    </row>
    <row r="20397" spans="30:31" x14ac:dyDescent="0.2">
      <c r="AD20397" s="31"/>
      <c r="AE20397" s="32"/>
    </row>
    <row r="20398" spans="30:31" x14ac:dyDescent="0.2">
      <c r="AD20398" s="31"/>
      <c r="AE20398" s="32"/>
    </row>
    <row r="20399" spans="30:31" x14ac:dyDescent="0.2">
      <c r="AD20399" s="31"/>
      <c r="AE20399" s="32"/>
    </row>
    <row r="20400" spans="30:31" x14ac:dyDescent="0.2">
      <c r="AD20400" s="31"/>
      <c r="AE20400" s="32"/>
    </row>
    <row r="20401" spans="30:31" x14ac:dyDescent="0.2">
      <c r="AD20401" s="31"/>
      <c r="AE20401" s="32"/>
    </row>
    <row r="20402" spans="30:31" x14ac:dyDescent="0.2">
      <c r="AD20402" s="31"/>
      <c r="AE20402" s="32"/>
    </row>
    <row r="20403" spans="30:31" x14ac:dyDescent="0.2">
      <c r="AD20403" s="31"/>
      <c r="AE20403" s="32"/>
    </row>
    <row r="20404" spans="30:31" x14ac:dyDescent="0.2">
      <c r="AD20404" s="31"/>
      <c r="AE20404" s="32"/>
    </row>
    <row r="20405" spans="30:31" x14ac:dyDescent="0.2">
      <c r="AD20405" s="31"/>
      <c r="AE20405" s="32"/>
    </row>
    <row r="20406" spans="30:31" x14ac:dyDescent="0.2">
      <c r="AD20406" s="31"/>
      <c r="AE20406" s="32"/>
    </row>
    <row r="20407" spans="30:31" x14ac:dyDescent="0.2">
      <c r="AD20407" s="31"/>
      <c r="AE20407" s="32"/>
    </row>
    <row r="20408" spans="30:31" x14ac:dyDescent="0.2">
      <c r="AD20408" s="31"/>
      <c r="AE20408" s="32"/>
    </row>
    <row r="20409" spans="30:31" x14ac:dyDescent="0.2">
      <c r="AD20409" s="31"/>
      <c r="AE20409" s="32"/>
    </row>
    <row r="20410" spans="30:31" x14ac:dyDescent="0.2">
      <c r="AD20410" s="31"/>
      <c r="AE20410" s="32"/>
    </row>
    <row r="20411" spans="30:31" x14ac:dyDescent="0.2">
      <c r="AD20411" s="31"/>
      <c r="AE20411" s="32"/>
    </row>
    <row r="20412" spans="30:31" x14ac:dyDescent="0.2">
      <c r="AD20412" s="31"/>
      <c r="AE20412" s="32"/>
    </row>
    <row r="20413" spans="30:31" x14ac:dyDescent="0.2">
      <c r="AD20413" s="31"/>
      <c r="AE20413" s="32"/>
    </row>
    <row r="20414" spans="30:31" x14ac:dyDescent="0.2">
      <c r="AD20414" s="31"/>
      <c r="AE20414" s="32"/>
    </row>
    <row r="20415" spans="30:31" x14ac:dyDescent="0.2">
      <c r="AD20415" s="31"/>
      <c r="AE20415" s="32"/>
    </row>
    <row r="20416" spans="30:31" x14ac:dyDescent="0.2">
      <c r="AD20416" s="31"/>
      <c r="AE20416" s="32"/>
    </row>
    <row r="20417" spans="30:31" x14ac:dyDescent="0.2">
      <c r="AD20417" s="31"/>
      <c r="AE20417" s="32"/>
    </row>
    <row r="20418" spans="30:31" x14ac:dyDescent="0.2">
      <c r="AD20418" s="31"/>
      <c r="AE20418" s="32"/>
    </row>
    <row r="20419" spans="30:31" x14ac:dyDescent="0.2">
      <c r="AD20419" s="31"/>
      <c r="AE20419" s="32"/>
    </row>
    <row r="20420" spans="30:31" x14ac:dyDescent="0.2">
      <c r="AD20420" s="31"/>
      <c r="AE20420" s="32"/>
    </row>
    <row r="20421" spans="30:31" x14ac:dyDescent="0.2">
      <c r="AD20421" s="31"/>
      <c r="AE20421" s="32"/>
    </row>
    <row r="20422" spans="30:31" x14ac:dyDescent="0.2">
      <c r="AD20422" s="31"/>
      <c r="AE20422" s="32"/>
    </row>
    <row r="20423" spans="30:31" x14ac:dyDescent="0.2">
      <c r="AD20423" s="31"/>
      <c r="AE20423" s="32"/>
    </row>
    <row r="20424" spans="30:31" x14ac:dyDescent="0.2">
      <c r="AD20424" s="31"/>
      <c r="AE20424" s="32"/>
    </row>
    <row r="20425" spans="30:31" x14ac:dyDescent="0.2">
      <c r="AD20425" s="31"/>
      <c r="AE20425" s="32"/>
    </row>
    <row r="20426" spans="30:31" x14ac:dyDescent="0.2">
      <c r="AD20426" s="31"/>
      <c r="AE20426" s="32"/>
    </row>
    <row r="20427" spans="30:31" x14ac:dyDescent="0.2">
      <c r="AD20427" s="31"/>
      <c r="AE20427" s="32"/>
    </row>
    <row r="20428" spans="30:31" x14ac:dyDescent="0.2">
      <c r="AD20428" s="31"/>
      <c r="AE20428" s="32"/>
    </row>
    <row r="20429" spans="30:31" x14ac:dyDescent="0.2">
      <c r="AD20429" s="31"/>
      <c r="AE20429" s="32"/>
    </row>
    <row r="20430" spans="30:31" x14ac:dyDescent="0.2">
      <c r="AD20430" s="31"/>
      <c r="AE20430" s="32"/>
    </row>
    <row r="20431" spans="30:31" x14ac:dyDescent="0.2">
      <c r="AD20431" s="31"/>
      <c r="AE20431" s="32"/>
    </row>
    <row r="20432" spans="30:31" x14ac:dyDescent="0.2">
      <c r="AD20432" s="31"/>
      <c r="AE20432" s="32"/>
    </row>
    <row r="20433" spans="30:31" x14ac:dyDescent="0.2">
      <c r="AD20433" s="31"/>
      <c r="AE20433" s="32"/>
    </row>
    <row r="20434" spans="30:31" x14ac:dyDescent="0.2">
      <c r="AD20434" s="31"/>
      <c r="AE20434" s="32"/>
    </row>
    <row r="20435" spans="30:31" x14ac:dyDescent="0.2">
      <c r="AD20435" s="31"/>
      <c r="AE20435" s="32"/>
    </row>
    <row r="20436" spans="30:31" x14ac:dyDescent="0.2">
      <c r="AD20436" s="31"/>
      <c r="AE20436" s="32"/>
    </row>
    <row r="20437" spans="30:31" x14ac:dyDescent="0.2">
      <c r="AD20437" s="31"/>
      <c r="AE20437" s="32"/>
    </row>
    <row r="20438" spans="30:31" x14ac:dyDescent="0.2">
      <c r="AD20438" s="31"/>
      <c r="AE20438" s="32"/>
    </row>
    <row r="20439" spans="30:31" x14ac:dyDescent="0.2">
      <c r="AD20439" s="31"/>
      <c r="AE20439" s="32"/>
    </row>
    <row r="20440" spans="30:31" x14ac:dyDescent="0.2">
      <c r="AD20440" s="31"/>
      <c r="AE20440" s="32"/>
    </row>
    <row r="20441" spans="30:31" x14ac:dyDescent="0.2">
      <c r="AD20441" s="31"/>
      <c r="AE20441" s="32"/>
    </row>
    <row r="20442" spans="30:31" x14ac:dyDescent="0.2">
      <c r="AD20442" s="31"/>
      <c r="AE20442" s="32"/>
    </row>
    <row r="20443" spans="30:31" x14ac:dyDescent="0.2">
      <c r="AD20443" s="31"/>
      <c r="AE20443" s="32"/>
    </row>
    <row r="20444" spans="30:31" x14ac:dyDescent="0.2">
      <c r="AD20444" s="31"/>
      <c r="AE20444" s="32"/>
    </row>
    <row r="20445" spans="30:31" x14ac:dyDescent="0.2">
      <c r="AD20445" s="31"/>
      <c r="AE20445" s="32"/>
    </row>
    <row r="20446" spans="30:31" x14ac:dyDescent="0.2">
      <c r="AD20446" s="31"/>
      <c r="AE20446" s="32"/>
    </row>
    <row r="20447" spans="30:31" x14ac:dyDescent="0.2">
      <c r="AD20447" s="31"/>
      <c r="AE20447" s="32"/>
    </row>
    <row r="20448" spans="30:31" x14ac:dyDescent="0.2">
      <c r="AD20448" s="31"/>
      <c r="AE20448" s="32"/>
    </row>
    <row r="20449" spans="30:31" x14ac:dyDescent="0.2">
      <c r="AD20449" s="31"/>
      <c r="AE20449" s="32"/>
    </row>
    <row r="20450" spans="30:31" x14ac:dyDescent="0.2">
      <c r="AD20450" s="31"/>
      <c r="AE20450" s="32"/>
    </row>
    <row r="20451" spans="30:31" x14ac:dyDescent="0.2">
      <c r="AD20451" s="31"/>
      <c r="AE20451" s="32"/>
    </row>
    <row r="20452" spans="30:31" x14ac:dyDescent="0.2">
      <c r="AD20452" s="31"/>
      <c r="AE20452" s="32"/>
    </row>
    <row r="20453" spans="30:31" x14ac:dyDescent="0.2">
      <c r="AD20453" s="31"/>
      <c r="AE20453" s="32"/>
    </row>
    <row r="20454" spans="30:31" x14ac:dyDescent="0.2">
      <c r="AD20454" s="31"/>
      <c r="AE20454" s="32"/>
    </row>
    <row r="20455" spans="30:31" x14ac:dyDescent="0.2">
      <c r="AD20455" s="31"/>
      <c r="AE20455" s="32"/>
    </row>
    <row r="20456" spans="30:31" x14ac:dyDescent="0.2">
      <c r="AD20456" s="31"/>
      <c r="AE20456" s="32"/>
    </row>
    <row r="20457" spans="30:31" x14ac:dyDescent="0.2">
      <c r="AD20457" s="31"/>
      <c r="AE20457" s="32"/>
    </row>
    <row r="20458" spans="30:31" x14ac:dyDescent="0.2">
      <c r="AD20458" s="31"/>
      <c r="AE20458" s="32"/>
    </row>
    <row r="20459" spans="30:31" x14ac:dyDescent="0.2">
      <c r="AD20459" s="31"/>
      <c r="AE20459" s="32"/>
    </row>
    <row r="20460" spans="30:31" x14ac:dyDescent="0.2">
      <c r="AD20460" s="31"/>
      <c r="AE20460" s="32"/>
    </row>
    <row r="20461" spans="30:31" x14ac:dyDescent="0.2">
      <c r="AD20461" s="31"/>
      <c r="AE20461" s="32"/>
    </row>
    <row r="20462" spans="30:31" x14ac:dyDescent="0.2">
      <c r="AD20462" s="31"/>
      <c r="AE20462" s="32"/>
    </row>
    <row r="20463" spans="30:31" x14ac:dyDescent="0.2">
      <c r="AD20463" s="31"/>
      <c r="AE20463" s="32"/>
    </row>
    <row r="20464" spans="30:31" x14ac:dyDescent="0.2">
      <c r="AD20464" s="31"/>
      <c r="AE20464" s="32"/>
    </row>
    <row r="20465" spans="30:31" x14ac:dyDescent="0.2">
      <c r="AD20465" s="31"/>
      <c r="AE20465" s="32"/>
    </row>
    <row r="20466" spans="30:31" x14ac:dyDescent="0.2">
      <c r="AD20466" s="31"/>
      <c r="AE20466" s="32"/>
    </row>
    <row r="20467" spans="30:31" x14ac:dyDescent="0.2">
      <c r="AD20467" s="31"/>
      <c r="AE20467" s="32"/>
    </row>
    <row r="20468" spans="30:31" x14ac:dyDescent="0.2">
      <c r="AD20468" s="31"/>
      <c r="AE20468" s="32"/>
    </row>
    <row r="20469" spans="30:31" x14ac:dyDescent="0.2">
      <c r="AD20469" s="31"/>
      <c r="AE20469" s="32"/>
    </row>
    <row r="20470" spans="30:31" x14ac:dyDescent="0.2">
      <c r="AD20470" s="31"/>
      <c r="AE20470" s="32"/>
    </row>
    <row r="20471" spans="30:31" x14ac:dyDescent="0.2">
      <c r="AD20471" s="31"/>
      <c r="AE20471" s="32"/>
    </row>
    <row r="20472" spans="30:31" x14ac:dyDescent="0.2">
      <c r="AD20472" s="31"/>
      <c r="AE20472" s="32"/>
    </row>
    <row r="20473" spans="30:31" x14ac:dyDescent="0.2">
      <c r="AD20473" s="31"/>
      <c r="AE20473" s="32"/>
    </row>
    <row r="20474" spans="30:31" x14ac:dyDescent="0.2">
      <c r="AD20474" s="31"/>
      <c r="AE20474" s="32"/>
    </row>
    <row r="20475" spans="30:31" x14ac:dyDescent="0.2">
      <c r="AD20475" s="31"/>
      <c r="AE20475" s="32"/>
    </row>
    <row r="20476" spans="30:31" x14ac:dyDescent="0.2">
      <c r="AD20476" s="31"/>
      <c r="AE20476" s="32"/>
    </row>
    <row r="20477" spans="30:31" x14ac:dyDescent="0.2">
      <c r="AD20477" s="31"/>
      <c r="AE20477" s="32"/>
    </row>
    <row r="20478" spans="30:31" x14ac:dyDescent="0.2">
      <c r="AD20478" s="31"/>
      <c r="AE20478" s="32"/>
    </row>
    <row r="20479" spans="30:31" x14ac:dyDescent="0.2">
      <c r="AD20479" s="31"/>
      <c r="AE20479" s="32"/>
    </row>
    <row r="20480" spans="30:31" x14ac:dyDescent="0.2">
      <c r="AD20480" s="31"/>
      <c r="AE20480" s="32"/>
    </row>
    <row r="20481" spans="30:31" x14ac:dyDescent="0.2">
      <c r="AD20481" s="31"/>
      <c r="AE20481" s="32"/>
    </row>
    <row r="20482" spans="30:31" x14ac:dyDescent="0.2">
      <c r="AD20482" s="31"/>
      <c r="AE20482" s="32"/>
    </row>
    <row r="20483" spans="30:31" x14ac:dyDescent="0.2">
      <c r="AD20483" s="31"/>
      <c r="AE20483" s="32"/>
    </row>
    <row r="20484" spans="30:31" x14ac:dyDescent="0.2">
      <c r="AD20484" s="31"/>
      <c r="AE20484" s="32"/>
    </row>
    <row r="20485" spans="30:31" x14ac:dyDescent="0.2">
      <c r="AD20485" s="31"/>
      <c r="AE20485" s="32"/>
    </row>
    <row r="20486" spans="30:31" x14ac:dyDescent="0.2">
      <c r="AD20486" s="31"/>
      <c r="AE20486" s="32"/>
    </row>
    <row r="20487" spans="30:31" x14ac:dyDescent="0.2">
      <c r="AD20487" s="31"/>
      <c r="AE20487" s="32"/>
    </row>
    <row r="20488" spans="30:31" x14ac:dyDescent="0.2">
      <c r="AD20488" s="31"/>
      <c r="AE20488" s="32"/>
    </row>
    <row r="20489" spans="30:31" x14ac:dyDescent="0.2">
      <c r="AD20489" s="31"/>
      <c r="AE20489" s="32"/>
    </row>
    <row r="20490" spans="30:31" x14ac:dyDescent="0.2">
      <c r="AD20490" s="31"/>
      <c r="AE20490" s="32"/>
    </row>
    <row r="20491" spans="30:31" x14ac:dyDescent="0.2">
      <c r="AD20491" s="31"/>
      <c r="AE20491" s="32"/>
    </row>
    <row r="20492" spans="30:31" x14ac:dyDescent="0.2">
      <c r="AD20492" s="31"/>
      <c r="AE20492" s="32"/>
    </row>
    <row r="20493" spans="30:31" x14ac:dyDescent="0.2">
      <c r="AD20493" s="31"/>
      <c r="AE20493" s="32"/>
    </row>
    <row r="20494" spans="30:31" x14ac:dyDescent="0.2">
      <c r="AD20494" s="31"/>
      <c r="AE20494" s="32"/>
    </row>
    <row r="20495" spans="30:31" x14ac:dyDescent="0.2">
      <c r="AD20495" s="31"/>
      <c r="AE20495" s="32"/>
    </row>
    <row r="20496" spans="30:31" x14ac:dyDescent="0.2">
      <c r="AD20496" s="31"/>
      <c r="AE20496" s="32"/>
    </row>
    <row r="20497" spans="30:31" x14ac:dyDescent="0.2">
      <c r="AD20497" s="31"/>
      <c r="AE20497" s="32"/>
    </row>
    <row r="20498" spans="30:31" x14ac:dyDescent="0.2">
      <c r="AD20498" s="31"/>
      <c r="AE20498" s="32"/>
    </row>
    <row r="20499" spans="30:31" x14ac:dyDescent="0.2">
      <c r="AD20499" s="31"/>
      <c r="AE20499" s="32"/>
    </row>
    <row r="20500" spans="30:31" x14ac:dyDescent="0.2">
      <c r="AD20500" s="31"/>
      <c r="AE20500" s="32"/>
    </row>
    <row r="20501" spans="30:31" x14ac:dyDescent="0.2">
      <c r="AD20501" s="31"/>
      <c r="AE20501" s="32"/>
    </row>
    <row r="20502" spans="30:31" x14ac:dyDescent="0.2">
      <c r="AD20502" s="31"/>
      <c r="AE20502" s="32"/>
    </row>
    <row r="20503" spans="30:31" x14ac:dyDescent="0.2">
      <c r="AD20503" s="31"/>
      <c r="AE20503" s="32"/>
    </row>
    <row r="20504" spans="30:31" x14ac:dyDescent="0.2">
      <c r="AD20504" s="31"/>
      <c r="AE20504" s="32"/>
    </row>
    <row r="20505" spans="30:31" x14ac:dyDescent="0.2">
      <c r="AD20505" s="31"/>
      <c r="AE20505" s="32"/>
    </row>
    <row r="20506" spans="30:31" x14ac:dyDescent="0.2">
      <c r="AD20506" s="31"/>
      <c r="AE20506" s="32"/>
    </row>
    <row r="20507" spans="30:31" x14ac:dyDescent="0.2">
      <c r="AD20507" s="31"/>
      <c r="AE20507" s="32"/>
    </row>
    <row r="20508" spans="30:31" x14ac:dyDescent="0.2">
      <c r="AD20508" s="31"/>
      <c r="AE20508" s="32"/>
    </row>
    <row r="20509" spans="30:31" x14ac:dyDescent="0.2">
      <c r="AD20509" s="31"/>
      <c r="AE20509" s="32"/>
    </row>
    <row r="20510" spans="30:31" x14ac:dyDescent="0.2">
      <c r="AD20510" s="31"/>
      <c r="AE20510" s="32"/>
    </row>
    <row r="20511" spans="30:31" x14ac:dyDescent="0.2">
      <c r="AD20511" s="31"/>
      <c r="AE20511" s="32"/>
    </row>
    <row r="20512" spans="30:31" x14ac:dyDescent="0.2">
      <c r="AD20512" s="31"/>
      <c r="AE20512" s="32"/>
    </row>
    <row r="20513" spans="30:31" x14ac:dyDescent="0.2">
      <c r="AD20513" s="31"/>
      <c r="AE20513" s="32"/>
    </row>
    <row r="20514" spans="30:31" x14ac:dyDescent="0.2">
      <c r="AD20514" s="31"/>
      <c r="AE20514" s="32"/>
    </row>
    <row r="20515" spans="30:31" x14ac:dyDescent="0.2">
      <c r="AD20515" s="31"/>
      <c r="AE20515" s="32"/>
    </row>
    <row r="20516" spans="30:31" x14ac:dyDescent="0.2">
      <c r="AD20516" s="31"/>
      <c r="AE20516" s="32"/>
    </row>
    <row r="20517" spans="30:31" x14ac:dyDescent="0.2">
      <c r="AD20517" s="31"/>
      <c r="AE20517" s="32"/>
    </row>
    <row r="20518" spans="30:31" x14ac:dyDescent="0.2">
      <c r="AD20518" s="31"/>
      <c r="AE20518" s="32"/>
    </row>
    <row r="20519" spans="30:31" x14ac:dyDescent="0.2">
      <c r="AD20519" s="31"/>
      <c r="AE20519" s="32"/>
    </row>
    <row r="20520" spans="30:31" x14ac:dyDescent="0.2">
      <c r="AD20520" s="31"/>
      <c r="AE20520" s="32"/>
    </row>
    <row r="20521" spans="30:31" x14ac:dyDescent="0.2">
      <c r="AD20521" s="31"/>
      <c r="AE20521" s="32"/>
    </row>
    <row r="20522" spans="30:31" x14ac:dyDescent="0.2">
      <c r="AD20522" s="31"/>
      <c r="AE20522" s="32"/>
    </row>
    <row r="20523" spans="30:31" x14ac:dyDescent="0.2">
      <c r="AD20523" s="31"/>
      <c r="AE20523" s="32"/>
    </row>
    <row r="20524" spans="30:31" x14ac:dyDescent="0.2">
      <c r="AD20524" s="31"/>
      <c r="AE20524" s="32"/>
    </row>
    <row r="20525" spans="30:31" x14ac:dyDescent="0.2">
      <c r="AD20525" s="31"/>
      <c r="AE20525" s="32"/>
    </row>
    <row r="20526" spans="30:31" x14ac:dyDescent="0.2">
      <c r="AD20526" s="31"/>
      <c r="AE20526" s="32"/>
    </row>
    <row r="20527" spans="30:31" x14ac:dyDescent="0.2">
      <c r="AD20527" s="31"/>
      <c r="AE20527" s="32"/>
    </row>
    <row r="20528" spans="30:31" x14ac:dyDescent="0.2">
      <c r="AD20528" s="31"/>
      <c r="AE20528" s="32"/>
    </row>
    <row r="20529" spans="30:31" x14ac:dyDescent="0.2">
      <c r="AD20529" s="31"/>
      <c r="AE20529" s="32"/>
    </row>
    <row r="20530" spans="30:31" x14ac:dyDescent="0.2">
      <c r="AD20530" s="31"/>
      <c r="AE20530" s="32"/>
    </row>
    <row r="20531" spans="30:31" x14ac:dyDescent="0.2">
      <c r="AD20531" s="31"/>
      <c r="AE20531" s="32"/>
    </row>
    <row r="20532" spans="30:31" x14ac:dyDescent="0.2">
      <c r="AD20532" s="31"/>
      <c r="AE20532" s="32"/>
    </row>
    <row r="20533" spans="30:31" x14ac:dyDescent="0.2">
      <c r="AD20533" s="31"/>
      <c r="AE20533" s="32"/>
    </row>
    <row r="20534" spans="30:31" x14ac:dyDescent="0.2">
      <c r="AD20534" s="31"/>
      <c r="AE20534" s="32"/>
    </row>
    <row r="20535" spans="30:31" x14ac:dyDescent="0.2">
      <c r="AD20535" s="31"/>
      <c r="AE20535" s="32"/>
    </row>
    <row r="20536" spans="30:31" x14ac:dyDescent="0.2">
      <c r="AD20536" s="31"/>
      <c r="AE20536" s="32"/>
    </row>
    <row r="20537" spans="30:31" x14ac:dyDescent="0.2">
      <c r="AD20537" s="31"/>
      <c r="AE20537" s="32"/>
    </row>
    <row r="20538" spans="30:31" x14ac:dyDescent="0.2">
      <c r="AD20538" s="31"/>
      <c r="AE20538" s="32"/>
    </row>
    <row r="20539" spans="30:31" x14ac:dyDescent="0.2">
      <c r="AD20539" s="31"/>
      <c r="AE20539" s="32"/>
    </row>
    <row r="20540" spans="30:31" x14ac:dyDescent="0.2">
      <c r="AD20540" s="31"/>
      <c r="AE20540" s="32"/>
    </row>
    <row r="20541" spans="30:31" x14ac:dyDescent="0.2">
      <c r="AD20541" s="31"/>
      <c r="AE20541" s="32"/>
    </row>
    <row r="20542" spans="30:31" x14ac:dyDescent="0.2">
      <c r="AD20542" s="31"/>
      <c r="AE20542" s="32"/>
    </row>
    <row r="20543" spans="30:31" x14ac:dyDescent="0.2">
      <c r="AD20543" s="31"/>
      <c r="AE20543" s="32"/>
    </row>
    <row r="20544" spans="30:31" x14ac:dyDescent="0.2">
      <c r="AD20544" s="31"/>
      <c r="AE20544" s="32"/>
    </row>
    <row r="20545" spans="30:31" x14ac:dyDescent="0.2">
      <c r="AD20545" s="31"/>
      <c r="AE20545" s="32"/>
    </row>
    <row r="20546" spans="30:31" x14ac:dyDescent="0.2">
      <c r="AD20546" s="31"/>
      <c r="AE20546" s="32"/>
    </row>
    <row r="20547" spans="30:31" x14ac:dyDescent="0.2">
      <c r="AD20547" s="31"/>
      <c r="AE20547" s="32"/>
    </row>
    <row r="20548" spans="30:31" x14ac:dyDescent="0.2">
      <c r="AD20548" s="31"/>
      <c r="AE20548" s="32"/>
    </row>
    <row r="20549" spans="30:31" x14ac:dyDescent="0.2">
      <c r="AD20549" s="31"/>
      <c r="AE20549" s="32"/>
    </row>
    <row r="20550" spans="30:31" x14ac:dyDescent="0.2">
      <c r="AD20550" s="31"/>
      <c r="AE20550" s="32"/>
    </row>
    <row r="20551" spans="30:31" x14ac:dyDescent="0.2">
      <c r="AD20551" s="31"/>
      <c r="AE20551" s="32"/>
    </row>
    <row r="20552" spans="30:31" x14ac:dyDescent="0.2">
      <c r="AD20552" s="31"/>
      <c r="AE20552" s="32"/>
    </row>
    <row r="20553" spans="30:31" x14ac:dyDescent="0.2">
      <c r="AD20553" s="31"/>
      <c r="AE20553" s="32"/>
    </row>
    <row r="20554" spans="30:31" x14ac:dyDescent="0.2">
      <c r="AD20554" s="31"/>
      <c r="AE20554" s="32"/>
    </row>
    <row r="20555" spans="30:31" x14ac:dyDescent="0.2">
      <c r="AD20555" s="31"/>
      <c r="AE20555" s="32"/>
    </row>
    <row r="20556" spans="30:31" x14ac:dyDescent="0.2">
      <c r="AD20556" s="31"/>
      <c r="AE20556" s="32"/>
    </row>
    <row r="20557" spans="30:31" x14ac:dyDescent="0.2">
      <c r="AD20557" s="31"/>
      <c r="AE20557" s="32"/>
    </row>
    <row r="20558" spans="30:31" x14ac:dyDescent="0.2">
      <c r="AD20558" s="31"/>
      <c r="AE20558" s="32"/>
    </row>
    <row r="20559" spans="30:31" x14ac:dyDescent="0.2">
      <c r="AD20559" s="31"/>
      <c r="AE20559" s="32"/>
    </row>
    <row r="20560" spans="30:31" x14ac:dyDescent="0.2">
      <c r="AD20560" s="31"/>
      <c r="AE20560" s="32"/>
    </row>
    <row r="20561" spans="30:31" x14ac:dyDescent="0.2">
      <c r="AD20561" s="31"/>
      <c r="AE20561" s="32"/>
    </row>
    <row r="20562" spans="30:31" x14ac:dyDescent="0.2">
      <c r="AD20562" s="31"/>
      <c r="AE20562" s="32"/>
    </row>
    <row r="20563" spans="30:31" x14ac:dyDescent="0.2">
      <c r="AD20563" s="31"/>
      <c r="AE20563" s="32"/>
    </row>
    <row r="20564" spans="30:31" x14ac:dyDescent="0.2">
      <c r="AD20564" s="31"/>
      <c r="AE20564" s="32"/>
    </row>
    <row r="20565" spans="30:31" x14ac:dyDescent="0.2">
      <c r="AD20565" s="31"/>
      <c r="AE20565" s="32"/>
    </row>
    <row r="20566" spans="30:31" x14ac:dyDescent="0.2">
      <c r="AD20566" s="31"/>
      <c r="AE20566" s="32"/>
    </row>
    <row r="20567" spans="30:31" x14ac:dyDescent="0.2">
      <c r="AD20567" s="31"/>
      <c r="AE20567" s="32"/>
    </row>
    <row r="20568" spans="30:31" x14ac:dyDescent="0.2">
      <c r="AD20568" s="31"/>
      <c r="AE20568" s="32"/>
    </row>
    <row r="20569" spans="30:31" x14ac:dyDescent="0.2">
      <c r="AD20569" s="31"/>
      <c r="AE20569" s="32"/>
    </row>
    <row r="20570" spans="30:31" x14ac:dyDescent="0.2">
      <c r="AD20570" s="31"/>
      <c r="AE20570" s="32"/>
    </row>
    <row r="20571" spans="30:31" x14ac:dyDescent="0.2">
      <c r="AD20571" s="31"/>
      <c r="AE20571" s="32"/>
    </row>
    <row r="20572" spans="30:31" x14ac:dyDescent="0.2">
      <c r="AD20572" s="31"/>
      <c r="AE20572" s="32"/>
    </row>
    <row r="20573" spans="30:31" x14ac:dyDescent="0.2">
      <c r="AD20573" s="31"/>
      <c r="AE20573" s="32"/>
    </row>
    <row r="20574" spans="30:31" x14ac:dyDescent="0.2">
      <c r="AD20574" s="31"/>
      <c r="AE20574" s="32"/>
    </row>
    <row r="20575" spans="30:31" x14ac:dyDescent="0.2">
      <c r="AD20575" s="31"/>
      <c r="AE20575" s="32"/>
    </row>
    <row r="20576" spans="30:31" x14ac:dyDescent="0.2">
      <c r="AD20576" s="31"/>
      <c r="AE20576" s="32"/>
    </row>
    <row r="20577" spans="30:31" x14ac:dyDescent="0.2">
      <c r="AD20577" s="31"/>
      <c r="AE20577" s="32"/>
    </row>
    <row r="20578" spans="30:31" x14ac:dyDescent="0.2">
      <c r="AD20578" s="31"/>
      <c r="AE20578" s="32"/>
    </row>
    <row r="20579" spans="30:31" x14ac:dyDescent="0.2">
      <c r="AD20579" s="31"/>
      <c r="AE20579" s="32"/>
    </row>
    <row r="20580" spans="30:31" x14ac:dyDescent="0.2">
      <c r="AD20580" s="31"/>
      <c r="AE20580" s="32"/>
    </row>
    <row r="20581" spans="30:31" x14ac:dyDescent="0.2">
      <c r="AD20581" s="31"/>
      <c r="AE20581" s="32"/>
    </row>
    <row r="20582" spans="30:31" x14ac:dyDescent="0.2">
      <c r="AD20582" s="31"/>
      <c r="AE20582" s="32"/>
    </row>
    <row r="20583" spans="30:31" x14ac:dyDescent="0.2">
      <c r="AD20583" s="31"/>
      <c r="AE20583" s="32"/>
    </row>
    <row r="20584" spans="30:31" x14ac:dyDescent="0.2">
      <c r="AD20584" s="31"/>
      <c r="AE20584" s="32"/>
    </row>
    <row r="20585" spans="30:31" x14ac:dyDescent="0.2">
      <c r="AD20585" s="31"/>
      <c r="AE20585" s="32"/>
    </row>
    <row r="20586" spans="30:31" x14ac:dyDescent="0.2">
      <c r="AD20586" s="31"/>
      <c r="AE20586" s="32"/>
    </row>
    <row r="20587" spans="30:31" x14ac:dyDescent="0.2">
      <c r="AD20587" s="31"/>
      <c r="AE20587" s="32"/>
    </row>
    <row r="20588" spans="30:31" x14ac:dyDescent="0.2">
      <c r="AD20588" s="31"/>
      <c r="AE20588" s="32"/>
    </row>
    <row r="20589" spans="30:31" x14ac:dyDescent="0.2">
      <c r="AD20589" s="31"/>
      <c r="AE20589" s="32"/>
    </row>
    <row r="20590" spans="30:31" x14ac:dyDescent="0.2">
      <c r="AD20590" s="31"/>
      <c r="AE20590" s="32"/>
    </row>
    <row r="20591" spans="30:31" x14ac:dyDescent="0.2">
      <c r="AD20591" s="31"/>
      <c r="AE20591" s="32"/>
    </row>
    <row r="20592" spans="30:31" x14ac:dyDescent="0.2">
      <c r="AD20592" s="31"/>
      <c r="AE20592" s="32"/>
    </row>
    <row r="20593" spans="30:31" x14ac:dyDescent="0.2">
      <c r="AD20593" s="31"/>
      <c r="AE20593" s="32"/>
    </row>
    <row r="20594" spans="30:31" x14ac:dyDescent="0.2">
      <c r="AD20594" s="31"/>
      <c r="AE20594" s="32"/>
    </row>
    <row r="20595" spans="30:31" x14ac:dyDescent="0.2">
      <c r="AD20595" s="31"/>
      <c r="AE20595" s="32"/>
    </row>
    <row r="20596" spans="30:31" x14ac:dyDescent="0.2">
      <c r="AD20596" s="31"/>
      <c r="AE20596" s="32"/>
    </row>
    <row r="20597" spans="30:31" x14ac:dyDescent="0.2">
      <c r="AD20597" s="31"/>
      <c r="AE20597" s="32"/>
    </row>
    <row r="20598" spans="30:31" x14ac:dyDescent="0.2">
      <c r="AD20598" s="31"/>
      <c r="AE20598" s="32"/>
    </row>
    <row r="20599" spans="30:31" x14ac:dyDescent="0.2">
      <c r="AD20599" s="31"/>
      <c r="AE20599" s="32"/>
    </row>
    <row r="20600" spans="30:31" x14ac:dyDescent="0.2">
      <c r="AD20600" s="31"/>
      <c r="AE20600" s="32"/>
    </row>
    <row r="20601" spans="30:31" x14ac:dyDescent="0.2">
      <c r="AD20601" s="31"/>
      <c r="AE20601" s="32"/>
    </row>
    <row r="20602" spans="30:31" x14ac:dyDescent="0.2">
      <c r="AD20602" s="31"/>
      <c r="AE20602" s="32"/>
    </row>
    <row r="20603" spans="30:31" x14ac:dyDescent="0.2">
      <c r="AD20603" s="31"/>
      <c r="AE20603" s="32"/>
    </row>
    <row r="20604" spans="30:31" x14ac:dyDescent="0.2">
      <c r="AD20604" s="31"/>
      <c r="AE20604" s="32"/>
    </row>
    <row r="20605" spans="30:31" x14ac:dyDescent="0.2">
      <c r="AD20605" s="31"/>
      <c r="AE20605" s="32"/>
    </row>
    <row r="20606" spans="30:31" x14ac:dyDescent="0.2">
      <c r="AD20606" s="31"/>
      <c r="AE20606" s="32"/>
    </row>
    <row r="20607" spans="30:31" x14ac:dyDescent="0.2">
      <c r="AD20607" s="31"/>
      <c r="AE20607" s="32"/>
    </row>
    <row r="20608" spans="30:31" x14ac:dyDescent="0.2">
      <c r="AD20608" s="31"/>
      <c r="AE20608" s="32"/>
    </row>
    <row r="20609" spans="30:31" x14ac:dyDescent="0.2">
      <c r="AD20609" s="31"/>
      <c r="AE20609" s="32"/>
    </row>
    <row r="20610" spans="30:31" x14ac:dyDescent="0.2">
      <c r="AD20610" s="31"/>
      <c r="AE20610" s="32"/>
    </row>
    <row r="20611" spans="30:31" x14ac:dyDescent="0.2">
      <c r="AD20611" s="31"/>
      <c r="AE20611" s="32"/>
    </row>
    <row r="20612" spans="30:31" x14ac:dyDescent="0.2">
      <c r="AD20612" s="31"/>
      <c r="AE20612" s="32"/>
    </row>
    <row r="20613" spans="30:31" x14ac:dyDescent="0.2">
      <c r="AD20613" s="31"/>
      <c r="AE20613" s="32"/>
    </row>
    <row r="20614" spans="30:31" x14ac:dyDescent="0.2">
      <c r="AD20614" s="31"/>
      <c r="AE20614" s="32"/>
    </row>
    <row r="20615" spans="30:31" x14ac:dyDescent="0.2">
      <c r="AD20615" s="31"/>
      <c r="AE20615" s="32"/>
    </row>
    <row r="20616" spans="30:31" x14ac:dyDescent="0.2">
      <c r="AD20616" s="31"/>
      <c r="AE20616" s="32"/>
    </row>
    <row r="20617" spans="30:31" x14ac:dyDescent="0.2">
      <c r="AD20617" s="31"/>
      <c r="AE20617" s="32"/>
    </row>
    <row r="20618" spans="30:31" x14ac:dyDescent="0.2">
      <c r="AD20618" s="31"/>
      <c r="AE20618" s="32"/>
    </row>
    <row r="20619" spans="30:31" x14ac:dyDescent="0.2">
      <c r="AD20619" s="31"/>
      <c r="AE20619" s="32"/>
    </row>
    <row r="20620" spans="30:31" x14ac:dyDescent="0.2">
      <c r="AD20620" s="31"/>
      <c r="AE20620" s="32"/>
    </row>
    <row r="20621" spans="30:31" x14ac:dyDescent="0.2">
      <c r="AD20621" s="31"/>
      <c r="AE20621" s="32"/>
    </row>
    <row r="20622" spans="30:31" x14ac:dyDescent="0.2">
      <c r="AD20622" s="31"/>
      <c r="AE20622" s="32"/>
    </row>
    <row r="20623" spans="30:31" x14ac:dyDescent="0.2">
      <c r="AD20623" s="31"/>
      <c r="AE20623" s="32"/>
    </row>
    <row r="20624" spans="30:31" x14ac:dyDescent="0.2">
      <c r="AD20624" s="31"/>
      <c r="AE20624" s="32"/>
    </row>
    <row r="20625" spans="30:31" x14ac:dyDescent="0.2">
      <c r="AD20625" s="31"/>
      <c r="AE20625" s="32"/>
    </row>
    <row r="20626" spans="30:31" x14ac:dyDescent="0.2">
      <c r="AD20626" s="31"/>
      <c r="AE20626" s="32"/>
    </row>
    <row r="20627" spans="30:31" x14ac:dyDescent="0.2">
      <c r="AD20627" s="31"/>
      <c r="AE20627" s="32"/>
    </row>
    <row r="20628" spans="30:31" x14ac:dyDescent="0.2">
      <c r="AD20628" s="31"/>
      <c r="AE20628" s="32"/>
    </row>
    <row r="20629" spans="30:31" x14ac:dyDescent="0.2">
      <c r="AD20629" s="31"/>
      <c r="AE20629" s="32"/>
    </row>
    <row r="20630" spans="30:31" x14ac:dyDescent="0.2">
      <c r="AD20630" s="31"/>
      <c r="AE20630" s="32"/>
    </row>
    <row r="20631" spans="30:31" x14ac:dyDescent="0.2">
      <c r="AD20631" s="31"/>
      <c r="AE20631" s="32"/>
    </row>
    <row r="20632" spans="30:31" x14ac:dyDescent="0.2">
      <c r="AD20632" s="31"/>
      <c r="AE20632" s="32"/>
    </row>
    <row r="20633" spans="30:31" x14ac:dyDescent="0.2">
      <c r="AD20633" s="31"/>
      <c r="AE20633" s="32"/>
    </row>
    <row r="20634" spans="30:31" x14ac:dyDescent="0.2">
      <c r="AD20634" s="31"/>
      <c r="AE20634" s="32"/>
    </row>
    <row r="20635" spans="30:31" x14ac:dyDescent="0.2">
      <c r="AD20635" s="31"/>
      <c r="AE20635" s="32"/>
    </row>
    <row r="20636" spans="30:31" x14ac:dyDescent="0.2">
      <c r="AD20636" s="31"/>
      <c r="AE20636" s="32"/>
    </row>
    <row r="20637" spans="30:31" x14ac:dyDescent="0.2">
      <c r="AD20637" s="31"/>
      <c r="AE20637" s="32"/>
    </row>
    <row r="20638" spans="30:31" x14ac:dyDescent="0.2">
      <c r="AD20638" s="31"/>
      <c r="AE20638" s="32"/>
    </row>
    <row r="20639" spans="30:31" x14ac:dyDescent="0.2">
      <c r="AD20639" s="31"/>
      <c r="AE20639" s="32"/>
    </row>
    <row r="20640" spans="30:31" x14ac:dyDescent="0.2">
      <c r="AD20640" s="31"/>
      <c r="AE20640" s="32"/>
    </row>
    <row r="20641" spans="30:31" x14ac:dyDescent="0.2">
      <c r="AD20641" s="31"/>
      <c r="AE20641" s="32"/>
    </row>
    <row r="20642" spans="30:31" x14ac:dyDescent="0.2">
      <c r="AD20642" s="31"/>
      <c r="AE20642" s="32"/>
    </row>
    <row r="20643" spans="30:31" x14ac:dyDescent="0.2">
      <c r="AD20643" s="31"/>
      <c r="AE20643" s="32"/>
    </row>
    <row r="20644" spans="30:31" x14ac:dyDescent="0.2">
      <c r="AD20644" s="31"/>
      <c r="AE20644" s="32"/>
    </row>
    <row r="20645" spans="30:31" x14ac:dyDescent="0.2">
      <c r="AD20645" s="31"/>
      <c r="AE20645" s="32"/>
    </row>
    <row r="20646" spans="30:31" x14ac:dyDescent="0.2">
      <c r="AD20646" s="31"/>
      <c r="AE20646" s="32"/>
    </row>
    <row r="20647" spans="30:31" x14ac:dyDescent="0.2">
      <c r="AD20647" s="31"/>
      <c r="AE20647" s="32"/>
    </row>
    <row r="20648" spans="30:31" x14ac:dyDescent="0.2">
      <c r="AD20648" s="31"/>
      <c r="AE20648" s="32"/>
    </row>
    <row r="20649" spans="30:31" x14ac:dyDescent="0.2">
      <c r="AD20649" s="31"/>
      <c r="AE20649" s="32"/>
    </row>
    <row r="20650" spans="30:31" x14ac:dyDescent="0.2">
      <c r="AD20650" s="31"/>
      <c r="AE20650" s="32"/>
    </row>
    <row r="20651" spans="30:31" x14ac:dyDescent="0.2">
      <c r="AD20651" s="31"/>
      <c r="AE20651" s="32"/>
    </row>
    <row r="20652" spans="30:31" x14ac:dyDescent="0.2">
      <c r="AD20652" s="31"/>
      <c r="AE20652" s="32"/>
    </row>
    <row r="20653" spans="30:31" x14ac:dyDescent="0.2">
      <c r="AD20653" s="31"/>
      <c r="AE20653" s="32"/>
    </row>
    <row r="20654" spans="30:31" x14ac:dyDescent="0.2">
      <c r="AD20654" s="31"/>
      <c r="AE20654" s="32"/>
    </row>
    <row r="20655" spans="30:31" x14ac:dyDescent="0.2">
      <c r="AD20655" s="31"/>
      <c r="AE20655" s="32"/>
    </row>
    <row r="20656" spans="30:31" x14ac:dyDescent="0.2">
      <c r="AD20656" s="31"/>
      <c r="AE20656" s="32"/>
    </row>
    <row r="20657" spans="30:31" x14ac:dyDescent="0.2">
      <c r="AD20657" s="31"/>
      <c r="AE20657" s="32"/>
    </row>
    <row r="20658" spans="30:31" x14ac:dyDescent="0.2">
      <c r="AD20658" s="31"/>
      <c r="AE20658" s="32"/>
    </row>
    <row r="20659" spans="30:31" x14ac:dyDescent="0.2">
      <c r="AD20659" s="31"/>
      <c r="AE20659" s="32"/>
    </row>
    <row r="20660" spans="30:31" x14ac:dyDescent="0.2">
      <c r="AD20660" s="31"/>
      <c r="AE20660" s="32"/>
    </row>
    <row r="20661" spans="30:31" x14ac:dyDescent="0.2">
      <c r="AD20661" s="31"/>
      <c r="AE20661" s="32"/>
    </row>
    <row r="20662" spans="30:31" x14ac:dyDescent="0.2">
      <c r="AD20662" s="31"/>
      <c r="AE20662" s="32"/>
    </row>
    <row r="20663" spans="30:31" x14ac:dyDescent="0.2">
      <c r="AD20663" s="31"/>
      <c r="AE20663" s="32"/>
    </row>
    <row r="20664" spans="30:31" x14ac:dyDescent="0.2">
      <c r="AD20664" s="31"/>
      <c r="AE20664" s="32"/>
    </row>
    <row r="20665" spans="30:31" x14ac:dyDescent="0.2">
      <c r="AD20665" s="31"/>
      <c r="AE20665" s="32"/>
    </row>
    <row r="20666" spans="30:31" x14ac:dyDescent="0.2">
      <c r="AD20666" s="31"/>
      <c r="AE20666" s="32"/>
    </row>
    <row r="20667" spans="30:31" x14ac:dyDescent="0.2">
      <c r="AD20667" s="31"/>
      <c r="AE20667" s="32"/>
    </row>
    <row r="20668" spans="30:31" x14ac:dyDescent="0.2">
      <c r="AD20668" s="31"/>
      <c r="AE20668" s="32"/>
    </row>
    <row r="20669" spans="30:31" x14ac:dyDescent="0.2">
      <c r="AD20669" s="31"/>
      <c r="AE20669" s="32"/>
    </row>
    <row r="20670" spans="30:31" x14ac:dyDescent="0.2">
      <c r="AD20670" s="31"/>
      <c r="AE20670" s="32"/>
    </row>
    <row r="20671" spans="30:31" x14ac:dyDescent="0.2">
      <c r="AD20671" s="31"/>
      <c r="AE20671" s="32"/>
    </row>
    <row r="20672" spans="30:31" x14ac:dyDescent="0.2">
      <c r="AD20672" s="31"/>
      <c r="AE20672" s="32"/>
    </row>
    <row r="20673" spans="30:31" x14ac:dyDescent="0.2">
      <c r="AD20673" s="31"/>
      <c r="AE20673" s="32"/>
    </row>
    <row r="20674" spans="30:31" x14ac:dyDescent="0.2">
      <c r="AD20674" s="31"/>
      <c r="AE20674" s="32"/>
    </row>
    <row r="20675" spans="30:31" x14ac:dyDescent="0.2">
      <c r="AD20675" s="31"/>
      <c r="AE20675" s="32"/>
    </row>
    <row r="20676" spans="30:31" x14ac:dyDescent="0.2">
      <c r="AD20676" s="31"/>
      <c r="AE20676" s="32"/>
    </row>
    <row r="20677" spans="30:31" x14ac:dyDescent="0.2">
      <c r="AD20677" s="31"/>
      <c r="AE20677" s="32"/>
    </row>
    <row r="20678" spans="30:31" x14ac:dyDescent="0.2">
      <c r="AD20678" s="31"/>
      <c r="AE20678" s="32"/>
    </row>
    <row r="20679" spans="30:31" x14ac:dyDescent="0.2">
      <c r="AD20679" s="31"/>
      <c r="AE20679" s="32"/>
    </row>
    <row r="20680" spans="30:31" x14ac:dyDescent="0.2">
      <c r="AD20680" s="31"/>
      <c r="AE20680" s="32"/>
    </row>
    <row r="20681" spans="30:31" x14ac:dyDescent="0.2">
      <c r="AD20681" s="31"/>
      <c r="AE20681" s="32"/>
    </row>
    <row r="20682" spans="30:31" x14ac:dyDescent="0.2">
      <c r="AD20682" s="31"/>
      <c r="AE20682" s="32"/>
    </row>
    <row r="20683" spans="30:31" x14ac:dyDescent="0.2">
      <c r="AD20683" s="31"/>
      <c r="AE20683" s="32"/>
    </row>
    <row r="20684" spans="30:31" x14ac:dyDescent="0.2">
      <c r="AD20684" s="31"/>
      <c r="AE20684" s="32"/>
    </row>
    <row r="20685" spans="30:31" x14ac:dyDescent="0.2">
      <c r="AD20685" s="31"/>
      <c r="AE20685" s="32"/>
    </row>
    <row r="20686" spans="30:31" x14ac:dyDescent="0.2">
      <c r="AD20686" s="31"/>
      <c r="AE20686" s="32"/>
    </row>
    <row r="20687" spans="30:31" x14ac:dyDescent="0.2">
      <c r="AD20687" s="31"/>
      <c r="AE20687" s="32"/>
    </row>
    <row r="20688" spans="30:31" x14ac:dyDescent="0.2">
      <c r="AD20688" s="31"/>
      <c r="AE20688" s="32"/>
    </row>
    <row r="20689" spans="30:31" x14ac:dyDescent="0.2">
      <c r="AD20689" s="31"/>
      <c r="AE20689" s="32"/>
    </row>
    <row r="20690" spans="30:31" x14ac:dyDescent="0.2">
      <c r="AD20690" s="31"/>
      <c r="AE20690" s="32"/>
    </row>
    <row r="20691" spans="30:31" x14ac:dyDescent="0.2">
      <c r="AD20691" s="31"/>
      <c r="AE20691" s="32"/>
    </row>
    <row r="20692" spans="30:31" x14ac:dyDescent="0.2">
      <c r="AD20692" s="31"/>
      <c r="AE20692" s="32"/>
    </row>
    <row r="20693" spans="30:31" x14ac:dyDescent="0.2">
      <c r="AD20693" s="31"/>
      <c r="AE20693" s="32"/>
    </row>
    <row r="20694" spans="30:31" x14ac:dyDescent="0.2">
      <c r="AD20694" s="31"/>
      <c r="AE20694" s="32"/>
    </row>
    <row r="20695" spans="30:31" x14ac:dyDescent="0.2">
      <c r="AD20695" s="31"/>
      <c r="AE20695" s="32"/>
    </row>
    <row r="20696" spans="30:31" x14ac:dyDescent="0.2">
      <c r="AD20696" s="31"/>
      <c r="AE20696" s="32"/>
    </row>
    <row r="20697" spans="30:31" x14ac:dyDescent="0.2">
      <c r="AD20697" s="31"/>
      <c r="AE20697" s="32"/>
    </row>
    <row r="20698" spans="30:31" x14ac:dyDescent="0.2">
      <c r="AD20698" s="31"/>
      <c r="AE20698" s="32"/>
    </row>
    <row r="20699" spans="30:31" x14ac:dyDescent="0.2">
      <c r="AD20699" s="31"/>
      <c r="AE20699" s="32"/>
    </row>
    <row r="20700" spans="30:31" x14ac:dyDescent="0.2">
      <c r="AD20700" s="31"/>
      <c r="AE20700" s="32"/>
    </row>
    <row r="20701" spans="30:31" x14ac:dyDescent="0.2">
      <c r="AD20701" s="31"/>
      <c r="AE20701" s="32"/>
    </row>
    <row r="20702" spans="30:31" x14ac:dyDescent="0.2">
      <c r="AD20702" s="31"/>
      <c r="AE20702" s="32"/>
    </row>
    <row r="20703" spans="30:31" x14ac:dyDescent="0.2">
      <c r="AD20703" s="31"/>
      <c r="AE20703" s="32"/>
    </row>
    <row r="20704" spans="30:31" x14ac:dyDescent="0.2">
      <c r="AD20704" s="31"/>
      <c r="AE20704" s="32"/>
    </row>
    <row r="20705" spans="30:31" x14ac:dyDescent="0.2">
      <c r="AD20705" s="31"/>
      <c r="AE20705" s="32"/>
    </row>
    <row r="20706" spans="30:31" x14ac:dyDescent="0.2">
      <c r="AD20706" s="31"/>
      <c r="AE20706" s="32"/>
    </row>
    <row r="20707" spans="30:31" x14ac:dyDescent="0.2">
      <c r="AD20707" s="31"/>
      <c r="AE20707" s="32"/>
    </row>
    <row r="20708" spans="30:31" x14ac:dyDescent="0.2">
      <c r="AD20708" s="31"/>
      <c r="AE20708" s="32"/>
    </row>
    <row r="20709" spans="30:31" x14ac:dyDescent="0.2">
      <c r="AD20709" s="31"/>
      <c r="AE20709" s="32"/>
    </row>
    <row r="20710" spans="30:31" x14ac:dyDescent="0.2">
      <c r="AD20710" s="31"/>
      <c r="AE20710" s="32"/>
    </row>
    <row r="20711" spans="30:31" x14ac:dyDescent="0.2">
      <c r="AD20711" s="31"/>
      <c r="AE20711" s="32"/>
    </row>
    <row r="20712" spans="30:31" x14ac:dyDescent="0.2">
      <c r="AD20712" s="31"/>
      <c r="AE20712" s="32"/>
    </row>
    <row r="20713" spans="30:31" x14ac:dyDescent="0.2">
      <c r="AD20713" s="31"/>
      <c r="AE20713" s="32"/>
    </row>
    <row r="20714" spans="30:31" x14ac:dyDescent="0.2">
      <c r="AD20714" s="31"/>
      <c r="AE20714" s="32"/>
    </row>
    <row r="20715" spans="30:31" x14ac:dyDescent="0.2">
      <c r="AD20715" s="31"/>
      <c r="AE20715" s="32"/>
    </row>
    <row r="20716" spans="30:31" x14ac:dyDescent="0.2">
      <c r="AD20716" s="31"/>
      <c r="AE20716" s="32"/>
    </row>
    <row r="20717" spans="30:31" x14ac:dyDescent="0.2">
      <c r="AD20717" s="31"/>
      <c r="AE20717" s="32"/>
    </row>
    <row r="20718" spans="30:31" x14ac:dyDescent="0.2">
      <c r="AD20718" s="31"/>
      <c r="AE20718" s="32"/>
    </row>
    <row r="20719" spans="30:31" x14ac:dyDescent="0.2">
      <c r="AD20719" s="31"/>
      <c r="AE20719" s="32"/>
    </row>
    <row r="20720" spans="30:31" x14ac:dyDescent="0.2">
      <c r="AD20720" s="31"/>
      <c r="AE20720" s="32"/>
    </row>
    <row r="20721" spans="30:31" x14ac:dyDescent="0.2">
      <c r="AD20721" s="31"/>
      <c r="AE20721" s="32"/>
    </row>
    <row r="20722" spans="30:31" x14ac:dyDescent="0.2">
      <c r="AD20722" s="31"/>
      <c r="AE20722" s="32"/>
    </row>
    <row r="20723" spans="30:31" x14ac:dyDescent="0.2">
      <c r="AD20723" s="31"/>
      <c r="AE20723" s="32"/>
    </row>
    <row r="20724" spans="30:31" x14ac:dyDescent="0.2">
      <c r="AD20724" s="31"/>
      <c r="AE20724" s="32"/>
    </row>
    <row r="20725" spans="30:31" x14ac:dyDescent="0.2">
      <c r="AD20725" s="31"/>
      <c r="AE20725" s="32"/>
    </row>
    <row r="20726" spans="30:31" x14ac:dyDescent="0.2">
      <c r="AD20726" s="31"/>
      <c r="AE20726" s="32"/>
    </row>
    <row r="20727" spans="30:31" x14ac:dyDescent="0.2">
      <c r="AD20727" s="31"/>
      <c r="AE20727" s="32"/>
    </row>
    <row r="20728" spans="30:31" x14ac:dyDescent="0.2">
      <c r="AD20728" s="31"/>
      <c r="AE20728" s="32"/>
    </row>
    <row r="20729" spans="30:31" x14ac:dyDescent="0.2">
      <c r="AD20729" s="31"/>
      <c r="AE20729" s="32"/>
    </row>
    <row r="20730" spans="30:31" x14ac:dyDescent="0.2">
      <c r="AD20730" s="31"/>
      <c r="AE20730" s="32"/>
    </row>
    <row r="20731" spans="30:31" x14ac:dyDescent="0.2">
      <c r="AD20731" s="31"/>
      <c r="AE20731" s="32"/>
    </row>
    <row r="20732" spans="30:31" x14ac:dyDescent="0.2">
      <c r="AD20732" s="31"/>
      <c r="AE20732" s="32"/>
    </row>
    <row r="20733" spans="30:31" x14ac:dyDescent="0.2">
      <c r="AD20733" s="31"/>
      <c r="AE20733" s="32"/>
    </row>
    <row r="20734" spans="30:31" x14ac:dyDescent="0.2">
      <c r="AD20734" s="31"/>
      <c r="AE20734" s="32"/>
    </row>
    <row r="20735" spans="30:31" x14ac:dyDescent="0.2">
      <c r="AD20735" s="31"/>
      <c r="AE20735" s="32"/>
    </row>
    <row r="20736" spans="30:31" x14ac:dyDescent="0.2">
      <c r="AD20736" s="31"/>
      <c r="AE20736" s="32"/>
    </row>
    <row r="20737" spans="30:31" x14ac:dyDescent="0.2">
      <c r="AD20737" s="31"/>
      <c r="AE20737" s="32"/>
    </row>
    <row r="20738" spans="30:31" x14ac:dyDescent="0.2">
      <c r="AD20738" s="31"/>
      <c r="AE20738" s="32"/>
    </row>
    <row r="20739" spans="30:31" x14ac:dyDescent="0.2">
      <c r="AD20739" s="31"/>
      <c r="AE20739" s="32"/>
    </row>
    <row r="20740" spans="30:31" x14ac:dyDescent="0.2">
      <c r="AD20740" s="31"/>
      <c r="AE20740" s="32"/>
    </row>
    <row r="20741" spans="30:31" x14ac:dyDescent="0.2">
      <c r="AD20741" s="31"/>
      <c r="AE20741" s="32"/>
    </row>
    <row r="20742" spans="30:31" x14ac:dyDescent="0.2">
      <c r="AD20742" s="31"/>
      <c r="AE20742" s="32"/>
    </row>
    <row r="20743" spans="30:31" x14ac:dyDescent="0.2">
      <c r="AD20743" s="31"/>
      <c r="AE20743" s="32"/>
    </row>
    <row r="20744" spans="30:31" x14ac:dyDescent="0.2">
      <c r="AD20744" s="31"/>
      <c r="AE20744" s="32"/>
    </row>
    <row r="20745" spans="30:31" x14ac:dyDescent="0.2">
      <c r="AD20745" s="31"/>
      <c r="AE20745" s="32"/>
    </row>
    <row r="20746" spans="30:31" x14ac:dyDescent="0.2">
      <c r="AD20746" s="31"/>
      <c r="AE20746" s="32"/>
    </row>
    <row r="20747" spans="30:31" x14ac:dyDescent="0.2">
      <c r="AD20747" s="31"/>
      <c r="AE20747" s="32"/>
    </row>
    <row r="20748" spans="30:31" x14ac:dyDescent="0.2">
      <c r="AD20748" s="31"/>
      <c r="AE20748" s="32"/>
    </row>
    <row r="20749" spans="30:31" x14ac:dyDescent="0.2">
      <c r="AD20749" s="31"/>
      <c r="AE20749" s="32"/>
    </row>
    <row r="20750" spans="30:31" x14ac:dyDescent="0.2">
      <c r="AD20750" s="31"/>
      <c r="AE20750" s="32"/>
    </row>
    <row r="20751" spans="30:31" x14ac:dyDescent="0.2">
      <c r="AD20751" s="31"/>
      <c r="AE20751" s="32"/>
    </row>
    <row r="20752" spans="30:31" x14ac:dyDescent="0.2">
      <c r="AD20752" s="31"/>
      <c r="AE20752" s="32"/>
    </row>
    <row r="20753" spans="30:31" x14ac:dyDescent="0.2">
      <c r="AD20753" s="31"/>
      <c r="AE20753" s="32"/>
    </row>
    <row r="20754" spans="30:31" x14ac:dyDescent="0.2">
      <c r="AD20754" s="31"/>
      <c r="AE20754" s="32"/>
    </row>
    <row r="20755" spans="30:31" x14ac:dyDescent="0.2">
      <c r="AD20755" s="31"/>
      <c r="AE20755" s="32"/>
    </row>
    <row r="20756" spans="30:31" x14ac:dyDescent="0.2">
      <c r="AD20756" s="31"/>
      <c r="AE20756" s="32"/>
    </row>
    <row r="20757" spans="30:31" x14ac:dyDescent="0.2">
      <c r="AD20757" s="31"/>
      <c r="AE20757" s="32"/>
    </row>
    <row r="20758" spans="30:31" x14ac:dyDescent="0.2">
      <c r="AD20758" s="31"/>
      <c r="AE20758" s="32"/>
    </row>
    <row r="20759" spans="30:31" x14ac:dyDescent="0.2">
      <c r="AD20759" s="31"/>
      <c r="AE20759" s="32"/>
    </row>
    <row r="20760" spans="30:31" x14ac:dyDescent="0.2">
      <c r="AD20760" s="31"/>
      <c r="AE20760" s="32"/>
    </row>
    <row r="20761" spans="30:31" x14ac:dyDescent="0.2">
      <c r="AD20761" s="31"/>
      <c r="AE20761" s="32"/>
    </row>
    <row r="20762" spans="30:31" x14ac:dyDescent="0.2">
      <c r="AD20762" s="31"/>
      <c r="AE20762" s="32"/>
    </row>
    <row r="20763" spans="30:31" x14ac:dyDescent="0.2">
      <c r="AD20763" s="31"/>
      <c r="AE20763" s="32"/>
    </row>
    <row r="20764" spans="30:31" x14ac:dyDescent="0.2">
      <c r="AD20764" s="31"/>
      <c r="AE20764" s="32"/>
    </row>
    <row r="20765" spans="30:31" x14ac:dyDescent="0.2">
      <c r="AD20765" s="31"/>
      <c r="AE20765" s="32"/>
    </row>
    <row r="20766" spans="30:31" x14ac:dyDescent="0.2">
      <c r="AD20766" s="31"/>
      <c r="AE20766" s="32"/>
    </row>
    <row r="20767" spans="30:31" x14ac:dyDescent="0.2">
      <c r="AD20767" s="31"/>
      <c r="AE20767" s="32"/>
    </row>
    <row r="20768" spans="30:31" x14ac:dyDescent="0.2">
      <c r="AD20768" s="31"/>
      <c r="AE20768" s="32"/>
    </row>
    <row r="20769" spans="30:31" x14ac:dyDescent="0.2">
      <c r="AD20769" s="31"/>
      <c r="AE20769" s="32"/>
    </row>
    <row r="20770" spans="30:31" x14ac:dyDescent="0.2">
      <c r="AD20770" s="31"/>
      <c r="AE20770" s="32"/>
    </row>
    <row r="20771" spans="30:31" x14ac:dyDescent="0.2">
      <c r="AD20771" s="31"/>
      <c r="AE20771" s="32"/>
    </row>
    <row r="20772" spans="30:31" x14ac:dyDescent="0.2">
      <c r="AD20772" s="31"/>
      <c r="AE20772" s="32"/>
    </row>
    <row r="20773" spans="30:31" x14ac:dyDescent="0.2">
      <c r="AD20773" s="31"/>
      <c r="AE20773" s="32"/>
    </row>
    <row r="20774" spans="30:31" x14ac:dyDescent="0.2">
      <c r="AD20774" s="31"/>
      <c r="AE20774" s="32"/>
    </row>
    <row r="20775" spans="30:31" x14ac:dyDescent="0.2">
      <c r="AD20775" s="31"/>
      <c r="AE20775" s="32"/>
    </row>
    <row r="20776" spans="30:31" x14ac:dyDescent="0.2">
      <c r="AD20776" s="31"/>
      <c r="AE20776" s="32"/>
    </row>
    <row r="20777" spans="30:31" x14ac:dyDescent="0.2">
      <c r="AD20777" s="31"/>
      <c r="AE20777" s="32"/>
    </row>
    <row r="20778" spans="30:31" x14ac:dyDescent="0.2">
      <c r="AD20778" s="31"/>
      <c r="AE20778" s="32"/>
    </row>
    <row r="20779" spans="30:31" x14ac:dyDescent="0.2">
      <c r="AD20779" s="31"/>
      <c r="AE20779" s="32"/>
    </row>
    <row r="20780" spans="30:31" x14ac:dyDescent="0.2">
      <c r="AD20780" s="31"/>
      <c r="AE20780" s="32"/>
    </row>
    <row r="20781" spans="30:31" x14ac:dyDescent="0.2">
      <c r="AD20781" s="31"/>
      <c r="AE20781" s="32"/>
    </row>
    <row r="20782" spans="30:31" x14ac:dyDescent="0.2">
      <c r="AD20782" s="31"/>
      <c r="AE20782" s="32"/>
    </row>
    <row r="20783" spans="30:31" x14ac:dyDescent="0.2">
      <c r="AD20783" s="31"/>
      <c r="AE20783" s="32"/>
    </row>
    <row r="20784" spans="30:31" x14ac:dyDescent="0.2">
      <c r="AD20784" s="31"/>
      <c r="AE20784" s="32"/>
    </row>
    <row r="20785" spans="30:31" x14ac:dyDescent="0.2">
      <c r="AD20785" s="31"/>
      <c r="AE20785" s="32"/>
    </row>
    <row r="20786" spans="30:31" x14ac:dyDescent="0.2">
      <c r="AD20786" s="31"/>
      <c r="AE20786" s="32"/>
    </row>
    <row r="20787" spans="30:31" x14ac:dyDescent="0.2">
      <c r="AD20787" s="31"/>
      <c r="AE20787" s="32"/>
    </row>
    <row r="20788" spans="30:31" x14ac:dyDescent="0.2">
      <c r="AD20788" s="31"/>
      <c r="AE20788" s="32"/>
    </row>
    <row r="20789" spans="30:31" x14ac:dyDescent="0.2">
      <c r="AD20789" s="31"/>
      <c r="AE20789" s="32"/>
    </row>
    <row r="20790" spans="30:31" x14ac:dyDescent="0.2">
      <c r="AD20790" s="31"/>
      <c r="AE20790" s="32"/>
    </row>
    <row r="20791" spans="30:31" x14ac:dyDescent="0.2">
      <c r="AD20791" s="31"/>
      <c r="AE20791" s="32"/>
    </row>
    <row r="20792" spans="30:31" x14ac:dyDescent="0.2">
      <c r="AD20792" s="31"/>
      <c r="AE20792" s="32"/>
    </row>
    <row r="20793" spans="30:31" x14ac:dyDescent="0.2">
      <c r="AD20793" s="31"/>
      <c r="AE20793" s="32"/>
    </row>
    <row r="20794" spans="30:31" x14ac:dyDescent="0.2">
      <c r="AD20794" s="31"/>
      <c r="AE20794" s="32"/>
    </row>
    <row r="20795" spans="30:31" x14ac:dyDescent="0.2">
      <c r="AD20795" s="31"/>
      <c r="AE20795" s="32"/>
    </row>
    <row r="20796" spans="30:31" x14ac:dyDescent="0.2">
      <c r="AD20796" s="31"/>
      <c r="AE20796" s="32"/>
    </row>
    <row r="20797" spans="30:31" x14ac:dyDescent="0.2">
      <c r="AD20797" s="31"/>
      <c r="AE20797" s="32"/>
    </row>
    <row r="20798" spans="30:31" x14ac:dyDescent="0.2">
      <c r="AD20798" s="31"/>
      <c r="AE20798" s="32"/>
    </row>
    <row r="20799" spans="30:31" x14ac:dyDescent="0.2">
      <c r="AD20799" s="31"/>
      <c r="AE20799" s="32"/>
    </row>
    <row r="20800" spans="30:31" x14ac:dyDescent="0.2">
      <c r="AD20800" s="31"/>
      <c r="AE20800" s="32"/>
    </row>
    <row r="20801" spans="30:31" x14ac:dyDescent="0.2">
      <c r="AD20801" s="31"/>
      <c r="AE20801" s="32"/>
    </row>
    <row r="20802" spans="30:31" x14ac:dyDescent="0.2">
      <c r="AD20802" s="31"/>
      <c r="AE20802" s="32"/>
    </row>
    <row r="20803" spans="30:31" x14ac:dyDescent="0.2">
      <c r="AD20803" s="31"/>
      <c r="AE20803" s="32"/>
    </row>
    <row r="20804" spans="30:31" x14ac:dyDescent="0.2">
      <c r="AD20804" s="31"/>
      <c r="AE20804" s="32"/>
    </row>
    <row r="20805" spans="30:31" x14ac:dyDescent="0.2">
      <c r="AD20805" s="31"/>
      <c r="AE20805" s="32"/>
    </row>
    <row r="20806" spans="30:31" x14ac:dyDescent="0.2">
      <c r="AD20806" s="31"/>
      <c r="AE20806" s="32"/>
    </row>
    <row r="20807" spans="30:31" x14ac:dyDescent="0.2">
      <c r="AD20807" s="31"/>
      <c r="AE20807" s="32"/>
    </row>
    <row r="20808" spans="30:31" x14ac:dyDescent="0.2">
      <c r="AD20808" s="31"/>
      <c r="AE20808" s="32"/>
    </row>
    <row r="20809" spans="30:31" x14ac:dyDescent="0.2">
      <c r="AD20809" s="31"/>
      <c r="AE20809" s="32"/>
    </row>
    <row r="20810" spans="30:31" x14ac:dyDescent="0.2">
      <c r="AD20810" s="31"/>
      <c r="AE20810" s="32"/>
    </row>
    <row r="20811" spans="30:31" x14ac:dyDescent="0.2">
      <c r="AD20811" s="31"/>
      <c r="AE20811" s="32"/>
    </row>
    <row r="20812" spans="30:31" x14ac:dyDescent="0.2">
      <c r="AD20812" s="31"/>
      <c r="AE20812" s="32"/>
    </row>
    <row r="20813" spans="30:31" x14ac:dyDescent="0.2">
      <c r="AD20813" s="31"/>
      <c r="AE20813" s="32"/>
    </row>
    <row r="20814" spans="30:31" x14ac:dyDescent="0.2">
      <c r="AD20814" s="31"/>
      <c r="AE20814" s="32"/>
    </row>
    <row r="20815" spans="30:31" x14ac:dyDescent="0.2">
      <c r="AD20815" s="31"/>
      <c r="AE20815" s="32"/>
    </row>
    <row r="20816" spans="30:31" x14ac:dyDescent="0.2">
      <c r="AD20816" s="31"/>
      <c r="AE20816" s="32"/>
    </row>
    <row r="20817" spans="30:31" x14ac:dyDescent="0.2">
      <c r="AD20817" s="31"/>
      <c r="AE20817" s="32"/>
    </row>
    <row r="20818" spans="30:31" x14ac:dyDescent="0.2">
      <c r="AD20818" s="31"/>
      <c r="AE20818" s="32"/>
    </row>
    <row r="20819" spans="30:31" x14ac:dyDescent="0.2">
      <c r="AD20819" s="31"/>
      <c r="AE20819" s="32"/>
    </row>
    <row r="20820" spans="30:31" x14ac:dyDescent="0.2">
      <c r="AD20820" s="31"/>
      <c r="AE20820" s="32"/>
    </row>
    <row r="20821" spans="30:31" x14ac:dyDescent="0.2">
      <c r="AD20821" s="31"/>
      <c r="AE20821" s="32"/>
    </row>
    <row r="20822" spans="30:31" x14ac:dyDescent="0.2">
      <c r="AD20822" s="31"/>
      <c r="AE20822" s="32"/>
    </row>
    <row r="20823" spans="30:31" x14ac:dyDescent="0.2">
      <c r="AD20823" s="31"/>
      <c r="AE20823" s="32"/>
    </row>
    <row r="20824" spans="30:31" x14ac:dyDescent="0.2">
      <c r="AD20824" s="31"/>
      <c r="AE20824" s="32"/>
    </row>
    <row r="20825" spans="30:31" x14ac:dyDescent="0.2">
      <c r="AD20825" s="31"/>
      <c r="AE20825" s="32"/>
    </row>
    <row r="20826" spans="30:31" x14ac:dyDescent="0.2">
      <c r="AD20826" s="31"/>
      <c r="AE20826" s="32"/>
    </row>
    <row r="20827" spans="30:31" x14ac:dyDescent="0.2">
      <c r="AD20827" s="31"/>
      <c r="AE20827" s="32"/>
    </row>
    <row r="20828" spans="30:31" x14ac:dyDescent="0.2">
      <c r="AD20828" s="31"/>
      <c r="AE20828" s="32"/>
    </row>
    <row r="20829" spans="30:31" x14ac:dyDescent="0.2">
      <c r="AD20829" s="31"/>
      <c r="AE20829" s="32"/>
    </row>
    <row r="20830" spans="30:31" x14ac:dyDescent="0.2">
      <c r="AD20830" s="31"/>
      <c r="AE20830" s="32"/>
    </row>
    <row r="20831" spans="30:31" x14ac:dyDescent="0.2">
      <c r="AD20831" s="31"/>
      <c r="AE20831" s="32"/>
    </row>
    <row r="20832" spans="30:31" x14ac:dyDescent="0.2">
      <c r="AD20832" s="31"/>
      <c r="AE20832" s="32"/>
    </row>
    <row r="20833" spans="30:31" x14ac:dyDescent="0.2">
      <c r="AD20833" s="31"/>
      <c r="AE20833" s="32"/>
    </row>
    <row r="20834" spans="30:31" x14ac:dyDescent="0.2">
      <c r="AD20834" s="31"/>
      <c r="AE20834" s="32"/>
    </row>
    <row r="20835" spans="30:31" x14ac:dyDescent="0.2">
      <c r="AD20835" s="31"/>
      <c r="AE20835" s="32"/>
    </row>
    <row r="20836" spans="30:31" x14ac:dyDescent="0.2">
      <c r="AD20836" s="31"/>
      <c r="AE20836" s="32"/>
    </row>
    <row r="20837" spans="30:31" x14ac:dyDescent="0.2">
      <c r="AD20837" s="31"/>
      <c r="AE20837" s="32"/>
    </row>
    <row r="20838" spans="30:31" x14ac:dyDescent="0.2">
      <c r="AD20838" s="31"/>
      <c r="AE20838" s="32"/>
    </row>
    <row r="20839" spans="30:31" x14ac:dyDescent="0.2">
      <c r="AD20839" s="31"/>
      <c r="AE20839" s="32"/>
    </row>
    <row r="20840" spans="30:31" x14ac:dyDescent="0.2">
      <c r="AD20840" s="31"/>
      <c r="AE20840" s="32"/>
    </row>
    <row r="20841" spans="30:31" x14ac:dyDescent="0.2">
      <c r="AD20841" s="31"/>
      <c r="AE20841" s="32"/>
    </row>
    <row r="20842" spans="30:31" x14ac:dyDescent="0.2">
      <c r="AD20842" s="31"/>
      <c r="AE20842" s="32"/>
    </row>
    <row r="20843" spans="30:31" x14ac:dyDescent="0.2">
      <c r="AD20843" s="31"/>
      <c r="AE20843" s="32"/>
    </row>
    <row r="20844" spans="30:31" x14ac:dyDescent="0.2">
      <c r="AD20844" s="31"/>
      <c r="AE20844" s="32"/>
    </row>
    <row r="20845" spans="30:31" x14ac:dyDescent="0.2">
      <c r="AD20845" s="31"/>
      <c r="AE20845" s="32"/>
    </row>
    <row r="20846" spans="30:31" x14ac:dyDescent="0.2">
      <c r="AD20846" s="31"/>
      <c r="AE20846" s="32"/>
    </row>
    <row r="20847" spans="30:31" x14ac:dyDescent="0.2">
      <c r="AD20847" s="31"/>
      <c r="AE20847" s="32"/>
    </row>
    <row r="20848" spans="30:31" x14ac:dyDescent="0.2">
      <c r="AD20848" s="31"/>
      <c r="AE20848" s="32"/>
    </row>
    <row r="20849" spans="30:31" x14ac:dyDescent="0.2">
      <c r="AD20849" s="31"/>
      <c r="AE20849" s="32"/>
    </row>
    <row r="20850" spans="30:31" x14ac:dyDescent="0.2">
      <c r="AD20850" s="31"/>
      <c r="AE20850" s="32"/>
    </row>
    <row r="20851" spans="30:31" x14ac:dyDescent="0.2">
      <c r="AD20851" s="31"/>
      <c r="AE20851" s="32"/>
    </row>
    <row r="20852" spans="30:31" x14ac:dyDescent="0.2">
      <c r="AD20852" s="31"/>
      <c r="AE20852" s="32"/>
    </row>
    <row r="20853" spans="30:31" x14ac:dyDescent="0.2">
      <c r="AD20853" s="31"/>
      <c r="AE20853" s="32"/>
    </row>
    <row r="20854" spans="30:31" x14ac:dyDescent="0.2">
      <c r="AD20854" s="31"/>
      <c r="AE20854" s="32"/>
    </row>
    <row r="20855" spans="30:31" x14ac:dyDescent="0.2">
      <c r="AD20855" s="31"/>
      <c r="AE20855" s="32"/>
    </row>
    <row r="20856" spans="30:31" x14ac:dyDescent="0.2">
      <c r="AD20856" s="31"/>
      <c r="AE20856" s="32"/>
    </row>
    <row r="20857" spans="30:31" x14ac:dyDescent="0.2">
      <c r="AD20857" s="31"/>
      <c r="AE20857" s="32"/>
    </row>
    <row r="20858" spans="30:31" x14ac:dyDescent="0.2">
      <c r="AD20858" s="31"/>
      <c r="AE20858" s="32"/>
    </row>
    <row r="20859" spans="30:31" x14ac:dyDescent="0.2">
      <c r="AD20859" s="31"/>
      <c r="AE20859" s="32"/>
    </row>
    <row r="20860" spans="30:31" x14ac:dyDescent="0.2">
      <c r="AD20860" s="31"/>
      <c r="AE20860" s="32"/>
    </row>
    <row r="20861" spans="30:31" x14ac:dyDescent="0.2">
      <c r="AD20861" s="31"/>
      <c r="AE20861" s="32"/>
    </row>
    <row r="20862" spans="30:31" x14ac:dyDescent="0.2">
      <c r="AD20862" s="31"/>
      <c r="AE20862" s="32"/>
    </row>
    <row r="20863" spans="30:31" x14ac:dyDescent="0.2">
      <c r="AD20863" s="31"/>
      <c r="AE20863" s="32"/>
    </row>
    <row r="20864" spans="30:31" x14ac:dyDescent="0.2">
      <c r="AD20864" s="31"/>
      <c r="AE20864" s="32"/>
    </row>
    <row r="20865" spans="30:31" x14ac:dyDescent="0.2">
      <c r="AD20865" s="31"/>
      <c r="AE20865" s="32"/>
    </row>
    <row r="20866" spans="30:31" x14ac:dyDescent="0.2">
      <c r="AD20866" s="31"/>
      <c r="AE20866" s="32"/>
    </row>
    <row r="20867" spans="30:31" x14ac:dyDescent="0.2">
      <c r="AD20867" s="31"/>
      <c r="AE20867" s="32"/>
    </row>
    <row r="20868" spans="30:31" x14ac:dyDescent="0.2">
      <c r="AD20868" s="31"/>
      <c r="AE20868" s="32"/>
    </row>
    <row r="20869" spans="30:31" x14ac:dyDescent="0.2">
      <c r="AD20869" s="31"/>
      <c r="AE20869" s="32"/>
    </row>
    <row r="20870" spans="30:31" x14ac:dyDescent="0.2">
      <c r="AD20870" s="31"/>
      <c r="AE20870" s="32"/>
    </row>
    <row r="20871" spans="30:31" x14ac:dyDescent="0.2">
      <c r="AD20871" s="31"/>
      <c r="AE20871" s="32"/>
    </row>
    <row r="20872" spans="30:31" x14ac:dyDescent="0.2">
      <c r="AD20872" s="31"/>
      <c r="AE20872" s="32"/>
    </row>
    <row r="20873" spans="30:31" x14ac:dyDescent="0.2">
      <c r="AD20873" s="31"/>
      <c r="AE20873" s="32"/>
    </row>
    <row r="20874" spans="30:31" x14ac:dyDescent="0.2">
      <c r="AD20874" s="31"/>
      <c r="AE20874" s="32"/>
    </row>
    <row r="20875" spans="30:31" x14ac:dyDescent="0.2">
      <c r="AD20875" s="31"/>
      <c r="AE20875" s="32"/>
    </row>
    <row r="20876" spans="30:31" x14ac:dyDescent="0.2">
      <c r="AD20876" s="31"/>
      <c r="AE20876" s="32"/>
    </row>
    <row r="20877" spans="30:31" x14ac:dyDescent="0.2">
      <c r="AD20877" s="31"/>
      <c r="AE20877" s="32"/>
    </row>
    <row r="20878" spans="30:31" x14ac:dyDescent="0.2">
      <c r="AD20878" s="31"/>
      <c r="AE20878" s="32"/>
    </row>
    <row r="20879" spans="30:31" x14ac:dyDescent="0.2">
      <c r="AD20879" s="31"/>
      <c r="AE20879" s="32"/>
    </row>
    <row r="20880" spans="30:31" x14ac:dyDescent="0.2">
      <c r="AD20880" s="31"/>
      <c r="AE20880" s="32"/>
    </row>
    <row r="20881" spans="30:31" x14ac:dyDescent="0.2">
      <c r="AD20881" s="31"/>
      <c r="AE20881" s="32"/>
    </row>
    <row r="20882" spans="30:31" x14ac:dyDescent="0.2">
      <c r="AD20882" s="31"/>
      <c r="AE20882" s="32"/>
    </row>
    <row r="20883" spans="30:31" x14ac:dyDescent="0.2">
      <c r="AD20883" s="31"/>
      <c r="AE20883" s="32"/>
    </row>
    <row r="20884" spans="30:31" x14ac:dyDescent="0.2">
      <c r="AD20884" s="31"/>
      <c r="AE20884" s="32"/>
    </row>
    <row r="20885" spans="30:31" x14ac:dyDescent="0.2">
      <c r="AD20885" s="31"/>
      <c r="AE20885" s="32"/>
    </row>
    <row r="20886" spans="30:31" x14ac:dyDescent="0.2">
      <c r="AD20886" s="31"/>
      <c r="AE20886" s="32"/>
    </row>
    <row r="20887" spans="30:31" x14ac:dyDescent="0.2">
      <c r="AD20887" s="31"/>
      <c r="AE20887" s="32"/>
    </row>
    <row r="20888" spans="30:31" x14ac:dyDescent="0.2">
      <c r="AD20888" s="31"/>
      <c r="AE20888" s="32"/>
    </row>
    <row r="20889" spans="30:31" x14ac:dyDescent="0.2">
      <c r="AD20889" s="31"/>
      <c r="AE20889" s="32"/>
    </row>
    <row r="20890" spans="30:31" x14ac:dyDescent="0.2">
      <c r="AD20890" s="31"/>
      <c r="AE20890" s="32"/>
    </row>
    <row r="20891" spans="30:31" x14ac:dyDescent="0.2">
      <c r="AD20891" s="31"/>
      <c r="AE20891" s="32"/>
    </row>
    <row r="20892" spans="30:31" x14ac:dyDescent="0.2">
      <c r="AD20892" s="31"/>
      <c r="AE20892" s="32"/>
    </row>
    <row r="20893" spans="30:31" x14ac:dyDescent="0.2">
      <c r="AD20893" s="31"/>
      <c r="AE20893" s="32"/>
    </row>
    <row r="20894" spans="30:31" x14ac:dyDescent="0.2">
      <c r="AD20894" s="31"/>
      <c r="AE20894" s="32"/>
    </row>
    <row r="20895" spans="30:31" x14ac:dyDescent="0.2">
      <c r="AD20895" s="31"/>
      <c r="AE20895" s="32"/>
    </row>
    <row r="20896" spans="30:31" x14ac:dyDescent="0.2">
      <c r="AD20896" s="31"/>
      <c r="AE20896" s="32"/>
    </row>
    <row r="20897" spans="30:31" x14ac:dyDescent="0.2">
      <c r="AD20897" s="31"/>
      <c r="AE20897" s="32"/>
    </row>
    <row r="20898" spans="30:31" x14ac:dyDescent="0.2">
      <c r="AD20898" s="31"/>
      <c r="AE20898" s="32"/>
    </row>
    <row r="20899" spans="30:31" x14ac:dyDescent="0.2">
      <c r="AD20899" s="31"/>
      <c r="AE20899" s="32"/>
    </row>
    <row r="20900" spans="30:31" x14ac:dyDescent="0.2">
      <c r="AD20900" s="31"/>
      <c r="AE20900" s="32"/>
    </row>
    <row r="20901" spans="30:31" x14ac:dyDescent="0.2">
      <c r="AD20901" s="31"/>
      <c r="AE20901" s="32"/>
    </row>
    <row r="20902" spans="30:31" x14ac:dyDescent="0.2">
      <c r="AD20902" s="31"/>
      <c r="AE20902" s="32"/>
    </row>
    <row r="20903" spans="30:31" x14ac:dyDescent="0.2">
      <c r="AD20903" s="31"/>
      <c r="AE20903" s="32"/>
    </row>
    <row r="20904" spans="30:31" x14ac:dyDescent="0.2">
      <c r="AD20904" s="31"/>
      <c r="AE20904" s="32"/>
    </row>
    <row r="20905" spans="30:31" x14ac:dyDescent="0.2">
      <c r="AD20905" s="31"/>
      <c r="AE20905" s="32"/>
    </row>
    <row r="20906" spans="30:31" x14ac:dyDescent="0.2">
      <c r="AD20906" s="31"/>
      <c r="AE20906" s="32"/>
    </row>
    <row r="20907" spans="30:31" x14ac:dyDescent="0.2">
      <c r="AD20907" s="31"/>
      <c r="AE20907" s="32"/>
    </row>
    <row r="20908" spans="30:31" x14ac:dyDescent="0.2">
      <c r="AD20908" s="31"/>
      <c r="AE20908" s="32"/>
    </row>
    <row r="20909" spans="30:31" x14ac:dyDescent="0.2">
      <c r="AD20909" s="31"/>
      <c r="AE20909" s="32"/>
    </row>
    <row r="20910" spans="30:31" x14ac:dyDescent="0.2">
      <c r="AD20910" s="31"/>
      <c r="AE20910" s="32"/>
    </row>
    <row r="20911" spans="30:31" x14ac:dyDescent="0.2">
      <c r="AD20911" s="31"/>
      <c r="AE20911" s="32"/>
    </row>
    <row r="20912" spans="30:31" x14ac:dyDescent="0.2">
      <c r="AD20912" s="31"/>
      <c r="AE20912" s="32"/>
    </row>
    <row r="20913" spans="30:31" x14ac:dyDescent="0.2">
      <c r="AD20913" s="31"/>
      <c r="AE20913" s="32"/>
    </row>
    <row r="20914" spans="30:31" x14ac:dyDescent="0.2">
      <c r="AD20914" s="31"/>
      <c r="AE20914" s="32"/>
    </row>
    <row r="20915" spans="30:31" x14ac:dyDescent="0.2">
      <c r="AD20915" s="31"/>
      <c r="AE20915" s="32"/>
    </row>
    <row r="20916" spans="30:31" x14ac:dyDescent="0.2">
      <c r="AD20916" s="31"/>
      <c r="AE20916" s="32"/>
    </row>
    <row r="20917" spans="30:31" x14ac:dyDescent="0.2">
      <c r="AD20917" s="31"/>
      <c r="AE20917" s="32"/>
    </row>
    <row r="20918" spans="30:31" x14ac:dyDescent="0.2">
      <c r="AD20918" s="31"/>
      <c r="AE20918" s="32"/>
    </row>
    <row r="20919" spans="30:31" x14ac:dyDescent="0.2">
      <c r="AD20919" s="31"/>
      <c r="AE20919" s="32"/>
    </row>
    <row r="20920" spans="30:31" x14ac:dyDescent="0.2">
      <c r="AD20920" s="31"/>
      <c r="AE20920" s="32"/>
    </row>
    <row r="20921" spans="30:31" x14ac:dyDescent="0.2">
      <c r="AD20921" s="31"/>
      <c r="AE20921" s="32"/>
    </row>
    <row r="20922" spans="30:31" x14ac:dyDescent="0.2">
      <c r="AD20922" s="31"/>
      <c r="AE20922" s="32"/>
    </row>
    <row r="20923" spans="30:31" x14ac:dyDescent="0.2">
      <c r="AD20923" s="31"/>
      <c r="AE20923" s="32"/>
    </row>
    <row r="20924" spans="30:31" x14ac:dyDescent="0.2">
      <c r="AD20924" s="31"/>
      <c r="AE20924" s="32"/>
    </row>
    <row r="20925" spans="30:31" x14ac:dyDescent="0.2">
      <c r="AD20925" s="31"/>
      <c r="AE20925" s="32"/>
    </row>
    <row r="20926" spans="30:31" x14ac:dyDescent="0.2">
      <c r="AD20926" s="31"/>
      <c r="AE20926" s="32"/>
    </row>
    <row r="20927" spans="30:31" x14ac:dyDescent="0.2">
      <c r="AD20927" s="31"/>
      <c r="AE20927" s="32"/>
    </row>
    <row r="20928" spans="30:31" x14ac:dyDescent="0.2">
      <c r="AD20928" s="31"/>
      <c r="AE20928" s="32"/>
    </row>
    <row r="20929" spans="30:31" x14ac:dyDescent="0.2">
      <c r="AD20929" s="31"/>
      <c r="AE20929" s="32"/>
    </row>
    <row r="20930" spans="30:31" x14ac:dyDescent="0.2">
      <c r="AD20930" s="31"/>
      <c r="AE20930" s="32"/>
    </row>
    <row r="20931" spans="30:31" x14ac:dyDescent="0.2">
      <c r="AD20931" s="31"/>
      <c r="AE20931" s="32"/>
    </row>
    <row r="20932" spans="30:31" x14ac:dyDescent="0.2">
      <c r="AD20932" s="31"/>
      <c r="AE20932" s="32"/>
    </row>
    <row r="20933" spans="30:31" x14ac:dyDescent="0.2">
      <c r="AD20933" s="31"/>
      <c r="AE20933" s="32"/>
    </row>
    <row r="20934" spans="30:31" x14ac:dyDescent="0.2">
      <c r="AD20934" s="31"/>
      <c r="AE20934" s="32"/>
    </row>
    <row r="20935" spans="30:31" x14ac:dyDescent="0.2">
      <c r="AD20935" s="31"/>
      <c r="AE20935" s="32"/>
    </row>
    <row r="20936" spans="30:31" x14ac:dyDescent="0.2">
      <c r="AD20936" s="31"/>
      <c r="AE20936" s="32"/>
    </row>
    <row r="20937" spans="30:31" x14ac:dyDescent="0.2">
      <c r="AD20937" s="31"/>
      <c r="AE20937" s="32"/>
    </row>
    <row r="20938" spans="30:31" x14ac:dyDescent="0.2">
      <c r="AD20938" s="31"/>
      <c r="AE20938" s="32"/>
    </row>
    <row r="20939" spans="30:31" x14ac:dyDescent="0.2">
      <c r="AD20939" s="31"/>
      <c r="AE20939" s="32"/>
    </row>
    <row r="20940" spans="30:31" x14ac:dyDescent="0.2">
      <c r="AD20940" s="31"/>
      <c r="AE20940" s="32"/>
    </row>
    <row r="20941" spans="30:31" x14ac:dyDescent="0.2">
      <c r="AD20941" s="31"/>
      <c r="AE20941" s="32"/>
    </row>
    <row r="20942" spans="30:31" x14ac:dyDescent="0.2">
      <c r="AD20942" s="31"/>
      <c r="AE20942" s="32"/>
    </row>
    <row r="20943" spans="30:31" x14ac:dyDescent="0.2">
      <c r="AD20943" s="31"/>
      <c r="AE20943" s="32"/>
    </row>
    <row r="20944" spans="30:31" x14ac:dyDescent="0.2">
      <c r="AD20944" s="31"/>
      <c r="AE20944" s="32"/>
    </row>
    <row r="20945" spans="30:31" x14ac:dyDescent="0.2">
      <c r="AD20945" s="31"/>
      <c r="AE20945" s="32"/>
    </row>
    <row r="20946" spans="30:31" x14ac:dyDescent="0.2">
      <c r="AD20946" s="31"/>
      <c r="AE20946" s="32"/>
    </row>
    <row r="20947" spans="30:31" x14ac:dyDescent="0.2">
      <c r="AD20947" s="31"/>
      <c r="AE20947" s="32"/>
    </row>
    <row r="20948" spans="30:31" x14ac:dyDescent="0.2">
      <c r="AD20948" s="31"/>
      <c r="AE20948" s="32"/>
    </row>
    <row r="20949" spans="30:31" x14ac:dyDescent="0.2">
      <c r="AD20949" s="31"/>
      <c r="AE20949" s="32"/>
    </row>
    <row r="20950" spans="30:31" x14ac:dyDescent="0.2">
      <c r="AD20950" s="31"/>
      <c r="AE20950" s="32"/>
    </row>
    <row r="20951" spans="30:31" x14ac:dyDescent="0.2">
      <c r="AD20951" s="31"/>
      <c r="AE20951" s="32"/>
    </row>
    <row r="20952" spans="30:31" x14ac:dyDescent="0.2">
      <c r="AD20952" s="31"/>
      <c r="AE20952" s="32"/>
    </row>
    <row r="20953" spans="30:31" x14ac:dyDescent="0.2">
      <c r="AD20953" s="31"/>
      <c r="AE20953" s="32"/>
    </row>
    <row r="20954" spans="30:31" x14ac:dyDescent="0.2">
      <c r="AD20954" s="31"/>
      <c r="AE20954" s="32"/>
    </row>
    <row r="20955" spans="30:31" x14ac:dyDescent="0.2">
      <c r="AD20955" s="31"/>
      <c r="AE20955" s="32"/>
    </row>
    <row r="20956" spans="30:31" x14ac:dyDescent="0.2">
      <c r="AD20956" s="31"/>
      <c r="AE20956" s="32"/>
    </row>
    <row r="20957" spans="30:31" x14ac:dyDescent="0.2">
      <c r="AD20957" s="31"/>
      <c r="AE20957" s="32"/>
    </row>
    <row r="20958" spans="30:31" x14ac:dyDescent="0.2">
      <c r="AD20958" s="31"/>
      <c r="AE20958" s="32"/>
    </row>
    <row r="20959" spans="30:31" x14ac:dyDescent="0.2">
      <c r="AD20959" s="31"/>
      <c r="AE20959" s="32"/>
    </row>
    <row r="20960" spans="30:31" x14ac:dyDescent="0.2">
      <c r="AD20960" s="31"/>
      <c r="AE20960" s="32"/>
    </row>
    <row r="20961" spans="30:31" x14ac:dyDescent="0.2">
      <c r="AD20961" s="31"/>
      <c r="AE20961" s="32"/>
    </row>
    <row r="20962" spans="30:31" x14ac:dyDescent="0.2">
      <c r="AD20962" s="31"/>
      <c r="AE20962" s="32"/>
    </row>
    <row r="20963" spans="30:31" x14ac:dyDescent="0.2">
      <c r="AD20963" s="31"/>
      <c r="AE20963" s="32"/>
    </row>
    <row r="20964" spans="30:31" x14ac:dyDescent="0.2">
      <c r="AD20964" s="31"/>
      <c r="AE20964" s="32"/>
    </row>
    <row r="20965" spans="30:31" x14ac:dyDescent="0.2">
      <c r="AD20965" s="31"/>
      <c r="AE20965" s="32"/>
    </row>
    <row r="20966" spans="30:31" x14ac:dyDescent="0.2">
      <c r="AD20966" s="31"/>
      <c r="AE20966" s="32"/>
    </row>
    <row r="20967" spans="30:31" x14ac:dyDescent="0.2">
      <c r="AD20967" s="31"/>
      <c r="AE20967" s="32"/>
    </row>
    <row r="20968" spans="30:31" x14ac:dyDescent="0.2">
      <c r="AD20968" s="31"/>
      <c r="AE20968" s="32"/>
    </row>
    <row r="20969" spans="30:31" x14ac:dyDescent="0.2">
      <c r="AD20969" s="31"/>
      <c r="AE20969" s="32"/>
    </row>
    <row r="20970" spans="30:31" x14ac:dyDescent="0.2">
      <c r="AD20970" s="31"/>
      <c r="AE20970" s="32"/>
    </row>
    <row r="20971" spans="30:31" x14ac:dyDescent="0.2">
      <c r="AD20971" s="31"/>
      <c r="AE20971" s="32"/>
    </row>
    <row r="20972" spans="30:31" x14ac:dyDescent="0.2">
      <c r="AD20972" s="31"/>
      <c r="AE20972" s="32"/>
    </row>
    <row r="20973" spans="30:31" x14ac:dyDescent="0.2">
      <c r="AD20973" s="31"/>
      <c r="AE20973" s="32"/>
    </row>
    <row r="20974" spans="30:31" x14ac:dyDescent="0.2">
      <c r="AD20974" s="31"/>
      <c r="AE20974" s="32"/>
    </row>
    <row r="20975" spans="30:31" x14ac:dyDescent="0.2">
      <c r="AD20975" s="31"/>
      <c r="AE20975" s="32"/>
    </row>
    <row r="20976" spans="30:31" x14ac:dyDescent="0.2">
      <c r="AD20976" s="31"/>
      <c r="AE20976" s="32"/>
    </row>
    <row r="20977" spans="30:31" x14ac:dyDescent="0.2">
      <c r="AD20977" s="31"/>
      <c r="AE20977" s="32"/>
    </row>
    <row r="20978" spans="30:31" x14ac:dyDescent="0.2">
      <c r="AD20978" s="31"/>
      <c r="AE20978" s="32"/>
    </row>
    <row r="20979" spans="30:31" x14ac:dyDescent="0.2">
      <c r="AD20979" s="31"/>
      <c r="AE20979" s="32"/>
    </row>
    <row r="20980" spans="30:31" x14ac:dyDescent="0.2">
      <c r="AD20980" s="31"/>
      <c r="AE20980" s="32"/>
    </row>
    <row r="20981" spans="30:31" x14ac:dyDescent="0.2">
      <c r="AD20981" s="31"/>
      <c r="AE20981" s="32"/>
    </row>
    <row r="20982" spans="30:31" x14ac:dyDescent="0.2">
      <c r="AD20982" s="31"/>
      <c r="AE20982" s="32"/>
    </row>
    <row r="20983" spans="30:31" x14ac:dyDescent="0.2">
      <c r="AD20983" s="31"/>
      <c r="AE20983" s="32"/>
    </row>
    <row r="20984" spans="30:31" x14ac:dyDescent="0.2">
      <c r="AD20984" s="31"/>
      <c r="AE20984" s="32"/>
    </row>
    <row r="20985" spans="30:31" x14ac:dyDescent="0.2">
      <c r="AD20985" s="31"/>
      <c r="AE20985" s="32"/>
    </row>
    <row r="20986" spans="30:31" x14ac:dyDescent="0.2">
      <c r="AD20986" s="31"/>
      <c r="AE20986" s="32"/>
    </row>
    <row r="20987" spans="30:31" x14ac:dyDescent="0.2">
      <c r="AD20987" s="31"/>
      <c r="AE20987" s="32"/>
    </row>
    <row r="20988" spans="30:31" x14ac:dyDescent="0.2">
      <c r="AD20988" s="31"/>
      <c r="AE20988" s="32"/>
    </row>
    <row r="20989" spans="30:31" x14ac:dyDescent="0.2">
      <c r="AD20989" s="31"/>
      <c r="AE20989" s="32"/>
    </row>
    <row r="20990" spans="30:31" x14ac:dyDescent="0.2">
      <c r="AD20990" s="31"/>
      <c r="AE20990" s="32"/>
    </row>
    <row r="20991" spans="30:31" x14ac:dyDescent="0.2">
      <c r="AD20991" s="31"/>
      <c r="AE20991" s="32"/>
    </row>
    <row r="20992" spans="30:31" x14ac:dyDescent="0.2">
      <c r="AD20992" s="31"/>
      <c r="AE20992" s="32"/>
    </row>
    <row r="20993" spans="30:31" x14ac:dyDescent="0.2">
      <c r="AD20993" s="31"/>
      <c r="AE20993" s="32"/>
    </row>
    <row r="20994" spans="30:31" x14ac:dyDescent="0.2">
      <c r="AD20994" s="31"/>
      <c r="AE20994" s="32"/>
    </row>
    <row r="20995" spans="30:31" x14ac:dyDescent="0.2">
      <c r="AD20995" s="31"/>
      <c r="AE20995" s="32"/>
    </row>
    <row r="20996" spans="30:31" x14ac:dyDescent="0.2">
      <c r="AD20996" s="31"/>
      <c r="AE20996" s="32"/>
    </row>
    <row r="20997" spans="30:31" x14ac:dyDescent="0.2">
      <c r="AD20997" s="31"/>
      <c r="AE20997" s="32"/>
    </row>
    <row r="20998" spans="30:31" x14ac:dyDescent="0.2">
      <c r="AD20998" s="31"/>
      <c r="AE20998" s="32"/>
    </row>
    <row r="20999" spans="30:31" x14ac:dyDescent="0.2">
      <c r="AD20999" s="31"/>
      <c r="AE20999" s="32"/>
    </row>
    <row r="21000" spans="30:31" x14ac:dyDescent="0.2">
      <c r="AD21000" s="31"/>
      <c r="AE21000" s="32"/>
    </row>
    <row r="21001" spans="30:31" x14ac:dyDescent="0.2">
      <c r="AD21001" s="31"/>
      <c r="AE21001" s="32"/>
    </row>
    <row r="21002" spans="30:31" x14ac:dyDescent="0.2">
      <c r="AD21002" s="31"/>
      <c r="AE21002" s="32"/>
    </row>
    <row r="21003" spans="30:31" x14ac:dyDescent="0.2">
      <c r="AD21003" s="31"/>
      <c r="AE21003" s="32"/>
    </row>
    <row r="21004" spans="30:31" x14ac:dyDescent="0.2">
      <c r="AD21004" s="31"/>
      <c r="AE21004" s="32"/>
    </row>
    <row r="21005" spans="30:31" x14ac:dyDescent="0.2">
      <c r="AD21005" s="31"/>
      <c r="AE21005" s="32"/>
    </row>
    <row r="21006" spans="30:31" x14ac:dyDescent="0.2">
      <c r="AD21006" s="31"/>
      <c r="AE21006" s="32"/>
    </row>
    <row r="21007" spans="30:31" x14ac:dyDescent="0.2">
      <c r="AD21007" s="31"/>
      <c r="AE21007" s="32"/>
    </row>
    <row r="21008" spans="30:31" x14ac:dyDescent="0.2">
      <c r="AD21008" s="31"/>
      <c r="AE21008" s="32"/>
    </row>
    <row r="21009" spans="30:31" x14ac:dyDescent="0.2">
      <c r="AD21009" s="31"/>
      <c r="AE21009" s="32"/>
    </row>
    <row r="21010" spans="30:31" x14ac:dyDescent="0.2">
      <c r="AD21010" s="31"/>
      <c r="AE21010" s="32"/>
    </row>
    <row r="21011" spans="30:31" x14ac:dyDescent="0.2">
      <c r="AD21011" s="31"/>
      <c r="AE21011" s="32"/>
    </row>
    <row r="21012" spans="30:31" x14ac:dyDescent="0.2">
      <c r="AD21012" s="31"/>
      <c r="AE21012" s="32"/>
    </row>
    <row r="21013" spans="30:31" x14ac:dyDescent="0.2">
      <c r="AD21013" s="31"/>
      <c r="AE21013" s="32"/>
    </row>
    <row r="21014" spans="30:31" x14ac:dyDescent="0.2">
      <c r="AD21014" s="31"/>
      <c r="AE21014" s="32"/>
    </row>
    <row r="21015" spans="30:31" x14ac:dyDescent="0.2">
      <c r="AD21015" s="31"/>
      <c r="AE21015" s="32"/>
    </row>
    <row r="21016" spans="30:31" x14ac:dyDescent="0.2">
      <c r="AD21016" s="31"/>
      <c r="AE21016" s="32"/>
    </row>
    <row r="21017" spans="30:31" x14ac:dyDescent="0.2">
      <c r="AD21017" s="31"/>
      <c r="AE21017" s="32"/>
    </row>
    <row r="21018" spans="30:31" x14ac:dyDescent="0.2">
      <c r="AD21018" s="31"/>
      <c r="AE21018" s="32"/>
    </row>
    <row r="21019" spans="30:31" x14ac:dyDescent="0.2">
      <c r="AD21019" s="31"/>
      <c r="AE21019" s="32"/>
    </row>
    <row r="21020" spans="30:31" x14ac:dyDescent="0.2">
      <c r="AD21020" s="31"/>
      <c r="AE21020" s="32"/>
    </row>
    <row r="21021" spans="30:31" x14ac:dyDescent="0.2">
      <c r="AD21021" s="31"/>
      <c r="AE21021" s="32"/>
    </row>
    <row r="21022" spans="30:31" x14ac:dyDescent="0.2">
      <c r="AD21022" s="31"/>
      <c r="AE21022" s="32"/>
    </row>
    <row r="21023" spans="30:31" x14ac:dyDescent="0.2">
      <c r="AD21023" s="31"/>
      <c r="AE21023" s="32"/>
    </row>
    <row r="21024" spans="30:31" x14ac:dyDescent="0.2">
      <c r="AD21024" s="31"/>
      <c r="AE21024" s="32"/>
    </row>
    <row r="21025" spans="30:31" x14ac:dyDescent="0.2">
      <c r="AD21025" s="31"/>
      <c r="AE21025" s="32"/>
    </row>
    <row r="21026" spans="30:31" x14ac:dyDescent="0.2">
      <c r="AD21026" s="31"/>
      <c r="AE21026" s="32"/>
    </row>
    <row r="21027" spans="30:31" x14ac:dyDescent="0.2">
      <c r="AD21027" s="31"/>
      <c r="AE21027" s="32"/>
    </row>
    <row r="21028" spans="30:31" x14ac:dyDescent="0.2">
      <c r="AD21028" s="31"/>
      <c r="AE21028" s="32"/>
    </row>
    <row r="21029" spans="30:31" x14ac:dyDescent="0.2">
      <c r="AD21029" s="31"/>
      <c r="AE21029" s="32"/>
    </row>
    <row r="21030" spans="30:31" x14ac:dyDescent="0.2">
      <c r="AD21030" s="31"/>
      <c r="AE21030" s="32"/>
    </row>
    <row r="21031" spans="30:31" x14ac:dyDescent="0.2">
      <c r="AD21031" s="31"/>
      <c r="AE21031" s="32"/>
    </row>
    <row r="21032" spans="30:31" x14ac:dyDescent="0.2">
      <c r="AD21032" s="31"/>
      <c r="AE21032" s="32"/>
    </row>
    <row r="21033" spans="30:31" x14ac:dyDescent="0.2">
      <c r="AD21033" s="31"/>
      <c r="AE21033" s="32"/>
    </row>
    <row r="21034" spans="30:31" x14ac:dyDescent="0.2">
      <c r="AD21034" s="31"/>
      <c r="AE21034" s="32"/>
    </row>
    <row r="21035" spans="30:31" x14ac:dyDescent="0.2">
      <c r="AD21035" s="31"/>
      <c r="AE21035" s="32"/>
    </row>
    <row r="21036" spans="30:31" x14ac:dyDescent="0.2">
      <c r="AD21036" s="31"/>
      <c r="AE21036" s="32"/>
    </row>
    <row r="21037" spans="30:31" x14ac:dyDescent="0.2">
      <c r="AD21037" s="31"/>
      <c r="AE21037" s="32"/>
    </row>
    <row r="21038" spans="30:31" x14ac:dyDescent="0.2">
      <c r="AD21038" s="31"/>
      <c r="AE21038" s="32"/>
    </row>
    <row r="21039" spans="30:31" x14ac:dyDescent="0.2">
      <c r="AD21039" s="31"/>
      <c r="AE21039" s="32"/>
    </row>
    <row r="21040" spans="30:31" x14ac:dyDescent="0.2">
      <c r="AD21040" s="31"/>
      <c r="AE21040" s="32"/>
    </row>
    <row r="21041" spans="30:31" x14ac:dyDescent="0.2">
      <c r="AD21041" s="31"/>
      <c r="AE21041" s="32"/>
    </row>
    <row r="21042" spans="30:31" x14ac:dyDescent="0.2">
      <c r="AD21042" s="31"/>
      <c r="AE21042" s="32"/>
    </row>
    <row r="21043" spans="30:31" x14ac:dyDescent="0.2">
      <c r="AD21043" s="31"/>
      <c r="AE21043" s="32"/>
    </row>
    <row r="21044" spans="30:31" x14ac:dyDescent="0.2">
      <c r="AD21044" s="31"/>
      <c r="AE21044" s="32"/>
    </row>
    <row r="21045" spans="30:31" x14ac:dyDescent="0.2">
      <c r="AD21045" s="31"/>
      <c r="AE21045" s="32"/>
    </row>
    <row r="21046" spans="30:31" x14ac:dyDescent="0.2">
      <c r="AD21046" s="31"/>
      <c r="AE21046" s="32"/>
    </row>
    <row r="21047" spans="30:31" x14ac:dyDescent="0.2">
      <c r="AD21047" s="31"/>
      <c r="AE21047" s="32"/>
    </row>
    <row r="21048" spans="30:31" x14ac:dyDescent="0.2">
      <c r="AD21048" s="31"/>
      <c r="AE21048" s="32"/>
    </row>
    <row r="21049" spans="30:31" x14ac:dyDescent="0.2">
      <c r="AD21049" s="31"/>
      <c r="AE21049" s="32"/>
    </row>
    <row r="21050" spans="30:31" x14ac:dyDescent="0.2">
      <c r="AD21050" s="31"/>
      <c r="AE21050" s="32"/>
    </row>
    <row r="21051" spans="30:31" x14ac:dyDescent="0.2">
      <c r="AD21051" s="31"/>
      <c r="AE21051" s="32"/>
    </row>
    <row r="21052" spans="30:31" x14ac:dyDescent="0.2">
      <c r="AD21052" s="31"/>
      <c r="AE21052" s="32"/>
    </row>
    <row r="21053" spans="30:31" x14ac:dyDescent="0.2">
      <c r="AD21053" s="31"/>
      <c r="AE21053" s="32"/>
    </row>
    <row r="21054" spans="30:31" x14ac:dyDescent="0.2">
      <c r="AD21054" s="31"/>
      <c r="AE21054" s="32"/>
    </row>
    <row r="21055" spans="30:31" x14ac:dyDescent="0.2">
      <c r="AD21055" s="31"/>
      <c r="AE21055" s="32"/>
    </row>
    <row r="21056" spans="30:31" x14ac:dyDescent="0.2">
      <c r="AD21056" s="31"/>
      <c r="AE21056" s="32"/>
    </row>
    <row r="21057" spans="30:31" x14ac:dyDescent="0.2">
      <c r="AD21057" s="31"/>
      <c r="AE21057" s="32"/>
    </row>
    <row r="21058" spans="30:31" x14ac:dyDescent="0.2">
      <c r="AD21058" s="31"/>
      <c r="AE21058" s="32"/>
    </row>
    <row r="21059" spans="30:31" x14ac:dyDescent="0.2">
      <c r="AD21059" s="31"/>
      <c r="AE21059" s="32"/>
    </row>
    <row r="21060" spans="30:31" x14ac:dyDescent="0.2">
      <c r="AD21060" s="31"/>
      <c r="AE21060" s="32"/>
    </row>
    <row r="21061" spans="30:31" x14ac:dyDescent="0.2">
      <c r="AD21061" s="31"/>
      <c r="AE21061" s="32"/>
    </row>
    <row r="21062" spans="30:31" x14ac:dyDescent="0.2">
      <c r="AD21062" s="31"/>
      <c r="AE21062" s="32"/>
    </row>
    <row r="21063" spans="30:31" x14ac:dyDescent="0.2">
      <c r="AD21063" s="31"/>
      <c r="AE21063" s="32"/>
    </row>
    <row r="21064" spans="30:31" x14ac:dyDescent="0.2">
      <c r="AD21064" s="31"/>
      <c r="AE21064" s="32"/>
    </row>
    <row r="21065" spans="30:31" x14ac:dyDescent="0.2">
      <c r="AD21065" s="31"/>
      <c r="AE21065" s="32"/>
    </row>
    <row r="21066" spans="30:31" x14ac:dyDescent="0.2">
      <c r="AD21066" s="31"/>
      <c r="AE21066" s="32"/>
    </row>
    <row r="21067" spans="30:31" x14ac:dyDescent="0.2">
      <c r="AD21067" s="31"/>
      <c r="AE21067" s="32"/>
    </row>
    <row r="21068" spans="30:31" x14ac:dyDescent="0.2">
      <c r="AD21068" s="31"/>
      <c r="AE21068" s="32"/>
    </row>
    <row r="21069" spans="30:31" x14ac:dyDescent="0.2">
      <c r="AD21069" s="31"/>
      <c r="AE21069" s="32"/>
    </row>
    <row r="21070" spans="30:31" x14ac:dyDescent="0.2">
      <c r="AD21070" s="31"/>
      <c r="AE21070" s="32"/>
    </row>
    <row r="21071" spans="30:31" x14ac:dyDescent="0.2">
      <c r="AD21071" s="31"/>
      <c r="AE21071" s="32"/>
    </row>
    <row r="21072" spans="30:31" x14ac:dyDescent="0.2">
      <c r="AD21072" s="31"/>
      <c r="AE21072" s="32"/>
    </row>
    <row r="21073" spans="30:31" x14ac:dyDescent="0.2">
      <c r="AD21073" s="31"/>
      <c r="AE21073" s="32"/>
    </row>
    <row r="21074" spans="30:31" x14ac:dyDescent="0.2">
      <c r="AD21074" s="31"/>
      <c r="AE21074" s="32"/>
    </row>
    <row r="21075" spans="30:31" x14ac:dyDescent="0.2">
      <c r="AD21075" s="31"/>
      <c r="AE21075" s="32"/>
    </row>
    <row r="21076" spans="30:31" x14ac:dyDescent="0.2">
      <c r="AD21076" s="31"/>
      <c r="AE21076" s="32"/>
    </row>
    <row r="21077" spans="30:31" x14ac:dyDescent="0.2">
      <c r="AD21077" s="31"/>
      <c r="AE21077" s="32"/>
    </row>
    <row r="21078" spans="30:31" x14ac:dyDescent="0.2">
      <c r="AD21078" s="31"/>
      <c r="AE21078" s="32"/>
    </row>
    <row r="21079" spans="30:31" x14ac:dyDescent="0.2">
      <c r="AD21079" s="31"/>
      <c r="AE21079" s="32"/>
    </row>
    <row r="21080" spans="30:31" x14ac:dyDescent="0.2">
      <c r="AD21080" s="31"/>
      <c r="AE21080" s="32"/>
    </row>
    <row r="21081" spans="30:31" x14ac:dyDescent="0.2">
      <c r="AD21081" s="31"/>
      <c r="AE21081" s="32"/>
    </row>
    <row r="21082" spans="30:31" x14ac:dyDescent="0.2">
      <c r="AD21082" s="31"/>
      <c r="AE21082" s="32"/>
    </row>
    <row r="21083" spans="30:31" x14ac:dyDescent="0.2">
      <c r="AD21083" s="31"/>
      <c r="AE21083" s="32"/>
    </row>
    <row r="21084" spans="30:31" x14ac:dyDescent="0.2">
      <c r="AD21084" s="31"/>
      <c r="AE21084" s="32"/>
    </row>
    <row r="21085" spans="30:31" x14ac:dyDescent="0.2">
      <c r="AD21085" s="31"/>
      <c r="AE21085" s="32"/>
    </row>
    <row r="21086" spans="30:31" x14ac:dyDescent="0.2">
      <c r="AD21086" s="31"/>
      <c r="AE21086" s="32"/>
    </row>
    <row r="21087" spans="30:31" x14ac:dyDescent="0.2">
      <c r="AD21087" s="31"/>
      <c r="AE21087" s="32"/>
    </row>
    <row r="21088" spans="30:31" x14ac:dyDescent="0.2">
      <c r="AD21088" s="31"/>
      <c r="AE21088" s="32"/>
    </row>
    <row r="21089" spans="30:31" x14ac:dyDescent="0.2">
      <c r="AD21089" s="31"/>
      <c r="AE21089" s="32"/>
    </row>
    <row r="21090" spans="30:31" x14ac:dyDescent="0.2">
      <c r="AD21090" s="31"/>
      <c r="AE21090" s="32"/>
    </row>
    <row r="21091" spans="30:31" x14ac:dyDescent="0.2">
      <c r="AD21091" s="31"/>
      <c r="AE21091" s="32"/>
    </row>
    <row r="21092" spans="30:31" x14ac:dyDescent="0.2">
      <c r="AD21092" s="31"/>
      <c r="AE21092" s="32"/>
    </row>
    <row r="21093" spans="30:31" x14ac:dyDescent="0.2">
      <c r="AD21093" s="31"/>
      <c r="AE21093" s="32"/>
    </row>
    <row r="21094" spans="30:31" x14ac:dyDescent="0.2">
      <c r="AD21094" s="31"/>
      <c r="AE21094" s="32"/>
    </row>
    <row r="21095" spans="30:31" x14ac:dyDescent="0.2">
      <c r="AD21095" s="31"/>
      <c r="AE21095" s="32"/>
    </row>
    <row r="21096" spans="30:31" x14ac:dyDescent="0.2">
      <c r="AD21096" s="31"/>
      <c r="AE21096" s="32"/>
    </row>
    <row r="21097" spans="30:31" x14ac:dyDescent="0.2">
      <c r="AD21097" s="31"/>
      <c r="AE21097" s="32"/>
    </row>
    <row r="21098" spans="30:31" x14ac:dyDescent="0.2">
      <c r="AD21098" s="31"/>
      <c r="AE21098" s="32"/>
    </row>
    <row r="21099" spans="30:31" x14ac:dyDescent="0.2">
      <c r="AD21099" s="31"/>
      <c r="AE21099" s="32"/>
    </row>
    <row r="21100" spans="30:31" x14ac:dyDescent="0.2">
      <c r="AD21100" s="31"/>
      <c r="AE21100" s="32"/>
    </row>
    <row r="21101" spans="30:31" x14ac:dyDescent="0.2">
      <c r="AD21101" s="31"/>
      <c r="AE21101" s="32"/>
    </row>
    <row r="21102" spans="30:31" x14ac:dyDescent="0.2">
      <c r="AD21102" s="31"/>
      <c r="AE21102" s="32"/>
    </row>
    <row r="21103" spans="30:31" x14ac:dyDescent="0.2">
      <c r="AD21103" s="31"/>
      <c r="AE21103" s="32"/>
    </row>
    <row r="21104" spans="30:31" x14ac:dyDescent="0.2">
      <c r="AD21104" s="31"/>
      <c r="AE21104" s="32"/>
    </row>
    <row r="21105" spans="30:31" x14ac:dyDescent="0.2">
      <c r="AD21105" s="31"/>
      <c r="AE21105" s="32"/>
    </row>
    <row r="21106" spans="30:31" x14ac:dyDescent="0.2">
      <c r="AD21106" s="31"/>
      <c r="AE21106" s="32"/>
    </row>
    <row r="21107" spans="30:31" x14ac:dyDescent="0.2">
      <c r="AD21107" s="31"/>
      <c r="AE21107" s="32"/>
    </row>
    <row r="21108" spans="30:31" x14ac:dyDescent="0.2">
      <c r="AD21108" s="31"/>
      <c r="AE21108" s="32"/>
    </row>
    <row r="21109" spans="30:31" x14ac:dyDescent="0.2">
      <c r="AD21109" s="31"/>
      <c r="AE21109" s="32"/>
    </row>
    <row r="21110" spans="30:31" x14ac:dyDescent="0.2">
      <c r="AD21110" s="31"/>
      <c r="AE21110" s="32"/>
    </row>
    <row r="21111" spans="30:31" x14ac:dyDescent="0.2">
      <c r="AD21111" s="31"/>
      <c r="AE21111" s="32"/>
    </row>
    <row r="21112" spans="30:31" x14ac:dyDescent="0.2">
      <c r="AD21112" s="31"/>
      <c r="AE21112" s="32"/>
    </row>
    <row r="21113" spans="30:31" x14ac:dyDescent="0.2">
      <c r="AD21113" s="31"/>
      <c r="AE21113" s="32"/>
    </row>
    <row r="21114" spans="30:31" x14ac:dyDescent="0.2">
      <c r="AD21114" s="31"/>
      <c r="AE21114" s="32"/>
    </row>
    <row r="21115" spans="30:31" x14ac:dyDescent="0.2">
      <c r="AD21115" s="31"/>
      <c r="AE21115" s="32"/>
    </row>
    <row r="21116" spans="30:31" x14ac:dyDescent="0.2">
      <c r="AD21116" s="31"/>
      <c r="AE21116" s="32"/>
    </row>
    <row r="21117" spans="30:31" x14ac:dyDescent="0.2">
      <c r="AD21117" s="31"/>
      <c r="AE21117" s="32"/>
    </row>
    <row r="21118" spans="30:31" x14ac:dyDescent="0.2">
      <c r="AD21118" s="31"/>
      <c r="AE21118" s="32"/>
    </row>
    <row r="21119" spans="30:31" x14ac:dyDescent="0.2">
      <c r="AD21119" s="31"/>
      <c r="AE21119" s="32"/>
    </row>
    <row r="21120" spans="30:31" x14ac:dyDescent="0.2">
      <c r="AD21120" s="31"/>
      <c r="AE21120" s="32"/>
    </row>
    <row r="21121" spans="30:31" x14ac:dyDescent="0.2">
      <c r="AD21121" s="31"/>
      <c r="AE21121" s="32"/>
    </row>
    <row r="21122" spans="30:31" x14ac:dyDescent="0.2">
      <c r="AD21122" s="31"/>
      <c r="AE21122" s="32"/>
    </row>
    <row r="21123" spans="30:31" x14ac:dyDescent="0.2">
      <c r="AD21123" s="31"/>
      <c r="AE21123" s="32"/>
    </row>
    <row r="21124" spans="30:31" x14ac:dyDescent="0.2">
      <c r="AD21124" s="31"/>
      <c r="AE21124" s="32"/>
    </row>
    <row r="21125" spans="30:31" x14ac:dyDescent="0.2">
      <c r="AD21125" s="31"/>
      <c r="AE21125" s="32"/>
    </row>
    <row r="21126" spans="30:31" x14ac:dyDescent="0.2">
      <c r="AD21126" s="31"/>
      <c r="AE21126" s="32"/>
    </row>
    <row r="21127" spans="30:31" x14ac:dyDescent="0.2">
      <c r="AD21127" s="31"/>
      <c r="AE21127" s="32"/>
    </row>
    <row r="21128" spans="30:31" x14ac:dyDescent="0.2">
      <c r="AD21128" s="31"/>
      <c r="AE21128" s="32"/>
    </row>
    <row r="21129" spans="30:31" x14ac:dyDescent="0.2">
      <c r="AD21129" s="31"/>
      <c r="AE21129" s="32"/>
    </row>
    <row r="21130" spans="30:31" x14ac:dyDescent="0.2">
      <c r="AD21130" s="31"/>
      <c r="AE21130" s="32"/>
    </row>
    <row r="21131" spans="30:31" x14ac:dyDescent="0.2">
      <c r="AD21131" s="31"/>
      <c r="AE21131" s="32"/>
    </row>
    <row r="21132" spans="30:31" x14ac:dyDescent="0.2">
      <c r="AD21132" s="31"/>
      <c r="AE21132" s="32"/>
    </row>
    <row r="21133" spans="30:31" x14ac:dyDescent="0.2">
      <c r="AD21133" s="31"/>
      <c r="AE21133" s="32"/>
    </row>
    <row r="21134" spans="30:31" x14ac:dyDescent="0.2">
      <c r="AD21134" s="31"/>
      <c r="AE21134" s="32"/>
    </row>
    <row r="21135" spans="30:31" x14ac:dyDescent="0.2">
      <c r="AD21135" s="31"/>
      <c r="AE21135" s="32"/>
    </row>
    <row r="21136" spans="30:31" x14ac:dyDescent="0.2">
      <c r="AD21136" s="31"/>
      <c r="AE21136" s="32"/>
    </row>
    <row r="21137" spans="30:31" x14ac:dyDescent="0.2">
      <c r="AD21137" s="31"/>
      <c r="AE21137" s="32"/>
    </row>
    <row r="21138" spans="30:31" x14ac:dyDescent="0.2">
      <c r="AD21138" s="31"/>
      <c r="AE21138" s="32"/>
    </row>
    <row r="21139" spans="30:31" x14ac:dyDescent="0.2">
      <c r="AD21139" s="31"/>
      <c r="AE21139" s="32"/>
    </row>
    <row r="21140" spans="30:31" x14ac:dyDescent="0.2">
      <c r="AD21140" s="31"/>
      <c r="AE21140" s="32"/>
    </row>
    <row r="21141" spans="30:31" x14ac:dyDescent="0.2">
      <c r="AD21141" s="31"/>
      <c r="AE21141" s="32"/>
    </row>
    <row r="21142" spans="30:31" x14ac:dyDescent="0.2">
      <c r="AD21142" s="31"/>
      <c r="AE21142" s="32"/>
    </row>
    <row r="21143" spans="30:31" x14ac:dyDescent="0.2">
      <c r="AD21143" s="31"/>
      <c r="AE21143" s="32"/>
    </row>
    <row r="21144" spans="30:31" x14ac:dyDescent="0.2">
      <c r="AD21144" s="31"/>
      <c r="AE21144" s="32"/>
    </row>
    <row r="21145" spans="30:31" x14ac:dyDescent="0.2">
      <c r="AD21145" s="31"/>
      <c r="AE21145" s="32"/>
    </row>
    <row r="21146" spans="30:31" x14ac:dyDescent="0.2">
      <c r="AD21146" s="31"/>
      <c r="AE21146" s="32"/>
    </row>
    <row r="21147" spans="30:31" x14ac:dyDescent="0.2">
      <c r="AD21147" s="31"/>
      <c r="AE21147" s="32"/>
    </row>
    <row r="21148" spans="30:31" x14ac:dyDescent="0.2">
      <c r="AD21148" s="31"/>
      <c r="AE21148" s="32"/>
    </row>
    <row r="21149" spans="30:31" x14ac:dyDescent="0.2">
      <c r="AD21149" s="31"/>
      <c r="AE21149" s="32"/>
    </row>
    <row r="21150" spans="30:31" x14ac:dyDescent="0.2">
      <c r="AD21150" s="31"/>
      <c r="AE21150" s="32"/>
    </row>
    <row r="21151" spans="30:31" x14ac:dyDescent="0.2">
      <c r="AD21151" s="31"/>
      <c r="AE21151" s="32"/>
    </row>
    <row r="21152" spans="30:31" x14ac:dyDescent="0.2">
      <c r="AD21152" s="31"/>
      <c r="AE21152" s="32"/>
    </row>
    <row r="21153" spans="30:31" x14ac:dyDescent="0.2">
      <c r="AD21153" s="31"/>
      <c r="AE21153" s="32"/>
    </row>
    <row r="21154" spans="30:31" x14ac:dyDescent="0.2">
      <c r="AD21154" s="31"/>
      <c r="AE21154" s="32"/>
    </row>
    <row r="21155" spans="30:31" x14ac:dyDescent="0.2">
      <c r="AD21155" s="31"/>
      <c r="AE21155" s="32"/>
    </row>
    <row r="21156" spans="30:31" x14ac:dyDescent="0.2">
      <c r="AD21156" s="31"/>
      <c r="AE21156" s="32"/>
    </row>
    <row r="21157" spans="30:31" x14ac:dyDescent="0.2">
      <c r="AD21157" s="31"/>
      <c r="AE21157" s="32"/>
    </row>
    <row r="21158" spans="30:31" x14ac:dyDescent="0.2">
      <c r="AD21158" s="31"/>
      <c r="AE21158" s="32"/>
    </row>
    <row r="21159" spans="30:31" x14ac:dyDescent="0.2">
      <c r="AD21159" s="31"/>
      <c r="AE21159" s="32"/>
    </row>
    <row r="21160" spans="30:31" x14ac:dyDescent="0.2">
      <c r="AD21160" s="31"/>
      <c r="AE21160" s="32"/>
    </row>
    <row r="21161" spans="30:31" x14ac:dyDescent="0.2">
      <c r="AD21161" s="31"/>
      <c r="AE21161" s="32"/>
    </row>
    <row r="21162" spans="30:31" x14ac:dyDescent="0.2">
      <c r="AD21162" s="31"/>
      <c r="AE21162" s="32"/>
    </row>
    <row r="21163" spans="30:31" x14ac:dyDescent="0.2">
      <c r="AD21163" s="31"/>
      <c r="AE21163" s="32"/>
    </row>
    <row r="21164" spans="30:31" x14ac:dyDescent="0.2">
      <c r="AD21164" s="31"/>
      <c r="AE21164" s="32"/>
    </row>
    <row r="21165" spans="30:31" x14ac:dyDescent="0.2">
      <c r="AD21165" s="31"/>
      <c r="AE21165" s="32"/>
    </row>
    <row r="21166" spans="30:31" x14ac:dyDescent="0.2">
      <c r="AD21166" s="31"/>
      <c r="AE21166" s="32"/>
    </row>
    <row r="21167" spans="30:31" x14ac:dyDescent="0.2">
      <c r="AD21167" s="31"/>
      <c r="AE21167" s="32"/>
    </row>
    <row r="21168" spans="30:31" x14ac:dyDescent="0.2">
      <c r="AD21168" s="31"/>
      <c r="AE21168" s="32"/>
    </row>
    <row r="21169" spans="30:31" x14ac:dyDescent="0.2">
      <c r="AD21169" s="31"/>
      <c r="AE21169" s="32"/>
    </row>
    <row r="21170" spans="30:31" x14ac:dyDescent="0.2">
      <c r="AD21170" s="31"/>
      <c r="AE21170" s="32"/>
    </row>
    <row r="21171" spans="30:31" x14ac:dyDescent="0.2">
      <c r="AD21171" s="31"/>
      <c r="AE21171" s="32"/>
    </row>
    <row r="21172" spans="30:31" x14ac:dyDescent="0.2">
      <c r="AD21172" s="31"/>
      <c r="AE21172" s="32"/>
    </row>
    <row r="21173" spans="30:31" x14ac:dyDescent="0.2">
      <c r="AD21173" s="31"/>
      <c r="AE21173" s="32"/>
    </row>
    <row r="21174" spans="30:31" x14ac:dyDescent="0.2">
      <c r="AD21174" s="31"/>
      <c r="AE21174" s="32"/>
    </row>
    <row r="21175" spans="30:31" x14ac:dyDescent="0.2">
      <c r="AD21175" s="31"/>
      <c r="AE21175" s="32"/>
    </row>
    <row r="21176" spans="30:31" x14ac:dyDescent="0.2">
      <c r="AD21176" s="31"/>
      <c r="AE21176" s="32"/>
    </row>
    <row r="21177" spans="30:31" x14ac:dyDescent="0.2">
      <c r="AD21177" s="31"/>
      <c r="AE21177" s="32"/>
    </row>
    <row r="21178" spans="30:31" x14ac:dyDescent="0.2">
      <c r="AD21178" s="31"/>
      <c r="AE21178" s="32"/>
    </row>
    <row r="21179" spans="30:31" x14ac:dyDescent="0.2">
      <c r="AD21179" s="31"/>
      <c r="AE21179" s="32"/>
    </row>
    <row r="21180" spans="30:31" x14ac:dyDescent="0.2">
      <c r="AD21180" s="31"/>
      <c r="AE21180" s="32"/>
    </row>
    <row r="21181" spans="30:31" x14ac:dyDescent="0.2">
      <c r="AD21181" s="31"/>
      <c r="AE21181" s="32"/>
    </row>
    <row r="21182" spans="30:31" x14ac:dyDescent="0.2">
      <c r="AD21182" s="31"/>
      <c r="AE21182" s="32"/>
    </row>
    <row r="21183" spans="30:31" x14ac:dyDescent="0.2">
      <c r="AD21183" s="31"/>
      <c r="AE21183" s="32"/>
    </row>
    <row r="21184" spans="30:31" x14ac:dyDescent="0.2">
      <c r="AD21184" s="31"/>
      <c r="AE21184" s="32"/>
    </row>
    <row r="21185" spans="30:31" x14ac:dyDescent="0.2">
      <c r="AD21185" s="31"/>
      <c r="AE21185" s="32"/>
    </row>
    <row r="21186" spans="30:31" x14ac:dyDescent="0.2">
      <c r="AD21186" s="31"/>
      <c r="AE21186" s="32"/>
    </row>
    <row r="21187" spans="30:31" x14ac:dyDescent="0.2">
      <c r="AD21187" s="31"/>
      <c r="AE21187" s="32"/>
    </row>
    <row r="21188" spans="30:31" x14ac:dyDescent="0.2">
      <c r="AD21188" s="31"/>
      <c r="AE21188" s="32"/>
    </row>
    <row r="21189" spans="30:31" x14ac:dyDescent="0.2">
      <c r="AD21189" s="31"/>
      <c r="AE21189" s="32"/>
    </row>
    <row r="21190" spans="30:31" x14ac:dyDescent="0.2">
      <c r="AD21190" s="31"/>
      <c r="AE21190" s="32"/>
    </row>
    <row r="21191" spans="30:31" x14ac:dyDescent="0.2">
      <c r="AD21191" s="31"/>
      <c r="AE21191" s="32"/>
    </row>
    <row r="21192" spans="30:31" x14ac:dyDescent="0.2">
      <c r="AD21192" s="31"/>
      <c r="AE21192" s="32"/>
    </row>
    <row r="21193" spans="30:31" x14ac:dyDescent="0.2">
      <c r="AD21193" s="31"/>
      <c r="AE21193" s="32"/>
    </row>
    <row r="21194" spans="30:31" x14ac:dyDescent="0.2">
      <c r="AD21194" s="31"/>
      <c r="AE21194" s="32"/>
    </row>
    <row r="21195" spans="30:31" x14ac:dyDescent="0.2">
      <c r="AD21195" s="31"/>
      <c r="AE21195" s="32"/>
    </row>
    <row r="21196" spans="30:31" x14ac:dyDescent="0.2">
      <c r="AD21196" s="31"/>
      <c r="AE21196" s="32"/>
    </row>
    <row r="21197" spans="30:31" x14ac:dyDescent="0.2">
      <c r="AD21197" s="31"/>
      <c r="AE21197" s="32"/>
    </row>
    <row r="21198" spans="30:31" x14ac:dyDescent="0.2">
      <c r="AD21198" s="31"/>
      <c r="AE21198" s="32"/>
    </row>
    <row r="21199" spans="30:31" x14ac:dyDescent="0.2">
      <c r="AD21199" s="31"/>
      <c r="AE21199" s="32"/>
    </row>
    <row r="21200" spans="30:31" x14ac:dyDescent="0.2">
      <c r="AD21200" s="31"/>
      <c r="AE21200" s="32"/>
    </row>
    <row r="21201" spans="30:31" x14ac:dyDescent="0.2">
      <c r="AD21201" s="31"/>
      <c r="AE21201" s="32"/>
    </row>
    <row r="21202" spans="30:31" x14ac:dyDescent="0.2">
      <c r="AD21202" s="31"/>
      <c r="AE21202" s="32"/>
    </row>
    <row r="21203" spans="30:31" x14ac:dyDescent="0.2">
      <c r="AD21203" s="31"/>
      <c r="AE21203" s="32"/>
    </row>
    <row r="21204" spans="30:31" x14ac:dyDescent="0.2">
      <c r="AD21204" s="31"/>
      <c r="AE21204" s="32"/>
    </row>
    <row r="21205" spans="30:31" x14ac:dyDescent="0.2">
      <c r="AD21205" s="31"/>
      <c r="AE21205" s="32"/>
    </row>
    <row r="21206" spans="30:31" x14ac:dyDescent="0.2">
      <c r="AD21206" s="31"/>
      <c r="AE21206" s="32"/>
    </row>
    <row r="21207" spans="30:31" x14ac:dyDescent="0.2">
      <c r="AD21207" s="31"/>
      <c r="AE21207" s="32"/>
    </row>
    <row r="21208" spans="30:31" x14ac:dyDescent="0.2">
      <c r="AD21208" s="31"/>
      <c r="AE21208" s="32"/>
    </row>
    <row r="21209" spans="30:31" x14ac:dyDescent="0.2">
      <c r="AD21209" s="31"/>
      <c r="AE21209" s="32"/>
    </row>
    <row r="21210" spans="30:31" x14ac:dyDescent="0.2">
      <c r="AD21210" s="31"/>
      <c r="AE21210" s="32"/>
    </row>
    <row r="21211" spans="30:31" x14ac:dyDescent="0.2">
      <c r="AD21211" s="31"/>
      <c r="AE21211" s="32"/>
    </row>
    <row r="21212" spans="30:31" x14ac:dyDescent="0.2">
      <c r="AD21212" s="31"/>
      <c r="AE21212" s="32"/>
    </row>
    <row r="21213" spans="30:31" x14ac:dyDescent="0.2">
      <c r="AD21213" s="31"/>
      <c r="AE21213" s="32"/>
    </row>
    <row r="21214" spans="30:31" x14ac:dyDescent="0.2">
      <c r="AD21214" s="31"/>
      <c r="AE21214" s="32"/>
    </row>
    <row r="21215" spans="30:31" x14ac:dyDescent="0.2">
      <c r="AD21215" s="31"/>
      <c r="AE21215" s="32"/>
    </row>
    <row r="21216" spans="30:31" x14ac:dyDescent="0.2">
      <c r="AD21216" s="31"/>
      <c r="AE21216" s="32"/>
    </row>
    <row r="21217" spans="30:31" x14ac:dyDescent="0.2">
      <c r="AD21217" s="31"/>
      <c r="AE21217" s="32"/>
    </row>
    <row r="21218" spans="30:31" x14ac:dyDescent="0.2">
      <c r="AD21218" s="31"/>
      <c r="AE21218" s="32"/>
    </row>
    <row r="21219" spans="30:31" x14ac:dyDescent="0.2">
      <c r="AD21219" s="31"/>
      <c r="AE21219" s="32"/>
    </row>
    <row r="21220" spans="30:31" x14ac:dyDescent="0.2">
      <c r="AD21220" s="31"/>
      <c r="AE21220" s="32"/>
    </row>
    <row r="21221" spans="30:31" x14ac:dyDescent="0.2">
      <c r="AD21221" s="31"/>
      <c r="AE21221" s="32"/>
    </row>
    <row r="21222" spans="30:31" x14ac:dyDescent="0.2">
      <c r="AD21222" s="31"/>
      <c r="AE21222" s="32"/>
    </row>
    <row r="21223" spans="30:31" x14ac:dyDescent="0.2">
      <c r="AD21223" s="31"/>
      <c r="AE21223" s="32"/>
    </row>
    <row r="21224" spans="30:31" x14ac:dyDescent="0.2">
      <c r="AD21224" s="31"/>
      <c r="AE21224" s="32"/>
    </row>
    <row r="21225" spans="30:31" x14ac:dyDescent="0.2">
      <c r="AD21225" s="31"/>
      <c r="AE21225" s="32"/>
    </row>
    <row r="21226" spans="30:31" x14ac:dyDescent="0.2">
      <c r="AD21226" s="31"/>
      <c r="AE21226" s="32"/>
    </row>
    <row r="21227" spans="30:31" x14ac:dyDescent="0.2">
      <c r="AD21227" s="31"/>
      <c r="AE21227" s="32"/>
    </row>
    <row r="21228" spans="30:31" x14ac:dyDescent="0.2">
      <c r="AD21228" s="31"/>
      <c r="AE21228" s="32"/>
    </row>
    <row r="21229" spans="30:31" x14ac:dyDescent="0.2">
      <c r="AD21229" s="31"/>
      <c r="AE21229" s="32"/>
    </row>
    <row r="21230" spans="30:31" x14ac:dyDescent="0.2">
      <c r="AD21230" s="31"/>
      <c r="AE21230" s="32"/>
    </row>
    <row r="21231" spans="30:31" x14ac:dyDescent="0.2">
      <c r="AD21231" s="31"/>
      <c r="AE21231" s="32"/>
    </row>
    <row r="21232" spans="30:31" x14ac:dyDescent="0.2">
      <c r="AD21232" s="31"/>
      <c r="AE21232" s="32"/>
    </row>
    <row r="21233" spans="30:31" x14ac:dyDescent="0.2">
      <c r="AD21233" s="31"/>
      <c r="AE21233" s="32"/>
    </row>
    <row r="21234" spans="30:31" x14ac:dyDescent="0.2">
      <c r="AD21234" s="31"/>
      <c r="AE21234" s="32"/>
    </row>
    <row r="21235" spans="30:31" x14ac:dyDescent="0.2">
      <c r="AD21235" s="31"/>
      <c r="AE21235" s="32"/>
    </row>
    <row r="21236" spans="30:31" x14ac:dyDescent="0.2">
      <c r="AD21236" s="31"/>
      <c r="AE21236" s="32"/>
    </row>
    <row r="21237" spans="30:31" x14ac:dyDescent="0.2">
      <c r="AD21237" s="31"/>
      <c r="AE21237" s="32"/>
    </row>
    <row r="21238" spans="30:31" x14ac:dyDescent="0.2">
      <c r="AD21238" s="31"/>
      <c r="AE21238" s="32"/>
    </row>
    <row r="21239" spans="30:31" x14ac:dyDescent="0.2">
      <c r="AD21239" s="31"/>
      <c r="AE21239" s="32"/>
    </row>
    <row r="21240" spans="30:31" x14ac:dyDescent="0.2">
      <c r="AD21240" s="31"/>
      <c r="AE21240" s="32"/>
    </row>
    <row r="21241" spans="30:31" x14ac:dyDescent="0.2">
      <c r="AD21241" s="31"/>
      <c r="AE21241" s="32"/>
    </row>
    <row r="21242" spans="30:31" x14ac:dyDescent="0.2">
      <c r="AD21242" s="31"/>
      <c r="AE21242" s="32"/>
    </row>
    <row r="21243" spans="30:31" x14ac:dyDescent="0.2">
      <c r="AD21243" s="31"/>
      <c r="AE21243" s="32"/>
    </row>
    <row r="21244" spans="30:31" x14ac:dyDescent="0.2">
      <c r="AD21244" s="31"/>
      <c r="AE21244" s="32"/>
    </row>
    <row r="21245" spans="30:31" x14ac:dyDescent="0.2">
      <c r="AD21245" s="31"/>
      <c r="AE21245" s="32"/>
    </row>
    <row r="21246" spans="30:31" x14ac:dyDescent="0.2">
      <c r="AD21246" s="31"/>
      <c r="AE21246" s="32"/>
    </row>
    <row r="21247" spans="30:31" x14ac:dyDescent="0.2">
      <c r="AD21247" s="31"/>
      <c r="AE21247" s="32"/>
    </row>
    <row r="21248" spans="30:31" x14ac:dyDescent="0.2">
      <c r="AD21248" s="31"/>
      <c r="AE21248" s="32"/>
    </row>
    <row r="21249" spans="30:31" x14ac:dyDescent="0.2">
      <c r="AD21249" s="31"/>
      <c r="AE21249" s="32"/>
    </row>
    <row r="21250" spans="30:31" x14ac:dyDescent="0.2">
      <c r="AD21250" s="31"/>
      <c r="AE21250" s="32"/>
    </row>
    <row r="21251" spans="30:31" x14ac:dyDescent="0.2">
      <c r="AD21251" s="31"/>
      <c r="AE21251" s="32"/>
    </row>
    <row r="21252" spans="30:31" x14ac:dyDescent="0.2">
      <c r="AD21252" s="31"/>
      <c r="AE21252" s="32"/>
    </row>
    <row r="21253" spans="30:31" x14ac:dyDescent="0.2">
      <c r="AD21253" s="31"/>
      <c r="AE21253" s="32"/>
    </row>
    <row r="21254" spans="30:31" x14ac:dyDescent="0.2">
      <c r="AD21254" s="31"/>
      <c r="AE21254" s="32"/>
    </row>
    <row r="21255" spans="30:31" x14ac:dyDescent="0.2">
      <c r="AD21255" s="31"/>
      <c r="AE21255" s="32"/>
    </row>
    <row r="21256" spans="30:31" x14ac:dyDescent="0.2">
      <c r="AD21256" s="31"/>
      <c r="AE21256" s="32"/>
    </row>
    <row r="21257" spans="30:31" x14ac:dyDescent="0.2">
      <c r="AD21257" s="31"/>
      <c r="AE21257" s="32"/>
    </row>
    <row r="21258" spans="30:31" x14ac:dyDescent="0.2">
      <c r="AD21258" s="31"/>
      <c r="AE21258" s="32"/>
    </row>
    <row r="21259" spans="30:31" x14ac:dyDescent="0.2">
      <c r="AD21259" s="31"/>
      <c r="AE21259" s="32"/>
    </row>
    <row r="21260" spans="30:31" x14ac:dyDescent="0.2">
      <c r="AD21260" s="31"/>
      <c r="AE21260" s="32"/>
    </row>
    <row r="21261" spans="30:31" x14ac:dyDescent="0.2">
      <c r="AD21261" s="31"/>
      <c r="AE21261" s="32"/>
    </row>
    <row r="21262" spans="30:31" x14ac:dyDescent="0.2">
      <c r="AD21262" s="31"/>
      <c r="AE21262" s="32"/>
    </row>
    <row r="21263" spans="30:31" x14ac:dyDescent="0.2">
      <c r="AD21263" s="31"/>
      <c r="AE21263" s="32"/>
    </row>
    <row r="21264" spans="30:31" x14ac:dyDescent="0.2">
      <c r="AD21264" s="31"/>
      <c r="AE21264" s="32"/>
    </row>
    <row r="21265" spans="30:31" x14ac:dyDescent="0.2">
      <c r="AD21265" s="31"/>
      <c r="AE21265" s="32"/>
    </row>
    <row r="21266" spans="30:31" x14ac:dyDescent="0.2">
      <c r="AD21266" s="31"/>
      <c r="AE21266" s="32"/>
    </row>
    <row r="21267" spans="30:31" x14ac:dyDescent="0.2">
      <c r="AD21267" s="31"/>
      <c r="AE21267" s="32"/>
    </row>
    <row r="21268" spans="30:31" x14ac:dyDescent="0.2">
      <c r="AD21268" s="31"/>
      <c r="AE21268" s="32"/>
    </row>
    <row r="21269" spans="30:31" x14ac:dyDescent="0.2">
      <c r="AD21269" s="31"/>
      <c r="AE21269" s="32"/>
    </row>
    <row r="21270" spans="30:31" x14ac:dyDescent="0.2">
      <c r="AD21270" s="31"/>
      <c r="AE21270" s="32"/>
    </row>
    <row r="21271" spans="30:31" x14ac:dyDescent="0.2">
      <c r="AD21271" s="31"/>
      <c r="AE21271" s="32"/>
    </row>
    <row r="21272" spans="30:31" x14ac:dyDescent="0.2">
      <c r="AD21272" s="31"/>
      <c r="AE21272" s="32"/>
    </row>
    <row r="21273" spans="30:31" x14ac:dyDescent="0.2">
      <c r="AD21273" s="31"/>
      <c r="AE21273" s="32"/>
    </row>
    <row r="21274" spans="30:31" x14ac:dyDescent="0.2">
      <c r="AD21274" s="31"/>
      <c r="AE21274" s="32"/>
    </row>
    <row r="21275" spans="30:31" x14ac:dyDescent="0.2">
      <c r="AD21275" s="31"/>
      <c r="AE21275" s="32"/>
    </row>
    <row r="21276" spans="30:31" x14ac:dyDescent="0.2">
      <c r="AD21276" s="31"/>
      <c r="AE21276" s="32"/>
    </row>
    <row r="21277" spans="30:31" x14ac:dyDescent="0.2">
      <c r="AD21277" s="31"/>
      <c r="AE21277" s="32"/>
    </row>
    <row r="21278" spans="30:31" x14ac:dyDescent="0.2">
      <c r="AD21278" s="31"/>
      <c r="AE21278" s="32"/>
    </row>
    <row r="21279" spans="30:31" x14ac:dyDescent="0.2">
      <c r="AD21279" s="31"/>
      <c r="AE21279" s="32"/>
    </row>
    <row r="21280" spans="30:31" x14ac:dyDescent="0.2">
      <c r="AD21280" s="31"/>
      <c r="AE21280" s="32"/>
    </row>
    <row r="21281" spans="30:31" x14ac:dyDescent="0.2">
      <c r="AD21281" s="31"/>
      <c r="AE21281" s="32"/>
    </row>
    <row r="21282" spans="30:31" x14ac:dyDescent="0.2">
      <c r="AD21282" s="31"/>
      <c r="AE21282" s="32"/>
    </row>
    <row r="21283" spans="30:31" x14ac:dyDescent="0.2">
      <c r="AD21283" s="31"/>
      <c r="AE21283" s="32"/>
    </row>
    <row r="21284" spans="30:31" x14ac:dyDescent="0.2">
      <c r="AD21284" s="31"/>
      <c r="AE21284" s="32"/>
    </row>
    <row r="21285" spans="30:31" x14ac:dyDescent="0.2">
      <c r="AD21285" s="31"/>
      <c r="AE21285" s="32"/>
    </row>
    <row r="21286" spans="30:31" x14ac:dyDescent="0.2">
      <c r="AD21286" s="31"/>
      <c r="AE21286" s="32"/>
    </row>
    <row r="21287" spans="30:31" x14ac:dyDescent="0.2">
      <c r="AD21287" s="31"/>
      <c r="AE21287" s="32"/>
    </row>
    <row r="21288" spans="30:31" x14ac:dyDescent="0.2">
      <c r="AD21288" s="31"/>
      <c r="AE21288" s="32"/>
    </row>
    <row r="21289" spans="30:31" x14ac:dyDescent="0.2">
      <c r="AD21289" s="31"/>
      <c r="AE21289" s="32"/>
    </row>
    <row r="21290" spans="30:31" x14ac:dyDescent="0.2">
      <c r="AD21290" s="31"/>
      <c r="AE21290" s="32"/>
    </row>
    <row r="21291" spans="30:31" x14ac:dyDescent="0.2">
      <c r="AD21291" s="31"/>
      <c r="AE21291" s="32"/>
    </row>
    <row r="21292" spans="30:31" x14ac:dyDescent="0.2">
      <c r="AD21292" s="31"/>
      <c r="AE21292" s="32"/>
    </row>
    <row r="21293" spans="30:31" x14ac:dyDescent="0.2">
      <c r="AD21293" s="31"/>
      <c r="AE21293" s="32"/>
    </row>
    <row r="21294" spans="30:31" x14ac:dyDescent="0.2">
      <c r="AD21294" s="31"/>
      <c r="AE21294" s="32"/>
    </row>
    <row r="21295" spans="30:31" x14ac:dyDescent="0.2">
      <c r="AD21295" s="31"/>
      <c r="AE21295" s="32"/>
    </row>
    <row r="21296" spans="30:31" x14ac:dyDescent="0.2">
      <c r="AD21296" s="31"/>
      <c r="AE21296" s="32"/>
    </row>
    <row r="21297" spans="30:31" x14ac:dyDescent="0.2">
      <c r="AD21297" s="31"/>
      <c r="AE21297" s="32"/>
    </row>
    <row r="21298" spans="30:31" x14ac:dyDescent="0.2">
      <c r="AD21298" s="31"/>
      <c r="AE21298" s="32"/>
    </row>
    <row r="21299" spans="30:31" x14ac:dyDescent="0.2">
      <c r="AD21299" s="31"/>
      <c r="AE21299" s="32"/>
    </row>
    <row r="21300" spans="30:31" x14ac:dyDescent="0.2">
      <c r="AD21300" s="31"/>
      <c r="AE21300" s="32"/>
    </row>
    <row r="21301" spans="30:31" x14ac:dyDescent="0.2">
      <c r="AD21301" s="31"/>
      <c r="AE21301" s="32"/>
    </row>
    <row r="21302" spans="30:31" x14ac:dyDescent="0.2">
      <c r="AD21302" s="31"/>
      <c r="AE21302" s="32"/>
    </row>
    <row r="21303" spans="30:31" x14ac:dyDescent="0.2">
      <c r="AD21303" s="31"/>
      <c r="AE21303" s="32"/>
    </row>
    <row r="21304" spans="30:31" x14ac:dyDescent="0.2">
      <c r="AD21304" s="31"/>
      <c r="AE21304" s="32"/>
    </row>
    <row r="21305" spans="30:31" x14ac:dyDescent="0.2">
      <c r="AD21305" s="31"/>
      <c r="AE21305" s="32"/>
    </row>
    <row r="21306" spans="30:31" x14ac:dyDescent="0.2">
      <c r="AD21306" s="31"/>
      <c r="AE21306" s="32"/>
    </row>
    <row r="21307" spans="30:31" x14ac:dyDescent="0.2">
      <c r="AD21307" s="31"/>
      <c r="AE21307" s="32"/>
    </row>
    <row r="21308" spans="30:31" x14ac:dyDescent="0.2">
      <c r="AD21308" s="31"/>
      <c r="AE21308" s="32"/>
    </row>
    <row r="21309" spans="30:31" x14ac:dyDescent="0.2">
      <c r="AD21309" s="31"/>
      <c r="AE21309" s="32"/>
    </row>
    <row r="21310" spans="30:31" x14ac:dyDescent="0.2">
      <c r="AD21310" s="31"/>
      <c r="AE21310" s="32"/>
    </row>
    <row r="21311" spans="30:31" x14ac:dyDescent="0.2">
      <c r="AD21311" s="31"/>
      <c r="AE21311" s="32"/>
    </row>
    <row r="21312" spans="30:31" x14ac:dyDescent="0.2">
      <c r="AD21312" s="31"/>
      <c r="AE21312" s="32"/>
    </row>
    <row r="21313" spans="30:31" x14ac:dyDescent="0.2">
      <c r="AD21313" s="31"/>
      <c r="AE21313" s="32"/>
    </row>
    <row r="21314" spans="30:31" x14ac:dyDescent="0.2">
      <c r="AD21314" s="31"/>
      <c r="AE21314" s="32"/>
    </row>
    <row r="21315" spans="30:31" x14ac:dyDescent="0.2">
      <c r="AD21315" s="31"/>
      <c r="AE21315" s="32"/>
    </row>
    <row r="21316" spans="30:31" x14ac:dyDescent="0.2">
      <c r="AD21316" s="31"/>
      <c r="AE21316" s="32"/>
    </row>
    <row r="21317" spans="30:31" x14ac:dyDescent="0.2">
      <c r="AD21317" s="31"/>
      <c r="AE21317" s="32"/>
    </row>
    <row r="21318" spans="30:31" x14ac:dyDescent="0.2">
      <c r="AD21318" s="31"/>
      <c r="AE21318" s="32"/>
    </row>
    <row r="21319" spans="30:31" x14ac:dyDescent="0.2">
      <c r="AD21319" s="31"/>
      <c r="AE21319" s="32"/>
    </row>
    <row r="21320" spans="30:31" x14ac:dyDescent="0.2">
      <c r="AD21320" s="31"/>
      <c r="AE21320" s="32"/>
    </row>
    <row r="21321" spans="30:31" x14ac:dyDescent="0.2">
      <c r="AD21321" s="31"/>
      <c r="AE21321" s="32"/>
    </row>
    <row r="21322" spans="30:31" x14ac:dyDescent="0.2">
      <c r="AD21322" s="31"/>
      <c r="AE21322" s="32"/>
    </row>
    <row r="21323" spans="30:31" x14ac:dyDescent="0.2">
      <c r="AD21323" s="31"/>
      <c r="AE21323" s="32"/>
    </row>
    <row r="21324" spans="30:31" x14ac:dyDescent="0.2">
      <c r="AD21324" s="31"/>
      <c r="AE21324" s="32"/>
    </row>
    <row r="21325" spans="30:31" x14ac:dyDescent="0.2">
      <c r="AD21325" s="31"/>
      <c r="AE21325" s="32"/>
    </row>
    <row r="21326" spans="30:31" x14ac:dyDescent="0.2">
      <c r="AD21326" s="31"/>
      <c r="AE21326" s="32"/>
    </row>
    <row r="21327" spans="30:31" x14ac:dyDescent="0.2">
      <c r="AD21327" s="31"/>
      <c r="AE21327" s="32"/>
    </row>
    <row r="21328" spans="30:31" x14ac:dyDescent="0.2">
      <c r="AD21328" s="31"/>
      <c r="AE21328" s="32"/>
    </row>
    <row r="21329" spans="30:31" x14ac:dyDescent="0.2">
      <c r="AD21329" s="31"/>
      <c r="AE21329" s="32"/>
    </row>
    <row r="21330" spans="30:31" x14ac:dyDescent="0.2">
      <c r="AD21330" s="31"/>
      <c r="AE21330" s="32"/>
    </row>
    <row r="21331" spans="30:31" x14ac:dyDescent="0.2">
      <c r="AD21331" s="31"/>
      <c r="AE21331" s="32"/>
    </row>
    <row r="21332" spans="30:31" x14ac:dyDescent="0.2">
      <c r="AD21332" s="31"/>
      <c r="AE21332" s="32"/>
    </row>
    <row r="21333" spans="30:31" x14ac:dyDescent="0.2">
      <c r="AD21333" s="31"/>
      <c r="AE21333" s="32"/>
    </row>
    <row r="21334" spans="30:31" x14ac:dyDescent="0.2">
      <c r="AD21334" s="31"/>
      <c r="AE21334" s="32"/>
    </row>
    <row r="21335" spans="30:31" x14ac:dyDescent="0.2">
      <c r="AD21335" s="31"/>
      <c r="AE21335" s="32"/>
    </row>
    <row r="21336" spans="30:31" x14ac:dyDescent="0.2">
      <c r="AD21336" s="31"/>
      <c r="AE21336" s="32"/>
    </row>
    <row r="21337" spans="30:31" x14ac:dyDescent="0.2">
      <c r="AD21337" s="31"/>
      <c r="AE21337" s="32"/>
    </row>
    <row r="21338" spans="30:31" x14ac:dyDescent="0.2">
      <c r="AD21338" s="31"/>
      <c r="AE21338" s="32"/>
    </row>
    <row r="21339" spans="30:31" x14ac:dyDescent="0.2">
      <c r="AD21339" s="31"/>
      <c r="AE21339" s="32"/>
    </row>
    <row r="21340" spans="30:31" x14ac:dyDescent="0.2">
      <c r="AD21340" s="31"/>
      <c r="AE21340" s="32"/>
    </row>
    <row r="21341" spans="30:31" x14ac:dyDescent="0.2">
      <c r="AD21341" s="31"/>
      <c r="AE21341" s="32"/>
    </row>
    <row r="21342" spans="30:31" x14ac:dyDescent="0.2">
      <c r="AD21342" s="31"/>
      <c r="AE21342" s="32"/>
    </row>
    <row r="21343" spans="30:31" x14ac:dyDescent="0.2">
      <c r="AD21343" s="31"/>
      <c r="AE21343" s="32"/>
    </row>
    <row r="21344" spans="30:31" x14ac:dyDescent="0.2">
      <c r="AD21344" s="31"/>
      <c r="AE21344" s="32"/>
    </row>
    <row r="21345" spans="30:31" x14ac:dyDescent="0.2">
      <c r="AD21345" s="31"/>
      <c r="AE21345" s="32"/>
    </row>
    <row r="21346" spans="30:31" x14ac:dyDescent="0.2">
      <c r="AD21346" s="31"/>
      <c r="AE21346" s="32"/>
    </row>
    <row r="21347" spans="30:31" x14ac:dyDescent="0.2">
      <c r="AD21347" s="31"/>
      <c r="AE21347" s="32"/>
    </row>
    <row r="21348" spans="30:31" x14ac:dyDescent="0.2">
      <c r="AD21348" s="31"/>
      <c r="AE21348" s="32"/>
    </row>
    <row r="21349" spans="30:31" x14ac:dyDescent="0.2">
      <c r="AD21349" s="31"/>
      <c r="AE21349" s="32"/>
    </row>
    <row r="21350" spans="30:31" x14ac:dyDescent="0.2">
      <c r="AD21350" s="31"/>
      <c r="AE21350" s="32"/>
    </row>
    <row r="21351" spans="30:31" x14ac:dyDescent="0.2">
      <c r="AD21351" s="31"/>
      <c r="AE21351" s="32"/>
    </row>
    <row r="21352" spans="30:31" x14ac:dyDescent="0.2">
      <c r="AD21352" s="31"/>
      <c r="AE21352" s="32"/>
    </row>
    <row r="21353" spans="30:31" x14ac:dyDescent="0.2">
      <c r="AD21353" s="31"/>
      <c r="AE21353" s="32"/>
    </row>
    <row r="21354" spans="30:31" x14ac:dyDescent="0.2">
      <c r="AD21354" s="31"/>
      <c r="AE21354" s="32"/>
    </row>
    <row r="21355" spans="30:31" x14ac:dyDescent="0.2">
      <c r="AD21355" s="31"/>
      <c r="AE21355" s="32"/>
    </row>
    <row r="21356" spans="30:31" x14ac:dyDescent="0.2">
      <c r="AD21356" s="31"/>
      <c r="AE21356" s="32"/>
    </row>
    <row r="21357" spans="30:31" x14ac:dyDescent="0.2">
      <c r="AD21357" s="31"/>
      <c r="AE21357" s="32"/>
    </row>
    <row r="21358" spans="30:31" x14ac:dyDescent="0.2">
      <c r="AD21358" s="31"/>
      <c r="AE21358" s="32"/>
    </row>
    <row r="21359" spans="30:31" x14ac:dyDescent="0.2">
      <c r="AD21359" s="31"/>
      <c r="AE21359" s="32"/>
    </row>
    <row r="21360" spans="30:31" x14ac:dyDescent="0.2">
      <c r="AD21360" s="31"/>
      <c r="AE21360" s="32"/>
    </row>
    <row r="21361" spans="30:31" x14ac:dyDescent="0.2">
      <c r="AD21361" s="31"/>
      <c r="AE21361" s="32"/>
    </row>
    <row r="21362" spans="30:31" x14ac:dyDescent="0.2">
      <c r="AD21362" s="31"/>
      <c r="AE21362" s="32"/>
    </row>
    <row r="21363" spans="30:31" x14ac:dyDescent="0.2">
      <c r="AD21363" s="31"/>
      <c r="AE21363" s="32"/>
    </row>
    <row r="21364" spans="30:31" x14ac:dyDescent="0.2">
      <c r="AD21364" s="31"/>
      <c r="AE21364" s="32"/>
    </row>
    <row r="21365" spans="30:31" x14ac:dyDescent="0.2">
      <c r="AD21365" s="31"/>
      <c r="AE21365" s="32"/>
    </row>
    <row r="21366" spans="30:31" x14ac:dyDescent="0.2">
      <c r="AD21366" s="31"/>
      <c r="AE21366" s="32"/>
    </row>
    <row r="21367" spans="30:31" x14ac:dyDescent="0.2">
      <c r="AD21367" s="31"/>
      <c r="AE21367" s="32"/>
    </row>
    <row r="21368" spans="30:31" x14ac:dyDescent="0.2">
      <c r="AD21368" s="31"/>
      <c r="AE21368" s="32"/>
    </row>
    <row r="21369" spans="30:31" x14ac:dyDescent="0.2">
      <c r="AD21369" s="31"/>
      <c r="AE21369" s="32"/>
    </row>
    <row r="21370" spans="30:31" x14ac:dyDescent="0.2">
      <c r="AD21370" s="31"/>
      <c r="AE21370" s="32"/>
    </row>
    <row r="21371" spans="30:31" x14ac:dyDescent="0.2">
      <c r="AD21371" s="31"/>
      <c r="AE21371" s="32"/>
    </row>
    <row r="21372" spans="30:31" x14ac:dyDescent="0.2">
      <c r="AD21372" s="31"/>
      <c r="AE21372" s="32"/>
    </row>
    <row r="21373" spans="30:31" x14ac:dyDescent="0.2">
      <c r="AD21373" s="31"/>
      <c r="AE21373" s="32"/>
    </row>
    <row r="21374" spans="30:31" x14ac:dyDescent="0.2">
      <c r="AD21374" s="31"/>
      <c r="AE21374" s="32"/>
    </row>
    <row r="21375" spans="30:31" x14ac:dyDescent="0.2">
      <c r="AD21375" s="31"/>
      <c r="AE21375" s="32"/>
    </row>
    <row r="21376" spans="30:31" x14ac:dyDescent="0.2">
      <c r="AD21376" s="31"/>
      <c r="AE21376" s="32"/>
    </row>
    <row r="21377" spans="30:31" x14ac:dyDescent="0.2">
      <c r="AD21377" s="31"/>
      <c r="AE21377" s="32"/>
    </row>
    <row r="21378" spans="30:31" x14ac:dyDescent="0.2">
      <c r="AD21378" s="31"/>
      <c r="AE21378" s="32"/>
    </row>
    <row r="21379" spans="30:31" x14ac:dyDescent="0.2">
      <c r="AD21379" s="31"/>
      <c r="AE21379" s="32"/>
    </row>
    <row r="21380" spans="30:31" x14ac:dyDescent="0.2">
      <c r="AD21380" s="31"/>
      <c r="AE21380" s="32"/>
    </row>
    <row r="21381" spans="30:31" x14ac:dyDescent="0.2">
      <c r="AD21381" s="31"/>
      <c r="AE21381" s="32"/>
    </row>
    <row r="21382" spans="30:31" x14ac:dyDescent="0.2">
      <c r="AD21382" s="31"/>
      <c r="AE21382" s="32"/>
    </row>
    <row r="21383" spans="30:31" x14ac:dyDescent="0.2">
      <c r="AD21383" s="31"/>
      <c r="AE21383" s="32"/>
    </row>
    <row r="21384" spans="30:31" x14ac:dyDescent="0.2">
      <c r="AD21384" s="31"/>
      <c r="AE21384" s="32"/>
    </row>
    <row r="21385" spans="30:31" x14ac:dyDescent="0.2">
      <c r="AD21385" s="31"/>
      <c r="AE21385" s="32"/>
    </row>
    <row r="21386" spans="30:31" x14ac:dyDescent="0.2">
      <c r="AD21386" s="31"/>
      <c r="AE21386" s="32"/>
    </row>
    <row r="21387" spans="30:31" x14ac:dyDescent="0.2">
      <c r="AD21387" s="31"/>
      <c r="AE21387" s="32"/>
    </row>
    <row r="21388" spans="30:31" x14ac:dyDescent="0.2">
      <c r="AD21388" s="31"/>
      <c r="AE21388" s="32"/>
    </row>
    <row r="21389" spans="30:31" x14ac:dyDescent="0.2">
      <c r="AD21389" s="31"/>
      <c r="AE21389" s="32"/>
    </row>
    <row r="21390" spans="30:31" x14ac:dyDescent="0.2">
      <c r="AD21390" s="31"/>
      <c r="AE21390" s="32"/>
    </row>
    <row r="21391" spans="30:31" x14ac:dyDescent="0.2">
      <c r="AD21391" s="31"/>
      <c r="AE21391" s="32"/>
    </row>
    <row r="21392" spans="30:31" x14ac:dyDescent="0.2">
      <c r="AD21392" s="31"/>
      <c r="AE21392" s="32"/>
    </row>
    <row r="21393" spans="30:31" x14ac:dyDescent="0.2">
      <c r="AD21393" s="31"/>
      <c r="AE21393" s="32"/>
    </row>
    <row r="21394" spans="30:31" x14ac:dyDescent="0.2">
      <c r="AD21394" s="31"/>
      <c r="AE21394" s="32"/>
    </row>
    <row r="21395" spans="30:31" x14ac:dyDescent="0.2">
      <c r="AD21395" s="31"/>
      <c r="AE21395" s="32"/>
    </row>
    <row r="21396" spans="30:31" x14ac:dyDescent="0.2">
      <c r="AD21396" s="31"/>
      <c r="AE21396" s="32"/>
    </row>
    <row r="21397" spans="30:31" x14ac:dyDescent="0.2">
      <c r="AD21397" s="31"/>
      <c r="AE21397" s="32"/>
    </row>
    <row r="21398" spans="30:31" x14ac:dyDescent="0.2">
      <c r="AD21398" s="31"/>
      <c r="AE21398" s="32"/>
    </row>
    <row r="21399" spans="30:31" x14ac:dyDescent="0.2">
      <c r="AD21399" s="31"/>
      <c r="AE21399" s="32"/>
    </row>
    <row r="21400" spans="30:31" x14ac:dyDescent="0.2">
      <c r="AD21400" s="31"/>
      <c r="AE21400" s="32"/>
    </row>
    <row r="21401" spans="30:31" x14ac:dyDescent="0.2">
      <c r="AD21401" s="31"/>
      <c r="AE21401" s="32"/>
    </row>
    <row r="21402" spans="30:31" x14ac:dyDescent="0.2">
      <c r="AD21402" s="31"/>
      <c r="AE21402" s="32"/>
    </row>
    <row r="21403" spans="30:31" x14ac:dyDescent="0.2">
      <c r="AD21403" s="31"/>
      <c r="AE21403" s="32"/>
    </row>
    <row r="21404" spans="30:31" x14ac:dyDescent="0.2">
      <c r="AD21404" s="31"/>
      <c r="AE21404" s="32"/>
    </row>
    <row r="21405" spans="30:31" x14ac:dyDescent="0.2">
      <c r="AD21405" s="31"/>
      <c r="AE21405" s="32"/>
    </row>
    <row r="21406" spans="30:31" x14ac:dyDescent="0.2">
      <c r="AD21406" s="31"/>
      <c r="AE21406" s="32"/>
    </row>
    <row r="21407" spans="30:31" x14ac:dyDescent="0.2">
      <c r="AD21407" s="31"/>
      <c r="AE21407" s="32"/>
    </row>
    <row r="21408" spans="30:31" x14ac:dyDescent="0.2">
      <c r="AD21408" s="31"/>
      <c r="AE21408" s="32"/>
    </row>
    <row r="21409" spans="30:31" x14ac:dyDescent="0.2">
      <c r="AD21409" s="31"/>
      <c r="AE21409" s="32"/>
    </row>
    <row r="21410" spans="30:31" x14ac:dyDescent="0.2">
      <c r="AD21410" s="31"/>
      <c r="AE21410" s="32"/>
    </row>
    <row r="21411" spans="30:31" x14ac:dyDescent="0.2">
      <c r="AD21411" s="31"/>
      <c r="AE21411" s="32"/>
    </row>
    <row r="21412" spans="30:31" x14ac:dyDescent="0.2">
      <c r="AD21412" s="31"/>
      <c r="AE21412" s="32"/>
    </row>
    <row r="21413" spans="30:31" x14ac:dyDescent="0.2">
      <c r="AD21413" s="31"/>
      <c r="AE21413" s="32"/>
    </row>
    <row r="21414" spans="30:31" x14ac:dyDescent="0.2">
      <c r="AD21414" s="31"/>
      <c r="AE21414" s="32"/>
    </row>
    <row r="21415" spans="30:31" x14ac:dyDescent="0.2">
      <c r="AD21415" s="31"/>
      <c r="AE21415" s="32"/>
    </row>
    <row r="21416" spans="30:31" x14ac:dyDescent="0.2">
      <c r="AD21416" s="31"/>
      <c r="AE21416" s="32"/>
    </row>
    <row r="21417" spans="30:31" x14ac:dyDescent="0.2">
      <c r="AD21417" s="31"/>
      <c r="AE21417" s="32"/>
    </row>
    <row r="21418" spans="30:31" x14ac:dyDescent="0.2">
      <c r="AD21418" s="31"/>
      <c r="AE21418" s="32"/>
    </row>
    <row r="21419" spans="30:31" x14ac:dyDescent="0.2">
      <c r="AD21419" s="31"/>
      <c r="AE21419" s="32"/>
    </row>
    <row r="21420" spans="30:31" x14ac:dyDescent="0.2">
      <c r="AD21420" s="31"/>
      <c r="AE21420" s="32"/>
    </row>
    <row r="21421" spans="30:31" x14ac:dyDescent="0.2">
      <c r="AD21421" s="31"/>
      <c r="AE21421" s="32"/>
    </row>
    <row r="21422" spans="30:31" x14ac:dyDescent="0.2">
      <c r="AD21422" s="31"/>
      <c r="AE21422" s="32"/>
    </row>
    <row r="21423" spans="30:31" x14ac:dyDescent="0.2">
      <c r="AD21423" s="31"/>
      <c r="AE21423" s="32"/>
    </row>
    <row r="21424" spans="30:31" x14ac:dyDescent="0.2">
      <c r="AD21424" s="31"/>
      <c r="AE21424" s="32"/>
    </row>
    <row r="21425" spans="30:31" x14ac:dyDescent="0.2">
      <c r="AD21425" s="31"/>
      <c r="AE21425" s="32"/>
    </row>
    <row r="21426" spans="30:31" x14ac:dyDescent="0.2">
      <c r="AD21426" s="31"/>
      <c r="AE21426" s="32"/>
    </row>
    <row r="21427" spans="30:31" x14ac:dyDescent="0.2">
      <c r="AD21427" s="31"/>
      <c r="AE21427" s="32"/>
    </row>
    <row r="21428" spans="30:31" x14ac:dyDescent="0.2">
      <c r="AD21428" s="31"/>
      <c r="AE21428" s="32"/>
    </row>
    <row r="21429" spans="30:31" x14ac:dyDescent="0.2">
      <c r="AD21429" s="31"/>
      <c r="AE21429" s="32"/>
    </row>
    <row r="21430" spans="30:31" x14ac:dyDescent="0.2">
      <c r="AD21430" s="31"/>
      <c r="AE21430" s="32"/>
    </row>
    <row r="21431" spans="30:31" x14ac:dyDescent="0.2">
      <c r="AD21431" s="31"/>
      <c r="AE21431" s="32"/>
    </row>
    <row r="21432" spans="30:31" x14ac:dyDescent="0.2">
      <c r="AD21432" s="31"/>
      <c r="AE21432" s="32"/>
    </row>
    <row r="21433" spans="30:31" x14ac:dyDescent="0.2">
      <c r="AD21433" s="31"/>
      <c r="AE21433" s="32"/>
    </row>
    <row r="21434" spans="30:31" x14ac:dyDescent="0.2">
      <c r="AD21434" s="31"/>
      <c r="AE21434" s="32"/>
    </row>
    <row r="21435" spans="30:31" x14ac:dyDescent="0.2">
      <c r="AD21435" s="31"/>
      <c r="AE21435" s="32"/>
    </row>
    <row r="21436" spans="30:31" x14ac:dyDescent="0.2">
      <c r="AD21436" s="31"/>
      <c r="AE21436" s="32"/>
    </row>
    <row r="21437" spans="30:31" x14ac:dyDescent="0.2">
      <c r="AD21437" s="31"/>
      <c r="AE21437" s="32"/>
    </row>
    <row r="21438" spans="30:31" x14ac:dyDescent="0.2">
      <c r="AD21438" s="31"/>
      <c r="AE21438" s="32"/>
    </row>
    <row r="21439" spans="30:31" x14ac:dyDescent="0.2">
      <c r="AD21439" s="31"/>
      <c r="AE21439" s="32"/>
    </row>
    <row r="21440" spans="30:31" x14ac:dyDescent="0.2">
      <c r="AD21440" s="31"/>
      <c r="AE21440" s="32"/>
    </row>
    <row r="21441" spans="30:31" x14ac:dyDescent="0.2">
      <c r="AD21441" s="31"/>
      <c r="AE21441" s="32"/>
    </row>
    <row r="21442" spans="30:31" x14ac:dyDescent="0.2">
      <c r="AD21442" s="31"/>
      <c r="AE21442" s="32"/>
    </row>
    <row r="21443" spans="30:31" x14ac:dyDescent="0.2">
      <c r="AD21443" s="31"/>
      <c r="AE21443" s="32"/>
    </row>
    <row r="21444" spans="30:31" x14ac:dyDescent="0.2">
      <c r="AD21444" s="31"/>
      <c r="AE21444" s="32"/>
    </row>
    <row r="21445" spans="30:31" x14ac:dyDescent="0.2">
      <c r="AD21445" s="31"/>
      <c r="AE21445" s="32"/>
    </row>
    <row r="21446" spans="30:31" x14ac:dyDescent="0.2">
      <c r="AD21446" s="31"/>
      <c r="AE21446" s="32"/>
    </row>
    <row r="21447" spans="30:31" x14ac:dyDescent="0.2">
      <c r="AD21447" s="31"/>
      <c r="AE21447" s="32"/>
    </row>
    <row r="21448" spans="30:31" x14ac:dyDescent="0.2">
      <c r="AD21448" s="31"/>
      <c r="AE21448" s="32"/>
    </row>
    <row r="21449" spans="30:31" x14ac:dyDescent="0.2">
      <c r="AD21449" s="31"/>
      <c r="AE21449" s="32"/>
    </row>
    <row r="21450" spans="30:31" x14ac:dyDescent="0.2">
      <c r="AD21450" s="31"/>
      <c r="AE21450" s="32"/>
    </row>
    <row r="21451" spans="30:31" x14ac:dyDescent="0.2">
      <c r="AD21451" s="31"/>
      <c r="AE21451" s="32"/>
    </row>
    <row r="21452" spans="30:31" x14ac:dyDescent="0.2">
      <c r="AD21452" s="31"/>
      <c r="AE21452" s="32"/>
    </row>
    <row r="21453" spans="30:31" x14ac:dyDescent="0.2">
      <c r="AD21453" s="31"/>
      <c r="AE21453" s="32"/>
    </row>
    <row r="21454" spans="30:31" x14ac:dyDescent="0.2">
      <c r="AD21454" s="31"/>
      <c r="AE21454" s="32"/>
    </row>
    <row r="21455" spans="30:31" x14ac:dyDescent="0.2">
      <c r="AD21455" s="31"/>
      <c r="AE21455" s="32"/>
    </row>
    <row r="21456" spans="30:31" x14ac:dyDescent="0.2">
      <c r="AD21456" s="31"/>
      <c r="AE21456" s="32"/>
    </row>
    <row r="21457" spans="30:31" x14ac:dyDescent="0.2">
      <c r="AD21457" s="31"/>
      <c r="AE21457" s="32"/>
    </row>
    <row r="21458" spans="30:31" x14ac:dyDescent="0.2">
      <c r="AD21458" s="31"/>
      <c r="AE21458" s="32"/>
    </row>
    <row r="21459" spans="30:31" x14ac:dyDescent="0.2">
      <c r="AD21459" s="31"/>
      <c r="AE21459" s="32"/>
    </row>
    <row r="21460" spans="30:31" x14ac:dyDescent="0.2">
      <c r="AD21460" s="31"/>
      <c r="AE21460" s="32"/>
    </row>
    <row r="21461" spans="30:31" x14ac:dyDescent="0.2">
      <c r="AD21461" s="31"/>
      <c r="AE21461" s="32"/>
    </row>
    <row r="21462" spans="30:31" x14ac:dyDescent="0.2">
      <c r="AD21462" s="31"/>
      <c r="AE21462" s="32"/>
    </row>
    <row r="21463" spans="30:31" x14ac:dyDescent="0.2">
      <c r="AD21463" s="31"/>
      <c r="AE21463" s="32"/>
    </row>
    <row r="21464" spans="30:31" x14ac:dyDescent="0.2">
      <c r="AD21464" s="31"/>
      <c r="AE21464" s="32"/>
    </row>
    <row r="21465" spans="30:31" x14ac:dyDescent="0.2">
      <c r="AD21465" s="31"/>
      <c r="AE21465" s="32"/>
    </row>
    <row r="21466" spans="30:31" x14ac:dyDescent="0.2">
      <c r="AD21466" s="31"/>
      <c r="AE21466" s="32"/>
    </row>
    <row r="21467" spans="30:31" x14ac:dyDescent="0.2">
      <c r="AD21467" s="31"/>
      <c r="AE21467" s="32"/>
    </row>
    <row r="21468" spans="30:31" x14ac:dyDescent="0.2">
      <c r="AD21468" s="31"/>
      <c r="AE21468" s="32"/>
    </row>
    <row r="21469" spans="30:31" x14ac:dyDescent="0.2">
      <c r="AD21469" s="31"/>
      <c r="AE21469" s="32"/>
    </row>
    <row r="21470" spans="30:31" x14ac:dyDescent="0.2">
      <c r="AD21470" s="31"/>
      <c r="AE21470" s="32"/>
    </row>
    <row r="21471" spans="30:31" x14ac:dyDescent="0.2">
      <c r="AD21471" s="31"/>
      <c r="AE21471" s="32"/>
    </row>
    <row r="21472" spans="30:31" x14ac:dyDescent="0.2">
      <c r="AD21472" s="31"/>
      <c r="AE21472" s="32"/>
    </row>
    <row r="21473" spans="30:31" x14ac:dyDescent="0.2">
      <c r="AD21473" s="31"/>
      <c r="AE21473" s="32"/>
    </row>
    <row r="21474" spans="30:31" x14ac:dyDescent="0.2">
      <c r="AD21474" s="31"/>
      <c r="AE21474" s="32"/>
    </row>
    <row r="21475" spans="30:31" x14ac:dyDescent="0.2">
      <c r="AD21475" s="31"/>
      <c r="AE21475" s="32"/>
    </row>
    <row r="21476" spans="30:31" x14ac:dyDescent="0.2">
      <c r="AD21476" s="31"/>
      <c r="AE21476" s="32"/>
    </row>
    <row r="21477" spans="30:31" x14ac:dyDescent="0.2">
      <c r="AD21477" s="31"/>
      <c r="AE21477" s="32"/>
    </row>
    <row r="21478" spans="30:31" x14ac:dyDescent="0.2">
      <c r="AD21478" s="31"/>
      <c r="AE21478" s="32"/>
    </row>
    <row r="21479" spans="30:31" x14ac:dyDescent="0.2">
      <c r="AD21479" s="31"/>
      <c r="AE21479" s="32"/>
    </row>
    <row r="21480" spans="30:31" x14ac:dyDescent="0.2">
      <c r="AD21480" s="31"/>
      <c r="AE21480" s="32"/>
    </row>
    <row r="21481" spans="30:31" x14ac:dyDescent="0.2">
      <c r="AD21481" s="31"/>
      <c r="AE21481" s="32"/>
    </row>
    <row r="21482" spans="30:31" x14ac:dyDescent="0.2">
      <c r="AD21482" s="31"/>
      <c r="AE21482" s="32"/>
    </row>
    <row r="21483" spans="30:31" x14ac:dyDescent="0.2">
      <c r="AD21483" s="31"/>
      <c r="AE21483" s="32"/>
    </row>
    <row r="21484" spans="30:31" x14ac:dyDescent="0.2">
      <c r="AD21484" s="31"/>
      <c r="AE21484" s="32"/>
    </row>
    <row r="21485" spans="30:31" x14ac:dyDescent="0.2">
      <c r="AD21485" s="31"/>
      <c r="AE21485" s="32"/>
    </row>
    <row r="21486" spans="30:31" x14ac:dyDescent="0.2">
      <c r="AD21486" s="31"/>
      <c r="AE21486" s="32"/>
    </row>
    <row r="21487" spans="30:31" x14ac:dyDescent="0.2">
      <c r="AD21487" s="31"/>
      <c r="AE21487" s="32"/>
    </row>
    <row r="21488" spans="30:31" x14ac:dyDescent="0.2">
      <c r="AD21488" s="31"/>
      <c r="AE21488" s="32"/>
    </row>
    <row r="21489" spans="30:31" x14ac:dyDescent="0.2">
      <c r="AD21489" s="31"/>
      <c r="AE21489" s="32"/>
    </row>
    <row r="21490" spans="30:31" x14ac:dyDescent="0.2">
      <c r="AD21490" s="31"/>
      <c r="AE21490" s="32"/>
    </row>
    <row r="21491" spans="30:31" x14ac:dyDescent="0.2">
      <c r="AD21491" s="31"/>
      <c r="AE21491" s="32"/>
    </row>
    <row r="21492" spans="30:31" x14ac:dyDescent="0.2">
      <c r="AD21492" s="31"/>
      <c r="AE21492" s="32"/>
    </row>
    <row r="21493" spans="30:31" x14ac:dyDescent="0.2">
      <c r="AD21493" s="31"/>
      <c r="AE21493" s="32"/>
    </row>
    <row r="21494" spans="30:31" x14ac:dyDescent="0.2">
      <c r="AD21494" s="31"/>
      <c r="AE21494" s="32"/>
    </row>
    <row r="21495" spans="30:31" x14ac:dyDescent="0.2">
      <c r="AD21495" s="31"/>
      <c r="AE21495" s="32"/>
    </row>
    <row r="21496" spans="30:31" x14ac:dyDescent="0.2">
      <c r="AD21496" s="31"/>
      <c r="AE21496" s="32"/>
    </row>
    <row r="21497" spans="30:31" x14ac:dyDescent="0.2">
      <c r="AD21497" s="31"/>
      <c r="AE21497" s="32"/>
    </row>
    <row r="21498" spans="30:31" x14ac:dyDescent="0.2">
      <c r="AD21498" s="31"/>
      <c r="AE21498" s="32"/>
    </row>
    <row r="21499" spans="30:31" x14ac:dyDescent="0.2">
      <c r="AD21499" s="31"/>
      <c r="AE21499" s="32"/>
    </row>
    <row r="21500" spans="30:31" x14ac:dyDescent="0.2">
      <c r="AD21500" s="31"/>
      <c r="AE21500" s="32"/>
    </row>
    <row r="21501" spans="30:31" x14ac:dyDescent="0.2">
      <c r="AD21501" s="31"/>
      <c r="AE21501" s="32"/>
    </row>
    <row r="21502" spans="30:31" x14ac:dyDescent="0.2">
      <c r="AD21502" s="31"/>
      <c r="AE21502" s="32"/>
    </row>
    <row r="21503" spans="30:31" x14ac:dyDescent="0.2">
      <c r="AD21503" s="31"/>
      <c r="AE21503" s="32"/>
    </row>
    <row r="21504" spans="30:31" x14ac:dyDescent="0.2">
      <c r="AD21504" s="31"/>
      <c r="AE21504" s="32"/>
    </row>
    <row r="21505" spans="30:31" x14ac:dyDescent="0.2">
      <c r="AD21505" s="31"/>
      <c r="AE21505" s="32"/>
    </row>
    <row r="21506" spans="30:31" x14ac:dyDescent="0.2">
      <c r="AD21506" s="31"/>
      <c r="AE21506" s="32"/>
    </row>
    <row r="21507" spans="30:31" x14ac:dyDescent="0.2">
      <c r="AD21507" s="31"/>
      <c r="AE21507" s="32"/>
    </row>
    <row r="21508" spans="30:31" x14ac:dyDescent="0.2">
      <c r="AD21508" s="31"/>
      <c r="AE21508" s="32"/>
    </row>
    <row r="21509" spans="30:31" x14ac:dyDescent="0.2">
      <c r="AD21509" s="31"/>
      <c r="AE21509" s="32"/>
    </row>
    <row r="21510" spans="30:31" x14ac:dyDescent="0.2">
      <c r="AD21510" s="31"/>
      <c r="AE21510" s="32"/>
    </row>
    <row r="21511" spans="30:31" x14ac:dyDescent="0.2">
      <c r="AD21511" s="31"/>
      <c r="AE21511" s="32"/>
    </row>
    <row r="21512" spans="30:31" x14ac:dyDescent="0.2">
      <c r="AD21512" s="31"/>
      <c r="AE21512" s="32"/>
    </row>
    <row r="21513" spans="30:31" x14ac:dyDescent="0.2">
      <c r="AD21513" s="31"/>
      <c r="AE21513" s="32"/>
    </row>
    <row r="21514" spans="30:31" x14ac:dyDescent="0.2">
      <c r="AD21514" s="31"/>
      <c r="AE21514" s="32"/>
    </row>
    <row r="21515" spans="30:31" x14ac:dyDescent="0.2">
      <c r="AD21515" s="31"/>
      <c r="AE21515" s="32"/>
    </row>
    <row r="21516" spans="30:31" x14ac:dyDescent="0.2">
      <c r="AD21516" s="31"/>
      <c r="AE21516" s="32"/>
    </row>
    <row r="21517" spans="30:31" x14ac:dyDescent="0.2">
      <c r="AD21517" s="31"/>
      <c r="AE21517" s="32"/>
    </row>
    <row r="21518" spans="30:31" x14ac:dyDescent="0.2">
      <c r="AD21518" s="31"/>
      <c r="AE21518" s="32"/>
    </row>
    <row r="21519" spans="30:31" x14ac:dyDescent="0.2">
      <c r="AD21519" s="31"/>
      <c r="AE21519" s="32"/>
    </row>
    <row r="21520" spans="30:31" x14ac:dyDescent="0.2">
      <c r="AD21520" s="31"/>
      <c r="AE21520" s="32"/>
    </row>
    <row r="21521" spans="30:31" x14ac:dyDescent="0.2">
      <c r="AD21521" s="31"/>
      <c r="AE21521" s="32"/>
    </row>
    <row r="21522" spans="30:31" x14ac:dyDescent="0.2">
      <c r="AD21522" s="31"/>
      <c r="AE21522" s="32"/>
    </row>
    <row r="21523" spans="30:31" x14ac:dyDescent="0.2">
      <c r="AD21523" s="31"/>
      <c r="AE21523" s="32"/>
    </row>
    <row r="21524" spans="30:31" x14ac:dyDescent="0.2">
      <c r="AD21524" s="31"/>
      <c r="AE21524" s="32"/>
    </row>
    <row r="21525" spans="30:31" x14ac:dyDescent="0.2">
      <c r="AD21525" s="31"/>
      <c r="AE21525" s="32"/>
    </row>
    <row r="21526" spans="30:31" x14ac:dyDescent="0.2">
      <c r="AD21526" s="31"/>
      <c r="AE21526" s="32"/>
    </row>
    <row r="21527" spans="30:31" x14ac:dyDescent="0.2">
      <c r="AD21527" s="31"/>
      <c r="AE21527" s="32"/>
    </row>
    <row r="21528" spans="30:31" x14ac:dyDescent="0.2">
      <c r="AD21528" s="31"/>
      <c r="AE21528" s="32"/>
    </row>
    <row r="21529" spans="30:31" x14ac:dyDescent="0.2">
      <c r="AD21529" s="31"/>
      <c r="AE21529" s="32"/>
    </row>
    <row r="21530" spans="30:31" x14ac:dyDescent="0.2">
      <c r="AD21530" s="31"/>
      <c r="AE21530" s="32"/>
    </row>
    <row r="21531" spans="30:31" x14ac:dyDescent="0.2">
      <c r="AD21531" s="31"/>
      <c r="AE21531" s="32"/>
    </row>
    <row r="21532" spans="30:31" x14ac:dyDescent="0.2">
      <c r="AD21532" s="31"/>
      <c r="AE21532" s="32"/>
    </row>
    <row r="21533" spans="30:31" x14ac:dyDescent="0.2">
      <c r="AD21533" s="31"/>
      <c r="AE21533" s="32"/>
    </row>
    <row r="21534" spans="30:31" x14ac:dyDescent="0.2">
      <c r="AD21534" s="31"/>
      <c r="AE21534" s="32"/>
    </row>
    <row r="21535" spans="30:31" x14ac:dyDescent="0.2">
      <c r="AD21535" s="31"/>
      <c r="AE21535" s="32"/>
    </row>
    <row r="21536" spans="30:31" x14ac:dyDescent="0.2">
      <c r="AD21536" s="31"/>
      <c r="AE21536" s="32"/>
    </row>
    <row r="21537" spans="30:31" x14ac:dyDescent="0.2">
      <c r="AD21537" s="31"/>
      <c r="AE21537" s="32"/>
    </row>
    <row r="21538" spans="30:31" x14ac:dyDescent="0.2">
      <c r="AD21538" s="31"/>
      <c r="AE21538" s="32"/>
    </row>
    <row r="21539" spans="30:31" x14ac:dyDescent="0.2">
      <c r="AD21539" s="31"/>
      <c r="AE21539" s="32"/>
    </row>
    <row r="21540" spans="30:31" x14ac:dyDescent="0.2">
      <c r="AD21540" s="31"/>
      <c r="AE21540" s="32"/>
    </row>
    <row r="21541" spans="30:31" x14ac:dyDescent="0.2">
      <c r="AD21541" s="31"/>
      <c r="AE21541" s="32"/>
    </row>
    <row r="21542" spans="30:31" x14ac:dyDescent="0.2">
      <c r="AD21542" s="31"/>
      <c r="AE21542" s="32"/>
    </row>
    <row r="21543" spans="30:31" x14ac:dyDescent="0.2">
      <c r="AD21543" s="31"/>
      <c r="AE21543" s="32"/>
    </row>
    <row r="21544" spans="30:31" x14ac:dyDescent="0.2">
      <c r="AD21544" s="31"/>
      <c r="AE21544" s="32"/>
    </row>
    <row r="21545" spans="30:31" x14ac:dyDescent="0.2">
      <c r="AD21545" s="31"/>
      <c r="AE21545" s="32"/>
    </row>
    <row r="21546" spans="30:31" x14ac:dyDescent="0.2">
      <c r="AD21546" s="31"/>
      <c r="AE21546" s="32"/>
    </row>
    <row r="21547" spans="30:31" x14ac:dyDescent="0.2">
      <c r="AD21547" s="31"/>
      <c r="AE21547" s="32"/>
    </row>
    <row r="21548" spans="30:31" x14ac:dyDescent="0.2">
      <c r="AD21548" s="31"/>
      <c r="AE21548" s="32"/>
    </row>
    <row r="21549" spans="30:31" x14ac:dyDescent="0.2">
      <c r="AD21549" s="31"/>
      <c r="AE21549" s="32"/>
    </row>
    <row r="21550" spans="30:31" x14ac:dyDescent="0.2">
      <c r="AD21550" s="31"/>
      <c r="AE21550" s="32"/>
    </row>
    <row r="21551" spans="30:31" x14ac:dyDescent="0.2">
      <c r="AD21551" s="31"/>
      <c r="AE21551" s="32"/>
    </row>
    <row r="21552" spans="30:31" x14ac:dyDescent="0.2">
      <c r="AD21552" s="31"/>
      <c r="AE21552" s="32"/>
    </row>
    <row r="21553" spans="30:31" x14ac:dyDescent="0.2">
      <c r="AD21553" s="31"/>
      <c r="AE21553" s="32"/>
    </row>
    <row r="21554" spans="30:31" x14ac:dyDescent="0.2">
      <c r="AD21554" s="31"/>
      <c r="AE21554" s="32"/>
    </row>
    <row r="21555" spans="30:31" x14ac:dyDescent="0.2">
      <c r="AD21555" s="31"/>
      <c r="AE21555" s="32"/>
    </row>
    <row r="21556" spans="30:31" x14ac:dyDescent="0.2">
      <c r="AD21556" s="31"/>
      <c r="AE21556" s="32"/>
    </row>
    <row r="21557" spans="30:31" x14ac:dyDescent="0.2">
      <c r="AD21557" s="31"/>
      <c r="AE21557" s="32"/>
    </row>
    <row r="21558" spans="30:31" x14ac:dyDescent="0.2">
      <c r="AD21558" s="31"/>
      <c r="AE21558" s="32"/>
    </row>
    <row r="21559" spans="30:31" x14ac:dyDescent="0.2">
      <c r="AD21559" s="31"/>
      <c r="AE21559" s="32"/>
    </row>
    <row r="21560" spans="30:31" x14ac:dyDescent="0.2">
      <c r="AD21560" s="31"/>
      <c r="AE21560" s="32"/>
    </row>
    <row r="21561" spans="30:31" x14ac:dyDescent="0.2">
      <c r="AD21561" s="31"/>
      <c r="AE21561" s="32"/>
    </row>
    <row r="21562" spans="30:31" x14ac:dyDescent="0.2">
      <c r="AD21562" s="31"/>
      <c r="AE21562" s="32"/>
    </row>
    <row r="21563" spans="30:31" x14ac:dyDescent="0.2">
      <c r="AD21563" s="31"/>
      <c r="AE21563" s="32"/>
    </row>
    <row r="21564" spans="30:31" x14ac:dyDescent="0.2">
      <c r="AD21564" s="31"/>
      <c r="AE21564" s="32"/>
    </row>
    <row r="21565" spans="30:31" x14ac:dyDescent="0.2">
      <c r="AD21565" s="31"/>
      <c r="AE21565" s="32"/>
    </row>
    <row r="21566" spans="30:31" x14ac:dyDescent="0.2">
      <c r="AD21566" s="31"/>
      <c r="AE21566" s="32"/>
    </row>
    <row r="21567" spans="30:31" x14ac:dyDescent="0.2">
      <c r="AD21567" s="31"/>
      <c r="AE21567" s="32"/>
    </row>
    <row r="21568" spans="30:31" x14ac:dyDescent="0.2">
      <c r="AD21568" s="31"/>
      <c r="AE21568" s="32"/>
    </row>
    <row r="21569" spans="30:31" x14ac:dyDescent="0.2">
      <c r="AD21569" s="31"/>
      <c r="AE21569" s="32"/>
    </row>
    <row r="21570" spans="30:31" x14ac:dyDescent="0.2">
      <c r="AD21570" s="31"/>
      <c r="AE21570" s="32"/>
    </row>
    <row r="21571" spans="30:31" x14ac:dyDescent="0.2">
      <c r="AD21571" s="31"/>
      <c r="AE21571" s="32"/>
    </row>
    <row r="21572" spans="30:31" x14ac:dyDescent="0.2">
      <c r="AD21572" s="31"/>
      <c r="AE21572" s="32"/>
    </row>
    <row r="21573" spans="30:31" x14ac:dyDescent="0.2">
      <c r="AD21573" s="31"/>
      <c r="AE21573" s="32"/>
    </row>
    <row r="21574" spans="30:31" x14ac:dyDescent="0.2">
      <c r="AD21574" s="31"/>
      <c r="AE21574" s="32"/>
    </row>
    <row r="21575" spans="30:31" x14ac:dyDescent="0.2">
      <c r="AD21575" s="31"/>
      <c r="AE21575" s="32"/>
    </row>
    <row r="21576" spans="30:31" x14ac:dyDescent="0.2">
      <c r="AD21576" s="31"/>
      <c r="AE21576" s="32"/>
    </row>
    <row r="21577" spans="30:31" x14ac:dyDescent="0.2">
      <c r="AD21577" s="31"/>
      <c r="AE21577" s="32"/>
    </row>
    <row r="21578" spans="30:31" x14ac:dyDescent="0.2">
      <c r="AD21578" s="31"/>
      <c r="AE21578" s="32"/>
    </row>
    <row r="21579" spans="30:31" x14ac:dyDescent="0.2">
      <c r="AD21579" s="31"/>
      <c r="AE21579" s="32"/>
    </row>
    <row r="21580" spans="30:31" x14ac:dyDescent="0.2">
      <c r="AD21580" s="31"/>
      <c r="AE21580" s="32"/>
    </row>
    <row r="21581" spans="30:31" x14ac:dyDescent="0.2">
      <c r="AD21581" s="31"/>
      <c r="AE21581" s="32"/>
    </row>
    <row r="21582" spans="30:31" x14ac:dyDescent="0.2">
      <c r="AD21582" s="31"/>
      <c r="AE21582" s="32"/>
    </row>
    <row r="21583" spans="30:31" x14ac:dyDescent="0.2">
      <c r="AD21583" s="31"/>
      <c r="AE21583" s="32"/>
    </row>
    <row r="21584" spans="30:31" x14ac:dyDescent="0.2">
      <c r="AD21584" s="31"/>
      <c r="AE21584" s="32"/>
    </row>
    <row r="21585" spans="30:31" x14ac:dyDescent="0.2">
      <c r="AD21585" s="31"/>
      <c r="AE21585" s="32"/>
    </row>
    <row r="21586" spans="30:31" x14ac:dyDescent="0.2">
      <c r="AD21586" s="31"/>
      <c r="AE21586" s="32"/>
    </row>
    <row r="21587" spans="30:31" x14ac:dyDescent="0.2">
      <c r="AD21587" s="31"/>
      <c r="AE21587" s="32"/>
    </row>
    <row r="21588" spans="30:31" x14ac:dyDescent="0.2">
      <c r="AD21588" s="31"/>
      <c r="AE21588" s="32"/>
    </row>
    <row r="21589" spans="30:31" x14ac:dyDescent="0.2">
      <c r="AD21589" s="31"/>
      <c r="AE21589" s="32"/>
    </row>
    <row r="21590" spans="30:31" x14ac:dyDescent="0.2">
      <c r="AD21590" s="31"/>
      <c r="AE21590" s="32"/>
    </row>
    <row r="21591" spans="30:31" x14ac:dyDescent="0.2">
      <c r="AD21591" s="31"/>
      <c r="AE21591" s="32"/>
    </row>
    <row r="21592" spans="30:31" x14ac:dyDescent="0.2">
      <c r="AD21592" s="31"/>
      <c r="AE21592" s="32"/>
    </row>
    <row r="21593" spans="30:31" x14ac:dyDescent="0.2">
      <c r="AD21593" s="31"/>
      <c r="AE21593" s="32"/>
    </row>
    <row r="21594" spans="30:31" x14ac:dyDescent="0.2">
      <c r="AD21594" s="31"/>
      <c r="AE21594" s="32"/>
    </row>
    <row r="21595" spans="30:31" x14ac:dyDescent="0.2">
      <c r="AD21595" s="31"/>
      <c r="AE21595" s="32"/>
    </row>
    <row r="21596" spans="30:31" x14ac:dyDescent="0.2">
      <c r="AD21596" s="31"/>
      <c r="AE21596" s="32"/>
    </row>
    <row r="21597" spans="30:31" x14ac:dyDescent="0.2">
      <c r="AD21597" s="31"/>
      <c r="AE21597" s="32"/>
    </row>
    <row r="21598" spans="30:31" x14ac:dyDescent="0.2">
      <c r="AD21598" s="31"/>
      <c r="AE21598" s="32"/>
    </row>
    <row r="21599" spans="30:31" x14ac:dyDescent="0.2">
      <c r="AD21599" s="31"/>
      <c r="AE21599" s="32"/>
    </row>
    <row r="21600" spans="30:31" x14ac:dyDescent="0.2">
      <c r="AD21600" s="31"/>
      <c r="AE21600" s="32"/>
    </row>
    <row r="21601" spans="30:31" x14ac:dyDescent="0.2">
      <c r="AD21601" s="31"/>
      <c r="AE21601" s="32"/>
    </row>
    <row r="21602" spans="30:31" x14ac:dyDescent="0.2">
      <c r="AD21602" s="31"/>
      <c r="AE21602" s="32"/>
    </row>
    <row r="21603" spans="30:31" x14ac:dyDescent="0.2">
      <c r="AD21603" s="31"/>
      <c r="AE21603" s="32"/>
    </row>
    <row r="21604" spans="30:31" x14ac:dyDescent="0.2">
      <c r="AD21604" s="31"/>
      <c r="AE21604" s="32"/>
    </row>
    <row r="21605" spans="30:31" x14ac:dyDescent="0.2">
      <c r="AD21605" s="31"/>
      <c r="AE21605" s="32"/>
    </row>
    <row r="21606" spans="30:31" x14ac:dyDescent="0.2">
      <c r="AD21606" s="31"/>
      <c r="AE21606" s="32"/>
    </row>
    <row r="21607" spans="30:31" x14ac:dyDescent="0.2">
      <c r="AD21607" s="31"/>
      <c r="AE21607" s="32"/>
    </row>
    <row r="21608" spans="30:31" x14ac:dyDescent="0.2">
      <c r="AD21608" s="31"/>
      <c r="AE21608" s="32"/>
    </row>
    <row r="21609" spans="30:31" x14ac:dyDescent="0.2">
      <c r="AD21609" s="31"/>
      <c r="AE21609" s="32"/>
    </row>
    <row r="21610" spans="30:31" x14ac:dyDescent="0.2">
      <c r="AD21610" s="31"/>
      <c r="AE21610" s="32"/>
    </row>
    <row r="21611" spans="30:31" x14ac:dyDescent="0.2">
      <c r="AD21611" s="31"/>
      <c r="AE21611" s="32"/>
    </row>
    <row r="21612" spans="30:31" x14ac:dyDescent="0.2">
      <c r="AD21612" s="31"/>
      <c r="AE21612" s="32"/>
    </row>
    <row r="21613" spans="30:31" x14ac:dyDescent="0.2">
      <c r="AD21613" s="31"/>
      <c r="AE21613" s="32"/>
    </row>
    <row r="21614" spans="30:31" x14ac:dyDescent="0.2">
      <c r="AD21614" s="31"/>
      <c r="AE21614" s="32"/>
    </row>
    <row r="21615" spans="30:31" x14ac:dyDescent="0.2">
      <c r="AD21615" s="31"/>
      <c r="AE21615" s="32"/>
    </row>
    <row r="21616" spans="30:31" x14ac:dyDescent="0.2">
      <c r="AD21616" s="31"/>
      <c r="AE21616" s="32"/>
    </row>
    <row r="21617" spans="30:31" x14ac:dyDescent="0.2">
      <c r="AD21617" s="31"/>
      <c r="AE21617" s="32"/>
    </row>
    <row r="21618" spans="30:31" x14ac:dyDescent="0.2">
      <c r="AD21618" s="31"/>
      <c r="AE21618" s="32"/>
    </row>
    <row r="21619" spans="30:31" x14ac:dyDescent="0.2">
      <c r="AD21619" s="31"/>
      <c r="AE21619" s="32"/>
    </row>
    <row r="21620" spans="30:31" x14ac:dyDescent="0.2">
      <c r="AD21620" s="31"/>
      <c r="AE21620" s="32"/>
    </row>
    <row r="21621" spans="30:31" x14ac:dyDescent="0.2">
      <c r="AD21621" s="31"/>
      <c r="AE21621" s="32"/>
    </row>
    <row r="21622" spans="30:31" x14ac:dyDescent="0.2">
      <c r="AD21622" s="31"/>
      <c r="AE21622" s="32"/>
    </row>
    <row r="21623" spans="30:31" x14ac:dyDescent="0.2">
      <c r="AD21623" s="31"/>
      <c r="AE21623" s="32"/>
    </row>
    <row r="21624" spans="30:31" x14ac:dyDescent="0.2">
      <c r="AD21624" s="31"/>
      <c r="AE21624" s="32"/>
    </row>
    <row r="21625" spans="30:31" x14ac:dyDescent="0.2">
      <c r="AD21625" s="31"/>
      <c r="AE21625" s="32"/>
    </row>
    <row r="21626" spans="30:31" x14ac:dyDescent="0.2">
      <c r="AD21626" s="31"/>
      <c r="AE21626" s="32"/>
    </row>
    <row r="21627" spans="30:31" x14ac:dyDescent="0.2">
      <c r="AD21627" s="31"/>
      <c r="AE21627" s="32"/>
    </row>
    <row r="21628" spans="30:31" x14ac:dyDescent="0.2">
      <c r="AD21628" s="31"/>
      <c r="AE21628" s="32"/>
    </row>
    <row r="21629" spans="30:31" x14ac:dyDescent="0.2">
      <c r="AD21629" s="31"/>
      <c r="AE21629" s="32"/>
    </row>
    <row r="21630" spans="30:31" x14ac:dyDescent="0.2">
      <c r="AD21630" s="31"/>
      <c r="AE21630" s="32"/>
    </row>
    <row r="21631" spans="30:31" x14ac:dyDescent="0.2">
      <c r="AD21631" s="31"/>
      <c r="AE21631" s="32"/>
    </row>
    <row r="21632" spans="30:31" x14ac:dyDescent="0.2">
      <c r="AD21632" s="31"/>
      <c r="AE21632" s="32"/>
    </row>
    <row r="21633" spans="30:31" x14ac:dyDescent="0.2">
      <c r="AD21633" s="31"/>
      <c r="AE21633" s="32"/>
    </row>
    <row r="21634" spans="30:31" x14ac:dyDescent="0.2">
      <c r="AD21634" s="31"/>
      <c r="AE21634" s="32"/>
    </row>
    <row r="21635" spans="30:31" x14ac:dyDescent="0.2">
      <c r="AD21635" s="31"/>
      <c r="AE21635" s="32"/>
    </row>
    <row r="21636" spans="30:31" x14ac:dyDescent="0.2">
      <c r="AD21636" s="31"/>
      <c r="AE21636" s="32"/>
    </row>
    <row r="21637" spans="30:31" x14ac:dyDescent="0.2">
      <c r="AD21637" s="31"/>
      <c r="AE21637" s="32"/>
    </row>
    <row r="21638" spans="30:31" x14ac:dyDescent="0.2">
      <c r="AD21638" s="31"/>
      <c r="AE21638" s="32"/>
    </row>
    <row r="21639" spans="30:31" x14ac:dyDescent="0.2">
      <c r="AD21639" s="31"/>
      <c r="AE21639" s="32"/>
    </row>
    <row r="21640" spans="30:31" x14ac:dyDescent="0.2">
      <c r="AD21640" s="31"/>
      <c r="AE21640" s="32"/>
    </row>
    <row r="21641" spans="30:31" x14ac:dyDescent="0.2">
      <c r="AD21641" s="31"/>
      <c r="AE21641" s="32"/>
    </row>
    <row r="21642" spans="30:31" x14ac:dyDescent="0.2">
      <c r="AD21642" s="31"/>
      <c r="AE21642" s="32"/>
    </row>
    <row r="21643" spans="30:31" x14ac:dyDescent="0.2">
      <c r="AD21643" s="31"/>
      <c r="AE21643" s="32"/>
    </row>
    <row r="21644" spans="30:31" x14ac:dyDescent="0.2">
      <c r="AD21644" s="31"/>
      <c r="AE21644" s="32"/>
    </row>
    <row r="21645" spans="30:31" x14ac:dyDescent="0.2">
      <c r="AD21645" s="31"/>
      <c r="AE21645" s="32"/>
    </row>
    <row r="21646" spans="30:31" x14ac:dyDescent="0.2">
      <c r="AD21646" s="31"/>
      <c r="AE21646" s="32"/>
    </row>
    <row r="21647" spans="30:31" x14ac:dyDescent="0.2">
      <c r="AD21647" s="31"/>
      <c r="AE21647" s="32"/>
    </row>
    <row r="21648" spans="30:31" x14ac:dyDescent="0.2">
      <c r="AD21648" s="31"/>
      <c r="AE21648" s="32"/>
    </row>
    <row r="21649" spans="30:31" x14ac:dyDescent="0.2">
      <c r="AD21649" s="31"/>
      <c r="AE21649" s="32"/>
    </row>
    <row r="21650" spans="30:31" x14ac:dyDescent="0.2">
      <c r="AD21650" s="31"/>
      <c r="AE21650" s="32"/>
    </row>
    <row r="21651" spans="30:31" x14ac:dyDescent="0.2">
      <c r="AD21651" s="31"/>
      <c r="AE21651" s="32"/>
    </row>
    <row r="21652" spans="30:31" x14ac:dyDescent="0.2">
      <c r="AD21652" s="31"/>
      <c r="AE21652" s="32"/>
    </row>
    <row r="21653" spans="30:31" x14ac:dyDescent="0.2">
      <c r="AD21653" s="31"/>
      <c r="AE21653" s="32"/>
    </row>
    <row r="21654" spans="30:31" x14ac:dyDescent="0.2">
      <c r="AD21654" s="31"/>
      <c r="AE21654" s="32"/>
    </row>
    <row r="21655" spans="30:31" x14ac:dyDescent="0.2">
      <c r="AD21655" s="31"/>
      <c r="AE21655" s="32"/>
    </row>
    <row r="21656" spans="30:31" x14ac:dyDescent="0.2">
      <c r="AD21656" s="31"/>
      <c r="AE21656" s="32"/>
    </row>
    <row r="21657" spans="30:31" x14ac:dyDescent="0.2">
      <c r="AD21657" s="31"/>
      <c r="AE21657" s="32"/>
    </row>
    <row r="21658" spans="30:31" x14ac:dyDescent="0.2">
      <c r="AD21658" s="31"/>
      <c r="AE21658" s="32"/>
    </row>
    <row r="21659" spans="30:31" x14ac:dyDescent="0.2">
      <c r="AD21659" s="31"/>
      <c r="AE21659" s="32"/>
    </row>
    <row r="21660" spans="30:31" x14ac:dyDescent="0.2">
      <c r="AD21660" s="31"/>
      <c r="AE21660" s="32"/>
    </row>
    <row r="21661" spans="30:31" x14ac:dyDescent="0.2">
      <c r="AD21661" s="31"/>
      <c r="AE21661" s="32"/>
    </row>
    <row r="21662" spans="30:31" x14ac:dyDescent="0.2">
      <c r="AD21662" s="31"/>
      <c r="AE21662" s="32"/>
    </row>
    <row r="21663" spans="30:31" x14ac:dyDescent="0.2">
      <c r="AD21663" s="31"/>
      <c r="AE21663" s="32"/>
    </row>
    <row r="21664" spans="30:31" x14ac:dyDescent="0.2">
      <c r="AD21664" s="31"/>
      <c r="AE21664" s="32"/>
    </row>
    <row r="21665" spans="30:31" x14ac:dyDescent="0.2">
      <c r="AD21665" s="31"/>
      <c r="AE21665" s="32"/>
    </row>
    <row r="21666" spans="30:31" x14ac:dyDescent="0.2">
      <c r="AD21666" s="31"/>
      <c r="AE21666" s="32"/>
    </row>
    <row r="21667" spans="30:31" x14ac:dyDescent="0.2">
      <c r="AD21667" s="31"/>
      <c r="AE21667" s="32"/>
    </row>
    <row r="21668" spans="30:31" x14ac:dyDescent="0.2">
      <c r="AD21668" s="31"/>
      <c r="AE21668" s="32"/>
    </row>
    <row r="21669" spans="30:31" x14ac:dyDescent="0.2">
      <c r="AD21669" s="31"/>
      <c r="AE21669" s="32"/>
    </row>
    <row r="21670" spans="30:31" x14ac:dyDescent="0.2">
      <c r="AD21670" s="31"/>
      <c r="AE21670" s="32"/>
    </row>
    <row r="21671" spans="30:31" x14ac:dyDescent="0.2">
      <c r="AD21671" s="31"/>
      <c r="AE21671" s="32"/>
    </row>
    <row r="21672" spans="30:31" x14ac:dyDescent="0.2">
      <c r="AD21672" s="31"/>
      <c r="AE21672" s="32"/>
    </row>
    <row r="21673" spans="30:31" x14ac:dyDescent="0.2">
      <c r="AD21673" s="31"/>
      <c r="AE21673" s="32"/>
    </row>
    <row r="21674" spans="30:31" x14ac:dyDescent="0.2">
      <c r="AD21674" s="31"/>
      <c r="AE21674" s="32"/>
    </row>
    <row r="21675" spans="30:31" x14ac:dyDescent="0.2">
      <c r="AD21675" s="31"/>
      <c r="AE21675" s="32"/>
    </row>
    <row r="21676" spans="30:31" x14ac:dyDescent="0.2">
      <c r="AD21676" s="31"/>
      <c r="AE21676" s="32"/>
    </row>
    <row r="21677" spans="30:31" x14ac:dyDescent="0.2">
      <c r="AD21677" s="31"/>
      <c r="AE21677" s="32"/>
    </row>
    <row r="21678" spans="30:31" x14ac:dyDescent="0.2">
      <c r="AD21678" s="31"/>
      <c r="AE21678" s="32"/>
    </row>
    <row r="21679" spans="30:31" x14ac:dyDescent="0.2">
      <c r="AD21679" s="31"/>
      <c r="AE21679" s="32"/>
    </row>
    <row r="21680" spans="30:31" x14ac:dyDescent="0.2">
      <c r="AD21680" s="31"/>
      <c r="AE21680" s="32"/>
    </row>
    <row r="21681" spans="30:31" x14ac:dyDescent="0.2">
      <c r="AD21681" s="31"/>
      <c r="AE21681" s="32"/>
    </row>
    <row r="21682" spans="30:31" x14ac:dyDescent="0.2">
      <c r="AD21682" s="31"/>
      <c r="AE21682" s="32"/>
    </row>
    <row r="21683" spans="30:31" x14ac:dyDescent="0.2">
      <c r="AD21683" s="31"/>
      <c r="AE21683" s="32"/>
    </row>
    <row r="21684" spans="30:31" x14ac:dyDescent="0.2">
      <c r="AD21684" s="31"/>
      <c r="AE21684" s="32"/>
    </row>
    <row r="21685" spans="30:31" x14ac:dyDescent="0.2">
      <c r="AD21685" s="31"/>
      <c r="AE21685" s="32"/>
    </row>
    <row r="21686" spans="30:31" x14ac:dyDescent="0.2">
      <c r="AD21686" s="31"/>
      <c r="AE21686" s="32"/>
    </row>
    <row r="21687" spans="30:31" x14ac:dyDescent="0.2">
      <c r="AD21687" s="31"/>
      <c r="AE21687" s="32"/>
    </row>
    <row r="21688" spans="30:31" x14ac:dyDescent="0.2">
      <c r="AD21688" s="31"/>
      <c r="AE21688" s="32"/>
    </row>
    <row r="21689" spans="30:31" x14ac:dyDescent="0.2">
      <c r="AD21689" s="31"/>
      <c r="AE21689" s="32"/>
    </row>
    <row r="21690" spans="30:31" x14ac:dyDescent="0.2">
      <c r="AD21690" s="31"/>
      <c r="AE21690" s="32"/>
    </row>
    <row r="21691" spans="30:31" x14ac:dyDescent="0.2">
      <c r="AD21691" s="31"/>
      <c r="AE21691" s="32"/>
    </row>
    <row r="21692" spans="30:31" x14ac:dyDescent="0.2">
      <c r="AD21692" s="31"/>
      <c r="AE21692" s="32"/>
    </row>
    <row r="21693" spans="30:31" x14ac:dyDescent="0.2">
      <c r="AD21693" s="31"/>
      <c r="AE21693" s="32"/>
    </row>
    <row r="21694" spans="30:31" x14ac:dyDescent="0.2">
      <c r="AD21694" s="31"/>
      <c r="AE21694" s="32"/>
    </row>
    <row r="21695" spans="30:31" x14ac:dyDescent="0.2">
      <c r="AD21695" s="31"/>
      <c r="AE21695" s="32"/>
    </row>
    <row r="21696" spans="30:31" x14ac:dyDescent="0.2">
      <c r="AD21696" s="31"/>
      <c r="AE21696" s="32"/>
    </row>
    <row r="21697" spans="30:31" x14ac:dyDescent="0.2">
      <c r="AD21697" s="31"/>
      <c r="AE21697" s="32"/>
    </row>
    <row r="21698" spans="30:31" x14ac:dyDescent="0.2">
      <c r="AD21698" s="31"/>
      <c r="AE21698" s="32"/>
    </row>
    <row r="21699" spans="30:31" x14ac:dyDescent="0.2">
      <c r="AD21699" s="31"/>
      <c r="AE21699" s="32"/>
    </row>
    <row r="21700" spans="30:31" x14ac:dyDescent="0.2">
      <c r="AD21700" s="31"/>
      <c r="AE21700" s="32"/>
    </row>
    <row r="21701" spans="30:31" x14ac:dyDescent="0.2">
      <c r="AD21701" s="31"/>
      <c r="AE21701" s="32"/>
    </row>
    <row r="21702" spans="30:31" x14ac:dyDescent="0.2">
      <c r="AD21702" s="31"/>
      <c r="AE21702" s="32"/>
    </row>
    <row r="21703" spans="30:31" x14ac:dyDescent="0.2">
      <c r="AD21703" s="31"/>
      <c r="AE21703" s="32"/>
    </row>
    <row r="21704" spans="30:31" x14ac:dyDescent="0.2">
      <c r="AD21704" s="31"/>
      <c r="AE21704" s="32"/>
    </row>
    <row r="21705" spans="30:31" x14ac:dyDescent="0.2">
      <c r="AD21705" s="31"/>
      <c r="AE21705" s="32"/>
    </row>
    <row r="21706" spans="30:31" x14ac:dyDescent="0.2">
      <c r="AD21706" s="31"/>
      <c r="AE21706" s="32"/>
    </row>
    <row r="21707" spans="30:31" x14ac:dyDescent="0.2">
      <c r="AD21707" s="31"/>
      <c r="AE21707" s="32"/>
    </row>
    <row r="21708" spans="30:31" x14ac:dyDescent="0.2">
      <c r="AD21708" s="31"/>
      <c r="AE21708" s="32"/>
    </row>
    <row r="21709" spans="30:31" x14ac:dyDescent="0.2">
      <c r="AD21709" s="31"/>
      <c r="AE21709" s="32"/>
    </row>
    <row r="21710" spans="30:31" x14ac:dyDescent="0.2">
      <c r="AD21710" s="31"/>
      <c r="AE21710" s="32"/>
    </row>
    <row r="21711" spans="30:31" x14ac:dyDescent="0.2">
      <c r="AD21711" s="31"/>
      <c r="AE21711" s="32"/>
    </row>
    <row r="21712" spans="30:31" x14ac:dyDescent="0.2">
      <c r="AD21712" s="31"/>
      <c r="AE21712" s="32"/>
    </row>
    <row r="21713" spans="30:31" x14ac:dyDescent="0.2">
      <c r="AD21713" s="31"/>
      <c r="AE21713" s="32"/>
    </row>
    <row r="21714" spans="30:31" x14ac:dyDescent="0.2">
      <c r="AD21714" s="31"/>
      <c r="AE21714" s="32"/>
    </row>
    <row r="21715" spans="30:31" x14ac:dyDescent="0.2">
      <c r="AD21715" s="31"/>
      <c r="AE21715" s="32"/>
    </row>
    <row r="21716" spans="30:31" x14ac:dyDescent="0.2">
      <c r="AD21716" s="31"/>
      <c r="AE21716" s="32"/>
    </row>
    <row r="21717" spans="30:31" x14ac:dyDescent="0.2">
      <c r="AD21717" s="31"/>
      <c r="AE21717" s="32"/>
    </row>
    <row r="21718" spans="30:31" x14ac:dyDescent="0.2">
      <c r="AD21718" s="31"/>
      <c r="AE21718" s="32"/>
    </row>
    <row r="21719" spans="30:31" x14ac:dyDescent="0.2">
      <c r="AD21719" s="31"/>
      <c r="AE21719" s="32"/>
    </row>
    <row r="21720" spans="30:31" x14ac:dyDescent="0.2">
      <c r="AD21720" s="31"/>
      <c r="AE21720" s="32"/>
    </row>
    <row r="21721" spans="30:31" x14ac:dyDescent="0.2">
      <c r="AD21721" s="31"/>
      <c r="AE21721" s="32"/>
    </row>
    <row r="21722" spans="30:31" x14ac:dyDescent="0.2">
      <c r="AD21722" s="31"/>
      <c r="AE21722" s="32"/>
    </row>
    <row r="21723" spans="30:31" x14ac:dyDescent="0.2">
      <c r="AD21723" s="31"/>
      <c r="AE21723" s="32"/>
    </row>
    <row r="21724" spans="30:31" x14ac:dyDescent="0.2">
      <c r="AD21724" s="31"/>
      <c r="AE21724" s="32"/>
    </row>
    <row r="21725" spans="30:31" x14ac:dyDescent="0.2">
      <c r="AD21725" s="31"/>
      <c r="AE21725" s="32"/>
    </row>
    <row r="21726" spans="30:31" x14ac:dyDescent="0.2">
      <c r="AD21726" s="31"/>
      <c r="AE21726" s="32"/>
    </row>
    <row r="21727" spans="30:31" x14ac:dyDescent="0.2">
      <c r="AD21727" s="31"/>
      <c r="AE21727" s="32"/>
    </row>
    <row r="21728" spans="30:31" x14ac:dyDescent="0.2">
      <c r="AD21728" s="31"/>
      <c r="AE21728" s="32"/>
    </row>
    <row r="21729" spans="30:31" x14ac:dyDescent="0.2">
      <c r="AD21729" s="31"/>
      <c r="AE21729" s="32"/>
    </row>
    <row r="21730" spans="30:31" x14ac:dyDescent="0.2">
      <c r="AD21730" s="31"/>
      <c r="AE21730" s="32"/>
    </row>
    <row r="21731" spans="30:31" x14ac:dyDescent="0.2">
      <c r="AD21731" s="31"/>
      <c r="AE21731" s="32"/>
    </row>
    <row r="21732" spans="30:31" x14ac:dyDescent="0.2">
      <c r="AD21732" s="31"/>
      <c r="AE21732" s="32"/>
    </row>
    <row r="21733" spans="30:31" x14ac:dyDescent="0.2">
      <c r="AD21733" s="31"/>
      <c r="AE21733" s="32"/>
    </row>
    <row r="21734" spans="30:31" x14ac:dyDescent="0.2">
      <c r="AD21734" s="31"/>
      <c r="AE21734" s="32"/>
    </row>
    <row r="21735" spans="30:31" x14ac:dyDescent="0.2">
      <c r="AD21735" s="31"/>
      <c r="AE21735" s="32"/>
    </row>
    <row r="21736" spans="30:31" x14ac:dyDescent="0.2">
      <c r="AD21736" s="31"/>
      <c r="AE21736" s="32"/>
    </row>
    <row r="21737" spans="30:31" x14ac:dyDescent="0.2">
      <c r="AD21737" s="31"/>
      <c r="AE21737" s="32"/>
    </row>
    <row r="21738" spans="30:31" x14ac:dyDescent="0.2">
      <c r="AD21738" s="31"/>
      <c r="AE21738" s="32"/>
    </row>
    <row r="21739" spans="30:31" x14ac:dyDescent="0.2">
      <c r="AD21739" s="31"/>
      <c r="AE21739" s="32"/>
    </row>
    <row r="21740" spans="30:31" x14ac:dyDescent="0.2">
      <c r="AD21740" s="31"/>
      <c r="AE21740" s="32"/>
    </row>
    <row r="21741" spans="30:31" x14ac:dyDescent="0.2">
      <c r="AD21741" s="31"/>
      <c r="AE21741" s="32"/>
    </row>
    <row r="21742" spans="30:31" x14ac:dyDescent="0.2">
      <c r="AD21742" s="31"/>
      <c r="AE21742" s="32"/>
    </row>
    <row r="21743" spans="30:31" x14ac:dyDescent="0.2">
      <c r="AD21743" s="31"/>
      <c r="AE21743" s="32"/>
    </row>
    <row r="21744" spans="30:31" x14ac:dyDescent="0.2">
      <c r="AD21744" s="31"/>
      <c r="AE21744" s="32"/>
    </row>
    <row r="21745" spans="30:31" x14ac:dyDescent="0.2">
      <c r="AD21745" s="31"/>
      <c r="AE21745" s="32"/>
    </row>
    <row r="21746" spans="30:31" x14ac:dyDescent="0.2">
      <c r="AD21746" s="31"/>
      <c r="AE21746" s="32"/>
    </row>
    <row r="21747" spans="30:31" x14ac:dyDescent="0.2">
      <c r="AD21747" s="31"/>
      <c r="AE21747" s="32"/>
    </row>
    <row r="21748" spans="30:31" x14ac:dyDescent="0.2">
      <c r="AD21748" s="31"/>
      <c r="AE21748" s="32"/>
    </row>
    <row r="21749" spans="30:31" x14ac:dyDescent="0.2">
      <c r="AD21749" s="31"/>
      <c r="AE21749" s="32"/>
    </row>
    <row r="21750" spans="30:31" x14ac:dyDescent="0.2">
      <c r="AD21750" s="31"/>
      <c r="AE21750" s="32"/>
    </row>
    <row r="21751" spans="30:31" x14ac:dyDescent="0.2">
      <c r="AD21751" s="31"/>
      <c r="AE21751" s="32"/>
    </row>
    <row r="21752" spans="30:31" x14ac:dyDescent="0.2">
      <c r="AD21752" s="31"/>
      <c r="AE21752" s="32"/>
    </row>
    <row r="21753" spans="30:31" x14ac:dyDescent="0.2">
      <c r="AD21753" s="31"/>
      <c r="AE21753" s="32"/>
    </row>
    <row r="21754" spans="30:31" x14ac:dyDescent="0.2">
      <c r="AD21754" s="31"/>
      <c r="AE21754" s="32"/>
    </row>
    <row r="21755" spans="30:31" x14ac:dyDescent="0.2">
      <c r="AD21755" s="31"/>
      <c r="AE21755" s="32"/>
    </row>
    <row r="21756" spans="30:31" x14ac:dyDescent="0.2">
      <c r="AD21756" s="31"/>
      <c r="AE21756" s="32"/>
    </row>
    <row r="21757" spans="30:31" x14ac:dyDescent="0.2">
      <c r="AD21757" s="31"/>
      <c r="AE21757" s="32"/>
    </row>
    <row r="21758" spans="30:31" x14ac:dyDescent="0.2">
      <c r="AD21758" s="31"/>
      <c r="AE21758" s="32"/>
    </row>
    <row r="21759" spans="30:31" x14ac:dyDescent="0.2">
      <c r="AD21759" s="31"/>
      <c r="AE21759" s="32"/>
    </row>
    <row r="21760" spans="30:31" x14ac:dyDescent="0.2">
      <c r="AD21760" s="31"/>
      <c r="AE21760" s="32"/>
    </row>
    <row r="21761" spans="30:31" x14ac:dyDescent="0.2">
      <c r="AD21761" s="31"/>
      <c r="AE21761" s="32"/>
    </row>
    <row r="21762" spans="30:31" x14ac:dyDescent="0.2">
      <c r="AD21762" s="31"/>
      <c r="AE21762" s="32"/>
    </row>
    <row r="21763" spans="30:31" x14ac:dyDescent="0.2">
      <c r="AD21763" s="31"/>
      <c r="AE21763" s="32"/>
    </row>
    <row r="21764" spans="30:31" x14ac:dyDescent="0.2">
      <c r="AD21764" s="31"/>
      <c r="AE21764" s="32"/>
    </row>
    <row r="21765" spans="30:31" x14ac:dyDescent="0.2">
      <c r="AD21765" s="31"/>
      <c r="AE21765" s="32"/>
    </row>
    <row r="21766" spans="30:31" x14ac:dyDescent="0.2">
      <c r="AD21766" s="31"/>
      <c r="AE21766" s="32"/>
    </row>
    <row r="21767" spans="30:31" x14ac:dyDescent="0.2">
      <c r="AD21767" s="31"/>
      <c r="AE21767" s="32"/>
    </row>
    <row r="21768" spans="30:31" x14ac:dyDescent="0.2">
      <c r="AD21768" s="31"/>
      <c r="AE21768" s="32"/>
    </row>
    <row r="21769" spans="30:31" x14ac:dyDescent="0.2">
      <c r="AD21769" s="31"/>
      <c r="AE21769" s="32"/>
    </row>
    <row r="21770" spans="30:31" x14ac:dyDescent="0.2">
      <c r="AD21770" s="31"/>
      <c r="AE21770" s="32"/>
    </row>
    <row r="21771" spans="30:31" x14ac:dyDescent="0.2">
      <c r="AD21771" s="31"/>
      <c r="AE21771" s="32"/>
    </row>
    <row r="21772" spans="30:31" x14ac:dyDescent="0.2">
      <c r="AD21772" s="31"/>
      <c r="AE21772" s="32"/>
    </row>
    <row r="21773" spans="30:31" x14ac:dyDescent="0.2">
      <c r="AD21773" s="31"/>
      <c r="AE21773" s="32"/>
    </row>
    <row r="21774" spans="30:31" x14ac:dyDescent="0.2">
      <c r="AD21774" s="31"/>
      <c r="AE21774" s="32"/>
    </row>
    <row r="21775" spans="30:31" x14ac:dyDescent="0.2">
      <c r="AD21775" s="31"/>
      <c r="AE21775" s="32"/>
    </row>
    <row r="21776" spans="30:31" x14ac:dyDescent="0.2">
      <c r="AD21776" s="31"/>
      <c r="AE21776" s="32"/>
    </row>
    <row r="21777" spans="30:31" x14ac:dyDescent="0.2">
      <c r="AD21777" s="31"/>
      <c r="AE21777" s="32"/>
    </row>
    <row r="21778" spans="30:31" x14ac:dyDescent="0.2">
      <c r="AD21778" s="31"/>
      <c r="AE21778" s="32"/>
    </row>
    <row r="21779" spans="30:31" x14ac:dyDescent="0.2">
      <c r="AD21779" s="31"/>
      <c r="AE21779" s="32"/>
    </row>
    <row r="21780" spans="30:31" x14ac:dyDescent="0.2">
      <c r="AD21780" s="31"/>
      <c r="AE21780" s="32"/>
    </row>
    <row r="21781" spans="30:31" x14ac:dyDescent="0.2">
      <c r="AD21781" s="31"/>
      <c r="AE21781" s="32"/>
    </row>
    <row r="21782" spans="30:31" x14ac:dyDescent="0.2">
      <c r="AD21782" s="31"/>
      <c r="AE21782" s="32"/>
    </row>
    <row r="21783" spans="30:31" x14ac:dyDescent="0.2">
      <c r="AD21783" s="31"/>
      <c r="AE21783" s="32"/>
    </row>
    <row r="21784" spans="30:31" x14ac:dyDescent="0.2">
      <c r="AD21784" s="31"/>
      <c r="AE21784" s="32"/>
    </row>
    <row r="21785" spans="30:31" x14ac:dyDescent="0.2">
      <c r="AD21785" s="31"/>
      <c r="AE21785" s="32"/>
    </row>
    <row r="21786" spans="30:31" x14ac:dyDescent="0.2">
      <c r="AD21786" s="31"/>
      <c r="AE21786" s="32"/>
    </row>
    <row r="21787" spans="30:31" x14ac:dyDescent="0.2">
      <c r="AD21787" s="31"/>
      <c r="AE21787" s="32"/>
    </row>
    <row r="21788" spans="30:31" x14ac:dyDescent="0.2">
      <c r="AD21788" s="31"/>
      <c r="AE21788" s="32"/>
    </row>
    <row r="21789" spans="30:31" x14ac:dyDescent="0.2">
      <c r="AD21789" s="31"/>
      <c r="AE21789" s="32"/>
    </row>
    <row r="21790" spans="30:31" x14ac:dyDescent="0.2">
      <c r="AD21790" s="31"/>
      <c r="AE21790" s="32"/>
    </row>
    <row r="21791" spans="30:31" x14ac:dyDescent="0.2">
      <c r="AD21791" s="31"/>
      <c r="AE21791" s="32"/>
    </row>
    <row r="21792" spans="30:31" x14ac:dyDescent="0.2">
      <c r="AD21792" s="31"/>
      <c r="AE21792" s="32"/>
    </row>
    <row r="21793" spans="30:31" x14ac:dyDescent="0.2">
      <c r="AD21793" s="31"/>
      <c r="AE21793" s="32"/>
    </row>
    <row r="21794" spans="30:31" x14ac:dyDescent="0.2">
      <c r="AD21794" s="31"/>
      <c r="AE21794" s="32"/>
    </row>
    <row r="21795" spans="30:31" x14ac:dyDescent="0.2">
      <c r="AD21795" s="31"/>
      <c r="AE21795" s="32"/>
    </row>
    <row r="21796" spans="30:31" x14ac:dyDescent="0.2">
      <c r="AD21796" s="31"/>
      <c r="AE21796" s="32"/>
    </row>
    <row r="21797" spans="30:31" x14ac:dyDescent="0.2">
      <c r="AD21797" s="31"/>
      <c r="AE21797" s="32"/>
    </row>
    <row r="21798" spans="30:31" x14ac:dyDescent="0.2">
      <c r="AD21798" s="31"/>
      <c r="AE21798" s="32"/>
    </row>
    <row r="21799" spans="30:31" x14ac:dyDescent="0.2">
      <c r="AD21799" s="31"/>
      <c r="AE21799" s="32"/>
    </row>
    <row r="21800" spans="30:31" x14ac:dyDescent="0.2">
      <c r="AD21800" s="31"/>
      <c r="AE21800" s="32"/>
    </row>
    <row r="21801" spans="30:31" x14ac:dyDescent="0.2">
      <c r="AD21801" s="31"/>
      <c r="AE21801" s="32"/>
    </row>
    <row r="21802" spans="30:31" x14ac:dyDescent="0.2">
      <c r="AD21802" s="31"/>
      <c r="AE21802" s="32"/>
    </row>
    <row r="21803" spans="30:31" x14ac:dyDescent="0.2">
      <c r="AD21803" s="31"/>
      <c r="AE21803" s="32"/>
    </row>
    <row r="21804" spans="30:31" x14ac:dyDescent="0.2">
      <c r="AD21804" s="31"/>
      <c r="AE21804" s="32"/>
    </row>
    <row r="21805" spans="30:31" x14ac:dyDescent="0.2">
      <c r="AD21805" s="31"/>
      <c r="AE21805" s="32"/>
    </row>
    <row r="21806" spans="30:31" x14ac:dyDescent="0.2">
      <c r="AD21806" s="31"/>
      <c r="AE21806" s="32"/>
    </row>
    <row r="21807" spans="30:31" x14ac:dyDescent="0.2">
      <c r="AD21807" s="31"/>
      <c r="AE21807" s="32"/>
    </row>
    <row r="21808" spans="30:31" x14ac:dyDescent="0.2">
      <c r="AD21808" s="31"/>
      <c r="AE21808" s="32"/>
    </row>
    <row r="21809" spans="30:31" x14ac:dyDescent="0.2">
      <c r="AD21809" s="31"/>
      <c r="AE21809" s="32"/>
    </row>
    <row r="21810" spans="30:31" x14ac:dyDescent="0.2">
      <c r="AD21810" s="31"/>
      <c r="AE21810" s="32"/>
    </row>
    <row r="21811" spans="30:31" x14ac:dyDescent="0.2">
      <c r="AD21811" s="31"/>
      <c r="AE21811" s="32"/>
    </row>
    <row r="21812" spans="30:31" x14ac:dyDescent="0.2">
      <c r="AD21812" s="31"/>
      <c r="AE21812" s="32"/>
    </row>
    <row r="21813" spans="30:31" x14ac:dyDescent="0.2">
      <c r="AD21813" s="31"/>
      <c r="AE21813" s="32"/>
    </row>
    <row r="21814" spans="30:31" x14ac:dyDescent="0.2">
      <c r="AD21814" s="31"/>
      <c r="AE21814" s="32"/>
    </row>
    <row r="21815" spans="30:31" x14ac:dyDescent="0.2">
      <c r="AD21815" s="31"/>
      <c r="AE21815" s="32"/>
    </row>
    <row r="21816" spans="30:31" x14ac:dyDescent="0.2">
      <c r="AD21816" s="31"/>
      <c r="AE21816" s="32"/>
    </row>
    <row r="21817" spans="30:31" x14ac:dyDescent="0.2">
      <c r="AD21817" s="31"/>
      <c r="AE21817" s="32"/>
    </row>
    <row r="21818" spans="30:31" x14ac:dyDescent="0.2">
      <c r="AD21818" s="31"/>
      <c r="AE21818" s="32"/>
    </row>
    <row r="21819" spans="30:31" x14ac:dyDescent="0.2">
      <c r="AD21819" s="31"/>
      <c r="AE21819" s="32"/>
    </row>
    <row r="21820" spans="30:31" x14ac:dyDescent="0.2">
      <c r="AD21820" s="31"/>
      <c r="AE21820" s="32"/>
    </row>
    <row r="21821" spans="30:31" x14ac:dyDescent="0.2">
      <c r="AD21821" s="31"/>
      <c r="AE21821" s="32"/>
    </row>
    <row r="21822" spans="30:31" x14ac:dyDescent="0.2">
      <c r="AD21822" s="31"/>
      <c r="AE21822" s="32"/>
    </row>
    <row r="21823" spans="30:31" x14ac:dyDescent="0.2">
      <c r="AD21823" s="31"/>
      <c r="AE21823" s="32"/>
    </row>
    <row r="21824" spans="30:31" x14ac:dyDescent="0.2">
      <c r="AD21824" s="31"/>
      <c r="AE21824" s="32"/>
    </row>
    <row r="21825" spans="30:31" x14ac:dyDescent="0.2">
      <c r="AD21825" s="31"/>
      <c r="AE21825" s="32"/>
    </row>
    <row r="21826" spans="30:31" x14ac:dyDescent="0.2">
      <c r="AD21826" s="31"/>
      <c r="AE21826" s="32"/>
    </row>
    <row r="21827" spans="30:31" x14ac:dyDescent="0.2">
      <c r="AD21827" s="31"/>
      <c r="AE21827" s="32"/>
    </row>
    <row r="21828" spans="30:31" x14ac:dyDescent="0.2">
      <c r="AD21828" s="31"/>
      <c r="AE21828" s="32"/>
    </row>
    <row r="21829" spans="30:31" x14ac:dyDescent="0.2">
      <c r="AD21829" s="31"/>
      <c r="AE21829" s="32"/>
    </row>
    <row r="21830" spans="30:31" x14ac:dyDescent="0.2">
      <c r="AD21830" s="31"/>
      <c r="AE21830" s="32"/>
    </row>
    <row r="21831" spans="30:31" x14ac:dyDescent="0.2">
      <c r="AD21831" s="31"/>
      <c r="AE21831" s="32"/>
    </row>
    <row r="21832" spans="30:31" x14ac:dyDescent="0.2">
      <c r="AD21832" s="31"/>
      <c r="AE21832" s="32"/>
    </row>
    <row r="21833" spans="30:31" x14ac:dyDescent="0.2">
      <c r="AD21833" s="31"/>
      <c r="AE21833" s="32"/>
    </row>
    <row r="21834" spans="30:31" x14ac:dyDescent="0.2">
      <c r="AD21834" s="31"/>
      <c r="AE21834" s="32"/>
    </row>
    <row r="21835" spans="30:31" x14ac:dyDescent="0.2">
      <c r="AD21835" s="31"/>
      <c r="AE21835" s="32"/>
    </row>
    <row r="21836" spans="30:31" x14ac:dyDescent="0.2">
      <c r="AD21836" s="31"/>
      <c r="AE21836" s="32"/>
    </row>
    <row r="21837" spans="30:31" x14ac:dyDescent="0.2">
      <c r="AD21837" s="31"/>
      <c r="AE21837" s="32"/>
    </row>
    <row r="21838" spans="30:31" x14ac:dyDescent="0.2">
      <c r="AD21838" s="31"/>
      <c r="AE21838" s="32"/>
    </row>
    <row r="21839" spans="30:31" x14ac:dyDescent="0.2">
      <c r="AD21839" s="31"/>
      <c r="AE21839" s="32"/>
    </row>
    <row r="21840" spans="30:31" x14ac:dyDescent="0.2">
      <c r="AD21840" s="31"/>
      <c r="AE21840" s="32"/>
    </row>
    <row r="21841" spans="30:31" x14ac:dyDescent="0.2">
      <c r="AD21841" s="31"/>
      <c r="AE21841" s="32"/>
    </row>
    <row r="21842" spans="30:31" x14ac:dyDescent="0.2">
      <c r="AD21842" s="31"/>
      <c r="AE21842" s="32"/>
    </row>
    <row r="21843" spans="30:31" x14ac:dyDescent="0.2">
      <c r="AD21843" s="31"/>
      <c r="AE21843" s="32"/>
    </row>
    <row r="21844" spans="30:31" x14ac:dyDescent="0.2">
      <c r="AD21844" s="31"/>
      <c r="AE21844" s="32"/>
    </row>
    <row r="21845" spans="30:31" x14ac:dyDescent="0.2">
      <c r="AD21845" s="31"/>
      <c r="AE21845" s="32"/>
    </row>
    <row r="21846" spans="30:31" x14ac:dyDescent="0.2">
      <c r="AD21846" s="31"/>
      <c r="AE21846" s="32"/>
    </row>
    <row r="21847" spans="30:31" x14ac:dyDescent="0.2">
      <c r="AD21847" s="31"/>
      <c r="AE21847" s="32"/>
    </row>
    <row r="21848" spans="30:31" x14ac:dyDescent="0.2">
      <c r="AD21848" s="31"/>
      <c r="AE21848" s="32"/>
    </row>
    <row r="21849" spans="30:31" x14ac:dyDescent="0.2">
      <c r="AD21849" s="31"/>
      <c r="AE21849" s="32"/>
    </row>
    <row r="21850" spans="30:31" x14ac:dyDescent="0.2">
      <c r="AD21850" s="31"/>
      <c r="AE21850" s="32"/>
    </row>
    <row r="21851" spans="30:31" x14ac:dyDescent="0.2">
      <c r="AD21851" s="31"/>
      <c r="AE21851" s="32"/>
    </row>
    <row r="21852" spans="30:31" x14ac:dyDescent="0.2">
      <c r="AD21852" s="31"/>
      <c r="AE21852" s="32"/>
    </row>
    <row r="21853" spans="30:31" x14ac:dyDescent="0.2">
      <c r="AD21853" s="31"/>
      <c r="AE21853" s="32"/>
    </row>
    <row r="21854" spans="30:31" x14ac:dyDescent="0.2">
      <c r="AD21854" s="31"/>
      <c r="AE21854" s="32"/>
    </row>
    <row r="21855" spans="30:31" x14ac:dyDescent="0.2">
      <c r="AD21855" s="31"/>
      <c r="AE21855" s="32"/>
    </row>
    <row r="21856" spans="30:31" x14ac:dyDescent="0.2">
      <c r="AD21856" s="31"/>
      <c r="AE21856" s="32"/>
    </row>
    <row r="21857" spans="30:31" x14ac:dyDescent="0.2">
      <c r="AD21857" s="31"/>
      <c r="AE21857" s="32"/>
    </row>
    <row r="21858" spans="30:31" x14ac:dyDescent="0.2">
      <c r="AD21858" s="31"/>
      <c r="AE21858" s="32"/>
    </row>
    <row r="21859" spans="30:31" x14ac:dyDescent="0.2">
      <c r="AD21859" s="31"/>
      <c r="AE21859" s="32"/>
    </row>
    <row r="21860" spans="30:31" x14ac:dyDescent="0.2">
      <c r="AD21860" s="31"/>
      <c r="AE21860" s="32"/>
    </row>
    <row r="21861" spans="30:31" x14ac:dyDescent="0.2">
      <c r="AD21861" s="31"/>
      <c r="AE21861" s="32"/>
    </row>
    <row r="21862" spans="30:31" x14ac:dyDescent="0.2">
      <c r="AD21862" s="31"/>
      <c r="AE21862" s="32"/>
    </row>
    <row r="21863" spans="30:31" x14ac:dyDescent="0.2">
      <c r="AD21863" s="31"/>
      <c r="AE21863" s="32"/>
    </row>
    <row r="21864" spans="30:31" x14ac:dyDescent="0.2">
      <c r="AD21864" s="31"/>
      <c r="AE21864" s="32"/>
    </row>
    <row r="21865" spans="30:31" x14ac:dyDescent="0.2">
      <c r="AD21865" s="31"/>
      <c r="AE21865" s="32"/>
    </row>
    <row r="21866" spans="30:31" x14ac:dyDescent="0.2">
      <c r="AD21866" s="31"/>
      <c r="AE21866" s="32"/>
    </row>
    <row r="21867" spans="30:31" x14ac:dyDescent="0.2">
      <c r="AD21867" s="31"/>
      <c r="AE21867" s="32"/>
    </row>
    <row r="21868" spans="30:31" x14ac:dyDescent="0.2">
      <c r="AD21868" s="31"/>
      <c r="AE21868" s="32"/>
    </row>
    <row r="21869" spans="30:31" x14ac:dyDescent="0.2">
      <c r="AD21869" s="31"/>
      <c r="AE21869" s="32"/>
    </row>
    <row r="21870" spans="30:31" x14ac:dyDescent="0.2">
      <c r="AD21870" s="31"/>
      <c r="AE21870" s="32"/>
    </row>
    <row r="21871" spans="30:31" x14ac:dyDescent="0.2">
      <c r="AD21871" s="31"/>
      <c r="AE21871" s="32"/>
    </row>
    <row r="21872" spans="30:31" x14ac:dyDescent="0.2">
      <c r="AD21872" s="31"/>
      <c r="AE21872" s="32"/>
    </row>
    <row r="21873" spans="30:31" x14ac:dyDescent="0.2">
      <c r="AD21873" s="31"/>
      <c r="AE21873" s="32"/>
    </row>
    <row r="21874" spans="30:31" x14ac:dyDescent="0.2">
      <c r="AD21874" s="31"/>
      <c r="AE21874" s="32"/>
    </row>
    <row r="21875" spans="30:31" x14ac:dyDescent="0.2">
      <c r="AD21875" s="31"/>
      <c r="AE21875" s="32"/>
    </row>
    <row r="21876" spans="30:31" x14ac:dyDescent="0.2">
      <c r="AD21876" s="31"/>
      <c r="AE21876" s="32"/>
    </row>
    <row r="21877" spans="30:31" x14ac:dyDescent="0.2">
      <c r="AD21877" s="31"/>
      <c r="AE21877" s="32"/>
    </row>
    <row r="21878" spans="30:31" x14ac:dyDescent="0.2">
      <c r="AD21878" s="31"/>
      <c r="AE21878" s="32"/>
    </row>
    <row r="21879" spans="30:31" x14ac:dyDescent="0.2">
      <c r="AD21879" s="31"/>
      <c r="AE21879" s="32"/>
    </row>
    <row r="21880" spans="30:31" x14ac:dyDescent="0.2">
      <c r="AD21880" s="31"/>
      <c r="AE21880" s="32"/>
    </row>
    <row r="21881" spans="30:31" x14ac:dyDescent="0.2">
      <c r="AD21881" s="31"/>
      <c r="AE21881" s="32"/>
    </row>
    <row r="21882" spans="30:31" x14ac:dyDescent="0.2">
      <c r="AD21882" s="31"/>
      <c r="AE21882" s="32"/>
    </row>
    <row r="21883" spans="30:31" x14ac:dyDescent="0.2">
      <c r="AD21883" s="31"/>
      <c r="AE21883" s="32"/>
    </row>
    <row r="21884" spans="30:31" x14ac:dyDescent="0.2">
      <c r="AD21884" s="31"/>
      <c r="AE21884" s="32"/>
    </row>
    <row r="21885" spans="30:31" x14ac:dyDescent="0.2">
      <c r="AD21885" s="31"/>
      <c r="AE21885" s="32"/>
    </row>
    <row r="21886" spans="30:31" x14ac:dyDescent="0.2">
      <c r="AD21886" s="31"/>
      <c r="AE21886" s="32"/>
    </row>
    <row r="21887" spans="30:31" x14ac:dyDescent="0.2">
      <c r="AD21887" s="31"/>
      <c r="AE21887" s="32"/>
    </row>
    <row r="21888" spans="30:31" x14ac:dyDescent="0.2">
      <c r="AD21888" s="31"/>
      <c r="AE21888" s="32"/>
    </row>
    <row r="21889" spans="30:31" x14ac:dyDescent="0.2">
      <c r="AD21889" s="31"/>
      <c r="AE21889" s="32"/>
    </row>
    <row r="21890" spans="30:31" x14ac:dyDescent="0.2">
      <c r="AD21890" s="31"/>
      <c r="AE21890" s="32"/>
    </row>
    <row r="21891" spans="30:31" x14ac:dyDescent="0.2">
      <c r="AD21891" s="31"/>
      <c r="AE21891" s="32"/>
    </row>
    <row r="21892" spans="30:31" x14ac:dyDescent="0.2">
      <c r="AD21892" s="31"/>
      <c r="AE21892" s="32"/>
    </row>
    <row r="21893" spans="30:31" x14ac:dyDescent="0.2">
      <c r="AD21893" s="31"/>
      <c r="AE21893" s="32"/>
    </row>
    <row r="21894" spans="30:31" x14ac:dyDescent="0.2">
      <c r="AD21894" s="31"/>
      <c r="AE21894" s="32"/>
    </row>
    <row r="21895" spans="30:31" x14ac:dyDescent="0.2">
      <c r="AD21895" s="31"/>
      <c r="AE21895" s="32"/>
    </row>
    <row r="21896" spans="30:31" x14ac:dyDescent="0.2">
      <c r="AD21896" s="31"/>
      <c r="AE21896" s="32"/>
    </row>
    <row r="21897" spans="30:31" x14ac:dyDescent="0.2">
      <c r="AD21897" s="31"/>
      <c r="AE21897" s="32"/>
    </row>
    <row r="21898" spans="30:31" x14ac:dyDescent="0.2">
      <c r="AD21898" s="31"/>
      <c r="AE21898" s="32"/>
    </row>
    <row r="21899" spans="30:31" x14ac:dyDescent="0.2">
      <c r="AD21899" s="31"/>
      <c r="AE21899" s="32"/>
    </row>
    <row r="21900" spans="30:31" x14ac:dyDescent="0.2">
      <c r="AD21900" s="31"/>
      <c r="AE21900" s="32"/>
    </row>
    <row r="21901" spans="30:31" x14ac:dyDescent="0.2">
      <c r="AD21901" s="31"/>
      <c r="AE21901" s="32"/>
    </row>
    <row r="21902" spans="30:31" x14ac:dyDescent="0.2">
      <c r="AD21902" s="31"/>
      <c r="AE21902" s="32"/>
    </row>
    <row r="21903" spans="30:31" x14ac:dyDescent="0.2">
      <c r="AD21903" s="31"/>
      <c r="AE21903" s="32"/>
    </row>
    <row r="21904" spans="30:31" x14ac:dyDescent="0.2">
      <c r="AD21904" s="31"/>
      <c r="AE21904" s="32"/>
    </row>
    <row r="21905" spans="30:31" x14ac:dyDescent="0.2">
      <c r="AD21905" s="31"/>
      <c r="AE21905" s="32"/>
    </row>
    <row r="21906" spans="30:31" x14ac:dyDescent="0.2">
      <c r="AD21906" s="31"/>
      <c r="AE21906" s="32"/>
    </row>
    <row r="21907" spans="30:31" x14ac:dyDescent="0.2">
      <c r="AD21907" s="31"/>
      <c r="AE21907" s="32"/>
    </row>
    <row r="21908" spans="30:31" x14ac:dyDescent="0.2">
      <c r="AD21908" s="31"/>
      <c r="AE21908" s="32"/>
    </row>
    <row r="21909" spans="30:31" x14ac:dyDescent="0.2">
      <c r="AD21909" s="31"/>
      <c r="AE21909" s="32"/>
    </row>
    <row r="21910" spans="30:31" x14ac:dyDescent="0.2">
      <c r="AD21910" s="31"/>
      <c r="AE21910" s="32"/>
    </row>
    <row r="21911" spans="30:31" x14ac:dyDescent="0.2">
      <c r="AD21911" s="31"/>
      <c r="AE21911" s="32"/>
    </row>
    <row r="21912" spans="30:31" x14ac:dyDescent="0.2">
      <c r="AD21912" s="31"/>
      <c r="AE21912" s="32"/>
    </row>
    <row r="21913" spans="30:31" x14ac:dyDescent="0.2">
      <c r="AD21913" s="31"/>
      <c r="AE21913" s="32"/>
    </row>
    <row r="21914" spans="30:31" x14ac:dyDescent="0.2">
      <c r="AD21914" s="31"/>
      <c r="AE21914" s="32"/>
    </row>
    <row r="21915" spans="30:31" x14ac:dyDescent="0.2">
      <c r="AD21915" s="31"/>
      <c r="AE21915" s="32"/>
    </row>
    <row r="21916" spans="30:31" x14ac:dyDescent="0.2">
      <c r="AD21916" s="31"/>
      <c r="AE21916" s="32"/>
    </row>
    <row r="21917" spans="30:31" x14ac:dyDescent="0.2">
      <c r="AD21917" s="31"/>
      <c r="AE21917" s="32"/>
    </row>
    <row r="21918" spans="30:31" x14ac:dyDescent="0.2">
      <c r="AD21918" s="31"/>
      <c r="AE21918" s="32"/>
    </row>
    <row r="21919" spans="30:31" x14ac:dyDescent="0.2">
      <c r="AD21919" s="31"/>
      <c r="AE21919" s="32"/>
    </row>
    <row r="21920" spans="30:31" x14ac:dyDescent="0.2">
      <c r="AD21920" s="31"/>
      <c r="AE21920" s="32"/>
    </row>
    <row r="21921" spans="30:31" x14ac:dyDescent="0.2">
      <c r="AD21921" s="31"/>
      <c r="AE21921" s="32"/>
    </row>
    <row r="21922" spans="30:31" x14ac:dyDescent="0.2">
      <c r="AD21922" s="31"/>
      <c r="AE21922" s="32"/>
    </row>
    <row r="21923" spans="30:31" x14ac:dyDescent="0.2">
      <c r="AD21923" s="31"/>
      <c r="AE21923" s="32"/>
    </row>
    <row r="21924" spans="30:31" x14ac:dyDescent="0.2">
      <c r="AD21924" s="31"/>
      <c r="AE21924" s="32"/>
    </row>
    <row r="21925" spans="30:31" x14ac:dyDescent="0.2">
      <c r="AD21925" s="31"/>
      <c r="AE21925" s="32"/>
    </row>
    <row r="21926" spans="30:31" x14ac:dyDescent="0.2">
      <c r="AD21926" s="31"/>
      <c r="AE21926" s="32"/>
    </row>
    <row r="21927" spans="30:31" x14ac:dyDescent="0.2">
      <c r="AD21927" s="31"/>
      <c r="AE21927" s="32"/>
    </row>
    <row r="21928" spans="30:31" x14ac:dyDescent="0.2">
      <c r="AD21928" s="31"/>
      <c r="AE21928" s="32"/>
    </row>
    <row r="21929" spans="30:31" x14ac:dyDescent="0.2">
      <c r="AD21929" s="31"/>
      <c r="AE21929" s="32"/>
    </row>
    <row r="21930" spans="30:31" x14ac:dyDescent="0.2">
      <c r="AD21930" s="31"/>
      <c r="AE21930" s="32"/>
    </row>
    <row r="21931" spans="30:31" x14ac:dyDescent="0.2">
      <c r="AD21931" s="31"/>
      <c r="AE21931" s="32"/>
    </row>
    <row r="21932" spans="30:31" x14ac:dyDescent="0.2">
      <c r="AD21932" s="31"/>
      <c r="AE21932" s="32"/>
    </row>
    <row r="21933" spans="30:31" x14ac:dyDescent="0.2">
      <c r="AD21933" s="31"/>
      <c r="AE21933" s="32"/>
    </row>
    <row r="21934" spans="30:31" x14ac:dyDescent="0.2">
      <c r="AD21934" s="31"/>
      <c r="AE21934" s="32"/>
    </row>
    <row r="21935" spans="30:31" x14ac:dyDescent="0.2">
      <c r="AD21935" s="31"/>
      <c r="AE21935" s="32"/>
    </row>
    <row r="21936" spans="30:31" x14ac:dyDescent="0.2">
      <c r="AD21936" s="31"/>
      <c r="AE21936" s="32"/>
    </row>
    <row r="21937" spans="30:31" x14ac:dyDescent="0.2">
      <c r="AD21937" s="31"/>
      <c r="AE21937" s="32"/>
    </row>
    <row r="21938" spans="30:31" x14ac:dyDescent="0.2">
      <c r="AD21938" s="31"/>
      <c r="AE21938" s="32"/>
    </row>
    <row r="21939" spans="30:31" x14ac:dyDescent="0.2">
      <c r="AD21939" s="31"/>
      <c r="AE21939" s="32"/>
    </row>
    <row r="21940" spans="30:31" x14ac:dyDescent="0.2">
      <c r="AD21940" s="31"/>
      <c r="AE21940" s="32"/>
    </row>
    <row r="21941" spans="30:31" x14ac:dyDescent="0.2">
      <c r="AD21941" s="31"/>
      <c r="AE21941" s="32"/>
    </row>
    <row r="21942" spans="30:31" x14ac:dyDescent="0.2">
      <c r="AD21942" s="31"/>
      <c r="AE21942" s="32"/>
    </row>
    <row r="21943" spans="30:31" x14ac:dyDescent="0.2">
      <c r="AD21943" s="31"/>
      <c r="AE21943" s="32"/>
    </row>
    <row r="21944" spans="30:31" x14ac:dyDescent="0.2">
      <c r="AD21944" s="31"/>
      <c r="AE21944" s="32"/>
    </row>
    <row r="21945" spans="30:31" x14ac:dyDescent="0.2">
      <c r="AD21945" s="31"/>
      <c r="AE21945" s="32"/>
    </row>
    <row r="21946" spans="30:31" x14ac:dyDescent="0.2">
      <c r="AD21946" s="31"/>
      <c r="AE21946" s="32"/>
    </row>
    <row r="21947" spans="30:31" x14ac:dyDescent="0.2">
      <c r="AD21947" s="31"/>
      <c r="AE21947" s="32"/>
    </row>
    <row r="21948" spans="30:31" x14ac:dyDescent="0.2">
      <c r="AD21948" s="31"/>
      <c r="AE21948" s="32"/>
    </row>
    <row r="21949" spans="30:31" x14ac:dyDescent="0.2">
      <c r="AD21949" s="31"/>
      <c r="AE21949" s="32"/>
    </row>
    <row r="21950" spans="30:31" x14ac:dyDescent="0.2">
      <c r="AD21950" s="31"/>
      <c r="AE21950" s="32"/>
    </row>
    <row r="21951" spans="30:31" x14ac:dyDescent="0.2">
      <c r="AD21951" s="31"/>
      <c r="AE21951" s="32"/>
    </row>
    <row r="21952" spans="30:31" x14ac:dyDescent="0.2">
      <c r="AD21952" s="31"/>
      <c r="AE21952" s="32"/>
    </row>
    <row r="21953" spans="30:31" x14ac:dyDescent="0.2">
      <c r="AD21953" s="31"/>
      <c r="AE21953" s="32"/>
    </row>
    <row r="21954" spans="30:31" x14ac:dyDescent="0.2">
      <c r="AD21954" s="31"/>
      <c r="AE21954" s="32"/>
    </row>
    <row r="21955" spans="30:31" x14ac:dyDescent="0.2">
      <c r="AD21955" s="31"/>
      <c r="AE21955" s="32"/>
    </row>
    <row r="21956" spans="30:31" x14ac:dyDescent="0.2">
      <c r="AD21956" s="31"/>
      <c r="AE21956" s="32"/>
    </row>
    <row r="21957" spans="30:31" x14ac:dyDescent="0.2">
      <c r="AD21957" s="31"/>
      <c r="AE21957" s="32"/>
    </row>
    <row r="21958" spans="30:31" x14ac:dyDescent="0.2">
      <c r="AD21958" s="31"/>
      <c r="AE21958" s="32"/>
    </row>
    <row r="21959" spans="30:31" x14ac:dyDescent="0.2">
      <c r="AD21959" s="31"/>
      <c r="AE21959" s="32"/>
    </row>
    <row r="21960" spans="30:31" x14ac:dyDescent="0.2">
      <c r="AD21960" s="31"/>
      <c r="AE21960" s="32"/>
    </row>
    <row r="21961" spans="30:31" x14ac:dyDescent="0.2">
      <c r="AD21961" s="31"/>
      <c r="AE21961" s="32"/>
    </row>
    <row r="21962" spans="30:31" x14ac:dyDescent="0.2">
      <c r="AD21962" s="31"/>
      <c r="AE21962" s="32"/>
    </row>
    <row r="21963" spans="30:31" x14ac:dyDescent="0.2">
      <c r="AD21963" s="31"/>
      <c r="AE21963" s="32"/>
    </row>
    <row r="21964" spans="30:31" x14ac:dyDescent="0.2">
      <c r="AD21964" s="31"/>
      <c r="AE21964" s="32"/>
    </row>
    <row r="21965" spans="30:31" x14ac:dyDescent="0.2">
      <c r="AD21965" s="31"/>
      <c r="AE21965" s="32"/>
    </row>
    <row r="21966" spans="30:31" x14ac:dyDescent="0.2">
      <c r="AD21966" s="31"/>
      <c r="AE21966" s="32"/>
    </row>
    <row r="21967" spans="30:31" x14ac:dyDescent="0.2">
      <c r="AD21967" s="31"/>
      <c r="AE21967" s="32"/>
    </row>
    <row r="21968" spans="30:31" x14ac:dyDescent="0.2">
      <c r="AD21968" s="31"/>
      <c r="AE21968" s="32"/>
    </row>
    <row r="21969" spans="30:31" x14ac:dyDescent="0.2">
      <c r="AD21969" s="31"/>
      <c r="AE21969" s="32"/>
    </row>
    <row r="21970" spans="30:31" x14ac:dyDescent="0.2">
      <c r="AD21970" s="31"/>
      <c r="AE21970" s="32"/>
    </row>
    <row r="21971" spans="30:31" x14ac:dyDescent="0.2">
      <c r="AD21971" s="31"/>
      <c r="AE21971" s="32"/>
    </row>
    <row r="21972" spans="30:31" x14ac:dyDescent="0.2">
      <c r="AD21972" s="31"/>
      <c r="AE21972" s="32"/>
    </row>
    <row r="21973" spans="30:31" x14ac:dyDescent="0.2">
      <c r="AD21973" s="31"/>
      <c r="AE21973" s="32"/>
    </row>
    <row r="21974" spans="30:31" x14ac:dyDescent="0.2">
      <c r="AD21974" s="31"/>
      <c r="AE21974" s="32"/>
    </row>
    <row r="21975" spans="30:31" x14ac:dyDescent="0.2">
      <c r="AD21975" s="31"/>
      <c r="AE21975" s="32"/>
    </row>
    <row r="21976" spans="30:31" x14ac:dyDescent="0.2">
      <c r="AD21976" s="31"/>
      <c r="AE21976" s="32"/>
    </row>
    <row r="21977" spans="30:31" x14ac:dyDescent="0.2">
      <c r="AD21977" s="31"/>
      <c r="AE21977" s="32"/>
    </row>
    <row r="21978" spans="30:31" x14ac:dyDescent="0.2">
      <c r="AD21978" s="31"/>
      <c r="AE21978" s="32"/>
    </row>
    <row r="21979" spans="30:31" x14ac:dyDescent="0.2">
      <c r="AD21979" s="31"/>
      <c r="AE21979" s="32"/>
    </row>
    <row r="21980" spans="30:31" x14ac:dyDescent="0.2">
      <c r="AD21980" s="31"/>
      <c r="AE21980" s="32"/>
    </row>
    <row r="21981" spans="30:31" x14ac:dyDescent="0.2">
      <c r="AD21981" s="31"/>
      <c r="AE21981" s="32"/>
    </row>
    <row r="21982" spans="30:31" x14ac:dyDescent="0.2">
      <c r="AD21982" s="31"/>
      <c r="AE21982" s="32"/>
    </row>
    <row r="21983" spans="30:31" x14ac:dyDescent="0.2">
      <c r="AD21983" s="31"/>
      <c r="AE21983" s="32"/>
    </row>
    <row r="21984" spans="30:31" x14ac:dyDescent="0.2">
      <c r="AD21984" s="31"/>
      <c r="AE21984" s="32"/>
    </row>
    <row r="21985" spans="30:31" x14ac:dyDescent="0.2">
      <c r="AD21985" s="31"/>
      <c r="AE21985" s="32"/>
    </row>
    <row r="21986" spans="30:31" x14ac:dyDescent="0.2">
      <c r="AD21986" s="31"/>
      <c r="AE21986" s="32"/>
    </row>
    <row r="21987" spans="30:31" x14ac:dyDescent="0.2">
      <c r="AD21987" s="31"/>
      <c r="AE21987" s="32"/>
    </row>
    <row r="21988" spans="30:31" x14ac:dyDescent="0.2">
      <c r="AD21988" s="31"/>
      <c r="AE21988" s="32"/>
    </row>
    <row r="21989" spans="30:31" x14ac:dyDescent="0.2">
      <c r="AD21989" s="31"/>
      <c r="AE21989" s="32"/>
    </row>
    <row r="21990" spans="30:31" x14ac:dyDescent="0.2">
      <c r="AD21990" s="31"/>
      <c r="AE21990" s="32"/>
    </row>
    <row r="21991" spans="30:31" x14ac:dyDescent="0.2">
      <c r="AD21991" s="31"/>
      <c r="AE21991" s="32"/>
    </row>
    <row r="21992" spans="30:31" x14ac:dyDescent="0.2">
      <c r="AD21992" s="31"/>
      <c r="AE21992" s="32"/>
    </row>
    <row r="21993" spans="30:31" x14ac:dyDescent="0.2">
      <c r="AD21993" s="31"/>
      <c r="AE21993" s="32"/>
    </row>
    <row r="21994" spans="30:31" x14ac:dyDescent="0.2">
      <c r="AD21994" s="31"/>
      <c r="AE21994" s="32"/>
    </row>
    <row r="21995" spans="30:31" x14ac:dyDescent="0.2">
      <c r="AD21995" s="31"/>
      <c r="AE21995" s="32"/>
    </row>
    <row r="21996" spans="30:31" x14ac:dyDescent="0.2">
      <c r="AD21996" s="31"/>
      <c r="AE21996" s="32"/>
    </row>
    <row r="21997" spans="30:31" x14ac:dyDescent="0.2">
      <c r="AD21997" s="31"/>
      <c r="AE21997" s="32"/>
    </row>
    <row r="21998" spans="30:31" x14ac:dyDescent="0.2">
      <c r="AD21998" s="31"/>
      <c r="AE21998" s="32"/>
    </row>
    <row r="21999" spans="30:31" x14ac:dyDescent="0.2">
      <c r="AD21999" s="31"/>
      <c r="AE21999" s="32"/>
    </row>
    <row r="22000" spans="30:31" x14ac:dyDescent="0.2">
      <c r="AD22000" s="31"/>
      <c r="AE22000" s="32"/>
    </row>
    <row r="22001" spans="30:31" x14ac:dyDescent="0.2">
      <c r="AD22001" s="31"/>
      <c r="AE22001" s="32"/>
    </row>
    <row r="22002" spans="30:31" x14ac:dyDescent="0.2">
      <c r="AD22002" s="31"/>
      <c r="AE22002" s="32"/>
    </row>
    <row r="22003" spans="30:31" x14ac:dyDescent="0.2">
      <c r="AD22003" s="31"/>
      <c r="AE22003" s="32"/>
    </row>
    <row r="22004" spans="30:31" x14ac:dyDescent="0.2">
      <c r="AD22004" s="31"/>
      <c r="AE22004" s="32"/>
    </row>
    <row r="22005" spans="30:31" x14ac:dyDescent="0.2">
      <c r="AD22005" s="31"/>
      <c r="AE22005" s="32"/>
    </row>
    <row r="22006" spans="30:31" x14ac:dyDescent="0.2">
      <c r="AD22006" s="31"/>
      <c r="AE22006" s="32"/>
    </row>
    <row r="22007" spans="30:31" x14ac:dyDescent="0.2">
      <c r="AD22007" s="31"/>
      <c r="AE22007" s="32"/>
    </row>
    <row r="22008" spans="30:31" x14ac:dyDescent="0.2">
      <c r="AD22008" s="31"/>
      <c r="AE22008" s="32"/>
    </row>
    <row r="22009" spans="30:31" x14ac:dyDescent="0.2">
      <c r="AD22009" s="31"/>
      <c r="AE22009" s="32"/>
    </row>
    <row r="22010" spans="30:31" x14ac:dyDescent="0.2">
      <c r="AD22010" s="31"/>
      <c r="AE22010" s="32"/>
    </row>
    <row r="22011" spans="30:31" x14ac:dyDescent="0.2">
      <c r="AD22011" s="31"/>
      <c r="AE22011" s="32"/>
    </row>
    <row r="22012" spans="30:31" x14ac:dyDescent="0.2">
      <c r="AD22012" s="31"/>
      <c r="AE22012" s="32"/>
    </row>
    <row r="22013" spans="30:31" x14ac:dyDescent="0.2">
      <c r="AD22013" s="31"/>
      <c r="AE22013" s="32"/>
    </row>
    <row r="22014" spans="30:31" x14ac:dyDescent="0.2">
      <c r="AD22014" s="31"/>
      <c r="AE22014" s="32"/>
    </row>
    <row r="22015" spans="30:31" x14ac:dyDescent="0.2">
      <c r="AD22015" s="31"/>
      <c r="AE22015" s="32"/>
    </row>
    <row r="22016" spans="30:31" x14ac:dyDescent="0.2">
      <c r="AD22016" s="31"/>
      <c r="AE22016" s="32"/>
    </row>
    <row r="22017" spans="30:31" x14ac:dyDescent="0.2">
      <c r="AD22017" s="31"/>
      <c r="AE22017" s="32"/>
    </row>
    <row r="22018" spans="30:31" x14ac:dyDescent="0.2">
      <c r="AD22018" s="31"/>
      <c r="AE22018" s="32"/>
    </row>
    <row r="22019" spans="30:31" x14ac:dyDescent="0.2">
      <c r="AD22019" s="31"/>
      <c r="AE22019" s="32"/>
    </row>
    <row r="22020" spans="30:31" x14ac:dyDescent="0.2">
      <c r="AD22020" s="31"/>
      <c r="AE22020" s="32"/>
    </row>
    <row r="22021" spans="30:31" x14ac:dyDescent="0.2">
      <c r="AD22021" s="31"/>
      <c r="AE22021" s="32"/>
    </row>
    <row r="22022" spans="30:31" x14ac:dyDescent="0.2">
      <c r="AD22022" s="31"/>
      <c r="AE22022" s="32"/>
    </row>
    <row r="22023" spans="30:31" x14ac:dyDescent="0.2">
      <c r="AD22023" s="31"/>
      <c r="AE22023" s="32"/>
    </row>
    <row r="22024" spans="30:31" x14ac:dyDescent="0.2">
      <c r="AD22024" s="31"/>
      <c r="AE22024" s="32"/>
    </row>
    <row r="22025" spans="30:31" x14ac:dyDescent="0.2">
      <c r="AD22025" s="31"/>
      <c r="AE22025" s="32"/>
    </row>
    <row r="22026" spans="30:31" x14ac:dyDescent="0.2">
      <c r="AD22026" s="31"/>
      <c r="AE22026" s="32"/>
    </row>
    <row r="22027" spans="30:31" x14ac:dyDescent="0.2">
      <c r="AD22027" s="31"/>
      <c r="AE22027" s="32"/>
    </row>
    <row r="22028" spans="30:31" x14ac:dyDescent="0.2">
      <c r="AD22028" s="31"/>
      <c r="AE22028" s="32"/>
    </row>
    <row r="22029" spans="30:31" x14ac:dyDescent="0.2">
      <c r="AD22029" s="31"/>
      <c r="AE22029" s="32"/>
    </row>
    <row r="22030" spans="30:31" x14ac:dyDescent="0.2">
      <c r="AD22030" s="31"/>
      <c r="AE22030" s="32"/>
    </row>
    <row r="22031" spans="30:31" x14ac:dyDescent="0.2">
      <c r="AD22031" s="31"/>
      <c r="AE22031" s="32"/>
    </row>
    <row r="22032" spans="30:31" x14ac:dyDescent="0.2">
      <c r="AD22032" s="31"/>
      <c r="AE22032" s="32"/>
    </row>
    <row r="22033" spans="30:31" x14ac:dyDescent="0.2">
      <c r="AD22033" s="31"/>
      <c r="AE22033" s="32"/>
    </row>
    <row r="22034" spans="30:31" x14ac:dyDescent="0.2">
      <c r="AD22034" s="31"/>
      <c r="AE22034" s="32"/>
    </row>
    <row r="22035" spans="30:31" x14ac:dyDescent="0.2">
      <c r="AD22035" s="31"/>
      <c r="AE22035" s="32"/>
    </row>
    <row r="22036" spans="30:31" x14ac:dyDescent="0.2">
      <c r="AD22036" s="31"/>
      <c r="AE22036" s="32"/>
    </row>
    <row r="22037" spans="30:31" x14ac:dyDescent="0.2">
      <c r="AD22037" s="31"/>
      <c r="AE22037" s="32"/>
    </row>
    <row r="22038" spans="30:31" x14ac:dyDescent="0.2">
      <c r="AD22038" s="31"/>
      <c r="AE22038" s="32"/>
    </row>
    <row r="22039" spans="30:31" x14ac:dyDescent="0.2">
      <c r="AD22039" s="31"/>
      <c r="AE22039" s="32"/>
    </row>
    <row r="22040" spans="30:31" x14ac:dyDescent="0.2">
      <c r="AD22040" s="31"/>
      <c r="AE22040" s="32"/>
    </row>
    <row r="22041" spans="30:31" x14ac:dyDescent="0.2">
      <c r="AD22041" s="31"/>
      <c r="AE22041" s="32"/>
    </row>
    <row r="22042" spans="30:31" x14ac:dyDescent="0.2">
      <c r="AD22042" s="31"/>
      <c r="AE22042" s="32"/>
    </row>
    <row r="22043" spans="30:31" x14ac:dyDescent="0.2">
      <c r="AD22043" s="31"/>
      <c r="AE22043" s="32"/>
    </row>
    <row r="22044" spans="30:31" x14ac:dyDescent="0.2">
      <c r="AD22044" s="31"/>
      <c r="AE22044" s="32"/>
    </row>
    <row r="22045" spans="30:31" x14ac:dyDescent="0.2">
      <c r="AD22045" s="31"/>
      <c r="AE22045" s="32"/>
    </row>
    <row r="22046" spans="30:31" x14ac:dyDescent="0.2">
      <c r="AD22046" s="31"/>
      <c r="AE22046" s="32"/>
    </row>
    <row r="22047" spans="30:31" x14ac:dyDescent="0.2">
      <c r="AD22047" s="31"/>
      <c r="AE22047" s="32"/>
    </row>
    <row r="22048" spans="30:31" x14ac:dyDescent="0.2">
      <c r="AD22048" s="31"/>
      <c r="AE22048" s="32"/>
    </row>
    <row r="22049" spans="30:31" x14ac:dyDescent="0.2">
      <c r="AD22049" s="31"/>
      <c r="AE22049" s="32"/>
    </row>
    <row r="22050" spans="30:31" x14ac:dyDescent="0.2">
      <c r="AD22050" s="31"/>
      <c r="AE22050" s="32"/>
    </row>
    <row r="22051" spans="30:31" x14ac:dyDescent="0.2">
      <c r="AD22051" s="31"/>
      <c r="AE22051" s="32"/>
    </row>
    <row r="22052" spans="30:31" x14ac:dyDescent="0.2">
      <c r="AD22052" s="31"/>
      <c r="AE22052" s="32"/>
    </row>
    <row r="22053" spans="30:31" x14ac:dyDescent="0.2">
      <c r="AD22053" s="31"/>
      <c r="AE22053" s="32"/>
    </row>
    <row r="22054" spans="30:31" x14ac:dyDescent="0.2">
      <c r="AD22054" s="31"/>
      <c r="AE22054" s="32"/>
    </row>
    <row r="22055" spans="30:31" x14ac:dyDescent="0.2">
      <c r="AD22055" s="31"/>
      <c r="AE22055" s="32"/>
    </row>
    <row r="22056" spans="30:31" x14ac:dyDescent="0.2">
      <c r="AD22056" s="31"/>
      <c r="AE22056" s="32"/>
    </row>
    <row r="22057" spans="30:31" x14ac:dyDescent="0.2">
      <c r="AD22057" s="31"/>
      <c r="AE22057" s="32"/>
    </row>
    <row r="22058" spans="30:31" x14ac:dyDescent="0.2">
      <c r="AD22058" s="31"/>
      <c r="AE22058" s="32"/>
    </row>
    <row r="22059" spans="30:31" x14ac:dyDescent="0.2">
      <c r="AD22059" s="31"/>
      <c r="AE22059" s="32"/>
    </row>
    <row r="22060" spans="30:31" x14ac:dyDescent="0.2">
      <c r="AD22060" s="31"/>
      <c r="AE22060" s="32"/>
    </row>
    <row r="22061" spans="30:31" x14ac:dyDescent="0.2">
      <c r="AD22061" s="31"/>
      <c r="AE22061" s="32"/>
    </row>
    <row r="22062" spans="30:31" x14ac:dyDescent="0.2">
      <c r="AD22062" s="31"/>
      <c r="AE22062" s="32"/>
    </row>
    <row r="22063" spans="30:31" x14ac:dyDescent="0.2">
      <c r="AD22063" s="31"/>
      <c r="AE22063" s="32"/>
    </row>
    <row r="22064" spans="30:31" x14ac:dyDescent="0.2">
      <c r="AD22064" s="31"/>
      <c r="AE22064" s="32"/>
    </row>
    <row r="22065" spans="30:31" x14ac:dyDescent="0.2">
      <c r="AD22065" s="31"/>
      <c r="AE22065" s="32"/>
    </row>
    <row r="22066" spans="30:31" x14ac:dyDescent="0.2">
      <c r="AD22066" s="31"/>
      <c r="AE22066" s="32"/>
    </row>
    <row r="22067" spans="30:31" x14ac:dyDescent="0.2">
      <c r="AD22067" s="31"/>
      <c r="AE22067" s="32"/>
    </row>
    <row r="22068" spans="30:31" x14ac:dyDescent="0.2">
      <c r="AD22068" s="31"/>
      <c r="AE22068" s="32"/>
    </row>
    <row r="22069" spans="30:31" x14ac:dyDescent="0.2">
      <c r="AD22069" s="31"/>
      <c r="AE22069" s="32"/>
    </row>
    <row r="22070" spans="30:31" x14ac:dyDescent="0.2">
      <c r="AD22070" s="31"/>
      <c r="AE22070" s="32"/>
    </row>
    <row r="22071" spans="30:31" x14ac:dyDescent="0.2">
      <c r="AD22071" s="31"/>
      <c r="AE22071" s="32"/>
    </row>
    <row r="22072" spans="30:31" x14ac:dyDescent="0.2">
      <c r="AD22072" s="31"/>
      <c r="AE22072" s="32"/>
    </row>
    <row r="22073" spans="30:31" x14ac:dyDescent="0.2">
      <c r="AD22073" s="31"/>
      <c r="AE22073" s="32"/>
    </row>
    <row r="22074" spans="30:31" x14ac:dyDescent="0.2">
      <c r="AD22074" s="31"/>
      <c r="AE22074" s="32"/>
    </row>
    <row r="22075" spans="30:31" x14ac:dyDescent="0.2">
      <c r="AD22075" s="31"/>
      <c r="AE22075" s="32"/>
    </row>
    <row r="22076" spans="30:31" x14ac:dyDescent="0.2">
      <c r="AD22076" s="31"/>
      <c r="AE22076" s="32"/>
    </row>
    <row r="22077" spans="30:31" x14ac:dyDescent="0.2">
      <c r="AD22077" s="31"/>
      <c r="AE22077" s="32"/>
    </row>
    <row r="22078" spans="30:31" x14ac:dyDescent="0.2">
      <c r="AD22078" s="31"/>
      <c r="AE22078" s="32"/>
    </row>
    <row r="22079" spans="30:31" x14ac:dyDescent="0.2">
      <c r="AD22079" s="31"/>
      <c r="AE22079" s="32"/>
    </row>
    <row r="22080" spans="30:31" x14ac:dyDescent="0.2">
      <c r="AD22080" s="31"/>
      <c r="AE22080" s="32"/>
    </row>
    <row r="22081" spans="30:31" x14ac:dyDescent="0.2">
      <c r="AD22081" s="31"/>
      <c r="AE22081" s="32"/>
    </row>
    <row r="22082" spans="30:31" x14ac:dyDescent="0.2">
      <c r="AD22082" s="31"/>
      <c r="AE22082" s="32"/>
    </row>
    <row r="22083" spans="30:31" x14ac:dyDescent="0.2">
      <c r="AD22083" s="31"/>
      <c r="AE22083" s="32"/>
    </row>
    <row r="22084" spans="30:31" x14ac:dyDescent="0.2">
      <c r="AD22084" s="31"/>
      <c r="AE22084" s="32"/>
    </row>
    <row r="22085" spans="30:31" x14ac:dyDescent="0.2">
      <c r="AD22085" s="31"/>
      <c r="AE22085" s="32"/>
    </row>
    <row r="22086" spans="30:31" x14ac:dyDescent="0.2">
      <c r="AD22086" s="31"/>
      <c r="AE22086" s="32"/>
    </row>
    <row r="22087" spans="30:31" x14ac:dyDescent="0.2">
      <c r="AD22087" s="31"/>
      <c r="AE22087" s="32"/>
    </row>
    <row r="22088" spans="30:31" x14ac:dyDescent="0.2">
      <c r="AD22088" s="31"/>
      <c r="AE22088" s="32"/>
    </row>
    <row r="22089" spans="30:31" x14ac:dyDescent="0.2">
      <c r="AD22089" s="31"/>
      <c r="AE22089" s="32"/>
    </row>
    <row r="22090" spans="30:31" x14ac:dyDescent="0.2">
      <c r="AD22090" s="31"/>
      <c r="AE22090" s="32"/>
    </row>
    <row r="22091" spans="30:31" x14ac:dyDescent="0.2">
      <c r="AD22091" s="31"/>
      <c r="AE22091" s="32"/>
    </row>
    <row r="22092" spans="30:31" x14ac:dyDescent="0.2">
      <c r="AD22092" s="31"/>
      <c r="AE22092" s="32"/>
    </row>
    <row r="22093" spans="30:31" x14ac:dyDescent="0.2">
      <c r="AD22093" s="31"/>
      <c r="AE22093" s="32"/>
    </row>
    <row r="22094" spans="30:31" x14ac:dyDescent="0.2">
      <c r="AD22094" s="31"/>
      <c r="AE22094" s="32"/>
    </row>
    <row r="22095" spans="30:31" x14ac:dyDescent="0.2">
      <c r="AD22095" s="31"/>
      <c r="AE22095" s="32"/>
    </row>
    <row r="22096" spans="30:31" x14ac:dyDescent="0.2">
      <c r="AD22096" s="31"/>
      <c r="AE22096" s="32"/>
    </row>
    <row r="22097" spans="30:31" x14ac:dyDescent="0.2">
      <c r="AD22097" s="31"/>
      <c r="AE22097" s="32"/>
    </row>
    <row r="22098" spans="30:31" x14ac:dyDescent="0.2">
      <c r="AD22098" s="31"/>
      <c r="AE22098" s="32"/>
    </row>
    <row r="22099" spans="30:31" x14ac:dyDescent="0.2">
      <c r="AD22099" s="31"/>
      <c r="AE22099" s="32"/>
    </row>
    <row r="22100" spans="30:31" x14ac:dyDescent="0.2">
      <c r="AD22100" s="31"/>
      <c r="AE22100" s="32"/>
    </row>
    <row r="22101" spans="30:31" x14ac:dyDescent="0.2">
      <c r="AD22101" s="31"/>
      <c r="AE22101" s="32"/>
    </row>
    <row r="22102" spans="30:31" x14ac:dyDescent="0.2">
      <c r="AD22102" s="31"/>
      <c r="AE22102" s="32"/>
    </row>
    <row r="22103" spans="30:31" x14ac:dyDescent="0.2">
      <c r="AD22103" s="31"/>
      <c r="AE22103" s="32"/>
    </row>
    <row r="22104" spans="30:31" x14ac:dyDescent="0.2">
      <c r="AD22104" s="31"/>
      <c r="AE22104" s="32"/>
    </row>
    <row r="22105" spans="30:31" x14ac:dyDescent="0.2">
      <c r="AD22105" s="31"/>
      <c r="AE22105" s="32"/>
    </row>
    <row r="22106" spans="30:31" x14ac:dyDescent="0.2">
      <c r="AD22106" s="31"/>
      <c r="AE22106" s="32"/>
    </row>
    <row r="22107" spans="30:31" x14ac:dyDescent="0.2">
      <c r="AD22107" s="31"/>
      <c r="AE22107" s="32"/>
    </row>
    <row r="22108" spans="30:31" x14ac:dyDescent="0.2">
      <c r="AD22108" s="31"/>
      <c r="AE22108" s="32"/>
    </row>
    <row r="22109" spans="30:31" x14ac:dyDescent="0.2">
      <c r="AD22109" s="31"/>
      <c r="AE22109" s="32"/>
    </row>
    <row r="22110" spans="30:31" x14ac:dyDescent="0.2">
      <c r="AD22110" s="31"/>
      <c r="AE22110" s="32"/>
    </row>
    <row r="22111" spans="30:31" x14ac:dyDescent="0.2">
      <c r="AD22111" s="31"/>
      <c r="AE22111" s="32"/>
    </row>
    <row r="22112" spans="30:31" x14ac:dyDescent="0.2">
      <c r="AD22112" s="31"/>
      <c r="AE22112" s="32"/>
    </row>
    <row r="22113" spans="30:31" x14ac:dyDescent="0.2">
      <c r="AD22113" s="31"/>
      <c r="AE22113" s="32"/>
    </row>
    <row r="22114" spans="30:31" x14ac:dyDescent="0.2">
      <c r="AD22114" s="31"/>
      <c r="AE22114" s="32"/>
    </row>
    <row r="22115" spans="30:31" x14ac:dyDescent="0.2">
      <c r="AD22115" s="31"/>
      <c r="AE22115" s="32"/>
    </row>
    <row r="22116" spans="30:31" x14ac:dyDescent="0.2">
      <c r="AD22116" s="31"/>
      <c r="AE22116" s="32"/>
    </row>
    <row r="22117" spans="30:31" x14ac:dyDescent="0.2">
      <c r="AD22117" s="31"/>
      <c r="AE22117" s="32"/>
    </row>
    <row r="22118" spans="30:31" x14ac:dyDescent="0.2">
      <c r="AD22118" s="31"/>
      <c r="AE22118" s="32"/>
    </row>
    <row r="22119" spans="30:31" x14ac:dyDescent="0.2">
      <c r="AD22119" s="31"/>
      <c r="AE22119" s="32"/>
    </row>
    <row r="22120" spans="30:31" x14ac:dyDescent="0.2">
      <c r="AD22120" s="31"/>
      <c r="AE22120" s="32"/>
    </row>
    <row r="22121" spans="30:31" x14ac:dyDescent="0.2">
      <c r="AD22121" s="31"/>
      <c r="AE22121" s="32"/>
    </row>
    <row r="22122" spans="30:31" x14ac:dyDescent="0.2">
      <c r="AD22122" s="31"/>
      <c r="AE22122" s="32"/>
    </row>
    <row r="22123" spans="30:31" x14ac:dyDescent="0.2">
      <c r="AD22123" s="31"/>
      <c r="AE22123" s="32"/>
    </row>
    <row r="22124" spans="30:31" x14ac:dyDescent="0.2">
      <c r="AD22124" s="31"/>
      <c r="AE22124" s="32"/>
    </row>
    <row r="22125" spans="30:31" x14ac:dyDescent="0.2">
      <c r="AD22125" s="31"/>
      <c r="AE22125" s="32"/>
    </row>
    <row r="22126" spans="30:31" x14ac:dyDescent="0.2">
      <c r="AD22126" s="31"/>
      <c r="AE22126" s="32"/>
    </row>
    <row r="22127" spans="30:31" x14ac:dyDescent="0.2">
      <c r="AD22127" s="31"/>
      <c r="AE22127" s="32"/>
    </row>
    <row r="22128" spans="30:31" x14ac:dyDescent="0.2">
      <c r="AD22128" s="31"/>
      <c r="AE22128" s="32"/>
    </row>
    <row r="22129" spans="30:31" x14ac:dyDescent="0.2">
      <c r="AD22129" s="31"/>
      <c r="AE22129" s="32"/>
    </row>
    <row r="22130" spans="30:31" x14ac:dyDescent="0.2">
      <c r="AD22130" s="31"/>
      <c r="AE22130" s="32"/>
    </row>
    <row r="22131" spans="30:31" x14ac:dyDescent="0.2">
      <c r="AD22131" s="31"/>
      <c r="AE22131" s="32"/>
    </row>
    <row r="22132" spans="30:31" x14ac:dyDescent="0.2">
      <c r="AD22132" s="31"/>
      <c r="AE22132" s="32"/>
    </row>
    <row r="22133" spans="30:31" x14ac:dyDescent="0.2">
      <c r="AD22133" s="31"/>
      <c r="AE22133" s="32"/>
    </row>
    <row r="22134" spans="30:31" x14ac:dyDescent="0.2">
      <c r="AD22134" s="31"/>
      <c r="AE22134" s="32"/>
    </row>
    <row r="22135" spans="30:31" x14ac:dyDescent="0.2">
      <c r="AD22135" s="31"/>
      <c r="AE22135" s="32"/>
    </row>
    <row r="22136" spans="30:31" x14ac:dyDescent="0.2">
      <c r="AD22136" s="31"/>
      <c r="AE22136" s="32"/>
    </row>
    <row r="22137" spans="30:31" x14ac:dyDescent="0.2">
      <c r="AD22137" s="31"/>
      <c r="AE22137" s="32"/>
    </row>
    <row r="22138" spans="30:31" x14ac:dyDescent="0.2">
      <c r="AD22138" s="31"/>
      <c r="AE22138" s="32"/>
    </row>
    <row r="22139" spans="30:31" x14ac:dyDescent="0.2">
      <c r="AD22139" s="31"/>
      <c r="AE22139" s="32"/>
    </row>
    <row r="22140" spans="30:31" x14ac:dyDescent="0.2">
      <c r="AD22140" s="31"/>
      <c r="AE22140" s="32"/>
    </row>
    <row r="22141" spans="30:31" x14ac:dyDescent="0.2">
      <c r="AD22141" s="31"/>
      <c r="AE22141" s="32"/>
    </row>
    <row r="22142" spans="30:31" x14ac:dyDescent="0.2">
      <c r="AD22142" s="31"/>
      <c r="AE22142" s="32"/>
    </row>
    <row r="22143" spans="30:31" x14ac:dyDescent="0.2">
      <c r="AD22143" s="31"/>
      <c r="AE22143" s="32"/>
    </row>
    <row r="22144" spans="30:31" x14ac:dyDescent="0.2">
      <c r="AD22144" s="31"/>
      <c r="AE22144" s="32"/>
    </row>
    <row r="22145" spans="30:31" x14ac:dyDescent="0.2">
      <c r="AD22145" s="31"/>
      <c r="AE22145" s="32"/>
    </row>
    <row r="22146" spans="30:31" x14ac:dyDescent="0.2">
      <c r="AD22146" s="31"/>
      <c r="AE22146" s="32"/>
    </row>
    <row r="22147" spans="30:31" x14ac:dyDescent="0.2">
      <c r="AD22147" s="31"/>
      <c r="AE22147" s="32"/>
    </row>
    <row r="22148" spans="30:31" x14ac:dyDescent="0.2">
      <c r="AD22148" s="31"/>
      <c r="AE22148" s="32"/>
    </row>
    <row r="22149" spans="30:31" x14ac:dyDescent="0.2">
      <c r="AD22149" s="31"/>
      <c r="AE22149" s="32"/>
    </row>
    <row r="22150" spans="30:31" x14ac:dyDescent="0.2">
      <c r="AD22150" s="31"/>
      <c r="AE22150" s="32"/>
    </row>
    <row r="22151" spans="30:31" x14ac:dyDescent="0.2">
      <c r="AD22151" s="31"/>
      <c r="AE22151" s="32"/>
    </row>
    <row r="22152" spans="30:31" x14ac:dyDescent="0.2">
      <c r="AD22152" s="31"/>
      <c r="AE22152" s="32"/>
    </row>
    <row r="22153" spans="30:31" x14ac:dyDescent="0.2">
      <c r="AD22153" s="31"/>
      <c r="AE22153" s="32"/>
    </row>
    <row r="22154" spans="30:31" x14ac:dyDescent="0.2">
      <c r="AD22154" s="31"/>
      <c r="AE22154" s="32"/>
    </row>
    <row r="22155" spans="30:31" x14ac:dyDescent="0.2">
      <c r="AD22155" s="31"/>
      <c r="AE22155" s="32"/>
    </row>
    <row r="22156" spans="30:31" x14ac:dyDescent="0.2">
      <c r="AD22156" s="31"/>
      <c r="AE22156" s="32"/>
    </row>
    <row r="22157" spans="30:31" x14ac:dyDescent="0.2">
      <c r="AD22157" s="31"/>
      <c r="AE22157" s="32"/>
    </row>
    <row r="22158" spans="30:31" x14ac:dyDescent="0.2">
      <c r="AD22158" s="31"/>
      <c r="AE22158" s="32"/>
    </row>
    <row r="22159" spans="30:31" x14ac:dyDescent="0.2">
      <c r="AD22159" s="31"/>
      <c r="AE22159" s="32"/>
    </row>
    <row r="22160" spans="30:31" x14ac:dyDescent="0.2">
      <c r="AD22160" s="31"/>
      <c r="AE22160" s="32"/>
    </row>
    <row r="22161" spans="30:31" x14ac:dyDescent="0.2">
      <c r="AD22161" s="31"/>
      <c r="AE22161" s="32"/>
    </row>
    <row r="22162" spans="30:31" x14ac:dyDescent="0.2">
      <c r="AD22162" s="31"/>
      <c r="AE22162" s="32"/>
    </row>
    <row r="22163" spans="30:31" x14ac:dyDescent="0.2">
      <c r="AD22163" s="31"/>
      <c r="AE22163" s="32"/>
    </row>
    <row r="22164" spans="30:31" x14ac:dyDescent="0.2">
      <c r="AD22164" s="31"/>
      <c r="AE22164" s="32"/>
    </row>
    <row r="22165" spans="30:31" x14ac:dyDescent="0.2">
      <c r="AD22165" s="31"/>
      <c r="AE22165" s="32"/>
    </row>
    <row r="22166" spans="30:31" x14ac:dyDescent="0.2">
      <c r="AD22166" s="31"/>
      <c r="AE22166" s="32"/>
    </row>
    <row r="22167" spans="30:31" x14ac:dyDescent="0.2">
      <c r="AD22167" s="31"/>
      <c r="AE22167" s="32"/>
    </row>
    <row r="22168" spans="30:31" x14ac:dyDescent="0.2">
      <c r="AD22168" s="31"/>
      <c r="AE22168" s="32"/>
    </row>
    <row r="22169" spans="30:31" x14ac:dyDescent="0.2">
      <c r="AD22169" s="31"/>
      <c r="AE22169" s="32"/>
    </row>
    <row r="22170" spans="30:31" x14ac:dyDescent="0.2">
      <c r="AD22170" s="31"/>
      <c r="AE22170" s="32"/>
    </row>
    <row r="22171" spans="30:31" x14ac:dyDescent="0.2">
      <c r="AD22171" s="31"/>
      <c r="AE22171" s="32"/>
    </row>
    <row r="22172" spans="30:31" x14ac:dyDescent="0.2">
      <c r="AD22172" s="31"/>
      <c r="AE22172" s="32"/>
    </row>
    <row r="22173" spans="30:31" x14ac:dyDescent="0.2">
      <c r="AD22173" s="31"/>
      <c r="AE22173" s="32"/>
    </row>
    <row r="22174" spans="30:31" x14ac:dyDescent="0.2">
      <c r="AD22174" s="31"/>
      <c r="AE22174" s="32"/>
    </row>
    <row r="22175" spans="30:31" x14ac:dyDescent="0.2">
      <c r="AD22175" s="31"/>
      <c r="AE22175" s="32"/>
    </row>
    <row r="22176" spans="30:31" x14ac:dyDescent="0.2">
      <c r="AD22176" s="31"/>
      <c r="AE22176" s="32"/>
    </row>
    <row r="22177" spans="30:31" x14ac:dyDescent="0.2">
      <c r="AD22177" s="31"/>
      <c r="AE22177" s="32"/>
    </row>
    <row r="22178" spans="30:31" x14ac:dyDescent="0.2">
      <c r="AD22178" s="31"/>
      <c r="AE22178" s="32"/>
    </row>
    <row r="22179" spans="30:31" x14ac:dyDescent="0.2">
      <c r="AD22179" s="31"/>
      <c r="AE22179" s="32"/>
    </row>
    <row r="22180" spans="30:31" x14ac:dyDescent="0.2">
      <c r="AD22180" s="31"/>
      <c r="AE22180" s="32"/>
    </row>
    <row r="22181" spans="30:31" x14ac:dyDescent="0.2">
      <c r="AD22181" s="31"/>
      <c r="AE22181" s="32"/>
    </row>
    <row r="22182" spans="30:31" x14ac:dyDescent="0.2">
      <c r="AD22182" s="31"/>
      <c r="AE22182" s="32"/>
    </row>
    <row r="22183" spans="30:31" x14ac:dyDescent="0.2">
      <c r="AD22183" s="31"/>
      <c r="AE22183" s="32"/>
    </row>
    <row r="22184" spans="30:31" x14ac:dyDescent="0.2">
      <c r="AD22184" s="31"/>
      <c r="AE22184" s="32"/>
    </row>
    <row r="22185" spans="30:31" x14ac:dyDescent="0.2">
      <c r="AD22185" s="31"/>
      <c r="AE22185" s="32"/>
    </row>
    <row r="22186" spans="30:31" x14ac:dyDescent="0.2">
      <c r="AD22186" s="31"/>
      <c r="AE22186" s="32"/>
    </row>
    <row r="22187" spans="30:31" x14ac:dyDescent="0.2">
      <c r="AD22187" s="31"/>
      <c r="AE22187" s="32"/>
    </row>
    <row r="22188" spans="30:31" x14ac:dyDescent="0.2">
      <c r="AD22188" s="31"/>
      <c r="AE22188" s="32"/>
    </row>
    <row r="22189" spans="30:31" x14ac:dyDescent="0.2">
      <c r="AD22189" s="31"/>
      <c r="AE22189" s="32"/>
    </row>
    <row r="22190" spans="30:31" x14ac:dyDescent="0.2">
      <c r="AD22190" s="31"/>
      <c r="AE22190" s="32"/>
    </row>
    <row r="22191" spans="30:31" x14ac:dyDescent="0.2">
      <c r="AD22191" s="31"/>
      <c r="AE22191" s="32"/>
    </row>
    <row r="22192" spans="30:31" x14ac:dyDescent="0.2">
      <c r="AD22192" s="31"/>
      <c r="AE22192" s="32"/>
    </row>
    <row r="22193" spans="30:31" x14ac:dyDescent="0.2">
      <c r="AD22193" s="31"/>
      <c r="AE22193" s="32"/>
    </row>
    <row r="22194" spans="30:31" x14ac:dyDescent="0.2">
      <c r="AD22194" s="31"/>
      <c r="AE22194" s="32"/>
    </row>
    <row r="22195" spans="30:31" x14ac:dyDescent="0.2">
      <c r="AD22195" s="31"/>
      <c r="AE22195" s="32"/>
    </row>
    <row r="22196" spans="30:31" x14ac:dyDescent="0.2">
      <c r="AD22196" s="31"/>
      <c r="AE22196" s="32"/>
    </row>
    <row r="22197" spans="30:31" x14ac:dyDescent="0.2">
      <c r="AD22197" s="31"/>
      <c r="AE22197" s="32"/>
    </row>
    <row r="22198" spans="30:31" x14ac:dyDescent="0.2">
      <c r="AD22198" s="31"/>
      <c r="AE22198" s="32"/>
    </row>
    <row r="22199" spans="30:31" x14ac:dyDescent="0.2">
      <c r="AD22199" s="31"/>
      <c r="AE22199" s="32"/>
    </row>
    <row r="22200" spans="30:31" x14ac:dyDescent="0.2">
      <c r="AD22200" s="31"/>
      <c r="AE22200" s="32"/>
    </row>
    <row r="22201" spans="30:31" x14ac:dyDescent="0.2">
      <c r="AD22201" s="31"/>
      <c r="AE22201" s="32"/>
    </row>
    <row r="22202" spans="30:31" x14ac:dyDescent="0.2">
      <c r="AD22202" s="31"/>
      <c r="AE22202" s="32"/>
    </row>
    <row r="22203" spans="30:31" x14ac:dyDescent="0.2">
      <c r="AD22203" s="31"/>
      <c r="AE22203" s="32"/>
    </row>
    <row r="22204" spans="30:31" x14ac:dyDescent="0.2">
      <c r="AD22204" s="31"/>
      <c r="AE22204" s="32"/>
    </row>
    <row r="22205" spans="30:31" x14ac:dyDescent="0.2">
      <c r="AD22205" s="31"/>
      <c r="AE22205" s="32"/>
    </row>
    <row r="22206" spans="30:31" x14ac:dyDescent="0.2">
      <c r="AD22206" s="31"/>
      <c r="AE22206" s="32"/>
    </row>
    <row r="22207" spans="30:31" x14ac:dyDescent="0.2">
      <c r="AD22207" s="31"/>
      <c r="AE22207" s="32"/>
    </row>
    <row r="22208" spans="30:31" x14ac:dyDescent="0.2">
      <c r="AD22208" s="31"/>
      <c r="AE22208" s="32"/>
    </row>
    <row r="22209" spans="30:31" x14ac:dyDescent="0.2">
      <c r="AD22209" s="31"/>
      <c r="AE22209" s="32"/>
    </row>
    <row r="22210" spans="30:31" x14ac:dyDescent="0.2">
      <c r="AD22210" s="31"/>
      <c r="AE22210" s="32"/>
    </row>
    <row r="22211" spans="30:31" x14ac:dyDescent="0.2">
      <c r="AD22211" s="31"/>
      <c r="AE22211" s="32"/>
    </row>
    <row r="22212" spans="30:31" x14ac:dyDescent="0.2">
      <c r="AD22212" s="31"/>
      <c r="AE22212" s="32"/>
    </row>
    <row r="22213" spans="30:31" x14ac:dyDescent="0.2">
      <c r="AD22213" s="31"/>
      <c r="AE22213" s="32"/>
    </row>
    <row r="22214" spans="30:31" x14ac:dyDescent="0.2">
      <c r="AD22214" s="31"/>
      <c r="AE22214" s="32"/>
    </row>
    <row r="22215" spans="30:31" x14ac:dyDescent="0.2">
      <c r="AD22215" s="31"/>
      <c r="AE22215" s="32"/>
    </row>
    <row r="22216" spans="30:31" x14ac:dyDescent="0.2">
      <c r="AD22216" s="31"/>
      <c r="AE22216" s="32"/>
    </row>
    <row r="22217" spans="30:31" x14ac:dyDescent="0.2">
      <c r="AD22217" s="31"/>
      <c r="AE22217" s="32"/>
    </row>
    <row r="22218" spans="30:31" x14ac:dyDescent="0.2">
      <c r="AD22218" s="31"/>
      <c r="AE22218" s="32"/>
    </row>
    <row r="22219" spans="30:31" x14ac:dyDescent="0.2">
      <c r="AD22219" s="31"/>
      <c r="AE22219" s="32"/>
    </row>
    <row r="22220" spans="30:31" x14ac:dyDescent="0.2">
      <c r="AD22220" s="31"/>
      <c r="AE22220" s="32"/>
    </row>
    <row r="22221" spans="30:31" x14ac:dyDescent="0.2">
      <c r="AD22221" s="31"/>
      <c r="AE22221" s="32"/>
    </row>
    <row r="22222" spans="30:31" x14ac:dyDescent="0.2">
      <c r="AD22222" s="31"/>
      <c r="AE22222" s="32"/>
    </row>
    <row r="22223" spans="30:31" x14ac:dyDescent="0.2">
      <c r="AD22223" s="31"/>
      <c r="AE22223" s="32"/>
    </row>
    <row r="22224" spans="30:31" x14ac:dyDescent="0.2">
      <c r="AD22224" s="31"/>
      <c r="AE22224" s="32"/>
    </row>
    <row r="22225" spans="30:31" x14ac:dyDescent="0.2">
      <c r="AD22225" s="31"/>
      <c r="AE22225" s="32"/>
    </row>
    <row r="22226" spans="30:31" x14ac:dyDescent="0.2">
      <c r="AD22226" s="31"/>
      <c r="AE22226" s="32"/>
    </row>
    <row r="22227" spans="30:31" x14ac:dyDescent="0.2">
      <c r="AD22227" s="31"/>
      <c r="AE22227" s="32"/>
    </row>
    <row r="22228" spans="30:31" x14ac:dyDescent="0.2">
      <c r="AD22228" s="31"/>
      <c r="AE22228" s="32"/>
    </row>
    <row r="22229" spans="30:31" x14ac:dyDescent="0.2">
      <c r="AD22229" s="31"/>
      <c r="AE22229" s="32"/>
    </row>
    <row r="22230" spans="30:31" x14ac:dyDescent="0.2">
      <c r="AD22230" s="31"/>
      <c r="AE22230" s="32"/>
    </row>
    <row r="22231" spans="30:31" x14ac:dyDescent="0.2">
      <c r="AD22231" s="31"/>
      <c r="AE22231" s="32"/>
    </row>
    <row r="22232" spans="30:31" x14ac:dyDescent="0.2">
      <c r="AD22232" s="31"/>
      <c r="AE22232" s="32"/>
    </row>
    <row r="22233" spans="30:31" x14ac:dyDescent="0.2">
      <c r="AD22233" s="31"/>
      <c r="AE22233" s="32"/>
    </row>
    <row r="22234" spans="30:31" x14ac:dyDescent="0.2">
      <c r="AD22234" s="31"/>
      <c r="AE22234" s="32"/>
    </row>
    <row r="22235" spans="30:31" x14ac:dyDescent="0.2">
      <c r="AD22235" s="31"/>
      <c r="AE22235" s="32"/>
    </row>
    <row r="22236" spans="30:31" x14ac:dyDescent="0.2">
      <c r="AD22236" s="31"/>
      <c r="AE22236" s="32"/>
    </row>
    <row r="22237" spans="30:31" x14ac:dyDescent="0.2">
      <c r="AD22237" s="31"/>
      <c r="AE22237" s="32"/>
    </row>
    <row r="22238" spans="30:31" x14ac:dyDescent="0.2">
      <c r="AD22238" s="31"/>
      <c r="AE22238" s="32"/>
    </row>
    <row r="22239" spans="30:31" x14ac:dyDescent="0.2">
      <c r="AD22239" s="31"/>
      <c r="AE22239" s="32"/>
    </row>
    <row r="22240" spans="30:31" x14ac:dyDescent="0.2">
      <c r="AD22240" s="31"/>
      <c r="AE22240" s="32"/>
    </row>
    <row r="22241" spans="30:31" x14ac:dyDescent="0.2">
      <c r="AD22241" s="31"/>
      <c r="AE22241" s="32"/>
    </row>
    <row r="22242" spans="30:31" x14ac:dyDescent="0.2">
      <c r="AD22242" s="31"/>
      <c r="AE22242" s="32"/>
    </row>
    <row r="22243" spans="30:31" x14ac:dyDescent="0.2">
      <c r="AD22243" s="31"/>
      <c r="AE22243" s="32"/>
    </row>
    <row r="22244" spans="30:31" x14ac:dyDescent="0.2">
      <c r="AD22244" s="31"/>
      <c r="AE22244" s="32"/>
    </row>
    <row r="22245" spans="30:31" x14ac:dyDescent="0.2">
      <c r="AD22245" s="31"/>
      <c r="AE22245" s="32"/>
    </row>
    <row r="22246" spans="30:31" x14ac:dyDescent="0.2">
      <c r="AD22246" s="31"/>
      <c r="AE22246" s="32"/>
    </row>
    <row r="22247" spans="30:31" x14ac:dyDescent="0.2">
      <c r="AD22247" s="31"/>
      <c r="AE22247" s="32"/>
    </row>
    <row r="22248" spans="30:31" x14ac:dyDescent="0.2">
      <c r="AD22248" s="31"/>
      <c r="AE22248" s="32"/>
    </row>
    <row r="22249" spans="30:31" x14ac:dyDescent="0.2">
      <c r="AD22249" s="31"/>
      <c r="AE22249" s="32"/>
    </row>
    <row r="22250" spans="30:31" x14ac:dyDescent="0.2">
      <c r="AD22250" s="31"/>
      <c r="AE22250" s="32"/>
    </row>
    <row r="22251" spans="30:31" x14ac:dyDescent="0.2">
      <c r="AD22251" s="31"/>
      <c r="AE22251" s="32"/>
    </row>
    <row r="22252" spans="30:31" x14ac:dyDescent="0.2">
      <c r="AD22252" s="31"/>
      <c r="AE22252" s="32"/>
    </row>
    <row r="22253" spans="30:31" x14ac:dyDescent="0.2">
      <c r="AD22253" s="31"/>
      <c r="AE22253" s="32"/>
    </row>
    <row r="22254" spans="30:31" x14ac:dyDescent="0.2">
      <c r="AD22254" s="31"/>
      <c r="AE22254" s="32"/>
    </row>
    <row r="22255" spans="30:31" x14ac:dyDescent="0.2">
      <c r="AD22255" s="31"/>
      <c r="AE22255" s="32"/>
    </row>
    <row r="22256" spans="30:31" x14ac:dyDescent="0.2">
      <c r="AD22256" s="31"/>
      <c r="AE22256" s="32"/>
    </row>
    <row r="22257" spans="30:31" x14ac:dyDescent="0.2">
      <c r="AD22257" s="31"/>
      <c r="AE22257" s="32"/>
    </row>
    <row r="22258" spans="30:31" x14ac:dyDescent="0.2">
      <c r="AD22258" s="31"/>
      <c r="AE22258" s="32"/>
    </row>
    <row r="22259" spans="30:31" x14ac:dyDescent="0.2">
      <c r="AD22259" s="31"/>
      <c r="AE22259" s="32"/>
    </row>
    <row r="22260" spans="30:31" x14ac:dyDescent="0.2">
      <c r="AD22260" s="31"/>
      <c r="AE22260" s="32"/>
    </row>
    <row r="22261" spans="30:31" x14ac:dyDescent="0.2">
      <c r="AD22261" s="31"/>
      <c r="AE22261" s="32"/>
    </row>
    <row r="22262" spans="30:31" x14ac:dyDescent="0.2">
      <c r="AD22262" s="31"/>
      <c r="AE22262" s="32"/>
    </row>
    <row r="22263" spans="30:31" x14ac:dyDescent="0.2">
      <c r="AD22263" s="31"/>
      <c r="AE22263" s="32"/>
    </row>
    <row r="22264" spans="30:31" x14ac:dyDescent="0.2">
      <c r="AD22264" s="31"/>
      <c r="AE22264" s="32"/>
    </row>
    <row r="22265" spans="30:31" x14ac:dyDescent="0.2">
      <c r="AD22265" s="31"/>
      <c r="AE22265" s="32"/>
    </row>
    <row r="22266" spans="30:31" x14ac:dyDescent="0.2">
      <c r="AD22266" s="31"/>
      <c r="AE22266" s="32"/>
    </row>
    <row r="22267" spans="30:31" x14ac:dyDescent="0.2">
      <c r="AD22267" s="31"/>
      <c r="AE22267" s="32"/>
    </row>
    <row r="22268" spans="30:31" x14ac:dyDescent="0.2">
      <c r="AD22268" s="31"/>
      <c r="AE22268" s="32"/>
    </row>
    <row r="22269" spans="30:31" x14ac:dyDescent="0.2">
      <c r="AD22269" s="31"/>
      <c r="AE22269" s="32"/>
    </row>
    <row r="22270" spans="30:31" x14ac:dyDescent="0.2">
      <c r="AD22270" s="31"/>
      <c r="AE22270" s="32"/>
    </row>
    <row r="22271" spans="30:31" x14ac:dyDescent="0.2">
      <c r="AD22271" s="31"/>
      <c r="AE22271" s="32"/>
    </row>
    <row r="22272" spans="30:31" x14ac:dyDescent="0.2">
      <c r="AD22272" s="31"/>
      <c r="AE22272" s="32"/>
    </row>
    <row r="22273" spans="30:31" x14ac:dyDescent="0.2">
      <c r="AD22273" s="31"/>
      <c r="AE22273" s="32"/>
    </row>
    <row r="22274" spans="30:31" x14ac:dyDescent="0.2">
      <c r="AD22274" s="31"/>
      <c r="AE22274" s="32"/>
    </row>
    <row r="22275" spans="30:31" x14ac:dyDescent="0.2">
      <c r="AD22275" s="31"/>
      <c r="AE22275" s="32"/>
    </row>
    <row r="22276" spans="30:31" x14ac:dyDescent="0.2">
      <c r="AD22276" s="31"/>
      <c r="AE22276" s="32"/>
    </row>
    <row r="22277" spans="30:31" x14ac:dyDescent="0.2">
      <c r="AD22277" s="31"/>
      <c r="AE22277" s="32"/>
    </row>
    <row r="22278" spans="30:31" x14ac:dyDescent="0.2">
      <c r="AD22278" s="31"/>
      <c r="AE22278" s="32"/>
    </row>
    <row r="22279" spans="30:31" x14ac:dyDescent="0.2">
      <c r="AD22279" s="31"/>
      <c r="AE22279" s="32"/>
    </row>
    <row r="22280" spans="30:31" x14ac:dyDescent="0.2">
      <c r="AD22280" s="31"/>
      <c r="AE22280" s="32"/>
    </row>
    <row r="22281" spans="30:31" x14ac:dyDescent="0.2">
      <c r="AD22281" s="31"/>
      <c r="AE22281" s="32"/>
    </row>
    <row r="22282" spans="30:31" x14ac:dyDescent="0.2">
      <c r="AD22282" s="31"/>
      <c r="AE22282" s="32"/>
    </row>
    <row r="22283" spans="30:31" x14ac:dyDescent="0.2">
      <c r="AD22283" s="31"/>
      <c r="AE22283" s="32"/>
    </row>
    <row r="22284" spans="30:31" x14ac:dyDescent="0.2">
      <c r="AD22284" s="31"/>
      <c r="AE22284" s="32"/>
    </row>
    <row r="22285" spans="30:31" x14ac:dyDescent="0.2">
      <c r="AD22285" s="31"/>
      <c r="AE22285" s="32"/>
    </row>
    <row r="22286" spans="30:31" x14ac:dyDescent="0.2">
      <c r="AD22286" s="31"/>
      <c r="AE22286" s="32"/>
    </row>
    <row r="22287" spans="30:31" x14ac:dyDescent="0.2">
      <c r="AD22287" s="31"/>
      <c r="AE22287" s="32"/>
    </row>
    <row r="22288" spans="30:31" x14ac:dyDescent="0.2">
      <c r="AD22288" s="31"/>
      <c r="AE22288" s="32"/>
    </row>
    <row r="22289" spans="30:31" x14ac:dyDescent="0.2">
      <c r="AD22289" s="31"/>
      <c r="AE22289" s="32"/>
    </row>
    <row r="22290" spans="30:31" x14ac:dyDescent="0.2">
      <c r="AD22290" s="31"/>
      <c r="AE22290" s="32"/>
    </row>
    <row r="22291" spans="30:31" x14ac:dyDescent="0.2">
      <c r="AD22291" s="31"/>
      <c r="AE22291" s="32"/>
    </row>
    <row r="22292" spans="30:31" x14ac:dyDescent="0.2">
      <c r="AD22292" s="31"/>
      <c r="AE22292" s="32"/>
    </row>
    <row r="22293" spans="30:31" x14ac:dyDescent="0.2">
      <c r="AD22293" s="31"/>
      <c r="AE22293" s="32"/>
    </row>
    <row r="22294" spans="30:31" x14ac:dyDescent="0.2">
      <c r="AD22294" s="31"/>
      <c r="AE22294" s="32"/>
    </row>
    <row r="22295" spans="30:31" x14ac:dyDescent="0.2">
      <c r="AD22295" s="31"/>
      <c r="AE22295" s="32"/>
    </row>
    <row r="22296" spans="30:31" x14ac:dyDescent="0.2">
      <c r="AD22296" s="31"/>
      <c r="AE22296" s="32"/>
    </row>
    <row r="22297" spans="30:31" x14ac:dyDescent="0.2">
      <c r="AD22297" s="31"/>
      <c r="AE22297" s="32"/>
    </row>
    <row r="22298" spans="30:31" x14ac:dyDescent="0.2">
      <c r="AD22298" s="31"/>
      <c r="AE22298" s="32"/>
    </row>
    <row r="22299" spans="30:31" x14ac:dyDescent="0.2">
      <c r="AD22299" s="31"/>
      <c r="AE22299" s="32"/>
    </row>
    <row r="22300" spans="30:31" x14ac:dyDescent="0.2">
      <c r="AD22300" s="31"/>
      <c r="AE22300" s="32"/>
    </row>
    <row r="22301" spans="30:31" x14ac:dyDescent="0.2">
      <c r="AD22301" s="31"/>
      <c r="AE22301" s="32"/>
    </row>
    <row r="22302" spans="30:31" x14ac:dyDescent="0.2">
      <c r="AD22302" s="31"/>
      <c r="AE22302" s="32"/>
    </row>
    <row r="22303" spans="30:31" x14ac:dyDescent="0.2">
      <c r="AD22303" s="31"/>
      <c r="AE22303" s="32"/>
    </row>
    <row r="22304" spans="30:31" x14ac:dyDescent="0.2">
      <c r="AD22304" s="31"/>
      <c r="AE22304" s="32"/>
    </row>
    <row r="22305" spans="30:31" x14ac:dyDescent="0.2">
      <c r="AD22305" s="31"/>
      <c r="AE22305" s="32"/>
    </row>
    <row r="22306" spans="30:31" x14ac:dyDescent="0.2">
      <c r="AD22306" s="31"/>
      <c r="AE22306" s="32"/>
    </row>
    <row r="22307" spans="30:31" x14ac:dyDescent="0.2">
      <c r="AD22307" s="31"/>
      <c r="AE22307" s="32"/>
    </row>
    <row r="22308" spans="30:31" x14ac:dyDescent="0.2">
      <c r="AD22308" s="31"/>
      <c r="AE22308" s="32"/>
    </row>
    <row r="22309" spans="30:31" x14ac:dyDescent="0.2">
      <c r="AD22309" s="31"/>
      <c r="AE22309" s="32"/>
    </row>
    <row r="22310" spans="30:31" x14ac:dyDescent="0.2">
      <c r="AD22310" s="31"/>
      <c r="AE22310" s="32"/>
    </row>
    <row r="22311" spans="30:31" x14ac:dyDescent="0.2">
      <c r="AD22311" s="31"/>
      <c r="AE22311" s="32"/>
    </row>
    <row r="22312" spans="30:31" x14ac:dyDescent="0.2">
      <c r="AD22312" s="31"/>
      <c r="AE22312" s="32"/>
    </row>
    <row r="22313" spans="30:31" x14ac:dyDescent="0.2">
      <c r="AD22313" s="31"/>
      <c r="AE22313" s="32"/>
    </row>
    <row r="22314" spans="30:31" x14ac:dyDescent="0.2">
      <c r="AD22314" s="31"/>
      <c r="AE22314" s="32"/>
    </row>
    <row r="22315" spans="30:31" x14ac:dyDescent="0.2">
      <c r="AD22315" s="31"/>
      <c r="AE22315" s="32"/>
    </row>
    <row r="22316" spans="30:31" x14ac:dyDescent="0.2">
      <c r="AD22316" s="31"/>
      <c r="AE22316" s="32"/>
    </row>
    <row r="22317" spans="30:31" x14ac:dyDescent="0.2">
      <c r="AD22317" s="31"/>
      <c r="AE22317" s="32"/>
    </row>
    <row r="22318" spans="30:31" x14ac:dyDescent="0.2">
      <c r="AD22318" s="31"/>
      <c r="AE22318" s="32"/>
    </row>
    <row r="22319" spans="30:31" x14ac:dyDescent="0.2">
      <c r="AD22319" s="31"/>
      <c r="AE22319" s="32"/>
    </row>
    <row r="22320" spans="30:31" x14ac:dyDescent="0.2">
      <c r="AD22320" s="31"/>
      <c r="AE22320" s="32"/>
    </row>
    <row r="22321" spans="30:31" x14ac:dyDescent="0.2">
      <c r="AD22321" s="31"/>
      <c r="AE22321" s="32"/>
    </row>
    <row r="22322" spans="30:31" x14ac:dyDescent="0.2">
      <c r="AD22322" s="31"/>
      <c r="AE22322" s="32"/>
    </row>
    <row r="22323" spans="30:31" x14ac:dyDescent="0.2">
      <c r="AD22323" s="31"/>
      <c r="AE22323" s="32"/>
    </row>
    <row r="22324" spans="30:31" x14ac:dyDescent="0.2">
      <c r="AD22324" s="31"/>
      <c r="AE22324" s="32"/>
    </row>
    <row r="22325" spans="30:31" x14ac:dyDescent="0.2">
      <c r="AD22325" s="31"/>
      <c r="AE22325" s="32"/>
    </row>
    <row r="22326" spans="30:31" x14ac:dyDescent="0.2">
      <c r="AD22326" s="31"/>
      <c r="AE22326" s="32"/>
    </row>
    <row r="22327" spans="30:31" x14ac:dyDescent="0.2">
      <c r="AD22327" s="31"/>
      <c r="AE22327" s="32"/>
    </row>
    <row r="22328" spans="30:31" x14ac:dyDescent="0.2">
      <c r="AD22328" s="31"/>
      <c r="AE22328" s="32"/>
    </row>
    <row r="22329" spans="30:31" x14ac:dyDescent="0.2">
      <c r="AD22329" s="31"/>
      <c r="AE22329" s="32"/>
    </row>
    <row r="22330" spans="30:31" x14ac:dyDescent="0.2">
      <c r="AD22330" s="31"/>
      <c r="AE22330" s="32"/>
    </row>
    <row r="22331" spans="30:31" x14ac:dyDescent="0.2">
      <c r="AD22331" s="31"/>
      <c r="AE22331" s="32"/>
    </row>
    <row r="22332" spans="30:31" x14ac:dyDescent="0.2">
      <c r="AD22332" s="31"/>
      <c r="AE22332" s="32"/>
    </row>
    <row r="22333" spans="30:31" x14ac:dyDescent="0.2">
      <c r="AD22333" s="31"/>
      <c r="AE22333" s="32"/>
    </row>
    <row r="22334" spans="30:31" x14ac:dyDescent="0.2">
      <c r="AD22334" s="31"/>
      <c r="AE22334" s="32"/>
    </row>
    <row r="22335" spans="30:31" x14ac:dyDescent="0.2">
      <c r="AD22335" s="31"/>
      <c r="AE22335" s="32"/>
    </row>
    <row r="22336" spans="30:31" x14ac:dyDescent="0.2">
      <c r="AD22336" s="31"/>
      <c r="AE22336" s="32"/>
    </row>
    <row r="22337" spans="30:31" x14ac:dyDescent="0.2">
      <c r="AD22337" s="31"/>
      <c r="AE22337" s="32"/>
    </row>
    <row r="22338" spans="30:31" x14ac:dyDescent="0.2">
      <c r="AD22338" s="31"/>
      <c r="AE22338" s="32"/>
    </row>
    <row r="22339" spans="30:31" x14ac:dyDescent="0.2">
      <c r="AD22339" s="31"/>
      <c r="AE22339" s="32"/>
    </row>
    <row r="22340" spans="30:31" x14ac:dyDescent="0.2">
      <c r="AD22340" s="31"/>
      <c r="AE22340" s="32"/>
    </row>
    <row r="22341" spans="30:31" x14ac:dyDescent="0.2">
      <c r="AD22341" s="31"/>
      <c r="AE22341" s="32"/>
    </row>
    <row r="22342" spans="30:31" x14ac:dyDescent="0.2">
      <c r="AD22342" s="31"/>
      <c r="AE22342" s="32"/>
    </row>
    <row r="22343" spans="30:31" x14ac:dyDescent="0.2">
      <c r="AD22343" s="31"/>
      <c r="AE22343" s="32"/>
    </row>
    <row r="22344" spans="30:31" x14ac:dyDescent="0.2">
      <c r="AD22344" s="31"/>
      <c r="AE22344" s="32"/>
    </row>
    <row r="22345" spans="30:31" x14ac:dyDescent="0.2">
      <c r="AD22345" s="31"/>
      <c r="AE22345" s="32"/>
    </row>
    <row r="22346" spans="30:31" x14ac:dyDescent="0.2">
      <c r="AD22346" s="31"/>
      <c r="AE22346" s="32"/>
    </row>
    <row r="22347" spans="30:31" x14ac:dyDescent="0.2">
      <c r="AD22347" s="31"/>
      <c r="AE22347" s="32"/>
    </row>
    <row r="22348" spans="30:31" x14ac:dyDescent="0.2">
      <c r="AD22348" s="31"/>
      <c r="AE22348" s="32"/>
    </row>
    <row r="22349" spans="30:31" x14ac:dyDescent="0.2">
      <c r="AD22349" s="31"/>
      <c r="AE22349" s="32"/>
    </row>
    <row r="22350" spans="30:31" x14ac:dyDescent="0.2">
      <c r="AD22350" s="31"/>
      <c r="AE22350" s="32"/>
    </row>
    <row r="22351" spans="30:31" x14ac:dyDescent="0.2">
      <c r="AD22351" s="31"/>
      <c r="AE22351" s="32"/>
    </row>
    <row r="22352" spans="30:31" x14ac:dyDescent="0.2">
      <c r="AD22352" s="31"/>
      <c r="AE22352" s="32"/>
    </row>
    <row r="22353" spans="30:31" x14ac:dyDescent="0.2">
      <c r="AD22353" s="31"/>
      <c r="AE22353" s="32"/>
    </row>
    <row r="22354" spans="30:31" x14ac:dyDescent="0.2">
      <c r="AD22354" s="31"/>
      <c r="AE22354" s="32"/>
    </row>
    <row r="22355" spans="30:31" x14ac:dyDescent="0.2">
      <c r="AD22355" s="31"/>
      <c r="AE22355" s="32"/>
    </row>
    <row r="22356" spans="30:31" x14ac:dyDescent="0.2">
      <c r="AD22356" s="31"/>
      <c r="AE22356" s="32"/>
    </row>
    <row r="22357" spans="30:31" x14ac:dyDescent="0.2">
      <c r="AD22357" s="31"/>
      <c r="AE22357" s="32"/>
    </row>
    <row r="22358" spans="30:31" x14ac:dyDescent="0.2">
      <c r="AD22358" s="31"/>
      <c r="AE22358" s="32"/>
    </row>
    <row r="22359" spans="30:31" x14ac:dyDescent="0.2">
      <c r="AD22359" s="31"/>
      <c r="AE22359" s="32"/>
    </row>
    <row r="22360" spans="30:31" x14ac:dyDescent="0.2">
      <c r="AD22360" s="31"/>
      <c r="AE22360" s="32"/>
    </row>
    <row r="22361" spans="30:31" x14ac:dyDescent="0.2">
      <c r="AD22361" s="31"/>
      <c r="AE22361" s="32"/>
    </row>
    <row r="22362" spans="30:31" x14ac:dyDescent="0.2">
      <c r="AD22362" s="31"/>
      <c r="AE22362" s="32"/>
    </row>
    <row r="22363" spans="30:31" x14ac:dyDescent="0.2">
      <c r="AD22363" s="31"/>
      <c r="AE22363" s="32"/>
    </row>
    <row r="22364" spans="30:31" x14ac:dyDescent="0.2">
      <c r="AD22364" s="31"/>
      <c r="AE22364" s="32"/>
    </row>
    <row r="22365" spans="30:31" x14ac:dyDescent="0.2">
      <c r="AD22365" s="31"/>
      <c r="AE22365" s="32"/>
    </row>
    <row r="22366" spans="30:31" x14ac:dyDescent="0.2">
      <c r="AD22366" s="31"/>
      <c r="AE22366" s="32"/>
    </row>
    <row r="22367" spans="30:31" x14ac:dyDescent="0.2">
      <c r="AD22367" s="31"/>
      <c r="AE22367" s="32"/>
    </row>
    <row r="22368" spans="30:31" x14ac:dyDescent="0.2">
      <c r="AD22368" s="31"/>
      <c r="AE22368" s="32"/>
    </row>
    <row r="22369" spans="30:31" x14ac:dyDescent="0.2">
      <c r="AD22369" s="31"/>
      <c r="AE22369" s="32"/>
    </row>
    <row r="22370" spans="30:31" x14ac:dyDescent="0.2">
      <c r="AD22370" s="31"/>
      <c r="AE22370" s="32"/>
    </row>
    <row r="22371" spans="30:31" x14ac:dyDescent="0.2">
      <c r="AD22371" s="31"/>
      <c r="AE22371" s="32"/>
    </row>
    <row r="22372" spans="30:31" x14ac:dyDescent="0.2">
      <c r="AD22372" s="31"/>
      <c r="AE22372" s="32"/>
    </row>
    <row r="22373" spans="30:31" x14ac:dyDescent="0.2">
      <c r="AD22373" s="31"/>
      <c r="AE22373" s="32"/>
    </row>
    <row r="22374" spans="30:31" x14ac:dyDescent="0.2">
      <c r="AD22374" s="31"/>
      <c r="AE22374" s="32"/>
    </row>
    <row r="22375" spans="30:31" x14ac:dyDescent="0.2">
      <c r="AD22375" s="31"/>
      <c r="AE22375" s="32"/>
    </row>
    <row r="22376" spans="30:31" x14ac:dyDescent="0.2">
      <c r="AD22376" s="31"/>
      <c r="AE22376" s="32"/>
    </row>
    <row r="22377" spans="30:31" x14ac:dyDescent="0.2">
      <c r="AD22377" s="31"/>
      <c r="AE22377" s="32"/>
    </row>
    <row r="22378" spans="30:31" x14ac:dyDescent="0.2">
      <c r="AD22378" s="31"/>
      <c r="AE22378" s="32"/>
    </row>
    <row r="22379" spans="30:31" x14ac:dyDescent="0.2">
      <c r="AD22379" s="31"/>
      <c r="AE22379" s="32"/>
    </row>
    <row r="22380" spans="30:31" x14ac:dyDescent="0.2">
      <c r="AD22380" s="31"/>
      <c r="AE22380" s="32"/>
    </row>
    <row r="22381" spans="30:31" x14ac:dyDescent="0.2">
      <c r="AD22381" s="31"/>
      <c r="AE22381" s="32"/>
    </row>
    <row r="22382" spans="30:31" x14ac:dyDescent="0.2">
      <c r="AD22382" s="31"/>
      <c r="AE22382" s="32"/>
    </row>
    <row r="22383" spans="30:31" x14ac:dyDescent="0.2">
      <c r="AD22383" s="31"/>
      <c r="AE22383" s="32"/>
    </row>
    <row r="22384" spans="30:31" x14ac:dyDescent="0.2">
      <c r="AD22384" s="31"/>
      <c r="AE22384" s="32"/>
    </row>
    <row r="22385" spans="30:31" x14ac:dyDescent="0.2">
      <c r="AD22385" s="31"/>
      <c r="AE22385" s="32"/>
    </row>
    <row r="22386" spans="30:31" x14ac:dyDescent="0.2">
      <c r="AD22386" s="31"/>
      <c r="AE22386" s="32"/>
    </row>
    <row r="22387" spans="30:31" x14ac:dyDescent="0.2">
      <c r="AD22387" s="31"/>
      <c r="AE22387" s="32"/>
    </row>
    <row r="22388" spans="30:31" x14ac:dyDescent="0.2">
      <c r="AD22388" s="31"/>
      <c r="AE22388" s="32"/>
    </row>
    <row r="22389" spans="30:31" x14ac:dyDescent="0.2">
      <c r="AD22389" s="31"/>
      <c r="AE22389" s="32"/>
    </row>
    <row r="22390" spans="30:31" x14ac:dyDescent="0.2">
      <c r="AD22390" s="31"/>
      <c r="AE22390" s="32"/>
    </row>
    <row r="22391" spans="30:31" x14ac:dyDescent="0.2">
      <c r="AD22391" s="31"/>
      <c r="AE22391" s="32"/>
    </row>
    <row r="22392" spans="30:31" x14ac:dyDescent="0.2">
      <c r="AD22392" s="31"/>
      <c r="AE22392" s="32"/>
    </row>
    <row r="22393" spans="30:31" x14ac:dyDescent="0.2">
      <c r="AD22393" s="31"/>
      <c r="AE22393" s="32"/>
    </row>
    <row r="22394" spans="30:31" x14ac:dyDescent="0.2">
      <c r="AD22394" s="31"/>
      <c r="AE22394" s="32"/>
    </row>
    <row r="22395" spans="30:31" x14ac:dyDescent="0.2">
      <c r="AD22395" s="31"/>
      <c r="AE22395" s="32"/>
    </row>
    <row r="22396" spans="30:31" x14ac:dyDescent="0.2">
      <c r="AD22396" s="31"/>
      <c r="AE22396" s="32"/>
    </row>
    <row r="22397" spans="30:31" x14ac:dyDescent="0.2">
      <c r="AD22397" s="31"/>
      <c r="AE22397" s="32"/>
    </row>
    <row r="22398" spans="30:31" x14ac:dyDescent="0.2">
      <c r="AD22398" s="31"/>
      <c r="AE22398" s="32"/>
    </row>
    <row r="22399" spans="30:31" x14ac:dyDescent="0.2">
      <c r="AD22399" s="31"/>
      <c r="AE22399" s="32"/>
    </row>
    <row r="22400" spans="30:31" x14ac:dyDescent="0.2">
      <c r="AD22400" s="31"/>
      <c r="AE22400" s="32"/>
    </row>
    <row r="22401" spans="30:31" x14ac:dyDescent="0.2">
      <c r="AD22401" s="31"/>
      <c r="AE22401" s="32"/>
    </row>
    <row r="22402" spans="30:31" x14ac:dyDescent="0.2">
      <c r="AD22402" s="31"/>
      <c r="AE22402" s="32"/>
    </row>
    <row r="22403" spans="30:31" x14ac:dyDescent="0.2">
      <c r="AD22403" s="31"/>
      <c r="AE22403" s="32"/>
    </row>
    <row r="22404" spans="30:31" x14ac:dyDescent="0.2">
      <c r="AD22404" s="31"/>
      <c r="AE22404" s="32"/>
    </row>
    <row r="22405" spans="30:31" x14ac:dyDescent="0.2">
      <c r="AD22405" s="31"/>
      <c r="AE22405" s="32"/>
    </row>
    <row r="22406" spans="30:31" x14ac:dyDescent="0.2">
      <c r="AD22406" s="31"/>
      <c r="AE22406" s="32"/>
    </row>
    <row r="22407" spans="30:31" x14ac:dyDescent="0.2">
      <c r="AD22407" s="31"/>
      <c r="AE22407" s="32"/>
    </row>
    <row r="22408" spans="30:31" x14ac:dyDescent="0.2">
      <c r="AD22408" s="31"/>
      <c r="AE22408" s="32"/>
    </row>
    <row r="22409" spans="30:31" x14ac:dyDescent="0.2">
      <c r="AD22409" s="31"/>
      <c r="AE22409" s="32"/>
    </row>
    <row r="22410" spans="30:31" x14ac:dyDescent="0.2">
      <c r="AD22410" s="31"/>
      <c r="AE22410" s="32"/>
    </row>
    <row r="22411" spans="30:31" x14ac:dyDescent="0.2">
      <c r="AD22411" s="31"/>
      <c r="AE22411" s="32"/>
    </row>
    <row r="22412" spans="30:31" x14ac:dyDescent="0.2">
      <c r="AD22412" s="31"/>
      <c r="AE22412" s="32"/>
    </row>
    <row r="22413" spans="30:31" x14ac:dyDescent="0.2">
      <c r="AD22413" s="31"/>
      <c r="AE22413" s="32"/>
    </row>
    <row r="22414" spans="30:31" x14ac:dyDescent="0.2">
      <c r="AD22414" s="31"/>
      <c r="AE22414" s="32"/>
    </row>
    <row r="22415" spans="30:31" x14ac:dyDescent="0.2">
      <c r="AD22415" s="31"/>
      <c r="AE22415" s="32"/>
    </row>
    <row r="22416" spans="30:31" x14ac:dyDescent="0.2">
      <c r="AD22416" s="31"/>
      <c r="AE22416" s="32"/>
    </row>
    <row r="22417" spans="30:31" x14ac:dyDescent="0.2">
      <c r="AD22417" s="31"/>
      <c r="AE22417" s="32"/>
    </row>
    <row r="22418" spans="30:31" x14ac:dyDescent="0.2">
      <c r="AD22418" s="31"/>
      <c r="AE22418" s="32"/>
    </row>
    <row r="22419" spans="30:31" x14ac:dyDescent="0.2">
      <c r="AD22419" s="31"/>
      <c r="AE22419" s="32"/>
    </row>
    <row r="22420" spans="30:31" x14ac:dyDescent="0.2">
      <c r="AD22420" s="31"/>
      <c r="AE22420" s="32"/>
    </row>
    <row r="22421" spans="30:31" x14ac:dyDescent="0.2">
      <c r="AD22421" s="31"/>
      <c r="AE22421" s="32"/>
    </row>
    <row r="22422" spans="30:31" x14ac:dyDescent="0.2">
      <c r="AD22422" s="31"/>
      <c r="AE22422" s="32"/>
    </row>
    <row r="22423" spans="30:31" x14ac:dyDescent="0.2">
      <c r="AD22423" s="31"/>
      <c r="AE22423" s="32"/>
    </row>
    <row r="22424" spans="30:31" x14ac:dyDescent="0.2">
      <c r="AD22424" s="31"/>
      <c r="AE22424" s="32"/>
    </row>
    <row r="22425" spans="30:31" x14ac:dyDescent="0.2">
      <c r="AD22425" s="31"/>
      <c r="AE22425" s="32"/>
    </row>
    <row r="22426" spans="30:31" x14ac:dyDescent="0.2">
      <c r="AD22426" s="31"/>
      <c r="AE22426" s="32"/>
    </row>
    <row r="22427" spans="30:31" x14ac:dyDescent="0.2">
      <c r="AD22427" s="31"/>
      <c r="AE22427" s="32"/>
    </row>
    <row r="22428" spans="30:31" x14ac:dyDescent="0.2">
      <c r="AD22428" s="31"/>
      <c r="AE22428" s="32"/>
    </row>
    <row r="22429" spans="30:31" x14ac:dyDescent="0.2">
      <c r="AD22429" s="31"/>
      <c r="AE22429" s="32"/>
    </row>
    <row r="22430" spans="30:31" x14ac:dyDescent="0.2">
      <c r="AD22430" s="31"/>
      <c r="AE22430" s="32"/>
    </row>
    <row r="22431" spans="30:31" x14ac:dyDescent="0.2">
      <c r="AD22431" s="31"/>
      <c r="AE22431" s="32"/>
    </row>
    <row r="22432" spans="30:31" x14ac:dyDescent="0.2">
      <c r="AD22432" s="31"/>
      <c r="AE22432" s="32"/>
    </row>
    <row r="22433" spans="30:31" x14ac:dyDescent="0.2">
      <c r="AD22433" s="31"/>
      <c r="AE22433" s="32"/>
    </row>
    <row r="22434" spans="30:31" x14ac:dyDescent="0.2">
      <c r="AD22434" s="31"/>
      <c r="AE22434" s="32"/>
    </row>
    <row r="22435" spans="30:31" x14ac:dyDescent="0.2">
      <c r="AD22435" s="31"/>
      <c r="AE22435" s="32"/>
    </row>
    <row r="22436" spans="30:31" x14ac:dyDescent="0.2">
      <c r="AD22436" s="31"/>
      <c r="AE22436" s="32"/>
    </row>
    <row r="22437" spans="30:31" x14ac:dyDescent="0.2">
      <c r="AD22437" s="31"/>
      <c r="AE22437" s="32"/>
    </row>
    <row r="22438" spans="30:31" x14ac:dyDescent="0.2">
      <c r="AD22438" s="31"/>
      <c r="AE22438" s="32"/>
    </row>
    <row r="22439" spans="30:31" x14ac:dyDescent="0.2">
      <c r="AD22439" s="31"/>
      <c r="AE22439" s="32"/>
    </row>
    <row r="22440" spans="30:31" x14ac:dyDescent="0.2">
      <c r="AD22440" s="31"/>
      <c r="AE22440" s="32"/>
    </row>
    <row r="22441" spans="30:31" x14ac:dyDescent="0.2">
      <c r="AD22441" s="31"/>
      <c r="AE22441" s="32"/>
    </row>
    <row r="22442" spans="30:31" x14ac:dyDescent="0.2">
      <c r="AD22442" s="31"/>
      <c r="AE22442" s="32"/>
    </row>
    <row r="22443" spans="30:31" x14ac:dyDescent="0.2">
      <c r="AD22443" s="31"/>
      <c r="AE22443" s="32"/>
    </row>
    <row r="22444" spans="30:31" x14ac:dyDescent="0.2">
      <c r="AD22444" s="31"/>
      <c r="AE22444" s="32"/>
    </row>
    <row r="22445" spans="30:31" x14ac:dyDescent="0.2">
      <c r="AD22445" s="31"/>
      <c r="AE22445" s="32"/>
    </row>
    <row r="22446" spans="30:31" x14ac:dyDescent="0.2">
      <c r="AD22446" s="31"/>
      <c r="AE22446" s="32"/>
    </row>
    <row r="22447" spans="30:31" x14ac:dyDescent="0.2">
      <c r="AD22447" s="31"/>
      <c r="AE22447" s="32"/>
    </row>
    <row r="22448" spans="30:31" x14ac:dyDescent="0.2">
      <c r="AD22448" s="31"/>
      <c r="AE22448" s="32"/>
    </row>
    <row r="22449" spans="30:31" x14ac:dyDescent="0.2">
      <c r="AD22449" s="31"/>
      <c r="AE22449" s="32"/>
    </row>
    <row r="22450" spans="30:31" x14ac:dyDescent="0.2">
      <c r="AD22450" s="31"/>
      <c r="AE22450" s="32"/>
    </row>
    <row r="22451" spans="30:31" x14ac:dyDescent="0.2">
      <c r="AD22451" s="31"/>
      <c r="AE22451" s="32"/>
    </row>
    <row r="22452" spans="30:31" x14ac:dyDescent="0.2">
      <c r="AD22452" s="31"/>
      <c r="AE22452" s="32"/>
    </row>
    <row r="22453" spans="30:31" x14ac:dyDescent="0.2">
      <c r="AD22453" s="31"/>
      <c r="AE22453" s="32"/>
    </row>
    <row r="22454" spans="30:31" x14ac:dyDescent="0.2">
      <c r="AD22454" s="31"/>
      <c r="AE22454" s="32"/>
    </row>
    <row r="22455" spans="30:31" x14ac:dyDescent="0.2">
      <c r="AD22455" s="31"/>
      <c r="AE22455" s="32"/>
    </row>
    <row r="22456" spans="30:31" x14ac:dyDescent="0.2">
      <c r="AD22456" s="31"/>
      <c r="AE22456" s="32"/>
    </row>
    <row r="22457" spans="30:31" x14ac:dyDescent="0.2">
      <c r="AD22457" s="31"/>
      <c r="AE22457" s="32"/>
    </row>
    <row r="22458" spans="30:31" x14ac:dyDescent="0.2">
      <c r="AD22458" s="31"/>
      <c r="AE22458" s="32"/>
    </row>
    <row r="22459" spans="30:31" x14ac:dyDescent="0.2">
      <c r="AD22459" s="31"/>
      <c r="AE22459" s="32"/>
    </row>
    <row r="22460" spans="30:31" x14ac:dyDescent="0.2">
      <c r="AD22460" s="31"/>
      <c r="AE22460" s="32"/>
    </row>
    <row r="22461" spans="30:31" x14ac:dyDescent="0.2">
      <c r="AD22461" s="31"/>
      <c r="AE22461" s="32"/>
    </row>
    <row r="22462" spans="30:31" x14ac:dyDescent="0.2">
      <c r="AD22462" s="31"/>
      <c r="AE22462" s="32"/>
    </row>
    <row r="22463" spans="30:31" x14ac:dyDescent="0.2">
      <c r="AD22463" s="31"/>
      <c r="AE22463" s="32"/>
    </row>
    <row r="22464" spans="30:31" x14ac:dyDescent="0.2">
      <c r="AD22464" s="31"/>
      <c r="AE22464" s="32"/>
    </row>
    <row r="22465" spans="30:31" x14ac:dyDescent="0.2">
      <c r="AD22465" s="31"/>
      <c r="AE22465" s="32"/>
    </row>
    <row r="22466" spans="30:31" x14ac:dyDescent="0.2">
      <c r="AD22466" s="31"/>
      <c r="AE22466" s="32"/>
    </row>
    <row r="22467" spans="30:31" x14ac:dyDescent="0.2">
      <c r="AD22467" s="31"/>
      <c r="AE22467" s="32"/>
    </row>
    <row r="22468" spans="30:31" x14ac:dyDescent="0.2">
      <c r="AD22468" s="31"/>
      <c r="AE22468" s="32"/>
    </row>
    <row r="22469" spans="30:31" x14ac:dyDescent="0.2">
      <c r="AD22469" s="31"/>
      <c r="AE22469" s="32"/>
    </row>
    <row r="22470" spans="30:31" x14ac:dyDescent="0.2">
      <c r="AD22470" s="31"/>
      <c r="AE22470" s="32"/>
    </row>
    <row r="22471" spans="30:31" x14ac:dyDescent="0.2">
      <c r="AD22471" s="31"/>
      <c r="AE22471" s="32"/>
    </row>
    <row r="22472" spans="30:31" x14ac:dyDescent="0.2">
      <c r="AD22472" s="31"/>
      <c r="AE22472" s="32"/>
    </row>
    <row r="22473" spans="30:31" x14ac:dyDescent="0.2">
      <c r="AD22473" s="31"/>
      <c r="AE22473" s="32"/>
    </row>
    <row r="22474" spans="30:31" x14ac:dyDescent="0.2">
      <c r="AD22474" s="31"/>
      <c r="AE22474" s="32"/>
    </row>
    <row r="22475" spans="30:31" x14ac:dyDescent="0.2">
      <c r="AD22475" s="31"/>
      <c r="AE22475" s="32"/>
    </row>
    <row r="22476" spans="30:31" x14ac:dyDescent="0.2">
      <c r="AD22476" s="31"/>
      <c r="AE22476" s="32"/>
    </row>
    <row r="22477" spans="30:31" x14ac:dyDescent="0.2">
      <c r="AD22477" s="31"/>
      <c r="AE22477" s="32"/>
    </row>
    <row r="22478" spans="30:31" x14ac:dyDescent="0.2">
      <c r="AD22478" s="31"/>
      <c r="AE22478" s="32"/>
    </row>
    <row r="22479" spans="30:31" x14ac:dyDescent="0.2">
      <c r="AD22479" s="31"/>
      <c r="AE22479" s="32"/>
    </row>
    <row r="22480" spans="30:31" x14ac:dyDescent="0.2">
      <c r="AD22480" s="31"/>
      <c r="AE22480" s="32"/>
    </row>
    <row r="22481" spans="30:31" x14ac:dyDescent="0.2">
      <c r="AD22481" s="31"/>
      <c r="AE22481" s="32"/>
    </row>
    <row r="22482" spans="30:31" x14ac:dyDescent="0.2">
      <c r="AD22482" s="31"/>
      <c r="AE22482" s="32"/>
    </row>
    <row r="22483" spans="30:31" x14ac:dyDescent="0.2">
      <c r="AD22483" s="31"/>
      <c r="AE22483" s="32"/>
    </row>
    <row r="22484" spans="30:31" x14ac:dyDescent="0.2">
      <c r="AD22484" s="31"/>
      <c r="AE22484" s="32"/>
    </row>
    <row r="22485" spans="30:31" x14ac:dyDescent="0.2">
      <c r="AD22485" s="31"/>
      <c r="AE22485" s="32"/>
    </row>
    <row r="22486" spans="30:31" x14ac:dyDescent="0.2">
      <c r="AD22486" s="31"/>
      <c r="AE22486" s="32"/>
    </row>
    <row r="22487" spans="30:31" x14ac:dyDescent="0.2">
      <c r="AD22487" s="31"/>
      <c r="AE22487" s="32"/>
    </row>
    <row r="22488" spans="30:31" x14ac:dyDescent="0.2">
      <c r="AD22488" s="31"/>
      <c r="AE22488" s="32"/>
    </row>
    <row r="22489" spans="30:31" x14ac:dyDescent="0.2">
      <c r="AD22489" s="31"/>
      <c r="AE22489" s="32"/>
    </row>
    <row r="22490" spans="30:31" x14ac:dyDescent="0.2">
      <c r="AD22490" s="31"/>
      <c r="AE22490" s="32"/>
    </row>
    <row r="22491" spans="30:31" x14ac:dyDescent="0.2">
      <c r="AD22491" s="31"/>
      <c r="AE22491" s="32"/>
    </row>
    <row r="22492" spans="30:31" x14ac:dyDescent="0.2">
      <c r="AD22492" s="31"/>
      <c r="AE22492" s="32"/>
    </row>
    <row r="22493" spans="30:31" x14ac:dyDescent="0.2">
      <c r="AD22493" s="31"/>
      <c r="AE22493" s="32"/>
    </row>
    <row r="22494" spans="30:31" x14ac:dyDescent="0.2">
      <c r="AD22494" s="31"/>
      <c r="AE22494" s="32"/>
    </row>
    <row r="22495" spans="30:31" x14ac:dyDescent="0.2">
      <c r="AD22495" s="31"/>
      <c r="AE22495" s="32"/>
    </row>
    <row r="22496" spans="30:31" x14ac:dyDescent="0.2">
      <c r="AD22496" s="31"/>
      <c r="AE22496" s="32"/>
    </row>
    <row r="22497" spans="30:31" x14ac:dyDescent="0.2">
      <c r="AD22497" s="31"/>
      <c r="AE22497" s="32"/>
    </row>
    <row r="22498" spans="30:31" x14ac:dyDescent="0.2">
      <c r="AD22498" s="31"/>
      <c r="AE22498" s="32"/>
    </row>
    <row r="22499" spans="30:31" x14ac:dyDescent="0.2">
      <c r="AD22499" s="31"/>
      <c r="AE22499" s="32"/>
    </row>
    <row r="22500" spans="30:31" x14ac:dyDescent="0.2">
      <c r="AD22500" s="31"/>
      <c r="AE22500" s="32"/>
    </row>
    <row r="22501" spans="30:31" x14ac:dyDescent="0.2">
      <c r="AD22501" s="31"/>
      <c r="AE22501" s="32"/>
    </row>
    <row r="22502" spans="30:31" x14ac:dyDescent="0.2">
      <c r="AD22502" s="31"/>
      <c r="AE22502" s="32"/>
    </row>
    <row r="22503" spans="30:31" x14ac:dyDescent="0.2">
      <c r="AD22503" s="31"/>
      <c r="AE22503" s="32"/>
    </row>
    <row r="22504" spans="30:31" x14ac:dyDescent="0.2">
      <c r="AD22504" s="31"/>
      <c r="AE22504" s="32"/>
    </row>
    <row r="22505" spans="30:31" x14ac:dyDescent="0.2">
      <c r="AD22505" s="31"/>
      <c r="AE22505" s="32"/>
    </row>
    <row r="22506" spans="30:31" x14ac:dyDescent="0.2">
      <c r="AD22506" s="31"/>
      <c r="AE22506" s="32"/>
    </row>
    <row r="22507" spans="30:31" x14ac:dyDescent="0.2">
      <c r="AD22507" s="31"/>
      <c r="AE22507" s="32"/>
    </row>
    <row r="22508" spans="30:31" x14ac:dyDescent="0.2">
      <c r="AD22508" s="31"/>
      <c r="AE22508" s="32"/>
    </row>
    <row r="22509" spans="30:31" x14ac:dyDescent="0.2">
      <c r="AD22509" s="31"/>
      <c r="AE22509" s="32"/>
    </row>
    <row r="22510" spans="30:31" x14ac:dyDescent="0.2">
      <c r="AD22510" s="31"/>
      <c r="AE22510" s="32"/>
    </row>
    <row r="22511" spans="30:31" x14ac:dyDescent="0.2">
      <c r="AD22511" s="31"/>
      <c r="AE22511" s="32"/>
    </row>
    <row r="22512" spans="30:31" x14ac:dyDescent="0.2">
      <c r="AD22512" s="31"/>
      <c r="AE22512" s="32"/>
    </row>
    <row r="22513" spans="30:31" x14ac:dyDescent="0.2">
      <c r="AD22513" s="31"/>
      <c r="AE22513" s="32"/>
    </row>
    <row r="22514" spans="30:31" x14ac:dyDescent="0.2">
      <c r="AD22514" s="31"/>
      <c r="AE22514" s="32"/>
    </row>
    <row r="22515" spans="30:31" x14ac:dyDescent="0.2">
      <c r="AD22515" s="31"/>
      <c r="AE22515" s="32"/>
    </row>
    <row r="22516" spans="30:31" x14ac:dyDescent="0.2">
      <c r="AD22516" s="31"/>
      <c r="AE22516" s="32"/>
    </row>
    <row r="22517" spans="30:31" x14ac:dyDescent="0.2">
      <c r="AD22517" s="31"/>
      <c r="AE22517" s="32"/>
    </row>
    <row r="22518" spans="30:31" x14ac:dyDescent="0.2">
      <c r="AD22518" s="31"/>
      <c r="AE22518" s="32"/>
    </row>
    <row r="22519" spans="30:31" x14ac:dyDescent="0.2">
      <c r="AD22519" s="31"/>
      <c r="AE22519" s="32"/>
    </row>
    <row r="22520" spans="30:31" x14ac:dyDescent="0.2">
      <c r="AD22520" s="31"/>
      <c r="AE22520" s="32"/>
    </row>
    <row r="22521" spans="30:31" x14ac:dyDescent="0.2">
      <c r="AD22521" s="31"/>
      <c r="AE22521" s="32"/>
    </row>
    <row r="22522" spans="30:31" x14ac:dyDescent="0.2">
      <c r="AD22522" s="31"/>
      <c r="AE22522" s="32"/>
    </row>
    <row r="22523" spans="30:31" x14ac:dyDescent="0.2">
      <c r="AD22523" s="31"/>
      <c r="AE22523" s="32"/>
    </row>
    <row r="22524" spans="30:31" x14ac:dyDescent="0.2">
      <c r="AD22524" s="31"/>
      <c r="AE22524" s="32"/>
    </row>
    <row r="22525" spans="30:31" x14ac:dyDescent="0.2">
      <c r="AD22525" s="31"/>
      <c r="AE22525" s="32"/>
    </row>
    <row r="22526" spans="30:31" x14ac:dyDescent="0.2">
      <c r="AD22526" s="31"/>
      <c r="AE22526" s="32"/>
    </row>
    <row r="22527" spans="30:31" x14ac:dyDescent="0.2">
      <c r="AD22527" s="31"/>
      <c r="AE22527" s="32"/>
    </row>
    <row r="22528" spans="30:31" x14ac:dyDescent="0.2">
      <c r="AD22528" s="31"/>
      <c r="AE22528" s="32"/>
    </row>
    <row r="22529" spans="30:31" x14ac:dyDescent="0.2">
      <c r="AD22529" s="31"/>
      <c r="AE22529" s="32"/>
    </row>
    <row r="22530" spans="30:31" x14ac:dyDescent="0.2">
      <c r="AD22530" s="31"/>
      <c r="AE22530" s="32"/>
    </row>
    <row r="22531" spans="30:31" x14ac:dyDescent="0.2">
      <c r="AD22531" s="31"/>
      <c r="AE22531" s="32"/>
    </row>
    <row r="22532" spans="30:31" x14ac:dyDescent="0.2">
      <c r="AD22532" s="31"/>
      <c r="AE22532" s="32"/>
    </row>
    <row r="22533" spans="30:31" x14ac:dyDescent="0.2">
      <c r="AD22533" s="31"/>
      <c r="AE22533" s="32"/>
    </row>
    <row r="22534" spans="30:31" x14ac:dyDescent="0.2">
      <c r="AD22534" s="31"/>
      <c r="AE22534" s="32"/>
    </row>
    <row r="22535" spans="30:31" x14ac:dyDescent="0.2">
      <c r="AD22535" s="31"/>
      <c r="AE22535" s="32"/>
    </row>
    <row r="22536" spans="30:31" x14ac:dyDescent="0.2">
      <c r="AD22536" s="31"/>
      <c r="AE22536" s="32"/>
    </row>
    <row r="22537" spans="30:31" x14ac:dyDescent="0.2">
      <c r="AD22537" s="31"/>
      <c r="AE22537" s="32"/>
    </row>
    <row r="22538" spans="30:31" x14ac:dyDescent="0.2">
      <c r="AD22538" s="31"/>
      <c r="AE22538" s="32"/>
    </row>
    <row r="22539" spans="30:31" x14ac:dyDescent="0.2">
      <c r="AD22539" s="31"/>
      <c r="AE22539" s="32"/>
    </row>
    <row r="22540" spans="30:31" x14ac:dyDescent="0.2">
      <c r="AD22540" s="31"/>
      <c r="AE22540" s="32"/>
    </row>
    <row r="22541" spans="30:31" x14ac:dyDescent="0.2">
      <c r="AD22541" s="31"/>
      <c r="AE22541" s="32"/>
    </row>
    <row r="22542" spans="30:31" x14ac:dyDescent="0.2">
      <c r="AD22542" s="31"/>
      <c r="AE22542" s="32"/>
    </row>
    <row r="22543" spans="30:31" x14ac:dyDescent="0.2">
      <c r="AD22543" s="31"/>
      <c r="AE22543" s="32"/>
    </row>
    <row r="22544" spans="30:31" x14ac:dyDescent="0.2">
      <c r="AD22544" s="31"/>
      <c r="AE22544" s="32"/>
    </row>
    <row r="22545" spans="30:31" x14ac:dyDescent="0.2">
      <c r="AD22545" s="31"/>
      <c r="AE22545" s="32"/>
    </row>
    <row r="22546" spans="30:31" x14ac:dyDescent="0.2">
      <c r="AD22546" s="31"/>
      <c r="AE22546" s="32"/>
    </row>
    <row r="22547" spans="30:31" x14ac:dyDescent="0.2">
      <c r="AD22547" s="31"/>
      <c r="AE22547" s="32"/>
    </row>
    <row r="22548" spans="30:31" x14ac:dyDescent="0.2">
      <c r="AD22548" s="31"/>
      <c r="AE22548" s="32"/>
    </row>
    <row r="22549" spans="30:31" x14ac:dyDescent="0.2">
      <c r="AD22549" s="31"/>
      <c r="AE22549" s="32"/>
    </row>
    <row r="22550" spans="30:31" x14ac:dyDescent="0.2">
      <c r="AD22550" s="31"/>
      <c r="AE22550" s="32"/>
    </row>
    <row r="22551" spans="30:31" x14ac:dyDescent="0.2">
      <c r="AD22551" s="31"/>
      <c r="AE22551" s="32"/>
    </row>
    <row r="22552" spans="30:31" x14ac:dyDescent="0.2">
      <c r="AD22552" s="31"/>
      <c r="AE22552" s="32"/>
    </row>
    <row r="22553" spans="30:31" x14ac:dyDescent="0.2">
      <c r="AD22553" s="31"/>
      <c r="AE22553" s="32"/>
    </row>
    <row r="22554" spans="30:31" x14ac:dyDescent="0.2">
      <c r="AD22554" s="31"/>
      <c r="AE22554" s="32"/>
    </row>
    <row r="22555" spans="30:31" x14ac:dyDescent="0.2">
      <c r="AD22555" s="31"/>
      <c r="AE22555" s="32"/>
    </row>
    <row r="22556" spans="30:31" x14ac:dyDescent="0.2">
      <c r="AD22556" s="31"/>
      <c r="AE22556" s="32"/>
    </row>
    <row r="22557" spans="30:31" x14ac:dyDescent="0.2">
      <c r="AD22557" s="31"/>
      <c r="AE22557" s="32"/>
    </row>
    <row r="22558" spans="30:31" x14ac:dyDescent="0.2">
      <c r="AD22558" s="31"/>
      <c r="AE22558" s="32"/>
    </row>
    <row r="22559" spans="30:31" x14ac:dyDescent="0.2">
      <c r="AD22559" s="31"/>
      <c r="AE22559" s="32"/>
    </row>
    <row r="22560" spans="30:31" x14ac:dyDescent="0.2">
      <c r="AD22560" s="31"/>
      <c r="AE22560" s="32"/>
    </row>
    <row r="22561" spans="30:31" x14ac:dyDescent="0.2">
      <c r="AD22561" s="31"/>
      <c r="AE22561" s="32"/>
    </row>
    <row r="22562" spans="30:31" x14ac:dyDescent="0.2">
      <c r="AD22562" s="31"/>
      <c r="AE22562" s="32"/>
    </row>
    <row r="22563" spans="30:31" x14ac:dyDescent="0.2">
      <c r="AD22563" s="31"/>
      <c r="AE22563" s="32"/>
    </row>
    <row r="22564" spans="30:31" x14ac:dyDescent="0.2">
      <c r="AD22564" s="31"/>
      <c r="AE22564" s="32"/>
    </row>
    <row r="22565" spans="30:31" x14ac:dyDescent="0.2">
      <c r="AD22565" s="31"/>
      <c r="AE22565" s="32"/>
    </row>
    <row r="22566" spans="30:31" x14ac:dyDescent="0.2">
      <c r="AD22566" s="31"/>
      <c r="AE22566" s="32"/>
    </row>
    <row r="22567" spans="30:31" x14ac:dyDescent="0.2">
      <c r="AD22567" s="31"/>
      <c r="AE22567" s="32"/>
    </row>
    <row r="22568" spans="30:31" x14ac:dyDescent="0.2">
      <c r="AD22568" s="31"/>
      <c r="AE22568" s="32"/>
    </row>
    <row r="22569" spans="30:31" x14ac:dyDescent="0.2">
      <c r="AD22569" s="31"/>
      <c r="AE22569" s="32"/>
    </row>
    <row r="22570" spans="30:31" x14ac:dyDescent="0.2">
      <c r="AD22570" s="31"/>
      <c r="AE22570" s="32"/>
    </row>
    <row r="22571" spans="30:31" x14ac:dyDescent="0.2">
      <c r="AD22571" s="31"/>
      <c r="AE22571" s="32"/>
    </row>
    <row r="22572" spans="30:31" x14ac:dyDescent="0.2">
      <c r="AD22572" s="31"/>
      <c r="AE22572" s="32"/>
    </row>
    <row r="22573" spans="30:31" x14ac:dyDescent="0.2">
      <c r="AD22573" s="31"/>
      <c r="AE22573" s="32"/>
    </row>
    <row r="22574" spans="30:31" x14ac:dyDescent="0.2">
      <c r="AD22574" s="31"/>
      <c r="AE22574" s="32"/>
    </row>
    <row r="22575" spans="30:31" x14ac:dyDescent="0.2">
      <c r="AD22575" s="31"/>
      <c r="AE22575" s="32"/>
    </row>
    <row r="22576" spans="30:31" x14ac:dyDescent="0.2">
      <c r="AD22576" s="31"/>
      <c r="AE22576" s="32"/>
    </row>
    <row r="22577" spans="30:31" x14ac:dyDescent="0.2">
      <c r="AD22577" s="31"/>
      <c r="AE22577" s="32"/>
    </row>
    <row r="22578" spans="30:31" x14ac:dyDescent="0.2">
      <c r="AD22578" s="31"/>
      <c r="AE22578" s="32"/>
    </row>
    <row r="22579" spans="30:31" x14ac:dyDescent="0.2">
      <c r="AD22579" s="31"/>
      <c r="AE22579" s="32"/>
    </row>
    <row r="22580" spans="30:31" x14ac:dyDescent="0.2">
      <c r="AD22580" s="31"/>
      <c r="AE22580" s="32"/>
    </row>
    <row r="22581" spans="30:31" x14ac:dyDescent="0.2">
      <c r="AD22581" s="31"/>
      <c r="AE22581" s="32"/>
    </row>
    <row r="22582" spans="30:31" x14ac:dyDescent="0.2">
      <c r="AD22582" s="31"/>
      <c r="AE22582" s="32"/>
    </row>
    <row r="22583" spans="30:31" x14ac:dyDescent="0.2">
      <c r="AD22583" s="31"/>
      <c r="AE22583" s="32"/>
    </row>
    <row r="22584" spans="30:31" x14ac:dyDescent="0.2">
      <c r="AD22584" s="31"/>
      <c r="AE22584" s="32"/>
    </row>
    <row r="22585" spans="30:31" x14ac:dyDescent="0.2">
      <c r="AD22585" s="31"/>
      <c r="AE22585" s="32"/>
    </row>
    <row r="22586" spans="30:31" x14ac:dyDescent="0.2">
      <c r="AD22586" s="31"/>
      <c r="AE22586" s="32"/>
    </row>
    <row r="22587" spans="30:31" x14ac:dyDescent="0.2">
      <c r="AD22587" s="31"/>
      <c r="AE22587" s="32"/>
    </row>
    <row r="22588" spans="30:31" x14ac:dyDescent="0.2">
      <c r="AD22588" s="31"/>
      <c r="AE22588" s="32"/>
    </row>
    <row r="22589" spans="30:31" x14ac:dyDescent="0.2">
      <c r="AD22589" s="31"/>
      <c r="AE22589" s="32"/>
    </row>
    <row r="22590" spans="30:31" x14ac:dyDescent="0.2">
      <c r="AD22590" s="31"/>
      <c r="AE22590" s="32"/>
    </row>
    <row r="22591" spans="30:31" x14ac:dyDescent="0.2">
      <c r="AD22591" s="31"/>
      <c r="AE22591" s="32"/>
    </row>
    <row r="22592" spans="30:31" x14ac:dyDescent="0.2">
      <c r="AD22592" s="31"/>
      <c r="AE22592" s="32"/>
    </row>
    <row r="22593" spans="30:31" x14ac:dyDescent="0.2">
      <c r="AD22593" s="31"/>
      <c r="AE22593" s="32"/>
    </row>
    <row r="22594" spans="30:31" x14ac:dyDescent="0.2">
      <c r="AD22594" s="31"/>
      <c r="AE22594" s="32"/>
    </row>
    <row r="22595" spans="30:31" x14ac:dyDescent="0.2">
      <c r="AD22595" s="31"/>
      <c r="AE22595" s="32"/>
    </row>
    <row r="22596" spans="30:31" x14ac:dyDescent="0.2">
      <c r="AD22596" s="31"/>
      <c r="AE22596" s="32"/>
    </row>
    <row r="22597" spans="30:31" x14ac:dyDescent="0.2">
      <c r="AD22597" s="31"/>
      <c r="AE22597" s="32"/>
    </row>
    <row r="22598" spans="30:31" x14ac:dyDescent="0.2">
      <c r="AD22598" s="31"/>
      <c r="AE22598" s="32"/>
    </row>
    <row r="22599" spans="30:31" x14ac:dyDescent="0.2">
      <c r="AD22599" s="31"/>
      <c r="AE22599" s="32"/>
    </row>
    <row r="22600" spans="30:31" x14ac:dyDescent="0.2">
      <c r="AD22600" s="31"/>
      <c r="AE22600" s="32"/>
    </row>
    <row r="22601" spans="30:31" x14ac:dyDescent="0.2">
      <c r="AD22601" s="31"/>
      <c r="AE22601" s="32"/>
    </row>
    <row r="22602" spans="30:31" x14ac:dyDescent="0.2">
      <c r="AD22602" s="31"/>
      <c r="AE22602" s="32"/>
    </row>
    <row r="22603" spans="30:31" x14ac:dyDescent="0.2">
      <c r="AD22603" s="31"/>
      <c r="AE22603" s="32"/>
    </row>
    <row r="22604" spans="30:31" x14ac:dyDescent="0.2">
      <c r="AD22604" s="31"/>
      <c r="AE22604" s="32"/>
    </row>
    <row r="22605" spans="30:31" x14ac:dyDescent="0.2">
      <c r="AD22605" s="31"/>
      <c r="AE22605" s="32"/>
    </row>
    <row r="22606" spans="30:31" x14ac:dyDescent="0.2">
      <c r="AD22606" s="31"/>
      <c r="AE22606" s="32"/>
    </row>
    <row r="22607" spans="30:31" x14ac:dyDescent="0.2">
      <c r="AD22607" s="31"/>
      <c r="AE22607" s="32"/>
    </row>
    <row r="22608" spans="30:31" x14ac:dyDescent="0.2">
      <c r="AD22608" s="31"/>
      <c r="AE22608" s="32"/>
    </row>
    <row r="22609" spans="30:31" x14ac:dyDescent="0.2">
      <c r="AD22609" s="31"/>
      <c r="AE22609" s="32"/>
    </row>
    <row r="22610" spans="30:31" x14ac:dyDescent="0.2">
      <c r="AD22610" s="31"/>
      <c r="AE22610" s="32"/>
    </row>
    <row r="22611" spans="30:31" x14ac:dyDescent="0.2">
      <c r="AD22611" s="31"/>
      <c r="AE22611" s="32"/>
    </row>
    <row r="22612" spans="30:31" x14ac:dyDescent="0.2">
      <c r="AD22612" s="31"/>
      <c r="AE22612" s="32"/>
    </row>
    <row r="22613" spans="30:31" x14ac:dyDescent="0.2">
      <c r="AD22613" s="31"/>
      <c r="AE22613" s="32"/>
    </row>
    <row r="22614" spans="30:31" x14ac:dyDescent="0.2">
      <c r="AD22614" s="31"/>
      <c r="AE22614" s="32"/>
    </row>
    <row r="22615" spans="30:31" x14ac:dyDescent="0.2">
      <c r="AD22615" s="31"/>
      <c r="AE22615" s="32"/>
    </row>
    <row r="22616" spans="30:31" x14ac:dyDescent="0.2">
      <c r="AD22616" s="31"/>
      <c r="AE22616" s="32"/>
    </row>
    <row r="22617" spans="30:31" x14ac:dyDescent="0.2">
      <c r="AD22617" s="31"/>
      <c r="AE22617" s="32"/>
    </row>
    <row r="22618" spans="30:31" x14ac:dyDescent="0.2">
      <c r="AD22618" s="31"/>
      <c r="AE22618" s="32"/>
    </row>
    <row r="22619" spans="30:31" x14ac:dyDescent="0.2">
      <c r="AD22619" s="31"/>
      <c r="AE22619" s="32"/>
    </row>
    <row r="22620" spans="30:31" x14ac:dyDescent="0.2">
      <c r="AD22620" s="31"/>
      <c r="AE22620" s="32"/>
    </row>
    <row r="22621" spans="30:31" x14ac:dyDescent="0.2">
      <c r="AD22621" s="31"/>
      <c r="AE22621" s="32"/>
    </row>
    <row r="22622" spans="30:31" x14ac:dyDescent="0.2">
      <c r="AD22622" s="31"/>
      <c r="AE22622" s="32"/>
    </row>
    <row r="22623" spans="30:31" x14ac:dyDescent="0.2">
      <c r="AD22623" s="31"/>
      <c r="AE22623" s="32"/>
    </row>
    <row r="22624" spans="30:31" x14ac:dyDescent="0.2">
      <c r="AD22624" s="31"/>
      <c r="AE22624" s="32"/>
    </row>
    <row r="22625" spans="30:31" x14ac:dyDescent="0.2">
      <c r="AD22625" s="31"/>
      <c r="AE22625" s="32"/>
    </row>
    <row r="22626" spans="30:31" x14ac:dyDescent="0.2">
      <c r="AD22626" s="31"/>
      <c r="AE22626" s="32"/>
    </row>
    <row r="22627" spans="30:31" x14ac:dyDescent="0.2">
      <c r="AD22627" s="31"/>
      <c r="AE22627" s="32"/>
    </row>
    <row r="22628" spans="30:31" x14ac:dyDescent="0.2">
      <c r="AD22628" s="31"/>
      <c r="AE22628" s="32"/>
    </row>
    <row r="22629" spans="30:31" x14ac:dyDescent="0.2">
      <c r="AD22629" s="31"/>
      <c r="AE22629" s="32"/>
    </row>
    <row r="22630" spans="30:31" x14ac:dyDescent="0.2">
      <c r="AD22630" s="31"/>
      <c r="AE22630" s="32"/>
    </row>
    <row r="22631" spans="30:31" x14ac:dyDescent="0.2">
      <c r="AD22631" s="31"/>
      <c r="AE22631" s="32"/>
    </row>
    <row r="22632" spans="30:31" x14ac:dyDescent="0.2">
      <c r="AD22632" s="31"/>
      <c r="AE22632" s="32"/>
    </row>
    <row r="22633" spans="30:31" x14ac:dyDescent="0.2">
      <c r="AD22633" s="31"/>
      <c r="AE22633" s="32"/>
    </row>
    <row r="22634" spans="30:31" x14ac:dyDescent="0.2">
      <c r="AD22634" s="31"/>
      <c r="AE22634" s="32"/>
    </row>
    <row r="22635" spans="30:31" x14ac:dyDescent="0.2">
      <c r="AD22635" s="31"/>
      <c r="AE22635" s="32"/>
    </row>
    <row r="22636" spans="30:31" x14ac:dyDescent="0.2">
      <c r="AD22636" s="31"/>
      <c r="AE22636" s="32"/>
    </row>
    <row r="22637" spans="30:31" x14ac:dyDescent="0.2">
      <c r="AD22637" s="31"/>
      <c r="AE22637" s="32"/>
    </row>
    <row r="22638" spans="30:31" x14ac:dyDescent="0.2">
      <c r="AD22638" s="31"/>
      <c r="AE22638" s="32"/>
    </row>
    <row r="22639" spans="30:31" x14ac:dyDescent="0.2">
      <c r="AD22639" s="31"/>
      <c r="AE22639" s="32"/>
    </row>
    <row r="22640" spans="30:31" x14ac:dyDescent="0.2">
      <c r="AD22640" s="31"/>
      <c r="AE22640" s="32"/>
    </row>
    <row r="22641" spans="30:31" x14ac:dyDescent="0.2">
      <c r="AD22641" s="31"/>
      <c r="AE22641" s="32"/>
    </row>
    <row r="22642" spans="30:31" x14ac:dyDescent="0.2">
      <c r="AD22642" s="31"/>
      <c r="AE22642" s="32"/>
    </row>
    <row r="22643" spans="30:31" x14ac:dyDescent="0.2">
      <c r="AD22643" s="31"/>
      <c r="AE22643" s="32"/>
    </row>
    <row r="22644" spans="30:31" x14ac:dyDescent="0.2">
      <c r="AD22644" s="31"/>
      <c r="AE22644" s="32"/>
    </row>
    <row r="22645" spans="30:31" x14ac:dyDescent="0.2">
      <c r="AD22645" s="31"/>
      <c r="AE22645" s="32"/>
    </row>
    <row r="22646" spans="30:31" x14ac:dyDescent="0.2">
      <c r="AD22646" s="31"/>
      <c r="AE22646" s="32"/>
    </row>
    <row r="22647" spans="30:31" x14ac:dyDescent="0.2">
      <c r="AD22647" s="31"/>
      <c r="AE22647" s="32"/>
    </row>
    <row r="22648" spans="30:31" x14ac:dyDescent="0.2">
      <c r="AD22648" s="31"/>
      <c r="AE22648" s="32"/>
    </row>
    <row r="22649" spans="30:31" x14ac:dyDescent="0.2">
      <c r="AD22649" s="31"/>
      <c r="AE22649" s="32"/>
    </row>
    <row r="22650" spans="30:31" x14ac:dyDescent="0.2">
      <c r="AD22650" s="31"/>
      <c r="AE22650" s="32"/>
    </row>
    <row r="22651" spans="30:31" x14ac:dyDescent="0.2">
      <c r="AD22651" s="31"/>
      <c r="AE22651" s="32"/>
    </row>
    <row r="22652" spans="30:31" x14ac:dyDescent="0.2">
      <c r="AD22652" s="31"/>
      <c r="AE22652" s="32"/>
    </row>
    <row r="22653" spans="30:31" x14ac:dyDescent="0.2">
      <c r="AD22653" s="31"/>
      <c r="AE22653" s="32"/>
    </row>
    <row r="22654" spans="30:31" x14ac:dyDescent="0.2">
      <c r="AD22654" s="31"/>
      <c r="AE22654" s="32"/>
    </row>
    <row r="22655" spans="30:31" x14ac:dyDescent="0.2">
      <c r="AD22655" s="31"/>
      <c r="AE22655" s="32"/>
    </row>
    <row r="22656" spans="30:31" x14ac:dyDescent="0.2">
      <c r="AD22656" s="31"/>
      <c r="AE22656" s="32"/>
    </row>
    <row r="22657" spans="30:31" x14ac:dyDescent="0.2">
      <c r="AD22657" s="31"/>
      <c r="AE22657" s="32"/>
    </row>
    <row r="22658" spans="30:31" x14ac:dyDescent="0.2">
      <c r="AD22658" s="31"/>
      <c r="AE22658" s="32"/>
    </row>
    <row r="22659" spans="30:31" x14ac:dyDescent="0.2">
      <c r="AD22659" s="31"/>
      <c r="AE22659" s="32"/>
    </row>
    <row r="22660" spans="30:31" x14ac:dyDescent="0.2">
      <c r="AD22660" s="31"/>
      <c r="AE22660" s="32"/>
    </row>
    <row r="22661" spans="30:31" x14ac:dyDescent="0.2">
      <c r="AD22661" s="31"/>
      <c r="AE22661" s="32"/>
    </row>
    <row r="22662" spans="30:31" x14ac:dyDescent="0.2">
      <c r="AD22662" s="31"/>
      <c r="AE22662" s="32"/>
    </row>
    <row r="22663" spans="30:31" x14ac:dyDescent="0.2">
      <c r="AD22663" s="31"/>
      <c r="AE22663" s="32"/>
    </row>
    <row r="22664" spans="30:31" x14ac:dyDescent="0.2">
      <c r="AD22664" s="31"/>
      <c r="AE22664" s="32"/>
    </row>
    <row r="22665" spans="30:31" x14ac:dyDescent="0.2">
      <c r="AD22665" s="31"/>
      <c r="AE22665" s="32"/>
    </row>
    <row r="22666" spans="30:31" x14ac:dyDescent="0.2">
      <c r="AD22666" s="31"/>
      <c r="AE22666" s="32"/>
    </row>
    <row r="22667" spans="30:31" x14ac:dyDescent="0.2">
      <c r="AD22667" s="31"/>
      <c r="AE22667" s="32"/>
    </row>
    <row r="22668" spans="30:31" x14ac:dyDescent="0.2">
      <c r="AD22668" s="31"/>
      <c r="AE22668" s="32"/>
    </row>
    <row r="22669" spans="30:31" x14ac:dyDescent="0.2">
      <c r="AD22669" s="31"/>
      <c r="AE22669" s="32"/>
    </row>
    <row r="22670" spans="30:31" x14ac:dyDescent="0.2">
      <c r="AD22670" s="31"/>
      <c r="AE22670" s="32"/>
    </row>
    <row r="22671" spans="30:31" x14ac:dyDescent="0.2">
      <c r="AD22671" s="31"/>
      <c r="AE22671" s="32"/>
    </row>
    <row r="22672" spans="30:31" x14ac:dyDescent="0.2">
      <c r="AD22672" s="31"/>
      <c r="AE22672" s="32"/>
    </row>
    <row r="22673" spans="30:31" x14ac:dyDescent="0.2">
      <c r="AD22673" s="31"/>
      <c r="AE22673" s="32"/>
    </row>
    <row r="22674" spans="30:31" x14ac:dyDescent="0.2">
      <c r="AD22674" s="31"/>
      <c r="AE22674" s="32"/>
    </row>
    <row r="22675" spans="30:31" x14ac:dyDescent="0.2">
      <c r="AD22675" s="31"/>
      <c r="AE22675" s="32"/>
    </row>
    <row r="22676" spans="30:31" x14ac:dyDescent="0.2">
      <c r="AD22676" s="31"/>
      <c r="AE22676" s="32"/>
    </row>
    <row r="22677" spans="30:31" x14ac:dyDescent="0.2">
      <c r="AD22677" s="31"/>
      <c r="AE22677" s="32"/>
    </row>
    <row r="22678" spans="30:31" x14ac:dyDescent="0.2">
      <c r="AD22678" s="31"/>
      <c r="AE22678" s="32"/>
    </row>
    <row r="22679" spans="30:31" x14ac:dyDescent="0.2">
      <c r="AD22679" s="31"/>
      <c r="AE22679" s="32"/>
    </row>
    <row r="22680" spans="30:31" x14ac:dyDescent="0.2">
      <c r="AD22680" s="31"/>
      <c r="AE22680" s="32"/>
    </row>
    <row r="22681" spans="30:31" x14ac:dyDescent="0.2">
      <c r="AD22681" s="31"/>
      <c r="AE22681" s="32"/>
    </row>
    <row r="22682" spans="30:31" x14ac:dyDescent="0.2">
      <c r="AD22682" s="31"/>
      <c r="AE22682" s="32"/>
    </row>
    <row r="22683" spans="30:31" x14ac:dyDescent="0.2">
      <c r="AD22683" s="31"/>
      <c r="AE22683" s="32"/>
    </row>
    <row r="22684" spans="30:31" x14ac:dyDescent="0.2">
      <c r="AD22684" s="31"/>
      <c r="AE22684" s="32"/>
    </row>
    <row r="22685" spans="30:31" x14ac:dyDescent="0.2">
      <c r="AD22685" s="31"/>
      <c r="AE22685" s="32"/>
    </row>
    <row r="22686" spans="30:31" x14ac:dyDescent="0.2">
      <c r="AD22686" s="31"/>
      <c r="AE22686" s="32"/>
    </row>
    <row r="22687" spans="30:31" x14ac:dyDescent="0.2">
      <c r="AD22687" s="31"/>
      <c r="AE22687" s="32"/>
    </row>
    <row r="22688" spans="30:31" x14ac:dyDescent="0.2">
      <c r="AD22688" s="31"/>
      <c r="AE22688" s="32"/>
    </row>
    <row r="22689" spans="30:31" x14ac:dyDescent="0.2">
      <c r="AD22689" s="31"/>
      <c r="AE22689" s="32"/>
    </row>
    <row r="22690" spans="30:31" x14ac:dyDescent="0.2">
      <c r="AD22690" s="31"/>
      <c r="AE22690" s="32"/>
    </row>
    <row r="22691" spans="30:31" x14ac:dyDescent="0.2">
      <c r="AD22691" s="31"/>
      <c r="AE22691" s="32"/>
    </row>
    <row r="22692" spans="30:31" x14ac:dyDescent="0.2">
      <c r="AD22692" s="31"/>
      <c r="AE22692" s="32"/>
    </row>
    <row r="22693" spans="30:31" x14ac:dyDescent="0.2">
      <c r="AD22693" s="31"/>
      <c r="AE22693" s="32"/>
    </row>
    <row r="22694" spans="30:31" x14ac:dyDescent="0.2">
      <c r="AD22694" s="31"/>
      <c r="AE22694" s="32"/>
    </row>
    <row r="22695" spans="30:31" x14ac:dyDescent="0.2">
      <c r="AD22695" s="31"/>
      <c r="AE22695" s="32"/>
    </row>
    <row r="22696" spans="30:31" x14ac:dyDescent="0.2">
      <c r="AD22696" s="31"/>
      <c r="AE22696" s="32"/>
    </row>
    <row r="22697" spans="30:31" x14ac:dyDescent="0.2">
      <c r="AD22697" s="31"/>
      <c r="AE22697" s="32"/>
    </row>
    <row r="22698" spans="30:31" x14ac:dyDescent="0.2">
      <c r="AD22698" s="31"/>
      <c r="AE22698" s="32"/>
    </row>
    <row r="22699" spans="30:31" x14ac:dyDescent="0.2">
      <c r="AD22699" s="31"/>
      <c r="AE22699" s="32"/>
    </row>
    <row r="22700" spans="30:31" x14ac:dyDescent="0.2">
      <c r="AD22700" s="31"/>
      <c r="AE22700" s="32"/>
    </row>
    <row r="22701" spans="30:31" x14ac:dyDescent="0.2">
      <c r="AD22701" s="31"/>
      <c r="AE22701" s="32"/>
    </row>
    <row r="22702" spans="30:31" x14ac:dyDescent="0.2">
      <c r="AD22702" s="31"/>
      <c r="AE22702" s="32"/>
    </row>
    <row r="22703" spans="30:31" x14ac:dyDescent="0.2">
      <c r="AD22703" s="31"/>
      <c r="AE22703" s="32"/>
    </row>
    <row r="22704" spans="30:31" x14ac:dyDescent="0.2">
      <c r="AD22704" s="31"/>
      <c r="AE22704" s="32"/>
    </row>
    <row r="22705" spans="30:31" x14ac:dyDescent="0.2">
      <c r="AD22705" s="31"/>
      <c r="AE22705" s="32"/>
    </row>
    <row r="22706" spans="30:31" x14ac:dyDescent="0.2">
      <c r="AD22706" s="31"/>
      <c r="AE22706" s="32"/>
    </row>
    <row r="22707" spans="30:31" x14ac:dyDescent="0.2">
      <c r="AD22707" s="31"/>
      <c r="AE22707" s="32"/>
    </row>
    <row r="22708" spans="30:31" x14ac:dyDescent="0.2">
      <c r="AD22708" s="31"/>
      <c r="AE22708" s="32"/>
    </row>
    <row r="22709" spans="30:31" x14ac:dyDescent="0.2">
      <c r="AD22709" s="31"/>
      <c r="AE22709" s="32"/>
    </row>
    <row r="22710" spans="30:31" x14ac:dyDescent="0.2">
      <c r="AD22710" s="31"/>
      <c r="AE22710" s="32"/>
    </row>
    <row r="22711" spans="30:31" x14ac:dyDescent="0.2">
      <c r="AD22711" s="31"/>
      <c r="AE22711" s="32"/>
    </row>
    <row r="22712" spans="30:31" x14ac:dyDescent="0.2">
      <c r="AD22712" s="31"/>
      <c r="AE22712" s="32"/>
    </row>
    <row r="22713" spans="30:31" x14ac:dyDescent="0.2">
      <c r="AD22713" s="31"/>
      <c r="AE22713" s="32"/>
    </row>
    <row r="22714" spans="30:31" x14ac:dyDescent="0.2">
      <c r="AD22714" s="31"/>
      <c r="AE22714" s="32"/>
    </row>
    <row r="22715" spans="30:31" x14ac:dyDescent="0.2">
      <c r="AD22715" s="31"/>
      <c r="AE22715" s="32"/>
    </row>
    <row r="22716" spans="30:31" x14ac:dyDescent="0.2">
      <c r="AD22716" s="31"/>
      <c r="AE22716" s="32"/>
    </row>
    <row r="22717" spans="30:31" x14ac:dyDescent="0.2">
      <c r="AD22717" s="31"/>
      <c r="AE22717" s="32"/>
    </row>
    <row r="22718" spans="30:31" x14ac:dyDescent="0.2">
      <c r="AD22718" s="31"/>
      <c r="AE22718" s="32"/>
    </row>
    <row r="22719" spans="30:31" x14ac:dyDescent="0.2">
      <c r="AD22719" s="31"/>
      <c r="AE22719" s="32"/>
    </row>
    <row r="22720" spans="30:31" x14ac:dyDescent="0.2">
      <c r="AD22720" s="31"/>
      <c r="AE22720" s="32"/>
    </row>
    <row r="22721" spans="30:31" x14ac:dyDescent="0.2">
      <c r="AD22721" s="31"/>
      <c r="AE22721" s="32"/>
    </row>
    <row r="22722" spans="30:31" x14ac:dyDescent="0.2">
      <c r="AD22722" s="31"/>
      <c r="AE22722" s="32"/>
    </row>
    <row r="22723" spans="30:31" x14ac:dyDescent="0.2">
      <c r="AD22723" s="31"/>
      <c r="AE22723" s="32"/>
    </row>
    <row r="22724" spans="30:31" x14ac:dyDescent="0.2">
      <c r="AD22724" s="31"/>
      <c r="AE22724" s="32"/>
    </row>
    <row r="22725" spans="30:31" x14ac:dyDescent="0.2">
      <c r="AD22725" s="31"/>
      <c r="AE22725" s="32"/>
    </row>
    <row r="22726" spans="30:31" x14ac:dyDescent="0.2">
      <c r="AD22726" s="31"/>
      <c r="AE22726" s="32"/>
    </row>
    <row r="22727" spans="30:31" x14ac:dyDescent="0.2">
      <c r="AD22727" s="31"/>
      <c r="AE22727" s="32"/>
    </row>
    <row r="22728" spans="30:31" x14ac:dyDescent="0.2">
      <c r="AD22728" s="31"/>
      <c r="AE22728" s="32"/>
    </row>
    <row r="22729" spans="30:31" x14ac:dyDescent="0.2">
      <c r="AD22729" s="31"/>
      <c r="AE22729" s="32"/>
    </row>
    <row r="22730" spans="30:31" x14ac:dyDescent="0.2">
      <c r="AD22730" s="31"/>
      <c r="AE22730" s="32"/>
    </row>
    <row r="22731" spans="30:31" x14ac:dyDescent="0.2">
      <c r="AD22731" s="31"/>
      <c r="AE22731" s="32"/>
    </row>
    <row r="22732" spans="30:31" x14ac:dyDescent="0.2">
      <c r="AD22732" s="31"/>
      <c r="AE22732" s="32"/>
    </row>
    <row r="22733" spans="30:31" x14ac:dyDescent="0.2">
      <c r="AD22733" s="31"/>
      <c r="AE22733" s="32"/>
    </row>
    <row r="22734" spans="30:31" x14ac:dyDescent="0.2">
      <c r="AD22734" s="31"/>
      <c r="AE22734" s="32"/>
    </row>
    <row r="22735" spans="30:31" x14ac:dyDescent="0.2">
      <c r="AD22735" s="31"/>
      <c r="AE22735" s="32"/>
    </row>
    <row r="22736" spans="30:31" x14ac:dyDescent="0.2">
      <c r="AD22736" s="31"/>
      <c r="AE22736" s="32"/>
    </row>
    <row r="22737" spans="30:31" x14ac:dyDescent="0.2">
      <c r="AD22737" s="31"/>
      <c r="AE22737" s="32"/>
    </row>
    <row r="22738" spans="30:31" x14ac:dyDescent="0.2">
      <c r="AD22738" s="31"/>
      <c r="AE22738" s="32"/>
    </row>
    <row r="22739" spans="30:31" x14ac:dyDescent="0.2">
      <c r="AD22739" s="31"/>
      <c r="AE22739" s="32"/>
    </row>
    <row r="22740" spans="30:31" x14ac:dyDescent="0.2">
      <c r="AD22740" s="31"/>
      <c r="AE22740" s="32"/>
    </row>
    <row r="22741" spans="30:31" x14ac:dyDescent="0.2">
      <c r="AD22741" s="31"/>
      <c r="AE22741" s="32"/>
    </row>
    <row r="22742" spans="30:31" x14ac:dyDescent="0.2">
      <c r="AD22742" s="31"/>
      <c r="AE22742" s="32"/>
    </row>
    <row r="22743" spans="30:31" x14ac:dyDescent="0.2">
      <c r="AD22743" s="31"/>
      <c r="AE22743" s="32"/>
    </row>
    <row r="22744" spans="30:31" x14ac:dyDescent="0.2">
      <c r="AD22744" s="31"/>
      <c r="AE22744" s="32"/>
    </row>
    <row r="22745" spans="30:31" x14ac:dyDescent="0.2">
      <c r="AD22745" s="31"/>
      <c r="AE22745" s="32"/>
    </row>
    <row r="22746" spans="30:31" x14ac:dyDescent="0.2">
      <c r="AD22746" s="31"/>
      <c r="AE22746" s="32"/>
    </row>
    <row r="22747" spans="30:31" x14ac:dyDescent="0.2">
      <c r="AD22747" s="31"/>
      <c r="AE22747" s="32"/>
    </row>
    <row r="22748" spans="30:31" x14ac:dyDescent="0.2">
      <c r="AD22748" s="31"/>
      <c r="AE22748" s="32"/>
    </row>
    <row r="22749" spans="30:31" x14ac:dyDescent="0.2">
      <c r="AD22749" s="31"/>
      <c r="AE22749" s="32"/>
    </row>
    <row r="22750" spans="30:31" x14ac:dyDescent="0.2">
      <c r="AD22750" s="31"/>
      <c r="AE22750" s="32"/>
    </row>
    <row r="22751" spans="30:31" x14ac:dyDescent="0.2">
      <c r="AD22751" s="31"/>
      <c r="AE22751" s="32"/>
    </row>
    <row r="22752" spans="30:31" x14ac:dyDescent="0.2">
      <c r="AD22752" s="31"/>
      <c r="AE22752" s="32"/>
    </row>
    <row r="22753" spans="30:31" x14ac:dyDescent="0.2">
      <c r="AD22753" s="31"/>
      <c r="AE22753" s="32"/>
    </row>
    <row r="22754" spans="30:31" x14ac:dyDescent="0.2">
      <c r="AD22754" s="31"/>
      <c r="AE22754" s="32"/>
    </row>
    <row r="22755" spans="30:31" x14ac:dyDescent="0.2">
      <c r="AD22755" s="31"/>
      <c r="AE22755" s="32"/>
    </row>
    <row r="22756" spans="30:31" x14ac:dyDescent="0.2">
      <c r="AD22756" s="31"/>
      <c r="AE22756" s="32"/>
    </row>
    <row r="22757" spans="30:31" x14ac:dyDescent="0.2">
      <c r="AD22757" s="31"/>
      <c r="AE22757" s="32"/>
    </row>
    <row r="22758" spans="30:31" x14ac:dyDescent="0.2">
      <c r="AD22758" s="31"/>
      <c r="AE22758" s="32"/>
    </row>
    <row r="22759" spans="30:31" x14ac:dyDescent="0.2">
      <c r="AD22759" s="31"/>
      <c r="AE22759" s="32"/>
    </row>
    <row r="22760" spans="30:31" x14ac:dyDescent="0.2">
      <c r="AD22760" s="31"/>
      <c r="AE22760" s="32"/>
    </row>
    <row r="22761" spans="30:31" x14ac:dyDescent="0.2">
      <c r="AD22761" s="31"/>
      <c r="AE22761" s="32"/>
    </row>
    <row r="22762" spans="30:31" x14ac:dyDescent="0.2">
      <c r="AD22762" s="31"/>
      <c r="AE22762" s="32"/>
    </row>
    <row r="22763" spans="30:31" x14ac:dyDescent="0.2">
      <c r="AD22763" s="31"/>
      <c r="AE22763" s="32"/>
    </row>
    <row r="22764" spans="30:31" x14ac:dyDescent="0.2">
      <c r="AD22764" s="31"/>
      <c r="AE22764" s="32"/>
    </row>
    <row r="22765" spans="30:31" x14ac:dyDescent="0.2">
      <c r="AD22765" s="31"/>
      <c r="AE22765" s="32"/>
    </row>
    <row r="22766" spans="30:31" x14ac:dyDescent="0.2">
      <c r="AD22766" s="31"/>
      <c r="AE22766" s="32"/>
    </row>
    <row r="22767" spans="30:31" x14ac:dyDescent="0.2">
      <c r="AD22767" s="31"/>
      <c r="AE22767" s="32"/>
    </row>
    <row r="22768" spans="30:31" x14ac:dyDescent="0.2">
      <c r="AD22768" s="31"/>
      <c r="AE22768" s="32"/>
    </row>
    <row r="22769" spans="30:31" x14ac:dyDescent="0.2">
      <c r="AD22769" s="31"/>
      <c r="AE22769" s="32"/>
    </row>
    <row r="22770" spans="30:31" x14ac:dyDescent="0.2">
      <c r="AD22770" s="31"/>
      <c r="AE22770" s="32"/>
    </row>
    <row r="22771" spans="30:31" x14ac:dyDescent="0.2">
      <c r="AD22771" s="31"/>
      <c r="AE22771" s="32"/>
    </row>
    <row r="22772" spans="30:31" x14ac:dyDescent="0.2">
      <c r="AD22772" s="31"/>
      <c r="AE22772" s="32"/>
    </row>
    <row r="22773" spans="30:31" x14ac:dyDescent="0.2">
      <c r="AD22773" s="31"/>
      <c r="AE22773" s="32"/>
    </row>
    <row r="22774" spans="30:31" x14ac:dyDescent="0.2">
      <c r="AD22774" s="31"/>
      <c r="AE22774" s="32"/>
    </row>
    <row r="22775" spans="30:31" x14ac:dyDescent="0.2">
      <c r="AD22775" s="31"/>
      <c r="AE22775" s="32"/>
    </row>
    <row r="22776" spans="30:31" x14ac:dyDescent="0.2">
      <c r="AD22776" s="31"/>
      <c r="AE22776" s="32"/>
    </row>
    <row r="22777" spans="30:31" x14ac:dyDescent="0.2">
      <c r="AD22777" s="31"/>
      <c r="AE22777" s="32"/>
    </row>
    <row r="22778" spans="30:31" x14ac:dyDescent="0.2">
      <c r="AD22778" s="31"/>
      <c r="AE22778" s="32"/>
    </row>
    <row r="22779" spans="30:31" x14ac:dyDescent="0.2">
      <c r="AD22779" s="31"/>
      <c r="AE22779" s="32"/>
    </row>
    <row r="22780" spans="30:31" x14ac:dyDescent="0.2">
      <c r="AD22780" s="31"/>
      <c r="AE22780" s="32"/>
    </row>
    <row r="22781" spans="30:31" x14ac:dyDescent="0.2">
      <c r="AD22781" s="31"/>
      <c r="AE22781" s="32"/>
    </row>
    <row r="22782" spans="30:31" x14ac:dyDescent="0.2">
      <c r="AD22782" s="31"/>
      <c r="AE22782" s="32"/>
    </row>
    <row r="22783" spans="30:31" x14ac:dyDescent="0.2">
      <c r="AD22783" s="31"/>
      <c r="AE22783" s="32"/>
    </row>
    <row r="22784" spans="30:31" x14ac:dyDescent="0.2">
      <c r="AD22784" s="31"/>
      <c r="AE22784" s="32"/>
    </row>
    <row r="22785" spans="30:31" x14ac:dyDescent="0.2">
      <c r="AD22785" s="31"/>
      <c r="AE22785" s="32"/>
    </row>
    <row r="22786" spans="30:31" x14ac:dyDescent="0.2">
      <c r="AD22786" s="31"/>
      <c r="AE22786" s="32"/>
    </row>
    <row r="22787" spans="30:31" x14ac:dyDescent="0.2">
      <c r="AD22787" s="31"/>
      <c r="AE22787" s="32"/>
    </row>
    <row r="22788" spans="30:31" x14ac:dyDescent="0.2">
      <c r="AD22788" s="31"/>
      <c r="AE22788" s="32"/>
    </row>
    <row r="22789" spans="30:31" x14ac:dyDescent="0.2">
      <c r="AD22789" s="31"/>
      <c r="AE22789" s="32"/>
    </row>
    <row r="22790" spans="30:31" x14ac:dyDescent="0.2">
      <c r="AD22790" s="31"/>
      <c r="AE22790" s="32"/>
    </row>
    <row r="22791" spans="30:31" x14ac:dyDescent="0.2">
      <c r="AD22791" s="31"/>
      <c r="AE22791" s="32"/>
    </row>
    <row r="22792" spans="30:31" x14ac:dyDescent="0.2">
      <c r="AD22792" s="31"/>
      <c r="AE22792" s="32"/>
    </row>
    <row r="22793" spans="30:31" x14ac:dyDescent="0.2">
      <c r="AD22793" s="31"/>
      <c r="AE22793" s="32"/>
    </row>
    <row r="22794" spans="30:31" x14ac:dyDescent="0.2">
      <c r="AD22794" s="31"/>
      <c r="AE22794" s="32"/>
    </row>
    <row r="22795" spans="30:31" x14ac:dyDescent="0.2">
      <c r="AD22795" s="31"/>
      <c r="AE22795" s="32"/>
    </row>
    <row r="22796" spans="30:31" x14ac:dyDescent="0.2">
      <c r="AD22796" s="31"/>
      <c r="AE22796" s="32"/>
    </row>
    <row r="22797" spans="30:31" x14ac:dyDescent="0.2">
      <c r="AD22797" s="31"/>
      <c r="AE22797" s="32"/>
    </row>
    <row r="22798" spans="30:31" x14ac:dyDescent="0.2">
      <c r="AD22798" s="31"/>
      <c r="AE22798" s="32"/>
    </row>
    <row r="22799" spans="30:31" x14ac:dyDescent="0.2">
      <c r="AD22799" s="31"/>
      <c r="AE22799" s="32"/>
    </row>
    <row r="22800" spans="30:31" x14ac:dyDescent="0.2">
      <c r="AD22800" s="31"/>
      <c r="AE22800" s="32"/>
    </row>
    <row r="22801" spans="30:31" x14ac:dyDescent="0.2">
      <c r="AD22801" s="31"/>
      <c r="AE22801" s="32"/>
    </row>
    <row r="22802" spans="30:31" x14ac:dyDescent="0.2">
      <c r="AD22802" s="31"/>
      <c r="AE22802" s="32"/>
    </row>
    <row r="22803" spans="30:31" x14ac:dyDescent="0.2">
      <c r="AD22803" s="31"/>
      <c r="AE22803" s="32"/>
    </row>
    <row r="22804" spans="30:31" x14ac:dyDescent="0.2">
      <c r="AD22804" s="31"/>
      <c r="AE22804" s="32"/>
    </row>
    <row r="22805" spans="30:31" x14ac:dyDescent="0.2">
      <c r="AD22805" s="31"/>
      <c r="AE22805" s="32"/>
    </row>
    <row r="22806" spans="30:31" x14ac:dyDescent="0.2">
      <c r="AD22806" s="31"/>
      <c r="AE22806" s="32"/>
    </row>
    <row r="22807" spans="30:31" x14ac:dyDescent="0.2">
      <c r="AD22807" s="31"/>
      <c r="AE22807" s="32"/>
    </row>
    <row r="22808" spans="30:31" x14ac:dyDescent="0.2">
      <c r="AD22808" s="31"/>
      <c r="AE22808" s="32"/>
    </row>
    <row r="22809" spans="30:31" x14ac:dyDescent="0.2">
      <c r="AD22809" s="31"/>
      <c r="AE22809" s="32"/>
    </row>
    <row r="22810" spans="30:31" x14ac:dyDescent="0.2">
      <c r="AD22810" s="31"/>
      <c r="AE22810" s="32"/>
    </row>
    <row r="22811" spans="30:31" x14ac:dyDescent="0.2">
      <c r="AD22811" s="31"/>
      <c r="AE22811" s="32"/>
    </row>
    <row r="22812" spans="30:31" x14ac:dyDescent="0.2">
      <c r="AD22812" s="31"/>
      <c r="AE22812" s="32"/>
    </row>
    <row r="22813" spans="30:31" x14ac:dyDescent="0.2">
      <c r="AD22813" s="31"/>
      <c r="AE22813" s="32"/>
    </row>
    <row r="22814" spans="30:31" x14ac:dyDescent="0.2">
      <c r="AD22814" s="31"/>
      <c r="AE22814" s="32"/>
    </row>
    <row r="22815" spans="30:31" x14ac:dyDescent="0.2">
      <c r="AD22815" s="31"/>
      <c r="AE22815" s="32"/>
    </row>
    <row r="22816" spans="30:31" x14ac:dyDescent="0.2">
      <c r="AD22816" s="31"/>
      <c r="AE22816" s="32"/>
    </row>
    <row r="22817" spans="30:31" x14ac:dyDescent="0.2">
      <c r="AD22817" s="31"/>
      <c r="AE22817" s="32"/>
    </row>
    <row r="22818" spans="30:31" x14ac:dyDescent="0.2">
      <c r="AD22818" s="31"/>
      <c r="AE22818" s="32"/>
    </row>
    <row r="22819" spans="30:31" x14ac:dyDescent="0.2">
      <c r="AD22819" s="31"/>
      <c r="AE22819" s="32"/>
    </row>
    <row r="22820" spans="30:31" x14ac:dyDescent="0.2">
      <c r="AD22820" s="31"/>
      <c r="AE22820" s="32"/>
    </row>
    <row r="22821" spans="30:31" x14ac:dyDescent="0.2">
      <c r="AD22821" s="31"/>
      <c r="AE22821" s="32"/>
    </row>
    <row r="22822" spans="30:31" x14ac:dyDescent="0.2">
      <c r="AD22822" s="31"/>
      <c r="AE22822" s="32"/>
    </row>
    <row r="22823" spans="30:31" x14ac:dyDescent="0.2">
      <c r="AD22823" s="31"/>
      <c r="AE22823" s="32"/>
    </row>
    <row r="22824" spans="30:31" x14ac:dyDescent="0.2">
      <c r="AD22824" s="31"/>
      <c r="AE22824" s="32"/>
    </row>
    <row r="22825" spans="30:31" x14ac:dyDescent="0.2">
      <c r="AD22825" s="31"/>
      <c r="AE22825" s="32"/>
    </row>
    <row r="22826" spans="30:31" x14ac:dyDescent="0.2">
      <c r="AD22826" s="31"/>
      <c r="AE22826" s="32"/>
    </row>
    <row r="22827" spans="30:31" x14ac:dyDescent="0.2">
      <c r="AD22827" s="31"/>
      <c r="AE22827" s="32"/>
    </row>
    <row r="22828" spans="30:31" x14ac:dyDescent="0.2">
      <c r="AD22828" s="31"/>
      <c r="AE22828" s="32"/>
    </row>
    <row r="22829" spans="30:31" x14ac:dyDescent="0.2">
      <c r="AD22829" s="31"/>
      <c r="AE22829" s="32"/>
    </row>
    <row r="22830" spans="30:31" x14ac:dyDescent="0.2">
      <c r="AD22830" s="31"/>
      <c r="AE22830" s="32"/>
    </row>
    <row r="22831" spans="30:31" x14ac:dyDescent="0.2">
      <c r="AD22831" s="31"/>
      <c r="AE22831" s="32"/>
    </row>
    <row r="22832" spans="30:31" x14ac:dyDescent="0.2">
      <c r="AD22832" s="31"/>
      <c r="AE22832" s="32"/>
    </row>
    <row r="22833" spans="30:31" x14ac:dyDescent="0.2">
      <c r="AD22833" s="31"/>
      <c r="AE22833" s="32"/>
    </row>
    <row r="22834" spans="30:31" x14ac:dyDescent="0.2">
      <c r="AD22834" s="31"/>
      <c r="AE22834" s="32"/>
    </row>
    <row r="22835" spans="30:31" x14ac:dyDescent="0.2">
      <c r="AD22835" s="31"/>
      <c r="AE22835" s="32"/>
    </row>
    <row r="22836" spans="30:31" x14ac:dyDescent="0.2">
      <c r="AD22836" s="31"/>
      <c r="AE22836" s="32"/>
    </row>
    <row r="22837" spans="30:31" x14ac:dyDescent="0.2">
      <c r="AD22837" s="31"/>
      <c r="AE22837" s="32"/>
    </row>
    <row r="22838" spans="30:31" x14ac:dyDescent="0.2">
      <c r="AD22838" s="31"/>
      <c r="AE22838" s="32"/>
    </row>
    <row r="22839" spans="30:31" x14ac:dyDescent="0.2">
      <c r="AD22839" s="31"/>
      <c r="AE22839" s="32"/>
    </row>
    <row r="22840" spans="30:31" x14ac:dyDescent="0.2">
      <c r="AD22840" s="31"/>
      <c r="AE22840" s="32"/>
    </row>
    <row r="22841" spans="30:31" x14ac:dyDescent="0.2">
      <c r="AD22841" s="31"/>
      <c r="AE22841" s="32"/>
    </row>
    <row r="22842" spans="30:31" x14ac:dyDescent="0.2">
      <c r="AD22842" s="31"/>
      <c r="AE22842" s="32"/>
    </row>
    <row r="22843" spans="30:31" x14ac:dyDescent="0.2">
      <c r="AD22843" s="31"/>
      <c r="AE22843" s="32"/>
    </row>
    <row r="22844" spans="30:31" x14ac:dyDescent="0.2">
      <c r="AD22844" s="31"/>
      <c r="AE22844" s="32"/>
    </row>
    <row r="22845" spans="30:31" x14ac:dyDescent="0.2">
      <c r="AD22845" s="31"/>
      <c r="AE22845" s="32"/>
    </row>
    <row r="22846" spans="30:31" x14ac:dyDescent="0.2">
      <c r="AD22846" s="31"/>
      <c r="AE22846" s="32"/>
    </row>
    <row r="22847" spans="30:31" x14ac:dyDescent="0.2">
      <c r="AD22847" s="31"/>
      <c r="AE22847" s="32"/>
    </row>
    <row r="22848" spans="30:31" x14ac:dyDescent="0.2">
      <c r="AD22848" s="31"/>
      <c r="AE22848" s="32"/>
    </row>
    <row r="22849" spans="30:31" x14ac:dyDescent="0.2">
      <c r="AD22849" s="31"/>
      <c r="AE22849" s="32"/>
    </row>
    <row r="22850" spans="30:31" x14ac:dyDescent="0.2">
      <c r="AD22850" s="31"/>
      <c r="AE22850" s="32"/>
    </row>
    <row r="22851" spans="30:31" x14ac:dyDescent="0.2">
      <c r="AD22851" s="31"/>
      <c r="AE22851" s="32"/>
    </row>
    <row r="22852" spans="30:31" x14ac:dyDescent="0.2">
      <c r="AD22852" s="31"/>
      <c r="AE22852" s="32"/>
    </row>
    <row r="22853" spans="30:31" x14ac:dyDescent="0.2">
      <c r="AD22853" s="31"/>
      <c r="AE22853" s="32"/>
    </row>
    <row r="22854" spans="30:31" x14ac:dyDescent="0.2">
      <c r="AD22854" s="31"/>
      <c r="AE22854" s="32"/>
    </row>
    <row r="22855" spans="30:31" x14ac:dyDescent="0.2">
      <c r="AD22855" s="31"/>
      <c r="AE22855" s="32"/>
    </row>
    <row r="22856" spans="30:31" x14ac:dyDescent="0.2">
      <c r="AD22856" s="31"/>
      <c r="AE22856" s="32"/>
    </row>
    <row r="22857" spans="30:31" x14ac:dyDescent="0.2">
      <c r="AD22857" s="31"/>
      <c r="AE22857" s="32"/>
    </row>
    <row r="22858" spans="30:31" x14ac:dyDescent="0.2">
      <c r="AD22858" s="31"/>
      <c r="AE22858" s="32"/>
    </row>
    <row r="22859" spans="30:31" x14ac:dyDescent="0.2">
      <c r="AD22859" s="31"/>
      <c r="AE22859" s="32"/>
    </row>
    <row r="22860" spans="30:31" x14ac:dyDescent="0.2">
      <c r="AD22860" s="31"/>
      <c r="AE22860" s="32"/>
    </row>
    <row r="22861" spans="30:31" x14ac:dyDescent="0.2">
      <c r="AD22861" s="31"/>
      <c r="AE22861" s="32"/>
    </row>
    <row r="22862" spans="30:31" x14ac:dyDescent="0.2">
      <c r="AD22862" s="31"/>
      <c r="AE22862" s="32"/>
    </row>
    <row r="22863" spans="30:31" x14ac:dyDescent="0.2">
      <c r="AD22863" s="31"/>
      <c r="AE22863" s="32"/>
    </row>
    <row r="22864" spans="30:31" x14ac:dyDescent="0.2">
      <c r="AD22864" s="31"/>
      <c r="AE22864" s="32"/>
    </row>
    <row r="22865" spans="30:31" x14ac:dyDescent="0.2">
      <c r="AD22865" s="31"/>
      <c r="AE22865" s="32"/>
    </row>
    <row r="22866" spans="30:31" x14ac:dyDescent="0.2">
      <c r="AD22866" s="31"/>
      <c r="AE22866" s="32"/>
    </row>
    <row r="22867" spans="30:31" x14ac:dyDescent="0.2">
      <c r="AD22867" s="31"/>
      <c r="AE22867" s="32"/>
    </row>
    <row r="22868" spans="30:31" x14ac:dyDescent="0.2">
      <c r="AD22868" s="31"/>
      <c r="AE22868" s="32"/>
    </row>
    <row r="22869" spans="30:31" x14ac:dyDescent="0.2">
      <c r="AD22869" s="31"/>
      <c r="AE22869" s="32"/>
    </row>
    <row r="22870" spans="30:31" x14ac:dyDescent="0.2">
      <c r="AD22870" s="31"/>
      <c r="AE22870" s="32"/>
    </row>
    <row r="22871" spans="30:31" x14ac:dyDescent="0.2">
      <c r="AD22871" s="31"/>
      <c r="AE22871" s="32"/>
    </row>
    <row r="22872" spans="30:31" x14ac:dyDescent="0.2">
      <c r="AD22872" s="31"/>
      <c r="AE22872" s="32"/>
    </row>
    <row r="22873" spans="30:31" x14ac:dyDescent="0.2">
      <c r="AD22873" s="31"/>
      <c r="AE22873" s="32"/>
    </row>
    <row r="22874" spans="30:31" x14ac:dyDescent="0.2">
      <c r="AD22874" s="31"/>
      <c r="AE22874" s="32"/>
    </row>
    <row r="22875" spans="30:31" x14ac:dyDescent="0.2">
      <c r="AD22875" s="31"/>
      <c r="AE22875" s="32"/>
    </row>
    <row r="22876" spans="30:31" x14ac:dyDescent="0.2">
      <c r="AD22876" s="31"/>
      <c r="AE22876" s="32"/>
    </row>
    <row r="22877" spans="30:31" x14ac:dyDescent="0.2">
      <c r="AD22877" s="31"/>
      <c r="AE22877" s="32"/>
    </row>
    <row r="22878" spans="30:31" x14ac:dyDescent="0.2">
      <c r="AD22878" s="31"/>
      <c r="AE22878" s="32"/>
    </row>
    <row r="22879" spans="30:31" x14ac:dyDescent="0.2">
      <c r="AD22879" s="31"/>
      <c r="AE22879" s="32"/>
    </row>
    <row r="22880" spans="30:31" x14ac:dyDescent="0.2">
      <c r="AD22880" s="31"/>
      <c r="AE22880" s="32"/>
    </row>
    <row r="22881" spans="30:31" x14ac:dyDescent="0.2">
      <c r="AD22881" s="31"/>
      <c r="AE22881" s="32"/>
    </row>
    <row r="22882" spans="30:31" x14ac:dyDescent="0.2">
      <c r="AD22882" s="31"/>
      <c r="AE22882" s="32"/>
    </row>
    <row r="22883" spans="30:31" x14ac:dyDescent="0.2">
      <c r="AD22883" s="31"/>
      <c r="AE22883" s="32"/>
    </row>
    <row r="22884" spans="30:31" x14ac:dyDescent="0.2">
      <c r="AD22884" s="31"/>
      <c r="AE22884" s="32"/>
    </row>
    <row r="22885" spans="30:31" x14ac:dyDescent="0.2">
      <c r="AD22885" s="31"/>
      <c r="AE22885" s="32"/>
    </row>
    <row r="22886" spans="30:31" x14ac:dyDescent="0.2">
      <c r="AD22886" s="31"/>
      <c r="AE22886" s="32"/>
    </row>
    <row r="22887" spans="30:31" x14ac:dyDescent="0.2">
      <c r="AD22887" s="31"/>
      <c r="AE22887" s="32"/>
    </row>
    <row r="22888" spans="30:31" x14ac:dyDescent="0.2">
      <c r="AD22888" s="31"/>
      <c r="AE22888" s="32"/>
    </row>
    <row r="22889" spans="30:31" x14ac:dyDescent="0.2">
      <c r="AD22889" s="31"/>
      <c r="AE22889" s="32"/>
    </row>
    <row r="22890" spans="30:31" x14ac:dyDescent="0.2">
      <c r="AD22890" s="31"/>
      <c r="AE22890" s="32"/>
    </row>
    <row r="22891" spans="30:31" x14ac:dyDescent="0.2">
      <c r="AD22891" s="31"/>
      <c r="AE22891" s="32"/>
    </row>
    <row r="22892" spans="30:31" x14ac:dyDescent="0.2">
      <c r="AD22892" s="31"/>
      <c r="AE22892" s="32"/>
    </row>
    <row r="22893" spans="30:31" x14ac:dyDescent="0.2">
      <c r="AD22893" s="31"/>
      <c r="AE22893" s="32"/>
    </row>
    <row r="22894" spans="30:31" x14ac:dyDescent="0.2">
      <c r="AD22894" s="31"/>
      <c r="AE22894" s="32"/>
    </row>
    <row r="22895" spans="30:31" x14ac:dyDescent="0.2">
      <c r="AD22895" s="31"/>
      <c r="AE22895" s="32"/>
    </row>
    <row r="22896" spans="30:31" x14ac:dyDescent="0.2">
      <c r="AD22896" s="31"/>
      <c r="AE22896" s="32"/>
    </row>
    <row r="22897" spans="30:31" x14ac:dyDescent="0.2">
      <c r="AD22897" s="31"/>
      <c r="AE22897" s="32"/>
    </row>
    <row r="22898" spans="30:31" x14ac:dyDescent="0.2">
      <c r="AD22898" s="31"/>
      <c r="AE22898" s="32"/>
    </row>
    <row r="22899" spans="30:31" x14ac:dyDescent="0.2">
      <c r="AD22899" s="31"/>
      <c r="AE22899" s="32"/>
    </row>
    <row r="22900" spans="30:31" x14ac:dyDescent="0.2">
      <c r="AD22900" s="31"/>
      <c r="AE22900" s="32"/>
    </row>
    <row r="22901" spans="30:31" x14ac:dyDescent="0.2">
      <c r="AD22901" s="31"/>
      <c r="AE22901" s="32"/>
    </row>
    <row r="22902" spans="30:31" x14ac:dyDescent="0.2">
      <c r="AD22902" s="31"/>
      <c r="AE22902" s="32"/>
    </row>
    <row r="22903" spans="30:31" x14ac:dyDescent="0.2">
      <c r="AD22903" s="31"/>
      <c r="AE22903" s="32"/>
    </row>
    <row r="22904" spans="30:31" x14ac:dyDescent="0.2">
      <c r="AD22904" s="31"/>
      <c r="AE22904" s="32"/>
    </row>
    <row r="22905" spans="30:31" x14ac:dyDescent="0.2">
      <c r="AD22905" s="31"/>
      <c r="AE22905" s="32"/>
    </row>
    <row r="22906" spans="30:31" x14ac:dyDescent="0.2">
      <c r="AD22906" s="31"/>
      <c r="AE22906" s="32"/>
    </row>
    <row r="22907" spans="30:31" x14ac:dyDescent="0.2">
      <c r="AD22907" s="31"/>
      <c r="AE22907" s="32"/>
    </row>
    <row r="22908" spans="30:31" x14ac:dyDescent="0.2">
      <c r="AD22908" s="31"/>
      <c r="AE22908" s="32"/>
    </row>
    <row r="22909" spans="30:31" x14ac:dyDescent="0.2">
      <c r="AD22909" s="31"/>
      <c r="AE22909" s="32"/>
    </row>
    <row r="22910" spans="30:31" x14ac:dyDescent="0.2">
      <c r="AD22910" s="31"/>
      <c r="AE22910" s="32"/>
    </row>
    <row r="22911" spans="30:31" x14ac:dyDescent="0.2">
      <c r="AD22911" s="31"/>
      <c r="AE22911" s="32"/>
    </row>
    <row r="22912" spans="30:31" x14ac:dyDescent="0.2">
      <c r="AD22912" s="31"/>
      <c r="AE22912" s="32"/>
    </row>
    <row r="22913" spans="30:31" x14ac:dyDescent="0.2">
      <c r="AD22913" s="31"/>
      <c r="AE22913" s="32"/>
    </row>
    <row r="22914" spans="30:31" x14ac:dyDescent="0.2">
      <c r="AD22914" s="31"/>
      <c r="AE22914" s="32"/>
    </row>
    <row r="22915" spans="30:31" x14ac:dyDescent="0.2">
      <c r="AD22915" s="31"/>
      <c r="AE22915" s="32"/>
    </row>
    <row r="22916" spans="30:31" x14ac:dyDescent="0.2">
      <c r="AD22916" s="31"/>
      <c r="AE22916" s="32"/>
    </row>
    <row r="22917" spans="30:31" x14ac:dyDescent="0.2">
      <c r="AD22917" s="31"/>
      <c r="AE22917" s="32"/>
    </row>
    <row r="22918" spans="30:31" x14ac:dyDescent="0.2">
      <c r="AD22918" s="31"/>
      <c r="AE22918" s="32"/>
    </row>
    <row r="22919" spans="30:31" x14ac:dyDescent="0.2">
      <c r="AD22919" s="31"/>
      <c r="AE22919" s="32"/>
    </row>
    <row r="22920" spans="30:31" x14ac:dyDescent="0.2">
      <c r="AD22920" s="31"/>
      <c r="AE22920" s="32"/>
    </row>
    <row r="22921" spans="30:31" x14ac:dyDescent="0.2">
      <c r="AD22921" s="31"/>
      <c r="AE22921" s="32"/>
    </row>
    <row r="22922" spans="30:31" x14ac:dyDescent="0.2">
      <c r="AD22922" s="31"/>
      <c r="AE22922" s="32"/>
    </row>
    <row r="22923" spans="30:31" x14ac:dyDescent="0.2">
      <c r="AD22923" s="31"/>
      <c r="AE22923" s="32"/>
    </row>
    <row r="22924" spans="30:31" x14ac:dyDescent="0.2">
      <c r="AD22924" s="31"/>
      <c r="AE22924" s="32"/>
    </row>
    <row r="22925" spans="30:31" x14ac:dyDescent="0.2">
      <c r="AD22925" s="31"/>
      <c r="AE22925" s="32"/>
    </row>
    <row r="22926" spans="30:31" x14ac:dyDescent="0.2">
      <c r="AD22926" s="31"/>
      <c r="AE22926" s="32"/>
    </row>
    <row r="22927" spans="30:31" x14ac:dyDescent="0.2">
      <c r="AD22927" s="31"/>
      <c r="AE22927" s="32"/>
    </row>
    <row r="22928" spans="30:31" x14ac:dyDescent="0.2">
      <c r="AD22928" s="31"/>
      <c r="AE22928" s="32"/>
    </row>
    <row r="22929" spans="30:31" x14ac:dyDescent="0.2">
      <c r="AD22929" s="31"/>
      <c r="AE22929" s="32"/>
    </row>
    <row r="22930" spans="30:31" x14ac:dyDescent="0.2">
      <c r="AD22930" s="31"/>
      <c r="AE22930" s="32"/>
    </row>
    <row r="22931" spans="30:31" x14ac:dyDescent="0.2">
      <c r="AD22931" s="31"/>
      <c r="AE22931" s="32"/>
    </row>
    <row r="22932" spans="30:31" x14ac:dyDescent="0.2">
      <c r="AD22932" s="31"/>
      <c r="AE22932" s="32"/>
    </row>
    <row r="22933" spans="30:31" x14ac:dyDescent="0.2">
      <c r="AD22933" s="31"/>
      <c r="AE22933" s="32"/>
    </row>
    <row r="22934" spans="30:31" x14ac:dyDescent="0.2">
      <c r="AD22934" s="31"/>
      <c r="AE22934" s="32"/>
    </row>
    <row r="22935" spans="30:31" x14ac:dyDescent="0.2">
      <c r="AD22935" s="31"/>
      <c r="AE22935" s="32"/>
    </row>
    <row r="22936" spans="30:31" x14ac:dyDescent="0.2">
      <c r="AD22936" s="31"/>
      <c r="AE22936" s="32"/>
    </row>
    <row r="22937" spans="30:31" x14ac:dyDescent="0.2">
      <c r="AD22937" s="31"/>
      <c r="AE22937" s="32"/>
    </row>
    <row r="22938" spans="30:31" x14ac:dyDescent="0.2">
      <c r="AD22938" s="31"/>
      <c r="AE22938" s="32"/>
    </row>
    <row r="22939" spans="30:31" x14ac:dyDescent="0.2">
      <c r="AD22939" s="31"/>
      <c r="AE22939" s="32"/>
    </row>
    <row r="22940" spans="30:31" x14ac:dyDescent="0.2">
      <c r="AD22940" s="31"/>
      <c r="AE22940" s="32"/>
    </row>
    <row r="22941" spans="30:31" x14ac:dyDescent="0.2">
      <c r="AD22941" s="31"/>
      <c r="AE22941" s="32"/>
    </row>
    <row r="22942" spans="30:31" x14ac:dyDescent="0.2">
      <c r="AD22942" s="31"/>
      <c r="AE22942" s="32"/>
    </row>
    <row r="22943" spans="30:31" x14ac:dyDescent="0.2">
      <c r="AD22943" s="31"/>
      <c r="AE22943" s="32"/>
    </row>
    <row r="22944" spans="30:31" x14ac:dyDescent="0.2">
      <c r="AD22944" s="31"/>
      <c r="AE22944" s="32"/>
    </row>
    <row r="22945" spans="30:31" x14ac:dyDescent="0.2">
      <c r="AD22945" s="31"/>
      <c r="AE22945" s="32"/>
    </row>
    <row r="22946" spans="30:31" x14ac:dyDescent="0.2">
      <c r="AD22946" s="31"/>
      <c r="AE22946" s="32"/>
    </row>
    <row r="22947" spans="30:31" x14ac:dyDescent="0.2">
      <c r="AD22947" s="31"/>
      <c r="AE22947" s="32"/>
    </row>
    <row r="22948" spans="30:31" x14ac:dyDescent="0.2">
      <c r="AD22948" s="31"/>
      <c r="AE22948" s="32"/>
    </row>
    <row r="22949" spans="30:31" x14ac:dyDescent="0.2">
      <c r="AD22949" s="31"/>
      <c r="AE22949" s="32"/>
    </row>
    <row r="22950" spans="30:31" x14ac:dyDescent="0.2">
      <c r="AD22950" s="31"/>
      <c r="AE22950" s="32"/>
    </row>
    <row r="22951" spans="30:31" x14ac:dyDescent="0.2">
      <c r="AD22951" s="31"/>
      <c r="AE22951" s="32"/>
    </row>
    <row r="22952" spans="30:31" x14ac:dyDescent="0.2">
      <c r="AD22952" s="31"/>
      <c r="AE22952" s="32"/>
    </row>
    <row r="22953" spans="30:31" x14ac:dyDescent="0.2">
      <c r="AD22953" s="31"/>
      <c r="AE22953" s="32"/>
    </row>
    <row r="22954" spans="30:31" x14ac:dyDescent="0.2">
      <c r="AD22954" s="31"/>
      <c r="AE22954" s="32"/>
    </row>
    <row r="22955" spans="30:31" x14ac:dyDescent="0.2">
      <c r="AD22955" s="31"/>
      <c r="AE22955" s="32"/>
    </row>
    <row r="22956" spans="30:31" x14ac:dyDescent="0.2">
      <c r="AD22956" s="31"/>
      <c r="AE22956" s="32"/>
    </row>
    <row r="22957" spans="30:31" x14ac:dyDescent="0.2">
      <c r="AD22957" s="31"/>
      <c r="AE22957" s="32"/>
    </row>
    <row r="22958" spans="30:31" x14ac:dyDescent="0.2">
      <c r="AD22958" s="31"/>
      <c r="AE22958" s="32"/>
    </row>
    <row r="22959" spans="30:31" x14ac:dyDescent="0.2">
      <c r="AD22959" s="31"/>
      <c r="AE22959" s="32"/>
    </row>
    <row r="22960" spans="30:31" x14ac:dyDescent="0.2">
      <c r="AD22960" s="31"/>
      <c r="AE22960" s="32"/>
    </row>
    <row r="22961" spans="30:31" x14ac:dyDescent="0.2">
      <c r="AD22961" s="31"/>
      <c r="AE22961" s="32"/>
    </row>
    <row r="22962" spans="30:31" x14ac:dyDescent="0.2">
      <c r="AD22962" s="31"/>
      <c r="AE22962" s="32"/>
    </row>
    <row r="22963" spans="30:31" x14ac:dyDescent="0.2">
      <c r="AD22963" s="31"/>
      <c r="AE22963" s="32"/>
    </row>
    <row r="22964" spans="30:31" x14ac:dyDescent="0.2">
      <c r="AD22964" s="31"/>
      <c r="AE22964" s="32"/>
    </row>
    <row r="22965" spans="30:31" x14ac:dyDescent="0.2">
      <c r="AD22965" s="31"/>
      <c r="AE22965" s="32"/>
    </row>
    <row r="22966" spans="30:31" x14ac:dyDescent="0.2">
      <c r="AD22966" s="31"/>
      <c r="AE22966" s="32"/>
    </row>
    <row r="22967" spans="30:31" x14ac:dyDescent="0.2">
      <c r="AD22967" s="31"/>
      <c r="AE22967" s="32"/>
    </row>
    <row r="22968" spans="30:31" x14ac:dyDescent="0.2">
      <c r="AD22968" s="31"/>
      <c r="AE22968" s="32"/>
    </row>
    <row r="22969" spans="30:31" x14ac:dyDescent="0.2">
      <c r="AD22969" s="31"/>
      <c r="AE22969" s="32"/>
    </row>
    <row r="22970" spans="30:31" x14ac:dyDescent="0.2">
      <c r="AD22970" s="31"/>
      <c r="AE22970" s="32"/>
    </row>
    <row r="22971" spans="30:31" x14ac:dyDescent="0.2">
      <c r="AD22971" s="31"/>
      <c r="AE22971" s="32"/>
    </row>
    <row r="22972" spans="30:31" x14ac:dyDescent="0.2">
      <c r="AD22972" s="31"/>
      <c r="AE22972" s="32"/>
    </row>
    <row r="22973" spans="30:31" x14ac:dyDescent="0.2">
      <c r="AD22973" s="31"/>
      <c r="AE22973" s="32"/>
    </row>
    <row r="22974" spans="30:31" x14ac:dyDescent="0.2">
      <c r="AD22974" s="31"/>
      <c r="AE22974" s="32"/>
    </row>
    <row r="22975" spans="30:31" x14ac:dyDescent="0.2">
      <c r="AD22975" s="31"/>
      <c r="AE22975" s="32"/>
    </row>
    <row r="22976" spans="30:31" x14ac:dyDescent="0.2">
      <c r="AD22976" s="31"/>
      <c r="AE22976" s="32"/>
    </row>
    <row r="22977" spans="30:31" x14ac:dyDescent="0.2">
      <c r="AD22977" s="31"/>
      <c r="AE22977" s="32"/>
    </row>
    <row r="22978" spans="30:31" x14ac:dyDescent="0.2">
      <c r="AD22978" s="31"/>
      <c r="AE22978" s="32"/>
    </row>
    <row r="22979" spans="30:31" x14ac:dyDescent="0.2">
      <c r="AD22979" s="31"/>
      <c r="AE22979" s="32"/>
    </row>
    <row r="22980" spans="30:31" x14ac:dyDescent="0.2">
      <c r="AD22980" s="31"/>
      <c r="AE22980" s="32"/>
    </row>
    <row r="22981" spans="30:31" x14ac:dyDescent="0.2">
      <c r="AD22981" s="31"/>
      <c r="AE22981" s="32"/>
    </row>
    <row r="22982" spans="30:31" x14ac:dyDescent="0.2">
      <c r="AD22982" s="31"/>
      <c r="AE22982" s="32"/>
    </row>
    <row r="22983" spans="30:31" x14ac:dyDescent="0.2">
      <c r="AD22983" s="31"/>
      <c r="AE22983" s="32"/>
    </row>
    <row r="22984" spans="30:31" x14ac:dyDescent="0.2">
      <c r="AD22984" s="31"/>
      <c r="AE22984" s="32"/>
    </row>
    <row r="22985" spans="30:31" x14ac:dyDescent="0.2">
      <c r="AD22985" s="31"/>
      <c r="AE22985" s="32"/>
    </row>
    <row r="22986" spans="30:31" x14ac:dyDescent="0.2">
      <c r="AD22986" s="31"/>
      <c r="AE22986" s="32"/>
    </row>
    <row r="22987" spans="30:31" x14ac:dyDescent="0.2">
      <c r="AD22987" s="31"/>
      <c r="AE22987" s="32"/>
    </row>
    <row r="22988" spans="30:31" x14ac:dyDescent="0.2">
      <c r="AD22988" s="31"/>
      <c r="AE22988" s="32"/>
    </row>
    <row r="22989" spans="30:31" x14ac:dyDescent="0.2">
      <c r="AD22989" s="31"/>
      <c r="AE22989" s="32"/>
    </row>
    <row r="22990" spans="30:31" x14ac:dyDescent="0.2">
      <c r="AD22990" s="31"/>
      <c r="AE22990" s="32"/>
    </row>
    <row r="22991" spans="30:31" x14ac:dyDescent="0.2">
      <c r="AD22991" s="31"/>
      <c r="AE22991" s="32"/>
    </row>
    <row r="22992" spans="30:31" x14ac:dyDescent="0.2">
      <c r="AD22992" s="31"/>
      <c r="AE22992" s="32"/>
    </row>
    <row r="22993" spans="30:31" x14ac:dyDescent="0.2">
      <c r="AD22993" s="31"/>
      <c r="AE22993" s="32"/>
    </row>
    <row r="22994" spans="30:31" x14ac:dyDescent="0.2">
      <c r="AD22994" s="31"/>
      <c r="AE22994" s="32"/>
    </row>
    <row r="22995" spans="30:31" x14ac:dyDescent="0.2">
      <c r="AD22995" s="31"/>
      <c r="AE22995" s="32"/>
    </row>
    <row r="22996" spans="30:31" x14ac:dyDescent="0.2">
      <c r="AD22996" s="31"/>
      <c r="AE22996" s="32"/>
    </row>
    <row r="22997" spans="30:31" x14ac:dyDescent="0.2">
      <c r="AD22997" s="31"/>
      <c r="AE22997" s="32"/>
    </row>
    <row r="22998" spans="30:31" x14ac:dyDescent="0.2">
      <c r="AD22998" s="31"/>
      <c r="AE22998" s="32"/>
    </row>
    <row r="22999" spans="30:31" x14ac:dyDescent="0.2">
      <c r="AD22999" s="31"/>
      <c r="AE22999" s="32"/>
    </row>
    <row r="23000" spans="30:31" x14ac:dyDescent="0.2">
      <c r="AD23000" s="31"/>
      <c r="AE23000" s="32"/>
    </row>
    <row r="23001" spans="30:31" x14ac:dyDescent="0.2">
      <c r="AD23001" s="31"/>
      <c r="AE23001" s="32"/>
    </row>
    <row r="23002" spans="30:31" x14ac:dyDescent="0.2">
      <c r="AD23002" s="31"/>
      <c r="AE23002" s="32"/>
    </row>
    <row r="23003" spans="30:31" x14ac:dyDescent="0.2">
      <c r="AD23003" s="31"/>
      <c r="AE23003" s="32"/>
    </row>
    <row r="23004" spans="30:31" x14ac:dyDescent="0.2">
      <c r="AD23004" s="31"/>
      <c r="AE23004" s="32"/>
    </row>
    <row r="23005" spans="30:31" x14ac:dyDescent="0.2">
      <c r="AD23005" s="31"/>
      <c r="AE23005" s="32"/>
    </row>
    <row r="23006" spans="30:31" x14ac:dyDescent="0.2">
      <c r="AD23006" s="31"/>
      <c r="AE23006" s="32"/>
    </row>
    <row r="23007" spans="30:31" x14ac:dyDescent="0.2">
      <c r="AD23007" s="31"/>
      <c r="AE23007" s="32"/>
    </row>
    <row r="23008" spans="30:31" x14ac:dyDescent="0.2">
      <c r="AD23008" s="31"/>
      <c r="AE23008" s="32"/>
    </row>
    <row r="23009" spans="30:31" x14ac:dyDescent="0.2">
      <c r="AD23009" s="31"/>
      <c r="AE23009" s="32"/>
    </row>
    <row r="23010" spans="30:31" x14ac:dyDescent="0.2">
      <c r="AD23010" s="31"/>
      <c r="AE23010" s="32"/>
    </row>
    <row r="23011" spans="30:31" x14ac:dyDescent="0.2">
      <c r="AD23011" s="31"/>
      <c r="AE23011" s="32"/>
    </row>
    <row r="23012" spans="30:31" x14ac:dyDescent="0.2">
      <c r="AD23012" s="31"/>
      <c r="AE23012" s="32"/>
    </row>
    <row r="23013" spans="30:31" x14ac:dyDescent="0.2">
      <c r="AD23013" s="31"/>
      <c r="AE23013" s="32"/>
    </row>
    <row r="23014" spans="30:31" x14ac:dyDescent="0.2">
      <c r="AD23014" s="31"/>
      <c r="AE23014" s="32"/>
    </row>
    <row r="23015" spans="30:31" x14ac:dyDescent="0.2">
      <c r="AD23015" s="31"/>
      <c r="AE23015" s="32"/>
    </row>
    <row r="23016" spans="30:31" x14ac:dyDescent="0.2">
      <c r="AD23016" s="31"/>
      <c r="AE23016" s="32"/>
    </row>
    <row r="23017" spans="30:31" x14ac:dyDescent="0.2">
      <c r="AD23017" s="31"/>
      <c r="AE23017" s="32"/>
    </row>
    <row r="23018" spans="30:31" x14ac:dyDescent="0.2">
      <c r="AD23018" s="31"/>
      <c r="AE23018" s="32"/>
    </row>
    <row r="23019" spans="30:31" x14ac:dyDescent="0.2">
      <c r="AD23019" s="31"/>
      <c r="AE23019" s="32"/>
    </row>
    <row r="23020" spans="30:31" x14ac:dyDescent="0.2">
      <c r="AD23020" s="31"/>
      <c r="AE23020" s="32"/>
    </row>
    <row r="23021" spans="30:31" x14ac:dyDescent="0.2">
      <c r="AD23021" s="31"/>
      <c r="AE23021" s="32"/>
    </row>
    <row r="23022" spans="30:31" x14ac:dyDescent="0.2">
      <c r="AD23022" s="31"/>
      <c r="AE23022" s="32"/>
    </row>
    <row r="23023" spans="30:31" x14ac:dyDescent="0.2">
      <c r="AD23023" s="31"/>
      <c r="AE23023" s="32"/>
    </row>
    <row r="23024" spans="30:31" x14ac:dyDescent="0.2">
      <c r="AD23024" s="31"/>
      <c r="AE23024" s="32"/>
    </row>
    <row r="23025" spans="30:31" x14ac:dyDescent="0.2">
      <c r="AD23025" s="31"/>
      <c r="AE23025" s="32"/>
    </row>
    <row r="23026" spans="30:31" x14ac:dyDescent="0.2">
      <c r="AD23026" s="31"/>
      <c r="AE23026" s="32"/>
    </row>
    <row r="23027" spans="30:31" x14ac:dyDescent="0.2">
      <c r="AD23027" s="31"/>
      <c r="AE23027" s="32"/>
    </row>
    <row r="23028" spans="30:31" x14ac:dyDescent="0.2">
      <c r="AD23028" s="31"/>
      <c r="AE23028" s="32"/>
    </row>
    <row r="23029" spans="30:31" x14ac:dyDescent="0.2">
      <c r="AD23029" s="31"/>
      <c r="AE23029" s="32"/>
    </row>
    <row r="23030" spans="30:31" x14ac:dyDescent="0.2">
      <c r="AD23030" s="31"/>
      <c r="AE23030" s="32"/>
    </row>
    <row r="23031" spans="30:31" x14ac:dyDescent="0.2">
      <c r="AD23031" s="31"/>
      <c r="AE23031" s="32"/>
    </row>
    <row r="23032" spans="30:31" x14ac:dyDescent="0.2">
      <c r="AD23032" s="31"/>
      <c r="AE23032" s="32"/>
    </row>
    <row r="23033" spans="30:31" x14ac:dyDescent="0.2">
      <c r="AD23033" s="31"/>
      <c r="AE23033" s="32"/>
    </row>
    <row r="23034" spans="30:31" x14ac:dyDescent="0.2">
      <c r="AD23034" s="31"/>
      <c r="AE23034" s="32"/>
    </row>
    <row r="23035" spans="30:31" x14ac:dyDescent="0.2">
      <c r="AD23035" s="31"/>
      <c r="AE23035" s="32"/>
    </row>
    <row r="23036" spans="30:31" x14ac:dyDescent="0.2">
      <c r="AD23036" s="31"/>
      <c r="AE23036" s="32"/>
    </row>
    <row r="23037" spans="30:31" x14ac:dyDescent="0.2">
      <c r="AD23037" s="31"/>
      <c r="AE23037" s="32"/>
    </row>
    <row r="23038" spans="30:31" x14ac:dyDescent="0.2">
      <c r="AD23038" s="31"/>
      <c r="AE23038" s="32"/>
    </row>
    <row r="23039" spans="30:31" x14ac:dyDescent="0.2">
      <c r="AD23039" s="31"/>
      <c r="AE23039" s="32"/>
    </row>
    <row r="23040" spans="30:31" x14ac:dyDescent="0.2">
      <c r="AD23040" s="31"/>
      <c r="AE23040" s="32"/>
    </row>
    <row r="23041" spans="30:31" x14ac:dyDescent="0.2">
      <c r="AD23041" s="31"/>
      <c r="AE23041" s="32"/>
    </row>
    <row r="23042" spans="30:31" x14ac:dyDescent="0.2">
      <c r="AD23042" s="31"/>
      <c r="AE23042" s="32"/>
    </row>
    <row r="23043" spans="30:31" x14ac:dyDescent="0.2">
      <c r="AD23043" s="31"/>
      <c r="AE23043" s="32"/>
    </row>
    <row r="23044" spans="30:31" x14ac:dyDescent="0.2">
      <c r="AD23044" s="31"/>
      <c r="AE23044" s="32"/>
    </row>
    <row r="23045" spans="30:31" x14ac:dyDescent="0.2">
      <c r="AD23045" s="31"/>
      <c r="AE23045" s="32"/>
    </row>
    <row r="23046" spans="30:31" x14ac:dyDescent="0.2">
      <c r="AD23046" s="31"/>
      <c r="AE23046" s="32"/>
    </row>
    <row r="23047" spans="30:31" x14ac:dyDescent="0.2">
      <c r="AD23047" s="31"/>
      <c r="AE23047" s="32"/>
    </row>
    <row r="23048" spans="30:31" x14ac:dyDescent="0.2">
      <c r="AD23048" s="31"/>
      <c r="AE23048" s="32"/>
    </row>
    <row r="23049" spans="30:31" x14ac:dyDescent="0.2">
      <c r="AD23049" s="31"/>
      <c r="AE23049" s="32"/>
    </row>
    <row r="23050" spans="30:31" x14ac:dyDescent="0.2">
      <c r="AD23050" s="31"/>
      <c r="AE23050" s="32"/>
    </row>
    <row r="23051" spans="30:31" x14ac:dyDescent="0.2">
      <c r="AD23051" s="31"/>
      <c r="AE23051" s="32"/>
    </row>
    <row r="23052" spans="30:31" x14ac:dyDescent="0.2">
      <c r="AD23052" s="31"/>
      <c r="AE23052" s="32"/>
    </row>
    <row r="23053" spans="30:31" x14ac:dyDescent="0.2">
      <c r="AD23053" s="31"/>
      <c r="AE23053" s="32"/>
    </row>
    <row r="23054" spans="30:31" x14ac:dyDescent="0.2">
      <c r="AD23054" s="31"/>
      <c r="AE23054" s="32"/>
    </row>
    <row r="23055" spans="30:31" x14ac:dyDescent="0.2">
      <c r="AD23055" s="31"/>
      <c r="AE23055" s="32"/>
    </row>
    <row r="23056" spans="30:31" x14ac:dyDescent="0.2">
      <c r="AD23056" s="31"/>
      <c r="AE23056" s="32"/>
    </row>
    <row r="23057" spans="30:31" x14ac:dyDescent="0.2">
      <c r="AD23057" s="31"/>
      <c r="AE23057" s="32"/>
    </row>
    <row r="23058" spans="30:31" x14ac:dyDescent="0.2">
      <c r="AD23058" s="31"/>
      <c r="AE23058" s="32"/>
    </row>
    <row r="23059" spans="30:31" x14ac:dyDescent="0.2">
      <c r="AD23059" s="31"/>
      <c r="AE23059" s="32"/>
    </row>
    <row r="23060" spans="30:31" x14ac:dyDescent="0.2">
      <c r="AD23060" s="31"/>
      <c r="AE23060" s="32"/>
    </row>
    <row r="23061" spans="30:31" x14ac:dyDescent="0.2">
      <c r="AD23061" s="31"/>
      <c r="AE23061" s="32"/>
    </row>
    <row r="23062" spans="30:31" x14ac:dyDescent="0.2">
      <c r="AD23062" s="31"/>
      <c r="AE23062" s="32"/>
    </row>
    <row r="23063" spans="30:31" x14ac:dyDescent="0.2">
      <c r="AD23063" s="31"/>
      <c r="AE23063" s="32"/>
    </row>
    <row r="23064" spans="30:31" x14ac:dyDescent="0.2">
      <c r="AD23064" s="31"/>
      <c r="AE23064" s="32"/>
    </row>
    <row r="23065" spans="30:31" x14ac:dyDescent="0.2">
      <c r="AD23065" s="31"/>
      <c r="AE23065" s="32"/>
    </row>
    <row r="23066" spans="30:31" x14ac:dyDescent="0.2">
      <c r="AD23066" s="31"/>
      <c r="AE23066" s="32"/>
    </row>
    <row r="23067" spans="30:31" x14ac:dyDescent="0.2">
      <c r="AD23067" s="31"/>
      <c r="AE23067" s="32"/>
    </row>
    <row r="23068" spans="30:31" x14ac:dyDescent="0.2">
      <c r="AD23068" s="31"/>
      <c r="AE23068" s="32"/>
    </row>
    <row r="23069" spans="30:31" x14ac:dyDescent="0.2">
      <c r="AD23069" s="31"/>
      <c r="AE23069" s="32"/>
    </row>
    <row r="23070" spans="30:31" x14ac:dyDescent="0.2">
      <c r="AD23070" s="31"/>
      <c r="AE23070" s="32"/>
    </row>
    <row r="23071" spans="30:31" x14ac:dyDescent="0.2">
      <c r="AD23071" s="31"/>
      <c r="AE23071" s="32"/>
    </row>
    <row r="23072" spans="30:31" x14ac:dyDescent="0.2">
      <c r="AD23072" s="31"/>
      <c r="AE23072" s="32"/>
    </row>
    <row r="23073" spans="30:31" x14ac:dyDescent="0.2">
      <c r="AD23073" s="31"/>
      <c r="AE23073" s="32"/>
    </row>
    <row r="23074" spans="30:31" x14ac:dyDescent="0.2">
      <c r="AD23074" s="31"/>
      <c r="AE23074" s="32"/>
    </row>
    <row r="23075" spans="30:31" x14ac:dyDescent="0.2">
      <c r="AD23075" s="31"/>
      <c r="AE23075" s="32"/>
    </row>
    <row r="23076" spans="30:31" x14ac:dyDescent="0.2">
      <c r="AD23076" s="31"/>
      <c r="AE23076" s="32"/>
    </row>
    <row r="23077" spans="30:31" x14ac:dyDescent="0.2">
      <c r="AD23077" s="31"/>
      <c r="AE23077" s="32"/>
    </row>
    <row r="23078" spans="30:31" x14ac:dyDescent="0.2">
      <c r="AD23078" s="31"/>
      <c r="AE23078" s="32"/>
    </row>
    <row r="23079" spans="30:31" x14ac:dyDescent="0.2">
      <c r="AD23079" s="31"/>
      <c r="AE23079" s="32"/>
    </row>
    <row r="23080" spans="30:31" x14ac:dyDescent="0.2">
      <c r="AD23080" s="31"/>
      <c r="AE23080" s="32"/>
    </row>
    <row r="23081" spans="30:31" x14ac:dyDescent="0.2">
      <c r="AD23081" s="31"/>
      <c r="AE23081" s="32"/>
    </row>
    <row r="23082" spans="30:31" x14ac:dyDescent="0.2">
      <c r="AD23082" s="31"/>
      <c r="AE23082" s="32"/>
    </row>
    <row r="23083" spans="30:31" x14ac:dyDescent="0.2">
      <c r="AD23083" s="31"/>
      <c r="AE23083" s="32"/>
    </row>
    <row r="23084" spans="30:31" x14ac:dyDescent="0.2">
      <c r="AD23084" s="31"/>
      <c r="AE23084" s="32"/>
    </row>
    <row r="23085" spans="30:31" x14ac:dyDescent="0.2">
      <c r="AD23085" s="31"/>
      <c r="AE23085" s="32"/>
    </row>
    <row r="23086" spans="30:31" x14ac:dyDescent="0.2">
      <c r="AD23086" s="31"/>
      <c r="AE23086" s="32"/>
    </row>
    <row r="23087" spans="30:31" x14ac:dyDescent="0.2">
      <c r="AD23087" s="31"/>
      <c r="AE23087" s="32"/>
    </row>
    <row r="23088" spans="30:31" x14ac:dyDescent="0.2">
      <c r="AD23088" s="31"/>
      <c r="AE23088" s="32"/>
    </row>
    <row r="23089" spans="30:31" x14ac:dyDescent="0.2">
      <c r="AD23089" s="31"/>
      <c r="AE23089" s="32"/>
    </row>
    <row r="23090" spans="30:31" x14ac:dyDescent="0.2">
      <c r="AD23090" s="31"/>
      <c r="AE23090" s="32"/>
    </row>
    <row r="23091" spans="30:31" x14ac:dyDescent="0.2">
      <c r="AD23091" s="31"/>
      <c r="AE23091" s="32"/>
    </row>
    <row r="23092" spans="30:31" x14ac:dyDescent="0.2">
      <c r="AD23092" s="31"/>
      <c r="AE23092" s="32"/>
    </row>
    <row r="23093" spans="30:31" x14ac:dyDescent="0.2">
      <c r="AD23093" s="31"/>
      <c r="AE23093" s="32"/>
    </row>
    <row r="23094" spans="30:31" x14ac:dyDescent="0.2">
      <c r="AD23094" s="31"/>
      <c r="AE23094" s="32"/>
    </row>
    <row r="23095" spans="30:31" x14ac:dyDescent="0.2">
      <c r="AD23095" s="31"/>
      <c r="AE23095" s="32"/>
    </row>
    <row r="23096" spans="30:31" x14ac:dyDescent="0.2">
      <c r="AD23096" s="31"/>
      <c r="AE23096" s="32"/>
    </row>
    <row r="23097" spans="30:31" x14ac:dyDescent="0.2">
      <c r="AD23097" s="31"/>
      <c r="AE23097" s="32"/>
    </row>
    <row r="23098" spans="30:31" x14ac:dyDescent="0.2">
      <c r="AD23098" s="31"/>
      <c r="AE23098" s="32"/>
    </row>
    <row r="23099" spans="30:31" x14ac:dyDescent="0.2">
      <c r="AD23099" s="31"/>
      <c r="AE23099" s="32"/>
    </row>
    <row r="23100" spans="30:31" x14ac:dyDescent="0.2">
      <c r="AD23100" s="31"/>
      <c r="AE23100" s="32"/>
    </row>
    <row r="23101" spans="30:31" x14ac:dyDescent="0.2">
      <c r="AD23101" s="31"/>
      <c r="AE23101" s="32"/>
    </row>
    <row r="23102" spans="30:31" x14ac:dyDescent="0.2">
      <c r="AD23102" s="31"/>
      <c r="AE23102" s="32"/>
    </row>
    <row r="23103" spans="30:31" x14ac:dyDescent="0.2">
      <c r="AD23103" s="31"/>
      <c r="AE23103" s="32"/>
    </row>
    <row r="23104" spans="30:31" x14ac:dyDescent="0.2">
      <c r="AD23104" s="31"/>
      <c r="AE23104" s="32"/>
    </row>
    <row r="23105" spans="30:31" x14ac:dyDescent="0.2">
      <c r="AD23105" s="31"/>
      <c r="AE23105" s="32"/>
    </row>
    <row r="23106" spans="30:31" x14ac:dyDescent="0.2">
      <c r="AD23106" s="31"/>
      <c r="AE23106" s="32"/>
    </row>
    <row r="23107" spans="30:31" x14ac:dyDescent="0.2">
      <c r="AD23107" s="31"/>
      <c r="AE23107" s="32"/>
    </row>
    <row r="23108" spans="30:31" x14ac:dyDescent="0.2">
      <c r="AD23108" s="31"/>
      <c r="AE23108" s="32"/>
    </row>
    <row r="23109" spans="30:31" x14ac:dyDescent="0.2">
      <c r="AD23109" s="31"/>
      <c r="AE23109" s="32"/>
    </row>
    <row r="23110" spans="30:31" x14ac:dyDescent="0.2">
      <c r="AD23110" s="31"/>
      <c r="AE23110" s="32"/>
    </row>
    <row r="23111" spans="30:31" x14ac:dyDescent="0.2">
      <c r="AD23111" s="31"/>
      <c r="AE23111" s="32"/>
    </row>
    <row r="23112" spans="30:31" x14ac:dyDescent="0.2">
      <c r="AD23112" s="31"/>
      <c r="AE23112" s="32"/>
    </row>
    <row r="23113" spans="30:31" x14ac:dyDescent="0.2">
      <c r="AD23113" s="31"/>
      <c r="AE23113" s="32"/>
    </row>
    <row r="23114" spans="30:31" x14ac:dyDescent="0.2">
      <c r="AD23114" s="31"/>
      <c r="AE23114" s="32"/>
    </row>
    <row r="23115" spans="30:31" x14ac:dyDescent="0.2">
      <c r="AD23115" s="31"/>
      <c r="AE23115" s="32"/>
    </row>
    <row r="23116" spans="30:31" x14ac:dyDescent="0.2">
      <c r="AD23116" s="31"/>
      <c r="AE23116" s="32"/>
    </row>
    <row r="23117" spans="30:31" x14ac:dyDescent="0.2">
      <c r="AD23117" s="31"/>
      <c r="AE23117" s="32"/>
    </row>
    <row r="23118" spans="30:31" x14ac:dyDescent="0.2">
      <c r="AD23118" s="31"/>
      <c r="AE23118" s="32"/>
    </row>
    <row r="23119" spans="30:31" x14ac:dyDescent="0.2">
      <c r="AD23119" s="31"/>
      <c r="AE23119" s="32"/>
    </row>
    <row r="23120" spans="30:31" x14ac:dyDescent="0.2">
      <c r="AD23120" s="31"/>
      <c r="AE23120" s="32"/>
    </row>
    <row r="23121" spans="30:31" x14ac:dyDescent="0.2">
      <c r="AD23121" s="31"/>
      <c r="AE23121" s="32"/>
    </row>
    <row r="23122" spans="30:31" x14ac:dyDescent="0.2">
      <c r="AD23122" s="31"/>
      <c r="AE23122" s="32"/>
    </row>
    <row r="23123" spans="30:31" x14ac:dyDescent="0.2">
      <c r="AD23123" s="31"/>
      <c r="AE23123" s="32"/>
    </row>
    <row r="23124" spans="30:31" x14ac:dyDescent="0.2">
      <c r="AD23124" s="31"/>
      <c r="AE23124" s="32"/>
    </row>
    <row r="23125" spans="30:31" x14ac:dyDescent="0.2">
      <c r="AD23125" s="31"/>
      <c r="AE23125" s="32"/>
    </row>
    <row r="23126" spans="30:31" x14ac:dyDescent="0.2">
      <c r="AD23126" s="31"/>
      <c r="AE23126" s="32"/>
    </row>
    <row r="23127" spans="30:31" x14ac:dyDescent="0.2">
      <c r="AD23127" s="31"/>
      <c r="AE23127" s="32"/>
    </row>
    <row r="23128" spans="30:31" x14ac:dyDescent="0.2">
      <c r="AD23128" s="31"/>
      <c r="AE23128" s="32"/>
    </row>
    <row r="23129" spans="30:31" x14ac:dyDescent="0.2">
      <c r="AD23129" s="31"/>
      <c r="AE23129" s="32"/>
    </row>
    <row r="23130" spans="30:31" x14ac:dyDescent="0.2">
      <c r="AD23130" s="31"/>
      <c r="AE23130" s="32"/>
    </row>
    <row r="23131" spans="30:31" x14ac:dyDescent="0.2">
      <c r="AD23131" s="31"/>
      <c r="AE23131" s="32"/>
    </row>
    <row r="23132" spans="30:31" x14ac:dyDescent="0.2">
      <c r="AD23132" s="31"/>
      <c r="AE23132" s="32"/>
    </row>
    <row r="23133" spans="30:31" x14ac:dyDescent="0.2">
      <c r="AD23133" s="31"/>
      <c r="AE23133" s="32"/>
    </row>
    <row r="23134" spans="30:31" x14ac:dyDescent="0.2">
      <c r="AD23134" s="31"/>
      <c r="AE23134" s="32"/>
    </row>
    <row r="23135" spans="30:31" x14ac:dyDescent="0.2">
      <c r="AD23135" s="31"/>
      <c r="AE23135" s="32"/>
    </row>
    <row r="23136" spans="30:31" x14ac:dyDescent="0.2">
      <c r="AD23136" s="31"/>
      <c r="AE23136" s="32"/>
    </row>
    <row r="23137" spans="30:31" x14ac:dyDescent="0.2">
      <c r="AD23137" s="31"/>
      <c r="AE23137" s="32"/>
    </row>
    <row r="23138" spans="30:31" x14ac:dyDescent="0.2">
      <c r="AD23138" s="31"/>
      <c r="AE23138" s="32"/>
    </row>
    <row r="23139" spans="30:31" x14ac:dyDescent="0.2">
      <c r="AD23139" s="31"/>
      <c r="AE23139" s="32"/>
    </row>
    <row r="23140" spans="30:31" x14ac:dyDescent="0.2">
      <c r="AD23140" s="31"/>
      <c r="AE23140" s="32"/>
    </row>
    <row r="23141" spans="30:31" x14ac:dyDescent="0.2">
      <c r="AD23141" s="31"/>
      <c r="AE23141" s="32"/>
    </row>
    <row r="23142" spans="30:31" x14ac:dyDescent="0.2">
      <c r="AD23142" s="31"/>
      <c r="AE23142" s="32"/>
    </row>
    <row r="23143" spans="30:31" x14ac:dyDescent="0.2">
      <c r="AD23143" s="31"/>
      <c r="AE23143" s="32"/>
    </row>
    <row r="23144" spans="30:31" x14ac:dyDescent="0.2">
      <c r="AD23144" s="31"/>
      <c r="AE23144" s="32"/>
    </row>
    <row r="23145" spans="30:31" x14ac:dyDescent="0.2">
      <c r="AD23145" s="31"/>
      <c r="AE23145" s="32"/>
    </row>
    <row r="23146" spans="30:31" x14ac:dyDescent="0.2">
      <c r="AD23146" s="31"/>
      <c r="AE23146" s="32"/>
    </row>
    <row r="23147" spans="30:31" x14ac:dyDescent="0.2">
      <c r="AD23147" s="31"/>
      <c r="AE23147" s="32"/>
    </row>
    <row r="23148" spans="30:31" x14ac:dyDescent="0.2">
      <c r="AD23148" s="31"/>
      <c r="AE23148" s="32"/>
    </row>
    <row r="23149" spans="30:31" x14ac:dyDescent="0.2">
      <c r="AD23149" s="31"/>
      <c r="AE23149" s="32"/>
    </row>
    <row r="23150" spans="30:31" x14ac:dyDescent="0.2">
      <c r="AD23150" s="31"/>
      <c r="AE23150" s="32"/>
    </row>
    <row r="23151" spans="30:31" x14ac:dyDescent="0.2">
      <c r="AD23151" s="31"/>
      <c r="AE23151" s="32"/>
    </row>
    <row r="23152" spans="30:31" x14ac:dyDescent="0.2">
      <c r="AD23152" s="31"/>
      <c r="AE23152" s="32"/>
    </row>
    <row r="23153" spans="30:31" x14ac:dyDescent="0.2">
      <c r="AD23153" s="31"/>
      <c r="AE23153" s="32"/>
    </row>
    <row r="23154" spans="30:31" x14ac:dyDescent="0.2">
      <c r="AD23154" s="31"/>
      <c r="AE23154" s="32"/>
    </row>
    <row r="23155" spans="30:31" x14ac:dyDescent="0.2">
      <c r="AD23155" s="31"/>
      <c r="AE23155" s="32"/>
    </row>
    <row r="23156" spans="30:31" x14ac:dyDescent="0.2">
      <c r="AD23156" s="31"/>
      <c r="AE23156" s="32"/>
    </row>
    <row r="23157" spans="30:31" x14ac:dyDescent="0.2">
      <c r="AD23157" s="31"/>
      <c r="AE23157" s="32"/>
    </row>
    <row r="23158" spans="30:31" x14ac:dyDescent="0.2">
      <c r="AD23158" s="31"/>
      <c r="AE23158" s="32"/>
    </row>
    <row r="23159" spans="30:31" x14ac:dyDescent="0.2">
      <c r="AD23159" s="31"/>
      <c r="AE23159" s="32"/>
    </row>
    <row r="23160" spans="30:31" x14ac:dyDescent="0.2">
      <c r="AD23160" s="31"/>
      <c r="AE23160" s="32"/>
    </row>
    <row r="23161" spans="30:31" x14ac:dyDescent="0.2">
      <c r="AD23161" s="31"/>
      <c r="AE23161" s="32"/>
    </row>
    <row r="23162" spans="30:31" x14ac:dyDescent="0.2">
      <c r="AD23162" s="31"/>
      <c r="AE23162" s="32"/>
    </row>
    <row r="23163" spans="30:31" x14ac:dyDescent="0.2">
      <c r="AD23163" s="31"/>
      <c r="AE23163" s="32"/>
    </row>
    <row r="23164" spans="30:31" x14ac:dyDescent="0.2">
      <c r="AD23164" s="31"/>
      <c r="AE23164" s="32"/>
    </row>
    <row r="23165" spans="30:31" x14ac:dyDescent="0.2">
      <c r="AD23165" s="31"/>
      <c r="AE23165" s="32"/>
    </row>
    <row r="23166" spans="30:31" x14ac:dyDescent="0.2">
      <c r="AD23166" s="31"/>
      <c r="AE23166" s="32"/>
    </row>
    <row r="23167" spans="30:31" x14ac:dyDescent="0.2">
      <c r="AD23167" s="31"/>
      <c r="AE23167" s="32"/>
    </row>
    <row r="23168" spans="30:31" x14ac:dyDescent="0.2">
      <c r="AD23168" s="31"/>
      <c r="AE23168" s="32"/>
    </row>
    <row r="23169" spans="30:31" x14ac:dyDescent="0.2">
      <c r="AD23169" s="31"/>
      <c r="AE23169" s="32"/>
    </row>
    <row r="23170" spans="30:31" x14ac:dyDescent="0.2">
      <c r="AD23170" s="31"/>
      <c r="AE23170" s="32"/>
    </row>
    <row r="23171" spans="30:31" x14ac:dyDescent="0.2">
      <c r="AD23171" s="31"/>
      <c r="AE23171" s="32"/>
    </row>
    <row r="23172" spans="30:31" x14ac:dyDescent="0.2">
      <c r="AD23172" s="31"/>
      <c r="AE23172" s="32"/>
    </row>
    <row r="23173" spans="30:31" x14ac:dyDescent="0.2">
      <c r="AD23173" s="31"/>
      <c r="AE23173" s="32"/>
    </row>
    <row r="23174" spans="30:31" x14ac:dyDescent="0.2">
      <c r="AD23174" s="31"/>
      <c r="AE23174" s="32"/>
    </row>
    <row r="23175" spans="30:31" x14ac:dyDescent="0.2">
      <c r="AD23175" s="31"/>
      <c r="AE23175" s="32"/>
    </row>
    <row r="23176" spans="30:31" x14ac:dyDescent="0.2">
      <c r="AD23176" s="31"/>
      <c r="AE23176" s="32"/>
    </row>
    <row r="23177" spans="30:31" x14ac:dyDescent="0.2">
      <c r="AD23177" s="31"/>
      <c r="AE23177" s="32"/>
    </row>
    <row r="23178" spans="30:31" x14ac:dyDescent="0.2">
      <c r="AD23178" s="31"/>
      <c r="AE23178" s="32"/>
    </row>
    <row r="23179" spans="30:31" x14ac:dyDescent="0.2">
      <c r="AD23179" s="31"/>
      <c r="AE23179" s="32"/>
    </row>
    <row r="23180" spans="30:31" x14ac:dyDescent="0.2">
      <c r="AD23180" s="31"/>
      <c r="AE23180" s="32"/>
    </row>
    <row r="23181" spans="30:31" x14ac:dyDescent="0.2">
      <c r="AD23181" s="31"/>
      <c r="AE23181" s="32"/>
    </row>
    <row r="23182" spans="30:31" x14ac:dyDescent="0.2">
      <c r="AD23182" s="31"/>
      <c r="AE23182" s="32"/>
    </row>
    <row r="23183" spans="30:31" x14ac:dyDescent="0.2">
      <c r="AD23183" s="31"/>
      <c r="AE23183" s="32"/>
    </row>
    <row r="23184" spans="30:31" x14ac:dyDescent="0.2">
      <c r="AD23184" s="31"/>
      <c r="AE23184" s="32"/>
    </row>
    <row r="23185" spans="30:31" x14ac:dyDescent="0.2">
      <c r="AD23185" s="31"/>
      <c r="AE23185" s="32"/>
    </row>
    <row r="23186" spans="30:31" x14ac:dyDescent="0.2">
      <c r="AD23186" s="31"/>
      <c r="AE23186" s="32"/>
    </row>
    <row r="23187" spans="30:31" x14ac:dyDescent="0.2">
      <c r="AD23187" s="31"/>
      <c r="AE23187" s="32"/>
    </row>
    <row r="23188" spans="30:31" x14ac:dyDescent="0.2">
      <c r="AD23188" s="31"/>
      <c r="AE23188" s="32"/>
    </row>
    <row r="23189" spans="30:31" x14ac:dyDescent="0.2">
      <c r="AD23189" s="31"/>
      <c r="AE23189" s="32"/>
    </row>
    <row r="23190" spans="30:31" x14ac:dyDescent="0.2">
      <c r="AD23190" s="31"/>
      <c r="AE23190" s="32"/>
    </row>
    <row r="23191" spans="30:31" x14ac:dyDescent="0.2">
      <c r="AD23191" s="31"/>
      <c r="AE23191" s="32"/>
    </row>
    <row r="23192" spans="30:31" x14ac:dyDescent="0.2">
      <c r="AD23192" s="31"/>
      <c r="AE23192" s="32"/>
    </row>
    <row r="23193" spans="30:31" x14ac:dyDescent="0.2">
      <c r="AD23193" s="31"/>
      <c r="AE23193" s="32"/>
    </row>
    <row r="23194" spans="30:31" x14ac:dyDescent="0.2">
      <c r="AD23194" s="31"/>
      <c r="AE23194" s="32"/>
    </row>
    <row r="23195" spans="30:31" x14ac:dyDescent="0.2">
      <c r="AD23195" s="31"/>
      <c r="AE23195" s="32"/>
    </row>
    <row r="23196" spans="30:31" x14ac:dyDescent="0.2">
      <c r="AD23196" s="31"/>
      <c r="AE23196" s="32"/>
    </row>
    <row r="23197" spans="30:31" x14ac:dyDescent="0.2">
      <c r="AD23197" s="31"/>
      <c r="AE23197" s="32"/>
    </row>
    <row r="23198" spans="30:31" x14ac:dyDescent="0.2">
      <c r="AD23198" s="31"/>
      <c r="AE23198" s="32"/>
    </row>
    <row r="23199" spans="30:31" x14ac:dyDescent="0.2">
      <c r="AD23199" s="31"/>
      <c r="AE23199" s="32"/>
    </row>
    <row r="23200" spans="30:31" x14ac:dyDescent="0.2">
      <c r="AD23200" s="31"/>
      <c r="AE23200" s="32"/>
    </row>
    <row r="23201" spans="30:31" x14ac:dyDescent="0.2">
      <c r="AD23201" s="31"/>
      <c r="AE23201" s="32"/>
    </row>
    <row r="23202" spans="30:31" x14ac:dyDescent="0.2">
      <c r="AD23202" s="31"/>
      <c r="AE23202" s="32"/>
    </row>
    <row r="23203" spans="30:31" x14ac:dyDescent="0.2">
      <c r="AD23203" s="31"/>
      <c r="AE23203" s="32"/>
    </row>
    <row r="23204" spans="30:31" x14ac:dyDescent="0.2">
      <c r="AD23204" s="31"/>
      <c r="AE23204" s="32"/>
    </row>
    <row r="23205" spans="30:31" x14ac:dyDescent="0.2">
      <c r="AD23205" s="31"/>
      <c r="AE23205" s="32"/>
    </row>
    <row r="23206" spans="30:31" x14ac:dyDescent="0.2">
      <c r="AD23206" s="31"/>
      <c r="AE23206" s="32"/>
    </row>
    <row r="23207" spans="30:31" x14ac:dyDescent="0.2">
      <c r="AD23207" s="31"/>
      <c r="AE23207" s="32"/>
    </row>
    <row r="23208" spans="30:31" x14ac:dyDescent="0.2">
      <c r="AD23208" s="31"/>
      <c r="AE23208" s="32"/>
    </row>
    <row r="23209" spans="30:31" x14ac:dyDescent="0.2">
      <c r="AD23209" s="31"/>
      <c r="AE23209" s="32"/>
    </row>
    <row r="23210" spans="30:31" x14ac:dyDescent="0.2">
      <c r="AD23210" s="31"/>
      <c r="AE23210" s="32"/>
    </row>
    <row r="23211" spans="30:31" x14ac:dyDescent="0.2">
      <c r="AD23211" s="31"/>
      <c r="AE23211" s="32"/>
    </row>
    <row r="23212" spans="30:31" x14ac:dyDescent="0.2">
      <c r="AD23212" s="31"/>
      <c r="AE23212" s="32"/>
    </row>
    <row r="23213" spans="30:31" x14ac:dyDescent="0.2">
      <c r="AD23213" s="31"/>
      <c r="AE23213" s="32"/>
    </row>
    <row r="23214" spans="30:31" x14ac:dyDescent="0.2">
      <c r="AD23214" s="31"/>
      <c r="AE23214" s="32"/>
    </row>
    <row r="23215" spans="30:31" x14ac:dyDescent="0.2">
      <c r="AD23215" s="31"/>
      <c r="AE23215" s="32"/>
    </row>
    <row r="23216" spans="30:31" x14ac:dyDescent="0.2">
      <c r="AD23216" s="31"/>
      <c r="AE23216" s="32"/>
    </row>
    <row r="23217" spans="30:31" x14ac:dyDescent="0.2">
      <c r="AD23217" s="31"/>
      <c r="AE23217" s="32"/>
    </row>
    <row r="23218" spans="30:31" x14ac:dyDescent="0.2">
      <c r="AD23218" s="31"/>
      <c r="AE23218" s="32"/>
    </row>
    <row r="23219" spans="30:31" x14ac:dyDescent="0.2">
      <c r="AD23219" s="31"/>
      <c r="AE23219" s="32"/>
    </row>
    <row r="23220" spans="30:31" x14ac:dyDescent="0.2">
      <c r="AD23220" s="31"/>
      <c r="AE23220" s="32"/>
    </row>
    <row r="23221" spans="30:31" x14ac:dyDescent="0.2">
      <c r="AD23221" s="31"/>
      <c r="AE23221" s="32"/>
    </row>
    <row r="23222" spans="30:31" x14ac:dyDescent="0.2">
      <c r="AD23222" s="31"/>
      <c r="AE23222" s="32"/>
    </row>
    <row r="23223" spans="30:31" x14ac:dyDescent="0.2">
      <c r="AD23223" s="31"/>
      <c r="AE23223" s="32"/>
    </row>
    <row r="23224" spans="30:31" x14ac:dyDescent="0.2">
      <c r="AD23224" s="31"/>
      <c r="AE23224" s="32"/>
    </row>
    <row r="23225" spans="30:31" x14ac:dyDescent="0.2">
      <c r="AD23225" s="31"/>
      <c r="AE23225" s="32"/>
    </row>
    <row r="23226" spans="30:31" x14ac:dyDescent="0.2">
      <c r="AD23226" s="31"/>
      <c r="AE23226" s="32"/>
    </row>
    <row r="23227" spans="30:31" x14ac:dyDescent="0.2">
      <c r="AD23227" s="31"/>
      <c r="AE23227" s="32"/>
    </row>
    <row r="23228" spans="30:31" x14ac:dyDescent="0.2">
      <c r="AD23228" s="31"/>
      <c r="AE23228" s="32"/>
    </row>
    <row r="23229" spans="30:31" x14ac:dyDescent="0.2">
      <c r="AD23229" s="31"/>
      <c r="AE23229" s="32"/>
    </row>
    <row r="23230" spans="30:31" x14ac:dyDescent="0.2">
      <c r="AD23230" s="31"/>
      <c r="AE23230" s="32"/>
    </row>
    <row r="23231" spans="30:31" x14ac:dyDescent="0.2">
      <c r="AD23231" s="31"/>
      <c r="AE23231" s="32"/>
    </row>
    <row r="23232" spans="30:31" x14ac:dyDescent="0.2">
      <c r="AD23232" s="31"/>
      <c r="AE23232" s="32"/>
    </row>
    <row r="23233" spans="30:31" x14ac:dyDescent="0.2">
      <c r="AD23233" s="31"/>
      <c r="AE23233" s="32"/>
    </row>
    <row r="23234" spans="30:31" x14ac:dyDescent="0.2">
      <c r="AD23234" s="31"/>
      <c r="AE23234" s="32"/>
    </row>
    <row r="23235" spans="30:31" x14ac:dyDescent="0.2">
      <c r="AD23235" s="31"/>
      <c r="AE23235" s="32"/>
    </row>
    <row r="23236" spans="30:31" x14ac:dyDescent="0.2">
      <c r="AD23236" s="31"/>
      <c r="AE23236" s="32"/>
    </row>
    <row r="23237" spans="30:31" x14ac:dyDescent="0.2">
      <c r="AD23237" s="31"/>
      <c r="AE23237" s="32"/>
    </row>
    <row r="23238" spans="30:31" x14ac:dyDescent="0.2">
      <c r="AD23238" s="31"/>
      <c r="AE23238" s="32"/>
    </row>
    <row r="23239" spans="30:31" x14ac:dyDescent="0.2">
      <c r="AD23239" s="31"/>
      <c r="AE23239" s="32"/>
    </row>
    <row r="23240" spans="30:31" x14ac:dyDescent="0.2">
      <c r="AD23240" s="31"/>
      <c r="AE23240" s="32"/>
    </row>
    <row r="23241" spans="30:31" x14ac:dyDescent="0.2">
      <c r="AD23241" s="31"/>
      <c r="AE23241" s="32"/>
    </row>
    <row r="23242" spans="30:31" x14ac:dyDescent="0.2">
      <c r="AD23242" s="31"/>
      <c r="AE23242" s="32"/>
    </row>
    <row r="23243" spans="30:31" x14ac:dyDescent="0.2">
      <c r="AD23243" s="31"/>
      <c r="AE23243" s="32"/>
    </row>
    <row r="23244" spans="30:31" x14ac:dyDescent="0.2">
      <c r="AD23244" s="31"/>
      <c r="AE23244" s="32"/>
    </row>
    <row r="23245" spans="30:31" x14ac:dyDescent="0.2">
      <c r="AD23245" s="31"/>
      <c r="AE23245" s="32"/>
    </row>
    <row r="23246" spans="30:31" x14ac:dyDescent="0.2">
      <c r="AD23246" s="31"/>
      <c r="AE23246" s="32"/>
    </row>
    <row r="23247" spans="30:31" x14ac:dyDescent="0.2">
      <c r="AD23247" s="31"/>
      <c r="AE23247" s="32"/>
    </row>
    <row r="23248" spans="30:31" x14ac:dyDescent="0.2">
      <c r="AD23248" s="31"/>
      <c r="AE23248" s="32"/>
    </row>
    <row r="23249" spans="30:31" x14ac:dyDescent="0.2">
      <c r="AD23249" s="31"/>
      <c r="AE23249" s="32"/>
    </row>
    <row r="23250" spans="30:31" x14ac:dyDescent="0.2">
      <c r="AD23250" s="31"/>
      <c r="AE23250" s="32"/>
    </row>
    <row r="23251" spans="30:31" x14ac:dyDescent="0.2">
      <c r="AD23251" s="31"/>
      <c r="AE23251" s="32"/>
    </row>
    <row r="23252" spans="30:31" x14ac:dyDescent="0.2">
      <c r="AD23252" s="31"/>
      <c r="AE23252" s="32"/>
    </row>
    <row r="23253" spans="30:31" x14ac:dyDescent="0.2">
      <c r="AD23253" s="31"/>
      <c r="AE23253" s="32"/>
    </row>
    <row r="23254" spans="30:31" x14ac:dyDescent="0.2">
      <c r="AD23254" s="31"/>
      <c r="AE23254" s="32"/>
    </row>
    <row r="23255" spans="30:31" x14ac:dyDescent="0.2">
      <c r="AD23255" s="31"/>
      <c r="AE23255" s="32"/>
    </row>
    <row r="23256" spans="30:31" x14ac:dyDescent="0.2">
      <c r="AD23256" s="31"/>
      <c r="AE23256" s="32"/>
    </row>
    <row r="23257" spans="30:31" x14ac:dyDescent="0.2">
      <c r="AD23257" s="31"/>
      <c r="AE23257" s="32"/>
    </row>
    <row r="23258" spans="30:31" x14ac:dyDescent="0.2">
      <c r="AD23258" s="31"/>
      <c r="AE23258" s="32"/>
    </row>
    <row r="23259" spans="30:31" x14ac:dyDescent="0.2">
      <c r="AD23259" s="31"/>
      <c r="AE23259" s="32"/>
    </row>
    <row r="23260" spans="30:31" x14ac:dyDescent="0.2">
      <c r="AD23260" s="31"/>
      <c r="AE23260" s="32"/>
    </row>
    <row r="23261" spans="30:31" x14ac:dyDescent="0.2">
      <c r="AD23261" s="31"/>
      <c r="AE23261" s="32"/>
    </row>
    <row r="23262" spans="30:31" x14ac:dyDescent="0.2">
      <c r="AD23262" s="31"/>
      <c r="AE23262" s="32"/>
    </row>
    <row r="23263" spans="30:31" x14ac:dyDescent="0.2">
      <c r="AD23263" s="31"/>
      <c r="AE23263" s="32"/>
    </row>
    <row r="23264" spans="30:31" x14ac:dyDescent="0.2">
      <c r="AD23264" s="31"/>
      <c r="AE23264" s="32"/>
    </row>
    <row r="23265" spans="30:31" x14ac:dyDescent="0.2">
      <c r="AD23265" s="31"/>
      <c r="AE23265" s="32"/>
    </row>
    <row r="23266" spans="30:31" x14ac:dyDescent="0.2">
      <c r="AD23266" s="31"/>
      <c r="AE23266" s="32"/>
    </row>
    <row r="23267" spans="30:31" x14ac:dyDescent="0.2">
      <c r="AD23267" s="31"/>
      <c r="AE23267" s="32"/>
    </row>
    <row r="23268" spans="30:31" x14ac:dyDescent="0.2">
      <c r="AD23268" s="31"/>
      <c r="AE23268" s="32"/>
    </row>
    <row r="23269" spans="30:31" x14ac:dyDescent="0.2">
      <c r="AD23269" s="31"/>
      <c r="AE23269" s="32"/>
    </row>
    <row r="23270" spans="30:31" x14ac:dyDescent="0.2">
      <c r="AD23270" s="31"/>
      <c r="AE23270" s="32"/>
    </row>
    <row r="23271" spans="30:31" x14ac:dyDescent="0.2">
      <c r="AD23271" s="31"/>
      <c r="AE23271" s="32"/>
    </row>
    <row r="23272" spans="30:31" x14ac:dyDescent="0.2">
      <c r="AD23272" s="31"/>
      <c r="AE23272" s="32"/>
    </row>
    <row r="23273" spans="30:31" x14ac:dyDescent="0.2">
      <c r="AD23273" s="31"/>
      <c r="AE23273" s="32"/>
    </row>
    <row r="23274" spans="30:31" x14ac:dyDescent="0.2">
      <c r="AD23274" s="31"/>
      <c r="AE23274" s="32"/>
    </row>
    <row r="23275" spans="30:31" x14ac:dyDescent="0.2">
      <c r="AD23275" s="31"/>
      <c r="AE23275" s="32"/>
    </row>
    <row r="23276" spans="30:31" x14ac:dyDescent="0.2">
      <c r="AD23276" s="31"/>
      <c r="AE23276" s="32"/>
    </row>
    <row r="23277" spans="30:31" x14ac:dyDescent="0.2">
      <c r="AD23277" s="31"/>
      <c r="AE23277" s="32"/>
    </row>
    <row r="23278" spans="30:31" x14ac:dyDescent="0.2">
      <c r="AD23278" s="31"/>
      <c r="AE23278" s="32"/>
    </row>
    <row r="23279" spans="30:31" x14ac:dyDescent="0.2">
      <c r="AD23279" s="31"/>
      <c r="AE23279" s="32"/>
    </row>
    <row r="23280" spans="30:31" x14ac:dyDescent="0.2">
      <c r="AD23280" s="31"/>
      <c r="AE23280" s="32"/>
    </row>
    <row r="23281" spans="30:31" x14ac:dyDescent="0.2">
      <c r="AD23281" s="31"/>
      <c r="AE23281" s="32"/>
    </row>
    <row r="23282" spans="30:31" x14ac:dyDescent="0.2">
      <c r="AD23282" s="31"/>
      <c r="AE23282" s="32"/>
    </row>
    <row r="23283" spans="30:31" x14ac:dyDescent="0.2">
      <c r="AD23283" s="31"/>
      <c r="AE23283" s="32"/>
    </row>
    <row r="23284" spans="30:31" x14ac:dyDescent="0.2">
      <c r="AD23284" s="31"/>
      <c r="AE23284" s="32"/>
    </row>
    <row r="23285" spans="30:31" x14ac:dyDescent="0.2">
      <c r="AD23285" s="31"/>
      <c r="AE23285" s="32"/>
    </row>
    <row r="23286" spans="30:31" x14ac:dyDescent="0.2">
      <c r="AD23286" s="31"/>
      <c r="AE23286" s="32"/>
    </row>
    <row r="23287" spans="30:31" x14ac:dyDescent="0.2">
      <c r="AD23287" s="31"/>
      <c r="AE23287" s="32"/>
    </row>
    <row r="23288" spans="30:31" x14ac:dyDescent="0.2">
      <c r="AD23288" s="31"/>
      <c r="AE23288" s="32"/>
    </row>
    <row r="23289" spans="30:31" x14ac:dyDescent="0.2">
      <c r="AD23289" s="31"/>
      <c r="AE23289" s="32"/>
    </row>
    <row r="23290" spans="30:31" x14ac:dyDescent="0.2">
      <c r="AD23290" s="31"/>
      <c r="AE23290" s="32"/>
    </row>
    <row r="23291" spans="30:31" x14ac:dyDescent="0.2">
      <c r="AD23291" s="31"/>
      <c r="AE23291" s="32"/>
    </row>
    <row r="23292" spans="30:31" x14ac:dyDescent="0.2">
      <c r="AD23292" s="31"/>
      <c r="AE23292" s="32"/>
    </row>
    <row r="23293" spans="30:31" x14ac:dyDescent="0.2">
      <c r="AD23293" s="31"/>
      <c r="AE23293" s="32"/>
    </row>
    <row r="23294" spans="30:31" x14ac:dyDescent="0.2">
      <c r="AD23294" s="31"/>
      <c r="AE23294" s="32"/>
    </row>
    <row r="23295" spans="30:31" x14ac:dyDescent="0.2">
      <c r="AD23295" s="31"/>
      <c r="AE23295" s="32"/>
    </row>
    <row r="23296" spans="30:31" x14ac:dyDescent="0.2">
      <c r="AD23296" s="31"/>
      <c r="AE23296" s="32"/>
    </row>
    <row r="23297" spans="30:31" x14ac:dyDescent="0.2">
      <c r="AD23297" s="31"/>
      <c r="AE23297" s="32"/>
    </row>
    <row r="23298" spans="30:31" x14ac:dyDescent="0.2">
      <c r="AD23298" s="31"/>
      <c r="AE23298" s="32"/>
    </row>
    <row r="23299" spans="30:31" x14ac:dyDescent="0.2">
      <c r="AD23299" s="31"/>
      <c r="AE23299" s="32"/>
    </row>
    <row r="23300" spans="30:31" x14ac:dyDescent="0.2">
      <c r="AD23300" s="31"/>
      <c r="AE23300" s="32"/>
    </row>
    <row r="23301" spans="30:31" x14ac:dyDescent="0.2">
      <c r="AD23301" s="31"/>
      <c r="AE23301" s="32"/>
    </row>
    <row r="23302" spans="30:31" x14ac:dyDescent="0.2">
      <c r="AD23302" s="31"/>
      <c r="AE23302" s="32"/>
    </row>
    <row r="23303" spans="30:31" x14ac:dyDescent="0.2">
      <c r="AD23303" s="31"/>
      <c r="AE23303" s="32"/>
    </row>
    <row r="23304" spans="30:31" x14ac:dyDescent="0.2">
      <c r="AD23304" s="31"/>
      <c r="AE23304" s="32"/>
    </row>
    <row r="23305" spans="30:31" x14ac:dyDescent="0.2">
      <c r="AD23305" s="31"/>
      <c r="AE23305" s="32"/>
    </row>
    <row r="23306" spans="30:31" x14ac:dyDescent="0.2">
      <c r="AD23306" s="31"/>
      <c r="AE23306" s="32"/>
    </row>
    <row r="23307" spans="30:31" x14ac:dyDescent="0.2">
      <c r="AD23307" s="31"/>
      <c r="AE23307" s="32"/>
    </row>
    <row r="23308" spans="30:31" x14ac:dyDescent="0.2">
      <c r="AD23308" s="31"/>
      <c r="AE23308" s="32"/>
    </row>
    <row r="23309" spans="30:31" x14ac:dyDescent="0.2">
      <c r="AD23309" s="31"/>
      <c r="AE23309" s="32"/>
    </row>
    <row r="23310" spans="30:31" x14ac:dyDescent="0.2">
      <c r="AD23310" s="31"/>
      <c r="AE23310" s="32"/>
    </row>
    <row r="23311" spans="30:31" x14ac:dyDescent="0.2">
      <c r="AD23311" s="31"/>
      <c r="AE23311" s="32"/>
    </row>
    <row r="23312" spans="30:31" x14ac:dyDescent="0.2">
      <c r="AD23312" s="31"/>
      <c r="AE23312" s="32"/>
    </row>
    <row r="23313" spans="30:31" x14ac:dyDescent="0.2">
      <c r="AD23313" s="31"/>
      <c r="AE23313" s="32"/>
    </row>
    <row r="23314" spans="30:31" x14ac:dyDescent="0.2">
      <c r="AD23314" s="31"/>
      <c r="AE23314" s="32"/>
    </row>
    <row r="23315" spans="30:31" x14ac:dyDescent="0.2">
      <c r="AD23315" s="31"/>
      <c r="AE23315" s="32"/>
    </row>
    <row r="23316" spans="30:31" x14ac:dyDescent="0.2">
      <c r="AD23316" s="31"/>
      <c r="AE23316" s="32"/>
    </row>
    <row r="23317" spans="30:31" x14ac:dyDescent="0.2">
      <c r="AD23317" s="31"/>
      <c r="AE23317" s="32"/>
    </row>
    <row r="23318" spans="30:31" x14ac:dyDescent="0.2">
      <c r="AD23318" s="31"/>
      <c r="AE23318" s="32"/>
    </row>
    <row r="23319" spans="30:31" x14ac:dyDescent="0.2">
      <c r="AD23319" s="31"/>
      <c r="AE23319" s="32"/>
    </row>
    <row r="23320" spans="30:31" x14ac:dyDescent="0.2">
      <c r="AD23320" s="31"/>
      <c r="AE23320" s="32"/>
    </row>
    <row r="23321" spans="30:31" x14ac:dyDescent="0.2">
      <c r="AD23321" s="31"/>
      <c r="AE23321" s="32"/>
    </row>
    <row r="23322" spans="30:31" x14ac:dyDescent="0.2">
      <c r="AD23322" s="31"/>
      <c r="AE23322" s="32"/>
    </row>
    <row r="23323" spans="30:31" x14ac:dyDescent="0.2">
      <c r="AD23323" s="31"/>
      <c r="AE23323" s="32"/>
    </row>
    <row r="23324" spans="30:31" x14ac:dyDescent="0.2">
      <c r="AD23324" s="31"/>
      <c r="AE23324" s="32"/>
    </row>
    <row r="23325" spans="30:31" x14ac:dyDescent="0.2">
      <c r="AD23325" s="31"/>
      <c r="AE23325" s="32"/>
    </row>
    <row r="23326" spans="30:31" x14ac:dyDescent="0.2">
      <c r="AD23326" s="31"/>
      <c r="AE23326" s="32"/>
    </row>
    <row r="23327" spans="30:31" x14ac:dyDescent="0.2">
      <c r="AD23327" s="31"/>
      <c r="AE23327" s="32"/>
    </row>
    <row r="23328" spans="30:31" x14ac:dyDescent="0.2">
      <c r="AD23328" s="31"/>
      <c r="AE23328" s="32"/>
    </row>
    <row r="23329" spans="30:31" x14ac:dyDescent="0.2">
      <c r="AD23329" s="31"/>
      <c r="AE23329" s="32"/>
    </row>
    <row r="23330" spans="30:31" x14ac:dyDescent="0.2">
      <c r="AD23330" s="31"/>
      <c r="AE23330" s="32"/>
    </row>
    <row r="23331" spans="30:31" x14ac:dyDescent="0.2">
      <c r="AD23331" s="31"/>
      <c r="AE23331" s="32"/>
    </row>
    <row r="23332" spans="30:31" x14ac:dyDescent="0.2">
      <c r="AD23332" s="31"/>
      <c r="AE23332" s="32"/>
    </row>
    <row r="23333" spans="30:31" x14ac:dyDescent="0.2">
      <c r="AD23333" s="31"/>
      <c r="AE23333" s="32"/>
    </row>
    <row r="23334" spans="30:31" x14ac:dyDescent="0.2">
      <c r="AD23334" s="31"/>
      <c r="AE23334" s="32"/>
    </row>
    <row r="23335" spans="30:31" x14ac:dyDescent="0.2">
      <c r="AD23335" s="31"/>
      <c r="AE23335" s="32"/>
    </row>
    <row r="23336" spans="30:31" x14ac:dyDescent="0.2">
      <c r="AD23336" s="31"/>
      <c r="AE23336" s="32"/>
    </row>
    <row r="23337" spans="30:31" x14ac:dyDescent="0.2">
      <c r="AD23337" s="31"/>
      <c r="AE23337" s="32"/>
    </row>
    <row r="23338" spans="30:31" x14ac:dyDescent="0.2">
      <c r="AD23338" s="31"/>
      <c r="AE23338" s="32"/>
    </row>
    <row r="23339" spans="30:31" x14ac:dyDescent="0.2">
      <c r="AD23339" s="31"/>
      <c r="AE23339" s="32"/>
    </row>
    <row r="23340" spans="30:31" x14ac:dyDescent="0.2">
      <c r="AD23340" s="31"/>
      <c r="AE23340" s="32"/>
    </row>
    <row r="23341" spans="30:31" x14ac:dyDescent="0.2">
      <c r="AD23341" s="31"/>
      <c r="AE23341" s="32"/>
    </row>
    <row r="23342" spans="30:31" x14ac:dyDescent="0.2">
      <c r="AD23342" s="31"/>
      <c r="AE23342" s="32"/>
    </row>
    <row r="23343" spans="30:31" x14ac:dyDescent="0.2">
      <c r="AD23343" s="31"/>
      <c r="AE23343" s="32"/>
    </row>
    <row r="23344" spans="30:31" x14ac:dyDescent="0.2">
      <c r="AD23344" s="31"/>
      <c r="AE23344" s="32"/>
    </row>
    <row r="23345" spans="30:31" x14ac:dyDescent="0.2">
      <c r="AD23345" s="31"/>
      <c r="AE23345" s="32"/>
    </row>
    <row r="23346" spans="30:31" x14ac:dyDescent="0.2">
      <c r="AD23346" s="31"/>
      <c r="AE23346" s="32"/>
    </row>
    <row r="23347" spans="30:31" x14ac:dyDescent="0.2">
      <c r="AD23347" s="31"/>
      <c r="AE23347" s="32"/>
    </row>
    <row r="23348" spans="30:31" x14ac:dyDescent="0.2">
      <c r="AD23348" s="31"/>
      <c r="AE23348" s="32"/>
    </row>
    <row r="23349" spans="30:31" x14ac:dyDescent="0.2">
      <c r="AD23349" s="31"/>
      <c r="AE23349" s="32"/>
    </row>
    <row r="23350" spans="30:31" x14ac:dyDescent="0.2">
      <c r="AD23350" s="31"/>
      <c r="AE23350" s="32"/>
    </row>
    <row r="23351" spans="30:31" x14ac:dyDescent="0.2">
      <c r="AD23351" s="31"/>
      <c r="AE23351" s="32"/>
    </row>
    <row r="23352" spans="30:31" x14ac:dyDescent="0.2">
      <c r="AD23352" s="31"/>
      <c r="AE23352" s="32"/>
    </row>
    <row r="23353" spans="30:31" x14ac:dyDescent="0.2">
      <c r="AD23353" s="31"/>
      <c r="AE23353" s="32"/>
    </row>
    <row r="23354" spans="30:31" x14ac:dyDescent="0.2">
      <c r="AD23354" s="31"/>
      <c r="AE23354" s="32"/>
    </row>
    <row r="23355" spans="30:31" x14ac:dyDescent="0.2">
      <c r="AD23355" s="31"/>
      <c r="AE23355" s="32"/>
    </row>
    <row r="23356" spans="30:31" x14ac:dyDescent="0.2">
      <c r="AD23356" s="31"/>
      <c r="AE23356" s="32"/>
    </row>
    <row r="23357" spans="30:31" x14ac:dyDescent="0.2">
      <c r="AD23357" s="31"/>
      <c r="AE23357" s="32"/>
    </row>
    <row r="23358" spans="30:31" x14ac:dyDescent="0.2">
      <c r="AD23358" s="31"/>
      <c r="AE23358" s="32"/>
    </row>
    <row r="23359" spans="30:31" x14ac:dyDescent="0.2">
      <c r="AD23359" s="31"/>
      <c r="AE23359" s="32"/>
    </row>
    <row r="23360" spans="30:31" x14ac:dyDescent="0.2">
      <c r="AD23360" s="31"/>
      <c r="AE23360" s="32"/>
    </row>
    <row r="23361" spans="30:31" x14ac:dyDescent="0.2">
      <c r="AD23361" s="31"/>
      <c r="AE23361" s="32"/>
    </row>
    <row r="23362" spans="30:31" x14ac:dyDescent="0.2">
      <c r="AD23362" s="31"/>
      <c r="AE23362" s="32"/>
    </row>
    <row r="23363" spans="30:31" x14ac:dyDescent="0.2">
      <c r="AD23363" s="31"/>
      <c r="AE23363" s="32"/>
    </row>
    <row r="23364" spans="30:31" x14ac:dyDescent="0.2">
      <c r="AD23364" s="31"/>
      <c r="AE23364" s="32"/>
    </row>
    <row r="23365" spans="30:31" x14ac:dyDescent="0.2">
      <c r="AD23365" s="31"/>
      <c r="AE23365" s="32"/>
    </row>
    <row r="23366" spans="30:31" x14ac:dyDescent="0.2">
      <c r="AD23366" s="31"/>
      <c r="AE23366" s="32"/>
    </row>
    <row r="23367" spans="30:31" x14ac:dyDescent="0.2">
      <c r="AD23367" s="31"/>
      <c r="AE23367" s="32"/>
    </row>
    <row r="23368" spans="30:31" x14ac:dyDescent="0.2">
      <c r="AD23368" s="31"/>
      <c r="AE23368" s="32"/>
    </row>
    <row r="23369" spans="30:31" x14ac:dyDescent="0.2">
      <c r="AD23369" s="31"/>
      <c r="AE23369" s="32"/>
    </row>
    <row r="23370" spans="30:31" x14ac:dyDescent="0.2">
      <c r="AD23370" s="31"/>
      <c r="AE23370" s="32"/>
    </row>
    <row r="23371" spans="30:31" x14ac:dyDescent="0.2">
      <c r="AD23371" s="31"/>
      <c r="AE23371" s="32"/>
    </row>
    <row r="23372" spans="30:31" x14ac:dyDescent="0.2">
      <c r="AD23372" s="31"/>
      <c r="AE23372" s="32"/>
    </row>
    <row r="23373" spans="30:31" x14ac:dyDescent="0.2">
      <c r="AD23373" s="31"/>
      <c r="AE23373" s="32"/>
    </row>
    <row r="23374" spans="30:31" x14ac:dyDescent="0.2">
      <c r="AD23374" s="31"/>
      <c r="AE23374" s="32"/>
    </row>
    <row r="23375" spans="30:31" x14ac:dyDescent="0.2">
      <c r="AD23375" s="31"/>
      <c r="AE23375" s="32"/>
    </row>
    <row r="23376" spans="30:31" x14ac:dyDescent="0.2">
      <c r="AD23376" s="31"/>
      <c r="AE23376" s="32"/>
    </row>
    <row r="23377" spans="30:31" x14ac:dyDescent="0.2">
      <c r="AD23377" s="31"/>
      <c r="AE23377" s="32"/>
    </row>
    <row r="23378" spans="30:31" x14ac:dyDescent="0.2">
      <c r="AD23378" s="31"/>
      <c r="AE23378" s="32"/>
    </row>
    <row r="23379" spans="30:31" x14ac:dyDescent="0.2">
      <c r="AD23379" s="31"/>
      <c r="AE23379" s="32"/>
    </row>
    <row r="23380" spans="30:31" x14ac:dyDescent="0.2">
      <c r="AD23380" s="31"/>
      <c r="AE23380" s="32"/>
    </row>
    <row r="23381" spans="30:31" x14ac:dyDescent="0.2">
      <c r="AD23381" s="31"/>
      <c r="AE23381" s="32"/>
    </row>
    <row r="23382" spans="30:31" x14ac:dyDescent="0.2">
      <c r="AD23382" s="31"/>
      <c r="AE23382" s="32"/>
    </row>
    <row r="23383" spans="30:31" x14ac:dyDescent="0.2">
      <c r="AD23383" s="31"/>
      <c r="AE23383" s="32"/>
    </row>
    <row r="23384" spans="30:31" x14ac:dyDescent="0.2">
      <c r="AD23384" s="31"/>
      <c r="AE23384" s="32"/>
    </row>
    <row r="23385" spans="30:31" x14ac:dyDescent="0.2">
      <c r="AD23385" s="31"/>
      <c r="AE23385" s="32"/>
    </row>
    <row r="23386" spans="30:31" x14ac:dyDescent="0.2">
      <c r="AD23386" s="31"/>
      <c r="AE23386" s="32"/>
    </row>
    <row r="23387" spans="30:31" x14ac:dyDescent="0.2">
      <c r="AD23387" s="31"/>
      <c r="AE23387" s="32"/>
    </row>
    <row r="23388" spans="30:31" x14ac:dyDescent="0.2">
      <c r="AD23388" s="31"/>
      <c r="AE23388" s="32"/>
    </row>
    <row r="23389" spans="30:31" x14ac:dyDescent="0.2">
      <c r="AD23389" s="31"/>
      <c r="AE23389" s="32"/>
    </row>
    <row r="23390" spans="30:31" x14ac:dyDescent="0.2">
      <c r="AD23390" s="31"/>
      <c r="AE23390" s="32"/>
    </row>
    <row r="23391" spans="30:31" x14ac:dyDescent="0.2">
      <c r="AD23391" s="31"/>
      <c r="AE23391" s="32"/>
    </row>
    <row r="23392" spans="30:31" x14ac:dyDescent="0.2">
      <c r="AD23392" s="31"/>
      <c r="AE23392" s="32"/>
    </row>
    <row r="23393" spans="30:31" x14ac:dyDescent="0.2">
      <c r="AD23393" s="31"/>
      <c r="AE23393" s="32"/>
    </row>
    <row r="23394" spans="30:31" x14ac:dyDescent="0.2">
      <c r="AD23394" s="31"/>
      <c r="AE23394" s="32"/>
    </row>
    <row r="23395" spans="30:31" x14ac:dyDescent="0.2">
      <c r="AD23395" s="31"/>
      <c r="AE23395" s="32"/>
    </row>
    <row r="23396" spans="30:31" x14ac:dyDescent="0.2">
      <c r="AD23396" s="31"/>
      <c r="AE23396" s="32"/>
    </row>
    <row r="23397" spans="30:31" x14ac:dyDescent="0.2">
      <c r="AD23397" s="31"/>
      <c r="AE23397" s="32"/>
    </row>
    <row r="23398" spans="30:31" x14ac:dyDescent="0.2">
      <c r="AD23398" s="31"/>
      <c r="AE23398" s="32"/>
    </row>
    <row r="23399" spans="30:31" x14ac:dyDescent="0.2">
      <c r="AD23399" s="31"/>
      <c r="AE23399" s="32"/>
    </row>
    <row r="23400" spans="30:31" x14ac:dyDescent="0.2">
      <c r="AD23400" s="31"/>
      <c r="AE23400" s="32"/>
    </row>
    <row r="23401" spans="30:31" x14ac:dyDescent="0.2">
      <c r="AD23401" s="31"/>
      <c r="AE23401" s="32"/>
    </row>
    <row r="23402" spans="30:31" x14ac:dyDescent="0.2">
      <c r="AD23402" s="31"/>
      <c r="AE23402" s="32"/>
    </row>
    <row r="23403" spans="30:31" x14ac:dyDescent="0.2">
      <c r="AD23403" s="31"/>
      <c r="AE23403" s="32"/>
    </row>
    <row r="23404" spans="30:31" x14ac:dyDescent="0.2">
      <c r="AD23404" s="31"/>
      <c r="AE23404" s="32"/>
    </row>
    <row r="23405" spans="30:31" x14ac:dyDescent="0.2">
      <c r="AD23405" s="31"/>
      <c r="AE23405" s="32"/>
    </row>
    <row r="23406" spans="30:31" x14ac:dyDescent="0.2">
      <c r="AD23406" s="31"/>
      <c r="AE23406" s="32"/>
    </row>
    <row r="23407" spans="30:31" x14ac:dyDescent="0.2">
      <c r="AD23407" s="31"/>
      <c r="AE23407" s="32"/>
    </row>
    <row r="23408" spans="30:31" x14ac:dyDescent="0.2">
      <c r="AD23408" s="31"/>
      <c r="AE23408" s="32"/>
    </row>
    <row r="23409" spans="30:31" x14ac:dyDescent="0.2">
      <c r="AD23409" s="31"/>
      <c r="AE23409" s="32"/>
    </row>
    <row r="23410" spans="30:31" x14ac:dyDescent="0.2">
      <c r="AD23410" s="31"/>
      <c r="AE23410" s="32"/>
    </row>
    <row r="23411" spans="30:31" x14ac:dyDescent="0.2">
      <c r="AD23411" s="31"/>
      <c r="AE23411" s="32"/>
    </row>
    <row r="23412" spans="30:31" x14ac:dyDescent="0.2">
      <c r="AD23412" s="31"/>
      <c r="AE23412" s="32"/>
    </row>
    <row r="23413" spans="30:31" x14ac:dyDescent="0.2">
      <c r="AD23413" s="31"/>
      <c r="AE23413" s="32"/>
    </row>
    <row r="23414" spans="30:31" x14ac:dyDescent="0.2">
      <c r="AD23414" s="31"/>
      <c r="AE23414" s="32"/>
    </row>
    <row r="23415" spans="30:31" x14ac:dyDescent="0.2">
      <c r="AD23415" s="31"/>
      <c r="AE23415" s="32"/>
    </row>
    <row r="23416" spans="30:31" x14ac:dyDescent="0.2">
      <c r="AD23416" s="31"/>
      <c r="AE23416" s="32"/>
    </row>
    <row r="23417" spans="30:31" x14ac:dyDescent="0.2">
      <c r="AD23417" s="31"/>
      <c r="AE23417" s="32"/>
    </row>
    <row r="23418" spans="30:31" x14ac:dyDescent="0.2">
      <c r="AD23418" s="31"/>
      <c r="AE23418" s="32"/>
    </row>
    <row r="23419" spans="30:31" x14ac:dyDescent="0.2">
      <c r="AD23419" s="31"/>
      <c r="AE23419" s="32"/>
    </row>
    <row r="23420" spans="30:31" x14ac:dyDescent="0.2">
      <c r="AD23420" s="31"/>
      <c r="AE23420" s="32"/>
    </row>
    <row r="23421" spans="30:31" x14ac:dyDescent="0.2">
      <c r="AD23421" s="31"/>
      <c r="AE23421" s="32"/>
    </row>
    <row r="23422" spans="30:31" x14ac:dyDescent="0.2">
      <c r="AD23422" s="31"/>
      <c r="AE23422" s="32"/>
    </row>
    <row r="23423" spans="30:31" x14ac:dyDescent="0.2">
      <c r="AD23423" s="31"/>
      <c r="AE23423" s="32"/>
    </row>
    <row r="23424" spans="30:31" x14ac:dyDescent="0.2">
      <c r="AD23424" s="31"/>
      <c r="AE23424" s="32"/>
    </row>
    <row r="23425" spans="30:31" x14ac:dyDescent="0.2">
      <c r="AD23425" s="31"/>
      <c r="AE23425" s="32"/>
    </row>
    <row r="23426" spans="30:31" x14ac:dyDescent="0.2">
      <c r="AD23426" s="31"/>
      <c r="AE23426" s="32"/>
    </row>
    <row r="23427" spans="30:31" x14ac:dyDescent="0.2">
      <c r="AD23427" s="31"/>
      <c r="AE23427" s="32"/>
    </row>
    <row r="23428" spans="30:31" x14ac:dyDescent="0.2">
      <c r="AD23428" s="31"/>
      <c r="AE23428" s="32"/>
    </row>
    <row r="23429" spans="30:31" x14ac:dyDescent="0.2">
      <c r="AD23429" s="31"/>
      <c r="AE23429" s="32"/>
    </row>
    <row r="23430" spans="30:31" x14ac:dyDescent="0.2">
      <c r="AD23430" s="31"/>
      <c r="AE23430" s="32"/>
    </row>
    <row r="23431" spans="30:31" x14ac:dyDescent="0.2">
      <c r="AD23431" s="31"/>
      <c r="AE23431" s="32"/>
    </row>
    <row r="23432" spans="30:31" x14ac:dyDescent="0.2">
      <c r="AD23432" s="31"/>
      <c r="AE23432" s="32"/>
    </row>
    <row r="23433" spans="30:31" x14ac:dyDescent="0.2">
      <c r="AD23433" s="31"/>
      <c r="AE23433" s="32"/>
    </row>
    <row r="23434" spans="30:31" x14ac:dyDescent="0.2">
      <c r="AD23434" s="31"/>
      <c r="AE23434" s="32"/>
    </row>
    <row r="23435" spans="30:31" x14ac:dyDescent="0.2">
      <c r="AD23435" s="31"/>
      <c r="AE23435" s="32"/>
    </row>
    <row r="23436" spans="30:31" x14ac:dyDescent="0.2">
      <c r="AD23436" s="31"/>
      <c r="AE23436" s="32"/>
    </row>
    <row r="23437" spans="30:31" x14ac:dyDescent="0.2">
      <c r="AD23437" s="31"/>
      <c r="AE23437" s="32"/>
    </row>
    <row r="23438" spans="30:31" x14ac:dyDescent="0.2">
      <c r="AD23438" s="31"/>
      <c r="AE23438" s="32"/>
    </row>
    <row r="23439" spans="30:31" x14ac:dyDescent="0.2">
      <c r="AD23439" s="31"/>
      <c r="AE23439" s="32"/>
    </row>
    <row r="23440" spans="30:31" x14ac:dyDescent="0.2">
      <c r="AD23440" s="31"/>
      <c r="AE23440" s="32"/>
    </row>
    <row r="23441" spans="30:31" x14ac:dyDescent="0.2">
      <c r="AD23441" s="31"/>
      <c r="AE23441" s="32"/>
    </row>
    <row r="23442" spans="30:31" x14ac:dyDescent="0.2">
      <c r="AD23442" s="31"/>
      <c r="AE23442" s="32"/>
    </row>
    <row r="23443" spans="30:31" x14ac:dyDescent="0.2">
      <c r="AD23443" s="31"/>
      <c r="AE23443" s="32"/>
    </row>
    <row r="23444" spans="30:31" x14ac:dyDescent="0.2">
      <c r="AD23444" s="31"/>
      <c r="AE23444" s="32"/>
    </row>
    <row r="23445" spans="30:31" x14ac:dyDescent="0.2">
      <c r="AD23445" s="31"/>
      <c r="AE23445" s="32"/>
    </row>
    <row r="23446" spans="30:31" x14ac:dyDescent="0.2">
      <c r="AD23446" s="31"/>
      <c r="AE23446" s="32"/>
    </row>
    <row r="23447" spans="30:31" x14ac:dyDescent="0.2">
      <c r="AD23447" s="31"/>
      <c r="AE23447" s="32"/>
    </row>
    <row r="23448" spans="30:31" x14ac:dyDescent="0.2">
      <c r="AD23448" s="31"/>
      <c r="AE23448" s="32"/>
    </row>
    <row r="23449" spans="30:31" x14ac:dyDescent="0.2">
      <c r="AD23449" s="31"/>
      <c r="AE23449" s="32"/>
    </row>
    <row r="23450" spans="30:31" x14ac:dyDescent="0.2">
      <c r="AD23450" s="31"/>
      <c r="AE23450" s="32"/>
    </row>
    <row r="23451" spans="30:31" x14ac:dyDescent="0.2">
      <c r="AD23451" s="31"/>
      <c r="AE23451" s="32"/>
    </row>
    <row r="23452" spans="30:31" x14ac:dyDescent="0.2">
      <c r="AD23452" s="31"/>
      <c r="AE23452" s="32"/>
    </row>
    <row r="23453" spans="30:31" x14ac:dyDescent="0.2">
      <c r="AD23453" s="31"/>
      <c r="AE23453" s="32"/>
    </row>
    <row r="23454" spans="30:31" x14ac:dyDescent="0.2">
      <c r="AD23454" s="31"/>
      <c r="AE23454" s="32"/>
    </row>
    <row r="23455" spans="30:31" x14ac:dyDescent="0.2">
      <c r="AD23455" s="31"/>
      <c r="AE23455" s="32"/>
    </row>
    <row r="23456" spans="30:31" x14ac:dyDescent="0.2">
      <c r="AD23456" s="31"/>
      <c r="AE23456" s="32"/>
    </row>
    <row r="23457" spans="30:31" x14ac:dyDescent="0.2">
      <c r="AD23457" s="31"/>
      <c r="AE23457" s="32"/>
    </row>
    <row r="23458" spans="30:31" x14ac:dyDescent="0.2">
      <c r="AD23458" s="31"/>
      <c r="AE23458" s="32"/>
    </row>
    <row r="23459" spans="30:31" x14ac:dyDescent="0.2">
      <c r="AD23459" s="31"/>
      <c r="AE23459" s="32"/>
    </row>
    <row r="23460" spans="30:31" x14ac:dyDescent="0.2">
      <c r="AD23460" s="31"/>
      <c r="AE23460" s="32"/>
    </row>
    <row r="23461" spans="30:31" x14ac:dyDescent="0.2">
      <c r="AD23461" s="31"/>
      <c r="AE23461" s="32"/>
    </row>
    <row r="23462" spans="30:31" x14ac:dyDescent="0.2">
      <c r="AD23462" s="31"/>
      <c r="AE23462" s="32"/>
    </row>
    <row r="23463" spans="30:31" x14ac:dyDescent="0.2">
      <c r="AD23463" s="31"/>
      <c r="AE23463" s="32"/>
    </row>
    <row r="23464" spans="30:31" x14ac:dyDescent="0.2">
      <c r="AD23464" s="31"/>
      <c r="AE23464" s="32"/>
    </row>
    <row r="23465" spans="30:31" x14ac:dyDescent="0.2">
      <c r="AD23465" s="31"/>
      <c r="AE23465" s="32"/>
    </row>
    <row r="23466" spans="30:31" x14ac:dyDescent="0.2">
      <c r="AD23466" s="31"/>
      <c r="AE23466" s="32"/>
    </row>
    <row r="23467" spans="30:31" x14ac:dyDescent="0.2">
      <c r="AD23467" s="31"/>
      <c r="AE23467" s="32"/>
    </row>
    <row r="23468" spans="30:31" x14ac:dyDescent="0.2">
      <c r="AD23468" s="31"/>
      <c r="AE23468" s="32"/>
    </row>
    <row r="23469" spans="30:31" x14ac:dyDescent="0.2">
      <c r="AD23469" s="31"/>
      <c r="AE23469" s="32"/>
    </row>
    <row r="23470" spans="30:31" x14ac:dyDescent="0.2">
      <c r="AD23470" s="31"/>
      <c r="AE23470" s="32"/>
    </row>
    <row r="23471" spans="30:31" x14ac:dyDescent="0.2">
      <c r="AD23471" s="31"/>
      <c r="AE23471" s="32"/>
    </row>
    <row r="23472" spans="30:31" x14ac:dyDescent="0.2">
      <c r="AD23472" s="31"/>
      <c r="AE23472" s="32"/>
    </row>
    <row r="23473" spans="30:31" x14ac:dyDescent="0.2">
      <c r="AD23473" s="31"/>
      <c r="AE23473" s="32"/>
    </row>
    <row r="23474" spans="30:31" x14ac:dyDescent="0.2">
      <c r="AD23474" s="31"/>
      <c r="AE23474" s="32"/>
    </row>
    <row r="23475" spans="30:31" x14ac:dyDescent="0.2">
      <c r="AD23475" s="31"/>
      <c r="AE23475" s="32"/>
    </row>
    <row r="23476" spans="30:31" x14ac:dyDescent="0.2">
      <c r="AD23476" s="31"/>
      <c r="AE23476" s="32"/>
    </row>
    <row r="23477" spans="30:31" x14ac:dyDescent="0.2">
      <c r="AD23477" s="31"/>
      <c r="AE23477" s="32"/>
    </row>
    <row r="23478" spans="30:31" x14ac:dyDescent="0.2">
      <c r="AD23478" s="31"/>
      <c r="AE23478" s="32"/>
    </row>
    <row r="23479" spans="30:31" x14ac:dyDescent="0.2">
      <c r="AD23479" s="31"/>
      <c r="AE23479" s="32"/>
    </row>
    <row r="23480" spans="30:31" x14ac:dyDescent="0.2">
      <c r="AD23480" s="31"/>
      <c r="AE23480" s="32"/>
    </row>
    <row r="23481" spans="30:31" x14ac:dyDescent="0.2">
      <c r="AD23481" s="31"/>
      <c r="AE23481" s="32"/>
    </row>
    <row r="23482" spans="30:31" x14ac:dyDescent="0.2">
      <c r="AD23482" s="31"/>
      <c r="AE23482" s="32"/>
    </row>
    <row r="23483" spans="30:31" x14ac:dyDescent="0.2">
      <c r="AD23483" s="31"/>
      <c r="AE23483" s="32"/>
    </row>
    <row r="23484" spans="30:31" x14ac:dyDescent="0.2">
      <c r="AD23484" s="31"/>
      <c r="AE23484" s="32"/>
    </row>
    <row r="23485" spans="30:31" x14ac:dyDescent="0.2">
      <c r="AD23485" s="31"/>
      <c r="AE23485" s="32"/>
    </row>
    <row r="23486" spans="30:31" x14ac:dyDescent="0.2">
      <c r="AD23486" s="31"/>
      <c r="AE23486" s="32"/>
    </row>
    <row r="23487" spans="30:31" x14ac:dyDescent="0.2">
      <c r="AD23487" s="31"/>
      <c r="AE23487" s="32"/>
    </row>
    <row r="23488" spans="30:31" x14ac:dyDescent="0.2">
      <c r="AD23488" s="31"/>
      <c r="AE23488" s="32"/>
    </row>
    <row r="23489" spans="30:31" x14ac:dyDescent="0.2">
      <c r="AD23489" s="31"/>
      <c r="AE23489" s="32"/>
    </row>
    <row r="23490" spans="30:31" x14ac:dyDescent="0.2">
      <c r="AD23490" s="31"/>
      <c r="AE23490" s="32"/>
    </row>
    <row r="23491" spans="30:31" x14ac:dyDescent="0.2">
      <c r="AD23491" s="31"/>
      <c r="AE23491" s="32"/>
    </row>
    <row r="23492" spans="30:31" x14ac:dyDescent="0.2">
      <c r="AD23492" s="31"/>
      <c r="AE23492" s="32"/>
    </row>
    <row r="23493" spans="30:31" x14ac:dyDescent="0.2">
      <c r="AD23493" s="31"/>
      <c r="AE23493" s="32"/>
    </row>
    <row r="23494" spans="30:31" x14ac:dyDescent="0.2">
      <c r="AD23494" s="31"/>
      <c r="AE23494" s="32"/>
    </row>
    <row r="23495" spans="30:31" x14ac:dyDescent="0.2">
      <c r="AD23495" s="31"/>
      <c r="AE23495" s="32"/>
    </row>
    <row r="23496" spans="30:31" x14ac:dyDescent="0.2">
      <c r="AD23496" s="31"/>
      <c r="AE23496" s="32"/>
    </row>
    <row r="23497" spans="30:31" x14ac:dyDescent="0.2">
      <c r="AD23497" s="31"/>
      <c r="AE23497" s="32"/>
    </row>
    <row r="23498" spans="30:31" x14ac:dyDescent="0.2">
      <c r="AD23498" s="31"/>
      <c r="AE23498" s="32"/>
    </row>
    <row r="23499" spans="30:31" x14ac:dyDescent="0.2">
      <c r="AD23499" s="31"/>
      <c r="AE23499" s="32"/>
    </row>
    <row r="23500" spans="30:31" x14ac:dyDescent="0.2">
      <c r="AD23500" s="31"/>
      <c r="AE23500" s="32"/>
    </row>
    <row r="23501" spans="30:31" x14ac:dyDescent="0.2">
      <c r="AD23501" s="31"/>
      <c r="AE23501" s="32"/>
    </row>
    <row r="23502" spans="30:31" x14ac:dyDescent="0.2">
      <c r="AD23502" s="31"/>
      <c r="AE23502" s="32"/>
    </row>
    <row r="23503" spans="30:31" x14ac:dyDescent="0.2">
      <c r="AD23503" s="31"/>
      <c r="AE23503" s="32"/>
    </row>
    <row r="23504" spans="30:31" x14ac:dyDescent="0.2">
      <c r="AD23504" s="31"/>
      <c r="AE23504" s="32"/>
    </row>
    <row r="23505" spans="30:31" x14ac:dyDescent="0.2">
      <c r="AD23505" s="31"/>
      <c r="AE23505" s="32"/>
    </row>
    <row r="23506" spans="30:31" x14ac:dyDescent="0.2">
      <c r="AD23506" s="31"/>
      <c r="AE23506" s="32"/>
    </row>
    <row r="23507" spans="30:31" x14ac:dyDescent="0.2">
      <c r="AD23507" s="31"/>
      <c r="AE23507" s="32"/>
    </row>
    <row r="23508" spans="30:31" x14ac:dyDescent="0.2">
      <c r="AD23508" s="31"/>
      <c r="AE23508" s="32"/>
    </row>
    <row r="23509" spans="30:31" x14ac:dyDescent="0.2">
      <c r="AD23509" s="31"/>
      <c r="AE23509" s="32"/>
    </row>
    <row r="23510" spans="30:31" x14ac:dyDescent="0.2">
      <c r="AD23510" s="31"/>
      <c r="AE23510" s="32"/>
    </row>
    <row r="23511" spans="30:31" x14ac:dyDescent="0.2">
      <c r="AD23511" s="31"/>
      <c r="AE23511" s="32"/>
    </row>
    <row r="23512" spans="30:31" x14ac:dyDescent="0.2">
      <c r="AD23512" s="31"/>
      <c r="AE23512" s="32"/>
    </row>
    <row r="23513" spans="30:31" x14ac:dyDescent="0.2">
      <c r="AD23513" s="31"/>
      <c r="AE23513" s="32"/>
    </row>
    <row r="23514" spans="30:31" x14ac:dyDescent="0.2">
      <c r="AD23514" s="31"/>
      <c r="AE23514" s="32"/>
    </row>
    <row r="23515" spans="30:31" x14ac:dyDescent="0.2">
      <c r="AD23515" s="31"/>
      <c r="AE23515" s="32"/>
    </row>
    <row r="23516" spans="30:31" x14ac:dyDescent="0.2">
      <c r="AD23516" s="31"/>
      <c r="AE23516" s="32"/>
    </row>
    <row r="23517" spans="30:31" x14ac:dyDescent="0.2">
      <c r="AD23517" s="31"/>
      <c r="AE23517" s="32"/>
    </row>
    <row r="23518" spans="30:31" x14ac:dyDescent="0.2">
      <c r="AD23518" s="31"/>
      <c r="AE23518" s="32"/>
    </row>
    <row r="23519" spans="30:31" x14ac:dyDescent="0.2">
      <c r="AD23519" s="31"/>
      <c r="AE23519" s="32"/>
    </row>
    <row r="23520" spans="30:31" x14ac:dyDescent="0.2">
      <c r="AD23520" s="31"/>
      <c r="AE23520" s="32"/>
    </row>
    <row r="23521" spans="30:31" x14ac:dyDescent="0.2">
      <c r="AD23521" s="31"/>
      <c r="AE23521" s="32"/>
    </row>
    <row r="23522" spans="30:31" x14ac:dyDescent="0.2">
      <c r="AD23522" s="31"/>
      <c r="AE23522" s="32"/>
    </row>
    <row r="23523" spans="30:31" x14ac:dyDescent="0.2">
      <c r="AD23523" s="31"/>
      <c r="AE23523" s="32"/>
    </row>
    <row r="23524" spans="30:31" x14ac:dyDescent="0.2">
      <c r="AD23524" s="31"/>
      <c r="AE23524" s="32"/>
    </row>
    <row r="23525" spans="30:31" x14ac:dyDescent="0.2">
      <c r="AD23525" s="31"/>
      <c r="AE23525" s="32"/>
    </row>
    <row r="23526" spans="30:31" x14ac:dyDescent="0.2">
      <c r="AD23526" s="31"/>
      <c r="AE23526" s="32"/>
    </row>
    <row r="23527" spans="30:31" x14ac:dyDescent="0.2">
      <c r="AD23527" s="31"/>
      <c r="AE23527" s="32"/>
    </row>
    <row r="23528" spans="30:31" x14ac:dyDescent="0.2">
      <c r="AD23528" s="31"/>
      <c r="AE23528" s="32"/>
    </row>
    <row r="23529" spans="30:31" x14ac:dyDescent="0.2">
      <c r="AD23529" s="31"/>
      <c r="AE23529" s="32"/>
    </row>
    <row r="23530" spans="30:31" x14ac:dyDescent="0.2">
      <c r="AD23530" s="31"/>
      <c r="AE23530" s="32"/>
    </row>
    <row r="23531" spans="30:31" x14ac:dyDescent="0.2">
      <c r="AD23531" s="31"/>
      <c r="AE23531" s="32"/>
    </row>
    <row r="23532" spans="30:31" x14ac:dyDescent="0.2">
      <c r="AD23532" s="31"/>
      <c r="AE23532" s="32"/>
    </row>
    <row r="23533" spans="30:31" x14ac:dyDescent="0.2">
      <c r="AD23533" s="31"/>
      <c r="AE23533" s="32"/>
    </row>
    <row r="23534" spans="30:31" x14ac:dyDescent="0.2">
      <c r="AD23534" s="31"/>
      <c r="AE23534" s="32"/>
    </row>
    <row r="23535" spans="30:31" x14ac:dyDescent="0.2">
      <c r="AD23535" s="31"/>
      <c r="AE23535" s="32"/>
    </row>
    <row r="23536" spans="30:31" x14ac:dyDescent="0.2">
      <c r="AD23536" s="31"/>
      <c r="AE23536" s="32"/>
    </row>
    <row r="23537" spans="30:31" x14ac:dyDescent="0.2">
      <c r="AD23537" s="31"/>
      <c r="AE23537" s="32"/>
    </row>
    <row r="23538" spans="30:31" x14ac:dyDescent="0.2">
      <c r="AD23538" s="31"/>
      <c r="AE23538" s="32"/>
    </row>
    <row r="23539" spans="30:31" x14ac:dyDescent="0.2">
      <c r="AD23539" s="31"/>
      <c r="AE23539" s="32"/>
    </row>
    <row r="23540" spans="30:31" x14ac:dyDescent="0.2">
      <c r="AD23540" s="31"/>
      <c r="AE23540" s="32"/>
    </row>
    <row r="23541" spans="30:31" x14ac:dyDescent="0.2">
      <c r="AD23541" s="31"/>
      <c r="AE23541" s="32"/>
    </row>
    <row r="23542" spans="30:31" x14ac:dyDescent="0.2">
      <c r="AD23542" s="31"/>
      <c r="AE23542" s="32"/>
    </row>
    <row r="23543" spans="30:31" x14ac:dyDescent="0.2">
      <c r="AD23543" s="31"/>
      <c r="AE23543" s="32"/>
    </row>
    <row r="23544" spans="30:31" x14ac:dyDescent="0.2">
      <c r="AD23544" s="31"/>
      <c r="AE23544" s="32"/>
    </row>
    <row r="23545" spans="30:31" x14ac:dyDescent="0.2">
      <c r="AD23545" s="31"/>
      <c r="AE23545" s="32"/>
    </row>
    <row r="23546" spans="30:31" x14ac:dyDescent="0.2">
      <c r="AD23546" s="31"/>
      <c r="AE23546" s="32"/>
    </row>
    <row r="23547" spans="30:31" x14ac:dyDescent="0.2">
      <c r="AD23547" s="31"/>
      <c r="AE23547" s="32"/>
    </row>
    <row r="23548" spans="30:31" x14ac:dyDescent="0.2">
      <c r="AD23548" s="31"/>
      <c r="AE23548" s="32"/>
    </row>
    <row r="23549" spans="30:31" x14ac:dyDescent="0.2">
      <c r="AD23549" s="31"/>
      <c r="AE23549" s="32"/>
    </row>
    <row r="23550" spans="30:31" x14ac:dyDescent="0.2">
      <c r="AD23550" s="31"/>
      <c r="AE23550" s="32"/>
    </row>
    <row r="23551" spans="30:31" x14ac:dyDescent="0.2">
      <c r="AD23551" s="31"/>
      <c r="AE23551" s="32"/>
    </row>
    <row r="23552" spans="30:31" x14ac:dyDescent="0.2">
      <c r="AD23552" s="31"/>
      <c r="AE23552" s="32"/>
    </row>
    <row r="23553" spans="30:31" x14ac:dyDescent="0.2">
      <c r="AD23553" s="31"/>
      <c r="AE23553" s="32"/>
    </row>
    <row r="23554" spans="30:31" x14ac:dyDescent="0.2">
      <c r="AD23554" s="31"/>
      <c r="AE23554" s="32"/>
    </row>
    <row r="23555" spans="30:31" x14ac:dyDescent="0.2">
      <c r="AD23555" s="31"/>
      <c r="AE23555" s="32"/>
    </row>
    <row r="23556" spans="30:31" x14ac:dyDescent="0.2">
      <c r="AD23556" s="31"/>
      <c r="AE23556" s="32"/>
    </row>
    <row r="23557" spans="30:31" x14ac:dyDescent="0.2">
      <c r="AD23557" s="31"/>
      <c r="AE23557" s="32"/>
    </row>
    <row r="23558" spans="30:31" x14ac:dyDescent="0.2">
      <c r="AD23558" s="31"/>
      <c r="AE23558" s="32"/>
    </row>
    <row r="23559" spans="30:31" x14ac:dyDescent="0.2">
      <c r="AD23559" s="31"/>
      <c r="AE23559" s="32"/>
    </row>
    <row r="23560" spans="30:31" x14ac:dyDescent="0.2">
      <c r="AD23560" s="31"/>
      <c r="AE23560" s="32"/>
    </row>
    <row r="23561" spans="30:31" x14ac:dyDescent="0.2">
      <c r="AD23561" s="31"/>
      <c r="AE23561" s="32"/>
    </row>
    <row r="23562" spans="30:31" x14ac:dyDescent="0.2">
      <c r="AD23562" s="31"/>
      <c r="AE23562" s="32"/>
    </row>
    <row r="23563" spans="30:31" x14ac:dyDescent="0.2">
      <c r="AD23563" s="31"/>
      <c r="AE23563" s="32"/>
    </row>
    <row r="23564" spans="30:31" x14ac:dyDescent="0.2">
      <c r="AD23564" s="31"/>
      <c r="AE23564" s="32"/>
    </row>
    <row r="23565" spans="30:31" x14ac:dyDescent="0.2">
      <c r="AD23565" s="31"/>
      <c r="AE23565" s="32"/>
    </row>
    <row r="23566" spans="30:31" x14ac:dyDescent="0.2">
      <c r="AD23566" s="31"/>
      <c r="AE23566" s="32"/>
    </row>
    <row r="23567" spans="30:31" x14ac:dyDescent="0.2">
      <c r="AD23567" s="31"/>
      <c r="AE23567" s="32"/>
    </row>
    <row r="23568" spans="30:31" x14ac:dyDescent="0.2">
      <c r="AD23568" s="31"/>
      <c r="AE23568" s="32"/>
    </row>
    <row r="23569" spans="30:31" x14ac:dyDescent="0.2">
      <c r="AD23569" s="31"/>
      <c r="AE23569" s="32"/>
    </row>
    <row r="23570" spans="30:31" x14ac:dyDescent="0.2">
      <c r="AD23570" s="31"/>
      <c r="AE23570" s="32"/>
    </row>
    <row r="23571" spans="30:31" x14ac:dyDescent="0.2">
      <c r="AD23571" s="31"/>
      <c r="AE23571" s="32"/>
    </row>
    <row r="23572" spans="30:31" x14ac:dyDescent="0.2">
      <c r="AD23572" s="31"/>
      <c r="AE23572" s="32"/>
    </row>
    <row r="23573" spans="30:31" x14ac:dyDescent="0.2">
      <c r="AD23573" s="31"/>
      <c r="AE23573" s="32"/>
    </row>
    <row r="23574" spans="30:31" x14ac:dyDescent="0.2">
      <c r="AD23574" s="31"/>
      <c r="AE23574" s="32"/>
    </row>
    <row r="23575" spans="30:31" x14ac:dyDescent="0.2">
      <c r="AD23575" s="31"/>
      <c r="AE23575" s="32"/>
    </row>
    <row r="23576" spans="30:31" x14ac:dyDescent="0.2">
      <c r="AD23576" s="31"/>
      <c r="AE23576" s="32"/>
    </row>
    <row r="23577" spans="30:31" x14ac:dyDescent="0.2">
      <c r="AD23577" s="31"/>
      <c r="AE23577" s="32"/>
    </row>
    <row r="23578" spans="30:31" x14ac:dyDescent="0.2">
      <c r="AD23578" s="31"/>
      <c r="AE23578" s="32"/>
    </row>
    <row r="23579" spans="30:31" x14ac:dyDescent="0.2">
      <c r="AD23579" s="31"/>
      <c r="AE23579" s="32"/>
    </row>
    <row r="23580" spans="30:31" x14ac:dyDescent="0.2">
      <c r="AD23580" s="31"/>
      <c r="AE23580" s="32"/>
    </row>
    <row r="23581" spans="30:31" x14ac:dyDescent="0.2">
      <c r="AD23581" s="31"/>
      <c r="AE23581" s="32"/>
    </row>
    <row r="23582" spans="30:31" x14ac:dyDescent="0.2">
      <c r="AD23582" s="31"/>
      <c r="AE23582" s="32"/>
    </row>
    <row r="23583" spans="30:31" x14ac:dyDescent="0.2">
      <c r="AD23583" s="31"/>
      <c r="AE23583" s="32"/>
    </row>
    <row r="23584" spans="30:31" x14ac:dyDescent="0.2">
      <c r="AD23584" s="31"/>
      <c r="AE23584" s="32"/>
    </row>
    <row r="23585" spans="30:31" x14ac:dyDescent="0.2">
      <c r="AD23585" s="31"/>
      <c r="AE23585" s="32"/>
    </row>
    <row r="23586" spans="30:31" x14ac:dyDescent="0.2">
      <c r="AD23586" s="31"/>
      <c r="AE23586" s="32"/>
    </row>
    <row r="23587" spans="30:31" x14ac:dyDescent="0.2">
      <c r="AD23587" s="31"/>
      <c r="AE23587" s="32"/>
    </row>
    <row r="23588" spans="30:31" x14ac:dyDescent="0.2">
      <c r="AD23588" s="31"/>
      <c r="AE23588" s="32"/>
    </row>
    <row r="23589" spans="30:31" x14ac:dyDescent="0.2">
      <c r="AD23589" s="31"/>
      <c r="AE23589" s="32"/>
    </row>
    <row r="23590" spans="30:31" x14ac:dyDescent="0.2">
      <c r="AD23590" s="31"/>
      <c r="AE23590" s="32"/>
    </row>
    <row r="23591" spans="30:31" x14ac:dyDescent="0.2">
      <c r="AD23591" s="31"/>
      <c r="AE23591" s="32"/>
    </row>
    <row r="23592" spans="30:31" x14ac:dyDescent="0.2">
      <c r="AD23592" s="31"/>
      <c r="AE23592" s="32"/>
    </row>
    <row r="23593" spans="30:31" x14ac:dyDescent="0.2">
      <c r="AD23593" s="31"/>
      <c r="AE23593" s="32"/>
    </row>
    <row r="23594" spans="30:31" x14ac:dyDescent="0.2">
      <c r="AD23594" s="31"/>
      <c r="AE23594" s="32"/>
    </row>
    <row r="23595" spans="30:31" x14ac:dyDescent="0.2">
      <c r="AD23595" s="31"/>
      <c r="AE23595" s="32"/>
    </row>
    <row r="23596" spans="30:31" x14ac:dyDescent="0.2">
      <c r="AD23596" s="31"/>
      <c r="AE23596" s="32"/>
    </row>
    <row r="23597" spans="30:31" x14ac:dyDescent="0.2">
      <c r="AD23597" s="31"/>
      <c r="AE23597" s="32"/>
    </row>
    <row r="23598" spans="30:31" x14ac:dyDescent="0.2">
      <c r="AD23598" s="31"/>
      <c r="AE23598" s="32"/>
    </row>
    <row r="23599" spans="30:31" x14ac:dyDescent="0.2">
      <c r="AD23599" s="31"/>
      <c r="AE23599" s="32"/>
    </row>
    <row r="23600" spans="30:31" x14ac:dyDescent="0.2">
      <c r="AD23600" s="31"/>
      <c r="AE23600" s="32"/>
    </row>
    <row r="23601" spans="30:31" x14ac:dyDescent="0.2">
      <c r="AD23601" s="31"/>
      <c r="AE23601" s="32"/>
    </row>
    <row r="23602" spans="30:31" x14ac:dyDescent="0.2">
      <c r="AD23602" s="31"/>
      <c r="AE23602" s="32"/>
    </row>
    <row r="23603" spans="30:31" x14ac:dyDescent="0.2">
      <c r="AD23603" s="31"/>
      <c r="AE23603" s="32"/>
    </row>
    <row r="23604" spans="30:31" x14ac:dyDescent="0.2">
      <c r="AD23604" s="31"/>
      <c r="AE23604" s="32"/>
    </row>
    <row r="23605" spans="30:31" x14ac:dyDescent="0.2">
      <c r="AD23605" s="31"/>
      <c r="AE23605" s="32"/>
    </row>
    <row r="23606" spans="30:31" x14ac:dyDescent="0.2">
      <c r="AD23606" s="31"/>
      <c r="AE23606" s="32"/>
    </row>
    <row r="23607" spans="30:31" x14ac:dyDescent="0.2">
      <c r="AD23607" s="31"/>
      <c r="AE23607" s="32"/>
    </row>
    <row r="23608" spans="30:31" x14ac:dyDescent="0.2">
      <c r="AD23608" s="31"/>
      <c r="AE23608" s="32"/>
    </row>
    <row r="23609" spans="30:31" x14ac:dyDescent="0.2">
      <c r="AD23609" s="31"/>
      <c r="AE23609" s="32"/>
    </row>
    <row r="23610" spans="30:31" x14ac:dyDescent="0.2">
      <c r="AD23610" s="31"/>
      <c r="AE23610" s="32"/>
    </row>
    <row r="23611" spans="30:31" x14ac:dyDescent="0.2">
      <c r="AD23611" s="31"/>
      <c r="AE23611" s="32"/>
    </row>
    <row r="23612" spans="30:31" x14ac:dyDescent="0.2">
      <c r="AD23612" s="31"/>
      <c r="AE23612" s="32"/>
    </row>
    <row r="23613" spans="30:31" x14ac:dyDescent="0.2">
      <c r="AD23613" s="31"/>
      <c r="AE23613" s="32"/>
    </row>
    <row r="23614" spans="30:31" x14ac:dyDescent="0.2">
      <c r="AD23614" s="31"/>
      <c r="AE23614" s="32"/>
    </row>
    <row r="23615" spans="30:31" x14ac:dyDescent="0.2">
      <c r="AD23615" s="31"/>
      <c r="AE23615" s="32"/>
    </row>
    <row r="23616" spans="30:31" x14ac:dyDescent="0.2">
      <c r="AD23616" s="31"/>
      <c r="AE23616" s="32"/>
    </row>
    <row r="23617" spans="30:31" x14ac:dyDescent="0.2">
      <c r="AD23617" s="31"/>
      <c r="AE23617" s="32"/>
    </row>
    <row r="23618" spans="30:31" x14ac:dyDescent="0.2">
      <c r="AD23618" s="31"/>
      <c r="AE23618" s="32"/>
    </row>
    <row r="23619" spans="30:31" x14ac:dyDescent="0.2">
      <c r="AD23619" s="31"/>
      <c r="AE23619" s="32"/>
    </row>
    <row r="23620" spans="30:31" x14ac:dyDescent="0.2">
      <c r="AD23620" s="31"/>
      <c r="AE23620" s="32"/>
    </row>
    <row r="23621" spans="30:31" x14ac:dyDescent="0.2">
      <c r="AD23621" s="31"/>
      <c r="AE23621" s="32"/>
    </row>
    <row r="23622" spans="30:31" x14ac:dyDescent="0.2">
      <c r="AD23622" s="31"/>
      <c r="AE23622" s="32"/>
    </row>
    <row r="23623" spans="30:31" x14ac:dyDescent="0.2">
      <c r="AD23623" s="31"/>
      <c r="AE23623" s="32"/>
    </row>
    <row r="23624" spans="30:31" x14ac:dyDescent="0.2">
      <c r="AD23624" s="31"/>
      <c r="AE23624" s="32"/>
    </row>
    <row r="23625" spans="30:31" x14ac:dyDescent="0.2">
      <c r="AD23625" s="31"/>
      <c r="AE23625" s="32"/>
    </row>
    <row r="23626" spans="30:31" x14ac:dyDescent="0.2">
      <c r="AD23626" s="31"/>
      <c r="AE23626" s="32"/>
    </row>
    <row r="23627" spans="30:31" x14ac:dyDescent="0.2">
      <c r="AD23627" s="31"/>
      <c r="AE23627" s="32"/>
    </row>
    <row r="23628" spans="30:31" x14ac:dyDescent="0.2">
      <c r="AD23628" s="31"/>
      <c r="AE23628" s="32"/>
    </row>
    <row r="23629" spans="30:31" x14ac:dyDescent="0.2">
      <c r="AD23629" s="31"/>
      <c r="AE23629" s="32"/>
    </row>
    <row r="23630" spans="30:31" x14ac:dyDescent="0.2">
      <c r="AD23630" s="31"/>
      <c r="AE23630" s="32"/>
    </row>
    <row r="23631" spans="30:31" x14ac:dyDescent="0.2">
      <c r="AD23631" s="31"/>
      <c r="AE23631" s="32"/>
    </row>
    <row r="23632" spans="30:31" x14ac:dyDescent="0.2">
      <c r="AD23632" s="31"/>
      <c r="AE23632" s="32"/>
    </row>
    <row r="23633" spans="30:31" x14ac:dyDescent="0.2">
      <c r="AD23633" s="31"/>
      <c r="AE23633" s="32"/>
    </row>
    <row r="23634" spans="30:31" x14ac:dyDescent="0.2">
      <c r="AD23634" s="31"/>
      <c r="AE23634" s="32"/>
    </row>
    <row r="23635" spans="30:31" x14ac:dyDescent="0.2">
      <c r="AD23635" s="31"/>
      <c r="AE23635" s="32"/>
    </row>
    <row r="23636" spans="30:31" x14ac:dyDescent="0.2">
      <c r="AD23636" s="31"/>
      <c r="AE23636" s="32"/>
    </row>
    <row r="23637" spans="30:31" x14ac:dyDescent="0.2">
      <c r="AD23637" s="31"/>
      <c r="AE23637" s="32"/>
    </row>
    <row r="23638" spans="30:31" x14ac:dyDescent="0.2">
      <c r="AD23638" s="31"/>
      <c r="AE23638" s="32"/>
    </row>
    <row r="23639" spans="30:31" x14ac:dyDescent="0.2">
      <c r="AD23639" s="31"/>
      <c r="AE23639" s="32"/>
    </row>
    <row r="23640" spans="30:31" x14ac:dyDescent="0.2">
      <c r="AD23640" s="31"/>
      <c r="AE23640" s="32"/>
    </row>
    <row r="23641" spans="30:31" x14ac:dyDescent="0.2">
      <c r="AD23641" s="31"/>
      <c r="AE23641" s="32"/>
    </row>
    <row r="23642" spans="30:31" x14ac:dyDescent="0.2">
      <c r="AD23642" s="31"/>
      <c r="AE23642" s="32"/>
    </row>
    <row r="23643" spans="30:31" x14ac:dyDescent="0.2">
      <c r="AD23643" s="31"/>
      <c r="AE23643" s="32"/>
    </row>
    <row r="23644" spans="30:31" x14ac:dyDescent="0.2">
      <c r="AD23644" s="31"/>
      <c r="AE23644" s="32"/>
    </row>
    <row r="23645" spans="30:31" x14ac:dyDescent="0.2">
      <c r="AD23645" s="31"/>
      <c r="AE23645" s="32"/>
    </row>
    <row r="23646" spans="30:31" x14ac:dyDescent="0.2">
      <c r="AD23646" s="31"/>
      <c r="AE23646" s="32"/>
    </row>
    <row r="23647" spans="30:31" x14ac:dyDescent="0.2">
      <c r="AD23647" s="31"/>
      <c r="AE23647" s="32"/>
    </row>
    <row r="23648" spans="30:31" x14ac:dyDescent="0.2">
      <c r="AD23648" s="31"/>
      <c r="AE23648" s="32"/>
    </row>
    <row r="23649" spans="30:31" x14ac:dyDescent="0.2">
      <c r="AD23649" s="31"/>
      <c r="AE23649" s="32"/>
    </row>
    <row r="23650" spans="30:31" x14ac:dyDescent="0.2">
      <c r="AD23650" s="31"/>
      <c r="AE23650" s="32"/>
    </row>
    <row r="23651" spans="30:31" x14ac:dyDescent="0.2">
      <c r="AD23651" s="31"/>
      <c r="AE23651" s="32"/>
    </row>
    <row r="23652" spans="30:31" x14ac:dyDescent="0.2">
      <c r="AD23652" s="31"/>
      <c r="AE23652" s="32"/>
    </row>
    <row r="23653" spans="30:31" x14ac:dyDescent="0.2">
      <c r="AD23653" s="31"/>
      <c r="AE23653" s="32"/>
    </row>
    <row r="23654" spans="30:31" x14ac:dyDescent="0.2">
      <c r="AD23654" s="31"/>
      <c r="AE23654" s="32"/>
    </row>
    <row r="23655" spans="30:31" x14ac:dyDescent="0.2">
      <c r="AD23655" s="31"/>
      <c r="AE23655" s="32"/>
    </row>
    <row r="23656" spans="30:31" x14ac:dyDescent="0.2">
      <c r="AD23656" s="31"/>
      <c r="AE23656" s="32"/>
    </row>
    <row r="23657" spans="30:31" x14ac:dyDescent="0.2">
      <c r="AD23657" s="31"/>
      <c r="AE23657" s="32"/>
    </row>
    <row r="23658" spans="30:31" x14ac:dyDescent="0.2">
      <c r="AD23658" s="31"/>
      <c r="AE23658" s="32"/>
    </row>
    <row r="23659" spans="30:31" x14ac:dyDescent="0.2">
      <c r="AD23659" s="31"/>
      <c r="AE23659" s="32"/>
    </row>
    <row r="23660" spans="30:31" x14ac:dyDescent="0.2">
      <c r="AD23660" s="31"/>
      <c r="AE23660" s="32"/>
    </row>
    <row r="23661" spans="30:31" x14ac:dyDescent="0.2">
      <c r="AD23661" s="31"/>
      <c r="AE23661" s="32"/>
    </row>
    <row r="23662" spans="30:31" x14ac:dyDescent="0.2">
      <c r="AD23662" s="31"/>
      <c r="AE23662" s="32"/>
    </row>
    <row r="23663" spans="30:31" x14ac:dyDescent="0.2">
      <c r="AD23663" s="31"/>
      <c r="AE23663" s="32"/>
    </row>
    <row r="23664" spans="30:31" x14ac:dyDescent="0.2">
      <c r="AD23664" s="31"/>
      <c r="AE23664" s="32"/>
    </row>
    <row r="23665" spans="30:31" x14ac:dyDescent="0.2">
      <c r="AD23665" s="31"/>
      <c r="AE23665" s="32"/>
    </row>
    <row r="23666" spans="30:31" x14ac:dyDescent="0.2">
      <c r="AD23666" s="31"/>
      <c r="AE23666" s="32"/>
    </row>
    <row r="23667" spans="30:31" x14ac:dyDescent="0.2">
      <c r="AD23667" s="31"/>
      <c r="AE23667" s="32"/>
    </row>
    <row r="23668" spans="30:31" x14ac:dyDescent="0.2">
      <c r="AD23668" s="31"/>
      <c r="AE23668" s="32"/>
    </row>
    <row r="23669" spans="30:31" x14ac:dyDescent="0.2">
      <c r="AD23669" s="31"/>
      <c r="AE23669" s="32"/>
    </row>
    <row r="23670" spans="30:31" x14ac:dyDescent="0.2">
      <c r="AD23670" s="31"/>
      <c r="AE23670" s="32"/>
    </row>
    <row r="23671" spans="30:31" x14ac:dyDescent="0.2">
      <c r="AD23671" s="31"/>
      <c r="AE23671" s="32"/>
    </row>
    <row r="23672" spans="30:31" x14ac:dyDescent="0.2">
      <c r="AD23672" s="31"/>
      <c r="AE23672" s="32"/>
    </row>
    <row r="23673" spans="30:31" x14ac:dyDescent="0.2">
      <c r="AD23673" s="31"/>
      <c r="AE23673" s="32"/>
    </row>
    <row r="23674" spans="30:31" x14ac:dyDescent="0.2">
      <c r="AD23674" s="31"/>
      <c r="AE23674" s="32"/>
    </row>
    <row r="23675" spans="30:31" x14ac:dyDescent="0.2">
      <c r="AD23675" s="31"/>
      <c r="AE23675" s="32"/>
    </row>
    <row r="23676" spans="30:31" x14ac:dyDescent="0.2">
      <c r="AD23676" s="31"/>
      <c r="AE23676" s="32"/>
    </row>
    <row r="23677" spans="30:31" x14ac:dyDescent="0.2">
      <c r="AD23677" s="31"/>
      <c r="AE23677" s="32"/>
    </row>
    <row r="23678" spans="30:31" x14ac:dyDescent="0.2">
      <c r="AD23678" s="31"/>
      <c r="AE23678" s="32"/>
    </row>
    <row r="23679" spans="30:31" x14ac:dyDescent="0.2">
      <c r="AD23679" s="31"/>
      <c r="AE23679" s="32"/>
    </row>
    <row r="23680" spans="30:31" x14ac:dyDescent="0.2">
      <c r="AD23680" s="31"/>
      <c r="AE23680" s="32"/>
    </row>
    <row r="23681" spans="30:31" x14ac:dyDescent="0.2">
      <c r="AD23681" s="31"/>
      <c r="AE23681" s="32"/>
    </row>
    <row r="23682" spans="30:31" x14ac:dyDescent="0.2">
      <c r="AD23682" s="31"/>
      <c r="AE23682" s="32"/>
    </row>
    <row r="23683" spans="30:31" x14ac:dyDescent="0.2">
      <c r="AD23683" s="31"/>
      <c r="AE23683" s="32"/>
    </row>
    <row r="23684" spans="30:31" x14ac:dyDescent="0.2">
      <c r="AD23684" s="31"/>
      <c r="AE23684" s="32"/>
    </row>
    <row r="23685" spans="30:31" x14ac:dyDescent="0.2">
      <c r="AD23685" s="31"/>
      <c r="AE23685" s="32"/>
    </row>
    <row r="23686" spans="30:31" x14ac:dyDescent="0.2">
      <c r="AD23686" s="31"/>
      <c r="AE23686" s="32"/>
    </row>
    <row r="23687" spans="30:31" x14ac:dyDescent="0.2">
      <c r="AD23687" s="31"/>
      <c r="AE23687" s="32"/>
    </row>
    <row r="23688" spans="30:31" x14ac:dyDescent="0.2">
      <c r="AD23688" s="31"/>
      <c r="AE23688" s="32"/>
    </row>
    <row r="23689" spans="30:31" x14ac:dyDescent="0.2">
      <c r="AD23689" s="31"/>
      <c r="AE23689" s="32"/>
    </row>
    <row r="23690" spans="30:31" x14ac:dyDescent="0.2">
      <c r="AD23690" s="31"/>
      <c r="AE23690" s="32"/>
    </row>
    <row r="23691" spans="30:31" x14ac:dyDescent="0.2">
      <c r="AD23691" s="31"/>
      <c r="AE23691" s="32"/>
    </row>
    <row r="23692" spans="30:31" x14ac:dyDescent="0.2">
      <c r="AD23692" s="31"/>
      <c r="AE23692" s="32"/>
    </row>
    <row r="23693" spans="30:31" x14ac:dyDescent="0.2">
      <c r="AD23693" s="31"/>
      <c r="AE23693" s="32"/>
    </row>
    <row r="23694" spans="30:31" x14ac:dyDescent="0.2">
      <c r="AD23694" s="31"/>
      <c r="AE23694" s="32"/>
    </row>
    <row r="23695" spans="30:31" x14ac:dyDescent="0.2">
      <c r="AD23695" s="31"/>
      <c r="AE23695" s="32"/>
    </row>
    <row r="23696" spans="30:31" x14ac:dyDescent="0.2">
      <c r="AD23696" s="31"/>
      <c r="AE23696" s="32"/>
    </row>
    <row r="23697" spans="30:31" x14ac:dyDescent="0.2">
      <c r="AD23697" s="31"/>
      <c r="AE23697" s="32"/>
    </row>
    <row r="23698" spans="30:31" x14ac:dyDescent="0.2">
      <c r="AD23698" s="31"/>
      <c r="AE23698" s="32"/>
    </row>
    <row r="23699" spans="30:31" x14ac:dyDescent="0.2">
      <c r="AD23699" s="31"/>
      <c r="AE23699" s="32"/>
    </row>
    <row r="23700" spans="30:31" x14ac:dyDescent="0.2">
      <c r="AD23700" s="31"/>
      <c r="AE23700" s="32"/>
    </row>
    <row r="23701" spans="30:31" x14ac:dyDescent="0.2">
      <c r="AD23701" s="31"/>
      <c r="AE23701" s="32"/>
    </row>
    <row r="23702" spans="30:31" x14ac:dyDescent="0.2">
      <c r="AD23702" s="31"/>
      <c r="AE23702" s="32"/>
    </row>
    <row r="23703" spans="30:31" x14ac:dyDescent="0.2">
      <c r="AD23703" s="31"/>
      <c r="AE23703" s="32"/>
    </row>
    <row r="23704" spans="30:31" x14ac:dyDescent="0.2">
      <c r="AD23704" s="31"/>
      <c r="AE23704" s="32"/>
    </row>
    <row r="23705" spans="30:31" x14ac:dyDescent="0.2">
      <c r="AD23705" s="31"/>
      <c r="AE23705" s="32"/>
    </row>
    <row r="23706" spans="30:31" x14ac:dyDescent="0.2">
      <c r="AD23706" s="31"/>
      <c r="AE23706" s="32"/>
    </row>
    <row r="23707" spans="30:31" x14ac:dyDescent="0.2">
      <c r="AD23707" s="31"/>
      <c r="AE23707" s="32"/>
    </row>
    <row r="23708" spans="30:31" x14ac:dyDescent="0.2">
      <c r="AD23708" s="31"/>
      <c r="AE23708" s="32"/>
    </row>
    <row r="23709" spans="30:31" x14ac:dyDescent="0.2">
      <c r="AD23709" s="31"/>
      <c r="AE23709" s="32"/>
    </row>
    <row r="23710" spans="30:31" x14ac:dyDescent="0.2">
      <c r="AD23710" s="31"/>
      <c r="AE23710" s="32"/>
    </row>
    <row r="23711" spans="30:31" x14ac:dyDescent="0.2">
      <c r="AD23711" s="31"/>
      <c r="AE23711" s="32"/>
    </row>
    <row r="23712" spans="30:31" x14ac:dyDescent="0.2">
      <c r="AD23712" s="31"/>
      <c r="AE23712" s="32"/>
    </row>
    <row r="23713" spans="30:31" x14ac:dyDescent="0.2">
      <c r="AD23713" s="31"/>
      <c r="AE23713" s="32"/>
    </row>
    <row r="23714" spans="30:31" x14ac:dyDescent="0.2">
      <c r="AD23714" s="31"/>
      <c r="AE23714" s="32"/>
    </row>
    <row r="23715" spans="30:31" x14ac:dyDescent="0.2">
      <c r="AD23715" s="31"/>
      <c r="AE23715" s="32"/>
    </row>
    <row r="23716" spans="30:31" x14ac:dyDescent="0.2">
      <c r="AD23716" s="31"/>
      <c r="AE23716" s="32"/>
    </row>
    <row r="23717" spans="30:31" x14ac:dyDescent="0.2">
      <c r="AD23717" s="31"/>
      <c r="AE23717" s="32"/>
    </row>
    <row r="23718" spans="30:31" x14ac:dyDescent="0.2">
      <c r="AD23718" s="31"/>
      <c r="AE23718" s="32"/>
    </row>
    <row r="23719" spans="30:31" x14ac:dyDescent="0.2">
      <c r="AD23719" s="31"/>
      <c r="AE23719" s="32"/>
    </row>
    <row r="23720" spans="30:31" x14ac:dyDescent="0.2">
      <c r="AD23720" s="31"/>
      <c r="AE23720" s="32"/>
    </row>
    <row r="23721" spans="30:31" x14ac:dyDescent="0.2">
      <c r="AD23721" s="31"/>
      <c r="AE23721" s="32"/>
    </row>
    <row r="23722" spans="30:31" x14ac:dyDescent="0.2">
      <c r="AD23722" s="31"/>
      <c r="AE23722" s="32"/>
    </row>
    <row r="23723" spans="30:31" x14ac:dyDescent="0.2">
      <c r="AD23723" s="31"/>
      <c r="AE23723" s="32"/>
    </row>
    <row r="23724" spans="30:31" x14ac:dyDescent="0.2">
      <c r="AD23724" s="31"/>
      <c r="AE23724" s="32"/>
    </row>
    <row r="23725" spans="30:31" x14ac:dyDescent="0.2">
      <c r="AD23725" s="31"/>
      <c r="AE23725" s="32"/>
    </row>
    <row r="23726" spans="30:31" x14ac:dyDescent="0.2">
      <c r="AD23726" s="31"/>
      <c r="AE23726" s="32"/>
    </row>
    <row r="23727" spans="30:31" x14ac:dyDescent="0.2">
      <c r="AD23727" s="31"/>
      <c r="AE23727" s="32"/>
    </row>
    <row r="23728" spans="30:31" x14ac:dyDescent="0.2">
      <c r="AD23728" s="31"/>
      <c r="AE23728" s="32"/>
    </row>
    <row r="23729" spans="30:31" x14ac:dyDescent="0.2">
      <c r="AD23729" s="31"/>
      <c r="AE23729" s="32"/>
    </row>
    <row r="23730" spans="30:31" x14ac:dyDescent="0.2">
      <c r="AD23730" s="31"/>
      <c r="AE23730" s="32"/>
    </row>
    <row r="23731" spans="30:31" x14ac:dyDescent="0.2">
      <c r="AD23731" s="31"/>
      <c r="AE23731" s="32"/>
    </row>
    <row r="23732" spans="30:31" x14ac:dyDescent="0.2">
      <c r="AD23732" s="31"/>
      <c r="AE23732" s="32"/>
    </row>
    <row r="23733" spans="30:31" x14ac:dyDescent="0.2">
      <c r="AD23733" s="31"/>
      <c r="AE23733" s="32"/>
    </row>
    <row r="23734" spans="30:31" x14ac:dyDescent="0.2">
      <c r="AD23734" s="31"/>
      <c r="AE23734" s="32"/>
    </row>
    <row r="23735" spans="30:31" x14ac:dyDescent="0.2">
      <c r="AD23735" s="31"/>
      <c r="AE23735" s="32"/>
    </row>
    <row r="23736" spans="30:31" x14ac:dyDescent="0.2">
      <c r="AD23736" s="31"/>
      <c r="AE23736" s="32"/>
    </row>
    <row r="23737" spans="30:31" x14ac:dyDescent="0.2">
      <c r="AD23737" s="31"/>
      <c r="AE23737" s="32"/>
    </row>
    <row r="23738" spans="30:31" x14ac:dyDescent="0.2">
      <c r="AD23738" s="31"/>
      <c r="AE23738" s="32"/>
    </row>
    <row r="23739" spans="30:31" x14ac:dyDescent="0.2">
      <c r="AD23739" s="31"/>
      <c r="AE23739" s="32"/>
    </row>
    <row r="23740" spans="30:31" x14ac:dyDescent="0.2">
      <c r="AD23740" s="31"/>
      <c r="AE23740" s="32"/>
    </row>
    <row r="23741" spans="30:31" x14ac:dyDescent="0.2">
      <c r="AD23741" s="31"/>
      <c r="AE23741" s="32"/>
    </row>
    <row r="23742" spans="30:31" x14ac:dyDescent="0.2">
      <c r="AD23742" s="31"/>
      <c r="AE23742" s="32"/>
    </row>
    <row r="23743" spans="30:31" x14ac:dyDescent="0.2">
      <c r="AD23743" s="31"/>
      <c r="AE23743" s="32"/>
    </row>
    <row r="23744" spans="30:31" x14ac:dyDescent="0.2">
      <c r="AD23744" s="31"/>
      <c r="AE23744" s="32"/>
    </row>
    <row r="23745" spans="30:31" x14ac:dyDescent="0.2">
      <c r="AD23745" s="31"/>
      <c r="AE23745" s="32"/>
    </row>
    <row r="23746" spans="30:31" x14ac:dyDescent="0.2">
      <c r="AD23746" s="31"/>
      <c r="AE23746" s="32"/>
    </row>
    <row r="23747" spans="30:31" x14ac:dyDescent="0.2">
      <c r="AD23747" s="31"/>
      <c r="AE23747" s="32"/>
    </row>
    <row r="23748" spans="30:31" x14ac:dyDescent="0.2">
      <c r="AD23748" s="31"/>
      <c r="AE23748" s="32"/>
    </row>
    <row r="23749" spans="30:31" x14ac:dyDescent="0.2">
      <c r="AD23749" s="31"/>
      <c r="AE23749" s="32"/>
    </row>
    <row r="23750" spans="30:31" x14ac:dyDescent="0.2">
      <c r="AD23750" s="31"/>
      <c r="AE23750" s="32"/>
    </row>
    <row r="23751" spans="30:31" x14ac:dyDescent="0.2">
      <c r="AD23751" s="31"/>
      <c r="AE23751" s="32"/>
    </row>
    <row r="23752" spans="30:31" x14ac:dyDescent="0.2">
      <c r="AD23752" s="31"/>
      <c r="AE23752" s="32"/>
    </row>
    <row r="23753" spans="30:31" x14ac:dyDescent="0.2">
      <c r="AD23753" s="31"/>
      <c r="AE23753" s="32"/>
    </row>
    <row r="23754" spans="30:31" x14ac:dyDescent="0.2">
      <c r="AD23754" s="31"/>
      <c r="AE23754" s="32"/>
    </row>
    <row r="23755" spans="30:31" x14ac:dyDescent="0.2">
      <c r="AD23755" s="31"/>
      <c r="AE23755" s="32"/>
    </row>
    <row r="23756" spans="30:31" x14ac:dyDescent="0.2">
      <c r="AD23756" s="31"/>
      <c r="AE23756" s="32"/>
    </row>
    <row r="23757" spans="30:31" x14ac:dyDescent="0.2">
      <c r="AD23757" s="31"/>
      <c r="AE23757" s="32"/>
    </row>
    <row r="23758" spans="30:31" x14ac:dyDescent="0.2">
      <c r="AD23758" s="31"/>
      <c r="AE23758" s="32"/>
    </row>
    <row r="23759" spans="30:31" x14ac:dyDescent="0.2">
      <c r="AD23759" s="31"/>
      <c r="AE23759" s="32"/>
    </row>
    <row r="23760" spans="30:31" x14ac:dyDescent="0.2">
      <c r="AD23760" s="31"/>
      <c r="AE23760" s="32"/>
    </row>
    <row r="23761" spans="30:31" x14ac:dyDescent="0.2">
      <c r="AD23761" s="31"/>
      <c r="AE23761" s="32"/>
    </row>
    <row r="23762" spans="30:31" x14ac:dyDescent="0.2">
      <c r="AD23762" s="31"/>
      <c r="AE23762" s="32"/>
    </row>
    <row r="23763" spans="30:31" x14ac:dyDescent="0.2">
      <c r="AD23763" s="31"/>
      <c r="AE23763" s="32"/>
    </row>
    <row r="23764" spans="30:31" x14ac:dyDescent="0.2">
      <c r="AD23764" s="31"/>
      <c r="AE23764" s="32"/>
    </row>
    <row r="23765" spans="30:31" x14ac:dyDescent="0.2">
      <c r="AD23765" s="31"/>
      <c r="AE23765" s="32"/>
    </row>
    <row r="23766" spans="30:31" x14ac:dyDescent="0.2">
      <c r="AD23766" s="31"/>
      <c r="AE23766" s="32"/>
    </row>
    <row r="23767" spans="30:31" x14ac:dyDescent="0.2">
      <c r="AD23767" s="31"/>
      <c r="AE23767" s="32"/>
    </row>
    <row r="23768" spans="30:31" x14ac:dyDescent="0.2">
      <c r="AD23768" s="31"/>
      <c r="AE23768" s="32"/>
    </row>
    <row r="23769" spans="30:31" x14ac:dyDescent="0.2">
      <c r="AD23769" s="31"/>
      <c r="AE23769" s="32"/>
    </row>
    <row r="23770" spans="30:31" x14ac:dyDescent="0.2">
      <c r="AD23770" s="31"/>
      <c r="AE23770" s="32"/>
    </row>
    <row r="23771" spans="30:31" x14ac:dyDescent="0.2">
      <c r="AD23771" s="31"/>
      <c r="AE23771" s="32"/>
    </row>
    <row r="23772" spans="30:31" x14ac:dyDescent="0.2">
      <c r="AD23772" s="31"/>
      <c r="AE23772" s="32"/>
    </row>
    <row r="23773" spans="30:31" x14ac:dyDescent="0.2">
      <c r="AD23773" s="31"/>
      <c r="AE23773" s="32"/>
    </row>
    <row r="23774" spans="30:31" x14ac:dyDescent="0.2">
      <c r="AD23774" s="31"/>
      <c r="AE23774" s="32"/>
    </row>
    <row r="23775" spans="30:31" x14ac:dyDescent="0.2">
      <c r="AD23775" s="31"/>
      <c r="AE23775" s="32"/>
    </row>
    <row r="23776" spans="30:31" x14ac:dyDescent="0.2">
      <c r="AD23776" s="31"/>
      <c r="AE23776" s="32"/>
    </row>
    <row r="23777" spans="30:31" x14ac:dyDescent="0.2">
      <c r="AD23777" s="31"/>
      <c r="AE23777" s="32"/>
    </row>
    <row r="23778" spans="30:31" x14ac:dyDescent="0.2">
      <c r="AD23778" s="31"/>
      <c r="AE23778" s="32"/>
    </row>
    <row r="23779" spans="30:31" x14ac:dyDescent="0.2">
      <c r="AD23779" s="31"/>
      <c r="AE23779" s="32"/>
    </row>
    <row r="23780" spans="30:31" x14ac:dyDescent="0.2">
      <c r="AD23780" s="31"/>
      <c r="AE23780" s="32"/>
    </row>
    <row r="23781" spans="30:31" x14ac:dyDescent="0.2">
      <c r="AD23781" s="31"/>
      <c r="AE23781" s="32"/>
    </row>
    <row r="23782" spans="30:31" x14ac:dyDescent="0.2">
      <c r="AD23782" s="31"/>
      <c r="AE23782" s="32"/>
    </row>
    <row r="23783" spans="30:31" x14ac:dyDescent="0.2">
      <c r="AD23783" s="31"/>
      <c r="AE23783" s="32"/>
    </row>
    <row r="23784" spans="30:31" x14ac:dyDescent="0.2">
      <c r="AD23784" s="31"/>
      <c r="AE23784" s="32"/>
    </row>
    <row r="23785" spans="30:31" x14ac:dyDescent="0.2">
      <c r="AD23785" s="31"/>
      <c r="AE23785" s="32"/>
    </row>
    <row r="23786" spans="30:31" x14ac:dyDescent="0.2">
      <c r="AD23786" s="31"/>
      <c r="AE23786" s="32"/>
    </row>
    <row r="23787" spans="30:31" x14ac:dyDescent="0.2">
      <c r="AD23787" s="31"/>
      <c r="AE23787" s="32"/>
    </row>
    <row r="23788" spans="30:31" x14ac:dyDescent="0.2">
      <c r="AD23788" s="31"/>
      <c r="AE23788" s="32"/>
    </row>
    <row r="23789" spans="30:31" x14ac:dyDescent="0.2">
      <c r="AD23789" s="31"/>
      <c r="AE23789" s="32"/>
    </row>
    <row r="23790" spans="30:31" x14ac:dyDescent="0.2">
      <c r="AD23790" s="31"/>
      <c r="AE23790" s="32"/>
    </row>
    <row r="23791" spans="30:31" x14ac:dyDescent="0.2">
      <c r="AD23791" s="31"/>
      <c r="AE23791" s="32"/>
    </row>
    <row r="23792" spans="30:31" x14ac:dyDescent="0.2">
      <c r="AD23792" s="31"/>
      <c r="AE23792" s="32"/>
    </row>
    <row r="23793" spans="30:31" x14ac:dyDescent="0.2">
      <c r="AD23793" s="31"/>
      <c r="AE23793" s="32"/>
    </row>
    <row r="23794" spans="30:31" x14ac:dyDescent="0.2">
      <c r="AD23794" s="31"/>
      <c r="AE23794" s="32"/>
    </row>
    <row r="23795" spans="30:31" x14ac:dyDescent="0.2">
      <c r="AD23795" s="31"/>
      <c r="AE23795" s="32"/>
    </row>
    <row r="23796" spans="30:31" x14ac:dyDescent="0.2">
      <c r="AD23796" s="31"/>
      <c r="AE23796" s="32"/>
    </row>
    <row r="23797" spans="30:31" x14ac:dyDescent="0.2">
      <c r="AD23797" s="31"/>
      <c r="AE23797" s="32"/>
    </row>
    <row r="23798" spans="30:31" x14ac:dyDescent="0.2">
      <c r="AD23798" s="31"/>
      <c r="AE23798" s="32"/>
    </row>
    <row r="23799" spans="30:31" x14ac:dyDescent="0.2">
      <c r="AD23799" s="31"/>
      <c r="AE23799" s="32"/>
    </row>
    <row r="23800" spans="30:31" x14ac:dyDescent="0.2">
      <c r="AD23800" s="31"/>
      <c r="AE23800" s="32"/>
    </row>
    <row r="23801" spans="30:31" x14ac:dyDescent="0.2">
      <c r="AD23801" s="31"/>
      <c r="AE23801" s="32"/>
    </row>
    <row r="23802" spans="30:31" x14ac:dyDescent="0.2">
      <c r="AD23802" s="31"/>
      <c r="AE23802" s="32"/>
    </row>
    <row r="23803" spans="30:31" x14ac:dyDescent="0.2">
      <c r="AD23803" s="31"/>
      <c r="AE23803" s="32"/>
    </row>
    <row r="23804" spans="30:31" x14ac:dyDescent="0.2">
      <c r="AD23804" s="31"/>
      <c r="AE23804" s="32"/>
    </row>
    <row r="23805" spans="30:31" x14ac:dyDescent="0.2">
      <c r="AD23805" s="31"/>
      <c r="AE23805" s="32"/>
    </row>
    <row r="23806" spans="30:31" x14ac:dyDescent="0.2">
      <c r="AD23806" s="31"/>
      <c r="AE23806" s="32"/>
    </row>
    <row r="23807" spans="30:31" x14ac:dyDescent="0.2">
      <c r="AD23807" s="31"/>
      <c r="AE23807" s="32"/>
    </row>
    <row r="23808" spans="30:31" x14ac:dyDescent="0.2">
      <c r="AD23808" s="31"/>
      <c r="AE23808" s="32"/>
    </row>
    <row r="23809" spans="30:31" x14ac:dyDescent="0.2">
      <c r="AD23809" s="31"/>
      <c r="AE23809" s="32"/>
    </row>
    <row r="23810" spans="30:31" x14ac:dyDescent="0.2">
      <c r="AD23810" s="31"/>
      <c r="AE23810" s="32"/>
    </row>
    <row r="23811" spans="30:31" x14ac:dyDescent="0.2">
      <c r="AD23811" s="31"/>
      <c r="AE23811" s="32"/>
    </row>
    <row r="23812" spans="30:31" x14ac:dyDescent="0.2">
      <c r="AD23812" s="31"/>
      <c r="AE23812" s="32"/>
    </row>
    <row r="23813" spans="30:31" x14ac:dyDescent="0.2">
      <c r="AD23813" s="31"/>
      <c r="AE23813" s="32"/>
    </row>
    <row r="23814" spans="30:31" x14ac:dyDescent="0.2">
      <c r="AD23814" s="31"/>
      <c r="AE23814" s="32"/>
    </row>
    <row r="23815" spans="30:31" x14ac:dyDescent="0.2">
      <c r="AD23815" s="31"/>
      <c r="AE23815" s="32"/>
    </row>
    <row r="23816" spans="30:31" x14ac:dyDescent="0.2">
      <c r="AD23816" s="31"/>
      <c r="AE23816" s="32"/>
    </row>
    <row r="23817" spans="30:31" x14ac:dyDescent="0.2">
      <c r="AD23817" s="31"/>
      <c r="AE23817" s="32"/>
    </row>
    <row r="23818" spans="30:31" x14ac:dyDescent="0.2">
      <c r="AD23818" s="31"/>
      <c r="AE23818" s="32"/>
    </row>
    <row r="23819" spans="30:31" x14ac:dyDescent="0.2">
      <c r="AD23819" s="31"/>
      <c r="AE23819" s="32"/>
    </row>
    <row r="23820" spans="30:31" x14ac:dyDescent="0.2">
      <c r="AD23820" s="31"/>
      <c r="AE23820" s="32"/>
    </row>
    <row r="23821" spans="30:31" x14ac:dyDescent="0.2">
      <c r="AD23821" s="31"/>
      <c r="AE23821" s="32"/>
    </row>
    <row r="23822" spans="30:31" x14ac:dyDescent="0.2">
      <c r="AD23822" s="31"/>
      <c r="AE23822" s="32"/>
    </row>
    <row r="23823" spans="30:31" x14ac:dyDescent="0.2">
      <c r="AD23823" s="31"/>
      <c r="AE23823" s="32"/>
    </row>
    <row r="23824" spans="30:31" x14ac:dyDescent="0.2">
      <c r="AD23824" s="31"/>
      <c r="AE23824" s="32"/>
    </row>
    <row r="23825" spans="30:31" x14ac:dyDescent="0.2">
      <c r="AD23825" s="31"/>
      <c r="AE23825" s="32"/>
    </row>
    <row r="23826" spans="30:31" x14ac:dyDescent="0.2">
      <c r="AD23826" s="31"/>
      <c r="AE23826" s="32"/>
    </row>
    <row r="23827" spans="30:31" x14ac:dyDescent="0.2">
      <c r="AD23827" s="31"/>
      <c r="AE23827" s="32"/>
    </row>
    <row r="23828" spans="30:31" x14ac:dyDescent="0.2">
      <c r="AD23828" s="31"/>
      <c r="AE23828" s="32"/>
    </row>
    <row r="23829" spans="30:31" x14ac:dyDescent="0.2">
      <c r="AD23829" s="31"/>
      <c r="AE23829" s="32"/>
    </row>
    <row r="23830" spans="30:31" x14ac:dyDescent="0.2">
      <c r="AD23830" s="31"/>
      <c r="AE23830" s="32"/>
    </row>
    <row r="23831" spans="30:31" x14ac:dyDescent="0.2">
      <c r="AD23831" s="31"/>
      <c r="AE23831" s="32"/>
    </row>
    <row r="23832" spans="30:31" x14ac:dyDescent="0.2">
      <c r="AD23832" s="31"/>
      <c r="AE23832" s="32"/>
    </row>
    <row r="23833" spans="30:31" x14ac:dyDescent="0.2">
      <c r="AD23833" s="31"/>
      <c r="AE23833" s="32"/>
    </row>
    <row r="23834" spans="30:31" x14ac:dyDescent="0.2">
      <c r="AD23834" s="31"/>
      <c r="AE23834" s="32"/>
    </row>
    <row r="23835" spans="30:31" x14ac:dyDescent="0.2">
      <c r="AD23835" s="31"/>
      <c r="AE23835" s="32"/>
    </row>
    <row r="23836" spans="30:31" x14ac:dyDescent="0.2">
      <c r="AD23836" s="31"/>
      <c r="AE23836" s="32"/>
    </row>
    <row r="23837" spans="30:31" x14ac:dyDescent="0.2">
      <c r="AD23837" s="31"/>
      <c r="AE23837" s="32"/>
    </row>
    <row r="23838" spans="30:31" x14ac:dyDescent="0.2">
      <c r="AD23838" s="31"/>
      <c r="AE23838" s="32"/>
    </row>
    <row r="23839" spans="30:31" x14ac:dyDescent="0.2">
      <c r="AD23839" s="31"/>
      <c r="AE23839" s="32"/>
    </row>
    <row r="23840" spans="30:31" x14ac:dyDescent="0.2">
      <c r="AD23840" s="31"/>
      <c r="AE23840" s="32"/>
    </row>
    <row r="23841" spans="30:31" x14ac:dyDescent="0.2">
      <c r="AD23841" s="31"/>
      <c r="AE23841" s="32"/>
    </row>
    <row r="23842" spans="30:31" x14ac:dyDescent="0.2">
      <c r="AD23842" s="31"/>
      <c r="AE23842" s="32"/>
    </row>
    <row r="23843" spans="30:31" x14ac:dyDescent="0.2">
      <c r="AD23843" s="31"/>
      <c r="AE23843" s="32"/>
    </row>
    <row r="23844" spans="30:31" x14ac:dyDescent="0.2">
      <c r="AD23844" s="31"/>
      <c r="AE23844" s="32"/>
    </row>
    <row r="23845" spans="30:31" x14ac:dyDescent="0.2">
      <c r="AD23845" s="31"/>
      <c r="AE23845" s="32"/>
    </row>
    <row r="23846" spans="30:31" x14ac:dyDescent="0.2">
      <c r="AD23846" s="31"/>
      <c r="AE23846" s="32"/>
    </row>
    <row r="23847" spans="30:31" x14ac:dyDescent="0.2">
      <c r="AD23847" s="31"/>
      <c r="AE23847" s="32"/>
    </row>
    <row r="23848" spans="30:31" x14ac:dyDescent="0.2">
      <c r="AD23848" s="31"/>
      <c r="AE23848" s="32"/>
    </row>
    <row r="23849" spans="30:31" x14ac:dyDescent="0.2">
      <c r="AD23849" s="31"/>
      <c r="AE23849" s="32"/>
    </row>
    <row r="23850" spans="30:31" x14ac:dyDescent="0.2">
      <c r="AD23850" s="31"/>
      <c r="AE23850" s="32"/>
    </row>
    <row r="23851" spans="30:31" x14ac:dyDescent="0.2">
      <c r="AD23851" s="31"/>
      <c r="AE23851" s="32"/>
    </row>
    <row r="23852" spans="30:31" x14ac:dyDescent="0.2">
      <c r="AD23852" s="31"/>
      <c r="AE23852" s="32"/>
    </row>
    <row r="23853" spans="30:31" x14ac:dyDescent="0.2">
      <c r="AD23853" s="31"/>
      <c r="AE23853" s="32"/>
    </row>
    <row r="23854" spans="30:31" x14ac:dyDescent="0.2">
      <c r="AD23854" s="31"/>
      <c r="AE23854" s="32"/>
    </row>
    <row r="23855" spans="30:31" x14ac:dyDescent="0.2">
      <c r="AD23855" s="31"/>
      <c r="AE23855" s="32"/>
    </row>
    <row r="23856" spans="30:31" x14ac:dyDescent="0.2">
      <c r="AD23856" s="31"/>
      <c r="AE23856" s="32"/>
    </row>
    <row r="23857" spans="30:31" x14ac:dyDescent="0.2">
      <c r="AD23857" s="31"/>
      <c r="AE23857" s="32"/>
    </row>
    <row r="23858" spans="30:31" x14ac:dyDescent="0.2">
      <c r="AD23858" s="31"/>
      <c r="AE23858" s="32"/>
    </row>
    <row r="23859" spans="30:31" x14ac:dyDescent="0.2">
      <c r="AD23859" s="31"/>
      <c r="AE23859" s="32"/>
    </row>
    <row r="23860" spans="30:31" x14ac:dyDescent="0.2">
      <c r="AD23860" s="31"/>
      <c r="AE23860" s="32"/>
    </row>
    <row r="23861" spans="30:31" x14ac:dyDescent="0.2">
      <c r="AD23861" s="31"/>
      <c r="AE23861" s="32"/>
    </row>
    <row r="23862" spans="30:31" x14ac:dyDescent="0.2">
      <c r="AD23862" s="31"/>
      <c r="AE23862" s="32"/>
    </row>
    <row r="23863" spans="30:31" x14ac:dyDescent="0.2">
      <c r="AD23863" s="31"/>
      <c r="AE23863" s="32"/>
    </row>
    <row r="23864" spans="30:31" x14ac:dyDescent="0.2">
      <c r="AD23864" s="31"/>
      <c r="AE23864" s="32"/>
    </row>
    <row r="23865" spans="30:31" x14ac:dyDescent="0.2">
      <c r="AD23865" s="31"/>
      <c r="AE23865" s="32"/>
    </row>
    <row r="23866" spans="30:31" x14ac:dyDescent="0.2">
      <c r="AD23866" s="31"/>
      <c r="AE23866" s="32"/>
    </row>
    <row r="23867" spans="30:31" x14ac:dyDescent="0.2">
      <c r="AD23867" s="31"/>
      <c r="AE23867" s="32"/>
    </row>
    <row r="23868" spans="30:31" x14ac:dyDescent="0.2">
      <c r="AD23868" s="31"/>
      <c r="AE23868" s="32"/>
    </row>
    <row r="23869" spans="30:31" x14ac:dyDescent="0.2">
      <c r="AD23869" s="31"/>
      <c r="AE23869" s="32"/>
    </row>
    <row r="23870" spans="30:31" x14ac:dyDescent="0.2">
      <c r="AD23870" s="31"/>
      <c r="AE23870" s="32"/>
    </row>
    <row r="23871" spans="30:31" x14ac:dyDescent="0.2">
      <c r="AD23871" s="31"/>
      <c r="AE23871" s="32"/>
    </row>
    <row r="23872" spans="30:31" x14ac:dyDescent="0.2">
      <c r="AD23872" s="31"/>
      <c r="AE23872" s="32"/>
    </row>
    <row r="23873" spans="30:31" x14ac:dyDescent="0.2">
      <c r="AD23873" s="31"/>
      <c r="AE23873" s="32"/>
    </row>
    <row r="23874" spans="30:31" x14ac:dyDescent="0.2">
      <c r="AD23874" s="31"/>
      <c r="AE23874" s="32"/>
    </row>
    <row r="23875" spans="30:31" x14ac:dyDescent="0.2">
      <c r="AD23875" s="31"/>
      <c r="AE23875" s="32"/>
    </row>
    <row r="23876" spans="30:31" x14ac:dyDescent="0.2">
      <c r="AD23876" s="31"/>
      <c r="AE23876" s="32"/>
    </row>
    <row r="23877" spans="30:31" x14ac:dyDescent="0.2">
      <c r="AD23877" s="31"/>
      <c r="AE23877" s="32"/>
    </row>
    <row r="23878" spans="30:31" x14ac:dyDescent="0.2">
      <c r="AD23878" s="31"/>
      <c r="AE23878" s="32"/>
    </row>
    <row r="23879" spans="30:31" x14ac:dyDescent="0.2">
      <c r="AD23879" s="31"/>
      <c r="AE23879" s="32"/>
    </row>
    <row r="23880" spans="30:31" x14ac:dyDescent="0.2">
      <c r="AD23880" s="31"/>
      <c r="AE23880" s="32"/>
    </row>
    <row r="23881" spans="30:31" x14ac:dyDescent="0.2">
      <c r="AD23881" s="31"/>
      <c r="AE23881" s="32"/>
    </row>
    <row r="23882" spans="30:31" x14ac:dyDescent="0.2">
      <c r="AD23882" s="31"/>
      <c r="AE23882" s="32"/>
    </row>
    <row r="23883" spans="30:31" x14ac:dyDescent="0.2">
      <c r="AD23883" s="31"/>
      <c r="AE23883" s="32"/>
    </row>
    <row r="23884" spans="30:31" x14ac:dyDescent="0.2">
      <c r="AD23884" s="31"/>
      <c r="AE23884" s="32"/>
    </row>
    <row r="23885" spans="30:31" x14ac:dyDescent="0.2">
      <c r="AD23885" s="31"/>
      <c r="AE23885" s="32"/>
    </row>
    <row r="23886" spans="30:31" x14ac:dyDescent="0.2">
      <c r="AD23886" s="31"/>
      <c r="AE23886" s="32"/>
    </row>
    <row r="23887" spans="30:31" x14ac:dyDescent="0.2">
      <c r="AD23887" s="31"/>
      <c r="AE23887" s="32"/>
    </row>
    <row r="23888" spans="30:31" x14ac:dyDescent="0.2">
      <c r="AD23888" s="31"/>
      <c r="AE23888" s="32"/>
    </row>
    <row r="23889" spans="30:31" x14ac:dyDescent="0.2">
      <c r="AD23889" s="31"/>
      <c r="AE23889" s="32"/>
    </row>
    <row r="23890" spans="30:31" x14ac:dyDescent="0.2">
      <c r="AD23890" s="31"/>
      <c r="AE23890" s="32"/>
    </row>
    <row r="23891" spans="30:31" x14ac:dyDescent="0.2">
      <c r="AD23891" s="31"/>
      <c r="AE23891" s="32"/>
    </row>
    <row r="23892" spans="30:31" x14ac:dyDescent="0.2">
      <c r="AD23892" s="31"/>
      <c r="AE23892" s="32"/>
    </row>
    <row r="23893" spans="30:31" x14ac:dyDescent="0.2">
      <c r="AD23893" s="31"/>
      <c r="AE23893" s="32"/>
    </row>
    <row r="23894" spans="30:31" x14ac:dyDescent="0.2">
      <c r="AD23894" s="31"/>
      <c r="AE23894" s="32"/>
    </row>
    <row r="23895" spans="30:31" x14ac:dyDescent="0.2">
      <c r="AD23895" s="31"/>
      <c r="AE23895" s="32"/>
    </row>
    <row r="23896" spans="30:31" x14ac:dyDescent="0.2">
      <c r="AD23896" s="31"/>
      <c r="AE23896" s="32"/>
    </row>
    <row r="23897" spans="30:31" x14ac:dyDescent="0.2">
      <c r="AD23897" s="31"/>
      <c r="AE23897" s="32"/>
    </row>
    <row r="23898" spans="30:31" x14ac:dyDescent="0.2">
      <c r="AD23898" s="31"/>
      <c r="AE23898" s="32"/>
    </row>
    <row r="23899" spans="30:31" x14ac:dyDescent="0.2">
      <c r="AD23899" s="31"/>
      <c r="AE23899" s="32"/>
    </row>
    <row r="23900" spans="30:31" x14ac:dyDescent="0.2">
      <c r="AD23900" s="31"/>
      <c r="AE23900" s="32"/>
    </row>
    <row r="23901" spans="30:31" x14ac:dyDescent="0.2">
      <c r="AD23901" s="31"/>
      <c r="AE23901" s="32"/>
    </row>
    <row r="23902" spans="30:31" x14ac:dyDescent="0.2">
      <c r="AD23902" s="31"/>
      <c r="AE23902" s="32"/>
    </row>
    <row r="23903" spans="30:31" x14ac:dyDescent="0.2">
      <c r="AD23903" s="31"/>
      <c r="AE23903" s="32"/>
    </row>
    <row r="23904" spans="30:31" x14ac:dyDescent="0.2">
      <c r="AD23904" s="31"/>
      <c r="AE23904" s="32"/>
    </row>
    <row r="23905" spans="30:31" x14ac:dyDescent="0.2">
      <c r="AD23905" s="31"/>
      <c r="AE23905" s="32"/>
    </row>
    <row r="23906" spans="30:31" x14ac:dyDescent="0.2">
      <c r="AD23906" s="31"/>
      <c r="AE23906" s="32"/>
    </row>
    <row r="23907" spans="30:31" x14ac:dyDescent="0.2">
      <c r="AD23907" s="31"/>
      <c r="AE23907" s="32"/>
    </row>
    <row r="23908" spans="30:31" x14ac:dyDescent="0.2">
      <c r="AD23908" s="31"/>
      <c r="AE23908" s="32"/>
    </row>
    <row r="23909" spans="30:31" x14ac:dyDescent="0.2">
      <c r="AD23909" s="31"/>
      <c r="AE23909" s="32"/>
    </row>
    <row r="23910" spans="30:31" x14ac:dyDescent="0.2">
      <c r="AD23910" s="31"/>
      <c r="AE23910" s="32"/>
    </row>
    <row r="23911" spans="30:31" x14ac:dyDescent="0.2">
      <c r="AD23911" s="31"/>
      <c r="AE23911" s="32"/>
    </row>
    <row r="23912" spans="30:31" x14ac:dyDescent="0.2">
      <c r="AD23912" s="31"/>
      <c r="AE23912" s="32"/>
    </row>
    <row r="23913" spans="30:31" x14ac:dyDescent="0.2">
      <c r="AD23913" s="31"/>
      <c r="AE23913" s="32"/>
    </row>
    <row r="23914" spans="30:31" x14ac:dyDescent="0.2">
      <c r="AD23914" s="31"/>
      <c r="AE23914" s="32"/>
    </row>
    <row r="23915" spans="30:31" x14ac:dyDescent="0.2">
      <c r="AD23915" s="31"/>
      <c r="AE23915" s="32"/>
    </row>
    <row r="23916" spans="30:31" x14ac:dyDescent="0.2">
      <c r="AD23916" s="31"/>
      <c r="AE23916" s="32"/>
    </row>
    <row r="23917" spans="30:31" x14ac:dyDescent="0.2">
      <c r="AD23917" s="31"/>
      <c r="AE23917" s="32"/>
    </row>
    <row r="23918" spans="30:31" x14ac:dyDescent="0.2">
      <c r="AD23918" s="31"/>
      <c r="AE23918" s="32"/>
    </row>
    <row r="23919" spans="30:31" x14ac:dyDescent="0.2">
      <c r="AD23919" s="31"/>
      <c r="AE23919" s="32"/>
    </row>
    <row r="23920" spans="30:31" x14ac:dyDescent="0.2">
      <c r="AD23920" s="31"/>
      <c r="AE23920" s="32"/>
    </row>
    <row r="23921" spans="30:31" x14ac:dyDescent="0.2">
      <c r="AD23921" s="31"/>
      <c r="AE23921" s="32"/>
    </row>
    <row r="23922" spans="30:31" x14ac:dyDescent="0.2">
      <c r="AD23922" s="31"/>
      <c r="AE23922" s="32"/>
    </row>
    <row r="23923" spans="30:31" x14ac:dyDescent="0.2">
      <c r="AD23923" s="31"/>
      <c r="AE23923" s="32"/>
    </row>
    <row r="23924" spans="30:31" x14ac:dyDescent="0.2">
      <c r="AD23924" s="31"/>
      <c r="AE23924" s="32"/>
    </row>
    <row r="23925" spans="30:31" x14ac:dyDescent="0.2">
      <c r="AD23925" s="31"/>
      <c r="AE23925" s="32"/>
    </row>
    <row r="23926" spans="30:31" x14ac:dyDescent="0.2">
      <c r="AD23926" s="31"/>
      <c r="AE23926" s="32"/>
    </row>
    <row r="23927" spans="30:31" x14ac:dyDescent="0.2">
      <c r="AD23927" s="31"/>
      <c r="AE23927" s="32"/>
    </row>
    <row r="23928" spans="30:31" x14ac:dyDescent="0.2">
      <c r="AD23928" s="31"/>
      <c r="AE23928" s="32"/>
    </row>
    <row r="23929" spans="30:31" x14ac:dyDescent="0.2">
      <c r="AD23929" s="31"/>
      <c r="AE23929" s="32"/>
    </row>
    <row r="23930" spans="30:31" x14ac:dyDescent="0.2">
      <c r="AD23930" s="31"/>
      <c r="AE23930" s="32"/>
    </row>
    <row r="23931" spans="30:31" x14ac:dyDescent="0.2">
      <c r="AD23931" s="31"/>
      <c r="AE23931" s="32"/>
    </row>
    <row r="23932" spans="30:31" x14ac:dyDescent="0.2">
      <c r="AD23932" s="31"/>
      <c r="AE23932" s="32"/>
    </row>
    <row r="23933" spans="30:31" x14ac:dyDescent="0.2">
      <c r="AD23933" s="31"/>
      <c r="AE23933" s="32"/>
    </row>
    <row r="23934" spans="30:31" x14ac:dyDescent="0.2">
      <c r="AD23934" s="31"/>
      <c r="AE23934" s="32"/>
    </row>
    <row r="23935" spans="30:31" x14ac:dyDescent="0.2">
      <c r="AD23935" s="31"/>
      <c r="AE23935" s="32"/>
    </row>
    <row r="23936" spans="30:31" x14ac:dyDescent="0.2">
      <c r="AD23936" s="31"/>
      <c r="AE23936" s="32"/>
    </row>
    <row r="23937" spans="30:31" x14ac:dyDescent="0.2">
      <c r="AD23937" s="31"/>
      <c r="AE23937" s="32"/>
    </row>
    <row r="23938" spans="30:31" x14ac:dyDescent="0.2">
      <c r="AD23938" s="31"/>
      <c r="AE23938" s="32"/>
    </row>
    <row r="23939" spans="30:31" x14ac:dyDescent="0.2">
      <c r="AD23939" s="31"/>
      <c r="AE23939" s="32"/>
    </row>
    <row r="23940" spans="30:31" x14ac:dyDescent="0.2">
      <c r="AD23940" s="31"/>
      <c r="AE23940" s="32"/>
    </row>
    <row r="23941" spans="30:31" x14ac:dyDescent="0.2">
      <c r="AD23941" s="31"/>
      <c r="AE23941" s="32"/>
    </row>
    <row r="23942" spans="30:31" x14ac:dyDescent="0.2">
      <c r="AD23942" s="31"/>
      <c r="AE23942" s="32"/>
    </row>
    <row r="23943" spans="30:31" x14ac:dyDescent="0.2">
      <c r="AD23943" s="31"/>
      <c r="AE23943" s="32"/>
    </row>
    <row r="23944" spans="30:31" x14ac:dyDescent="0.2">
      <c r="AD23944" s="31"/>
      <c r="AE23944" s="32"/>
    </row>
    <row r="23945" spans="30:31" x14ac:dyDescent="0.2">
      <c r="AD23945" s="31"/>
      <c r="AE23945" s="32"/>
    </row>
    <row r="23946" spans="30:31" x14ac:dyDescent="0.2">
      <c r="AD23946" s="31"/>
      <c r="AE23946" s="32"/>
    </row>
    <row r="23947" spans="30:31" x14ac:dyDescent="0.2">
      <c r="AD23947" s="31"/>
      <c r="AE23947" s="32"/>
    </row>
    <row r="23948" spans="30:31" x14ac:dyDescent="0.2">
      <c r="AD23948" s="31"/>
      <c r="AE23948" s="32"/>
    </row>
    <row r="23949" spans="30:31" x14ac:dyDescent="0.2">
      <c r="AD23949" s="31"/>
      <c r="AE23949" s="32"/>
    </row>
    <row r="23950" spans="30:31" x14ac:dyDescent="0.2">
      <c r="AD23950" s="31"/>
      <c r="AE23950" s="32"/>
    </row>
    <row r="23951" spans="30:31" x14ac:dyDescent="0.2">
      <c r="AD23951" s="31"/>
      <c r="AE23951" s="32"/>
    </row>
    <row r="23952" spans="30:31" x14ac:dyDescent="0.2">
      <c r="AD23952" s="31"/>
      <c r="AE23952" s="32"/>
    </row>
    <row r="23953" spans="30:31" x14ac:dyDescent="0.2">
      <c r="AD23953" s="31"/>
      <c r="AE23953" s="32"/>
    </row>
    <row r="23954" spans="30:31" x14ac:dyDescent="0.2">
      <c r="AD23954" s="31"/>
      <c r="AE23954" s="32"/>
    </row>
    <row r="23955" spans="30:31" x14ac:dyDescent="0.2">
      <c r="AD23955" s="31"/>
      <c r="AE23955" s="32"/>
    </row>
    <row r="23956" spans="30:31" x14ac:dyDescent="0.2">
      <c r="AD23956" s="31"/>
      <c r="AE23956" s="32"/>
    </row>
    <row r="23957" spans="30:31" x14ac:dyDescent="0.2">
      <c r="AD23957" s="31"/>
      <c r="AE23957" s="32"/>
    </row>
    <row r="23958" spans="30:31" x14ac:dyDescent="0.2">
      <c r="AD23958" s="31"/>
      <c r="AE23958" s="32"/>
    </row>
    <row r="23959" spans="30:31" x14ac:dyDescent="0.2">
      <c r="AD23959" s="31"/>
      <c r="AE23959" s="32"/>
    </row>
    <row r="23960" spans="30:31" x14ac:dyDescent="0.2">
      <c r="AD23960" s="31"/>
      <c r="AE23960" s="32"/>
    </row>
    <row r="23961" spans="30:31" x14ac:dyDescent="0.2">
      <c r="AD23961" s="31"/>
      <c r="AE23961" s="32"/>
    </row>
    <row r="23962" spans="30:31" x14ac:dyDescent="0.2">
      <c r="AD23962" s="31"/>
      <c r="AE23962" s="32"/>
    </row>
    <row r="23963" spans="30:31" x14ac:dyDescent="0.2">
      <c r="AD23963" s="31"/>
      <c r="AE23963" s="32"/>
    </row>
    <row r="23964" spans="30:31" x14ac:dyDescent="0.2">
      <c r="AD23964" s="31"/>
      <c r="AE23964" s="32"/>
    </row>
    <row r="23965" spans="30:31" x14ac:dyDescent="0.2">
      <c r="AD23965" s="31"/>
      <c r="AE23965" s="32"/>
    </row>
    <row r="23966" spans="30:31" x14ac:dyDescent="0.2">
      <c r="AD23966" s="31"/>
      <c r="AE23966" s="32"/>
    </row>
    <row r="23967" spans="30:31" x14ac:dyDescent="0.2">
      <c r="AD23967" s="31"/>
      <c r="AE23967" s="32"/>
    </row>
    <row r="23968" spans="30:31" x14ac:dyDescent="0.2">
      <c r="AD23968" s="31"/>
      <c r="AE23968" s="32"/>
    </row>
    <row r="23969" spans="30:31" x14ac:dyDescent="0.2">
      <c r="AD23969" s="31"/>
      <c r="AE23969" s="32"/>
    </row>
    <row r="23970" spans="30:31" x14ac:dyDescent="0.2">
      <c r="AD23970" s="31"/>
      <c r="AE23970" s="32"/>
    </row>
    <row r="23971" spans="30:31" x14ac:dyDescent="0.2">
      <c r="AD23971" s="31"/>
      <c r="AE23971" s="32"/>
    </row>
    <row r="23972" spans="30:31" x14ac:dyDescent="0.2">
      <c r="AD23972" s="31"/>
      <c r="AE23972" s="32"/>
    </row>
    <row r="23973" spans="30:31" x14ac:dyDescent="0.2">
      <c r="AD23973" s="31"/>
      <c r="AE23973" s="32"/>
    </row>
    <row r="23974" spans="30:31" x14ac:dyDescent="0.2">
      <c r="AD23974" s="31"/>
      <c r="AE23974" s="32"/>
    </row>
    <row r="23975" spans="30:31" x14ac:dyDescent="0.2">
      <c r="AD23975" s="31"/>
      <c r="AE23975" s="32"/>
    </row>
    <row r="23976" spans="30:31" x14ac:dyDescent="0.2">
      <c r="AD23976" s="31"/>
      <c r="AE23976" s="32"/>
    </row>
    <row r="23977" spans="30:31" x14ac:dyDescent="0.2">
      <c r="AD23977" s="31"/>
      <c r="AE23977" s="32"/>
    </row>
    <row r="23978" spans="30:31" x14ac:dyDescent="0.2">
      <c r="AD23978" s="31"/>
      <c r="AE23978" s="32"/>
    </row>
    <row r="23979" spans="30:31" x14ac:dyDescent="0.2">
      <c r="AD23979" s="31"/>
      <c r="AE23979" s="32"/>
    </row>
    <row r="23980" spans="30:31" x14ac:dyDescent="0.2">
      <c r="AD23980" s="31"/>
      <c r="AE23980" s="32"/>
    </row>
    <row r="23981" spans="30:31" x14ac:dyDescent="0.2">
      <c r="AD23981" s="31"/>
      <c r="AE23981" s="32"/>
    </row>
    <row r="23982" spans="30:31" x14ac:dyDescent="0.2">
      <c r="AD23982" s="31"/>
      <c r="AE23982" s="32"/>
    </row>
    <row r="23983" spans="30:31" x14ac:dyDescent="0.2">
      <c r="AD23983" s="31"/>
      <c r="AE23983" s="32"/>
    </row>
    <row r="23984" spans="30:31" x14ac:dyDescent="0.2">
      <c r="AD23984" s="31"/>
      <c r="AE23984" s="32"/>
    </row>
    <row r="23985" spans="30:31" x14ac:dyDescent="0.2">
      <c r="AD23985" s="31"/>
      <c r="AE23985" s="32"/>
    </row>
    <row r="23986" spans="30:31" x14ac:dyDescent="0.2">
      <c r="AD23986" s="31"/>
      <c r="AE23986" s="32"/>
    </row>
    <row r="23987" spans="30:31" x14ac:dyDescent="0.2">
      <c r="AD23987" s="31"/>
      <c r="AE23987" s="32"/>
    </row>
    <row r="23988" spans="30:31" x14ac:dyDescent="0.2">
      <c r="AD23988" s="31"/>
      <c r="AE23988" s="32"/>
    </row>
    <row r="23989" spans="30:31" x14ac:dyDescent="0.2">
      <c r="AD23989" s="31"/>
      <c r="AE23989" s="32"/>
    </row>
    <row r="23990" spans="30:31" x14ac:dyDescent="0.2">
      <c r="AD23990" s="31"/>
      <c r="AE23990" s="32"/>
    </row>
    <row r="23991" spans="30:31" x14ac:dyDescent="0.2">
      <c r="AD23991" s="31"/>
      <c r="AE23991" s="32"/>
    </row>
    <row r="23992" spans="30:31" x14ac:dyDescent="0.2">
      <c r="AD23992" s="31"/>
      <c r="AE23992" s="32"/>
    </row>
    <row r="23993" spans="30:31" x14ac:dyDescent="0.2">
      <c r="AD23993" s="31"/>
      <c r="AE23993" s="32"/>
    </row>
    <row r="23994" spans="30:31" x14ac:dyDescent="0.2">
      <c r="AD23994" s="31"/>
      <c r="AE23994" s="32"/>
    </row>
    <row r="23995" spans="30:31" x14ac:dyDescent="0.2">
      <c r="AD23995" s="31"/>
      <c r="AE23995" s="32"/>
    </row>
    <row r="23996" spans="30:31" x14ac:dyDescent="0.2">
      <c r="AD23996" s="31"/>
      <c r="AE23996" s="32"/>
    </row>
    <row r="23997" spans="30:31" x14ac:dyDescent="0.2">
      <c r="AD23997" s="31"/>
      <c r="AE23997" s="32"/>
    </row>
    <row r="23998" spans="30:31" x14ac:dyDescent="0.2">
      <c r="AD23998" s="31"/>
      <c r="AE23998" s="32"/>
    </row>
    <row r="23999" spans="30:31" x14ac:dyDescent="0.2">
      <c r="AD23999" s="31"/>
      <c r="AE23999" s="32"/>
    </row>
    <row r="24000" spans="30:31" x14ac:dyDescent="0.2">
      <c r="AD24000" s="31"/>
      <c r="AE24000" s="32"/>
    </row>
    <row r="24001" spans="30:31" x14ac:dyDescent="0.2">
      <c r="AD24001" s="31"/>
      <c r="AE24001" s="32"/>
    </row>
    <row r="24002" spans="30:31" x14ac:dyDescent="0.2">
      <c r="AD24002" s="31"/>
      <c r="AE24002" s="32"/>
    </row>
    <row r="24003" spans="30:31" x14ac:dyDescent="0.2">
      <c r="AD24003" s="31"/>
      <c r="AE24003" s="32"/>
    </row>
    <row r="24004" spans="30:31" x14ac:dyDescent="0.2">
      <c r="AD24004" s="31"/>
      <c r="AE24004" s="32"/>
    </row>
    <row r="24005" spans="30:31" x14ac:dyDescent="0.2">
      <c r="AD24005" s="31"/>
      <c r="AE24005" s="32"/>
    </row>
    <row r="24006" spans="30:31" x14ac:dyDescent="0.2">
      <c r="AD24006" s="31"/>
      <c r="AE24006" s="32"/>
    </row>
    <row r="24007" spans="30:31" x14ac:dyDescent="0.2">
      <c r="AD24007" s="31"/>
      <c r="AE24007" s="32"/>
    </row>
    <row r="24008" spans="30:31" x14ac:dyDescent="0.2">
      <c r="AD24008" s="31"/>
      <c r="AE24008" s="32"/>
    </row>
    <row r="24009" spans="30:31" x14ac:dyDescent="0.2">
      <c r="AD24009" s="31"/>
      <c r="AE24009" s="32"/>
    </row>
    <row r="24010" spans="30:31" x14ac:dyDescent="0.2">
      <c r="AD24010" s="31"/>
      <c r="AE24010" s="32"/>
    </row>
    <row r="24011" spans="30:31" x14ac:dyDescent="0.2">
      <c r="AD24011" s="31"/>
      <c r="AE24011" s="32"/>
    </row>
    <row r="24012" spans="30:31" x14ac:dyDescent="0.2">
      <c r="AD24012" s="31"/>
      <c r="AE24012" s="32"/>
    </row>
    <row r="24013" spans="30:31" x14ac:dyDescent="0.2">
      <c r="AD24013" s="31"/>
      <c r="AE24013" s="32"/>
    </row>
    <row r="24014" spans="30:31" x14ac:dyDescent="0.2">
      <c r="AD24014" s="31"/>
      <c r="AE24014" s="32"/>
    </row>
    <row r="24015" spans="30:31" x14ac:dyDescent="0.2">
      <c r="AD24015" s="31"/>
      <c r="AE24015" s="32"/>
    </row>
    <row r="24016" spans="30:31" x14ac:dyDescent="0.2">
      <c r="AD24016" s="31"/>
      <c r="AE24016" s="32"/>
    </row>
    <row r="24017" spans="30:31" x14ac:dyDescent="0.2">
      <c r="AD24017" s="31"/>
      <c r="AE24017" s="32"/>
    </row>
    <row r="24018" spans="30:31" x14ac:dyDescent="0.2">
      <c r="AD24018" s="31"/>
      <c r="AE24018" s="32"/>
    </row>
    <row r="24019" spans="30:31" x14ac:dyDescent="0.2">
      <c r="AD24019" s="31"/>
      <c r="AE24019" s="32"/>
    </row>
    <row r="24020" spans="30:31" x14ac:dyDescent="0.2">
      <c r="AD24020" s="31"/>
      <c r="AE24020" s="32"/>
    </row>
    <row r="24021" spans="30:31" x14ac:dyDescent="0.2">
      <c r="AD24021" s="31"/>
      <c r="AE24021" s="32"/>
    </row>
    <row r="24022" spans="30:31" x14ac:dyDescent="0.2">
      <c r="AD24022" s="31"/>
      <c r="AE24022" s="32"/>
    </row>
    <row r="24023" spans="30:31" x14ac:dyDescent="0.2">
      <c r="AD24023" s="31"/>
      <c r="AE24023" s="32"/>
    </row>
    <row r="24024" spans="30:31" x14ac:dyDescent="0.2">
      <c r="AD24024" s="31"/>
      <c r="AE24024" s="32"/>
    </row>
    <row r="24025" spans="30:31" x14ac:dyDescent="0.2">
      <c r="AD24025" s="31"/>
      <c r="AE24025" s="32"/>
    </row>
    <row r="24026" spans="30:31" x14ac:dyDescent="0.2">
      <c r="AD24026" s="31"/>
      <c r="AE24026" s="32"/>
    </row>
    <row r="24027" spans="30:31" x14ac:dyDescent="0.2">
      <c r="AD24027" s="31"/>
      <c r="AE24027" s="32"/>
    </row>
    <row r="24028" spans="30:31" x14ac:dyDescent="0.2">
      <c r="AD24028" s="31"/>
      <c r="AE24028" s="32"/>
    </row>
    <row r="24029" spans="30:31" x14ac:dyDescent="0.2">
      <c r="AD24029" s="31"/>
      <c r="AE24029" s="32"/>
    </row>
    <row r="24030" spans="30:31" x14ac:dyDescent="0.2">
      <c r="AD24030" s="31"/>
      <c r="AE24030" s="32"/>
    </row>
    <row r="24031" spans="30:31" x14ac:dyDescent="0.2">
      <c r="AD24031" s="31"/>
      <c r="AE24031" s="32"/>
    </row>
    <row r="24032" spans="30:31" x14ac:dyDescent="0.2">
      <c r="AD24032" s="31"/>
      <c r="AE24032" s="32"/>
    </row>
    <row r="24033" spans="30:31" x14ac:dyDescent="0.2">
      <c r="AD24033" s="31"/>
      <c r="AE24033" s="32"/>
    </row>
    <row r="24034" spans="30:31" x14ac:dyDescent="0.2">
      <c r="AD24034" s="31"/>
      <c r="AE24034" s="32"/>
    </row>
    <row r="24035" spans="30:31" x14ac:dyDescent="0.2">
      <c r="AD24035" s="31"/>
      <c r="AE24035" s="32"/>
    </row>
    <row r="24036" spans="30:31" x14ac:dyDescent="0.2">
      <c r="AD24036" s="31"/>
      <c r="AE24036" s="32"/>
    </row>
    <row r="24037" spans="30:31" x14ac:dyDescent="0.2">
      <c r="AD24037" s="31"/>
      <c r="AE24037" s="32"/>
    </row>
    <row r="24038" spans="30:31" x14ac:dyDescent="0.2">
      <c r="AD24038" s="31"/>
      <c r="AE24038" s="32"/>
    </row>
    <row r="24039" spans="30:31" x14ac:dyDescent="0.2">
      <c r="AD24039" s="31"/>
      <c r="AE24039" s="32"/>
    </row>
    <row r="24040" spans="30:31" x14ac:dyDescent="0.2">
      <c r="AD24040" s="31"/>
      <c r="AE24040" s="32"/>
    </row>
    <row r="24041" spans="30:31" x14ac:dyDescent="0.2">
      <c r="AD24041" s="31"/>
      <c r="AE24041" s="32"/>
    </row>
    <row r="24042" spans="30:31" x14ac:dyDescent="0.2">
      <c r="AD24042" s="31"/>
      <c r="AE24042" s="32"/>
    </row>
    <row r="24043" spans="30:31" x14ac:dyDescent="0.2">
      <c r="AD24043" s="31"/>
      <c r="AE24043" s="32"/>
    </row>
    <row r="24044" spans="30:31" x14ac:dyDescent="0.2">
      <c r="AD24044" s="31"/>
      <c r="AE24044" s="32"/>
    </row>
    <row r="24045" spans="30:31" x14ac:dyDescent="0.2">
      <c r="AD24045" s="31"/>
      <c r="AE24045" s="32"/>
    </row>
    <row r="24046" spans="30:31" x14ac:dyDescent="0.2">
      <c r="AD24046" s="31"/>
      <c r="AE24046" s="32"/>
    </row>
    <row r="24047" spans="30:31" x14ac:dyDescent="0.2">
      <c r="AD24047" s="31"/>
      <c r="AE24047" s="32"/>
    </row>
    <row r="24048" spans="30:31" x14ac:dyDescent="0.2">
      <c r="AD24048" s="31"/>
      <c r="AE24048" s="32"/>
    </row>
    <row r="24049" spans="30:31" x14ac:dyDescent="0.2">
      <c r="AD24049" s="31"/>
      <c r="AE24049" s="32"/>
    </row>
    <row r="24050" spans="30:31" x14ac:dyDescent="0.2">
      <c r="AD24050" s="31"/>
      <c r="AE24050" s="32"/>
    </row>
    <row r="24051" spans="30:31" x14ac:dyDescent="0.2">
      <c r="AD24051" s="31"/>
      <c r="AE24051" s="32"/>
    </row>
    <row r="24052" spans="30:31" x14ac:dyDescent="0.2">
      <c r="AD24052" s="31"/>
      <c r="AE24052" s="32"/>
    </row>
    <row r="24053" spans="30:31" x14ac:dyDescent="0.2">
      <c r="AD24053" s="31"/>
      <c r="AE24053" s="32"/>
    </row>
    <row r="24054" spans="30:31" x14ac:dyDescent="0.2">
      <c r="AD24054" s="31"/>
      <c r="AE24054" s="32"/>
    </row>
    <row r="24055" spans="30:31" x14ac:dyDescent="0.2">
      <c r="AD24055" s="31"/>
      <c r="AE24055" s="32"/>
    </row>
    <row r="24056" spans="30:31" x14ac:dyDescent="0.2">
      <c r="AD24056" s="31"/>
      <c r="AE24056" s="32"/>
    </row>
    <row r="24057" spans="30:31" x14ac:dyDescent="0.2">
      <c r="AD24057" s="31"/>
      <c r="AE24057" s="32"/>
    </row>
    <row r="24058" spans="30:31" x14ac:dyDescent="0.2">
      <c r="AD24058" s="31"/>
      <c r="AE24058" s="32"/>
    </row>
    <row r="24059" spans="30:31" x14ac:dyDescent="0.2">
      <c r="AD24059" s="31"/>
      <c r="AE24059" s="32"/>
    </row>
    <row r="24060" spans="30:31" x14ac:dyDescent="0.2">
      <c r="AD24060" s="31"/>
      <c r="AE24060" s="32"/>
    </row>
    <row r="24061" spans="30:31" x14ac:dyDescent="0.2">
      <c r="AD24061" s="31"/>
      <c r="AE24061" s="32"/>
    </row>
    <row r="24062" spans="30:31" x14ac:dyDescent="0.2">
      <c r="AD24062" s="31"/>
      <c r="AE24062" s="32"/>
    </row>
    <row r="24063" spans="30:31" x14ac:dyDescent="0.2">
      <c r="AD24063" s="31"/>
      <c r="AE24063" s="32"/>
    </row>
    <row r="24064" spans="30:31" x14ac:dyDescent="0.2">
      <c r="AD24064" s="31"/>
      <c r="AE24064" s="32"/>
    </row>
    <row r="24065" spans="30:31" x14ac:dyDescent="0.2">
      <c r="AD24065" s="31"/>
      <c r="AE24065" s="32"/>
    </row>
    <row r="24066" spans="30:31" x14ac:dyDescent="0.2">
      <c r="AD24066" s="31"/>
      <c r="AE24066" s="32"/>
    </row>
    <row r="24067" spans="30:31" x14ac:dyDescent="0.2">
      <c r="AD24067" s="31"/>
      <c r="AE24067" s="32"/>
    </row>
    <row r="24068" spans="30:31" x14ac:dyDescent="0.2">
      <c r="AD24068" s="31"/>
      <c r="AE24068" s="32"/>
    </row>
    <row r="24069" spans="30:31" x14ac:dyDescent="0.2">
      <c r="AD24069" s="31"/>
      <c r="AE24069" s="32"/>
    </row>
    <row r="24070" spans="30:31" x14ac:dyDescent="0.2">
      <c r="AD24070" s="31"/>
      <c r="AE24070" s="32"/>
    </row>
    <row r="24071" spans="30:31" x14ac:dyDescent="0.2">
      <c r="AD24071" s="31"/>
      <c r="AE24071" s="32"/>
    </row>
    <row r="24072" spans="30:31" x14ac:dyDescent="0.2">
      <c r="AD24072" s="31"/>
      <c r="AE24072" s="32"/>
    </row>
    <row r="24073" spans="30:31" x14ac:dyDescent="0.2">
      <c r="AD24073" s="31"/>
      <c r="AE24073" s="32"/>
    </row>
    <row r="24074" spans="30:31" x14ac:dyDescent="0.2">
      <c r="AD24074" s="31"/>
      <c r="AE24074" s="32"/>
    </row>
    <row r="24075" spans="30:31" x14ac:dyDescent="0.2">
      <c r="AD24075" s="31"/>
      <c r="AE24075" s="32"/>
    </row>
    <row r="24076" spans="30:31" x14ac:dyDescent="0.2">
      <c r="AD24076" s="31"/>
      <c r="AE24076" s="32"/>
    </row>
    <row r="24077" spans="30:31" x14ac:dyDescent="0.2">
      <c r="AD24077" s="31"/>
      <c r="AE24077" s="32"/>
    </row>
    <row r="24078" spans="30:31" x14ac:dyDescent="0.2">
      <c r="AD24078" s="31"/>
      <c r="AE24078" s="32"/>
    </row>
    <row r="24079" spans="30:31" x14ac:dyDescent="0.2">
      <c r="AD24079" s="31"/>
      <c r="AE24079" s="32"/>
    </row>
    <row r="24080" spans="30:31" x14ac:dyDescent="0.2">
      <c r="AD24080" s="31"/>
      <c r="AE24080" s="32"/>
    </row>
    <row r="24081" spans="30:31" x14ac:dyDescent="0.2">
      <c r="AD24081" s="31"/>
      <c r="AE24081" s="32"/>
    </row>
    <row r="24082" spans="30:31" x14ac:dyDescent="0.2">
      <c r="AD24082" s="31"/>
      <c r="AE24082" s="32"/>
    </row>
    <row r="24083" spans="30:31" x14ac:dyDescent="0.2">
      <c r="AD24083" s="31"/>
      <c r="AE24083" s="32"/>
    </row>
    <row r="24084" spans="30:31" x14ac:dyDescent="0.2">
      <c r="AD24084" s="31"/>
      <c r="AE24084" s="32"/>
    </row>
    <row r="24085" spans="30:31" x14ac:dyDescent="0.2">
      <c r="AD24085" s="31"/>
      <c r="AE24085" s="32"/>
    </row>
    <row r="24086" spans="30:31" x14ac:dyDescent="0.2">
      <c r="AD24086" s="31"/>
      <c r="AE24086" s="32"/>
    </row>
    <row r="24087" spans="30:31" x14ac:dyDescent="0.2">
      <c r="AD24087" s="31"/>
      <c r="AE24087" s="32"/>
    </row>
    <row r="24088" spans="30:31" x14ac:dyDescent="0.2">
      <c r="AD24088" s="31"/>
      <c r="AE24088" s="32"/>
    </row>
    <row r="24089" spans="30:31" x14ac:dyDescent="0.2">
      <c r="AD24089" s="31"/>
      <c r="AE24089" s="32"/>
    </row>
    <row r="24090" spans="30:31" x14ac:dyDescent="0.2">
      <c r="AD24090" s="31"/>
      <c r="AE24090" s="32"/>
    </row>
    <row r="24091" spans="30:31" x14ac:dyDescent="0.2">
      <c r="AD24091" s="31"/>
      <c r="AE24091" s="32"/>
    </row>
    <row r="24092" spans="30:31" x14ac:dyDescent="0.2">
      <c r="AD24092" s="31"/>
      <c r="AE24092" s="32"/>
    </row>
    <row r="24093" spans="30:31" x14ac:dyDescent="0.2">
      <c r="AD24093" s="31"/>
      <c r="AE24093" s="32"/>
    </row>
    <row r="24094" spans="30:31" x14ac:dyDescent="0.2">
      <c r="AD24094" s="31"/>
      <c r="AE24094" s="32"/>
    </row>
    <row r="24095" spans="30:31" x14ac:dyDescent="0.2">
      <c r="AD24095" s="31"/>
      <c r="AE24095" s="32"/>
    </row>
    <row r="24096" spans="30:31" x14ac:dyDescent="0.2">
      <c r="AD24096" s="31"/>
      <c r="AE24096" s="32"/>
    </row>
    <row r="24097" spans="30:31" x14ac:dyDescent="0.2">
      <c r="AD24097" s="31"/>
      <c r="AE24097" s="32"/>
    </row>
    <row r="24098" spans="30:31" x14ac:dyDescent="0.2">
      <c r="AD24098" s="31"/>
      <c r="AE24098" s="32"/>
    </row>
    <row r="24099" spans="30:31" x14ac:dyDescent="0.2">
      <c r="AD24099" s="31"/>
      <c r="AE24099" s="32"/>
    </row>
    <row r="24100" spans="30:31" x14ac:dyDescent="0.2">
      <c r="AD24100" s="31"/>
      <c r="AE24100" s="32"/>
    </row>
    <row r="24101" spans="30:31" x14ac:dyDescent="0.2">
      <c r="AD24101" s="31"/>
      <c r="AE24101" s="32"/>
    </row>
    <row r="24102" spans="30:31" x14ac:dyDescent="0.2">
      <c r="AD24102" s="31"/>
      <c r="AE24102" s="32"/>
    </row>
    <row r="24103" spans="30:31" x14ac:dyDescent="0.2">
      <c r="AD24103" s="31"/>
      <c r="AE24103" s="32"/>
    </row>
    <row r="24104" spans="30:31" x14ac:dyDescent="0.2">
      <c r="AD24104" s="31"/>
      <c r="AE24104" s="32"/>
    </row>
    <row r="24105" spans="30:31" x14ac:dyDescent="0.2">
      <c r="AD24105" s="31"/>
      <c r="AE24105" s="32"/>
    </row>
    <row r="24106" spans="30:31" x14ac:dyDescent="0.2">
      <c r="AD24106" s="31"/>
      <c r="AE24106" s="32"/>
    </row>
    <row r="24107" spans="30:31" x14ac:dyDescent="0.2">
      <c r="AD24107" s="31"/>
      <c r="AE24107" s="32"/>
    </row>
    <row r="24108" spans="30:31" x14ac:dyDescent="0.2">
      <c r="AD24108" s="31"/>
      <c r="AE24108" s="32"/>
    </row>
    <row r="24109" spans="30:31" x14ac:dyDescent="0.2">
      <c r="AD24109" s="31"/>
      <c r="AE24109" s="32"/>
    </row>
    <row r="24110" spans="30:31" x14ac:dyDescent="0.2">
      <c r="AD24110" s="31"/>
      <c r="AE24110" s="32"/>
    </row>
    <row r="24111" spans="30:31" x14ac:dyDescent="0.2">
      <c r="AD24111" s="31"/>
      <c r="AE24111" s="32"/>
    </row>
    <row r="24112" spans="30:31" x14ac:dyDescent="0.2">
      <c r="AD24112" s="31"/>
      <c r="AE24112" s="32"/>
    </row>
    <row r="24113" spans="30:31" x14ac:dyDescent="0.2">
      <c r="AD24113" s="31"/>
      <c r="AE24113" s="32"/>
    </row>
    <row r="24114" spans="30:31" x14ac:dyDescent="0.2">
      <c r="AD24114" s="31"/>
      <c r="AE24114" s="32"/>
    </row>
    <row r="24115" spans="30:31" x14ac:dyDescent="0.2">
      <c r="AD24115" s="31"/>
      <c r="AE24115" s="32"/>
    </row>
    <row r="24116" spans="30:31" x14ac:dyDescent="0.2">
      <c r="AD24116" s="31"/>
      <c r="AE24116" s="32"/>
    </row>
    <row r="24117" spans="30:31" x14ac:dyDescent="0.2">
      <c r="AD24117" s="31"/>
      <c r="AE24117" s="32"/>
    </row>
    <row r="24118" spans="30:31" x14ac:dyDescent="0.2">
      <c r="AD24118" s="31"/>
      <c r="AE24118" s="32"/>
    </row>
    <row r="24119" spans="30:31" x14ac:dyDescent="0.2">
      <c r="AD24119" s="31"/>
      <c r="AE24119" s="32"/>
    </row>
    <row r="24120" spans="30:31" x14ac:dyDescent="0.2">
      <c r="AD24120" s="31"/>
      <c r="AE24120" s="32"/>
    </row>
    <row r="24121" spans="30:31" x14ac:dyDescent="0.2">
      <c r="AD24121" s="31"/>
      <c r="AE24121" s="32"/>
    </row>
    <row r="24122" spans="30:31" x14ac:dyDescent="0.2">
      <c r="AD24122" s="31"/>
      <c r="AE24122" s="32"/>
    </row>
    <row r="24123" spans="30:31" x14ac:dyDescent="0.2">
      <c r="AD24123" s="31"/>
      <c r="AE24123" s="32"/>
    </row>
    <row r="24124" spans="30:31" x14ac:dyDescent="0.2">
      <c r="AD24124" s="31"/>
      <c r="AE24124" s="32"/>
    </row>
    <row r="24125" spans="30:31" x14ac:dyDescent="0.2">
      <c r="AD24125" s="31"/>
      <c r="AE24125" s="32"/>
    </row>
    <row r="24126" spans="30:31" x14ac:dyDescent="0.2">
      <c r="AD24126" s="31"/>
      <c r="AE24126" s="32"/>
    </row>
    <row r="24127" spans="30:31" x14ac:dyDescent="0.2">
      <c r="AD24127" s="31"/>
      <c r="AE24127" s="32"/>
    </row>
    <row r="24128" spans="30:31" x14ac:dyDescent="0.2">
      <c r="AD24128" s="31"/>
      <c r="AE24128" s="32"/>
    </row>
    <row r="24129" spans="30:31" x14ac:dyDescent="0.2">
      <c r="AD24129" s="31"/>
      <c r="AE24129" s="32"/>
    </row>
    <row r="24130" spans="30:31" x14ac:dyDescent="0.2">
      <c r="AD24130" s="31"/>
      <c r="AE24130" s="32"/>
    </row>
    <row r="24131" spans="30:31" x14ac:dyDescent="0.2">
      <c r="AD24131" s="31"/>
      <c r="AE24131" s="32"/>
    </row>
    <row r="24132" spans="30:31" x14ac:dyDescent="0.2">
      <c r="AD24132" s="31"/>
      <c r="AE24132" s="32"/>
    </row>
    <row r="24133" spans="30:31" x14ac:dyDescent="0.2">
      <c r="AD24133" s="31"/>
      <c r="AE24133" s="32"/>
    </row>
    <row r="24134" spans="30:31" x14ac:dyDescent="0.2">
      <c r="AD24134" s="31"/>
      <c r="AE24134" s="32"/>
    </row>
    <row r="24135" spans="30:31" x14ac:dyDescent="0.2">
      <c r="AD24135" s="31"/>
      <c r="AE24135" s="32"/>
    </row>
    <row r="24136" spans="30:31" x14ac:dyDescent="0.2">
      <c r="AD24136" s="31"/>
      <c r="AE24136" s="32"/>
    </row>
    <row r="24137" spans="30:31" x14ac:dyDescent="0.2">
      <c r="AD24137" s="31"/>
      <c r="AE24137" s="32"/>
    </row>
    <row r="24138" spans="30:31" x14ac:dyDescent="0.2">
      <c r="AD24138" s="31"/>
      <c r="AE24138" s="32"/>
    </row>
    <row r="24139" spans="30:31" x14ac:dyDescent="0.2">
      <c r="AD24139" s="31"/>
      <c r="AE24139" s="32"/>
    </row>
    <row r="24140" spans="30:31" x14ac:dyDescent="0.2">
      <c r="AD24140" s="31"/>
      <c r="AE24140" s="32"/>
    </row>
    <row r="24141" spans="30:31" x14ac:dyDescent="0.2">
      <c r="AD24141" s="31"/>
      <c r="AE24141" s="32"/>
    </row>
    <row r="24142" spans="30:31" x14ac:dyDescent="0.2">
      <c r="AD24142" s="31"/>
      <c r="AE24142" s="32"/>
    </row>
    <row r="24143" spans="30:31" x14ac:dyDescent="0.2">
      <c r="AD24143" s="31"/>
      <c r="AE24143" s="32"/>
    </row>
    <row r="24144" spans="30:31" x14ac:dyDescent="0.2">
      <c r="AD24144" s="31"/>
      <c r="AE24144" s="32"/>
    </row>
    <row r="24145" spans="30:31" x14ac:dyDescent="0.2">
      <c r="AD24145" s="31"/>
      <c r="AE24145" s="32"/>
    </row>
    <row r="24146" spans="30:31" x14ac:dyDescent="0.2">
      <c r="AD24146" s="31"/>
      <c r="AE24146" s="32"/>
    </row>
    <row r="24147" spans="30:31" x14ac:dyDescent="0.2">
      <c r="AD24147" s="31"/>
      <c r="AE24147" s="32"/>
    </row>
    <row r="24148" spans="30:31" x14ac:dyDescent="0.2">
      <c r="AD24148" s="31"/>
      <c r="AE24148" s="32"/>
    </row>
    <row r="24149" spans="30:31" x14ac:dyDescent="0.2">
      <c r="AD24149" s="31"/>
      <c r="AE24149" s="32"/>
    </row>
    <row r="24150" spans="30:31" x14ac:dyDescent="0.2">
      <c r="AD24150" s="31"/>
      <c r="AE24150" s="32"/>
    </row>
    <row r="24151" spans="30:31" x14ac:dyDescent="0.2">
      <c r="AD24151" s="31"/>
      <c r="AE24151" s="32"/>
    </row>
    <row r="24152" spans="30:31" x14ac:dyDescent="0.2">
      <c r="AD24152" s="31"/>
      <c r="AE24152" s="32"/>
    </row>
    <row r="24153" spans="30:31" x14ac:dyDescent="0.2">
      <c r="AD24153" s="31"/>
      <c r="AE24153" s="32"/>
    </row>
    <row r="24154" spans="30:31" x14ac:dyDescent="0.2">
      <c r="AD24154" s="31"/>
      <c r="AE24154" s="32"/>
    </row>
    <row r="24155" spans="30:31" x14ac:dyDescent="0.2">
      <c r="AD24155" s="31"/>
      <c r="AE24155" s="32"/>
    </row>
    <row r="24156" spans="30:31" x14ac:dyDescent="0.2">
      <c r="AD24156" s="31"/>
      <c r="AE24156" s="32"/>
    </row>
    <row r="24157" spans="30:31" x14ac:dyDescent="0.2">
      <c r="AD24157" s="31"/>
      <c r="AE24157" s="32"/>
    </row>
    <row r="24158" spans="30:31" x14ac:dyDescent="0.2">
      <c r="AD24158" s="31"/>
      <c r="AE24158" s="32"/>
    </row>
    <row r="24159" spans="30:31" x14ac:dyDescent="0.2">
      <c r="AD24159" s="31"/>
      <c r="AE24159" s="32"/>
    </row>
    <row r="24160" spans="30:31" x14ac:dyDescent="0.2">
      <c r="AD24160" s="31"/>
      <c r="AE24160" s="32"/>
    </row>
    <row r="24161" spans="30:31" x14ac:dyDescent="0.2">
      <c r="AD24161" s="31"/>
      <c r="AE24161" s="32"/>
    </row>
    <row r="24162" spans="30:31" x14ac:dyDescent="0.2">
      <c r="AD24162" s="31"/>
      <c r="AE24162" s="32"/>
    </row>
    <row r="24163" spans="30:31" x14ac:dyDescent="0.2">
      <c r="AD24163" s="31"/>
      <c r="AE24163" s="32"/>
    </row>
    <row r="24164" spans="30:31" x14ac:dyDescent="0.2">
      <c r="AD24164" s="31"/>
      <c r="AE24164" s="32"/>
    </row>
    <row r="24165" spans="30:31" x14ac:dyDescent="0.2">
      <c r="AD24165" s="31"/>
      <c r="AE24165" s="32"/>
    </row>
    <row r="24166" spans="30:31" x14ac:dyDescent="0.2">
      <c r="AD24166" s="31"/>
      <c r="AE24166" s="32"/>
    </row>
  </sheetData>
  <sheetProtection password="C468" sheet="1" objects="1" scenarios="1" selectLockedCells="1"/>
  <protectedRanges>
    <protectedRange sqref="B8:AC107" name="Range1"/>
    <protectedRange sqref="AE8:AE107" name="Range2"/>
  </protectedRanges>
  <phoneticPr fontId="2" type="noConversion"/>
  <dataValidations count="5">
    <dataValidation type="list" allowBlank="1" showInputMessage="1" showErrorMessage="1" sqref="T8:W107">
      <formula1>rating</formula1>
    </dataValidation>
    <dataValidation type="list" allowBlank="1" showInputMessage="1" showErrorMessage="1" sqref="E3">
      <formula1>District</formula1>
    </dataValidation>
    <dataValidation type="list" allowBlank="1" showInputMessage="1" showErrorMessage="1" sqref="E8:E107">
      <formula1>type</formula1>
    </dataValidation>
    <dataValidation type="list" allowBlank="1" showInputMessage="1" showErrorMessage="1" sqref="B8:B107">
      <formula1>State</formula1>
    </dataValidation>
    <dataValidation type="list" allowBlank="1" showInputMessage="1" showErrorMessage="1" sqref="H8:S107 X8:AC107">
      <formula1>rates</formula1>
    </dataValidation>
  </dataValidations>
  <pageMargins left="0" right="0" top="0" bottom="0" header="0.5" footer="0.5"/>
  <pageSetup paperSize="5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27"/>
  </sheetPr>
  <dimension ref="A1:AU24166"/>
  <sheetViews>
    <sheetView showZeros="0" zoomScale="95" zoomScaleNormal="95" zoomScaleSheetLayoutView="50" workbookViewId="0">
      <pane xSplit="2" ySplit="7" topLeftCell="C8" activePane="bottomRight" state="frozen"/>
      <selection activeCell="N37" sqref="N37"/>
      <selection pane="topRight" activeCell="N37" sqref="N37"/>
      <selection pane="bottomLeft" activeCell="N37" sqref="N37"/>
      <selection pane="bottomRight" activeCell="B8" sqref="B8"/>
    </sheetView>
  </sheetViews>
  <sheetFormatPr defaultRowHeight="12.75" x14ac:dyDescent="0.2"/>
  <cols>
    <col min="1" max="1" width="3.85546875" style="9" customWidth="1"/>
    <col min="2" max="2" width="18.7109375" style="1" customWidth="1"/>
    <col min="3" max="3" width="29.7109375" style="1" customWidth="1"/>
    <col min="4" max="4" width="22.5703125" style="1" customWidth="1"/>
    <col min="5" max="5" width="21.5703125" style="1" customWidth="1"/>
    <col min="6" max="6" width="14.5703125" style="1" customWidth="1"/>
    <col min="7" max="7" width="14" style="1" customWidth="1"/>
    <col min="8" max="29" width="5.28515625" style="1" customWidth="1"/>
    <col min="30" max="30" width="20.7109375" style="11" customWidth="1"/>
    <col min="31" max="31" width="56.5703125" style="2" customWidth="1"/>
    <col min="32" max="47" width="9.140625" style="2"/>
    <col min="48" max="16384" width="9.140625" style="1"/>
  </cols>
  <sheetData>
    <row r="1" spans="1:31" ht="13.5" thickBot="1" x14ac:dyDescent="0.25">
      <c r="A1" s="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15.75" customHeight="1" x14ac:dyDescent="0.25">
      <c r="A2" s="8"/>
      <c r="B2" s="164" t="s">
        <v>156</v>
      </c>
      <c r="C2" s="33"/>
      <c r="D2" s="17" t="s">
        <v>89</v>
      </c>
      <c r="E2" s="48">
        <f>'Contract Dates'!$B$8</f>
        <v>0</v>
      </c>
      <c r="F2" s="18"/>
      <c r="G2" s="132"/>
      <c r="H2" s="133"/>
      <c r="I2" s="133"/>
      <c r="J2" s="19"/>
      <c r="K2" s="13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"/>
      <c r="Y2" s="13"/>
      <c r="Z2" s="13"/>
      <c r="AA2" s="13"/>
      <c r="AB2" s="13"/>
      <c r="AC2" s="13"/>
    </row>
    <row r="3" spans="1:31" ht="17.25" customHeight="1" x14ac:dyDescent="0.25">
      <c r="A3" s="8"/>
      <c r="B3" s="165" t="s">
        <v>154</v>
      </c>
      <c r="C3" s="34"/>
      <c r="D3" s="25" t="s">
        <v>91</v>
      </c>
      <c r="E3" s="47">
        <f>'Contract Dates'!$B$9</f>
        <v>0</v>
      </c>
      <c r="F3" s="14" t="s">
        <v>90</v>
      </c>
      <c r="G3" s="15" t="str">
        <f>IF(ISERROR(VLOOKUP(E3,Lookup!C2:D20,2,FALSE)),"",VLOOKUP(E3,Lookup!C2:D20,2,FALSE))</f>
        <v/>
      </c>
      <c r="H3" s="16"/>
      <c r="I3" s="16"/>
      <c r="J3" s="26"/>
      <c r="K3" s="13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"/>
      <c r="Y3" s="13"/>
      <c r="Z3" s="13"/>
      <c r="AA3" s="13"/>
      <c r="AB3" s="13"/>
      <c r="AC3" s="13"/>
    </row>
    <row r="4" spans="1:31" ht="5.25" customHeight="1" thickBot="1" x14ac:dyDescent="0.3">
      <c r="A4" s="8"/>
      <c r="B4" s="12"/>
      <c r="C4" s="12"/>
      <c r="D4" s="20"/>
      <c r="E4" s="27"/>
      <c r="F4" s="21"/>
      <c r="G4" s="22"/>
      <c r="H4" s="23"/>
      <c r="I4" s="23"/>
      <c r="J4" s="24"/>
      <c r="K4" s="13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"/>
      <c r="Y4" s="13"/>
      <c r="Z4" s="13"/>
      <c r="AA4" s="13"/>
      <c r="AB4" s="13"/>
      <c r="AC4" s="13"/>
    </row>
    <row r="5" spans="1:31" ht="6.75" customHeight="1" thickBot="1" x14ac:dyDescent="0.4">
      <c r="A5" s="8"/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1" ht="16.5" customHeight="1" thickBot="1" x14ac:dyDescent="0.3">
      <c r="A6" s="8"/>
      <c r="B6" s="163"/>
      <c r="C6" s="170"/>
      <c r="D6" s="170" t="s">
        <v>83</v>
      </c>
      <c r="E6" s="170"/>
      <c r="F6" s="170"/>
      <c r="G6" s="170"/>
      <c r="H6" s="154"/>
      <c r="I6" s="155"/>
      <c r="J6" s="155"/>
      <c r="K6" s="155"/>
      <c r="L6" s="155"/>
      <c r="M6" s="155"/>
      <c r="N6" s="155"/>
      <c r="O6" s="155"/>
      <c r="P6" s="155"/>
      <c r="Q6" s="155" t="s">
        <v>84</v>
      </c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62"/>
      <c r="AD6" s="168"/>
      <c r="AE6" s="169" t="s">
        <v>117</v>
      </c>
    </row>
    <row r="7" spans="1:31" ht="13.5" thickBot="1" x14ac:dyDescent="0.25">
      <c r="A7" s="8" t="s">
        <v>79</v>
      </c>
      <c r="B7" s="3" t="s">
        <v>33</v>
      </c>
      <c r="C7" s="35" t="s">
        <v>130</v>
      </c>
      <c r="D7" s="4" t="s">
        <v>131</v>
      </c>
      <c r="E7" s="4" t="s">
        <v>137</v>
      </c>
      <c r="F7" s="4" t="s">
        <v>37</v>
      </c>
      <c r="G7" s="5" t="s">
        <v>116</v>
      </c>
      <c r="H7" s="6" t="s">
        <v>10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28" t="s">
        <v>32</v>
      </c>
      <c r="AD7" s="30" t="s">
        <v>82</v>
      </c>
      <c r="AE7" s="29" t="s">
        <v>38</v>
      </c>
    </row>
    <row r="8" spans="1:31" ht="15" customHeight="1" x14ac:dyDescent="0.2">
      <c r="A8" s="8">
        <v>1</v>
      </c>
      <c r="B8" s="63"/>
      <c r="C8" s="54"/>
      <c r="D8" s="55"/>
      <c r="E8" s="55"/>
      <c r="F8" s="56"/>
      <c r="G8" s="57"/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7"/>
      <c r="AD8" s="61" t="str">
        <f t="array" ref="AD8">IF(COUNTIF(H8:AC8,"J")&gt;0,"Joint Inspection",IF(COUNTIF(H8:AC8,"")&gt;0,"", IF(COUNTIF(H8:AC8,"NI")&gt;3,"Needs Improvement",IF(COUNTIF(H8:AC8,"NI")&lt;4,"Acceptable"))))</f>
        <v/>
      </c>
      <c r="AE8" s="62"/>
    </row>
    <row r="9" spans="1:31" ht="15" customHeight="1" x14ac:dyDescent="0.2">
      <c r="A9" s="8">
        <v>2</v>
      </c>
      <c r="B9" s="63"/>
      <c r="C9" s="64"/>
      <c r="D9" s="65"/>
      <c r="E9" s="65"/>
      <c r="F9" s="66"/>
      <c r="G9" s="67"/>
      <c r="H9" s="68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7"/>
      <c r="AD9" s="61" t="str">
        <f t="array" ref="AD9">IF(COUNTIF(H9:AC9,"J")&gt;0,"Joint Inspection",IF(COUNTIF(H9:AC9,"")&gt;0,"", IF(COUNTIF(H9:AC9,"NI")&gt;3,"Needs Improvement",IF(COUNTIF(H9:AC9,"NI")&lt;4,"Acceptable"))))</f>
        <v/>
      </c>
      <c r="AE9" s="69"/>
    </row>
    <row r="10" spans="1:31" ht="15" customHeight="1" x14ac:dyDescent="0.2">
      <c r="A10" s="8">
        <v>3</v>
      </c>
      <c r="B10" s="63"/>
      <c r="C10" s="64"/>
      <c r="D10" s="65"/>
      <c r="E10" s="65"/>
      <c r="F10" s="66"/>
      <c r="G10" s="67"/>
      <c r="H10" s="68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7"/>
      <c r="AD10" s="61" t="str">
        <f t="array" ref="AD10">IF(COUNTIF(H10:AC10,"J")&gt;0,"Joint Inspection",IF(COUNTIF(H10:AC10,"")&gt;0,"", IF(COUNTIF(H10:AC10,"NI")&gt;3,"Needs Improvement",IF(COUNTIF(H10:AC10,"NI")&lt;4,"Acceptable"))))</f>
        <v/>
      </c>
      <c r="AE10" s="69"/>
    </row>
    <row r="11" spans="1:31" ht="15" customHeight="1" x14ac:dyDescent="0.2">
      <c r="A11" s="8">
        <v>4</v>
      </c>
      <c r="B11" s="63"/>
      <c r="C11" s="64"/>
      <c r="D11" s="65"/>
      <c r="E11" s="65"/>
      <c r="F11" s="66"/>
      <c r="G11" s="67"/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7"/>
      <c r="AD11" s="61" t="str">
        <f t="array" ref="AD11">IF(COUNTIF(H11:AC11,"J")&gt;0,"Joint Inspection",IF(COUNTIF(H11:AC11,"")&gt;0,"", IF(COUNTIF(H11:AC11,"NI")&gt;3,"Needs Improvement",IF(COUNTIF(H11:AC11,"NI")&lt;4,"Acceptable"))))</f>
        <v/>
      </c>
      <c r="AE11" s="69"/>
    </row>
    <row r="12" spans="1:31" ht="15" customHeight="1" x14ac:dyDescent="0.2">
      <c r="A12" s="8">
        <v>5</v>
      </c>
      <c r="B12" s="63"/>
      <c r="C12" s="64"/>
      <c r="D12" s="65"/>
      <c r="E12" s="65"/>
      <c r="F12" s="66"/>
      <c r="G12" s="67"/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7"/>
      <c r="AD12" s="61" t="str">
        <f t="array" ref="AD12">IF(COUNTIF(H12:AC12,"J")&gt;0,"Joint Inspection",IF(COUNTIF(H12:AC12,"")&gt;0,"", IF(COUNTIF(H12:AC12,"NI")&gt;3,"Needs Improvement",IF(COUNTIF(H12:AC12,"NI")&lt;4,"Acceptable"))))</f>
        <v/>
      </c>
      <c r="AE12" s="69"/>
    </row>
    <row r="13" spans="1:31" ht="15" customHeight="1" x14ac:dyDescent="0.2">
      <c r="A13" s="8">
        <v>6</v>
      </c>
      <c r="B13" s="63"/>
      <c r="C13" s="64"/>
      <c r="D13" s="65"/>
      <c r="E13" s="65"/>
      <c r="F13" s="66"/>
      <c r="G13" s="67"/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7"/>
      <c r="AD13" s="61" t="str">
        <f t="array" ref="AD13">IF(COUNTIF(H13:AC13,"J")&gt;0,"Joint Inspection",IF(COUNTIF(H13:AC13,"")&gt;0,"", IF(COUNTIF(H13:AC13,"NI")&gt;3,"Needs Improvement",IF(COUNTIF(H13:AC13,"NI")&lt;4,"Acceptable"))))</f>
        <v/>
      </c>
      <c r="AE13" s="69"/>
    </row>
    <row r="14" spans="1:31" ht="15" customHeight="1" x14ac:dyDescent="0.2">
      <c r="A14" s="8">
        <v>7</v>
      </c>
      <c r="B14" s="63"/>
      <c r="C14" s="64"/>
      <c r="D14" s="65"/>
      <c r="E14" s="65"/>
      <c r="F14" s="66"/>
      <c r="G14" s="67"/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7"/>
      <c r="AD14" s="61" t="str">
        <f t="array" ref="AD14">IF(COUNTIF(H14:AC14,"J")&gt;0,"Joint Inspection",IF(COUNTIF(H14:AC14,"")&gt;0,"", IF(COUNTIF(H14:AC14,"NI")&gt;3,"Needs Improvement",IF(COUNTIF(H14:AC14,"NI")&lt;4,"Acceptable"))))</f>
        <v/>
      </c>
      <c r="AE14" s="69"/>
    </row>
    <row r="15" spans="1:31" ht="15" customHeight="1" x14ac:dyDescent="0.2">
      <c r="A15" s="8">
        <v>8</v>
      </c>
      <c r="B15" s="63"/>
      <c r="C15" s="64"/>
      <c r="D15" s="65"/>
      <c r="E15" s="65"/>
      <c r="F15" s="66"/>
      <c r="G15" s="67"/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7"/>
      <c r="AD15" s="61" t="str">
        <f t="array" ref="AD15">IF(COUNTIF(H15:AC15,"J")&gt;0,"Joint Inspection",IF(COUNTIF(H15:AC15,"")&gt;0,"", IF(COUNTIF(H15:AC15,"NI")&gt;3,"Needs Improvement",IF(COUNTIF(H15:AC15,"NI")&lt;4,"Acceptable"))))</f>
        <v/>
      </c>
      <c r="AE15" s="69"/>
    </row>
    <row r="16" spans="1:31" ht="15" customHeight="1" x14ac:dyDescent="0.2">
      <c r="A16" s="8">
        <v>9</v>
      </c>
      <c r="B16" s="63"/>
      <c r="C16" s="64"/>
      <c r="D16" s="65"/>
      <c r="E16" s="65"/>
      <c r="F16" s="66"/>
      <c r="G16" s="67"/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7"/>
      <c r="AD16" s="61" t="str">
        <f t="array" ref="AD16">IF(COUNTIF(H16:AC16,"J")&gt;0,"Joint Inspection",IF(COUNTIF(H16:AC16,"")&gt;0,"", IF(COUNTIF(H16:AC16,"NI")&gt;3,"Needs Improvement",IF(COUNTIF(H16:AC16,"NI")&lt;4,"Acceptable"))))</f>
        <v/>
      </c>
      <c r="AE16" s="69"/>
    </row>
    <row r="17" spans="1:31" ht="15" customHeight="1" x14ac:dyDescent="0.2">
      <c r="A17" s="8">
        <v>10</v>
      </c>
      <c r="B17" s="63"/>
      <c r="C17" s="64"/>
      <c r="D17" s="65"/>
      <c r="E17" s="65"/>
      <c r="F17" s="66"/>
      <c r="G17" s="67"/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7"/>
      <c r="AD17" s="61" t="str">
        <f t="array" ref="AD17">IF(COUNTIF(H17:AC17,"J")&gt;0,"Joint Inspection",IF(COUNTIF(H17:AC17,"")&gt;0,"", IF(COUNTIF(H17:AC17,"NI")&gt;3,"Needs Improvement",IF(COUNTIF(H17:AC17,"NI")&lt;4,"Acceptable"))))</f>
        <v/>
      </c>
      <c r="AE17" s="69"/>
    </row>
    <row r="18" spans="1:31" ht="15" customHeight="1" x14ac:dyDescent="0.2">
      <c r="A18" s="8">
        <v>11</v>
      </c>
      <c r="B18" s="63"/>
      <c r="C18" s="64"/>
      <c r="D18" s="65"/>
      <c r="E18" s="65"/>
      <c r="F18" s="66"/>
      <c r="G18" s="67"/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7"/>
      <c r="AD18" s="61" t="str">
        <f t="array" ref="AD18">IF(COUNTIF(H18:AC18,"J")&gt;0,"Joint Inspection",IF(COUNTIF(H18:AC18,"")&gt;0,"", IF(COUNTIF(H18:AC18,"NI")&gt;3,"Needs Improvement",IF(COUNTIF(H18:AC18,"NI")&lt;4,"Acceptable"))))</f>
        <v/>
      </c>
      <c r="AE18" s="69"/>
    </row>
    <row r="19" spans="1:31" ht="15" customHeight="1" x14ac:dyDescent="0.2">
      <c r="A19" s="8">
        <v>12</v>
      </c>
      <c r="B19" s="63"/>
      <c r="C19" s="64"/>
      <c r="D19" s="70"/>
      <c r="E19" s="70"/>
      <c r="F19" s="70"/>
      <c r="G19" s="71"/>
      <c r="H19" s="72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4"/>
      <c r="AD19" s="61" t="str">
        <f t="array" ref="AD19">IF(COUNTIF(H19:AC19,"J")&gt;0,"Joint Inspection",IF(COUNTIF(H19:AC19,"")&gt;0,"", IF(COUNTIF(H19:AC19,"NI")&gt;3,"Needs Improvement",IF(COUNTIF(H19:AC19,"NI")&lt;4,"Acceptable"))))</f>
        <v/>
      </c>
      <c r="AE19" s="69"/>
    </row>
    <row r="20" spans="1:31" ht="15" customHeight="1" x14ac:dyDescent="0.2">
      <c r="A20" s="8">
        <v>13</v>
      </c>
      <c r="B20" s="63"/>
      <c r="C20" s="64"/>
      <c r="D20" s="70"/>
      <c r="E20" s="70"/>
      <c r="F20" s="70"/>
      <c r="G20" s="71"/>
      <c r="H20" s="72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4"/>
      <c r="AD20" s="61" t="str">
        <f t="array" ref="AD20">IF(COUNTIF(H20:AC20,"J")&gt;0,"Joint Inspection",IF(COUNTIF(H20:AC20,"")&gt;0,"", IF(COUNTIF(H20:AC20,"NI")&gt;3,"Needs Improvement",IF(COUNTIF(H20:AC20,"NI")&lt;4,"Acceptable"))))</f>
        <v/>
      </c>
      <c r="AE20" s="69"/>
    </row>
    <row r="21" spans="1:31" ht="15" customHeight="1" x14ac:dyDescent="0.2">
      <c r="A21" s="8">
        <v>14</v>
      </c>
      <c r="B21" s="63"/>
      <c r="C21" s="64"/>
      <c r="D21" s="70"/>
      <c r="E21" s="70"/>
      <c r="F21" s="70"/>
      <c r="G21" s="75"/>
      <c r="H21" s="76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5"/>
      <c r="AD21" s="61" t="str">
        <f t="array" ref="AD21">IF(COUNTIF(H21:AC21,"J")&gt;0,"Joint Inspection",IF(COUNTIF(H21:AC21,"")&gt;0,"", IF(COUNTIF(H21:AC21,"NI")&gt;3,"Needs Improvement",IF(COUNTIF(H21:AC21,"NI")&lt;4,"Acceptable"))))</f>
        <v/>
      </c>
      <c r="AE21" s="69"/>
    </row>
    <row r="22" spans="1:31" ht="15" customHeight="1" x14ac:dyDescent="0.2">
      <c r="A22" s="8">
        <v>15</v>
      </c>
      <c r="B22" s="63"/>
      <c r="C22" s="64"/>
      <c r="D22" s="70"/>
      <c r="E22" s="70"/>
      <c r="F22" s="70"/>
      <c r="G22" s="75"/>
      <c r="H22" s="76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5"/>
      <c r="AD22" s="61" t="str">
        <f t="array" ref="AD22">IF(COUNTIF(H22:AC22,"J")&gt;0,"Joint Inspection",IF(COUNTIF(H22:AC22,"")&gt;0,"", IF(COUNTIF(H22:AC22,"NI")&gt;3,"Needs Improvement",IF(COUNTIF(H22:AC22,"NI")&lt;4,"Acceptable"))))</f>
        <v/>
      </c>
      <c r="AE22" s="69"/>
    </row>
    <row r="23" spans="1:31" ht="15" customHeight="1" x14ac:dyDescent="0.2">
      <c r="A23" s="8">
        <v>16</v>
      </c>
      <c r="B23" s="63"/>
      <c r="C23" s="64"/>
      <c r="D23" s="70"/>
      <c r="E23" s="70"/>
      <c r="F23" s="70"/>
      <c r="G23" s="75"/>
      <c r="H23" s="76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5"/>
      <c r="AD23" s="61" t="str">
        <f t="array" ref="AD23">IF(COUNTIF(H23:AC23,"J")&gt;0,"Joint Inspection",IF(COUNTIF(H23:AC23,"")&gt;0,"", IF(COUNTIF(H23:AC23,"NI")&gt;3,"Needs Improvement",IF(COUNTIF(H23:AC23,"NI")&lt;4,"Acceptable"))))</f>
        <v/>
      </c>
      <c r="AE23" s="69"/>
    </row>
    <row r="24" spans="1:31" ht="15" customHeight="1" x14ac:dyDescent="0.2">
      <c r="A24" s="8">
        <v>17</v>
      </c>
      <c r="B24" s="63"/>
      <c r="C24" s="64"/>
      <c r="D24" s="70"/>
      <c r="E24" s="70"/>
      <c r="F24" s="70"/>
      <c r="G24" s="75"/>
      <c r="H24" s="76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5"/>
      <c r="AD24" s="61" t="str">
        <f t="array" ref="AD24">IF(COUNTIF(H24:AC24,"J")&gt;0,"Joint Inspection",IF(COUNTIF(H24:AC24,"")&gt;0,"", IF(COUNTIF(H24:AC24,"NI")&gt;3,"Needs Improvement",IF(COUNTIF(H24:AC24,"NI")&lt;4,"Acceptable"))))</f>
        <v/>
      </c>
      <c r="AE24" s="69"/>
    </row>
    <row r="25" spans="1:31" ht="15" customHeight="1" x14ac:dyDescent="0.2">
      <c r="A25" s="8">
        <v>18</v>
      </c>
      <c r="B25" s="63"/>
      <c r="C25" s="64"/>
      <c r="D25" s="70"/>
      <c r="E25" s="70"/>
      <c r="F25" s="70"/>
      <c r="G25" s="75"/>
      <c r="H25" s="76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5"/>
      <c r="AD25" s="61" t="str">
        <f t="array" ref="AD25">IF(COUNTIF(H25:AC25,"J")&gt;0,"Joint Inspection",IF(COUNTIF(H25:AC25,"")&gt;0,"", IF(COUNTIF(H25:AC25,"NI")&gt;3,"Needs Improvement",IF(COUNTIF(H25:AC25,"NI")&lt;4,"Acceptable"))))</f>
        <v/>
      </c>
      <c r="AE25" s="69"/>
    </row>
    <row r="26" spans="1:31" ht="15" customHeight="1" x14ac:dyDescent="0.2">
      <c r="A26" s="8">
        <v>19</v>
      </c>
      <c r="B26" s="63"/>
      <c r="C26" s="64"/>
      <c r="D26" s="70"/>
      <c r="E26" s="70"/>
      <c r="F26" s="70"/>
      <c r="G26" s="75"/>
      <c r="H26" s="76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5"/>
      <c r="AD26" s="61" t="str">
        <f t="array" ref="AD26">IF(COUNTIF(H26:AC26,"J")&gt;0,"Joint Inspection",IF(COUNTIF(H26:AC26,"")&gt;0,"", IF(COUNTIF(H26:AC26,"NI")&gt;3,"Needs Improvement",IF(COUNTIF(H26:AC26,"NI")&lt;4,"Acceptable"))))</f>
        <v/>
      </c>
      <c r="AE26" s="69"/>
    </row>
    <row r="27" spans="1:31" ht="15" customHeight="1" x14ac:dyDescent="0.2">
      <c r="A27" s="8">
        <v>20</v>
      </c>
      <c r="B27" s="63"/>
      <c r="C27" s="64"/>
      <c r="D27" s="70"/>
      <c r="E27" s="70"/>
      <c r="F27" s="70"/>
      <c r="G27" s="75"/>
      <c r="H27" s="76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5"/>
      <c r="AD27" s="61" t="str">
        <f t="array" ref="AD27">IF(COUNTIF(H27:AC27,"J")&gt;0,"Joint Inspection",IF(COUNTIF(H27:AC27,"")&gt;0,"", IF(COUNTIF(H27:AC27,"NI")&gt;3,"Needs Improvement",IF(COUNTIF(H27:AC27,"NI")&lt;4,"Acceptable"))))</f>
        <v/>
      </c>
      <c r="AE27" s="69"/>
    </row>
    <row r="28" spans="1:31" ht="15" customHeight="1" x14ac:dyDescent="0.2">
      <c r="A28" s="8">
        <v>21</v>
      </c>
      <c r="B28" s="63"/>
      <c r="C28" s="64"/>
      <c r="D28" s="70"/>
      <c r="E28" s="70"/>
      <c r="F28" s="70"/>
      <c r="G28" s="75"/>
      <c r="H28" s="76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5"/>
      <c r="AD28" s="61" t="str">
        <f t="array" ref="AD28">IF(COUNTIF(H28:AC28,"J")&gt;0,"Joint Inspection",IF(COUNTIF(H28:AC28,"")&gt;0,"", IF(COUNTIF(H28:AC28,"NI")&gt;3,"Needs Improvement",IF(COUNTIF(H28:AC28,"NI")&lt;4,"Acceptable"))))</f>
        <v/>
      </c>
      <c r="AE28" s="69"/>
    </row>
    <row r="29" spans="1:31" ht="15" customHeight="1" x14ac:dyDescent="0.2">
      <c r="A29" s="8">
        <v>22</v>
      </c>
      <c r="B29" s="63"/>
      <c r="C29" s="64"/>
      <c r="D29" s="70"/>
      <c r="E29" s="70"/>
      <c r="F29" s="70"/>
      <c r="G29" s="75"/>
      <c r="H29" s="76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5"/>
      <c r="AD29" s="61" t="str">
        <f t="array" ref="AD29">IF(COUNTIF(H29:AC29,"J")&gt;0,"Joint Inspection",IF(COUNTIF(H29:AC29,"")&gt;0,"", IF(COUNTIF(H29:AC29,"NI")&gt;3,"Needs Improvement",IF(COUNTIF(H29:AC29,"NI")&lt;4,"Acceptable"))))</f>
        <v/>
      </c>
      <c r="AE29" s="69"/>
    </row>
    <row r="30" spans="1:31" ht="15" customHeight="1" x14ac:dyDescent="0.2">
      <c r="A30" s="8">
        <v>23</v>
      </c>
      <c r="B30" s="63"/>
      <c r="C30" s="64"/>
      <c r="D30" s="70"/>
      <c r="E30" s="70"/>
      <c r="F30" s="70"/>
      <c r="G30" s="75"/>
      <c r="H30" s="76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5"/>
      <c r="AD30" s="61" t="str">
        <f t="array" ref="AD30">IF(COUNTIF(H30:AC30,"J")&gt;0,"Joint Inspection",IF(COUNTIF(H30:AC30,"")&gt;0,"", IF(COUNTIF(H30:AC30,"NI")&gt;3,"Needs Improvement",IF(COUNTIF(H30:AC30,"NI")&lt;4,"Acceptable"))))</f>
        <v/>
      </c>
      <c r="AE30" s="69"/>
    </row>
    <row r="31" spans="1:31" ht="15" customHeight="1" x14ac:dyDescent="0.2">
      <c r="A31" s="8">
        <v>24</v>
      </c>
      <c r="B31" s="63"/>
      <c r="C31" s="64"/>
      <c r="D31" s="70"/>
      <c r="E31" s="70"/>
      <c r="F31" s="70"/>
      <c r="G31" s="75"/>
      <c r="H31" s="76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5"/>
      <c r="AD31" s="61" t="str">
        <f t="array" ref="AD31">IF(COUNTIF(H31:AC31,"J")&gt;0,"Joint Inspection",IF(COUNTIF(H31:AC31,"")&gt;0,"", IF(COUNTIF(H31:AC31,"NI")&gt;3,"Needs Improvement",IF(COUNTIF(H31:AC31,"NI")&lt;4,"Acceptable"))))</f>
        <v/>
      </c>
      <c r="AE31" s="69"/>
    </row>
    <row r="32" spans="1:31" ht="15" customHeight="1" x14ac:dyDescent="0.2">
      <c r="A32" s="8">
        <v>25</v>
      </c>
      <c r="B32" s="63"/>
      <c r="C32" s="64"/>
      <c r="D32" s="70"/>
      <c r="E32" s="70"/>
      <c r="F32" s="70"/>
      <c r="G32" s="75"/>
      <c r="H32" s="76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5"/>
      <c r="AD32" s="61" t="str">
        <f t="array" ref="AD32">IF(COUNTIF(H32:AC32,"J")&gt;0,"Joint Inspection",IF(COUNTIF(H32:AC32,"")&gt;0,"", IF(COUNTIF(H32:AC32,"NI")&gt;3,"Needs Improvement",IF(COUNTIF(H32:AC32,"NI")&lt;4,"Acceptable"))))</f>
        <v/>
      </c>
      <c r="AE32" s="69"/>
    </row>
    <row r="33" spans="1:31" ht="15" customHeight="1" x14ac:dyDescent="0.2">
      <c r="A33" s="8">
        <v>26</v>
      </c>
      <c r="B33" s="63"/>
      <c r="C33" s="64"/>
      <c r="D33" s="70"/>
      <c r="E33" s="70"/>
      <c r="F33" s="70"/>
      <c r="G33" s="75"/>
      <c r="H33" s="76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5"/>
      <c r="AD33" s="61" t="str">
        <f t="array" ref="AD33">IF(COUNTIF(H33:AC33,"J")&gt;0,"Joint Inspection",IF(COUNTIF(H33:AC33,"")&gt;0,"", IF(COUNTIF(H33:AC33,"NI")&gt;3,"Needs Improvement",IF(COUNTIF(H33:AC33,"NI")&lt;4,"Acceptable"))))</f>
        <v/>
      </c>
      <c r="AE33" s="69"/>
    </row>
    <row r="34" spans="1:31" ht="15" customHeight="1" x14ac:dyDescent="0.2">
      <c r="A34" s="8">
        <v>27</v>
      </c>
      <c r="B34" s="63"/>
      <c r="C34" s="64"/>
      <c r="D34" s="70"/>
      <c r="E34" s="70"/>
      <c r="F34" s="70"/>
      <c r="G34" s="75"/>
      <c r="H34" s="76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5"/>
      <c r="AD34" s="61" t="str">
        <f t="array" ref="AD34">IF(COUNTIF(H34:AC34,"J")&gt;0,"Joint Inspection",IF(COUNTIF(H34:AC34,"")&gt;0,"", IF(COUNTIF(H34:AC34,"NI")&gt;3,"Needs Improvement",IF(COUNTIF(H34:AC34,"NI")&lt;4,"Acceptable"))))</f>
        <v/>
      </c>
      <c r="AE34" s="69"/>
    </row>
    <row r="35" spans="1:31" ht="15" customHeight="1" x14ac:dyDescent="0.2">
      <c r="A35" s="8">
        <v>28</v>
      </c>
      <c r="B35" s="63"/>
      <c r="C35" s="64"/>
      <c r="D35" s="70"/>
      <c r="E35" s="70"/>
      <c r="F35" s="70"/>
      <c r="G35" s="75"/>
      <c r="H35" s="76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5"/>
      <c r="AD35" s="61" t="str">
        <f t="array" ref="AD35">IF(COUNTIF(H35:AC35,"J")&gt;0,"Joint Inspection",IF(COUNTIF(H35:AC35,"")&gt;0,"", IF(COUNTIF(H35:AC35,"NI")&gt;3,"Needs Improvement",IF(COUNTIF(H35:AC35,"NI")&lt;4,"Acceptable"))))</f>
        <v/>
      </c>
      <c r="AE35" s="69"/>
    </row>
    <row r="36" spans="1:31" ht="15" customHeight="1" x14ac:dyDescent="0.2">
      <c r="A36" s="8">
        <v>29</v>
      </c>
      <c r="B36" s="63"/>
      <c r="C36" s="64"/>
      <c r="D36" s="70"/>
      <c r="E36" s="70"/>
      <c r="F36" s="70"/>
      <c r="G36" s="75"/>
      <c r="H36" s="76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5"/>
      <c r="AD36" s="61" t="str">
        <f t="array" ref="AD36">IF(COUNTIF(H36:AC36,"J")&gt;0,"Joint Inspection",IF(COUNTIF(H36:AC36,"")&gt;0,"", IF(COUNTIF(H36:AC36,"NI")&gt;3,"Needs Improvement",IF(COUNTIF(H36:AC36,"NI")&lt;4,"Acceptable"))))</f>
        <v/>
      </c>
      <c r="AE36" s="69"/>
    </row>
    <row r="37" spans="1:31" ht="15" customHeight="1" x14ac:dyDescent="0.2">
      <c r="A37" s="8">
        <v>30</v>
      </c>
      <c r="B37" s="63"/>
      <c r="C37" s="64"/>
      <c r="D37" s="70"/>
      <c r="E37" s="70"/>
      <c r="F37" s="70"/>
      <c r="G37" s="75"/>
      <c r="H37" s="76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5"/>
      <c r="AD37" s="61" t="str">
        <f t="array" ref="AD37">IF(COUNTIF(H37:AC37,"J")&gt;0,"Joint Inspection",IF(COUNTIF(H37:AC37,"")&gt;0,"", IF(COUNTIF(H37:AC37,"NI")&gt;3,"Needs Improvement",IF(COUNTIF(H37:AC37,"NI")&lt;4,"Acceptable"))))</f>
        <v/>
      </c>
      <c r="AE37" s="69"/>
    </row>
    <row r="38" spans="1:31" ht="15" customHeight="1" x14ac:dyDescent="0.2">
      <c r="A38" s="8">
        <v>31</v>
      </c>
      <c r="B38" s="63"/>
      <c r="C38" s="64"/>
      <c r="D38" s="70"/>
      <c r="E38" s="70"/>
      <c r="F38" s="70"/>
      <c r="G38" s="75"/>
      <c r="H38" s="76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5"/>
      <c r="AD38" s="61" t="str">
        <f t="array" ref="AD38">IF(COUNTIF(H38:AC38,"J")&gt;0,"Joint Inspection",IF(COUNTIF(H38:AC38,"")&gt;0,"", IF(COUNTIF(H38:AC38,"NI")&gt;3,"Needs Improvement",IF(COUNTIF(H38:AC38,"NI")&lt;4,"Acceptable"))))</f>
        <v/>
      </c>
      <c r="AE38" s="69"/>
    </row>
    <row r="39" spans="1:31" ht="15" customHeight="1" x14ac:dyDescent="0.2">
      <c r="A39" s="8">
        <v>32</v>
      </c>
      <c r="B39" s="63"/>
      <c r="C39" s="64"/>
      <c r="D39" s="70"/>
      <c r="E39" s="70"/>
      <c r="F39" s="70"/>
      <c r="G39" s="75"/>
      <c r="H39" s="76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5"/>
      <c r="AD39" s="61" t="str">
        <f t="array" ref="AD39">IF(COUNTIF(H39:AC39,"J")&gt;0,"Joint Inspection",IF(COUNTIF(H39:AC39,"")&gt;0,"", IF(COUNTIF(H39:AC39,"NI")&gt;3,"Needs Improvement",IF(COUNTIF(H39:AC39,"NI")&lt;4,"Acceptable"))))</f>
        <v/>
      </c>
      <c r="AE39" s="69"/>
    </row>
    <row r="40" spans="1:31" ht="15" customHeight="1" x14ac:dyDescent="0.2">
      <c r="A40" s="8">
        <v>33</v>
      </c>
      <c r="B40" s="63"/>
      <c r="C40" s="64"/>
      <c r="D40" s="70"/>
      <c r="E40" s="70"/>
      <c r="F40" s="70"/>
      <c r="G40" s="75"/>
      <c r="H40" s="76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5"/>
      <c r="AD40" s="61" t="str">
        <f t="array" ref="AD40">IF(COUNTIF(H40:AC40,"J")&gt;0,"Joint Inspection",IF(COUNTIF(H40:AC40,"")&gt;0,"", IF(COUNTIF(H40:AC40,"NI")&gt;3,"Needs Improvement",IF(COUNTIF(H40:AC40,"NI")&lt;4,"Acceptable"))))</f>
        <v/>
      </c>
      <c r="AE40" s="69"/>
    </row>
    <row r="41" spans="1:31" ht="15" customHeight="1" x14ac:dyDescent="0.2">
      <c r="A41" s="8">
        <v>34</v>
      </c>
      <c r="B41" s="63"/>
      <c r="C41" s="64"/>
      <c r="D41" s="70"/>
      <c r="E41" s="70"/>
      <c r="F41" s="70"/>
      <c r="G41" s="75"/>
      <c r="H41" s="76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5"/>
      <c r="AD41" s="61" t="str">
        <f t="array" ref="AD41">IF(COUNTIF(H41:AC41,"J")&gt;0,"Joint Inspection",IF(COUNTIF(H41:AC41,"")&gt;0,"", IF(COUNTIF(H41:AC41,"NI")&gt;3,"Needs Improvement",IF(COUNTIF(H41:AC41,"NI")&lt;4,"Acceptable"))))</f>
        <v/>
      </c>
      <c r="AE41" s="69"/>
    </row>
    <row r="42" spans="1:31" ht="15" customHeight="1" x14ac:dyDescent="0.2">
      <c r="A42" s="8">
        <v>35</v>
      </c>
      <c r="B42" s="63"/>
      <c r="C42" s="64"/>
      <c r="D42" s="70"/>
      <c r="E42" s="70"/>
      <c r="F42" s="70"/>
      <c r="G42" s="75"/>
      <c r="H42" s="76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5"/>
      <c r="AD42" s="61" t="str">
        <f t="array" ref="AD42">IF(COUNTIF(H42:AC42,"J")&gt;0,"Joint Inspection",IF(COUNTIF(H42:AC42,"")&gt;0,"", IF(COUNTIF(H42:AC42,"NI")&gt;3,"Needs Improvement",IF(COUNTIF(H42:AC42,"NI")&lt;4,"Acceptable"))))</f>
        <v/>
      </c>
      <c r="AE42" s="69"/>
    </row>
    <row r="43" spans="1:31" ht="15" customHeight="1" x14ac:dyDescent="0.2">
      <c r="A43" s="8">
        <v>36</v>
      </c>
      <c r="B43" s="63"/>
      <c r="C43" s="64"/>
      <c r="D43" s="70"/>
      <c r="E43" s="70"/>
      <c r="F43" s="70"/>
      <c r="G43" s="75"/>
      <c r="H43" s="76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5"/>
      <c r="AD43" s="61" t="str">
        <f t="array" ref="AD43">IF(COUNTIF(H43:AC43,"J")&gt;0,"Joint Inspection",IF(COUNTIF(H43:AC43,"")&gt;0,"", IF(COUNTIF(H43:AC43,"NI")&gt;3,"Needs Improvement",IF(COUNTIF(H43:AC43,"NI")&lt;4,"Acceptable"))))</f>
        <v/>
      </c>
      <c r="AE43" s="69"/>
    </row>
    <row r="44" spans="1:31" ht="15" customHeight="1" x14ac:dyDescent="0.2">
      <c r="A44" s="8">
        <v>37</v>
      </c>
      <c r="B44" s="63"/>
      <c r="C44" s="64"/>
      <c r="D44" s="70"/>
      <c r="E44" s="70"/>
      <c r="F44" s="70"/>
      <c r="G44" s="75"/>
      <c r="H44" s="76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5"/>
      <c r="AD44" s="61" t="str">
        <f t="array" ref="AD44">IF(COUNTIF(H44:AC44,"J")&gt;0,"Joint Inspection",IF(COUNTIF(H44:AC44,"")&gt;0,"", IF(COUNTIF(H44:AC44,"NI")&gt;3,"Needs Improvement",IF(COUNTIF(H44:AC44,"NI")&lt;4,"Acceptable"))))</f>
        <v/>
      </c>
      <c r="AE44" s="69"/>
    </row>
    <row r="45" spans="1:31" ht="15" customHeight="1" x14ac:dyDescent="0.2">
      <c r="A45" s="8">
        <v>38</v>
      </c>
      <c r="B45" s="63"/>
      <c r="C45" s="64"/>
      <c r="D45" s="70"/>
      <c r="E45" s="70"/>
      <c r="F45" s="70"/>
      <c r="G45" s="75"/>
      <c r="H45" s="76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5"/>
      <c r="AD45" s="61" t="str">
        <f t="array" ref="AD45">IF(COUNTIF(H45:AC45,"J")&gt;0,"Joint Inspection",IF(COUNTIF(H45:AC45,"")&gt;0,"", IF(COUNTIF(H45:AC45,"NI")&gt;3,"Needs Improvement",IF(COUNTIF(H45:AC45,"NI")&lt;4,"Acceptable"))))</f>
        <v/>
      </c>
      <c r="AE45" s="69"/>
    </row>
    <row r="46" spans="1:31" ht="15" customHeight="1" x14ac:dyDescent="0.2">
      <c r="A46" s="8">
        <v>39</v>
      </c>
      <c r="B46" s="63"/>
      <c r="C46" s="64"/>
      <c r="D46" s="70"/>
      <c r="E46" s="70"/>
      <c r="F46" s="70"/>
      <c r="G46" s="75"/>
      <c r="H46" s="76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5"/>
      <c r="AD46" s="61" t="str">
        <f t="array" ref="AD46">IF(COUNTIF(H46:AC46,"J")&gt;0,"Joint Inspection",IF(COUNTIF(H46:AC46,"")&gt;0,"", IF(COUNTIF(H46:AC46,"NI")&gt;3,"Needs Improvement",IF(COUNTIF(H46:AC46,"NI")&lt;4,"Acceptable"))))</f>
        <v/>
      </c>
      <c r="AE46" s="69"/>
    </row>
    <row r="47" spans="1:31" ht="15" customHeight="1" x14ac:dyDescent="0.2">
      <c r="A47" s="8">
        <v>40</v>
      </c>
      <c r="B47" s="63"/>
      <c r="C47" s="64"/>
      <c r="D47" s="70"/>
      <c r="E47" s="70"/>
      <c r="F47" s="70"/>
      <c r="G47" s="75"/>
      <c r="H47" s="76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5"/>
      <c r="AD47" s="61" t="str">
        <f t="array" ref="AD47">IF(COUNTIF(H47:AC47,"J")&gt;0,"Joint Inspection",IF(COUNTIF(H47:AC47,"")&gt;0,"", IF(COUNTIF(H47:AC47,"NI")&gt;3,"Needs Improvement",IF(COUNTIF(H47:AC47,"NI")&lt;4,"Acceptable"))))</f>
        <v/>
      </c>
      <c r="AE47" s="69"/>
    </row>
    <row r="48" spans="1:31" ht="15" customHeight="1" x14ac:dyDescent="0.2">
      <c r="A48" s="8">
        <v>41</v>
      </c>
      <c r="B48" s="63"/>
      <c r="C48" s="64"/>
      <c r="D48" s="70"/>
      <c r="E48" s="70"/>
      <c r="F48" s="70"/>
      <c r="G48" s="75"/>
      <c r="H48" s="76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5"/>
      <c r="AD48" s="61" t="str">
        <f t="array" ref="AD48">IF(COUNTIF(H48:AC48,"J")&gt;0,"Joint Inspection",IF(COUNTIF(H48:AC48,"")&gt;0,"", IF(COUNTIF(H48:AC48,"NI")&gt;3,"Needs Improvement",IF(COUNTIF(H48:AC48,"NI")&lt;4,"Acceptable"))))</f>
        <v/>
      </c>
      <c r="AE48" s="69"/>
    </row>
    <row r="49" spans="1:31" ht="15" customHeight="1" x14ac:dyDescent="0.2">
      <c r="A49" s="8">
        <v>42</v>
      </c>
      <c r="B49" s="63"/>
      <c r="C49" s="64"/>
      <c r="D49" s="70"/>
      <c r="E49" s="70"/>
      <c r="F49" s="70"/>
      <c r="G49" s="75"/>
      <c r="H49" s="76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5"/>
      <c r="AD49" s="61" t="str">
        <f t="array" ref="AD49">IF(COUNTIF(H49:AC49,"J")&gt;0,"Joint Inspection",IF(COUNTIF(H49:AC49,"")&gt;0,"", IF(COUNTIF(H49:AC49,"NI")&gt;3,"Needs Improvement",IF(COUNTIF(H49:AC49,"NI")&lt;4,"Acceptable"))))</f>
        <v/>
      </c>
      <c r="AE49" s="69"/>
    </row>
    <row r="50" spans="1:31" ht="15" customHeight="1" x14ac:dyDescent="0.2">
      <c r="A50" s="8">
        <v>43</v>
      </c>
      <c r="B50" s="63"/>
      <c r="C50" s="64"/>
      <c r="D50" s="70"/>
      <c r="E50" s="70"/>
      <c r="F50" s="70"/>
      <c r="G50" s="75"/>
      <c r="H50" s="76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5"/>
      <c r="AD50" s="61" t="str">
        <f t="array" ref="AD50">IF(COUNTIF(H50:AC50,"J")&gt;0,"Joint Inspection",IF(COUNTIF(H50:AC50,"")&gt;0,"", IF(COUNTIF(H50:AC50,"NI")&gt;3,"Needs Improvement",IF(COUNTIF(H50:AC50,"NI")&lt;4,"Acceptable"))))</f>
        <v/>
      </c>
      <c r="AE50" s="69"/>
    </row>
    <row r="51" spans="1:31" ht="15" customHeight="1" x14ac:dyDescent="0.2">
      <c r="A51" s="8">
        <v>44</v>
      </c>
      <c r="B51" s="63"/>
      <c r="C51" s="64"/>
      <c r="D51" s="70"/>
      <c r="E51" s="70"/>
      <c r="F51" s="70"/>
      <c r="G51" s="75"/>
      <c r="H51" s="76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5"/>
      <c r="AD51" s="61" t="str">
        <f t="array" ref="AD51">IF(COUNTIF(H51:AC51,"J")&gt;0,"Joint Inspection",IF(COUNTIF(H51:AC51,"")&gt;0,"", IF(COUNTIF(H51:AC51,"NI")&gt;3,"Needs Improvement",IF(COUNTIF(H51:AC51,"NI")&lt;4,"Acceptable"))))</f>
        <v/>
      </c>
      <c r="AE51" s="69"/>
    </row>
    <row r="52" spans="1:31" ht="15" customHeight="1" x14ac:dyDescent="0.2">
      <c r="A52" s="8">
        <v>45</v>
      </c>
      <c r="B52" s="63"/>
      <c r="C52" s="64"/>
      <c r="D52" s="70"/>
      <c r="E52" s="70"/>
      <c r="F52" s="70"/>
      <c r="G52" s="75"/>
      <c r="H52" s="76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5"/>
      <c r="AD52" s="61" t="str">
        <f t="array" ref="AD52">IF(COUNTIF(H52:AC52,"J")&gt;0,"Joint Inspection",IF(COUNTIF(H52:AC52,"")&gt;0,"", IF(COUNTIF(H52:AC52,"NI")&gt;3,"Needs Improvement",IF(COUNTIF(H52:AC52,"NI")&lt;4,"Acceptable"))))</f>
        <v/>
      </c>
      <c r="AE52" s="69"/>
    </row>
    <row r="53" spans="1:31" ht="15" customHeight="1" x14ac:dyDescent="0.2">
      <c r="A53" s="8">
        <v>46</v>
      </c>
      <c r="B53" s="63"/>
      <c r="C53" s="64"/>
      <c r="D53" s="70"/>
      <c r="E53" s="70"/>
      <c r="F53" s="70"/>
      <c r="G53" s="75"/>
      <c r="H53" s="76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5"/>
      <c r="AD53" s="61" t="str">
        <f t="array" ref="AD53">IF(COUNTIF(H53:AC53,"J")&gt;0,"Joint Inspection",IF(COUNTIF(H53:AC53,"")&gt;0,"", IF(COUNTIF(H53:AC53,"NI")&gt;3,"Needs Improvement",IF(COUNTIF(H53:AC53,"NI")&lt;4,"Acceptable"))))</f>
        <v/>
      </c>
      <c r="AE53" s="69"/>
    </row>
    <row r="54" spans="1:31" ht="15" customHeight="1" x14ac:dyDescent="0.2">
      <c r="A54" s="8">
        <v>47</v>
      </c>
      <c r="B54" s="63"/>
      <c r="C54" s="64"/>
      <c r="D54" s="70"/>
      <c r="E54" s="70"/>
      <c r="F54" s="70"/>
      <c r="G54" s="75"/>
      <c r="H54" s="76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5"/>
      <c r="AD54" s="61" t="str">
        <f t="array" ref="AD54">IF(COUNTIF(H54:AC54,"J")&gt;0,"Joint Inspection",IF(COUNTIF(H54:AC54,"")&gt;0,"", IF(COUNTIF(H54:AC54,"NI")&gt;3,"Needs Improvement",IF(COUNTIF(H54:AC54,"NI")&lt;4,"Acceptable"))))</f>
        <v/>
      </c>
      <c r="AE54" s="69"/>
    </row>
    <row r="55" spans="1:31" ht="15" customHeight="1" x14ac:dyDescent="0.2">
      <c r="A55" s="8">
        <v>48</v>
      </c>
      <c r="B55" s="63"/>
      <c r="C55" s="64"/>
      <c r="D55" s="77"/>
      <c r="E55" s="77"/>
      <c r="F55" s="77"/>
      <c r="G55" s="78"/>
      <c r="H55" s="79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8"/>
      <c r="AD55" s="61" t="str">
        <f t="array" ref="AD55">IF(COUNTIF(H55:AC55,"J")&gt;0,"Joint Inspection",IF(COUNTIF(H55:AC55,"")&gt;0,"", IF(COUNTIF(H55:AC55,"NI")&gt;3,"Needs Improvement",IF(COUNTIF(H55:AC55,"NI")&lt;4,"Acceptable"))))</f>
        <v/>
      </c>
      <c r="AE55" s="69"/>
    </row>
    <row r="56" spans="1:31" ht="15" customHeight="1" x14ac:dyDescent="0.2">
      <c r="A56" s="8">
        <v>49</v>
      </c>
      <c r="B56" s="63"/>
      <c r="C56" s="64"/>
      <c r="D56" s="77"/>
      <c r="E56" s="77"/>
      <c r="F56" s="77"/>
      <c r="G56" s="78"/>
      <c r="H56" s="79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8"/>
      <c r="AD56" s="61" t="str">
        <f t="array" ref="AD56">IF(COUNTIF(H56:AC56,"J")&gt;0,"Joint Inspection",IF(COUNTIF(H56:AC56,"")&gt;0,"", IF(COUNTIF(H56:AC56,"NI")&gt;3,"Needs Improvement",IF(COUNTIF(H56:AC56,"NI")&lt;4,"Acceptable"))))</f>
        <v/>
      </c>
      <c r="AE56" s="69"/>
    </row>
    <row r="57" spans="1:31" ht="15" customHeight="1" x14ac:dyDescent="0.2">
      <c r="A57" s="8">
        <v>50</v>
      </c>
      <c r="B57" s="63"/>
      <c r="C57" s="64"/>
      <c r="D57" s="77"/>
      <c r="E57" s="77"/>
      <c r="F57" s="77"/>
      <c r="G57" s="78"/>
      <c r="H57" s="79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8"/>
      <c r="AD57" s="61" t="str">
        <f t="array" ref="AD57">IF(COUNTIF(H57:AC57,"J")&gt;0,"Joint Inspection",IF(COUNTIF(H57:AC57,"")&gt;0,"", IF(COUNTIF(H57:AC57,"NI")&gt;3,"Needs Improvement",IF(COUNTIF(H57:AC57,"NI")&lt;4,"Acceptable"))))</f>
        <v/>
      </c>
      <c r="AE57" s="69"/>
    </row>
    <row r="58" spans="1:31" ht="15" customHeight="1" x14ac:dyDescent="0.2">
      <c r="A58" s="8">
        <v>51</v>
      </c>
      <c r="B58" s="63"/>
      <c r="C58" s="64"/>
      <c r="D58" s="77"/>
      <c r="E58" s="77"/>
      <c r="F58" s="77"/>
      <c r="G58" s="78"/>
      <c r="H58" s="79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8"/>
      <c r="AD58" s="61" t="str">
        <f t="array" ref="AD58">IF(COUNTIF(H58:AC58,"J")&gt;0,"Joint Inspection",IF(COUNTIF(H58:AC58,"")&gt;0,"", IF(COUNTIF(H58:AC58,"NI")&gt;3,"Needs Improvement",IF(COUNTIF(H58:AC58,"NI")&lt;4,"Acceptable"))))</f>
        <v/>
      </c>
      <c r="AE58" s="69"/>
    </row>
    <row r="59" spans="1:31" ht="15" customHeight="1" x14ac:dyDescent="0.2">
      <c r="A59" s="8">
        <v>52</v>
      </c>
      <c r="B59" s="63"/>
      <c r="C59" s="64"/>
      <c r="D59" s="77"/>
      <c r="E59" s="77"/>
      <c r="F59" s="77"/>
      <c r="G59" s="78"/>
      <c r="H59" s="79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8"/>
      <c r="AD59" s="61" t="str">
        <f t="array" ref="AD59">IF(COUNTIF(H59:AC59,"J")&gt;0,"Joint Inspection",IF(COUNTIF(H59:AC59,"")&gt;0,"", IF(COUNTIF(H59:AC59,"NI")&gt;3,"Needs Improvement",IF(COUNTIF(H59:AC59,"NI")&lt;4,"Acceptable"))))</f>
        <v/>
      </c>
      <c r="AE59" s="69"/>
    </row>
    <row r="60" spans="1:31" ht="15" customHeight="1" x14ac:dyDescent="0.2">
      <c r="A60" s="8">
        <v>53</v>
      </c>
      <c r="B60" s="63"/>
      <c r="C60" s="64"/>
      <c r="D60" s="77"/>
      <c r="E60" s="77"/>
      <c r="F60" s="77"/>
      <c r="G60" s="78"/>
      <c r="H60" s="79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8"/>
      <c r="AD60" s="61" t="str">
        <f t="array" ref="AD60">IF(COUNTIF(H60:AC60,"J")&gt;0,"Joint Inspection",IF(COUNTIF(H60:AC60,"")&gt;0,"", IF(COUNTIF(H60:AC60,"NI")&gt;3,"Needs Improvement",IF(COUNTIF(H60:AC60,"NI")&lt;4,"Acceptable"))))</f>
        <v/>
      </c>
      <c r="AE60" s="69"/>
    </row>
    <row r="61" spans="1:31" ht="15" customHeight="1" x14ac:dyDescent="0.2">
      <c r="A61" s="8">
        <v>54</v>
      </c>
      <c r="B61" s="63"/>
      <c r="C61" s="64"/>
      <c r="D61" s="77"/>
      <c r="E61" s="77"/>
      <c r="F61" s="77"/>
      <c r="G61" s="78"/>
      <c r="H61" s="79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8"/>
      <c r="AD61" s="61" t="str">
        <f t="array" ref="AD61">IF(COUNTIF(H61:AC61,"J")&gt;0,"Joint Inspection",IF(COUNTIF(H61:AC61,"")&gt;0,"", IF(COUNTIF(H61:AC61,"NI")&gt;3,"Needs Improvement",IF(COUNTIF(H61:AC61,"NI")&lt;4,"Acceptable"))))</f>
        <v/>
      </c>
      <c r="AE61" s="69"/>
    </row>
    <row r="62" spans="1:31" ht="15" customHeight="1" x14ac:dyDescent="0.2">
      <c r="A62" s="8">
        <v>55</v>
      </c>
      <c r="B62" s="63"/>
      <c r="C62" s="64"/>
      <c r="D62" s="77"/>
      <c r="E62" s="77"/>
      <c r="F62" s="77"/>
      <c r="G62" s="78"/>
      <c r="H62" s="79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8"/>
      <c r="AD62" s="61" t="str">
        <f t="array" ref="AD62">IF(COUNTIF(H62:AC62,"J")&gt;0,"Joint Inspection",IF(COUNTIF(H62:AC62,"")&gt;0,"", IF(COUNTIF(H62:AC62,"NI")&gt;3,"Needs Improvement",IF(COUNTIF(H62:AC62,"NI")&lt;4,"Acceptable"))))</f>
        <v/>
      </c>
      <c r="AE62" s="69"/>
    </row>
    <row r="63" spans="1:31" ht="15" customHeight="1" x14ac:dyDescent="0.2">
      <c r="A63" s="8">
        <v>56</v>
      </c>
      <c r="B63" s="63"/>
      <c r="C63" s="64"/>
      <c r="D63" s="77"/>
      <c r="E63" s="77"/>
      <c r="F63" s="77"/>
      <c r="G63" s="78"/>
      <c r="H63" s="79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8"/>
      <c r="AD63" s="61" t="str">
        <f t="array" ref="AD63">IF(COUNTIF(H63:AC63,"J")&gt;0,"Joint Inspection",IF(COUNTIF(H63:AC63,"")&gt;0,"", IF(COUNTIF(H63:AC63,"NI")&gt;3,"Needs Improvement",IF(COUNTIF(H63:AC63,"NI")&lt;4,"Acceptable"))))</f>
        <v/>
      </c>
      <c r="AE63" s="69"/>
    </row>
    <row r="64" spans="1:31" ht="15" customHeight="1" x14ac:dyDescent="0.2">
      <c r="A64" s="8">
        <v>57</v>
      </c>
      <c r="B64" s="63"/>
      <c r="C64" s="64"/>
      <c r="D64" s="77"/>
      <c r="E64" s="77"/>
      <c r="F64" s="77"/>
      <c r="G64" s="78"/>
      <c r="H64" s="79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8"/>
      <c r="AD64" s="61" t="str">
        <f t="array" ref="AD64">IF(COUNTIF(H64:AC64,"J")&gt;0,"Joint Inspection",IF(COUNTIF(H64:AC64,"")&gt;0,"", IF(COUNTIF(H64:AC64,"NI")&gt;3,"Needs Improvement",IF(COUNTIF(H64:AC64,"NI")&lt;4,"Acceptable"))))</f>
        <v/>
      </c>
      <c r="AE64" s="69"/>
    </row>
    <row r="65" spans="1:31" ht="15" customHeight="1" x14ac:dyDescent="0.2">
      <c r="A65" s="8">
        <v>58</v>
      </c>
      <c r="B65" s="63"/>
      <c r="C65" s="64"/>
      <c r="D65" s="77"/>
      <c r="E65" s="77"/>
      <c r="F65" s="77"/>
      <c r="G65" s="78"/>
      <c r="H65" s="79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8"/>
      <c r="AD65" s="61" t="str">
        <f t="array" ref="AD65">IF(COUNTIF(H65:AC65,"J")&gt;0,"Joint Inspection",IF(COUNTIF(H65:AC65,"")&gt;0,"", IF(COUNTIF(H65:AC65,"NI")&gt;3,"Needs Improvement",IF(COUNTIF(H65:AC65,"NI")&lt;4,"Acceptable"))))</f>
        <v/>
      </c>
      <c r="AE65" s="69"/>
    </row>
    <row r="66" spans="1:31" ht="15" customHeight="1" x14ac:dyDescent="0.2">
      <c r="A66" s="8">
        <v>59</v>
      </c>
      <c r="B66" s="63"/>
      <c r="C66" s="64"/>
      <c r="D66" s="77"/>
      <c r="E66" s="77"/>
      <c r="F66" s="77"/>
      <c r="G66" s="78"/>
      <c r="H66" s="79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/>
      <c r="AD66" s="61" t="str">
        <f t="array" ref="AD66">IF(COUNTIF(H66:AC66,"J")&gt;0,"Joint Inspection",IF(COUNTIF(H66:AC66,"")&gt;0,"", IF(COUNTIF(H66:AC66,"NI")&gt;3,"Needs Improvement",IF(COUNTIF(H66:AC66,"NI")&lt;4,"Acceptable"))))</f>
        <v/>
      </c>
      <c r="AE66" s="69"/>
    </row>
    <row r="67" spans="1:31" ht="15" customHeight="1" x14ac:dyDescent="0.2">
      <c r="A67" s="8">
        <v>60</v>
      </c>
      <c r="B67" s="63"/>
      <c r="C67" s="64"/>
      <c r="D67" s="77"/>
      <c r="E67" s="77"/>
      <c r="F67" s="77"/>
      <c r="G67" s="78"/>
      <c r="H67" s="79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/>
      <c r="AD67" s="61" t="str">
        <f t="array" ref="AD67">IF(COUNTIF(H67:AC67,"J")&gt;0,"Joint Inspection",IF(COUNTIF(H67:AC67,"")&gt;0,"", IF(COUNTIF(H67:AC67,"NI")&gt;3,"Needs Improvement",IF(COUNTIF(H67:AC67,"NI")&lt;4,"Acceptable"))))</f>
        <v/>
      </c>
      <c r="AE67" s="69"/>
    </row>
    <row r="68" spans="1:31" ht="15" customHeight="1" x14ac:dyDescent="0.2">
      <c r="A68" s="8">
        <v>61</v>
      </c>
      <c r="B68" s="63"/>
      <c r="C68" s="64"/>
      <c r="D68" s="77"/>
      <c r="E68" s="77"/>
      <c r="F68" s="77"/>
      <c r="G68" s="78"/>
      <c r="H68" s="79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8"/>
      <c r="AD68" s="61" t="str">
        <f t="array" ref="AD68">IF(COUNTIF(H68:AC68,"J")&gt;0,"Joint Inspection",IF(COUNTIF(H68:AC68,"")&gt;0,"", IF(COUNTIF(H68:AC68,"NI")&gt;3,"Needs Improvement",IF(COUNTIF(H68:AC68,"NI")&lt;4,"Acceptable"))))</f>
        <v/>
      </c>
      <c r="AE68" s="69"/>
    </row>
    <row r="69" spans="1:31" ht="15" customHeight="1" x14ac:dyDescent="0.2">
      <c r="A69" s="8">
        <v>62</v>
      </c>
      <c r="B69" s="63"/>
      <c r="C69" s="64"/>
      <c r="D69" s="77"/>
      <c r="E69" s="77"/>
      <c r="F69" s="77"/>
      <c r="G69" s="78"/>
      <c r="H69" s="79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/>
      <c r="AD69" s="61" t="str">
        <f t="array" ref="AD69">IF(COUNTIF(H69:AC69,"J")&gt;0,"Joint Inspection",IF(COUNTIF(H69:AC69,"")&gt;0,"", IF(COUNTIF(H69:AC69,"NI")&gt;3,"Needs Improvement",IF(COUNTIF(H69:AC69,"NI")&lt;4,"Acceptable"))))</f>
        <v/>
      </c>
      <c r="AE69" s="69"/>
    </row>
    <row r="70" spans="1:31" ht="15" customHeight="1" x14ac:dyDescent="0.2">
      <c r="A70" s="8">
        <v>63</v>
      </c>
      <c r="B70" s="63"/>
      <c r="C70" s="64"/>
      <c r="D70" s="77"/>
      <c r="E70" s="77"/>
      <c r="F70" s="77"/>
      <c r="G70" s="78"/>
      <c r="H70" s="79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8"/>
      <c r="AD70" s="61" t="str">
        <f t="array" ref="AD70">IF(COUNTIF(H70:AC70,"J")&gt;0,"Joint Inspection",IF(COUNTIF(H70:AC70,"")&gt;0,"", IF(COUNTIF(H70:AC70,"NI")&gt;3,"Needs Improvement",IF(COUNTIF(H70:AC70,"NI")&lt;4,"Acceptable"))))</f>
        <v/>
      </c>
      <c r="AE70" s="69"/>
    </row>
    <row r="71" spans="1:31" ht="15" customHeight="1" x14ac:dyDescent="0.2">
      <c r="A71" s="8">
        <v>64</v>
      </c>
      <c r="B71" s="63"/>
      <c r="C71" s="64"/>
      <c r="D71" s="77"/>
      <c r="E71" s="77"/>
      <c r="F71" s="77"/>
      <c r="G71" s="78"/>
      <c r="H71" s="79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/>
      <c r="AD71" s="61" t="str">
        <f t="array" ref="AD71">IF(COUNTIF(H71:AC71,"J")&gt;0,"Joint Inspection",IF(COUNTIF(H71:AC71,"")&gt;0,"", IF(COUNTIF(H71:AC71,"NI")&gt;3,"Needs Improvement",IF(COUNTIF(H71:AC71,"NI")&lt;4,"Acceptable"))))</f>
        <v/>
      </c>
      <c r="AE71" s="69"/>
    </row>
    <row r="72" spans="1:31" ht="15" customHeight="1" x14ac:dyDescent="0.2">
      <c r="A72" s="8">
        <v>65</v>
      </c>
      <c r="B72" s="63"/>
      <c r="C72" s="64"/>
      <c r="D72" s="77"/>
      <c r="E72" s="77"/>
      <c r="F72" s="77"/>
      <c r="G72" s="78"/>
      <c r="H72" s="79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8"/>
      <c r="AD72" s="61" t="str">
        <f t="array" ref="AD72">IF(COUNTIF(H72:AC72,"J")&gt;0,"Joint Inspection",IF(COUNTIF(H72:AC72,"")&gt;0,"", IF(COUNTIF(H72:AC72,"NI")&gt;3,"Needs Improvement",IF(COUNTIF(H72:AC72,"NI")&lt;4,"Acceptable"))))</f>
        <v/>
      </c>
      <c r="AE72" s="69"/>
    </row>
    <row r="73" spans="1:31" ht="15" customHeight="1" x14ac:dyDescent="0.2">
      <c r="A73" s="8">
        <v>66</v>
      </c>
      <c r="B73" s="63"/>
      <c r="C73" s="64"/>
      <c r="D73" s="77"/>
      <c r="E73" s="77"/>
      <c r="F73" s="77"/>
      <c r="G73" s="78"/>
      <c r="H73" s="79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/>
      <c r="AD73" s="61" t="str">
        <f t="array" ref="AD73">IF(COUNTIF(H73:AC73,"J")&gt;0,"Joint Inspection",IF(COUNTIF(H73:AC73,"")&gt;0,"", IF(COUNTIF(H73:AC73,"NI")&gt;3,"Needs Improvement",IF(COUNTIF(H73:AC73,"NI")&lt;4,"Acceptable"))))</f>
        <v/>
      </c>
      <c r="AE73" s="69"/>
    </row>
    <row r="74" spans="1:31" ht="15" customHeight="1" x14ac:dyDescent="0.2">
      <c r="A74" s="8">
        <v>67</v>
      </c>
      <c r="B74" s="63"/>
      <c r="C74" s="64"/>
      <c r="D74" s="77"/>
      <c r="E74" s="77"/>
      <c r="F74" s="77"/>
      <c r="G74" s="78"/>
      <c r="H74" s="79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8"/>
      <c r="AD74" s="61" t="str">
        <f t="array" ref="AD74">IF(COUNTIF(H74:AC74,"J")&gt;0,"Joint Inspection",IF(COUNTIF(H74:AC74,"")&gt;0,"", IF(COUNTIF(H74:AC74,"NI")&gt;3,"Needs Improvement",IF(COUNTIF(H74:AC74,"NI")&lt;4,"Acceptable"))))</f>
        <v/>
      </c>
      <c r="AE74" s="69"/>
    </row>
    <row r="75" spans="1:31" ht="15" customHeight="1" x14ac:dyDescent="0.2">
      <c r="A75" s="8">
        <v>68</v>
      </c>
      <c r="B75" s="63"/>
      <c r="C75" s="64"/>
      <c r="D75" s="77"/>
      <c r="E75" s="77"/>
      <c r="F75" s="77"/>
      <c r="G75" s="78"/>
      <c r="H75" s="79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8"/>
      <c r="AD75" s="61" t="str">
        <f t="array" ref="AD75">IF(COUNTIF(H75:AC75,"J")&gt;0,"Joint Inspection",IF(COUNTIF(H75:AC75,"")&gt;0,"", IF(COUNTIF(H75:AC75,"NI")&gt;3,"Needs Improvement",IF(COUNTIF(H75:AC75,"NI")&lt;4,"Acceptable"))))</f>
        <v/>
      </c>
      <c r="AE75" s="69"/>
    </row>
    <row r="76" spans="1:31" ht="15" customHeight="1" x14ac:dyDescent="0.2">
      <c r="A76" s="8">
        <v>69</v>
      </c>
      <c r="B76" s="63"/>
      <c r="C76" s="64"/>
      <c r="D76" s="77"/>
      <c r="E76" s="77"/>
      <c r="F76" s="77"/>
      <c r="G76" s="78"/>
      <c r="H76" s="79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8"/>
      <c r="AD76" s="61" t="str">
        <f t="array" ref="AD76">IF(COUNTIF(H76:AC76,"J")&gt;0,"Joint Inspection",IF(COUNTIF(H76:AC76,"")&gt;0,"", IF(COUNTIF(H76:AC76,"NI")&gt;3,"Needs Improvement",IF(COUNTIF(H76:AC76,"NI")&lt;4,"Acceptable"))))</f>
        <v/>
      </c>
      <c r="AE76" s="69"/>
    </row>
    <row r="77" spans="1:31" ht="15" customHeight="1" x14ac:dyDescent="0.2">
      <c r="A77" s="8">
        <v>70</v>
      </c>
      <c r="B77" s="63"/>
      <c r="C77" s="64"/>
      <c r="D77" s="77"/>
      <c r="E77" s="77"/>
      <c r="F77" s="77"/>
      <c r="G77" s="78"/>
      <c r="H77" s="79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8"/>
      <c r="AD77" s="61" t="str">
        <f t="array" ref="AD77">IF(COUNTIF(H77:AC77,"J")&gt;0,"Joint Inspection",IF(COUNTIF(H77:AC77,"")&gt;0,"", IF(COUNTIF(H77:AC77,"NI")&gt;3,"Needs Improvement",IF(COUNTIF(H77:AC77,"NI")&lt;4,"Acceptable"))))</f>
        <v/>
      </c>
      <c r="AE77" s="69"/>
    </row>
    <row r="78" spans="1:31" ht="15" customHeight="1" x14ac:dyDescent="0.2">
      <c r="A78" s="8">
        <v>71</v>
      </c>
      <c r="B78" s="63"/>
      <c r="C78" s="64"/>
      <c r="D78" s="77"/>
      <c r="E78" s="77"/>
      <c r="F78" s="77"/>
      <c r="G78" s="78"/>
      <c r="H78" s="79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8"/>
      <c r="AD78" s="61" t="str">
        <f t="array" ref="AD78">IF(COUNTIF(H78:AC78,"J")&gt;0,"Joint Inspection",IF(COUNTIF(H78:AC78,"")&gt;0,"", IF(COUNTIF(H78:AC78,"NI")&gt;3,"Needs Improvement",IF(COUNTIF(H78:AC78,"NI")&lt;4,"Acceptable"))))</f>
        <v/>
      </c>
      <c r="AE78" s="69"/>
    </row>
    <row r="79" spans="1:31" ht="15" customHeight="1" x14ac:dyDescent="0.2">
      <c r="A79" s="8">
        <v>72</v>
      </c>
      <c r="B79" s="63"/>
      <c r="C79" s="64"/>
      <c r="D79" s="77"/>
      <c r="E79" s="77"/>
      <c r="F79" s="77"/>
      <c r="G79" s="78"/>
      <c r="H79" s="79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8"/>
      <c r="AD79" s="61" t="str">
        <f t="array" ref="AD79">IF(COUNTIF(H79:AC79,"J")&gt;0,"Joint Inspection",IF(COUNTIF(H79:AC79,"")&gt;0,"", IF(COUNTIF(H79:AC79,"NI")&gt;3,"Needs Improvement",IF(COUNTIF(H79:AC79,"NI")&lt;4,"Acceptable"))))</f>
        <v/>
      </c>
      <c r="AE79" s="69"/>
    </row>
    <row r="80" spans="1:31" ht="15" customHeight="1" x14ac:dyDescent="0.2">
      <c r="A80" s="8">
        <v>73</v>
      </c>
      <c r="B80" s="63"/>
      <c r="C80" s="64"/>
      <c r="D80" s="77"/>
      <c r="E80" s="77"/>
      <c r="F80" s="77"/>
      <c r="G80" s="78"/>
      <c r="H80" s="79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8"/>
      <c r="AD80" s="61" t="str">
        <f t="array" ref="AD80">IF(COUNTIF(H80:AC80,"J")&gt;0,"Joint Inspection",IF(COUNTIF(H80:AC80,"")&gt;0,"", IF(COUNTIF(H80:AC80,"NI")&gt;3,"Needs Improvement",IF(COUNTIF(H80:AC80,"NI")&lt;4,"Acceptable"))))</f>
        <v/>
      </c>
      <c r="AE80" s="69"/>
    </row>
    <row r="81" spans="1:31" ht="15" customHeight="1" x14ac:dyDescent="0.2">
      <c r="A81" s="8">
        <v>74</v>
      </c>
      <c r="B81" s="63"/>
      <c r="C81" s="64"/>
      <c r="D81" s="77"/>
      <c r="E81" s="77"/>
      <c r="F81" s="77"/>
      <c r="G81" s="78"/>
      <c r="H81" s="79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8"/>
      <c r="AD81" s="61" t="str">
        <f t="array" ref="AD81">IF(COUNTIF(H81:AC81,"J")&gt;0,"Joint Inspection",IF(COUNTIF(H81:AC81,"")&gt;0,"", IF(COUNTIF(H81:AC81,"NI")&gt;3,"Needs Improvement",IF(COUNTIF(H81:AC81,"NI")&lt;4,"Acceptable"))))</f>
        <v/>
      </c>
      <c r="AE81" s="69"/>
    </row>
    <row r="82" spans="1:31" ht="15" customHeight="1" x14ac:dyDescent="0.2">
      <c r="A82" s="8">
        <v>75</v>
      </c>
      <c r="B82" s="63"/>
      <c r="C82" s="64"/>
      <c r="D82" s="77"/>
      <c r="E82" s="77"/>
      <c r="F82" s="77"/>
      <c r="G82" s="78"/>
      <c r="H82" s="79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8"/>
      <c r="AD82" s="61" t="str">
        <f t="array" ref="AD82">IF(COUNTIF(H82:AC82,"J")&gt;0,"Joint Inspection",IF(COUNTIF(H82:AC82,"")&gt;0,"", IF(COUNTIF(H82:AC82,"NI")&gt;3,"Needs Improvement",IF(COUNTIF(H82:AC82,"NI")&lt;4,"Acceptable"))))</f>
        <v/>
      </c>
      <c r="AE82" s="69"/>
    </row>
    <row r="83" spans="1:31" ht="15" customHeight="1" x14ac:dyDescent="0.2">
      <c r="A83" s="8">
        <v>76</v>
      </c>
      <c r="B83" s="63"/>
      <c r="C83" s="64"/>
      <c r="D83" s="77"/>
      <c r="E83" s="77"/>
      <c r="F83" s="77"/>
      <c r="G83" s="78"/>
      <c r="H83" s="79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8"/>
      <c r="AD83" s="61" t="str">
        <f t="array" ref="AD83">IF(COUNTIF(H83:AC83,"J")&gt;0,"Joint Inspection",IF(COUNTIF(H83:AC83,"")&gt;0,"", IF(COUNTIF(H83:AC83,"NI")&gt;3,"Needs Improvement",IF(COUNTIF(H83:AC83,"NI")&lt;4,"Acceptable"))))</f>
        <v/>
      </c>
      <c r="AE83" s="69"/>
    </row>
    <row r="84" spans="1:31" ht="15" customHeight="1" x14ac:dyDescent="0.2">
      <c r="A84" s="8">
        <v>77</v>
      </c>
      <c r="B84" s="63"/>
      <c r="C84" s="64"/>
      <c r="D84" s="77"/>
      <c r="E84" s="77"/>
      <c r="F84" s="77"/>
      <c r="G84" s="78"/>
      <c r="H84" s="79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8"/>
      <c r="AD84" s="61" t="str">
        <f t="array" ref="AD84">IF(COUNTIF(H84:AC84,"J")&gt;0,"Joint Inspection",IF(COUNTIF(H84:AC84,"")&gt;0,"", IF(COUNTIF(H84:AC84,"NI")&gt;3,"Needs Improvement",IF(COUNTIF(H84:AC84,"NI")&lt;4,"Acceptable"))))</f>
        <v/>
      </c>
      <c r="AE84" s="69"/>
    </row>
    <row r="85" spans="1:31" ht="15" customHeight="1" x14ac:dyDescent="0.2">
      <c r="A85" s="8">
        <v>78</v>
      </c>
      <c r="B85" s="63"/>
      <c r="C85" s="64"/>
      <c r="D85" s="77"/>
      <c r="E85" s="77"/>
      <c r="F85" s="77"/>
      <c r="G85" s="78"/>
      <c r="H85" s="79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8"/>
      <c r="AD85" s="61" t="str">
        <f t="array" ref="AD85">IF(COUNTIF(H85:AC85,"J")&gt;0,"Joint Inspection",IF(COUNTIF(H85:AC85,"")&gt;0,"", IF(COUNTIF(H85:AC85,"NI")&gt;3,"Needs Improvement",IF(COUNTIF(H85:AC85,"NI")&lt;4,"Acceptable"))))</f>
        <v/>
      </c>
      <c r="AE85" s="69"/>
    </row>
    <row r="86" spans="1:31" ht="15" customHeight="1" x14ac:dyDescent="0.2">
      <c r="A86" s="8">
        <v>79</v>
      </c>
      <c r="B86" s="63"/>
      <c r="C86" s="64"/>
      <c r="D86" s="77"/>
      <c r="E86" s="77"/>
      <c r="F86" s="77"/>
      <c r="G86" s="78"/>
      <c r="H86" s="79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8"/>
      <c r="AD86" s="61" t="str">
        <f t="array" ref="AD86">IF(COUNTIF(H86:AC86,"J")&gt;0,"Joint Inspection",IF(COUNTIF(H86:AC86,"")&gt;0,"", IF(COUNTIF(H86:AC86,"NI")&gt;3,"Needs Improvement",IF(COUNTIF(H86:AC86,"NI")&lt;4,"Acceptable"))))</f>
        <v/>
      </c>
      <c r="AE86" s="69"/>
    </row>
    <row r="87" spans="1:31" ht="15" customHeight="1" x14ac:dyDescent="0.2">
      <c r="A87" s="8">
        <v>80</v>
      </c>
      <c r="B87" s="63"/>
      <c r="C87" s="64"/>
      <c r="D87" s="77"/>
      <c r="E87" s="77"/>
      <c r="F87" s="77"/>
      <c r="G87" s="78"/>
      <c r="H87" s="79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8"/>
      <c r="AD87" s="61" t="str">
        <f t="array" ref="AD87">IF(COUNTIF(H87:AC87,"J")&gt;0,"Joint Inspection",IF(COUNTIF(H87:AC87,"")&gt;0,"", IF(COUNTIF(H87:AC87,"NI")&gt;3,"Needs Improvement",IF(COUNTIF(H87:AC87,"NI")&lt;4,"Acceptable"))))</f>
        <v/>
      </c>
      <c r="AE87" s="69"/>
    </row>
    <row r="88" spans="1:31" ht="15" customHeight="1" x14ac:dyDescent="0.2">
      <c r="A88" s="8">
        <v>81</v>
      </c>
      <c r="B88" s="63"/>
      <c r="C88" s="64"/>
      <c r="D88" s="77"/>
      <c r="E88" s="77"/>
      <c r="F88" s="77"/>
      <c r="G88" s="78"/>
      <c r="H88" s="79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8"/>
      <c r="AD88" s="61" t="str">
        <f t="array" ref="AD88">IF(COUNTIF(H88:AC88,"J")&gt;0,"Joint Inspection",IF(COUNTIF(H88:AC88,"")&gt;0,"", IF(COUNTIF(H88:AC88,"NI")&gt;3,"Needs Improvement",IF(COUNTIF(H88:AC88,"NI")&lt;4,"Acceptable"))))</f>
        <v/>
      </c>
      <c r="AE88" s="69"/>
    </row>
    <row r="89" spans="1:31" ht="15" customHeight="1" x14ac:dyDescent="0.2">
      <c r="A89" s="8">
        <v>82</v>
      </c>
      <c r="B89" s="63"/>
      <c r="C89" s="64"/>
      <c r="D89" s="77"/>
      <c r="E89" s="77"/>
      <c r="F89" s="77"/>
      <c r="G89" s="78"/>
      <c r="H89" s="79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8"/>
      <c r="AD89" s="61" t="str">
        <f t="array" ref="AD89">IF(COUNTIF(H89:AC89,"J")&gt;0,"Joint Inspection",IF(COUNTIF(H89:AC89,"")&gt;0,"", IF(COUNTIF(H89:AC89,"NI")&gt;3,"Needs Improvement",IF(COUNTIF(H89:AC89,"NI")&lt;4,"Acceptable"))))</f>
        <v/>
      </c>
      <c r="AE89" s="69"/>
    </row>
    <row r="90" spans="1:31" ht="15" customHeight="1" x14ac:dyDescent="0.2">
      <c r="A90" s="8">
        <v>83</v>
      </c>
      <c r="B90" s="63"/>
      <c r="C90" s="64"/>
      <c r="D90" s="77"/>
      <c r="E90" s="77"/>
      <c r="F90" s="77"/>
      <c r="G90" s="78"/>
      <c r="H90" s="79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8"/>
      <c r="AD90" s="61" t="str">
        <f t="array" ref="AD90">IF(COUNTIF(H90:AC90,"J")&gt;0,"Joint Inspection",IF(COUNTIF(H90:AC90,"")&gt;0,"", IF(COUNTIF(H90:AC90,"NI")&gt;3,"Needs Improvement",IF(COUNTIF(H90:AC90,"NI")&lt;4,"Acceptable"))))</f>
        <v/>
      </c>
      <c r="AE90" s="69"/>
    </row>
    <row r="91" spans="1:31" ht="15" customHeight="1" x14ac:dyDescent="0.2">
      <c r="A91" s="8">
        <v>84</v>
      </c>
      <c r="B91" s="63"/>
      <c r="C91" s="64"/>
      <c r="D91" s="77"/>
      <c r="E91" s="77"/>
      <c r="F91" s="77"/>
      <c r="G91" s="78"/>
      <c r="H91" s="79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8"/>
      <c r="AD91" s="61" t="str">
        <f t="array" ref="AD91">IF(COUNTIF(H91:AC91,"J")&gt;0,"Joint Inspection",IF(COUNTIF(H91:AC91,"")&gt;0,"", IF(COUNTIF(H91:AC91,"NI")&gt;3,"Needs Improvement",IF(COUNTIF(H91:AC91,"NI")&lt;4,"Acceptable"))))</f>
        <v/>
      </c>
      <c r="AE91" s="69"/>
    </row>
    <row r="92" spans="1:31" ht="15" customHeight="1" x14ac:dyDescent="0.2">
      <c r="A92" s="8">
        <v>85</v>
      </c>
      <c r="B92" s="63"/>
      <c r="C92" s="64"/>
      <c r="D92" s="77"/>
      <c r="E92" s="77"/>
      <c r="F92" s="77"/>
      <c r="G92" s="78"/>
      <c r="H92" s="79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8"/>
      <c r="AD92" s="61" t="str">
        <f t="array" ref="AD92">IF(COUNTIF(H92:AC92,"J")&gt;0,"Joint Inspection",IF(COUNTIF(H92:AC92,"")&gt;0,"", IF(COUNTIF(H92:AC92,"NI")&gt;3,"Needs Improvement",IF(COUNTIF(H92:AC92,"NI")&lt;4,"Acceptable"))))</f>
        <v/>
      </c>
      <c r="AE92" s="69"/>
    </row>
    <row r="93" spans="1:31" ht="15" customHeight="1" x14ac:dyDescent="0.2">
      <c r="A93" s="8">
        <v>86</v>
      </c>
      <c r="B93" s="63"/>
      <c r="C93" s="64"/>
      <c r="D93" s="77"/>
      <c r="E93" s="77"/>
      <c r="F93" s="77"/>
      <c r="G93" s="78"/>
      <c r="H93" s="79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8"/>
      <c r="AD93" s="61" t="str">
        <f t="array" ref="AD93">IF(COUNTIF(H93:AC93,"J")&gt;0,"Joint Inspection",IF(COUNTIF(H93:AC93,"")&gt;0,"", IF(COUNTIF(H93:AC93,"NI")&gt;3,"Needs Improvement",IF(COUNTIF(H93:AC93,"NI")&lt;4,"Acceptable"))))</f>
        <v/>
      </c>
      <c r="AE93" s="69"/>
    </row>
    <row r="94" spans="1:31" ht="15" customHeight="1" x14ac:dyDescent="0.2">
      <c r="A94" s="8">
        <v>87</v>
      </c>
      <c r="B94" s="63"/>
      <c r="C94" s="64"/>
      <c r="D94" s="77"/>
      <c r="E94" s="77"/>
      <c r="F94" s="77"/>
      <c r="G94" s="78"/>
      <c r="H94" s="79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8"/>
      <c r="AD94" s="61" t="str">
        <f t="array" ref="AD94">IF(COUNTIF(H94:AC94,"J")&gt;0,"Joint Inspection",IF(COUNTIF(H94:AC94,"")&gt;0,"", IF(COUNTIF(H94:AC94,"NI")&gt;3,"Needs Improvement",IF(COUNTIF(H94:AC94,"NI")&lt;4,"Acceptable"))))</f>
        <v/>
      </c>
      <c r="AE94" s="69"/>
    </row>
    <row r="95" spans="1:31" ht="15" customHeight="1" x14ac:dyDescent="0.2">
      <c r="A95" s="8">
        <v>88</v>
      </c>
      <c r="B95" s="63"/>
      <c r="C95" s="64"/>
      <c r="D95" s="77"/>
      <c r="E95" s="77"/>
      <c r="F95" s="77"/>
      <c r="G95" s="78"/>
      <c r="H95" s="79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8"/>
      <c r="AD95" s="61" t="str">
        <f t="array" ref="AD95">IF(COUNTIF(H95:AC95,"J")&gt;0,"Joint Inspection",IF(COUNTIF(H95:AC95,"")&gt;0,"", IF(COUNTIF(H95:AC95,"NI")&gt;3,"Needs Improvement",IF(COUNTIF(H95:AC95,"NI")&lt;4,"Acceptable"))))</f>
        <v/>
      </c>
      <c r="AE95" s="69"/>
    </row>
    <row r="96" spans="1:31" ht="15" customHeight="1" x14ac:dyDescent="0.2">
      <c r="A96" s="8">
        <v>89</v>
      </c>
      <c r="B96" s="63"/>
      <c r="C96" s="64"/>
      <c r="D96" s="77"/>
      <c r="E96" s="77"/>
      <c r="F96" s="77"/>
      <c r="G96" s="78"/>
      <c r="H96" s="79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8"/>
      <c r="AD96" s="61" t="str">
        <f t="array" ref="AD96">IF(COUNTIF(H96:AC96,"J")&gt;0,"Joint Inspection",IF(COUNTIF(H96:AC96,"")&gt;0,"", IF(COUNTIF(H96:AC96,"NI")&gt;3,"Needs Improvement",IF(COUNTIF(H96:AC96,"NI")&lt;4,"Acceptable"))))</f>
        <v/>
      </c>
      <c r="AE96" s="69"/>
    </row>
    <row r="97" spans="1:31" ht="15" customHeight="1" x14ac:dyDescent="0.2">
      <c r="A97" s="8">
        <v>90</v>
      </c>
      <c r="B97" s="63"/>
      <c r="C97" s="64"/>
      <c r="D97" s="77"/>
      <c r="E97" s="77"/>
      <c r="F97" s="77"/>
      <c r="G97" s="78"/>
      <c r="H97" s="79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8"/>
      <c r="AD97" s="61" t="str">
        <f t="array" ref="AD97">IF(COUNTIF(H97:AC97,"J")&gt;0,"Joint Inspection",IF(COUNTIF(H97:AC97,"")&gt;0,"", IF(COUNTIF(H97:AC97,"NI")&gt;3,"Needs Improvement",IF(COUNTIF(H97:AC97,"NI")&lt;4,"Acceptable"))))</f>
        <v/>
      </c>
      <c r="AE97" s="69"/>
    </row>
    <row r="98" spans="1:31" ht="15" customHeight="1" x14ac:dyDescent="0.2">
      <c r="A98" s="8">
        <v>91</v>
      </c>
      <c r="B98" s="63"/>
      <c r="C98" s="64"/>
      <c r="D98" s="77"/>
      <c r="E98" s="77"/>
      <c r="F98" s="77"/>
      <c r="G98" s="78"/>
      <c r="H98" s="79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8"/>
      <c r="AD98" s="61" t="str">
        <f t="array" ref="AD98">IF(COUNTIF(H98:AC98,"J")&gt;0,"Joint Inspection",IF(COUNTIF(H98:AC98,"")&gt;0,"", IF(COUNTIF(H98:AC98,"NI")&gt;3,"Needs Improvement",IF(COUNTIF(H98:AC98,"NI")&lt;4,"Acceptable"))))</f>
        <v/>
      </c>
      <c r="AE98" s="69"/>
    </row>
    <row r="99" spans="1:31" ht="15" customHeight="1" x14ac:dyDescent="0.2">
      <c r="A99" s="8">
        <v>92</v>
      </c>
      <c r="B99" s="63"/>
      <c r="C99" s="64"/>
      <c r="D99" s="77"/>
      <c r="E99" s="77"/>
      <c r="F99" s="77"/>
      <c r="G99" s="78"/>
      <c r="H99" s="79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8"/>
      <c r="AD99" s="61" t="str">
        <f t="array" ref="AD99">IF(COUNTIF(H99:AC99,"J")&gt;0,"Joint Inspection",IF(COUNTIF(H99:AC99,"")&gt;0,"", IF(COUNTIF(H99:AC99,"NI")&gt;3,"Needs Improvement",IF(COUNTIF(H99:AC99,"NI")&lt;4,"Acceptable"))))</f>
        <v/>
      </c>
      <c r="AE99" s="69"/>
    </row>
    <row r="100" spans="1:31" ht="15" customHeight="1" x14ac:dyDescent="0.2">
      <c r="A100" s="8">
        <v>93</v>
      </c>
      <c r="B100" s="63"/>
      <c r="C100" s="64"/>
      <c r="D100" s="77"/>
      <c r="E100" s="77"/>
      <c r="F100" s="77"/>
      <c r="G100" s="78"/>
      <c r="H100" s="79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8"/>
      <c r="AD100" s="61" t="str">
        <f t="array" ref="AD100">IF(COUNTIF(H100:AC100,"J")&gt;0,"Joint Inspection",IF(COUNTIF(H100:AC100,"")&gt;0,"", IF(COUNTIF(H100:AC100,"NI")&gt;3,"Needs Improvement",IF(COUNTIF(H100:AC100,"NI")&lt;4,"Acceptable"))))</f>
        <v/>
      </c>
      <c r="AE100" s="69"/>
    </row>
    <row r="101" spans="1:31" ht="15" customHeight="1" x14ac:dyDescent="0.2">
      <c r="A101" s="8">
        <v>94</v>
      </c>
      <c r="B101" s="63"/>
      <c r="C101" s="64"/>
      <c r="D101" s="77"/>
      <c r="E101" s="77"/>
      <c r="F101" s="77"/>
      <c r="G101" s="78"/>
      <c r="H101" s="79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8"/>
      <c r="AD101" s="61" t="str">
        <f t="array" ref="AD101">IF(COUNTIF(H101:AC101,"J")&gt;0,"Joint Inspection",IF(COUNTIF(H101:AC101,"")&gt;0,"", IF(COUNTIF(H101:AC101,"NI")&gt;3,"Needs Improvement",IF(COUNTIF(H101:AC101,"NI")&lt;4,"Acceptable"))))</f>
        <v/>
      </c>
      <c r="AE101" s="69"/>
    </row>
    <row r="102" spans="1:31" ht="15" customHeight="1" x14ac:dyDescent="0.2">
      <c r="A102" s="8">
        <v>95</v>
      </c>
      <c r="B102" s="63"/>
      <c r="C102" s="64"/>
      <c r="D102" s="77"/>
      <c r="E102" s="77"/>
      <c r="F102" s="77"/>
      <c r="G102" s="78"/>
      <c r="H102" s="79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8"/>
      <c r="AD102" s="61" t="str">
        <f t="array" ref="AD102">IF(COUNTIF(H102:AC102,"J")&gt;0,"Joint Inspection",IF(COUNTIF(H102:AC102,"")&gt;0,"", IF(COUNTIF(H102:AC102,"NI")&gt;3,"Needs Improvement",IF(COUNTIF(H102:AC102,"NI")&lt;4,"Acceptable"))))</f>
        <v/>
      </c>
      <c r="AE102" s="69"/>
    </row>
    <row r="103" spans="1:31" ht="15" customHeight="1" x14ac:dyDescent="0.2">
      <c r="A103" s="8">
        <v>96</v>
      </c>
      <c r="B103" s="63"/>
      <c r="C103" s="64"/>
      <c r="D103" s="77"/>
      <c r="E103" s="77"/>
      <c r="F103" s="77"/>
      <c r="G103" s="78"/>
      <c r="H103" s="79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8"/>
      <c r="AD103" s="61" t="str">
        <f t="array" ref="AD103">IF(COUNTIF(H103:AC103,"J")&gt;0,"Joint Inspection",IF(COUNTIF(H103:AC103,"")&gt;0,"", IF(COUNTIF(H103:AC103,"NI")&gt;3,"Needs Improvement",IF(COUNTIF(H103:AC103,"NI")&lt;4,"Acceptable"))))</f>
        <v/>
      </c>
      <c r="AE103" s="69"/>
    </row>
    <row r="104" spans="1:31" ht="15" customHeight="1" x14ac:dyDescent="0.2">
      <c r="A104" s="8">
        <v>97</v>
      </c>
      <c r="B104" s="63"/>
      <c r="C104" s="64"/>
      <c r="D104" s="77"/>
      <c r="E104" s="77"/>
      <c r="F104" s="77"/>
      <c r="G104" s="78"/>
      <c r="H104" s="79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8"/>
      <c r="AD104" s="61" t="str">
        <f t="array" ref="AD104">IF(COUNTIF(H104:AC104,"J")&gt;0,"Joint Inspection",IF(COUNTIF(H104:AC104,"")&gt;0,"", IF(COUNTIF(H104:AC104,"NI")&gt;3,"Needs Improvement",IF(COUNTIF(H104:AC104,"NI")&lt;4,"Acceptable"))))</f>
        <v/>
      </c>
      <c r="AE104" s="69"/>
    </row>
    <row r="105" spans="1:31" ht="15" customHeight="1" x14ac:dyDescent="0.2">
      <c r="A105" s="8">
        <v>98</v>
      </c>
      <c r="B105" s="63"/>
      <c r="C105" s="64"/>
      <c r="D105" s="77"/>
      <c r="E105" s="77"/>
      <c r="F105" s="77"/>
      <c r="G105" s="78"/>
      <c r="H105" s="79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8"/>
      <c r="AD105" s="61" t="str">
        <f t="array" ref="AD105">IF(COUNTIF(H105:AC105,"J")&gt;0,"Joint Inspection",IF(COUNTIF(H105:AC105,"")&gt;0,"", IF(COUNTIF(H105:AC105,"NI")&gt;3,"Needs Improvement",IF(COUNTIF(H105:AC105,"NI")&lt;4,"Acceptable"))))</f>
        <v/>
      </c>
      <c r="AE105" s="69"/>
    </row>
    <row r="106" spans="1:31" ht="15" customHeight="1" x14ac:dyDescent="0.2">
      <c r="A106" s="8">
        <v>99</v>
      </c>
      <c r="B106" s="63"/>
      <c r="C106" s="64"/>
      <c r="D106" s="77"/>
      <c r="E106" s="77"/>
      <c r="F106" s="77"/>
      <c r="G106" s="78"/>
      <c r="H106" s="79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8"/>
      <c r="AD106" s="61" t="str">
        <f t="array" ref="AD106">IF(COUNTIF(H106:AC106,"J")&gt;0,"Joint Inspection",IF(COUNTIF(H106:AC106,"")&gt;0,"", IF(COUNTIF(H106:AC106,"NI")&gt;3,"Needs Improvement",IF(COUNTIF(H106:AC106,"NI")&lt;4,"Acceptable"))))</f>
        <v/>
      </c>
      <c r="AE106" s="69"/>
    </row>
    <row r="107" spans="1:31" ht="15" customHeight="1" thickBot="1" x14ac:dyDescent="0.25">
      <c r="A107" s="8">
        <v>100</v>
      </c>
      <c r="B107" s="80"/>
      <c r="C107" s="81"/>
      <c r="D107" s="82"/>
      <c r="E107" s="82"/>
      <c r="F107" s="82"/>
      <c r="G107" s="83"/>
      <c r="H107" s="80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105" t="str">
        <f t="array" ref="AD107">IF(COUNTIF(H107:AC107,"J")&gt;0,"Joint Inspection",IF(COUNTIF(H107:AC107,"")&gt;0,"", IF(COUNTIF(H107:AC107,"NI")&gt;3,"Needs Improvement",IF(COUNTIF(H107:AC107,"NI")&lt;4,"Acceptable"))))</f>
        <v/>
      </c>
      <c r="AE107" s="84"/>
    </row>
    <row r="108" spans="1:31" x14ac:dyDescent="0.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2"/>
      <c r="AE108" s="41"/>
    </row>
    <row r="109" spans="1:31" x14ac:dyDescent="0.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2"/>
      <c r="AE109" s="41"/>
    </row>
    <row r="110" spans="1:31" x14ac:dyDescent="0.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2"/>
      <c r="AE110" s="41"/>
    </row>
    <row r="111" spans="1:31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2"/>
      <c r="AE111" s="41"/>
    </row>
    <row r="112" spans="1:31" x14ac:dyDescent="0.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2"/>
      <c r="AE112" s="41"/>
    </row>
    <row r="113" spans="1:3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2"/>
      <c r="AE113" s="41"/>
    </row>
    <row r="114" spans="1:31" x14ac:dyDescent="0.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2"/>
      <c r="AE114" s="41"/>
    </row>
    <row r="115" spans="1:3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2"/>
      <c r="AE115" s="41"/>
    </row>
    <row r="116" spans="1:31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2"/>
      <c r="AE116" s="41"/>
    </row>
    <row r="117" spans="1:31" x14ac:dyDescent="0.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2"/>
      <c r="AE117" s="41"/>
    </row>
    <row r="118" spans="1:31" x14ac:dyDescent="0.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2"/>
      <c r="AE118" s="41"/>
    </row>
    <row r="119" spans="1:31" x14ac:dyDescent="0.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2"/>
      <c r="AE119" s="41"/>
    </row>
    <row r="120" spans="1:31" x14ac:dyDescent="0.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2"/>
      <c r="AE120" s="41"/>
    </row>
    <row r="121" spans="1:31" x14ac:dyDescent="0.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2"/>
      <c r="AE121" s="41"/>
    </row>
    <row r="122" spans="1:31" x14ac:dyDescent="0.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2"/>
      <c r="AE122" s="41"/>
    </row>
    <row r="123" spans="1:31" x14ac:dyDescent="0.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2"/>
      <c r="AE123" s="41"/>
    </row>
    <row r="124" spans="1:31" x14ac:dyDescent="0.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2"/>
      <c r="AE124" s="41"/>
    </row>
    <row r="125" spans="1:31" x14ac:dyDescent="0.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2"/>
      <c r="AE125" s="41"/>
    </row>
    <row r="126" spans="1:31" x14ac:dyDescent="0.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2"/>
      <c r="AE126" s="41"/>
    </row>
    <row r="127" spans="1:31" x14ac:dyDescent="0.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2"/>
      <c r="AE127" s="41"/>
    </row>
    <row r="128" spans="1:31" x14ac:dyDescent="0.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2"/>
      <c r="AE128" s="41"/>
    </row>
    <row r="129" spans="1:31" x14ac:dyDescent="0.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2"/>
      <c r="AE129" s="41"/>
    </row>
    <row r="130" spans="1:31" x14ac:dyDescent="0.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2"/>
      <c r="AE130" s="41"/>
    </row>
    <row r="131" spans="1:31" x14ac:dyDescent="0.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2"/>
      <c r="AE131" s="41"/>
    </row>
    <row r="132" spans="1:31" x14ac:dyDescent="0.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2"/>
      <c r="AE132" s="41"/>
    </row>
    <row r="133" spans="1:31" x14ac:dyDescent="0.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2"/>
      <c r="AE133" s="41"/>
    </row>
    <row r="134" spans="1:31" x14ac:dyDescent="0.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2"/>
      <c r="AE134" s="41"/>
    </row>
    <row r="135" spans="1:31" x14ac:dyDescent="0.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2"/>
      <c r="AE135" s="41"/>
    </row>
    <row r="136" spans="1:31" x14ac:dyDescent="0.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2"/>
      <c r="AE136" s="41"/>
    </row>
    <row r="137" spans="1:31" x14ac:dyDescent="0.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2"/>
      <c r="AE137" s="41"/>
    </row>
    <row r="138" spans="1:31" x14ac:dyDescent="0.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2"/>
      <c r="AE138" s="41"/>
    </row>
    <row r="139" spans="1:31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2"/>
      <c r="AE139" s="41"/>
    </row>
    <row r="140" spans="1:31" x14ac:dyDescent="0.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2"/>
      <c r="AE140" s="41"/>
    </row>
    <row r="141" spans="1:31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2"/>
      <c r="AE141" s="41"/>
    </row>
    <row r="142" spans="1:31" x14ac:dyDescent="0.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2"/>
      <c r="AE142" s="41"/>
    </row>
    <row r="143" spans="1:31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2"/>
      <c r="AE143" s="41"/>
    </row>
    <row r="144" spans="1:31" x14ac:dyDescent="0.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2"/>
      <c r="AE144" s="41"/>
    </row>
    <row r="145" spans="1:31" x14ac:dyDescent="0.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2"/>
      <c r="AE145" s="41"/>
    </row>
    <row r="146" spans="1:31" x14ac:dyDescent="0.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2"/>
      <c r="AE146" s="41"/>
    </row>
    <row r="147" spans="1:31" x14ac:dyDescent="0.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2"/>
      <c r="AE147" s="41"/>
    </row>
    <row r="148" spans="1:31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2"/>
      <c r="AE148" s="41"/>
    </row>
    <row r="149" spans="1:31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2"/>
      <c r="AE149" s="41"/>
    </row>
    <row r="150" spans="1:31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2"/>
      <c r="AE150" s="41"/>
    </row>
    <row r="151" spans="1:31" x14ac:dyDescent="0.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2"/>
      <c r="AE151" s="41"/>
    </row>
    <row r="152" spans="1:31" x14ac:dyDescent="0.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2"/>
      <c r="AE152" s="41"/>
    </row>
    <row r="153" spans="1:31" x14ac:dyDescent="0.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2"/>
      <c r="AE153" s="41"/>
    </row>
    <row r="154" spans="1:31" x14ac:dyDescent="0.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2"/>
      <c r="AE154" s="41"/>
    </row>
    <row r="155" spans="1:31" x14ac:dyDescent="0.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2"/>
      <c r="AE155" s="41"/>
    </row>
    <row r="156" spans="1:31" x14ac:dyDescent="0.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2"/>
      <c r="AE156" s="41"/>
    </row>
    <row r="157" spans="1:31" x14ac:dyDescent="0.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2"/>
      <c r="AE157" s="41"/>
    </row>
    <row r="158" spans="1:31" x14ac:dyDescent="0.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2"/>
      <c r="AE158" s="41"/>
    </row>
    <row r="159" spans="1:31" x14ac:dyDescent="0.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  <c r="AE159" s="41"/>
    </row>
    <row r="160" spans="1:31" x14ac:dyDescent="0.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2"/>
      <c r="AE160" s="41"/>
    </row>
    <row r="161" spans="1:3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2"/>
      <c r="AE161" s="41"/>
    </row>
    <row r="162" spans="1:31" x14ac:dyDescent="0.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  <c r="AE162" s="41"/>
    </row>
    <row r="163" spans="1:31" x14ac:dyDescent="0.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2"/>
      <c r="AE163" s="41"/>
    </row>
    <row r="164" spans="1:31" x14ac:dyDescent="0.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2"/>
      <c r="AE164" s="41"/>
    </row>
    <row r="165" spans="1:31" x14ac:dyDescent="0.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2"/>
      <c r="AE165" s="41"/>
    </row>
    <row r="166" spans="1:31" x14ac:dyDescent="0.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2"/>
      <c r="AE166" s="41"/>
    </row>
    <row r="167" spans="1:31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2"/>
      <c r="AE167" s="41"/>
    </row>
    <row r="168" spans="1:31" x14ac:dyDescent="0.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2"/>
      <c r="AE168" s="41"/>
    </row>
    <row r="169" spans="1:31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2"/>
      <c r="AE169" s="41"/>
    </row>
    <row r="170" spans="1:31" x14ac:dyDescent="0.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  <c r="AE170" s="41"/>
    </row>
    <row r="171" spans="1:31" x14ac:dyDescent="0.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2"/>
      <c r="AE171" s="41"/>
    </row>
    <row r="172" spans="1:31" x14ac:dyDescent="0.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2"/>
      <c r="AE172" s="41"/>
    </row>
    <row r="173" spans="1:31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2"/>
      <c r="AE173" s="41"/>
    </row>
    <row r="174" spans="1:31" x14ac:dyDescent="0.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2"/>
      <c r="AE174" s="41"/>
    </row>
    <row r="175" spans="1:31" x14ac:dyDescent="0.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2"/>
      <c r="AE175" s="41"/>
    </row>
    <row r="176" spans="1:31" x14ac:dyDescent="0.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2"/>
      <c r="AE176" s="41"/>
    </row>
    <row r="177" spans="1:31" x14ac:dyDescent="0.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2"/>
      <c r="AE177" s="41"/>
    </row>
    <row r="178" spans="1:31" x14ac:dyDescent="0.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2"/>
      <c r="AE178" s="41"/>
    </row>
    <row r="179" spans="1:31" x14ac:dyDescent="0.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2"/>
      <c r="AE179" s="41"/>
    </row>
    <row r="180" spans="1:31" x14ac:dyDescent="0.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2"/>
      <c r="AE180" s="41"/>
    </row>
    <row r="181" spans="1:31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2"/>
      <c r="AE181" s="41"/>
    </row>
    <row r="182" spans="1:31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2"/>
      <c r="AE182" s="41"/>
    </row>
    <row r="183" spans="1:31" x14ac:dyDescent="0.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2"/>
      <c r="AE183" s="41"/>
    </row>
    <row r="184" spans="1:31" x14ac:dyDescent="0.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2"/>
      <c r="AE184" s="41"/>
    </row>
    <row r="185" spans="1:31" x14ac:dyDescent="0.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2"/>
      <c r="AE185" s="41"/>
    </row>
    <row r="186" spans="1:31" x14ac:dyDescent="0.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2"/>
      <c r="AE186" s="41"/>
    </row>
    <row r="187" spans="1:31" x14ac:dyDescent="0.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2"/>
      <c r="AE187" s="41"/>
    </row>
    <row r="188" spans="1:31" x14ac:dyDescent="0.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2"/>
      <c r="AE188" s="41"/>
    </row>
    <row r="189" spans="1:31" x14ac:dyDescent="0.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2"/>
      <c r="AE189" s="41"/>
    </row>
    <row r="190" spans="1:31" x14ac:dyDescent="0.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2"/>
      <c r="AE190" s="41"/>
    </row>
    <row r="191" spans="1:31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2"/>
      <c r="AE191" s="41"/>
    </row>
    <row r="192" spans="1:31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2"/>
      <c r="AE192" s="41"/>
    </row>
    <row r="193" spans="1:3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2"/>
      <c r="AE193" s="41"/>
    </row>
    <row r="194" spans="1:31" x14ac:dyDescent="0.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2"/>
      <c r="AE194" s="41"/>
    </row>
    <row r="195" spans="1:31" x14ac:dyDescent="0.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2"/>
      <c r="AE195" s="41"/>
    </row>
    <row r="196" spans="1:31" x14ac:dyDescent="0.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2"/>
      <c r="AE196" s="41"/>
    </row>
    <row r="197" spans="1:31" x14ac:dyDescent="0.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2"/>
      <c r="AE197" s="41"/>
    </row>
    <row r="198" spans="1:31" x14ac:dyDescent="0.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2"/>
      <c r="AE198" s="41"/>
    </row>
    <row r="199" spans="1:31" x14ac:dyDescent="0.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2"/>
      <c r="AE199" s="41"/>
    </row>
    <row r="200" spans="1:31" x14ac:dyDescent="0.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2"/>
      <c r="AE200" s="41"/>
    </row>
    <row r="201" spans="1:31" x14ac:dyDescent="0.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2"/>
      <c r="AE201" s="41"/>
    </row>
    <row r="202" spans="1:31" x14ac:dyDescent="0.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2"/>
      <c r="AE202" s="41"/>
    </row>
    <row r="203" spans="1:31" x14ac:dyDescent="0.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2"/>
      <c r="AE203" s="41"/>
    </row>
    <row r="204" spans="1:31" x14ac:dyDescent="0.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2"/>
      <c r="AE204" s="41"/>
    </row>
    <row r="205" spans="1:31" x14ac:dyDescent="0.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2"/>
      <c r="AE205" s="41"/>
    </row>
    <row r="206" spans="1:31" x14ac:dyDescent="0.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2"/>
      <c r="AE206" s="41"/>
    </row>
    <row r="207" spans="1:31" x14ac:dyDescent="0.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2"/>
      <c r="AE207" s="41"/>
    </row>
    <row r="208" spans="1:31" x14ac:dyDescent="0.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2"/>
      <c r="AE208" s="41"/>
    </row>
    <row r="209" spans="1:31" x14ac:dyDescent="0.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2"/>
      <c r="AE209" s="41"/>
    </row>
    <row r="210" spans="1:31" x14ac:dyDescent="0.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2"/>
      <c r="AE210" s="41"/>
    </row>
    <row r="211" spans="1:31" x14ac:dyDescent="0.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2"/>
      <c r="AE211" s="41"/>
    </row>
    <row r="212" spans="1:31" x14ac:dyDescent="0.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2"/>
      <c r="AE212" s="41"/>
    </row>
    <row r="213" spans="1:31" x14ac:dyDescent="0.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2"/>
      <c r="AE213" s="41"/>
    </row>
    <row r="214" spans="1:31" x14ac:dyDescent="0.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2"/>
      <c r="AE214" s="41"/>
    </row>
    <row r="215" spans="1:31" x14ac:dyDescent="0.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2"/>
      <c r="AE215" s="41"/>
    </row>
    <row r="216" spans="1:31" x14ac:dyDescent="0.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2"/>
      <c r="AE216" s="41"/>
    </row>
    <row r="217" spans="1:31" x14ac:dyDescent="0.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2"/>
      <c r="AE217" s="41"/>
    </row>
    <row r="218" spans="1:31" x14ac:dyDescent="0.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2"/>
      <c r="AE218" s="41"/>
    </row>
    <row r="219" spans="1:31" x14ac:dyDescent="0.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2"/>
      <c r="AE219" s="41"/>
    </row>
    <row r="220" spans="1:31" x14ac:dyDescent="0.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2"/>
      <c r="AE220" s="41"/>
    </row>
    <row r="221" spans="1:31" x14ac:dyDescent="0.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2"/>
      <c r="AE221" s="41"/>
    </row>
    <row r="222" spans="1:31" x14ac:dyDescent="0.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2"/>
      <c r="AE222" s="41"/>
    </row>
    <row r="223" spans="1:31" x14ac:dyDescent="0.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2"/>
      <c r="AE223" s="41"/>
    </row>
    <row r="224" spans="1:31" x14ac:dyDescent="0.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2"/>
      <c r="AE224" s="41"/>
    </row>
    <row r="225" spans="1:31" x14ac:dyDescent="0.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2"/>
      <c r="AE225" s="41"/>
    </row>
    <row r="226" spans="1:31" x14ac:dyDescent="0.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2"/>
      <c r="AE226" s="41"/>
    </row>
    <row r="227" spans="1:31" x14ac:dyDescent="0.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2"/>
      <c r="AE227" s="41"/>
    </row>
    <row r="228" spans="1:31" x14ac:dyDescent="0.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2"/>
      <c r="AE228" s="41"/>
    </row>
    <row r="229" spans="1:31" x14ac:dyDescent="0.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2"/>
      <c r="AE229" s="41"/>
    </row>
    <row r="230" spans="1:31" x14ac:dyDescent="0.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2"/>
      <c r="AE230" s="41"/>
    </row>
    <row r="231" spans="1:3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2"/>
      <c r="AE231" s="41"/>
    </row>
    <row r="232" spans="1:31" x14ac:dyDescent="0.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2"/>
      <c r="AE232" s="41"/>
    </row>
    <row r="233" spans="1:31" x14ac:dyDescent="0.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2"/>
      <c r="AE233" s="41"/>
    </row>
    <row r="234" spans="1:31" x14ac:dyDescent="0.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2"/>
      <c r="AE234" s="41"/>
    </row>
    <row r="235" spans="1:31" x14ac:dyDescent="0.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2"/>
      <c r="AE235" s="41"/>
    </row>
    <row r="236" spans="1:31" x14ac:dyDescent="0.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2"/>
      <c r="AE236" s="41"/>
    </row>
    <row r="237" spans="1:31" x14ac:dyDescent="0.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2"/>
      <c r="AE237" s="41"/>
    </row>
    <row r="238" spans="1:31" x14ac:dyDescent="0.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2"/>
      <c r="AE238" s="41"/>
    </row>
    <row r="239" spans="1:31" x14ac:dyDescent="0.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2"/>
      <c r="AE239" s="41"/>
    </row>
    <row r="240" spans="1:3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2"/>
      <c r="AE240" s="41"/>
    </row>
    <row r="241" spans="1:31" x14ac:dyDescent="0.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2"/>
      <c r="AE241" s="41"/>
    </row>
    <row r="242" spans="1:31" x14ac:dyDescent="0.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2"/>
      <c r="AE242" s="41"/>
    </row>
    <row r="243" spans="1:31" x14ac:dyDescent="0.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2"/>
      <c r="AE243" s="41"/>
    </row>
    <row r="244" spans="1:31" x14ac:dyDescent="0.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2"/>
      <c r="AE244" s="41"/>
    </row>
    <row r="245" spans="1:31" x14ac:dyDescent="0.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2"/>
      <c r="AE245" s="41"/>
    </row>
    <row r="246" spans="1:31" x14ac:dyDescent="0.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2"/>
      <c r="AE246" s="41"/>
    </row>
    <row r="247" spans="1:31" x14ac:dyDescent="0.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2"/>
      <c r="AE247" s="41"/>
    </row>
    <row r="248" spans="1:31" x14ac:dyDescent="0.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2"/>
      <c r="AE248" s="41"/>
    </row>
    <row r="249" spans="1:31" x14ac:dyDescent="0.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2"/>
      <c r="AE249" s="41"/>
    </row>
    <row r="250" spans="1:31" x14ac:dyDescent="0.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2"/>
      <c r="AE250" s="41"/>
    </row>
    <row r="251" spans="1:31" x14ac:dyDescent="0.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2"/>
      <c r="AE251" s="41"/>
    </row>
    <row r="252" spans="1:31" x14ac:dyDescent="0.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2"/>
      <c r="AE252" s="41"/>
    </row>
    <row r="253" spans="1:31" x14ac:dyDescent="0.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2"/>
      <c r="AE253" s="41"/>
    </row>
    <row r="254" spans="1:31" x14ac:dyDescent="0.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2"/>
      <c r="AE254" s="41"/>
    </row>
    <row r="255" spans="1:31" x14ac:dyDescent="0.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2"/>
      <c r="AE255" s="41"/>
    </row>
    <row r="256" spans="1:31" x14ac:dyDescent="0.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2"/>
      <c r="AE256" s="41"/>
    </row>
    <row r="257" spans="1:31" x14ac:dyDescent="0.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2"/>
      <c r="AE257" s="41"/>
    </row>
    <row r="258" spans="1:31" x14ac:dyDescent="0.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2"/>
      <c r="AE258" s="41"/>
    </row>
    <row r="259" spans="1:31" x14ac:dyDescent="0.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2"/>
      <c r="AE259" s="41"/>
    </row>
    <row r="260" spans="1:31" x14ac:dyDescent="0.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2"/>
      <c r="AE260" s="41"/>
    </row>
    <row r="261" spans="1:31" x14ac:dyDescent="0.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2"/>
      <c r="AE261" s="41"/>
    </row>
    <row r="262" spans="1:31" x14ac:dyDescent="0.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2"/>
      <c r="AE262" s="41"/>
    </row>
    <row r="263" spans="1:31" x14ac:dyDescent="0.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2"/>
      <c r="AE263" s="41"/>
    </row>
    <row r="264" spans="1:31" x14ac:dyDescent="0.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2"/>
      <c r="AE264" s="41"/>
    </row>
    <row r="265" spans="1:31" x14ac:dyDescent="0.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2"/>
      <c r="AE265" s="41"/>
    </row>
    <row r="266" spans="1:31" x14ac:dyDescent="0.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2"/>
      <c r="AE266" s="41"/>
    </row>
    <row r="267" spans="1:31" x14ac:dyDescent="0.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2"/>
      <c r="AE267" s="41"/>
    </row>
    <row r="268" spans="1:31" x14ac:dyDescent="0.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2"/>
      <c r="AE268" s="41"/>
    </row>
    <row r="269" spans="1:31" x14ac:dyDescent="0.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2"/>
      <c r="AE269" s="41"/>
    </row>
    <row r="270" spans="1:31" x14ac:dyDescent="0.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2"/>
      <c r="AE270" s="41"/>
    </row>
    <row r="271" spans="1:31" x14ac:dyDescent="0.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2"/>
      <c r="AE271" s="41"/>
    </row>
    <row r="272" spans="1:31" x14ac:dyDescent="0.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2"/>
      <c r="AE272" s="41"/>
    </row>
    <row r="273" spans="1:31" x14ac:dyDescent="0.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2"/>
      <c r="AE273" s="41"/>
    </row>
    <row r="274" spans="1:31" x14ac:dyDescent="0.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2"/>
      <c r="AE274" s="41"/>
    </row>
    <row r="275" spans="1:31" x14ac:dyDescent="0.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2"/>
      <c r="AE275" s="41"/>
    </row>
    <row r="276" spans="1:31" x14ac:dyDescent="0.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2"/>
      <c r="AE276" s="41"/>
    </row>
    <row r="277" spans="1:31" x14ac:dyDescent="0.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2"/>
      <c r="AE277" s="41"/>
    </row>
    <row r="278" spans="1:31" x14ac:dyDescent="0.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2"/>
      <c r="AE278" s="41"/>
    </row>
    <row r="279" spans="1:31" x14ac:dyDescent="0.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2"/>
      <c r="AE279" s="41"/>
    </row>
    <row r="280" spans="1:31" x14ac:dyDescent="0.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2"/>
      <c r="AE280" s="41"/>
    </row>
    <row r="281" spans="1:31" x14ac:dyDescent="0.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2"/>
      <c r="AE281" s="41"/>
    </row>
    <row r="282" spans="1:31" x14ac:dyDescent="0.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2"/>
      <c r="AE282" s="41"/>
    </row>
    <row r="283" spans="1:31" x14ac:dyDescent="0.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2"/>
      <c r="AE283" s="41"/>
    </row>
    <row r="284" spans="1:31" x14ac:dyDescent="0.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2"/>
      <c r="AE284" s="41"/>
    </row>
    <row r="285" spans="1:31" x14ac:dyDescent="0.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2"/>
      <c r="AE285" s="41"/>
    </row>
    <row r="286" spans="1:31" x14ac:dyDescent="0.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2"/>
      <c r="AE286" s="41"/>
    </row>
    <row r="287" spans="1:31" x14ac:dyDescent="0.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2"/>
      <c r="AE287" s="41"/>
    </row>
    <row r="288" spans="1:31" x14ac:dyDescent="0.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2"/>
      <c r="AE288" s="41"/>
    </row>
    <row r="289" spans="1:31" x14ac:dyDescent="0.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2"/>
      <c r="AE289" s="41"/>
    </row>
    <row r="290" spans="1:31" x14ac:dyDescent="0.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2"/>
      <c r="AE290" s="41"/>
    </row>
    <row r="291" spans="1:31" x14ac:dyDescent="0.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2"/>
      <c r="AE291" s="41"/>
    </row>
    <row r="292" spans="1:31" x14ac:dyDescent="0.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2"/>
      <c r="AE292" s="41"/>
    </row>
    <row r="293" spans="1:31" x14ac:dyDescent="0.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2"/>
      <c r="AE293" s="41"/>
    </row>
    <row r="294" spans="1:31" x14ac:dyDescent="0.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2"/>
      <c r="AE294" s="41"/>
    </row>
    <row r="295" spans="1:31" x14ac:dyDescent="0.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2"/>
      <c r="AE295" s="41"/>
    </row>
    <row r="296" spans="1:31" x14ac:dyDescent="0.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2"/>
      <c r="AE296" s="41"/>
    </row>
    <row r="297" spans="1:31" x14ac:dyDescent="0.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2"/>
      <c r="AE297" s="41"/>
    </row>
    <row r="298" spans="1:31" x14ac:dyDescent="0.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2"/>
      <c r="AE298" s="41"/>
    </row>
    <row r="299" spans="1:31" x14ac:dyDescent="0.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2"/>
      <c r="AE299" s="41"/>
    </row>
    <row r="300" spans="1:31" x14ac:dyDescent="0.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2"/>
      <c r="AE300" s="41"/>
    </row>
    <row r="301" spans="1:31" x14ac:dyDescent="0.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2"/>
      <c r="AE301" s="41"/>
    </row>
    <row r="302" spans="1:31" x14ac:dyDescent="0.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2"/>
      <c r="AE302" s="41"/>
    </row>
    <row r="303" spans="1:31" x14ac:dyDescent="0.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2"/>
      <c r="AE303" s="41"/>
    </row>
    <row r="304" spans="1:31" x14ac:dyDescent="0.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2"/>
      <c r="AE304" s="41"/>
    </row>
    <row r="305" spans="1:31" x14ac:dyDescent="0.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2"/>
      <c r="AE305" s="41"/>
    </row>
    <row r="306" spans="1:31" x14ac:dyDescent="0.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2"/>
      <c r="AE306" s="41"/>
    </row>
    <row r="307" spans="1:31" x14ac:dyDescent="0.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2"/>
      <c r="AE307" s="41"/>
    </row>
    <row r="308" spans="1:31" x14ac:dyDescent="0.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2"/>
      <c r="AE308" s="41"/>
    </row>
    <row r="309" spans="1:31" x14ac:dyDescent="0.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2"/>
      <c r="AE309" s="41"/>
    </row>
    <row r="310" spans="1:31" x14ac:dyDescent="0.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2"/>
      <c r="AE310" s="41"/>
    </row>
    <row r="311" spans="1:31" x14ac:dyDescent="0.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2"/>
      <c r="AE311" s="41"/>
    </row>
    <row r="312" spans="1:31" x14ac:dyDescent="0.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2"/>
      <c r="AE312" s="41"/>
    </row>
    <row r="313" spans="1:31" x14ac:dyDescent="0.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2"/>
      <c r="AE313" s="41"/>
    </row>
    <row r="314" spans="1:31" x14ac:dyDescent="0.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2"/>
      <c r="AE314" s="41"/>
    </row>
    <row r="315" spans="1:31" x14ac:dyDescent="0.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2"/>
      <c r="AE315" s="41"/>
    </row>
    <row r="316" spans="1:31" x14ac:dyDescent="0.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2"/>
      <c r="AE316" s="41"/>
    </row>
    <row r="317" spans="1:31" x14ac:dyDescent="0.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2"/>
      <c r="AE317" s="41"/>
    </row>
    <row r="318" spans="1:31" x14ac:dyDescent="0.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2"/>
      <c r="AE318" s="41"/>
    </row>
    <row r="319" spans="1:31" x14ac:dyDescent="0.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2"/>
      <c r="AE319" s="41"/>
    </row>
    <row r="320" spans="1:31" x14ac:dyDescent="0.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2"/>
      <c r="AE320" s="41"/>
    </row>
    <row r="321" spans="1:31" x14ac:dyDescent="0.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2"/>
      <c r="AE321" s="41"/>
    </row>
    <row r="322" spans="1:31" x14ac:dyDescent="0.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2"/>
      <c r="AE322" s="41"/>
    </row>
    <row r="323" spans="1:31" x14ac:dyDescent="0.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2"/>
      <c r="AE323" s="41"/>
    </row>
    <row r="324" spans="1:31" x14ac:dyDescent="0.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2"/>
      <c r="AE324" s="41"/>
    </row>
    <row r="325" spans="1:31" x14ac:dyDescent="0.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2"/>
      <c r="AE325" s="41"/>
    </row>
    <row r="326" spans="1:31" x14ac:dyDescent="0.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2"/>
      <c r="AE326" s="41"/>
    </row>
    <row r="327" spans="1:31" x14ac:dyDescent="0.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2"/>
      <c r="AE327" s="41"/>
    </row>
    <row r="328" spans="1:31" x14ac:dyDescent="0.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2"/>
      <c r="AE328" s="41"/>
    </row>
    <row r="329" spans="1:31" x14ac:dyDescent="0.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2"/>
      <c r="AE329" s="41"/>
    </row>
    <row r="330" spans="1:31" x14ac:dyDescent="0.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2"/>
      <c r="AE330" s="41"/>
    </row>
    <row r="331" spans="1:31" x14ac:dyDescent="0.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2"/>
      <c r="AE331" s="41"/>
    </row>
    <row r="332" spans="1:31" x14ac:dyDescent="0.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2"/>
      <c r="AE332" s="41"/>
    </row>
    <row r="333" spans="1:31" x14ac:dyDescent="0.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2"/>
      <c r="AE333" s="41"/>
    </row>
    <row r="334" spans="1:31" x14ac:dyDescent="0.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2"/>
      <c r="AE334" s="41"/>
    </row>
    <row r="335" spans="1:31" x14ac:dyDescent="0.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2"/>
      <c r="AE335" s="41"/>
    </row>
    <row r="336" spans="1:31" x14ac:dyDescent="0.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2"/>
      <c r="AE336" s="41"/>
    </row>
    <row r="337" spans="1:31" x14ac:dyDescent="0.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2"/>
      <c r="AE337" s="41"/>
    </row>
    <row r="338" spans="1:31" x14ac:dyDescent="0.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2"/>
      <c r="AE338" s="41"/>
    </row>
    <row r="339" spans="1:31" x14ac:dyDescent="0.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2"/>
      <c r="AE339" s="41"/>
    </row>
    <row r="340" spans="1:31" x14ac:dyDescent="0.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2"/>
      <c r="AE340" s="41"/>
    </row>
    <row r="341" spans="1:31" x14ac:dyDescent="0.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2"/>
      <c r="AE341" s="41"/>
    </row>
    <row r="342" spans="1:31" x14ac:dyDescent="0.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2"/>
      <c r="AE342" s="41"/>
    </row>
    <row r="343" spans="1:31" x14ac:dyDescent="0.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2"/>
      <c r="AE343" s="41"/>
    </row>
    <row r="344" spans="1:31" x14ac:dyDescent="0.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2"/>
      <c r="AE344" s="41"/>
    </row>
    <row r="345" spans="1:31" x14ac:dyDescent="0.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2"/>
      <c r="AE345" s="41"/>
    </row>
    <row r="346" spans="1:31" x14ac:dyDescent="0.2">
      <c r="A346" s="36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8"/>
      <c r="AE346" s="39"/>
    </row>
    <row r="347" spans="1:31" x14ac:dyDescent="0.2">
      <c r="A347" s="36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8"/>
      <c r="AE347" s="39"/>
    </row>
    <row r="348" spans="1:31" x14ac:dyDescent="0.2">
      <c r="A348" s="36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8"/>
      <c r="AE348" s="39"/>
    </row>
    <row r="349" spans="1:31" x14ac:dyDescent="0.2">
      <c r="A349" s="36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8"/>
      <c r="AE349" s="39"/>
    </row>
    <row r="350" spans="1:31" x14ac:dyDescent="0.2">
      <c r="A350" s="36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8"/>
      <c r="AE350" s="39"/>
    </row>
    <row r="351" spans="1:31" x14ac:dyDescent="0.2">
      <c r="A351" s="36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8"/>
      <c r="AE351" s="39"/>
    </row>
    <row r="352" spans="1:31" x14ac:dyDescent="0.2">
      <c r="A352" s="36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8"/>
      <c r="AE352" s="39"/>
    </row>
    <row r="353" spans="1:31" x14ac:dyDescent="0.2">
      <c r="A353" s="36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8"/>
      <c r="AE353" s="39"/>
    </row>
    <row r="354" spans="1:31" x14ac:dyDescent="0.2">
      <c r="A354" s="36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8"/>
      <c r="AE354" s="39"/>
    </row>
    <row r="355" spans="1:31" x14ac:dyDescent="0.2">
      <c r="A355" s="36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8"/>
      <c r="AE355" s="39"/>
    </row>
    <row r="356" spans="1:31" x14ac:dyDescent="0.2">
      <c r="A356" s="36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8"/>
      <c r="AE356" s="39"/>
    </row>
    <row r="357" spans="1:31" x14ac:dyDescent="0.2">
      <c r="A357" s="36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8"/>
      <c r="AE357" s="39"/>
    </row>
    <row r="358" spans="1:31" x14ac:dyDescent="0.2">
      <c r="A358" s="36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8"/>
      <c r="AE358" s="39"/>
    </row>
    <row r="359" spans="1:31" x14ac:dyDescent="0.2">
      <c r="A359" s="36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8"/>
      <c r="AE359" s="39"/>
    </row>
    <row r="360" spans="1:31" x14ac:dyDescent="0.2">
      <c r="AD360" s="31"/>
      <c r="AE360" s="32"/>
    </row>
    <row r="361" spans="1:31" x14ac:dyDescent="0.2">
      <c r="AD361" s="31"/>
      <c r="AE361" s="32"/>
    </row>
    <row r="362" spans="1:31" x14ac:dyDescent="0.2">
      <c r="AD362" s="31"/>
      <c r="AE362" s="32"/>
    </row>
    <row r="363" spans="1:31" x14ac:dyDescent="0.2">
      <c r="AD363" s="31"/>
      <c r="AE363" s="32"/>
    </row>
    <row r="364" spans="1:31" x14ac:dyDescent="0.2">
      <c r="AD364" s="31"/>
      <c r="AE364" s="32"/>
    </row>
    <row r="365" spans="1:31" x14ac:dyDescent="0.2">
      <c r="AD365" s="31"/>
      <c r="AE365" s="32"/>
    </row>
    <row r="366" spans="1:31" x14ac:dyDescent="0.2">
      <c r="AD366" s="31"/>
      <c r="AE366" s="32"/>
    </row>
    <row r="367" spans="1:31" x14ac:dyDescent="0.2">
      <c r="AD367" s="31"/>
      <c r="AE367" s="32"/>
    </row>
    <row r="368" spans="1:31" x14ac:dyDescent="0.2">
      <c r="AD368" s="31"/>
      <c r="AE368" s="32"/>
    </row>
    <row r="369" spans="30:31" x14ac:dyDescent="0.2">
      <c r="AD369" s="31"/>
      <c r="AE369" s="32"/>
    </row>
    <row r="370" spans="30:31" x14ac:dyDescent="0.2">
      <c r="AD370" s="31"/>
      <c r="AE370" s="32"/>
    </row>
    <row r="371" spans="30:31" x14ac:dyDescent="0.2">
      <c r="AD371" s="31"/>
      <c r="AE371" s="32"/>
    </row>
    <row r="372" spans="30:31" x14ac:dyDescent="0.2">
      <c r="AD372" s="31"/>
      <c r="AE372" s="32"/>
    </row>
    <row r="373" spans="30:31" x14ac:dyDescent="0.2">
      <c r="AD373" s="31"/>
      <c r="AE373" s="32"/>
    </row>
    <row r="374" spans="30:31" x14ac:dyDescent="0.2">
      <c r="AD374" s="31"/>
      <c r="AE374" s="32"/>
    </row>
    <row r="375" spans="30:31" x14ac:dyDescent="0.2">
      <c r="AD375" s="31"/>
      <c r="AE375" s="32"/>
    </row>
    <row r="376" spans="30:31" x14ac:dyDescent="0.2">
      <c r="AD376" s="31"/>
      <c r="AE376" s="32"/>
    </row>
    <row r="377" spans="30:31" x14ac:dyDescent="0.2">
      <c r="AD377" s="31"/>
      <c r="AE377" s="32"/>
    </row>
    <row r="378" spans="30:31" x14ac:dyDescent="0.2">
      <c r="AD378" s="31"/>
      <c r="AE378" s="32"/>
    </row>
    <row r="379" spans="30:31" x14ac:dyDescent="0.2">
      <c r="AD379" s="31"/>
      <c r="AE379" s="32"/>
    </row>
    <row r="380" spans="30:31" x14ac:dyDescent="0.2">
      <c r="AD380" s="31"/>
      <c r="AE380" s="32"/>
    </row>
    <row r="381" spans="30:31" x14ac:dyDescent="0.2">
      <c r="AD381" s="31"/>
      <c r="AE381" s="32"/>
    </row>
    <row r="382" spans="30:31" x14ac:dyDescent="0.2">
      <c r="AD382" s="31"/>
      <c r="AE382" s="32"/>
    </row>
    <row r="383" spans="30:31" x14ac:dyDescent="0.2">
      <c r="AD383" s="31"/>
      <c r="AE383" s="32"/>
    </row>
    <row r="384" spans="30:31" x14ac:dyDescent="0.2">
      <c r="AD384" s="31"/>
      <c r="AE384" s="32"/>
    </row>
    <row r="385" spans="30:31" x14ac:dyDescent="0.2">
      <c r="AD385" s="31"/>
      <c r="AE385" s="32"/>
    </row>
    <row r="386" spans="30:31" x14ac:dyDescent="0.2">
      <c r="AD386" s="31"/>
      <c r="AE386" s="32"/>
    </row>
    <row r="387" spans="30:31" x14ac:dyDescent="0.2">
      <c r="AD387" s="31"/>
      <c r="AE387" s="32"/>
    </row>
    <row r="388" spans="30:31" x14ac:dyDescent="0.2">
      <c r="AD388" s="31"/>
      <c r="AE388" s="32"/>
    </row>
    <row r="389" spans="30:31" x14ac:dyDescent="0.2">
      <c r="AD389" s="31"/>
      <c r="AE389" s="32"/>
    </row>
    <row r="390" spans="30:31" x14ac:dyDescent="0.2">
      <c r="AD390" s="31"/>
      <c r="AE390" s="32"/>
    </row>
    <row r="391" spans="30:31" x14ac:dyDescent="0.2">
      <c r="AD391" s="31"/>
      <c r="AE391" s="32"/>
    </row>
    <row r="392" spans="30:31" x14ac:dyDescent="0.2">
      <c r="AD392" s="31"/>
      <c r="AE392" s="32"/>
    </row>
    <row r="393" spans="30:31" x14ac:dyDescent="0.2">
      <c r="AD393" s="31"/>
      <c r="AE393" s="32"/>
    </row>
    <row r="394" spans="30:31" x14ac:dyDescent="0.2">
      <c r="AD394" s="31"/>
      <c r="AE394" s="32"/>
    </row>
    <row r="395" spans="30:31" x14ac:dyDescent="0.2">
      <c r="AD395" s="31"/>
      <c r="AE395" s="32"/>
    </row>
    <row r="396" spans="30:31" x14ac:dyDescent="0.2">
      <c r="AD396" s="31"/>
      <c r="AE396" s="32"/>
    </row>
    <row r="397" spans="30:31" x14ac:dyDescent="0.2">
      <c r="AD397" s="31"/>
      <c r="AE397" s="32"/>
    </row>
    <row r="398" spans="30:31" x14ac:dyDescent="0.2">
      <c r="AD398" s="31"/>
      <c r="AE398" s="32"/>
    </row>
    <row r="399" spans="30:31" x14ac:dyDescent="0.2">
      <c r="AD399" s="31"/>
      <c r="AE399" s="32"/>
    </row>
    <row r="400" spans="30:31" x14ac:dyDescent="0.2">
      <c r="AD400" s="31"/>
      <c r="AE400" s="32"/>
    </row>
    <row r="401" spans="30:31" x14ac:dyDescent="0.2">
      <c r="AD401" s="31"/>
      <c r="AE401" s="32"/>
    </row>
    <row r="402" spans="30:31" x14ac:dyDescent="0.2">
      <c r="AD402" s="31"/>
      <c r="AE402" s="32"/>
    </row>
    <row r="403" spans="30:31" x14ac:dyDescent="0.2">
      <c r="AD403" s="31"/>
      <c r="AE403" s="32"/>
    </row>
    <row r="404" spans="30:31" x14ac:dyDescent="0.2">
      <c r="AD404" s="31"/>
      <c r="AE404" s="32"/>
    </row>
    <row r="405" spans="30:31" x14ac:dyDescent="0.2">
      <c r="AD405" s="31"/>
      <c r="AE405" s="32"/>
    </row>
    <row r="406" spans="30:31" x14ac:dyDescent="0.2">
      <c r="AD406" s="31"/>
      <c r="AE406" s="32"/>
    </row>
    <row r="407" spans="30:31" x14ac:dyDescent="0.2">
      <c r="AD407" s="31"/>
      <c r="AE407" s="32"/>
    </row>
    <row r="408" spans="30:31" x14ac:dyDescent="0.2">
      <c r="AD408" s="31"/>
      <c r="AE408" s="32"/>
    </row>
    <row r="409" spans="30:31" x14ac:dyDescent="0.2">
      <c r="AD409" s="31"/>
      <c r="AE409" s="32"/>
    </row>
    <row r="410" spans="30:31" x14ac:dyDescent="0.2">
      <c r="AD410" s="31"/>
      <c r="AE410" s="32"/>
    </row>
    <row r="411" spans="30:31" x14ac:dyDescent="0.2">
      <c r="AD411" s="31"/>
      <c r="AE411" s="32"/>
    </row>
    <row r="412" spans="30:31" x14ac:dyDescent="0.2">
      <c r="AD412" s="31"/>
      <c r="AE412" s="32"/>
    </row>
    <row r="413" spans="30:31" x14ac:dyDescent="0.2">
      <c r="AD413" s="31"/>
      <c r="AE413" s="32"/>
    </row>
    <row r="414" spans="30:31" x14ac:dyDescent="0.2">
      <c r="AD414" s="31"/>
      <c r="AE414" s="32"/>
    </row>
    <row r="415" spans="30:31" x14ac:dyDescent="0.2">
      <c r="AD415" s="31"/>
      <c r="AE415" s="32"/>
    </row>
    <row r="416" spans="30:31" x14ac:dyDescent="0.2">
      <c r="AD416" s="31"/>
      <c r="AE416" s="32"/>
    </row>
    <row r="417" spans="30:31" x14ac:dyDescent="0.2">
      <c r="AD417" s="31"/>
      <c r="AE417" s="32"/>
    </row>
    <row r="418" spans="30:31" x14ac:dyDescent="0.2">
      <c r="AD418" s="31"/>
      <c r="AE418" s="32"/>
    </row>
    <row r="419" spans="30:31" x14ac:dyDescent="0.2">
      <c r="AD419" s="31"/>
      <c r="AE419" s="32"/>
    </row>
    <row r="420" spans="30:31" x14ac:dyDescent="0.2">
      <c r="AD420" s="31"/>
      <c r="AE420" s="32"/>
    </row>
    <row r="421" spans="30:31" x14ac:dyDescent="0.2">
      <c r="AD421" s="31"/>
      <c r="AE421" s="32"/>
    </row>
    <row r="422" spans="30:31" x14ac:dyDescent="0.2">
      <c r="AD422" s="31"/>
      <c r="AE422" s="32"/>
    </row>
    <row r="423" spans="30:31" x14ac:dyDescent="0.2">
      <c r="AD423" s="31"/>
      <c r="AE423" s="32"/>
    </row>
    <row r="424" spans="30:31" x14ac:dyDescent="0.2">
      <c r="AD424" s="31"/>
      <c r="AE424" s="32"/>
    </row>
    <row r="425" spans="30:31" x14ac:dyDescent="0.2">
      <c r="AD425" s="31"/>
      <c r="AE425" s="32"/>
    </row>
    <row r="426" spans="30:31" x14ac:dyDescent="0.2">
      <c r="AD426" s="31"/>
      <c r="AE426" s="32"/>
    </row>
    <row r="427" spans="30:31" x14ac:dyDescent="0.2">
      <c r="AD427" s="31"/>
      <c r="AE427" s="32"/>
    </row>
    <row r="428" spans="30:31" x14ac:dyDescent="0.2">
      <c r="AD428" s="31"/>
      <c r="AE428" s="32"/>
    </row>
    <row r="429" spans="30:31" x14ac:dyDescent="0.2">
      <c r="AD429" s="31"/>
      <c r="AE429" s="32"/>
    </row>
    <row r="430" spans="30:31" x14ac:dyDescent="0.2">
      <c r="AD430" s="31"/>
      <c r="AE430" s="32"/>
    </row>
    <row r="431" spans="30:31" x14ac:dyDescent="0.2">
      <c r="AD431" s="31"/>
      <c r="AE431" s="32"/>
    </row>
    <row r="432" spans="30:31" x14ac:dyDescent="0.2">
      <c r="AD432" s="31"/>
      <c r="AE432" s="32"/>
    </row>
    <row r="433" spans="30:31" x14ac:dyDescent="0.2">
      <c r="AD433" s="31"/>
      <c r="AE433" s="32"/>
    </row>
    <row r="434" spans="30:31" x14ac:dyDescent="0.2">
      <c r="AD434" s="31"/>
      <c r="AE434" s="32"/>
    </row>
    <row r="435" spans="30:31" x14ac:dyDescent="0.2">
      <c r="AD435" s="31"/>
      <c r="AE435" s="32"/>
    </row>
    <row r="436" spans="30:31" x14ac:dyDescent="0.2">
      <c r="AD436" s="31"/>
      <c r="AE436" s="32"/>
    </row>
    <row r="437" spans="30:31" x14ac:dyDescent="0.2">
      <c r="AD437" s="31"/>
      <c r="AE437" s="32"/>
    </row>
    <row r="438" spans="30:31" x14ac:dyDescent="0.2">
      <c r="AD438" s="31"/>
      <c r="AE438" s="32"/>
    </row>
    <row r="439" spans="30:31" x14ac:dyDescent="0.2">
      <c r="AD439" s="31"/>
      <c r="AE439" s="32"/>
    </row>
    <row r="440" spans="30:31" x14ac:dyDescent="0.2">
      <c r="AD440" s="31"/>
      <c r="AE440" s="32"/>
    </row>
    <row r="441" spans="30:31" x14ac:dyDescent="0.2">
      <c r="AD441" s="31"/>
      <c r="AE441" s="32"/>
    </row>
    <row r="442" spans="30:31" x14ac:dyDescent="0.2">
      <c r="AD442" s="31"/>
      <c r="AE442" s="32"/>
    </row>
    <row r="443" spans="30:31" x14ac:dyDescent="0.2">
      <c r="AD443" s="31"/>
      <c r="AE443" s="32"/>
    </row>
    <row r="444" spans="30:31" x14ac:dyDescent="0.2">
      <c r="AD444" s="31"/>
      <c r="AE444" s="32"/>
    </row>
    <row r="445" spans="30:31" x14ac:dyDescent="0.2">
      <c r="AD445" s="31"/>
      <c r="AE445" s="32"/>
    </row>
    <row r="446" spans="30:31" x14ac:dyDescent="0.2">
      <c r="AD446" s="31"/>
      <c r="AE446" s="32"/>
    </row>
    <row r="447" spans="30:31" x14ac:dyDescent="0.2">
      <c r="AD447" s="31"/>
      <c r="AE447" s="32"/>
    </row>
    <row r="448" spans="30:31" x14ac:dyDescent="0.2">
      <c r="AD448" s="31"/>
      <c r="AE448" s="32"/>
    </row>
    <row r="449" spans="30:31" x14ac:dyDescent="0.2">
      <c r="AD449" s="31"/>
      <c r="AE449" s="32"/>
    </row>
    <row r="450" spans="30:31" x14ac:dyDescent="0.2">
      <c r="AD450" s="31"/>
      <c r="AE450" s="32"/>
    </row>
    <row r="451" spans="30:31" x14ac:dyDescent="0.2">
      <c r="AD451" s="31"/>
      <c r="AE451" s="32"/>
    </row>
    <row r="452" spans="30:31" x14ac:dyDescent="0.2">
      <c r="AD452" s="31"/>
      <c r="AE452" s="32"/>
    </row>
    <row r="453" spans="30:31" x14ac:dyDescent="0.2">
      <c r="AD453" s="31"/>
      <c r="AE453" s="32"/>
    </row>
    <row r="454" spans="30:31" x14ac:dyDescent="0.2">
      <c r="AD454" s="31"/>
      <c r="AE454" s="32"/>
    </row>
    <row r="455" spans="30:31" x14ac:dyDescent="0.2">
      <c r="AD455" s="31"/>
      <c r="AE455" s="32"/>
    </row>
    <row r="456" spans="30:31" x14ac:dyDescent="0.2">
      <c r="AD456" s="31"/>
      <c r="AE456" s="32"/>
    </row>
    <row r="457" spans="30:31" x14ac:dyDescent="0.2">
      <c r="AD457" s="31"/>
      <c r="AE457" s="32"/>
    </row>
    <row r="458" spans="30:31" x14ac:dyDescent="0.2">
      <c r="AD458" s="31"/>
      <c r="AE458" s="32"/>
    </row>
    <row r="459" spans="30:31" x14ac:dyDescent="0.2">
      <c r="AD459" s="31"/>
      <c r="AE459" s="32"/>
    </row>
    <row r="460" spans="30:31" x14ac:dyDescent="0.2">
      <c r="AD460" s="31"/>
      <c r="AE460" s="32"/>
    </row>
    <row r="461" spans="30:31" x14ac:dyDescent="0.2">
      <c r="AD461" s="31"/>
      <c r="AE461" s="32"/>
    </row>
    <row r="462" spans="30:31" x14ac:dyDescent="0.2">
      <c r="AD462" s="31"/>
      <c r="AE462" s="32"/>
    </row>
    <row r="463" spans="30:31" x14ac:dyDescent="0.2">
      <c r="AD463" s="31"/>
      <c r="AE463" s="32"/>
    </row>
    <row r="464" spans="30:31" x14ac:dyDescent="0.2">
      <c r="AD464" s="31"/>
      <c r="AE464" s="32"/>
    </row>
    <row r="465" spans="30:31" x14ac:dyDescent="0.2">
      <c r="AD465" s="31"/>
      <c r="AE465" s="32"/>
    </row>
    <row r="466" spans="30:31" x14ac:dyDescent="0.2">
      <c r="AD466" s="31"/>
      <c r="AE466" s="32"/>
    </row>
    <row r="467" spans="30:31" x14ac:dyDescent="0.2">
      <c r="AD467" s="31"/>
      <c r="AE467" s="32"/>
    </row>
    <row r="468" spans="30:31" x14ac:dyDescent="0.2">
      <c r="AD468" s="31"/>
      <c r="AE468" s="32"/>
    </row>
    <row r="469" spans="30:31" x14ac:dyDescent="0.2">
      <c r="AD469" s="31"/>
      <c r="AE469" s="32"/>
    </row>
    <row r="470" spans="30:31" x14ac:dyDescent="0.2">
      <c r="AD470" s="31"/>
      <c r="AE470" s="32"/>
    </row>
    <row r="471" spans="30:31" x14ac:dyDescent="0.2">
      <c r="AD471" s="31"/>
      <c r="AE471" s="32"/>
    </row>
    <row r="472" spans="30:31" x14ac:dyDescent="0.2">
      <c r="AD472" s="31"/>
      <c r="AE472" s="32"/>
    </row>
    <row r="473" spans="30:31" x14ac:dyDescent="0.2">
      <c r="AD473" s="31"/>
      <c r="AE473" s="32"/>
    </row>
    <row r="474" spans="30:31" x14ac:dyDescent="0.2">
      <c r="AD474" s="31"/>
      <c r="AE474" s="32"/>
    </row>
    <row r="475" spans="30:31" x14ac:dyDescent="0.2">
      <c r="AD475" s="31"/>
      <c r="AE475" s="32"/>
    </row>
    <row r="476" spans="30:31" x14ac:dyDescent="0.2">
      <c r="AD476" s="31"/>
      <c r="AE476" s="32"/>
    </row>
    <row r="477" spans="30:31" x14ac:dyDescent="0.2">
      <c r="AD477" s="31"/>
      <c r="AE477" s="32"/>
    </row>
    <row r="478" spans="30:31" x14ac:dyDescent="0.2">
      <c r="AD478" s="31"/>
      <c r="AE478" s="32"/>
    </row>
    <row r="479" spans="30:31" x14ac:dyDescent="0.2">
      <c r="AD479" s="31"/>
      <c r="AE479" s="32"/>
    </row>
    <row r="480" spans="30:31" x14ac:dyDescent="0.2">
      <c r="AD480" s="31"/>
      <c r="AE480" s="32"/>
    </row>
    <row r="481" spans="30:31" x14ac:dyDescent="0.2">
      <c r="AD481" s="31"/>
      <c r="AE481" s="32"/>
    </row>
    <row r="482" spans="30:31" x14ac:dyDescent="0.2">
      <c r="AD482" s="31"/>
      <c r="AE482" s="32"/>
    </row>
    <row r="483" spans="30:31" x14ac:dyDescent="0.2">
      <c r="AD483" s="31"/>
      <c r="AE483" s="32"/>
    </row>
    <row r="484" spans="30:31" x14ac:dyDescent="0.2">
      <c r="AD484" s="31"/>
      <c r="AE484" s="32"/>
    </row>
    <row r="485" spans="30:31" x14ac:dyDescent="0.2">
      <c r="AD485" s="31"/>
      <c r="AE485" s="32"/>
    </row>
    <row r="486" spans="30:31" x14ac:dyDescent="0.2">
      <c r="AD486" s="31"/>
      <c r="AE486" s="32"/>
    </row>
    <row r="487" spans="30:31" x14ac:dyDescent="0.2">
      <c r="AD487" s="31"/>
      <c r="AE487" s="32"/>
    </row>
    <row r="488" spans="30:31" x14ac:dyDescent="0.2">
      <c r="AD488" s="31"/>
      <c r="AE488" s="32"/>
    </row>
    <row r="489" spans="30:31" x14ac:dyDescent="0.2">
      <c r="AD489" s="31"/>
      <c r="AE489" s="32"/>
    </row>
    <row r="490" spans="30:31" x14ac:dyDescent="0.2">
      <c r="AD490" s="31"/>
      <c r="AE490" s="32"/>
    </row>
    <row r="491" spans="30:31" x14ac:dyDescent="0.2">
      <c r="AD491" s="31"/>
      <c r="AE491" s="32"/>
    </row>
    <row r="492" spans="30:31" x14ac:dyDescent="0.2">
      <c r="AD492" s="31"/>
      <c r="AE492" s="32"/>
    </row>
    <row r="493" spans="30:31" x14ac:dyDescent="0.2">
      <c r="AD493" s="31"/>
      <c r="AE493" s="32"/>
    </row>
    <row r="494" spans="30:31" x14ac:dyDescent="0.2">
      <c r="AD494" s="31"/>
      <c r="AE494" s="32"/>
    </row>
    <row r="495" spans="30:31" x14ac:dyDescent="0.2">
      <c r="AD495" s="31"/>
      <c r="AE495" s="32"/>
    </row>
    <row r="496" spans="30:31" x14ac:dyDescent="0.2">
      <c r="AD496" s="31"/>
      <c r="AE496" s="32"/>
    </row>
    <row r="497" spans="30:31" x14ac:dyDescent="0.2">
      <c r="AD497" s="31"/>
      <c r="AE497" s="32"/>
    </row>
    <row r="498" spans="30:31" x14ac:dyDescent="0.2">
      <c r="AD498" s="31"/>
      <c r="AE498" s="32"/>
    </row>
    <row r="499" spans="30:31" x14ac:dyDescent="0.2">
      <c r="AD499" s="31"/>
      <c r="AE499" s="32"/>
    </row>
    <row r="500" spans="30:31" x14ac:dyDescent="0.2">
      <c r="AD500" s="31"/>
      <c r="AE500" s="32"/>
    </row>
    <row r="501" spans="30:31" x14ac:dyDescent="0.2">
      <c r="AD501" s="31"/>
      <c r="AE501" s="32"/>
    </row>
    <row r="502" spans="30:31" x14ac:dyDescent="0.2">
      <c r="AD502" s="31"/>
      <c r="AE502" s="32"/>
    </row>
    <row r="503" spans="30:31" x14ac:dyDescent="0.2">
      <c r="AD503" s="31"/>
      <c r="AE503" s="32"/>
    </row>
    <row r="504" spans="30:31" x14ac:dyDescent="0.2">
      <c r="AD504" s="31"/>
      <c r="AE504" s="32"/>
    </row>
    <row r="505" spans="30:31" x14ac:dyDescent="0.2">
      <c r="AD505" s="31"/>
      <c r="AE505" s="32"/>
    </row>
    <row r="506" spans="30:31" x14ac:dyDescent="0.2">
      <c r="AD506" s="31"/>
      <c r="AE506" s="32"/>
    </row>
    <row r="507" spans="30:31" x14ac:dyDescent="0.2">
      <c r="AD507" s="31"/>
      <c r="AE507" s="32"/>
    </row>
    <row r="508" spans="30:31" x14ac:dyDescent="0.2">
      <c r="AD508" s="31"/>
      <c r="AE508" s="32"/>
    </row>
    <row r="509" spans="30:31" x14ac:dyDescent="0.2">
      <c r="AD509" s="31"/>
      <c r="AE509" s="32"/>
    </row>
    <row r="510" spans="30:31" x14ac:dyDescent="0.2">
      <c r="AD510" s="31"/>
      <c r="AE510" s="32"/>
    </row>
    <row r="511" spans="30:31" x14ac:dyDescent="0.2">
      <c r="AD511" s="31"/>
      <c r="AE511" s="32"/>
    </row>
    <row r="512" spans="30:31" x14ac:dyDescent="0.2">
      <c r="AD512" s="31"/>
      <c r="AE512" s="32"/>
    </row>
    <row r="513" spans="30:31" x14ac:dyDescent="0.2">
      <c r="AD513" s="31"/>
      <c r="AE513" s="32"/>
    </row>
    <row r="514" spans="30:31" x14ac:dyDescent="0.2">
      <c r="AD514" s="31"/>
      <c r="AE514" s="32"/>
    </row>
    <row r="515" spans="30:31" x14ac:dyDescent="0.2">
      <c r="AD515" s="31"/>
      <c r="AE515" s="32"/>
    </row>
    <row r="516" spans="30:31" x14ac:dyDescent="0.2">
      <c r="AD516" s="31"/>
      <c r="AE516" s="32"/>
    </row>
    <row r="517" spans="30:31" x14ac:dyDescent="0.2">
      <c r="AD517" s="31"/>
      <c r="AE517" s="32"/>
    </row>
    <row r="518" spans="30:31" x14ac:dyDescent="0.2">
      <c r="AD518" s="31"/>
      <c r="AE518" s="32"/>
    </row>
    <row r="519" spans="30:31" x14ac:dyDescent="0.2">
      <c r="AD519" s="31"/>
      <c r="AE519" s="32"/>
    </row>
    <row r="520" spans="30:31" x14ac:dyDescent="0.2">
      <c r="AD520" s="31"/>
      <c r="AE520" s="32"/>
    </row>
    <row r="521" spans="30:31" x14ac:dyDescent="0.2">
      <c r="AD521" s="31"/>
      <c r="AE521" s="32"/>
    </row>
    <row r="522" spans="30:31" x14ac:dyDescent="0.2">
      <c r="AD522" s="31"/>
      <c r="AE522" s="32"/>
    </row>
    <row r="523" spans="30:31" x14ac:dyDescent="0.2">
      <c r="AD523" s="31"/>
      <c r="AE523" s="32"/>
    </row>
    <row r="524" spans="30:31" x14ac:dyDescent="0.2">
      <c r="AD524" s="31"/>
      <c r="AE524" s="32"/>
    </row>
    <row r="525" spans="30:31" x14ac:dyDescent="0.2">
      <c r="AD525" s="31"/>
      <c r="AE525" s="32"/>
    </row>
    <row r="526" spans="30:31" x14ac:dyDescent="0.2">
      <c r="AD526" s="31"/>
      <c r="AE526" s="32"/>
    </row>
    <row r="527" spans="30:31" x14ac:dyDescent="0.2">
      <c r="AD527" s="31"/>
      <c r="AE527" s="32"/>
    </row>
    <row r="528" spans="30:31" x14ac:dyDescent="0.2">
      <c r="AD528" s="31"/>
      <c r="AE528" s="32"/>
    </row>
    <row r="529" spans="30:31" x14ac:dyDescent="0.2">
      <c r="AD529" s="31"/>
      <c r="AE529" s="32"/>
    </row>
    <row r="530" spans="30:31" x14ac:dyDescent="0.2">
      <c r="AD530" s="31"/>
      <c r="AE530" s="32"/>
    </row>
    <row r="531" spans="30:31" x14ac:dyDescent="0.2">
      <c r="AD531" s="31"/>
      <c r="AE531" s="32"/>
    </row>
    <row r="532" spans="30:31" x14ac:dyDescent="0.2">
      <c r="AD532" s="31"/>
      <c r="AE532" s="32"/>
    </row>
    <row r="533" spans="30:31" x14ac:dyDescent="0.2">
      <c r="AD533" s="31"/>
      <c r="AE533" s="32"/>
    </row>
    <row r="534" spans="30:31" x14ac:dyDescent="0.2">
      <c r="AD534" s="31"/>
      <c r="AE534" s="32"/>
    </row>
    <row r="535" spans="30:31" x14ac:dyDescent="0.2">
      <c r="AD535" s="31"/>
      <c r="AE535" s="32"/>
    </row>
    <row r="536" spans="30:31" x14ac:dyDescent="0.2">
      <c r="AD536" s="31"/>
      <c r="AE536" s="32"/>
    </row>
    <row r="537" spans="30:31" x14ac:dyDescent="0.2">
      <c r="AD537" s="31"/>
      <c r="AE537" s="32"/>
    </row>
    <row r="538" spans="30:31" x14ac:dyDescent="0.2">
      <c r="AD538" s="31"/>
      <c r="AE538" s="32"/>
    </row>
    <row r="539" spans="30:31" x14ac:dyDescent="0.2">
      <c r="AD539" s="31"/>
      <c r="AE539" s="32"/>
    </row>
    <row r="540" spans="30:31" x14ac:dyDescent="0.2">
      <c r="AD540" s="31"/>
      <c r="AE540" s="32"/>
    </row>
    <row r="541" spans="30:31" x14ac:dyDescent="0.2">
      <c r="AD541" s="31"/>
      <c r="AE541" s="32"/>
    </row>
    <row r="542" spans="30:31" x14ac:dyDescent="0.2">
      <c r="AD542" s="31"/>
      <c r="AE542" s="32"/>
    </row>
    <row r="543" spans="30:31" x14ac:dyDescent="0.2">
      <c r="AD543" s="31"/>
      <c r="AE543" s="32"/>
    </row>
    <row r="544" spans="30:31" x14ac:dyDescent="0.2">
      <c r="AD544" s="31"/>
      <c r="AE544" s="32"/>
    </row>
    <row r="545" spans="30:31" x14ac:dyDescent="0.2">
      <c r="AD545" s="31"/>
      <c r="AE545" s="32"/>
    </row>
    <row r="546" spans="30:31" x14ac:dyDescent="0.2">
      <c r="AD546" s="31"/>
      <c r="AE546" s="32"/>
    </row>
    <row r="547" spans="30:31" x14ac:dyDescent="0.2">
      <c r="AD547" s="31"/>
      <c r="AE547" s="32"/>
    </row>
    <row r="548" spans="30:31" x14ac:dyDescent="0.2">
      <c r="AD548" s="31"/>
      <c r="AE548" s="32"/>
    </row>
    <row r="549" spans="30:31" x14ac:dyDescent="0.2">
      <c r="AD549" s="31"/>
      <c r="AE549" s="32"/>
    </row>
    <row r="550" spans="30:31" x14ac:dyDescent="0.2">
      <c r="AD550" s="31"/>
      <c r="AE550" s="32"/>
    </row>
    <row r="551" spans="30:31" x14ac:dyDescent="0.2">
      <c r="AD551" s="31"/>
      <c r="AE551" s="32"/>
    </row>
    <row r="552" spans="30:31" x14ac:dyDescent="0.2">
      <c r="AD552" s="31"/>
      <c r="AE552" s="32"/>
    </row>
    <row r="553" spans="30:31" x14ac:dyDescent="0.2">
      <c r="AD553" s="31"/>
      <c r="AE553" s="32"/>
    </row>
    <row r="554" spans="30:31" x14ac:dyDescent="0.2">
      <c r="AD554" s="31"/>
      <c r="AE554" s="32"/>
    </row>
    <row r="555" spans="30:31" x14ac:dyDescent="0.2">
      <c r="AD555" s="31"/>
      <c r="AE555" s="32"/>
    </row>
    <row r="556" spans="30:31" x14ac:dyDescent="0.2">
      <c r="AD556" s="31"/>
      <c r="AE556" s="32"/>
    </row>
    <row r="557" spans="30:31" x14ac:dyDescent="0.2">
      <c r="AD557" s="31"/>
      <c r="AE557" s="32"/>
    </row>
    <row r="558" spans="30:31" x14ac:dyDescent="0.2">
      <c r="AD558" s="31"/>
      <c r="AE558" s="32"/>
    </row>
    <row r="559" spans="30:31" x14ac:dyDescent="0.2">
      <c r="AD559" s="31"/>
      <c r="AE559" s="32"/>
    </row>
    <row r="560" spans="30:31" x14ac:dyDescent="0.2">
      <c r="AD560" s="31"/>
      <c r="AE560" s="32"/>
    </row>
    <row r="561" spans="30:31" x14ac:dyDescent="0.2">
      <c r="AD561" s="31"/>
      <c r="AE561" s="32"/>
    </row>
    <row r="562" spans="30:31" x14ac:dyDescent="0.2">
      <c r="AD562" s="31"/>
      <c r="AE562" s="32"/>
    </row>
    <row r="563" spans="30:31" x14ac:dyDescent="0.2">
      <c r="AD563" s="31"/>
      <c r="AE563" s="32"/>
    </row>
    <row r="564" spans="30:31" x14ac:dyDescent="0.2">
      <c r="AD564" s="31"/>
      <c r="AE564" s="32"/>
    </row>
    <row r="565" spans="30:31" x14ac:dyDescent="0.2">
      <c r="AD565" s="31"/>
      <c r="AE565" s="32"/>
    </row>
    <row r="566" spans="30:31" x14ac:dyDescent="0.2">
      <c r="AD566" s="31"/>
      <c r="AE566" s="32"/>
    </row>
    <row r="567" spans="30:31" x14ac:dyDescent="0.2">
      <c r="AD567" s="31"/>
      <c r="AE567" s="32"/>
    </row>
    <row r="568" spans="30:31" x14ac:dyDescent="0.2">
      <c r="AD568" s="31"/>
      <c r="AE568" s="32"/>
    </row>
    <row r="569" spans="30:31" x14ac:dyDescent="0.2">
      <c r="AD569" s="31"/>
      <c r="AE569" s="32"/>
    </row>
    <row r="570" spans="30:31" x14ac:dyDescent="0.2">
      <c r="AD570" s="31"/>
      <c r="AE570" s="32"/>
    </row>
    <row r="571" spans="30:31" x14ac:dyDescent="0.2">
      <c r="AD571" s="31"/>
      <c r="AE571" s="32"/>
    </row>
    <row r="572" spans="30:31" x14ac:dyDescent="0.2">
      <c r="AD572" s="31"/>
      <c r="AE572" s="32"/>
    </row>
    <row r="573" spans="30:31" x14ac:dyDescent="0.2">
      <c r="AD573" s="31"/>
      <c r="AE573" s="32"/>
    </row>
    <row r="574" spans="30:31" x14ac:dyDescent="0.2">
      <c r="AD574" s="31"/>
      <c r="AE574" s="32"/>
    </row>
    <row r="575" spans="30:31" x14ac:dyDescent="0.2">
      <c r="AD575" s="31"/>
      <c r="AE575" s="32"/>
    </row>
    <row r="576" spans="30:31" x14ac:dyDescent="0.2">
      <c r="AD576" s="31"/>
      <c r="AE576" s="32"/>
    </row>
    <row r="577" spans="30:31" x14ac:dyDescent="0.2">
      <c r="AD577" s="31"/>
      <c r="AE577" s="32"/>
    </row>
    <row r="578" spans="30:31" x14ac:dyDescent="0.2">
      <c r="AD578" s="31"/>
      <c r="AE578" s="32"/>
    </row>
    <row r="579" spans="30:31" x14ac:dyDescent="0.2">
      <c r="AD579" s="31"/>
      <c r="AE579" s="32"/>
    </row>
    <row r="580" spans="30:31" x14ac:dyDescent="0.2">
      <c r="AD580" s="31"/>
      <c r="AE580" s="32"/>
    </row>
    <row r="581" spans="30:31" x14ac:dyDescent="0.2">
      <c r="AD581" s="31"/>
      <c r="AE581" s="32"/>
    </row>
    <row r="582" spans="30:31" x14ac:dyDescent="0.2">
      <c r="AD582" s="31"/>
      <c r="AE582" s="32"/>
    </row>
    <row r="583" spans="30:31" x14ac:dyDescent="0.2">
      <c r="AD583" s="31"/>
      <c r="AE583" s="32"/>
    </row>
    <row r="584" spans="30:31" x14ac:dyDescent="0.2">
      <c r="AD584" s="31"/>
      <c r="AE584" s="32"/>
    </row>
    <row r="585" spans="30:31" x14ac:dyDescent="0.2">
      <c r="AD585" s="31"/>
      <c r="AE585" s="32"/>
    </row>
    <row r="586" spans="30:31" x14ac:dyDescent="0.2">
      <c r="AD586" s="31"/>
      <c r="AE586" s="32"/>
    </row>
    <row r="587" spans="30:31" x14ac:dyDescent="0.2">
      <c r="AD587" s="31"/>
      <c r="AE587" s="32"/>
    </row>
    <row r="588" spans="30:31" x14ac:dyDescent="0.2">
      <c r="AD588" s="31"/>
      <c r="AE588" s="32"/>
    </row>
    <row r="589" spans="30:31" x14ac:dyDescent="0.2">
      <c r="AD589" s="31"/>
      <c r="AE589" s="32"/>
    </row>
    <row r="590" spans="30:31" x14ac:dyDescent="0.2">
      <c r="AD590" s="31"/>
      <c r="AE590" s="32"/>
    </row>
    <row r="591" spans="30:31" x14ac:dyDescent="0.2">
      <c r="AD591" s="31"/>
      <c r="AE591" s="32"/>
    </row>
    <row r="592" spans="30:31" x14ac:dyDescent="0.2">
      <c r="AD592" s="31"/>
      <c r="AE592" s="32"/>
    </row>
    <row r="593" spans="30:31" x14ac:dyDescent="0.2">
      <c r="AD593" s="31"/>
      <c r="AE593" s="32"/>
    </row>
    <row r="594" spans="30:31" x14ac:dyDescent="0.2">
      <c r="AD594" s="31"/>
      <c r="AE594" s="32"/>
    </row>
    <row r="595" spans="30:31" x14ac:dyDescent="0.2">
      <c r="AD595" s="31"/>
      <c r="AE595" s="32"/>
    </row>
    <row r="596" spans="30:31" x14ac:dyDescent="0.2">
      <c r="AD596" s="31"/>
      <c r="AE596" s="32"/>
    </row>
    <row r="597" spans="30:31" x14ac:dyDescent="0.2">
      <c r="AD597" s="31"/>
      <c r="AE597" s="32"/>
    </row>
    <row r="598" spans="30:31" x14ac:dyDescent="0.2">
      <c r="AD598" s="31"/>
      <c r="AE598" s="32"/>
    </row>
    <row r="599" spans="30:31" x14ac:dyDescent="0.2">
      <c r="AD599" s="31"/>
      <c r="AE599" s="32"/>
    </row>
    <row r="600" spans="30:31" x14ac:dyDescent="0.2">
      <c r="AD600" s="31"/>
      <c r="AE600" s="32"/>
    </row>
    <row r="601" spans="30:31" x14ac:dyDescent="0.2">
      <c r="AD601" s="31"/>
      <c r="AE601" s="32"/>
    </row>
    <row r="602" spans="30:31" x14ac:dyDescent="0.2">
      <c r="AD602" s="31"/>
      <c r="AE602" s="32"/>
    </row>
    <row r="603" spans="30:31" x14ac:dyDescent="0.2">
      <c r="AD603" s="31"/>
      <c r="AE603" s="32"/>
    </row>
    <row r="604" spans="30:31" x14ac:dyDescent="0.2">
      <c r="AD604" s="31"/>
      <c r="AE604" s="32"/>
    </row>
    <row r="605" spans="30:31" x14ac:dyDescent="0.2">
      <c r="AD605" s="31"/>
      <c r="AE605" s="32"/>
    </row>
    <row r="606" spans="30:31" x14ac:dyDescent="0.2">
      <c r="AD606" s="31"/>
      <c r="AE606" s="32"/>
    </row>
    <row r="607" spans="30:31" x14ac:dyDescent="0.2">
      <c r="AD607" s="31"/>
      <c r="AE607" s="32"/>
    </row>
    <row r="608" spans="30:31" x14ac:dyDescent="0.2">
      <c r="AD608" s="31"/>
      <c r="AE608" s="32"/>
    </row>
    <row r="609" spans="30:31" x14ac:dyDescent="0.2">
      <c r="AD609" s="31"/>
      <c r="AE609" s="32"/>
    </row>
    <row r="610" spans="30:31" x14ac:dyDescent="0.2">
      <c r="AD610" s="31"/>
      <c r="AE610" s="32"/>
    </row>
    <row r="611" spans="30:31" x14ac:dyDescent="0.2">
      <c r="AD611" s="31"/>
      <c r="AE611" s="32"/>
    </row>
    <row r="612" spans="30:31" x14ac:dyDescent="0.2">
      <c r="AD612" s="31"/>
      <c r="AE612" s="32"/>
    </row>
    <row r="613" spans="30:31" x14ac:dyDescent="0.2">
      <c r="AD613" s="31"/>
      <c r="AE613" s="32"/>
    </row>
    <row r="614" spans="30:31" x14ac:dyDescent="0.2">
      <c r="AD614" s="31"/>
      <c r="AE614" s="32"/>
    </row>
    <row r="615" spans="30:31" x14ac:dyDescent="0.2">
      <c r="AD615" s="31"/>
      <c r="AE615" s="32"/>
    </row>
    <row r="616" spans="30:31" x14ac:dyDescent="0.2">
      <c r="AD616" s="31"/>
      <c r="AE616" s="32"/>
    </row>
    <row r="617" spans="30:31" x14ac:dyDescent="0.2">
      <c r="AD617" s="31"/>
      <c r="AE617" s="32"/>
    </row>
    <row r="618" spans="30:31" x14ac:dyDescent="0.2">
      <c r="AD618" s="31"/>
      <c r="AE618" s="32"/>
    </row>
    <row r="619" spans="30:31" x14ac:dyDescent="0.2">
      <c r="AD619" s="31"/>
      <c r="AE619" s="32"/>
    </row>
    <row r="620" spans="30:31" x14ac:dyDescent="0.2">
      <c r="AD620" s="31"/>
      <c r="AE620" s="32"/>
    </row>
    <row r="621" spans="30:31" x14ac:dyDescent="0.2">
      <c r="AD621" s="31"/>
      <c r="AE621" s="32"/>
    </row>
    <row r="622" spans="30:31" x14ac:dyDescent="0.2">
      <c r="AD622" s="31"/>
      <c r="AE622" s="32"/>
    </row>
    <row r="623" spans="30:31" x14ac:dyDescent="0.2">
      <c r="AD623" s="31"/>
      <c r="AE623" s="32"/>
    </row>
    <row r="624" spans="30:31" x14ac:dyDescent="0.2">
      <c r="AD624" s="31"/>
      <c r="AE624" s="32"/>
    </row>
    <row r="625" spans="30:31" x14ac:dyDescent="0.2">
      <c r="AD625" s="31"/>
      <c r="AE625" s="32"/>
    </row>
    <row r="626" spans="30:31" x14ac:dyDescent="0.2">
      <c r="AD626" s="31"/>
      <c r="AE626" s="32"/>
    </row>
    <row r="627" spans="30:31" x14ac:dyDescent="0.2">
      <c r="AD627" s="31"/>
      <c r="AE627" s="32"/>
    </row>
    <row r="628" spans="30:31" x14ac:dyDescent="0.2">
      <c r="AD628" s="31"/>
      <c r="AE628" s="32"/>
    </row>
    <row r="629" spans="30:31" x14ac:dyDescent="0.2">
      <c r="AD629" s="31"/>
      <c r="AE629" s="32"/>
    </row>
    <row r="630" spans="30:31" x14ac:dyDescent="0.2">
      <c r="AD630" s="31"/>
      <c r="AE630" s="32"/>
    </row>
    <row r="631" spans="30:31" x14ac:dyDescent="0.2">
      <c r="AD631" s="31"/>
      <c r="AE631" s="32"/>
    </row>
    <row r="632" spans="30:31" x14ac:dyDescent="0.2">
      <c r="AD632" s="31"/>
      <c r="AE632" s="32"/>
    </row>
    <row r="633" spans="30:31" x14ac:dyDescent="0.2">
      <c r="AD633" s="31"/>
      <c r="AE633" s="32"/>
    </row>
    <row r="634" spans="30:31" x14ac:dyDescent="0.2">
      <c r="AD634" s="31"/>
      <c r="AE634" s="32"/>
    </row>
    <row r="635" spans="30:31" x14ac:dyDescent="0.2">
      <c r="AD635" s="31"/>
      <c r="AE635" s="32"/>
    </row>
    <row r="636" spans="30:31" x14ac:dyDescent="0.2">
      <c r="AD636" s="31"/>
      <c r="AE636" s="32"/>
    </row>
    <row r="637" spans="30:31" x14ac:dyDescent="0.2">
      <c r="AD637" s="31"/>
      <c r="AE637" s="32"/>
    </row>
    <row r="638" spans="30:31" x14ac:dyDescent="0.2">
      <c r="AD638" s="31"/>
      <c r="AE638" s="32"/>
    </row>
    <row r="639" spans="30:31" x14ac:dyDescent="0.2">
      <c r="AD639" s="31"/>
      <c r="AE639" s="32"/>
    </row>
    <row r="640" spans="30:31" x14ac:dyDescent="0.2">
      <c r="AD640" s="31"/>
      <c r="AE640" s="32"/>
    </row>
    <row r="641" spans="30:31" x14ac:dyDescent="0.2">
      <c r="AD641" s="31"/>
      <c r="AE641" s="32"/>
    </row>
    <row r="642" spans="30:31" x14ac:dyDescent="0.2">
      <c r="AD642" s="31"/>
      <c r="AE642" s="32"/>
    </row>
    <row r="643" spans="30:31" x14ac:dyDescent="0.2">
      <c r="AD643" s="31"/>
      <c r="AE643" s="32"/>
    </row>
    <row r="644" spans="30:31" x14ac:dyDescent="0.2">
      <c r="AD644" s="31"/>
      <c r="AE644" s="32"/>
    </row>
    <row r="645" spans="30:31" x14ac:dyDescent="0.2">
      <c r="AD645" s="31"/>
      <c r="AE645" s="32"/>
    </row>
    <row r="646" spans="30:31" x14ac:dyDescent="0.2">
      <c r="AD646" s="31"/>
      <c r="AE646" s="32"/>
    </row>
    <row r="647" spans="30:31" x14ac:dyDescent="0.2">
      <c r="AD647" s="31"/>
      <c r="AE647" s="32"/>
    </row>
    <row r="648" spans="30:31" x14ac:dyDescent="0.2">
      <c r="AD648" s="31"/>
      <c r="AE648" s="32"/>
    </row>
    <row r="649" spans="30:31" x14ac:dyDescent="0.2">
      <c r="AD649" s="31"/>
      <c r="AE649" s="32"/>
    </row>
    <row r="650" spans="30:31" x14ac:dyDescent="0.2">
      <c r="AD650" s="31"/>
      <c r="AE650" s="32"/>
    </row>
    <row r="651" spans="30:31" x14ac:dyDescent="0.2">
      <c r="AD651" s="31"/>
      <c r="AE651" s="32"/>
    </row>
    <row r="652" spans="30:31" x14ac:dyDescent="0.2">
      <c r="AD652" s="31"/>
      <c r="AE652" s="32"/>
    </row>
    <row r="653" spans="30:31" x14ac:dyDescent="0.2">
      <c r="AD653" s="31"/>
      <c r="AE653" s="32"/>
    </row>
    <row r="654" spans="30:31" x14ac:dyDescent="0.2">
      <c r="AD654" s="31"/>
      <c r="AE654" s="32"/>
    </row>
    <row r="655" spans="30:31" x14ac:dyDescent="0.2">
      <c r="AD655" s="31"/>
      <c r="AE655" s="32"/>
    </row>
    <row r="656" spans="30:31" x14ac:dyDescent="0.2">
      <c r="AD656" s="31"/>
      <c r="AE656" s="32"/>
    </row>
    <row r="657" spans="30:31" x14ac:dyDescent="0.2">
      <c r="AD657" s="31"/>
      <c r="AE657" s="32"/>
    </row>
    <row r="658" spans="30:31" x14ac:dyDescent="0.2">
      <c r="AD658" s="31"/>
      <c r="AE658" s="32"/>
    </row>
    <row r="659" spans="30:31" x14ac:dyDescent="0.2">
      <c r="AD659" s="31"/>
      <c r="AE659" s="32"/>
    </row>
    <row r="660" spans="30:31" x14ac:dyDescent="0.2">
      <c r="AD660" s="31"/>
      <c r="AE660" s="32"/>
    </row>
    <row r="661" spans="30:31" x14ac:dyDescent="0.2">
      <c r="AD661" s="31"/>
      <c r="AE661" s="32"/>
    </row>
    <row r="662" spans="30:31" x14ac:dyDescent="0.2">
      <c r="AD662" s="31"/>
      <c r="AE662" s="32"/>
    </row>
    <row r="663" spans="30:31" x14ac:dyDescent="0.2">
      <c r="AD663" s="31"/>
      <c r="AE663" s="32"/>
    </row>
    <row r="664" spans="30:31" x14ac:dyDescent="0.2">
      <c r="AD664" s="31"/>
      <c r="AE664" s="32"/>
    </row>
    <row r="665" spans="30:31" x14ac:dyDescent="0.2">
      <c r="AD665" s="31"/>
      <c r="AE665" s="32"/>
    </row>
    <row r="666" spans="30:31" x14ac:dyDescent="0.2">
      <c r="AD666" s="31"/>
      <c r="AE666" s="32"/>
    </row>
    <row r="667" spans="30:31" x14ac:dyDescent="0.2">
      <c r="AD667" s="31"/>
      <c r="AE667" s="32"/>
    </row>
    <row r="668" spans="30:31" x14ac:dyDescent="0.2">
      <c r="AD668" s="31"/>
      <c r="AE668" s="32"/>
    </row>
    <row r="669" spans="30:31" x14ac:dyDescent="0.2">
      <c r="AD669" s="31"/>
      <c r="AE669" s="32"/>
    </row>
    <row r="670" spans="30:31" x14ac:dyDescent="0.2">
      <c r="AD670" s="31"/>
      <c r="AE670" s="32"/>
    </row>
    <row r="671" spans="30:31" x14ac:dyDescent="0.2">
      <c r="AD671" s="31"/>
      <c r="AE671" s="32"/>
    </row>
    <row r="672" spans="30:31" x14ac:dyDescent="0.2">
      <c r="AD672" s="31"/>
      <c r="AE672" s="32"/>
    </row>
    <row r="673" spans="30:31" x14ac:dyDescent="0.2">
      <c r="AD673" s="31"/>
      <c r="AE673" s="32"/>
    </row>
    <row r="674" spans="30:31" x14ac:dyDescent="0.2">
      <c r="AD674" s="31"/>
      <c r="AE674" s="32"/>
    </row>
    <row r="675" spans="30:31" x14ac:dyDescent="0.2">
      <c r="AD675" s="31"/>
      <c r="AE675" s="32"/>
    </row>
    <row r="676" spans="30:31" x14ac:dyDescent="0.2">
      <c r="AD676" s="31"/>
      <c r="AE676" s="32"/>
    </row>
    <row r="677" spans="30:31" x14ac:dyDescent="0.2">
      <c r="AD677" s="31"/>
      <c r="AE677" s="32"/>
    </row>
    <row r="678" spans="30:31" x14ac:dyDescent="0.2">
      <c r="AD678" s="31"/>
      <c r="AE678" s="32"/>
    </row>
    <row r="679" spans="30:31" x14ac:dyDescent="0.2">
      <c r="AD679" s="31"/>
      <c r="AE679" s="32"/>
    </row>
    <row r="680" spans="30:31" x14ac:dyDescent="0.2">
      <c r="AD680" s="31"/>
      <c r="AE680" s="32"/>
    </row>
    <row r="681" spans="30:31" x14ac:dyDescent="0.2">
      <c r="AD681" s="31"/>
      <c r="AE681" s="32"/>
    </row>
    <row r="682" spans="30:31" x14ac:dyDescent="0.2">
      <c r="AD682" s="31"/>
      <c r="AE682" s="32"/>
    </row>
    <row r="683" spans="30:31" x14ac:dyDescent="0.2">
      <c r="AD683" s="31"/>
      <c r="AE683" s="32"/>
    </row>
    <row r="684" spans="30:31" x14ac:dyDescent="0.2">
      <c r="AD684" s="31"/>
      <c r="AE684" s="32"/>
    </row>
    <row r="685" spans="30:31" x14ac:dyDescent="0.2">
      <c r="AD685" s="31"/>
      <c r="AE685" s="32"/>
    </row>
    <row r="686" spans="30:31" x14ac:dyDescent="0.2">
      <c r="AD686" s="31"/>
      <c r="AE686" s="32"/>
    </row>
    <row r="687" spans="30:31" x14ac:dyDescent="0.2">
      <c r="AD687" s="31"/>
      <c r="AE687" s="32"/>
    </row>
    <row r="688" spans="30:31" x14ac:dyDescent="0.2">
      <c r="AD688" s="31"/>
      <c r="AE688" s="32"/>
    </row>
    <row r="689" spans="30:31" x14ac:dyDescent="0.2">
      <c r="AD689" s="31"/>
      <c r="AE689" s="32"/>
    </row>
    <row r="690" spans="30:31" x14ac:dyDescent="0.2">
      <c r="AD690" s="31"/>
      <c r="AE690" s="32"/>
    </row>
    <row r="691" spans="30:31" x14ac:dyDescent="0.2">
      <c r="AD691" s="31"/>
      <c r="AE691" s="32"/>
    </row>
    <row r="692" spans="30:31" x14ac:dyDescent="0.2">
      <c r="AD692" s="31"/>
      <c r="AE692" s="32"/>
    </row>
    <row r="693" spans="30:31" x14ac:dyDescent="0.2">
      <c r="AD693" s="31"/>
      <c r="AE693" s="32"/>
    </row>
    <row r="694" spans="30:31" x14ac:dyDescent="0.2">
      <c r="AD694" s="31"/>
      <c r="AE694" s="32"/>
    </row>
    <row r="695" spans="30:31" x14ac:dyDescent="0.2">
      <c r="AD695" s="31"/>
      <c r="AE695" s="32"/>
    </row>
    <row r="696" spans="30:31" x14ac:dyDescent="0.2">
      <c r="AD696" s="31"/>
      <c r="AE696" s="32"/>
    </row>
    <row r="697" spans="30:31" x14ac:dyDescent="0.2">
      <c r="AD697" s="31"/>
      <c r="AE697" s="32"/>
    </row>
    <row r="698" spans="30:31" x14ac:dyDescent="0.2">
      <c r="AD698" s="31"/>
      <c r="AE698" s="32"/>
    </row>
    <row r="699" spans="30:31" x14ac:dyDescent="0.2">
      <c r="AD699" s="31"/>
      <c r="AE699" s="32"/>
    </row>
    <row r="700" spans="30:31" x14ac:dyDescent="0.2">
      <c r="AD700" s="31"/>
      <c r="AE700" s="32"/>
    </row>
    <row r="701" spans="30:31" x14ac:dyDescent="0.2">
      <c r="AD701" s="31"/>
      <c r="AE701" s="32"/>
    </row>
    <row r="702" spans="30:31" x14ac:dyDescent="0.2">
      <c r="AD702" s="31"/>
      <c r="AE702" s="32"/>
    </row>
    <row r="703" spans="30:31" x14ac:dyDescent="0.2">
      <c r="AD703" s="31"/>
      <c r="AE703" s="32"/>
    </row>
    <row r="704" spans="30:31" x14ac:dyDescent="0.2">
      <c r="AD704" s="31"/>
      <c r="AE704" s="32"/>
    </row>
    <row r="705" spans="30:31" x14ac:dyDescent="0.2">
      <c r="AD705" s="31"/>
      <c r="AE705" s="32"/>
    </row>
    <row r="706" spans="30:31" x14ac:dyDescent="0.2">
      <c r="AD706" s="31"/>
      <c r="AE706" s="32"/>
    </row>
    <row r="707" spans="30:31" x14ac:dyDescent="0.2">
      <c r="AD707" s="31"/>
      <c r="AE707" s="32"/>
    </row>
    <row r="708" spans="30:31" x14ac:dyDescent="0.2">
      <c r="AD708" s="31"/>
      <c r="AE708" s="32"/>
    </row>
    <row r="709" spans="30:31" x14ac:dyDescent="0.2">
      <c r="AD709" s="31"/>
      <c r="AE709" s="32"/>
    </row>
    <row r="710" spans="30:31" x14ac:dyDescent="0.2">
      <c r="AD710" s="31"/>
      <c r="AE710" s="32"/>
    </row>
    <row r="711" spans="30:31" x14ac:dyDescent="0.2">
      <c r="AD711" s="31"/>
      <c r="AE711" s="32"/>
    </row>
    <row r="712" spans="30:31" x14ac:dyDescent="0.2">
      <c r="AD712" s="31"/>
      <c r="AE712" s="32"/>
    </row>
    <row r="713" spans="30:31" x14ac:dyDescent="0.2">
      <c r="AD713" s="31"/>
      <c r="AE713" s="32"/>
    </row>
    <row r="714" spans="30:31" x14ac:dyDescent="0.2">
      <c r="AD714" s="31"/>
      <c r="AE714" s="32"/>
    </row>
    <row r="715" spans="30:31" x14ac:dyDescent="0.2">
      <c r="AD715" s="31"/>
      <c r="AE715" s="32"/>
    </row>
    <row r="716" spans="30:31" x14ac:dyDescent="0.2">
      <c r="AD716" s="31"/>
      <c r="AE716" s="32"/>
    </row>
    <row r="717" spans="30:31" x14ac:dyDescent="0.2">
      <c r="AD717" s="31"/>
      <c r="AE717" s="32"/>
    </row>
    <row r="718" spans="30:31" x14ac:dyDescent="0.2">
      <c r="AD718" s="31"/>
      <c r="AE718" s="32"/>
    </row>
    <row r="719" spans="30:31" x14ac:dyDescent="0.2">
      <c r="AD719" s="31"/>
      <c r="AE719" s="32"/>
    </row>
    <row r="720" spans="30:31" x14ac:dyDescent="0.2">
      <c r="AD720" s="31"/>
      <c r="AE720" s="32"/>
    </row>
    <row r="721" spans="30:31" x14ac:dyDescent="0.2">
      <c r="AD721" s="31"/>
      <c r="AE721" s="32"/>
    </row>
    <row r="722" spans="30:31" x14ac:dyDescent="0.2">
      <c r="AD722" s="31"/>
      <c r="AE722" s="32"/>
    </row>
    <row r="723" spans="30:31" x14ac:dyDescent="0.2">
      <c r="AD723" s="31"/>
      <c r="AE723" s="32"/>
    </row>
    <row r="724" spans="30:31" x14ac:dyDescent="0.2">
      <c r="AD724" s="31"/>
      <c r="AE724" s="32"/>
    </row>
    <row r="725" spans="30:31" x14ac:dyDescent="0.2">
      <c r="AD725" s="31"/>
      <c r="AE725" s="32"/>
    </row>
    <row r="726" spans="30:31" x14ac:dyDescent="0.2">
      <c r="AD726" s="31"/>
      <c r="AE726" s="32"/>
    </row>
    <row r="727" spans="30:31" x14ac:dyDescent="0.2">
      <c r="AD727" s="31"/>
      <c r="AE727" s="32"/>
    </row>
    <row r="728" spans="30:31" x14ac:dyDescent="0.2">
      <c r="AD728" s="31"/>
      <c r="AE728" s="32"/>
    </row>
    <row r="729" spans="30:31" x14ac:dyDescent="0.2">
      <c r="AD729" s="31"/>
      <c r="AE729" s="32"/>
    </row>
    <row r="730" spans="30:31" x14ac:dyDescent="0.2">
      <c r="AD730" s="31"/>
      <c r="AE730" s="32"/>
    </row>
    <row r="731" spans="30:31" x14ac:dyDescent="0.2">
      <c r="AD731" s="31"/>
      <c r="AE731" s="32"/>
    </row>
    <row r="732" spans="30:31" x14ac:dyDescent="0.2">
      <c r="AD732" s="31"/>
      <c r="AE732" s="32"/>
    </row>
    <row r="733" spans="30:31" x14ac:dyDescent="0.2">
      <c r="AD733" s="31"/>
      <c r="AE733" s="32"/>
    </row>
    <row r="734" spans="30:31" x14ac:dyDescent="0.2">
      <c r="AD734" s="31"/>
      <c r="AE734" s="32"/>
    </row>
    <row r="735" spans="30:31" x14ac:dyDescent="0.2">
      <c r="AD735" s="31"/>
      <c r="AE735" s="32"/>
    </row>
    <row r="736" spans="30:31" x14ac:dyDescent="0.2">
      <c r="AD736" s="31"/>
      <c r="AE736" s="32"/>
    </row>
    <row r="737" spans="30:31" x14ac:dyDescent="0.2">
      <c r="AD737" s="31"/>
      <c r="AE737" s="32"/>
    </row>
    <row r="738" spans="30:31" x14ac:dyDescent="0.2">
      <c r="AD738" s="31"/>
      <c r="AE738" s="32"/>
    </row>
    <row r="739" spans="30:31" x14ac:dyDescent="0.2">
      <c r="AD739" s="31"/>
      <c r="AE739" s="32"/>
    </row>
    <row r="740" spans="30:31" x14ac:dyDescent="0.2">
      <c r="AD740" s="31"/>
      <c r="AE740" s="32"/>
    </row>
    <row r="741" spans="30:31" x14ac:dyDescent="0.2">
      <c r="AD741" s="31"/>
      <c r="AE741" s="32"/>
    </row>
    <row r="742" spans="30:31" x14ac:dyDescent="0.2">
      <c r="AD742" s="31"/>
      <c r="AE742" s="32"/>
    </row>
    <row r="743" spans="30:31" x14ac:dyDescent="0.2">
      <c r="AD743" s="31"/>
      <c r="AE743" s="32"/>
    </row>
    <row r="744" spans="30:31" x14ac:dyDescent="0.2">
      <c r="AD744" s="31"/>
      <c r="AE744" s="32"/>
    </row>
    <row r="745" spans="30:31" x14ac:dyDescent="0.2">
      <c r="AD745" s="31"/>
      <c r="AE745" s="32"/>
    </row>
    <row r="746" spans="30:31" x14ac:dyDescent="0.2">
      <c r="AD746" s="31"/>
      <c r="AE746" s="32"/>
    </row>
    <row r="747" spans="30:31" x14ac:dyDescent="0.2">
      <c r="AD747" s="31"/>
      <c r="AE747" s="32"/>
    </row>
    <row r="748" spans="30:31" x14ac:dyDescent="0.2">
      <c r="AD748" s="31"/>
      <c r="AE748" s="32"/>
    </row>
    <row r="749" spans="30:31" x14ac:dyDescent="0.2">
      <c r="AD749" s="31"/>
      <c r="AE749" s="32"/>
    </row>
    <row r="750" spans="30:31" x14ac:dyDescent="0.2">
      <c r="AD750" s="31"/>
      <c r="AE750" s="32"/>
    </row>
    <row r="751" spans="30:31" x14ac:dyDescent="0.2">
      <c r="AD751" s="31"/>
      <c r="AE751" s="32"/>
    </row>
    <row r="752" spans="30:31" x14ac:dyDescent="0.2">
      <c r="AD752" s="31"/>
      <c r="AE752" s="32"/>
    </row>
    <row r="753" spans="30:31" x14ac:dyDescent="0.2">
      <c r="AD753" s="31"/>
      <c r="AE753" s="32"/>
    </row>
    <row r="754" spans="30:31" x14ac:dyDescent="0.2">
      <c r="AD754" s="31"/>
      <c r="AE754" s="32"/>
    </row>
    <row r="755" spans="30:31" x14ac:dyDescent="0.2">
      <c r="AD755" s="31"/>
      <c r="AE755" s="32"/>
    </row>
    <row r="756" spans="30:31" x14ac:dyDescent="0.2">
      <c r="AD756" s="31"/>
      <c r="AE756" s="32"/>
    </row>
    <row r="757" spans="30:31" x14ac:dyDescent="0.2">
      <c r="AD757" s="31"/>
      <c r="AE757" s="32"/>
    </row>
    <row r="758" spans="30:31" x14ac:dyDescent="0.2">
      <c r="AD758" s="31"/>
      <c r="AE758" s="32"/>
    </row>
    <row r="759" spans="30:31" x14ac:dyDescent="0.2">
      <c r="AD759" s="31"/>
      <c r="AE759" s="32"/>
    </row>
    <row r="760" spans="30:31" x14ac:dyDescent="0.2">
      <c r="AD760" s="31"/>
      <c r="AE760" s="32"/>
    </row>
    <row r="761" spans="30:31" x14ac:dyDescent="0.2">
      <c r="AD761" s="31"/>
      <c r="AE761" s="32"/>
    </row>
    <row r="762" spans="30:31" x14ac:dyDescent="0.2">
      <c r="AD762" s="31"/>
      <c r="AE762" s="32"/>
    </row>
    <row r="763" spans="30:31" x14ac:dyDescent="0.2">
      <c r="AD763" s="31"/>
      <c r="AE763" s="32"/>
    </row>
    <row r="764" spans="30:31" x14ac:dyDescent="0.2">
      <c r="AD764" s="31"/>
      <c r="AE764" s="32"/>
    </row>
    <row r="765" spans="30:31" x14ac:dyDescent="0.2">
      <c r="AD765" s="31"/>
      <c r="AE765" s="32"/>
    </row>
    <row r="766" spans="30:31" x14ac:dyDescent="0.2">
      <c r="AD766" s="31"/>
      <c r="AE766" s="32"/>
    </row>
    <row r="767" spans="30:31" x14ac:dyDescent="0.2">
      <c r="AD767" s="31"/>
      <c r="AE767" s="32"/>
    </row>
    <row r="768" spans="30:31" x14ac:dyDescent="0.2">
      <c r="AD768" s="31"/>
      <c r="AE768" s="32"/>
    </row>
    <row r="769" spans="30:31" x14ac:dyDescent="0.2">
      <c r="AD769" s="31"/>
      <c r="AE769" s="32"/>
    </row>
    <row r="770" spans="30:31" x14ac:dyDescent="0.2">
      <c r="AD770" s="31"/>
      <c r="AE770" s="32"/>
    </row>
    <row r="771" spans="30:31" x14ac:dyDescent="0.2">
      <c r="AD771" s="31"/>
      <c r="AE771" s="32"/>
    </row>
    <row r="772" spans="30:31" x14ac:dyDescent="0.2">
      <c r="AD772" s="31"/>
      <c r="AE772" s="32"/>
    </row>
    <row r="773" spans="30:31" x14ac:dyDescent="0.2">
      <c r="AD773" s="31"/>
      <c r="AE773" s="32"/>
    </row>
    <row r="774" spans="30:31" x14ac:dyDescent="0.2">
      <c r="AD774" s="31"/>
      <c r="AE774" s="32"/>
    </row>
    <row r="775" spans="30:31" x14ac:dyDescent="0.2">
      <c r="AD775" s="31"/>
      <c r="AE775" s="32"/>
    </row>
    <row r="776" spans="30:31" x14ac:dyDescent="0.2">
      <c r="AD776" s="31"/>
      <c r="AE776" s="32"/>
    </row>
    <row r="777" spans="30:31" x14ac:dyDescent="0.2">
      <c r="AD777" s="31"/>
      <c r="AE777" s="32"/>
    </row>
    <row r="778" spans="30:31" x14ac:dyDescent="0.2">
      <c r="AD778" s="31"/>
      <c r="AE778" s="32"/>
    </row>
    <row r="779" spans="30:31" x14ac:dyDescent="0.2">
      <c r="AD779" s="31"/>
      <c r="AE779" s="32"/>
    </row>
    <row r="780" spans="30:31" x14ac:dyDescent="0.2">
      <c r="AD780" s="31"/>
      <c r="AE780" s="32"/>
    </row>
    <row r="781" spans="30:31" x14ac:dyDescent="0.2">
      <c r="AD781" s="31"/>
      <c r="AE781" s="32"/>
    </row>
    <row r="782" spans="30:31" x14ac:dyDescent="0.2">
      <c r="AD782" s="31"/>
      <c r="AE782" s="32"/>
    </row>
    <row r="783" spans="30:31" x14ac:dyDescent="0.2">
      <c r="AD783" s="31"/>
      <c r="AE783" s="32"/>
    </row>
    <row r="784" spans="30:31" x14ac:dyDescent="0.2">
      <c r="AD784" s="31"/>
      <c r="AE784" s="32"/>
    </row>
    <row r="785" spans="30:31" x14ac:dyDescent="0.2">
      <c r="AD785" s="31"/>
      <c r="AE785" s="32"/>
    </row>
    <row r="786" spans="30:31" x14ac:dyDescent="0.2">
      <c r="AD786" s="31"/>
      <c r="AE786" s="32"/>
    </row>
    <row r="787" spans="30:31" x14ac:dyDescent="0.2">
      <c r="AD787" s="31"/>
      <c r="AE787" s="32"/>
    </row>
    <row r="788" spans="30:31" x14ac:dyDescent="0.2">
      <c r="AD788" s="31"/>
      <c r="AE788" s="32"/>
    </row>
    <row r="789" spans="30:31" x14ac:dyDescent="0.2">
      <c r="AD789" s="31"/>
      <c r="AE789" s="32"/>
    </row>
    <row r="790" spans="30:31" x14ac:dyDescent="0.2">
      <c r="AD790" s="31"/>
      <c r="AE790" s="32"/>
    </row>
    <row r="791" spans="30:31" x14ac:dyDescent="0.2">
      <c r="AD791" s="31"/>
      <c r="AE791" s="32"/>
    </row>
    <row r="792" spans="30:31" x14ac:dyDescent="0.2">
      <c r="AD792" s="31"/>
      <c r="AE792" s="32"/>
    </row>
    <row r="793" spans="30:31" x14ac:dyDescent="0.2">
      <c r="AD793" s="31"/>
      <c r="AE793" s="32"/>
    </row>
    <row r="794" spans="30:31" x14ac:dyDescent="0.2">
      <c r="AD794" s="31"/>
      <c r="AE794" s="32"/>
    </row>
    <row r="795" spans="30:31" x14ac:dyDescent="0.2">
      <c r="AD795" s="31"/>
      <c r="AE795" s="32"/>
    </row>
    <row r="796" spans="30:31" x14ac:dyDescent="0.2">
      <c r="AD796" s="31"/>
      <c r="AE796" s="32"/>
    </row>
    <row r="797" spans="30:31" x14ac:dyDescent="0.2">
      <c r="AD797" s="31"/>
      <c r="AE797" s="32"/>
    </row>
    <row r="798" spans="30:31" x14ac:dyDescent="0.2">
      <c r="AD798" s="31"/>
      <c r="AE798" s="32"/>
    </row>
    <row r="799" spans="30:31" x14ac:dyDescent="0.2">
      <c r="AD799" s="31"/>
      <c r="AE799" s="32"/>
    </row>
    <row r="800" spans="30:31" x14ac:dyDescent="0.2">
      <c r="AD800" s="31"/>
      <c r="AE800" s="32"/>
    </row>
    <row r="801" spans="30:31" x14ac:dyDescent="0.2">
      <c r="AD801" s="31"/>
      <c r="AE801" s="32"/>
    </row>
    <row r="802" spans="30:31" x14ac:dyDescent="0.2">
      <c r="AD802" s="31"/>
      <c r="AE802" s="32"/>
    </row>
    <row r="803" spans="30:31" x14ac:dyDescent="0.2">
      <c r="AD803" s="31"/>
      <c r="AE803" s="32"/>
    </row>
    <row r="804" spans="30:31" x14ac:dyDescent="0.2">
      <c r="AD804" s="31"/>
      <c r="AE804" s="32"/>
    </row>
    <row r="805" spans="30:31" x14ac:dyDescent="0.2">
      <c r="AD805" s="31"/>
      <c r="AE805" s="32"/>
    </row>
    <row r="806" spans="30:31" x14ac:dyDescent="0.2">
      <c r="AD806" s="31"/>
      <c r="AE806" s="32"/>
    </row>
    <row r="807" spans="30:31" x14ac:dyDescent="0.2">
      <c r="AD807" s="31"/>
      <c r="AE807" s="32"/>
    </row>
    <row r="808" spans="30:31" x14ac:dyDescent="0.2">
      <c r="AD808" s="31"/>
      <c r="AE808" s="32"/>
    </row>
    <row r="809" spans="30:31" x14ac:dyDescent="0.2">
      <c r="AD809" s="31"/>
      <c r="AE809" s="32"/>
    </row>
    <row r="810" spans="30:31" x14ac:dyDescent="0.2">
      <c r="AD810" s="31"/>
      <c r="AE810" s="32"/>
    </row>
    <row r="811" spans="30:31" x14ac:dyDescent="0.2">
      <c r="AD811" s="31"/>
      <c r="AE811" s="32"/>
    </row>
    <row r="812" spans="30:31" x14ac:dyDescent="0.2">
      <c r="AD812" s="31"/>
      <c r="AE812" s="32"/>
    </row>
    <row r="813" spans="30:31" x14ac:dyDescent="0.2">
      <c r="AD813" s="31"/>
      <c r="AE813" s="32"/>
    </row>
    <row r="814" spans="30:31" x14ac:dyDescent="0.2">
      <c r="AD814" s="31"/>
      <c r="AE814" s="32"/>
    </row>
    <row r="815" spans="30:31" x14ac:dyDescent="0.2">
      <c r="AD815" s="31"/>
      <c r="AE815" s="32"/>
    </row>
    <row r="816" spans="30:31" x14ac:dyDescent="0.2">
      <c r="AD816" s="31"/>
      <c r="AE816" s="32"/>
    </row>
    <row r="817" spans="30:31" x14ac:dyDescent="0.2">
      <c r="AD817" s="31"/>
      <c r="AE817" s="32"/>
    </row>
    <row r="818" spans="30:31" x14ac:dyDescent="0.2">
      <c r="AD818" s="31"/>
      <c r="AE818" s="32"/>
    </row>
    <row r="819" spans="30:31" x14ac:dyDescent="0.2">
      <c r="AD819" s="31"/>
      <c r="AE819" s="32"/>
    </row>
    <row r="820" spans="30:31" x14ac:dyDescent="0.2">
      <c r="AD820" s="31"/>
      <c r="AE820" s="32"/>
    </row>
    <row r="821" spans="30:31" x14ac:dyDescent="0.2">
      <c r="AD821" s="31"/>
      <c r="AE821" s="32"/>
    </row>
    <row r="822" spans="30:31" x14ac:dyDescent="0.2">
      <c r="AD822" s="31"/>
      <c r="AE822" s="32"/>
    </row>
    <row r="823" spans="30:31" x14ac:dyDescent="0.2">
      <c r="AD823" s="31"/>
      <c r="AE823" s="32"/>
    </row>
    <row r="824" spans="30:31" x14ac:dyDescent="0.2">
      <c r="AD824" s="31"/>
      <c r="AE824" s="32"/>
    </row>
    <row r="825" spans="30:31" x14ac:dyDescent="0.2">
      <c r="AD825" s="31"/>
      <c r="AE825" s="32"/>
    </row>
    <row r="826" spans="30:31" x14ac:dyDescent="0.2">
      <c r="AD826" s="31"/>
      <c r="AE826" s="32"/>
    </row>
    <row r="827" spans="30:31" x14ac:dyDescent="0.2">
      <c r="AD827" s="31"/>
      <c r="AE827" s="32"/>
    </row>
    <row r="828" spans="30:31" x14ac:dyDescent="0.2">
      <c r="AD828" s="31"/>
      <c r="AE828" s="32"/>
    </row>
    <row r="829" spans="30:31" x14ac:dyDescent="0.2">
      <c r="AD829" s="31"/>
      <c r="AE829" s="32"/>
    </row>
    <row r="830" spans="30:31" x14ac:dyDescent="0.2">
      <c r="AD830" s="31"/>
      <c r="AE830" s="32"/>
    </row>
    <row r="831" spans="30:31" x14ac:dyDescent="0.2">
      <c r="AD831" s="31"/>
      <c r="AE831" s="32"/>
    </row>
    <row r="832" spans="30:31" x14ac:dyDescent="0.2">
      <c r="AD832" s="31"/>
      <c r="AE832" s="32"/>
    </row>
    <row r="833" spans="30:31" x14ac:dyDescent="0.2">
      <c r="AD833" s="31"/>
      <c r="AE833" s="32"/>
    </row>
    <row r="834" spans="30:31" x14ac:dyDescent="0.2">
      <c r="AD834" s="31"/>
      <c r="AE834" s="32"/>
    </row>
    <row r="835" spans="30:31" x14ac:dyDescent="0.2">
      <c r="AD835" s="31"/>
      <c r="AE835" s="32"/>
    </row>
    <row r="836" spans="30:31" x14ac:dyDescent="0.2">
      <c r="AD836" s="31"/>
      <c r="AE836" s="32"/>
    </row>
    <row r="837" spans="30:31" x14ac:dyDescent="0.2">
      <c r="AD837" s="31"/>
      <c r="AE837" s="32"/>
    </row>
    <row r="838" spans="30:31" x14ac:dyDescent="0.2">
      <c r="AD838" s="31"/>
      <c r="AE838" s="32"/>
    </row>
    <row r="839" spans="30:31" x14ac:dyDescent="0.2">
      <c r="AD839" s="31"/>
      <c r="AE839" s="32"/>
    </row>
    <row r="840" spans="30:31" x14ac:dyDescent="0.2">
      <c r="AD840" s="31"/>
      <c r="AE840" s="32"/>
    </row>
    <row r="841" spans="30:31" x14ac:dyDescent="0.2">
      <c r="AD841" s="31"/>
      <c r="AE841" s="32"/>
    </row>
    <row r="842" spans="30:31" x14ac:dyDescent="0.2">
      <c r="AD842" s="31"/>
      <c r="AE842" s="32"/>
    </row>
    <row r="843" spans="30:31" x14ac:dyDescent="0.2">
      <c r="AD843" s="31"/>
      <c r="AE843" s="32"/>
    </row>
    <row r="844" spans="30:31" x14ac:dyDescent="0.2">
      <c r="AD844" s="31"/>
      <c r="AE844" s="32"/>
    </row>
    <row r="845" spans="30:31" x14ac:dyDescent="0.2">
      <c r="AD845" s="31"/>
      <c r="AE845" s="32"/>
    </row>
    <row r="846" spans="30:31" x14ac:dyDescent="0.2">
      <c r="AD846" s="31"/>
      <c r="AE846" s="32"/>
    </row>
    <row r="847" spans="30:31" x14ac:dyDescent="0.2">
      <c r="AD847" s="31"/>
      <c r="AE847" s="32"/>
    </row>
    <row r="848" spans="30:31" x14ac:dyDescent="0.2">
      <c r="AD848" s="31"/>
      <c r="AE848" s="32"/>
    </row>
    <row r="849" spans="30:31" x14ac:dyDescent="0.2">
      <c r="AD849" s="31"/>
      <c r="AE849" s="32"/>
    </row>
    <row r="850" spans="30:31" x14ac:dyDescent="0.2">
      <c r="AD850" s="31"/>
      <c r="AE850" s="32"/>
    </row>
    <row r="851" spans="30:31" x14ac:dyDescent="0.2">
      <c r="AD851" s="31"/>
      <c r="AE851" s="32"/>
    </row>
    <row r="852" spans="30:31" x14ac:dyDescent="0.2">
      <c r="AD852" s="31"/>
      <c r="AE852" s="32"/>
    </row>
    <row r="853" spans="30:31" x14ac:dyDescent="0.2">
      <c r="AD853" s="31"/>
      <c r="AE853" s="32"/>
    </row>
    <row r="854" spans="30:31" x14ac:dyDescent="0.2">
      <c r="AD854" s="31"/>
      <c r="AE854" s="32"/>
    </row>
    <row r="855" spans="30:31" x14ac:dyDescent="0.2">
      <c r="AD855" s="31"/>
      <c r="AE855" s="32"/>
    </row>
    <row r="856" spans="30:31" x14ac:dyDescent="0.2">
      <c r="AD856" s="31"/>
      <c r="AE856" s="32"/>
    </row>
    <row r="857" spans="30:31" x14ac:dyDescent="0.2">
      <c r="AD857" s="31"/>
      <c r="AE857" s="32"/>
    </row>
    <row r="858" spans="30:31" x14ac:dyDescent="0.2">
      <c r="AD858" s="31"/>
      <c r="AE858" s="32"/>
    </row>
    <row r="859" spans="30:31" x14ac:dyDescent="0.2">
      <c r="AD859" s="31"/>
      <c r="AE859" s="32"/>
    </row>
    <row r="860" spans="30:31" x14ac:dyDescent="0.2">
      <c r="AD860" s="31"/>
      <c r="AE860" s="32"/>
    </row>
    <row r="861" spans="30:31" x14ac:dyDescent="0.2">
      <c r="AD861" s="31"/>
      <c r="AE861" s="32"/>
    </row>
    <row r="862" spans="30:31" x14ac:dyDescent="0.2">
      <c r="AD862" s="31"/>
      <c r="AE862" s="32"/>
    </row>
    <row r="863" spans="30:31" x14ac:dyDescent="0.2">
      <c r="AD863" s="31"/>
      <c r="AE863" s="32"/>
    </row>
    <row r="864" spans="30:31" x14ac:dyDescent="0.2">
      <c r="AD864" s="31"/>
      <c r="AE864" s="32"/>
    </row>
    <row r="865" spans="30:31" x14ac:dyDescent="0.2">
      <c r="AD865" s="31"/>
      <c r="AE865" s="32"/>
    </row>
    <row r="866" spans="30:31" x14ac:dyDescent="0.2">
      <c r="AD866" s="31"/>
      <c r="AE866" s="32"/>
    </row>
    <row r="867" spans="30:31" x14ac:dyDescent="0.2">
      <c r="AD867" s="31"/>
      <c r="AE867" s="32"/>
    </row>
    <row r="868" spans="30:31" x14ac:dyDescent="0.2">
      <c r="AD868" s="31"/>
      <c r="AE868" s="32"/>
    </row>
    <row r="869" spans="30:31" x14ac:dyDescent="0.2">
      <c r="AD869" s="31"/>
      <c r="AE869" s="32"/>
    </row>
    <row r="870" spans="30:31" x14ac:dyDescent="0.2">
      <c r="AD870" s="31"/>
      <c r="AE870" s="32"/>
    </row>
    <row r="871" spans="30:31" x14ac:dyDescent="0.2">
      <c r="AD871" s="31"/>
      <c r="AE871" s="32"/>
    </row>
    <row r="872" spans="30:31" x14ac:dyDescent="0.2">
      <c r="AD872" s="31"/>
      <c r="AE872" s="32"/>
    </row>
    <row r="873" spans="30:31" x14ac:dyDescent="0.2">
      <c r="AD873" s="31"/>
      <c r="AE873" s="32"/>
    </row>
    <row r="874" spans="30:31" x14ac:dyDescent="0.2">
      <c r="AD874" s="31"/>
      <c r="AE874" s="32"/>
    </row>
    <row r="875" spans="30:31" x14ac:dyDescent="0.2">
      <c r="AD875" s="31"/>
      <c r="AE875" s="32"/>
    </row>
    <row r="876" spans="30:31" x14ac:dyDescent="0.2">
      <c r="AD876" s="31"/>
      <c r="AE876" s="32"/>
    </row>
    <row r="877" spans="30:31" x14ac:dyDescent="0.2">
      <c r="AD877" s="31"/>
      <c r="AE877" s="32"/>
    </row>
    <row r="878" spans="30:31" x14ac:dyDescent="0.2">
      <c r="AD878" s="31"/>
      <c r="AE878" s="32"/>
    </row>
    <row r="879" spans="30:31" x14ac:dyDescent="0.2">
      <c r="AD879" s="31"/>
      <c r="AE879" s="32"/>
    </row>
    <row r="880" spans="30:31" x14ac:dyDescent="0.2">
      <c r="AD880" s="31"/>
      <c r="AE880" s="32"/>
    </row>
    <row r="881" spans="30:31" x14ac:dyDescent="0.2">
      <c r="AD881" s="31"/>
      <c r="AE881" s="32"/>
    </row>
    <row r="882" spans="30:31" x14ac:dyDescent="0.2">
      <c r="AD882" s="31"/>
      <c r="AE882" s="32"/>
    </row>
    <row r="883" spans="30:31" x14ac:dyDescent="0.2">
      <c r="AD883" s="31"/>
      <c r="AE883" s="32"/>
    </row>
    <row r="884" spans="30:31" x14ac:dyDescent="0.2">
      <c r="AD884" s="31"/>
      <c r="AE884" s="32"/>
    </row>
    <row r="885" spans="30:31" x14ac:dyDescent="0.2">
      <c r="AD885" s="31"/>
      <c r="AE885" s="32"/>
    </row>
    <row r="886" spans="30:31" x14ac:dyDescent="0.2">
      <c r="AD886" s="31"/>
      <c r="AE886" s="32"/>
    </row>
    <row r="887" spans="30:31" x14ac:dyDescent="0.2">
      <c r="AD887" s="31"/>
      <c r="AE887" s="32"/>
    </row>
    <row r="888" spans="30:31" x14ac:dyDescent="0.2">
      <c r="AD888" s="31"/>
      <c r="AE888" s="32"/>
    </row>
    <row r="889" spans="30:31" x14ac:dyDescent="0.2">
      <c r="AD889" s="31"/>
      <c r="AE889" s="32"/>
    </row>
    <row r="890" spans="30:31" x14ac:dyDescent="0.2">
      <c r="AD890" s="31"/>
      <c r="AE890" s="32"/>
    </row>
    <row r="891" spans="30:31" x14ac:dyDescent="0.2">
      <c r="AD891" s="31"/>
      <c r="AE891" s="32"/>
    </row>
    <row r="892" spans="30:31" x14ac:dyDescent="0.2">
      <c r="AD892" s="31"/>
      <c r="AE892" s="32"/>
    </row>
    <row r="893" spans="30:31" x14ac:dyDescent="0.2">
      <c r="AD893" s="31"/>
      <c r="AE893" s="32"/>
    </row>
    <row r="894" spans="30:31" x14ac:dyDescent="0.2">
      <c r="AD894" s="31"/>
      <c r="AE894" s="32"/>
    </row>
    <row r="895" spans="30:31" x14ac:dyDescent="0.2">
      <c r="AD895" s="31"/>
      <c r="AE895" s="32"/>
    </row>
    <row r="896" spans="30:31" x14ac:dyDescent="0.2">
      <c r="AD896" s="31"/>
      <c r="AE896" s="32"/>
    </row>
    <row r="897" spans="30:31" x14ac:dyDescent="0.2">
      <c r="AD897" s="31"/>
      <c r="AE897" s="32"/>
    </row>
    <row r="898" spans="30:31" x14ac:dyDescent="0.2">
      <c r="AD898" s="31"/>
      <c r="AE898" s="32"/>
    </row>
    <row r="899" spans="30:31" x14ac:dyDescent="0.2">
      <c r="AD899" s="31"/>
      <c r="AE899" s="32"/>
    </row>
    <row r="900" spans="30:31" x14ac:dyDescent="0.2">
      <c r="AD900" s="31"/>
      <c r="AE900" s="32"/>
    </row>
    <row r="901" spans="30:31" x14ac:dyDescent="0.2">
      <c r="AD901" s="31"/>
      <c r="AE901" s="32"/>
    </row>
    <row r="902" spans="30:31" x14ac:dyDescent="0.2">
      <c r="AD902" s="31"/>
      <c r="AE902" s="32"/>
    </row>
    <row r="903" spans="30:31" x14ac:dyDescent="0.2">
      <c r="AD903" s="31"/>
      <c r="AE903" s="32"/>
    </row>
    <row r="904" spans="30:31" x14ac:dyDescent="0.2">
      <c r="AD904" s="31"/>
      <c r="AE904" s="32"/>
    </row>
    <row r="905" spans="30:31" x14ac:dyDescent="0.2">
      <c r="AD905" s="31"/>
      <c r="AE905" s="32"/>
    </row>
    <row r="906" spans="30:31" x14ac:dyDescent="0.2">
      <c r="AD906" s="31"/>
      <c r="AE906" s="32"/>
    </row>
    <row r="907" spans="30:31" x14ac:dyDescent="0.2">
      <c r="AD907" s="31"/>
      <c r="AE907" s="32"/>
    </row>
    <row r="908" spans="30:31" x14ac:dyDescent="0.2">
      <c r="AD908" s="31"/>
      <c r="AE908" s="32"/>
    </row>
    <row r="909" spans="30:31" x14ac:dyDescent="0.2">
      <c r="AD909" s="31"/>
      <c r="AE909" s="32"/>
    </row>
    <row r="910" spans="30:31" x14ac:dyDescent="0.2">
      <c r="AD910" s="31"/>
      <c r="AE910" s="32"/>
    </row>
    <row r="911" spans="30:31" x14ac:dyDescent="0.2">
      <c r="AD911" s="31"/>
      <c r="AE911" s="32"/>
    </row>
    <row r="912" spans="30:31" x14ac:dyDescent="0.2">
      <c r="AD912" s="31"/>
      <c r="AE912" s="32"/>
    </row>
    <row r="913" spans="30:31" x14ac:dyDescent="0.2">
      <c r="AD913" s="31"/>
      <c r="AE913" s="32"/>
    </row>
    <row r="914" spans="30:31" x14ac:dyDescent="0.2">
      <c r="AD914" s="31"/>
      <c r="AE914" s="32"/>
    </row>
    <row r="915" spans="30:31" x14ac:dyDescent="0.2">
      <c r="AD915" s="31"/>
      <c r="AE915" s="32"/>
    </row>
    <row r="916" spans="30:31" x14ac:dyDescent="0.2">
      <c r="AD916" s="31"/>
      <c r="AE916" s="32"/>
    </row>
    <row r="917" spans="30:31" x14ac:dyDescent="0.2">
      <c r="AD917" s="31"/>
      <c r="AE917" s="32"/>
    </row>
    <row r="918" spans="30:31" x14ac:dyDescent="0.2">
      <c r="AD918" s="31"/>
      <c r="AE918" s="32"/>
    </row>
    <row r="919" spans="30:31" x14ac:dyDescent="0.2">
      <c r="AD919" s="31"/>
      <c r="AE919" s="32"/>
    </row>
    <row r="920" spans="30:31" x14ac:dyDescent="0.2">
      <c r="AD920" s="31"/>
      <c r="AE920" s="32"/>
    </row>
    <row r="921" spans="30:31" x14ac:dyDescent="0.2">
      <c r="AD921" s="31"/>
      <c r="AE921" s="32"/>
    </row>
    <row r="922" spans="30:31" x14ac:dyDescent="0.2">
      <c r="AD922" s="31"/>
      <c r="AE922" s="32"/>
    </row>
    <row r="923" spans="30:31" x14ac:dyDescent="0.2">
      <c r="AD923" s="31"/>
      <c r="AE923" s="32"/>
    </row>
    <row r="924" spans="30:31" x14ac:dyDescent="0.2">
      <c r="AD924" s="31"/>
      <c r="AE924" s="32"/>
    </row>
    <row r="925" spans="30:31" x14ac:dyDescent="0.2">
      <c r="AD925" s="31"/>
      <c r="AE925" s="32"/>
    </row>
    <row r="926" spans="30:31" x14ac:dyDescent="0.2">
      <c r="AD926" s="31"/>
      <c r="AE926" s="32"/>
    </row>
    <row r="927" spans="30:31" x14ac:dyDescent="0.2">
      <c r="AD927" s="31"/>
      <c r="AE927" s="32"/>
    </row>
    <row r="928" spans="30:31" x14ac:dyDescent="0.2">
      <c r="AD928" s="31"/>
      <c r="AE928" s="32"/>
    </row>
    <row r="929" spans="30:31" x14ac:dyDescent="0.2">
      <c r="AD929" s="31"/>
      <c r="AE929" s="32"/>
    </row>
    <row r="930" spans="30:31" x14ac:dyDescent="0.2">
      <c r="AD930" s="31"/>
      <c r="AE930" s="32"/>
    </row>
    <row r="931" spans="30:31" x14ac:dyDescent="0.2">
      <c r="AD931" s="31"/>
      <c r="AE931" s="32"/>
    </row>
    <row r="932" spans="30:31" x14ac:dyDescent="0.2">
      <c r="AD932" s="31"/>
      <c r="AE932" s="32"/>
    </row>
    <row r="933" spans="30:31" x14ac:dyDescent="0.2">
      <c r="AD933" s="31"/>
      <c r="AE933" s="32"/>
    </row>
    <row r="934" spans="30:31" x14ac:dyDescent="0.2">
      <c r="AD934" s="31"/>
      <c r="AE934" s="32"/>
    </row>
    <row r="935" spans="30:31" x14ac:dyDescent="0.2">
      <c r="AD935" s="31"/>
      <c r="AE935" s="32"/>
    </row>
    <row r="936" spans="30:31" x14ac:dyDescent="0.2">
      <c r="AD936" s="31"/>
      <c r="AE936" s="32"/>
    </row>
    <row r="937" spans="30:31" x14ac:dyDescent="0.2">
      <c r="AD937" s="31"/>
      <c r="AE937" s="32"/>
    </row>
    <row r="938" spans="30:31" x14ac:dyDescent="0.2">
      <c r="AD938" s="31"/>
      <c r="AE938" s="32"/>
    </row>
    <row r="939" spans="30:31" x14ac:dyDescent="0.2">
      <c r="AD939" s="31"/>
      <c r="AE939" s="32"/>
    </row>
    <row r="940" spans="30:31" x14ac:dyDescent="0.2">
      <c r="AD940" s="31"/>
      <c r="AE940" s="32"/>
    </row>
    <row r="941" spans="30:31" x14ac:dyDescent="0.2">
      <c r="AD941" s="31"/>
      <c r="AE941" s="32"/>
    </row>
    <row r="942" spans="30:31" x14ac:dyDescent="0.2">
      <c r="AD942" s="31"/>
      <c r="AE942" s="32"/>
    </row>
    <row r="943" spans="30:31" x14ac:dyDescent="0.2">
      <c r="AD943" s="31"/>
      <c r="AE943" s="32"/>
    </row>
    <row r="944" spans="30:31" x14ac:dyDescent="0.2">
      <c r="AD944" s="31"/>
      <c r="AE944" s="32"/>
    </row>
    <row r="945" spans="30:31" x14ac:dyDescent="0.2">
      <c r="AD945" s="31"/>
      <c r="AE945" s="32"/>
    </row>
    <row r="946" spans="30:31" x14ac:dyDescent="0.2">
      <c r="AD946" s="31"/>
      <c r="AE946" s="32"/>
    </row>
    <row r="947" spans="30:31" x14ac:dyDescent="0.2">
      <c r="AD947" s="31"/>
      <c r="AE947" s="32"/>
    </row>
    <row r="948" spans="30:31" x14ac:dyDescent="0.2">
      <c r="AD948" s="31"/>
      <c r="AE948" s="32"/>
    </row>
    <row r="949" spans="30:31" x14ac:dyDescent="0.2">
      <c r="AD949" s="31"/>
      <c r="AE949" s="32"/>
    </row>
    <row r="950" spans="30:31" x14ac:dyDescent="0.2">
      <c r="AD950" s="31"/>
      <c r="AE950" s="32"/>
    </row>
    <row r="951" spans="30:31" x14ac:dyDescent="0.2">
      <c r="AD951" s="31"/>
      <c r="AE951" s="32"/>
    </row>
    <row r="952" spans="30:31" x14ac:dyDescent="0.2">
      <c r="AD952" s="31"/>
      <c r="AE952" s="32"/>
    </row>
    <row r="953" spans="30:31" x14ac:dyDescent="0.2">
      <c r="AD953" s="31"/>
      <c r="AE953" s="32"/>
    </row>
    <row r="954" spans="30:31" x14ac:dyDescent="0.2">
      <c r="AD954" s="31"/>
      <c r="AE954" s="32"/>
    </row>
    <row r="955" spans="30:31" x14ac:dyDescent="0.2">
      <c r="AD955" s="31"/>
      <c r="AE955" s="32"/>
    </row>
    <row r="956" spans="30:31" x14ac:dyDescent="0.2">
      <c r="AD956" s="31"/>
      <c r="AE956" s="32"/>
    </row>
    <row r="957" spans="30:31" x14ac:dyDescent="0.2">
      <c r="AD957" s="31"/>
      <c r="AE957" s="32"/>
    </row>
    <row r="958" spans="30:31" x14ac:dyDescent="0.2">
      <c r="AD958" s="31"/>
      <c r="AE958" s="32"/>
    </row>
    <row r="959" spans="30:31" x14ac:dyDescent="0.2">
      <c r="AD959" s="31"/>
      <c r="AE959" s="32"/>
    </row>
    <row r="960" spans="30:31" x14ac:dyDescent="0.2">
      <c r="AD960" s="31"/>
      <c r="AE960" s="32"/>
    </row>
    <row r="961" spans="30:31" x14ac:dyDescent="0.2">
      <c r="AD961" s="31"/>
      <c r="AE961" s="32"/>
    </row>
    <row r="962" spans="30:31" x14ac:dyDescent="0.2">
      <c r="AD962" s="31"/>
      <c r="AE962" s="32"/>
    </row>
    <row r="963" spans="30:31" x14ac:dyDescent="0.2">
      <c r="AD963" s="31"/>
      <c r="AE963" s="32"/>
    </row>
    <row r="964" spans="30:31" x14ac:dyDescent="0.2">
      <c r="AD964" s="31"/>
      <c r="AE964" s="32"/>
    </row>
    <row r="965" spans="30:31" x14ac:dyDescent="0.2">
      <c r="AD965" s="31"/>
      <c r="AE965" s="32"/>
    </row>
    <row r="966" spans="30:31" x14ac:dyDescent="0.2">
      <c r="AD966" s="31"/>
      <c r="AE966" s="32"/>
    </row>
    <row r="967" spans="30:31" x14ac:dyDescent="0.2">
      <c r="AD967" s="31"/>
      <c r="AE967" s="32"/>
    </row>
    <row r="968" spans="30:31" x14ac:dyDescent="0.2">
      <c r="AD968" s="31"/>
      <c r="AE968" s="32"/>
    </row>
    <row r="969" spans="30:31" x14ac:dyDescent="0.2">
      <c r="AD969" s="31"/>
      <c r="AE969" s="32"/>
    </row>
    <row r="970" spans="30:31" x14ac:dyDescent="0.2">
      <c r="AD970" s="31"/>
      <c r="AE970" s="32"/>
    </row>
    <row r="971" spans="30:31" x14ac:dyDescent="0.2">
      <c r="AD971" s="31"/>
      <c r="AE971" s="32"/>
    </row>
    <row r="972" spans="30:31" x14ac:dyDescent="0.2">
      <c r="AD972" s="31"/>
      <c r="AE972" s="32"/>
    </row>
    <row r="973" spans="30:31" x14ac:dyDescent="0.2">
      <c r="AD973" s="31"/>
      <c r="AE973" s="32"/>
    </row>
    <row r="974" spans="30:31" x14ac:dyDescent="0.2">
      <c r="AD974" s="31"/>
      <c r="AE974" s="32"/>
    </row>
    <row r="975" spans="30:31" x14ac:dyDescent="0.2">
      <c r="AD975" s="31"/>
      <c r="AE975" s="32"/>
    </row>
    <row r="976" spans="30:31" x14ac:dyDescent="0.2">
      <c r="AD976" s="31"/>
      <c r="AE976" s="32"/>
    </row>
    <row r="977" spans="30:31" x14ac:dyDescent="0.2">
      <c r="AD977" s="31"/>
      <c r="AE977" s="32"/>
    </row>
    <row r="978" spans="30:31" x14ac:dyDescent="0.2">
      <c r="AD978" s="31"/>
      <c r="AE978" s="32"/>
    </row>
    <row r="979" spans="30:31" x14ac:dyDescent="0.2">
      <c r="AD979" s="31"/>
      <c r="AE979" s="32"/>
    </row>
    <row r="980" spans="30:31" x14ac:dyDescent="0.2">
      <c r="AD980" s="31"/>
      <c r="AE980" s="32"/>
    </row>
    <row r="981" spans="30:31" x14ac:dyDescent="0.2">
      <c r="AD981" s="31"/>
      <c r="AE981" s="32"/>
    </row>
    <row r="982" spans="30:31" x14ac:dyDescent="0.2">
      <c r="AD982" s="31"/>
      <c r="AE982" s="32"/>
    </row>
    <row r="983" spans="30:31" x14ac:dyDescent="0.2">
      <c r="AD983" s="31"/>
      <c r="AE983" s="32"/>
    </row>
    <row r="984" spans="30:31" x14ac:dyDescent="0.2">
      <c r="AD984" s="31"/>
      <c r="AE984" s="32"/>
    </row>
    <row r="985" spans="30:31" x14ac:dyDescent="0.2">
      <c r="AD985" s="31"/>
      <c r="AE985" s="32"/>
    </row>
    <row r="986" spans="30:31" x14ac:dyDescent="0.2">
      <c r="AD986" s="31"/>
      <c r="AE986" s="32"/>
    </row>
    <row r="987" spans="30:31" x14ac:dyDescent="0.2">
      <c r="AD987" s="31"/>
      <c r="AE987" s="32"/>
    </row>
    <row r="988" spans="30:31" x14ac:dyDescent="0.2">
      <c r="AD988" s="31"/>
      <c r="AE988" s="32"/>
    </row>
    <row r="989" spans="30:31" x14ac:dyDescent="0.2">
      <c r="AD989" s="31"/>
      <c r="AE989" s="32"/>
    </row>
    <row r="990" spans="30:31" x14ac:dyDescent="0.2">
      <c r="AD990" s="31"/>
      <c r="AE990" s="32"/>
    </row>
    <row r="991" spans="30:31" x14ac:dyDescent="0.2">
      <c r="AD991" s="31"/>
      <c r="AE991" s="32"/>
    </row>
    <row r="992" spans="30:31" x14ac:dyDescent="0.2">
      <c r="AD992" s="31"/>
      <c r="AE992" s="32"/>
    </row>
    <row r="993" spans="30:31" x14ac:dyDescent="0.2">
      <c r="AD993" s="31"/>
      <c r="AE993" s="32"/>
    </row>
    <row r="994" spans="30:31" x14ac:dyDescent="0.2">
      <c r="AD994" s="31"/>
      <c r="AE994" s="32"/>
    </row>
    <row r="995" spans="30:31" x14ac:dyDescent="0.2">
      <c r="AD995" s="31"/>
      <c r="AE995" s="32"/>
    </row>
    <row r="996" spans="30:31" x14ac:dyDescent="0.2">
      <c r="AD996" s="31"/>
      <c r="AE996" s="32"/>
    </row>
    <row r="997" spans="30:31" x14ac:dyDescent="0.2">
      <c r="AD997" s="31"/>
      <c r="AE997" s="32"/>
    </row>
    <row r="998" spans="30:31" x14ac:dyDescent="0.2">
      <c r="AD998" s="31"/>
      <c r="AE998" s="32"/>
    </row>
    <row r="999" spans="30:31" x14ac:dyDescent="0.2">
      <c r="AD999" s="31"/>
      <c r="AE999" s="32"/>
    </row>
    <row r="1000" spans="30:31" x14ac:dyDescent="0.2">
      <c r="AD1000" s="31"/>
      <c r="AE1000" s="32"/>
    </row>
    <row r="1001" spans="30:31" x14ac:dyDescent="0.2">
      <c r="AD1001" s="31"/>
      <c r="AE1001" s="32"/>
    </row>
    <row r="1002" spans="30:31" x14ac:dyDescent="0.2">
      <c r="AD1002" s="31"/>
      <c r="AE1002" s="32"/>
    </row>
    <row r="1003" spans="30:31" x14ac:dyDescent="0.2">
      <c r="AD1003" s="31"/>
      <c r="AE1003" s="32"/>
    </row>
    <row r="1004" spans="30:31" x14ac:dyDescent="0.2">
      <c r="AD1004" s="31"/>
      <c r="AE1004" s="32"/>
    </row>
    <row r="1005" spans="30:31" x14ac:dyDescent="0.2">
      <c r="AD1005" s="31"/>
      <c r="AE1005" s="32"/>
    </row>
    <row r="1006" spans="30:31" x14ac:dyDescent="0.2">
      <c r="AD1006" s="31"/>
      <c r="AE1006" s="32"/>
    </row>
    <row r="1007" spans="30:31" x14ac:dyDescent="0.2">
      <c r="AD1007" s="31"/>
      <c r="AE1007" s="32"/>
    </row>
    <row r="1008" spans="30:31" x14ac:dyDescent="0.2">
      <c r="AD1008" s="31"/>
      <c r="AE1008" s="32"/>
    </row>
    <row r="1009" spans="30:31" x14ac:dyDescent="0.2">
      <c r="AD1009" s="31"/>
      <c r="AE1009" s="32"/>
    </row>
    <row r="1010" spans="30:31" x14ac:dyDescent="0.2">
      <c r="AD1010" s="31"/>
      <c r="AE1010" s="32"/>
    </row>
    <row r="1011" spans="30:31" x14ac:dyDescent="0.2">
      <c r="AD1011" s="31"/>
      <c r="AE1011" s="32"/>
    </row>
    <row r="1012" spans="30:31" x14ac:dyDescent="0.2">
      <c r="AD1012" s="31"/>
      <c r="AE1012" s="32"/>
    </row>
    <row r="1013" spans="30:31" x14ac:dyDescent="0.2">
      <c r="AD1013" s="31"/>
      <c r="AE1013" s="32"/>
    </row>
    <row r="1014" spans="30:31" x14ac:dyDescent="0.2">
      <c r="AD1014" s="31"/>
      <c r="AE1014" s="32"/>
    </row>
    <row r="1015" spans="30:31" x14ac:dyDescent="0.2">
      <c r="AD1015" s="31"/>
      <c r="AE1015" s="32"/>
    </row>
    <row r="1016" spans="30:31" x14ac:dyDescent="0.2">
      <c r="AD1016" s="31"/>
      <c r="AE1016" s="32"/>
    </row>
    <row r="1017" spans="30:31" x14ac:dyDescent="0.2">
      <c r="AD1017" s="31"/>
      <c r="AE1017" s="32"/>
    </row>
    <row r="1018" spans="30:31" x14ac:dyDescent="0.2">
      <c r="AD1018" s="31"/>
      <c r="AE1018" s="32"/>
    </row>
    <row r="1019" spans="30:31" x14ac:dyDescent="0.2">
      <c r="AD1019" s="31"/>
      <c r="AE1019" s="32"/>
    </row>
    <row r="1020" spans="30:31" x14ac:dyDescent="0.2">
      <c r="AD1020" s="31"/>
      <c r="AE1020" s="32"/>
    </row>
    <row r="1021" spans="30:31" x14ac:dyDescent="0.2">
      <c r="AD1021" s="31"/>
      <c r="AE1021" s="32"/>
    </row>
    <row r="1022" spans="30:31" x14ac:dyDescent="0.2">
      <c r="AD1022" s="31"/>
      <c r="AE1022" s="32"/>
    </row>
    <row r="1023" spans="30:31" x14ac:dyDescent="0.2">
      <c r="AD1023" s="31"/>
      <c r="AE1023" s="32"/>
    </row>
    <row r="1024" spans="30:31" x14ac:dyDescent="0.2">
      <c r="AD1024" s="31"/>
      <c r="AE1024" s="32"/>
    </row>
    <row r="1025" spans="30:31" x14ac:dyDescent="0.2">
      <c r="AD1025" s="31"/>
      <c r="AE1025" s="32"/>
    </row>
    <row r="1026" spans="30:31" x14ac:dyDescent="0.2">
      <c r="AD1026" s="31"/>
      <c r="AE1026" s="32"/>
    </row>
    <row r="1027" spans="30:31" x14ac:dyDescent="0.2">
      <c r="AD1027" s="31"/>
      <c r="AE1027" s="32"/>
    </row>
    <row r="1028" spans="30:31" x14ac:dyDescent="0.2">
      <c r="AD1028" s="31"/>
      <c r="AE1028" s="32"/>
    </row>
    <row r="1029" spans="30:31" x14ac:dyDescent="0.2">
      <c r="AD1029" s="31"/>
      <c r="AE1029" s="32"/>
    </row>
    <row r="1030" spans="30:31" x14ac:dyDescent="0.2">
      <c r="AD1030" s="31"/>
      <c r="AE1030" s="32"/>
    </row>
    <row r="1031" spans="30:31" x14ac:dyDescent="0.2">
      <c r="AD1031" s="31"/>
      <c r="AE1031" s="32"/>
    </row>
    <row r="1032" spans="30:31" x14ac:dyDescent="0.2">
      <c r="AD1032" s="31"/>
      <c r="AE1032" s="32"/>
    </row>
    <row r="1033" spans="30:31" x14ac:dyDescent="0.2">
      <c r="AD1033" s="31"/>
      <c r="AE1033" s="32"/>
    </row>
    <row r="1034" spans="30:31" x14ac:dyDescent="0.2">
      <c r="AD1034" s="31"/>
      <c r="AE1034" s="32"/>
    </row>
    <row r="1035" spans="30:31" x14ac:dyDescent="0.2">
      <c r="AD1035" s="31"/>
      <c r="AE1035" s="32"/>
    </row>
    <row r="1036" spans="30:31" x14ac:dyDescent="0.2">
      <c r="AD1036" s="31"/>
      <c r="AE1036" s="32"/>
    </row>
    <row r="1037" spans="30:31" x14ac:dyDescent="0.2">
      <c r="AD1037" s="31"/>
      <c r="AE1037" s="32"/>
    </row>
    <row r="1038" spans="30:31" x14ac:dyDescent="0.2">
      <c r="AD1038" s="31"/>
      <c r="AE1038" s="32"/>
    </row>
    <row r="1039" spans="30:31" x14ac:dyDescent="0.2">
      <c r="AD1039" s="31"/>
      <c r="AE1039" s="32"/>
    </row>
    <row r="1040" spans="30:31" x14ac:dyDescent="0.2">
      <c r="AD1040" s="31"/>
      <c r="AE1040" s="32"/>
    </row>
    <row r="1041" spans="30:31" x14ac:dyDescent="0.2">
      <c r="AD1041" s="31"/>
      <c r="AE1041" s="32"/>
    </row>
    <row r="1042" spans="30:31" x14ac:dyDescent="0.2">
      <c r="AD1042" s="31"/>
      <c r="AE1042" s="32"/>
    </row>
    <row r="1043" spans="30:31" x14ac:dyDescent="0.2">
      <c r="AD1043" s="31"/>
      <c r="AE1043" s="32"/>
    </row>
    <row r="1044" spans="30:31" x14ac:dyDescent="0.2">
      <c r="AD1044" s="31"/>
      <c r="AE1044" s="32"/>
    </row>
    <row r="1045" spans="30:31" x14ac:dyDescent="0.2">
      <c r="AD1045" s="31"/>
      <c r="AE1045" s="32"/>
    </row>
    <row r="1046" spans="30:31" x14ac:dyDescent="0.2">
      <c r="AD1046" s="31"/>
      <c r="AE1046" s="32"/>
    </row>
    <row r="1047" spans="30:31" x14ac:dyDescent="0.2">
      <c r="AD1047" s="31"/>
      <c r="AE1047" s="32"/>
    </row>
    <row r="1048" spans="30:31" x14ac:dyDescent="0.2">
      <c r="AD1048" s="31"/>
      <c r="AE1048" s="32"/>
    </row>
    <row r="1049" spans="30:31" x14ac:dyDescent="0.2">
      <c r="AD1049" s="31"/>
      <c r="AE1049" s="32"/>
    </row>
    <row r="1050" spans="30:31" x14ac:dyDescent="0.2">
      <c r="AD1050" s="31"/>
      <c r="AE1050" s="32"/>
    </row>
    <row r="1051" spans="30:31" x14ac:dyDescent="0.2">
      <c r="AD1051" s="31"/>
      <c r="AE1051" s="32"/>
    </row>
    <row r="1052" spans="30:31" x14ac:dyDescent="0.2">
      <c r="AD1052" s="31"/>
      <c r="AE1052" s="32"/>
    </row>
    <row r="1053" spans="30:31" x14ac:dyDescent="0.2">
      <c r="AD1053" s="31"/>
      <c r="AE1053" s="32"/>
    </row>
    <row r="1054" spans="30:31" x14ac:dyDescent="0.2">
      <c r="AD1054" s="31"/>
      <c r="AE1054" s="32"/>
    </row>
    <row r="1055" spans="30:31" x14ac:dyDescent="0.2">
      <c r="AD1055" s="31"/>
      <c r="AE1055" s="32"/>
    </row>
    <row r="1056" spans="30:31" x14ac:dyDescent="0.2">
      <c r="AD1056" s="31"/>
      <c r="AE1056" s="32"/>
    </row>
    <row r="1057" spans="30:31" x14ac:dyDescent="0.2">
      <c r="AD1057" s="31"/>
      <c r="AE1057" s="32"/>
    </row>
    <row r="1058" spans="30:31" x14ac:dyDescent="0.2">
      <c r="AD1058" s="31"/>
      <c r="AE1058" s="32"/>
    </row>
    <row r="1059" spans="30:31" x14ac:dyDescent="0.2">
      <c r="AD1059" s="31"/>
      <c r="AE1059" s="32"/>
    </row>
    <row r="1060" spans="30:31" x14ac:dyDescent="0.2">
      <c r="AD1060" s="31"/>
      <c r="AE1060" s="32"/>
    </row>
    <row r="1061" spans="30:31" x14ac:dyDescent="0.2">
      <c r="AD1061" s="31"/>
      <c r="AE1061" s="32"/>
    </row>
    <row r="1062" spans="30:31" x14ac:dyDescent="0.2">
      <c r="AD1062" s="31"/>
      <c r="AE1062" s="32"/>
    </row>
    <row r="1063" spans="30:31" x14ac:dyDescent="0.2">
      <c r="AD1063" s="31"/>
      <c r="AE1063" s="32"/>
    </row>
    <row r="1064" spans="30:31" x14ac:dyDescent="0.2">
      <c r="AD1064" s="31"/>
      <c r="AE1064" s="32"/>
    </row>
    <row r="1065" spans="30:31" x14ac:dyDescent="0.2">
      <c r="AD1065" s="31"/>
      <c r="AE1065" s="32"/>
    </row>
    <row r="1066" spans="30:31" x14ac:dyDescent="0.2">
      <c r="AD1066" s="31"/>
      <c r="AE1066" s="32"/>
    </row>
    <row r="1067" spans="30:31" x14ac:dyDescent="0.2">
      <c r="AD1067" s="31"/>
      <c r="AE1067" s="32"/>
    </row>
    <row r="1068" spans="30:31" x14ac:dyDescent="0.2">
      <c r="AD1068" s="31"/>
      <c r="AE1068" s="32"/>
    </row>
    <row r="1069" spans="30:31" x14ac:dyDescent="0.2">
      <c r="AD1069" s="31"/>
      <c r="AE1069" s="32"/>
    </row>
    <row r="1070" spans="30:31" x14ac:dyDescent="0.2">
      <c r="AD1070" s="31"/>
      <c r="AE1070" s="32"/>
    </row>
    <row r="1071" spans="30:31" x14ac:dyDescent="0.2">
      <c r="AD1071" s="31"/>
      <c r="AE1071" s="32"/>
    </row>
    <row r="1072" spans="30:31" x14ac:dyDescent="0.2">
      <c r="AD1072" s="31"/>
      <c r="AE1072" s="32"/>
    </row>
    <row r="1073" spans="30:31" x14ac:dyDescent="0.2">
      <c r="AD1073" s="31"/>
      <c r="AE1073" s="32"/>
    </row>
    <row r="1074" spans="30:31" x14ac:dyDescent="0.2">
      <c r="AD1074" s="31"/>
      <c r="AE1074" s="32"/>
    </row>
    <row r="1075" spans="30:31" x14ac:dyDescent="0.2">
      <c r="AD1075" s="31"/>
      <c r="AE1075" s="32"/>
    </row>
    <row r="1076" spans="30:31" x14ac:dyDescent="0.2">
      <c r="AD1076" s="31"/>
      <c r="AE1076" s="32"/>
    </row>
    <row r="1077" spans="30:31" x14ac:dyDescent="0.2">
      <c r="AD1077" s="31"/>
      <c r="AE1077" s="32"/>
    </row>
    <row r="1078" spans="30:31" x14ac:dyDescent="0.2">
      <c r="AD1078" s="31"/>
      <c r="AE1078" s="32"/>
    </row>
    <row r="1079" spans="30:31" x14ac:dyDescent="0.2">
      <c r="AD1079" s="31"/>
      <c r="AE1079" s="32"/>
    </row>
    <row r="1080" spans="30:31" x14ac:dyDescent="0.2">
      <c r="AD1080" s="31"/>
      <c r="AE1080" s="32"/>
    </row>
    <row r="1081" spans="30:31" x14ac:dyDescent="0.2">
      <c r="AD1081" s="31"/>
      <c r="AE1081" s="32"/>
    </row>
    <row r="1082" spans="30:31" x14ac:dyDescent="0.2">
      <c r="AD1082" s="31"/>
      <c r="AE1082" s="32"/>
    </row>
    <row r="1083" spans="30:31" x14ac:dyDescent="0.2">
      <c r="AD1083" s="31"/>
      <c r="AE1083" s="32"/>
    </row>
    <row r="1084" spans="30:31" x14ac:dyDescent="0.2">
      <c r="AD1084" s="31"/>
      <c r="AE1084" s="32"/>
    </row>
    <row r="1085" spans="30:31" x14ac:dyDescent="0.2">
      <c r="AD1085" s="31"/>
      <c r="AE1085" s="32"/>
    </row>
    <row r="1086" spans="30:31" x14ac:dyDescent="0.2">
      <c r="AD1086" s="31"/>
      <c r="AE1086" s="32"/>
    </row>
    <row r="1087" spans="30:31" x14ac:dyDescent="0.2">
      <c r="AD1087" s="31"/>
      <c r="AE1087" s="32"/>
    </row>
    <row r="1088" spans="30:31" x14ac:dyDescent="0.2">
      <c r="AD1088" s="31"/>
      <c r="AE1088" s="32"/>
    </row>
    <row r="1089" spans="30:31" x14ac:dyDescent="0.2">
      <c r="AD1089" s="31"/>
      <c r="AE1089" s="32"/>
    </row>
    <row r="1090" spans="30:31" x14ac:dyDescent="0.2">
      <c r="AD1090" s="31"/>
      <c r="AE1090" s="32"/>
    </row>
    <row r="1091" spans="30:31" x14ac:dyDescent="0.2">
      <c r="AD1091" s="31"/>
      <c r="AE1091" s="32"/>
    </row>
    <row r="1092" spans="30:31" x14ac:dyDescent="0.2">
      <c r="AD1092" s="31"/>
      <c r="AE1092" s="32"/>
    </row>
    <row r="1093" spans="30:31" x14ac:dyDescent="0.2">
      <c r="AD1093" s="31"/>
      <c r="AE1093" s="32"/>
    </row>
    <row r="1094" spans="30:31" x14ac:dyDescent="0.2">
      <c r="AD1094" s="31"/>
      <c r="AE1094" s="32"/>
    </row>
    <row r="1095" spans="30:31" x14ac:dyDescent="0.2">
      <c r="AD1095" s="31"/>
      <c r="AE1095" s="32"/>
    </row>
    <row r="1096" spans="30:31" x14ac:dyDescent="0.2">
      <c r="AD1096" s="31"/>
      <c r="AE1096" s="32"/>
    </row>
    <row r="1097" spans="30:31" x14ac:dyDescent="0.2">
      <c r="AD1097" s="31"/>
      <c r="AE1097" s="32"/>
    </row>
    <row r="1098" spans="30:31" x14ac:dyDescent="0.2">
      <c r="AD1098" s="31"/>
      <c r="AE1098" s="32"/>
    </row>
    <row r="1099" spans="30:31" x14ac:dyDescent="0.2">
      <c r="AD1099" s="31"/>
      <c r="AE1099" s="32"/>
    </row>
    <row r="1100" spans="30:31" x14ac:dyDescent="0.2">
      <c r="AD1100" s="31"/>
      <c r="AE1100" s="32"/>
    </row>
    <row r="1101" spans="30:31" x14ac:dyDescent="0.2">
      <c r="AD1101" s="31"/>
      <c r="AE1101" s="32"/>
    </row>
    <row r="1102" spans="30:31" x14ac:dyDescent="0.2">
      <c r="AD1102" s="31"/>
      <c r="AE1102" s="32"/>
    </row>
    <row r="1103" spans="30:31" x14ac:dyDescent="0.2">
      <c r="AD1103" s="31"/>
      <c r="AE1103" s="32"/>
    </row>
    <row r="1104" spans="30:31" x14ac:dyDescent="0.2">
      <c r="AD1104" s="31"/>
      <c r="AE1104" s="32"/>
    </row>
    <row r="1105" spans="30:31" x14ac:dyDescent="0.2">
      <c r="AD1105" s="31"/>
      <c r="AE1105" s="32"/>
    </row>
    <row r="1106" spans="30:31" x14ac:dyDescent="0.2">
      <c r="AD1106" s="31"/>
      <c r="AE1106" s="32"/>
    </row>
    <row r="1107" spans="30:31" x14ac:dyDescent="0.2">
      <c r="AD1107" s="31"/>
      <c r="AE1107" s="32"/>
    </row>
    <row r="1108" spans="30:31" x14ac:dyDescent="0.2">
      <c r="AD1108" s="31"/>
      <c r="AE1108" s="32"/>
    </row>
    <row r="1109" spans="30:31" x14ac:dyDescent="0.2">
      <c r="AD1109" s="31"/>
      <c r="AE1109" s="32"/>
    </row>
    <row r="1110" spans="30:31" x14ac:dyDescent="0.2">
      <c r="AD1110" s="31"/>
      <c r="AE1110" s="32"/>
    </row>
    <row r="1111" spans="30:31" x14ac:dyDescent="0.2">
      <c r="AD1111" s="31"/>
      <c r="AE1111" s="32"/>
    </row>
    <row r="1112" spans="30:31" x14ac:dyDescent="0.2">
      <c r="AD1112" s="31"/>
      <c r="AE1112" s="32"/>
    </row>
    <row r="1113" spans="30:31" x14ac:dyDescent="0.2">
      <c r="AD1113" s="31"/>
      <c r="AE1113" s="32"/>
    </row>
    <row r="1114" spans="30:31" x14ac:dyDescent="0.2">
      <c r="AD1114" s="31"/>
      <c r="AE1114" s="32"/>
    </row>
    <row r="1115" spans="30:31" x14ac:dyDescent="0.2">
      <c r="AD1115" s="31"/>
      <c r="AE1115" s="32"/>
    </row>
    <row r="1116" spans="30:31" x14ac:dyDescent="0.2">
      <c r="AD1116" s="31"/>
      <c r="AE1116" s="32"/>
    </row>
    <row r="1117" spans="30:31" x14ac:dyDescent="0.2">
      <c r="AD1117" s="31"/>
      <c r="AE1117" s="32"/>
    </row>
    <row r="1118" spans="30:31" x14ac:dyDescent="0.2">
      <c r="AD1118" s="31"/>
      <c r="AE1118" s="32"/>
    </row>
    <row r="1119" spans="30:31" x14ac:dyDescent="0.2">
      <c r="AD1119" s="31"/>
      <c r="AE1119" s="32"/>
    </row>
    <row r="1120" spans="30:31" x14ac:dyDescent="0.2">
      <c r="AD1120" s="31"/>
      <c r="AE1120" s="32"/>
    </row>
    <row r="1121" spans="30:31" x14ac:dyDescent="0.2">
      <c r="AD1121" s="31"/>
      <c r="AE1121" s="32"/>
    </row>
    <row r="1122" spans="30:31" x14ac:dyDescent="0.2">
      <c r="AD1122" s="31"/>
      <c r="AE1122" s="32"/>
    </row>
    <row r="1123" spans="30:31" x14ac:dyDescent="0.2">
      <c r="AD1123" s="31"/>
      <c r="AE1123" s="32"/>
    </row>
    <row r="1124" spans="30:31" x14ac:dyDescent="0.2">
      <c r="AD1124" s="31"/>
      <c r="AE1124" s="32"/>
    </row>
    <row r="1125" spans="30:31" x14ac:dyDescent="0.2">
      <c r="AD1125" s="31"/>
      <c r="AE1125" s="32"/>
    </row>
    <row r="1126" spans="30:31" x14ac:dyDescent="0.2">
      <c r="AD1126" s="31"/>
      <c r="AE1126" s="32"/>
    </row>
    <row r="1127" spans="30:31" x14ac:dyDescent="0.2">
      <c r="AD1127" s="31"/>
      <c r="AE1127" s="32"/>
    </row>
    <row r="1128" spans="30:31" x14ac:dyDescent="0.2">
      <c r="AD1128" s="31"/>
      <c r="AE1128" s="32"/>
    </row>
    <row r="1129" spans="30:31" x14ac:dyDescent="0.2">
      <c r="AD1129" s="31"/>
      <c r="AE1129" s="32"/>
    </row>
    <row r="1130" spans="30:31" x14ac:dyDescent="0.2">
      <c r="AD1130" s="31"/>
      <c r="AE1130" s="32"/>
    </row>
    <row r="1131" spans="30:31" x14ac:dyDescent="0.2">
      <c r="AD1131" s="31"/>
      <c r="AE1131" s="32"/>
    </row>
    <row r="1132" spans="30:31" x14ac:dyDescent="0.2">
      <c r="AD1132" s="31"/>
      <c r="AE1132" s="32"/>
    </row>
    <row r="1133" spans="30:31" x14ac:dyDescent="0.2">
      <c r="AD1133" s="31"/>
      <c r="AE1133" s="32"/>
    </row>
    <row r="1134" spans="30:31" x14ac:dyDescent="0.2">
      <c r="AD1134" s="31"/>
      <c r="AE1134" s="32"/>
    </row>
    <row r="1135" spans="30:31" x14ac:dyDescent="0.2">
      <c r="AD1135" s="31"/>
      <c r="AE1135" s="32"/>
    </row>
    <row r="1136" spans="30:31" x14ac:dyDescent="0.2">
      <c r="AD1136" s="31"/>
      <c r="AE1136" s="32"/>
    </row>
    <row r="1137" spans="30:31" x14ac:dyDescent="0.2">
      <c r="AD1137" s="31"/>
      <c r="AE1137" s="32"/>
    </row>
    <row r="1138" spans="30:31" x14ac:dyDescent="0.2">
      <c r="AD1138" s="31"/>
      <c r="AE1138" s="32"/>
    </row>
    <row r="1139" spans="30:31" x14ac:dyDescent="0.2">
      <c r="AD1139" s="31"/>
      <c r="AE1139" s="32"/>
    </row>
    <row r="1140" spans="30:31" x14ac:dyDescent="0.2">
      <c r="AD1140" s="31"/>
      <c r="AE1140" s="32"/>
    </row>
    <row r="1141" spans="30:31" x14ac:dyDescent="0.2">
      <c r="AD1141" s="31"/>
      <c r="AE1141" s="32"/>
    </row>
    <row r="1142" spans="30:31" x14ac:dyDescent="0.2">
      <c r="AD1142" s="31"/>
      <c r="AE1142" s="32"/>
    </row>
    <row r="1143" spans="30:31" x14ac:dyDescent="0.2">
      <c r="AD1143" s="31"/>
      <c r="AE1143" s="32"/>
    </row>
    <row r="1144" spans="30:31" x14ac:dyDescent="0.2">
      <c r="AD1144" s="31"/>
      <c r="AE1144" s="32"/>
    </row>
    <row r="1145" spans="30:31" x14ac:dyDescent="0.2">
      <c r="AD1145" s="31"/>
      <c r="AE1145" s="32"/>
    </row>
    <row r="1146" spans="30:31" x14ac:dyDescent="0.2">
      <c r="AD1146" s="31"/>
      <c r="AE1146" s="32"/>
    </row>
    <row r="1147" spans="30:31" x14ac:dyDescent="0.2">
      <c r="AD1147" s="31"/>
      <c r="AE1147" s="32"/>
    </row>
    <row r="1148" spans="30:31" x14ac:dyDescent="0.2">
      <c r="AD1148" s="31"/>
      <c r="AE1148" s="32"/>
    </row>
    <row r="1149" spans="30:31" x14ac:dyDescent="0.2">
      <c r="AD1149" s="31"/>
      <c r="AE1149" s="32"/>
    </row>
    <row r="1150" spans="30:31" x14ac:dyDescent="0.2">
      <c r="AD1150" s="31"/>
      <c r="AE1150" s="32"/>
    </row>
    <row r="1151" spans="30:31" x14ac:dyDescent="0.2">
      <c r="AD1151" s="31"/>
      <c r="AE1151" s="32"/>
    </row>
    <row r="1152" spans="30:31" x14ac:dyDescent="0.2">
      <c r="AD1152" s="31"/>
      <c r="AE1152" s="32"/>
    </row>
    <row r="1153" spans="30:31" x14ac:dyDescent="0.2">
      <c r="AD1153" s="31"/>
      <c r="AE1153" s="32"/>
    </row>
    <row r="1154" spans="30:31" x14ac:dyDescent="0.2">
      <c r="AD1154" s="31"/>
      <c r="AE1154" s="32"/>
    </row>
    <row r="1155" spans="30:31" x14ac:dyDescent="0.2">
      <c r="AD1155" s="31"/>
      <c r="AE1155" s="32"/>
    </row>
    <row r="1156" spans="30:31" x14ac:dyDescent="0.2">
      <c r="AD1156" s="31"/>
      <c r="AE1156" s="32"/>
    </row>
    <row r="1157" spans="30:31" x14ac:dyDescent="0.2">
      <c r="AD1157" s="31"/>
      <c r="AE1157" s="32"/>
    </row>
    <row r="1158" spans="30:31" x14ac:dyDescent="0.2">
      <c r="AD1158" s="31"/>
      <c r="AE1158" s="32"/>
    </row>
    <row r="1159" spans="30:31" x14ac:dyDescent="0.2">
      <c r="AD1159" s="31"/>
      <c r="AE1159" s="32"/>
    </row>
    <row r="1160" spans="30:31" x14ac:dyDescent="0.2">
      <c r="AD1160" s="31"/>
      <c r="AE1160" s="32"/>
    </row>
    <row r="1161" spans="30:31" x14ac:dyDescent="0.2">
      <c r="AD1161" s="31"/>
      <c r="AE1161" s="32"/>
    </row>
    <row r="1162" spans="30:31" x14ac:dyDescent="0.2">
      <c r="AD1162" s="31"/>
      <c r="AE1162" s="32"/>
    </row>
    <row r="1163" spans="30:31" x14ac:dyDescent="0.2">
      <c r="AD1163" s="31"/>
      <c r="AE1163" s="32"/>
    </row>
    <row r="1164" spans="30:31" x14ac:dyDescent="0.2">
      <c r="AD1164" s="31"/>
      <c r="AE1164" s="32"/>
    </row>
    <row r="1165" spans="30:31" x14ac:dyDescent="0.2">
      <c r="AD1165" s="31"/>
      <c r="AE1165" s="32"/>
    </row>
    <row r="1166" spans="30:31" x14ac:dyDescent="0.2">
      <c r="AD1166" s="31"/>
      <c r="AE1166" s="32"/>
    </row>
    <row r="1167" spans="30:31" x14ac:dyDescent="0.2">
      <c r="AD1167" s="31"/>
      <c r="AE1167" s="32"/>
    </row>
    <row r="1168" spans="30:31" x14ac:dyDescent="0.2">
      <c r="AD1168" s="31"/>
      <c r="AE1168" s="32"/>
    </row>
    <row r="1169" spans="30:31" x14ac:dyDescent="0.2">
      <c r="AD1169" s="31"/>
      <c r="AE1169" s="32"/>
    </row>
    <row r="1170" spans="30:31" x14ac:dyDescent="0.2">
      <c r="AD1170" s="31"/>
      <c r="AE1170" s="32"/>
    </row>
    <row r="1171" spans="30:31" x14ac:dyDescent="0.2">
      <c r="AD1171" s="31"/>
      <c r="AE1171" s="32"/>
    </row>
    <row r="1172" spans="30:31" x14ac:dyDescent="0.2">
      <c r="AD1172" s="31"/>
      <c r="AE1172" s="32"/>
    </row>
    <row r="1173" spans="30:31" x14ac:dyDescent="0.2">
      <c r="AD1173" s="31"/>
      <c r="AE1173" s="32"/>
    </row>
    <row r="1174" spans="30:31" x14ac:dyDescent="0.2">
      <c r="AD1174" s="31"/>
      <c r="AE1174" s="32"/>
    </row>
    <row r="1175" spans="30:31" x14ac:dyDescent="0.2">
      <c r="AD1175" s="31"/>
      <c r="AE1175" s="32"/>
    </row>
    <row r="1176" spans="30:31" x14ac:dyDescent="0.2">
      <c r="AD1176" s="31"/>
      <c r="AE1176" s="32"/>
    </row>
    <row r="1177" spans="30:31" x14ac:dyDescent="0.2">
      <c r="AD1177" s="31"/>
      <c r="AE1177" s="32"/>
    </row>
    <row r="1178" spans="30:31" x14ac:dyDescent="0.2">
      <c r="AD1178" s="31"/>
      <c r="AE1178" s="32"/>
    </row>
    <row r="1179" spans="30:31" x14ac:dyDescent="0.2">
      <c r="AD1179" s="31"/>
      <c r="AE1179" s="32"/>
    </row>
    <row r="1180" spans="30:31" x14ac:dyDescent="0.2">
      <c r="AD1180" s="31"/>
      <c r="AE1180" s="32"/>
    </row>
    <row r="1181" spans="30:31" x14ac:dyDescent="0.2">
      <c r="AD1181" s="31"/>
      <c r="AE1181" s="32"/>
    </row>
    <row r="1182" spans="30:31" x14ac:dyDescent="0.2">
      <c r="AD1182" s="31"/>
      <c r="AE1182" s="32"/>
    </row>
    <row r="1183" spans="30:31" x14ac:dyDescent="0.2">
      <c r="AD1183" s="31"/>
      <c r="AE1183" s="32"/>
    </row>
    <row r="1184" spans="30:31" x14ac:dyDescent="0.2">
      <c r="AD1184" s="31"/>
      <c r="AE1184" s="32"/>
    </row>
    <row r="1185" spans="30:31" x14ac:dyDescent="0.2">
      <c r="AD1185" s="31"/>
      <c r="AE1185" s="32"/>
    </row>
    <row r="1186" spans="30:31" x14ac:dyDescent="0.2">
      <c r="AD1186" s="31"/>
      <c r="AE1186" s="32"/>
    </row>
    <row r="1187" spans="30:31" x14ac:dyDescent="0.2">
      <c r="AD1187" s="31"/>
      <c r="AE1187" s="32"/>
    </row>
    <row r="1188" spans="30:31" x14ac:dyDescent="0.2">
      <c r="AD1188" s="31"/>
      <c r="AE1188" s="32"/>
    </row>
    <row r="1189" spans="30:31" x14ac:dyDescent="0.2">
      <c r="AD1189" s="31"/>
      <c r="AE1189" s="32"/>
    </row>
    <row r="1190" spans="30:31" x14ac:dyDescent="0.2">
      <c r="AD1190" s="31"/>
      <c r="AE1190" s="32"/>
    </row>
    <row r="1191" spans="30:31" x14ac:dyDescent="0.2">
      <c r="AD1191" s="31"/>
      <c r="AE1191" s="32"/>
    </row>
    <row r="1192" spans="30:31" x14ac:dyDescent="0.2">
      <c r="AD1192" s="31"/>
      <c r="AE1192" s="32"/>
    </row>
    <row r="1193" spans="30:31" x14ac:dyDescent="0.2">
      <c r="AD1193" s="31"/>
      <c r="AE1193" s="32"/>
    </row>
    <row r="1194" spans="30:31" x14ac:dyDescent="0.2">
      <c r="AD1194" s="31"/>
      <c r="AE1194" s="32"/>
    </row>
    <row r="1195" spans="30:31" x14ac:dyDescent="0.2">
      <c r="AD1195" s="31"/>
      <c r="AE1195" s="32"/>
    </row>
    <row r="1196" spans="30:31" x14ac:dyDescent="0.2">
      <c r="AD1196" s="31"/>
      <c r="AE1196" s="32"/>
    </row>
    <row r="1197" spans="30:31" x14ac:dyDescent="0.2">
      <c r="AD1197" s="31"/>
      <c r="AE1197" s="32"/>
    </row>
    <row r="1198" spans="30:31" x14ac:dyDescent="0.2">
      <c r="AD1198" s="31"/>
      <c r="AE1198" s="32"/>
    </row>
    <row r="1199" spans="30:31" x14ac:dyDescent="0.2">
      <c r="AD1199" s="31"/>
      <c r="AE1199" s="32"/>
    </row>
    <row r="1200" spans="30:31" x14ac:dyDescent="0.2">
      <c r="AD1200" s="31"/>
      <c r="AE1200" s="32"/>
    </row>
    <row r="1201" spans="30:31" x14ac:dyDescent="0.2">
      <c r="AD1201" s="31"/>
      <c r="AE1201" s="32"/>
    </row>
    <row r="1202" spans="30:31" x14ac:dyDescent="0.2">
      <c r="AD1202" s="31"/>
      <c r="AE1202" s="32"/>
    </row>
    <row r="1203" spans="30:31" x14ac:dyDescent="0.2">
      <c r="AD1203" s="31"/>
      <c r="AE1203" s="32"/>
    </row>
    <row r="1204" spans="30:31" x14ac:dyDescent="0.2">
      <c r="AD1204" s="31"/>
      <c r="AE1204" s="32"/>
    </row>
    <row r="1205" spans="30:31" x14ac:dyDescent="0.2">
      <c r="AD1205" s="31"/>
      <c r="AE1205" s="32"/>
    </row>
    <row r="1206" spans="30:31" x14ac:dyDescent="0.2">
      <c r="AD1206" s="31"/>
      <c r="AE1206" s="32"/>
    </row>
    <row r="1207" spans="30:31" x14ac:dyDescent="0.2">
      <c r="AD1207" s="31"/>
      <c r="AE1207" s="32"/>
    </row>
    <row r="1208" spans="30:31" x14ac:dyDescent="0.2">
      <c r="AD1208" s="31"/>
      <c r="AE1208" s="32"/>
    </row>
    <row r="1209" spans="30:31" x14ac:dyDescent="0.2">
      <c r="AD1209" s="31"/>
      <c r="AE1209" s="32"/>
    </row>
    <row r="1210" spans="30:31" x14ac:dyDescent="0.2">
      <c r="AD1210" s="31"/>
      <c r="AE1210" s="32"/>
    </row>
    <row r="1211" spans="30:31" x14ac:dyDescent="0.2">
      <c r="AD1211" s="31"/>
      <c r="AE1211" s="32"/>
    </row>
    <row r="1212" spans="30:31" x14ac:dyDescent="0.2">
      <c r="AD1212" s="31"/>
      <c r="AE1212" s="32"/>
    </row>
    <row r="1213" spans="30:31" x14ac:dyDescent="0.2">
      <c r="AD1213" s="31"/>
      <c r="AE1213" s="32"/>
    </row>
    <row r="1214" spans="30:31" x14ac:dyDescent="0.2">
      <c r="AD1214" s="31"/>
      <c r="AE1214" s="32"/>
    </row>
    <row r="1215" spans="30:31" x14ac:dyDescent="0.2">
      <c r="AD1215" s="31"/>
      <c r="AE1215" s="32"/>
    </row>
    <row r="1216" spans="30:31" x14ac:dyDescent="0.2">
      <c r="AD1216" s="31"/>
      <c r="AE1216" s="32"/>
    </row>
    <row r="1217" spans="30:31" x14ac:dyDescent="0.2">
      <c r="AD1217" s="31"/>
      <c r="AE1217" s="32"/>
    </row>
    <row r="1218" spans="30:31" x14ac:dyDescent="0.2">
      <c r="AD1218" s="31"/>
      <c r="AE1218" s="32"/>
    </row>
    <row r="1219" spans="30:31" x14ac:dyDescent="0.2">
      <c r="AD1219" s="31"/>
      <c r="AE1219" s="32"/>
    </row>
    <row r="1220" spans="30:31" x14ac:dyDescent="0.2">
      <c r="AD1220" s="31"/>
      <c r="AE1220" s="32"/>
    </row>
    <row r="1221" spans="30:31" x14ac:dyDescent="0.2">
      <c r="AD1221" s="31"/>
      <c r="AE1221" s="32"/>
    </row>
    <row r="1222" spans="30:31" x14ac:dyDescent="0.2">
      <c r="AD1222" s="31"/>
      <c r="AE1222" s="32"/>
    </row>
    <row r="1223" spans="30:31" x14ac:dyDescent="0.2">
      <c r="AD1223" s="31"/>
      <c r="AE1223" s="32"/>
    </row>
    <row r="1224" spans="30:31" x14ac:dyDescent="0.2">
      <c r="AD1224" s="31"/>
      <c r="AE1224" s="32"/>
    </row>
    <row r="1225" spans="30:31" x14ac:dyDescent="0.2">
      <c r="AD1225" s="31"/>
      <c r="AE1225" s="32"/>
    </row>
    <row r="1226" spans="30:31" x14ac:dyDescent="0.2">
      <c r="AD1226" s="31"/>
      <c r="AE1226" s="32"/>
    </row>
    <row r="1227" spans="30:31" x14ac:dyDescent="0.2">
      <c r="AD1227" s="31"/>
      <c r="AE1227" s="32"/>
    </row>
    <row r="1228" spans="30:31" x14ac:dyDescent="0.2">
      <c r="AD1228" s="31"/>
      <c r="AE1228" s="32"/>
    </row>
    <row r="1229" spans="30:31" x14ac:dyDescent="0.2">
      <c r="AD1229" s="31"/>
      <c r="AE1229" s="32"/>
    </row>
    <row r="1230" spans="30:31" x14ac:dyDescent="0.2">
      <c r="AD1230" s="31"/>
      <c r="AE1230" s="32"/>
    </row>
    <row r="1231" spans="30:31" x14ac:dyDescent="0.2">
      <c r="AD1231" s="31"/>
      <c r="AE1231" s="32"/>
    </row>
    <row r="1232" spans="30:31" x14ac:dyDescent="0.2">
      <c r="AD1232" s="31"/>
      <c r="AE1232" s="32"/>
    </row>
    <row r="1233" spans="30:31" x14ac:dyDescent="0.2">
      <c r="AD1233" s="31"/>
      <c r="AE1233" s="32"/>
    </row>
    <row r="1234" spans="30:31" x14ac:dyDescent="0.2">
      <c r="AD1234" s="31"/>
      <c r="AE1234" s="32"/>
    </row>
    <row r="1235" spans="30:31" x14ac:dyDescent="0.2">
      <c r="AD1235" s="31"/>
      <c r="AE1235" s="32"/>
    </row>
    <row r="1236" spans="30:31" x14ac:dyDescent="0.2">
      <c r="AD1236" s="31"/>
      <c r="AE1236" s="32"/>
    </row>
    <row r="1237" spans="30:31" x14ac:dyDescent="0.2">
      <c r="AD1237" s="31"/>
      <c r="AE1237" s="32"/>
    </row>
    <row r="1238" spans="30:31" x14ac:dyDescent="0.2">
      <c r="AD1238" s="31"/>
      <c r="AE1238" s="32"/>
    </row>
    <row r="1239" spans="30:31" x14ac:dyDescent="0.2">
      <c r="AD1239" s="31"/>
      <c r="AE1239" s="32"/>
    </row>
    <row r="1240" spans="30:31" x14ac:dyDescent="0.2">
      <c r="AD1240" s="31"/>
      <c r="AE1240" s="32"/>
    </row>
    <row r="1241" spans="30:31" x14ac:dyDescent="0.2">
      <c r="AD1241" s="31"/>
      <c r="AE1241" s="32"/>
    </row>
    <row r="1242" spans="30:31" x14ac:dyDescent="0.2">
      <c r="AD1242" s="31"/>
      <c r="AE1242" s="32"/>
    </row>
    <row r="1243" spans="30:31" x14ac:dyDescent="0.2">
      <c r="AD1243" s="31"/>
      <c r="AE1243" s="32"/>
    </row>
    <row r="1244" spans="30:31" x14ac:dyDescent="0.2">
      <c r="AD1244" s="31"/>
      <c r="AE1244" s="32"/>
    </row>
    <row r="1245" spans="30:31" x14ac:dyDescent="0.2">
      <c r="AD1245" s="31"/>
      <c r="AE1245" s="32"/>
    </row>
    <row r="1246" spans="30:31" x14ac:dyDescent="0.2">
      <c r="AD1246" s="31"/>
      <c r="AE1246" s="32"/>
    </row>
    <row r="1247" spans="30:31" x14ac:dyDescent="0.2">
      <c r="AD1247" s="31"/>
      <c r="AE1247" s="32"/>
    </row>
    <row r="1248" spans="30:31" x14ac:dyDescent="0.2">
      <c r="AD1248" s="31"/>
      <c r="AE1248" s="32"/>
    </row>
    <row r="1249" spans="30:31" x14ac:dyDescent="0.2">
      <c r="AD1249" s="31"/>
      <c r="AE1249" s="32"/>
    </row>
    <row r="1250" spans="30:31" x14ac:dyDescent="0.2">
      <c r="AD1250" s="31"/>
      <c r="AE1250" s="32"/>
    </row>
    <row r="1251" spans="30:31" x14ac:dyDescent="0.2">
      <c r="AD1251" s="31"/>
      <c r="AE1251" s="32"/>
    </row>
    <row r="1252" spans="30:31" x14ac:dyDescent="0.2">
      <c r="AD1252" s="31"/>
      <c r="AE1252" s="32"/>
    </row>
    <row r="1253" spans="30:31" x14ac:dyDescent="0.2">
      <c r="AD1253" s="31"/>
      <c r="AE1253" s="32"/>
    </row>
    <row r="1254" spans="30:31" x14ac:dyDescent="0.2">
      <c r="AD1254" s="31"/>
      <c r="AE1254" s="32"/>
    </row>
    <row r="1255" spans="30:31" x14ac:dyDescent="0.2">
      <c r="AD1255" s="31"/>
      <c r="AE1255" s="32"/>
    </row>
    <row r="1256" spans="30:31" x14ac:dyDescent="0.2">
      <c r="AD1256" s="31"/>
      <c r="AE1256" s="32"/>
    </row>
    <row r="1257" spans="30:31" x14ac:dyDescent="0.2">
      <c r="AD1257" s="31"/>
      <c r="AE1257" s="32"/>
    </row>
    <row r="1258" spans="30:31" x14ac:dyDescent="0.2">
      <c r="AD1258" s="31"/>
      <c r="AE1258" s="32"/>
    </row>
    <row r="1259" spans="30:31" x14ac:dyDescent="0.2">
      <c r="AD1259" s="31"/>
      <c r="AE1259" s="32"/>
    </row>
    <row r="1260" spans="30:31" x14ac:dyDescent="0.2">
      <c r="AD1260" s="31"/>
      <c r="AE1260" s="32"/>
    </row>
    <row r="1261" spans="30:31" x14ac:dyDescent="0.2">
      <c r="AD1261" s="31"/>
      <c r="AE1261" s="32"/>
    </row>
    <row r="1262" spans="30:31" x14ac:dyDescent="0.2">
      <c r="AD1262" s="31"/>
      <c r="AE1262" s="32"/>
    </row>
    <row r="1263" spans="30:31" x14ac:dyDescent="0.2">
      <c r="AD1263" s="31"/>
      <c r="AE1263" s="32"/>
    </row>
    <row r="1264" spans="30:31" x14ac:dyDescent="0.2">
      <c r="AD1264" s="31"/>
      <c r="AE1264" s="32"/>
    </row>
    <row r="1265" spans="30:31" x14ac:dyDescent="0.2">
      <c r="AD1265" s="31"/>
      <c r="AE1265" s="32"/>
    </row>
    <row r="1266" spans="30:31" x14ac:dyDescent="0.2">
      <c r="AD1266" s="31"/>
      <c r="AE1266" s="32"/>
    </row>
    <row r="1267" spans="30:31" x14ac:dyDescent="0.2">
      <c r="AD1267" s="31"/>
      <c r="AE1267" s="32"/>
    </row>
    <row r="1268" spans="30:31" x14ac:dyDescent="0.2">
      <c r="AD1268" s="31"/>
      <c r="AE1268" s="32"/>
    </row>
    <row r="1269" spans="30:31" x14ac:dyDescent="0.2">
      <c r="AD1269" s="31"/>
      <c r="AE1269" s="32"/>
    </row>
    <row r="1270" spans="30:31" x14ac:dyDescent="0.2">
      <c r="AD1270" s="31"/>
      <c r="AE1270" s="32"/>
    </row>
    <row r="1271" spans="30:31" x14ac:dyDescent="0.2">
      <c r="AD1271" s="31"/>
      <c r="AE1271" s="32"/>
    </row>
    <row r="1272" spans="30:31" x14ac:dyDescent="0.2">
      <c r="AD1272" s="31"/>
      <c r="AE1272" s="32"/>
    </row>
    <row r="1273" spans="30:31" x14ac:dyDescent="0.2">
      <c r="AD1273" s="31"/>
      <c r="AE1273" s="32"/>
    </row>
    <row r="1274" spans="30:31" x14ac:dyDescent="0.2">
      <c r="AD1274" s="31"/>
      <c r="AE1274" s="32"/>
    </row>
    <row r="1275" spans="30:31" x14ac:dyDescent="0.2">
      <c r="AD1275" s="31"/>
      <c r="AE1275" s="32"/>
    </row>
    <row r="1276" spans="30:31" x14ac:dyDescent="0.2">
      <c r="AD1276" s="31"/>
      <c r="AE1276" s="32"/>
    </row>
    <row r="1277" spans="30:31" x14ac:dyDescent="0.2">
      <c r="AD1277" s="31"/>
      <c r="AE1277" s="32"/>
    </row>
    <row r="1278" spans="30:31" x14ac:dyDescent="0.2">
      <c r="AD1278" s="31"/>
      <c r="AE1278" s="32"/>
    </row>
    <row r="1279" spans="30:31" x14ac:dyDescent="0.2">
      <c r="AD1279" s="31"/>
      <c r="AE1279" s="32"/>
    </row>
    <row r="1280" spans="30:31" x14ac:dyDescent="0.2">
      <c r="AD1280" s="31"/>
      <c r="AE1280" s="32"/>
    </row>
    <row r="1281" spans="30:31" x14ac:dyDescent="0.2">
      <c r="AD1281" s="31"/>
      <c r="AE1281" s="32"/>
    </row>
    <row r="1282" spans="30:31" x14ac:dyDescent="0.2">
      <c r="AD1282" s="31"/>
      <c r="AE1282" s="32"/>
    </row>
    <row r="1283" spans="30:31" x14ac:dyDescent="0.2">
      <c r="AD1283" s="31"/>
      <c r="AE1283" s="32"/>
    </row>
    <row r="1284" spans="30:31" x14ac:dyDescent="0.2">
      <c r="AD1284" s="31"/>
      <c r="AE1284" s="32"/>
    </row>
    <row r="1285" spans="30:31" x14ac:dyDescent="0.2">
      <c r="AD1285" s="31"/>
      <c r="AE1285" s="32"/>
    </row>
    <row r="1286" spans="30:31" x14ac:dyDescent="0.2">
      <c r="AD1286" s="31"/>
      <c r="AE1286" s="32"/>
    </row>
    <row r="1287" spans="30:31" x14ac:dyDescent="0.2">
      <c r="AD1287" s="31"/>
      <c r="AE1287" s="32"/>
    </row>
    <row r="1288" spans="30:31" x14ac:dyDescent="0.2">
      <c r="AD1288" s="31"/>
      <c r="AE1288" s="32"/>
    </row>
    <row r="1289" spans="30:31" x14ac:dyDescent="0.2">
      <c r="AD1289" s="31"/>
      <c r="AE1289" s="32"/>
    </row>
    <row r="1290" spans="30:31" x14ac:dyDescent="0.2">
      <c r="AD1290" s="31"/>
      <c r="AE1290" s="32"/>
    </row>
    <row r="1291" spans="30:31" x14ac:dyDescent="0.2">
      <c r="AD1291" s="31"/>
      <c r="AE1291" s="32"/>
    </row>
    <row r="1292" spans="30:31" x14ac:dyDescent="0.2">
      <c r="AD1292" s="31"/>
      <c r="AE1292" s="32"/>
    </row>
    <row r="1293" spans="30:31" x14ac:dyDescent="0.2">
      <c r="AD1293" s="31"/>
      <c r="AE1293" s="32"/>
    </row>
    <row r="1294" spans="30:31" x14ac:dyDescent="0.2">
      <c r="AD1294" s="31"/>
      <c r="AE1294" s="32"/>
    </row>
    <row r="1295" spans="30:31" x14ac:dyDescent="0.2">
      <c r="AD1295" s="31"/>
      <c r="AE1295" s="32"/>
    </row>
    <row r="1296" spans="30:31" x14ac:dyDescent="0.2">
      <c r="AD1296" s="31"/>
      <c r="AE1296" s="32"/>
    </row>
    <row r="1297" spans="30:31" x14ac:dyDescent="0.2">
      <c r="AD1297" s="31"/>
      <c r="AE1297" s="32"/>
    </row>
    <row r="1298" spans="30:31" x14ac:dyDescent="0.2">
      <c r="AD1298" s="31"/>
      <c r="AE1298" s="32"/>
    </row>
    <row r="1299" spans="30:31" x14ac:dyDescent="0.2">
      <c r="AD1299" s="31"/>
      <c r="AE1299" s="32"/>
    </row>
    <row r="1300" spans="30:31" x14ac:dyDescent="0.2">
      <c r="AD1300" s="31"/>
      <c r="AE1300" s="32"/>
    </row>
    <row r="1301" spans="30:31" x14ac:dyDescent="0.2">
      <c r="AD1301" s="31"/>
      <c r="AE1301" s="32"/>
    </row>
    <row r="1302" spans="30:31" x14ac:dyDescent="0.2">
      <c r="AD1302" s="31"/>
      <c r="AE1302" s="32"/>
    </row>
    <row r="1303" spans="30:31" x14ac:dyDescent="0.2">
      <c r="AD1303" s="31"/>
      <c r="AE1303" s="32"/>
    </row>
    <row r="1304" spans="30:31" x14ac:dyDescent="0.2">
      <c r="AD1304" s="31"/>
      <c r="AE1304" s="32"/>
    </row>
    <row r="1305" spans="30:31" x14ac:dyDescent="0.2">
      <c r="AD1305" s="31"/>
      <c r="AE1305" s="32"/>
    </row>
    <row r="1306" spans="30:31" x14ac:dyDescent="0.2">
      <c r="AD1306" s="31"/>
      <c r="AE1306" s="32"/>
    </row>
    <row r="1307" spans="30:31" x14ac:dyDescent="0.2">
      <c r="AD1307" s="31"/>
      <c r="AE1307" s="32"/>
    </row>
    <row r="1308" spans="30:31" x14ac:dyDescent="0.2">
      <c r="AD1308" s="31"/>
      <c r="AE1308" s="32"/>
    </row>
    <row r="1309" spans="30:31" x14ac:dyDescent="0.2">
      <c r="AD1309" s="31"/>
      <c r="AE1309" s="32"/>
    </row>
    <row r="1310" spans="30:31" x14ac:dyDescent="0.2">
      <c r="AD1310" s="31"/>
      <c r="AE1310" s="32"/>
    </row>
    <row r="1311" spans="30:31" x14ac:dyDescent="0.2">
      <c r="AD1311" s="31"/>
      <c r="AE1311" s="32"/>
    </row>
    <row r="1312" spans="30:31" x14ac:dyDescent="0.2">
      <c r="AD1312" s="31"/>
      <c r="AE1312" s="32"/>
    </row>
    <row r="1313" spans="30:31" x14ac:dyDescent="0.2">
      <c r="AD1313" s="31"/>
      <c r="AE1313" s="32"/>
    </row>
    <row r="1314" spans="30:31" x14ac:dyDescent="0.2">
      <c r="AD1314" s="31"/>
      <c r="AE1314" s="32"/>
    </row>
    <row r="1315" spans="30:31" x14ac:dyDescent="0.2">
      <c r="AD1315" s="31"/>
      <c r="AE1315" s="32"/>
    </row>
    <row r="1316" spans="30:31" x14ac:dyDescent="0.2">
      <c r="AD1316" s="31"/>
      <c r="AE1316" s="32"/>
    </row>
    <row r="1317" spans="30:31" x14ac:dyDescent="0.2">
      <c r="AD1317" s="31"/>
      <c r="AE1317" s="32"/>
    </row>
    <row r="1318" spans="30:31" x14ac:dyDescent="0.2">
      <c r="AD1318" s="31"/>
      <c r="AE1318" s="32"/>
    </row>
    <row r="1319" spans="30:31" x14ac:dyDescent="0.2">
      <c r="AD1319" s="31"/>
      <c r="AE1319" s="32"/>
    </row>
    <row r="1320" spans="30:31" x14ac:dyDescent="0.2">
      <c r="AD1320" s="31"/>
      <c r="AE1320" s="32"/>
    </row>
    <row r="1321" spans="30:31" x14ac:dyDescent="0.2">
      <c r="AD1321" s="31"/>
      <c r="AE1321" s="32"/>
    </row>
    <row r="1322" spans="30:31" x14ac:dyDescent="0.2">
      <c r="AD1322" s="31"/>
      <c r="AE1322" s="32"/>
    </row>
    <row r="1323" spans="30:31" x14ac:dyDescent="0.2">
      <c r="AD1323" s="31"/>
      <c r="AE1323" s="32"/>
    </row>
    <row r="1324" spans="30:31" x14ac:dyDescent="0.2">
      <c r="AD1324" s="31"/>
      <c r="AE1324" s="32"/>
    </row>
    <row r="1325" spans="30:31" x14ac:dyDescent="0.2">
      <c r="AD1325" s="31"/>
      <c r="AE1325" s="32"/>
    </row>
    <row r="1326" spans="30:31" x14ac:dyDescent="0.2">
      <c r="AD1326" s="31"/>
      <c r="AE1326" s="32"/>
    </row>
    <row r="1327" spans="30:31" x14ac:dyDescent="0.2">
      <c r="AD1327" s="31"/>
      <c r="AE1327" s="32"/>
    </row>
    <row r="1328" spans="30:31" x14ac:dyDescent="0.2">
      <c r="AD1328" s="31"/>
      <c r="AE1328" s="32"/>
    </row>
    <row r="1329" spans="30:31" x14ac:dyDescent="0.2">
      <c r="AD1329" s="31"/>
      <c r="AE1329" s="32"/>
    </row>
    <row r="1330" spans="30:31" x14ac:dyDescent="0.2">
      <c r="AD1330" s="31"/>
      <c r="AE1330" s="32"/>
    </row>
    <row r="1331" spans="30:31" x14ac:dyDescent="0.2">
      <c r="AD1331" s="31"/>
      <c r="AE1331" s="32"/>
    </row>
    <row r="1332" spans="30:31" x14ac:dyDescent="0.2">
      <c r="AD1332" s="31"/>
      <c r="AE1332" s="32"/>
    </row>
    <row r="1333" spans="30:31" x14ac:dyDescent="0.2">
      <c r="AD1333" s="31"/>
      <c r="AE1333" s="32"/>
    </row>
    <row r="1334" spans="30:31" x14ac:dyDescent="0.2">
      <c r="AD1334" s="31"/>
      <c r="AE1334" s="32"/>
    </row>
    <row r="1335" spans="30:31" x14ac:dyDescent="0.2">
      <c r="AD1335" s="31"/>
      <c r="AE1335" s="32"/>
    </row>
    <row r="1336" spans="30:31" x14ac:dyDescent="0.2">
      <c r="AD1336" s="31"/>
      <c r="AE1336" s="32"/>
    </row>
    <row r="1337" spans="30:31" x14ac:dyDescent="0.2">
      <c r="AD1337" s="31"/>
      <c r="AE1337" s="32"/>
    </row>
    <row r="1338" spans="30:31" x14ac:dyDescent="0.2">
      <c r="AD1338" s="31"/>
      <c r="AE1338" s="32"/>
    </row>
    <row r="1339" spans="30:31" x14ac:dyDescent="0.2">
      <c r="AD1339" s="31"/>
      <c r="AE1339" s="32"/>
    </row>
    <row r="1340" spans="30:31" x14ac:dyDescent="0.2">
      <c r="AD1340" s="31"/>
      <c r="AE1340" s="32"/>
    </row>
    <row r="1341" spans="30:31" x14ac:dyDescent="0.2">
      <c r="AD1341" s="31"/>
      <c r="AE1341" s="32"/>
    </row>
    <row r="1342" spans="30:31" x14ac:dyDescent="0.2">
      <c r="AD1342" s="31"/>
      <c r="AE1342" s="32"/>
    </row>
    <row r="1343" spans="30:31" x14ac:dyDescent="0.2">
      <c r="AD1343" s="31"/>
      <c r="AE1343" s="32"/>
    </row>
    <row r="1344" spans="30:31" x14ac:dyDescent="0.2">
      <c r="AD1344" s="31"/>
      <c r="AE1344" s="32"/>
    </row>
    <row r="1345" spans="30:31" x14ac:dyDescent="0.2">
      <c r="AD1345" s="31"/>
      <c r="AE1345" s="32"/>
    </row>
    <row r="1346" spans="30:31" x14ac:dyDescent="0.2">
      <c r="AD1346" s="31"/>
      <c r="AE1346" s="32"/>
    </row>
    <row r="1347" spans="30:31" x14ac:dyDescent="0.2">
      <c r="AD1347" s="31"/>
      <c r="AE1347" s="32"/>
    </row>
    <row r="1348" spans="30:31" x14ac:dyDescent="0.2">
      <c r="AD1348" s="31"/>
      <c r="AE1348" s="32"/>
    </row>
    <row r="1349" spans="30:31" x14ac:dyDescent="0.2">
      <c r="AD1349" s="31"/>
      <c r="AE1349" s="32"/>
    </row>
    <row r="1350" spans="30:31" x14ac:dyDescent="0.2">
      <c r="AD1350" s="31"/>
      <c r="AE1350" s="32"/>
    </row>
    <row r="1351" spans="30:31" x14ac:dyDescent="0.2">
      <c r="AD1351" s="31"/>
      <c r="AE1351" s="32"/>
    </row>
    <row r="1352" spans="30:31" x14ac:dyDescent="0.2">
      <c r="AD1352" s="31"/>
      <c r="AE1352" s="32"/>
    </row>
    <row r="1353" spans="30:31" x14ac:dyDescent="0.2">
      <c r="AD1353" s="31"/>
      <c r="AE1353" s="32"/>
    </row>
    <row r="1354" spans="30:31" x14ac:dyDescent="0.2">
      <c r="AD1354" s="31"/>
      <c r="AE1354" s="32"/>
    </row>
    <row r="1355" spans="30:31" x14ac:dyDescent="0.2">
      <c r="AD1355" s="31"/>
      <c r="AE1355" s="32"/>
    </row>
    <row r="1356" spans="30:31" x14ac:dyDescent="0.2">
      <c r="AD1356" s="31"/>
      <c r="AE1356" s="32"/>
    </row>
    <row r="1357" spans="30:31" x14ac:dyDescent="0.2">
      <c r="AD1357" s="31"/>
      <c r="AE1357" s="32"/>
    </row>
    <row r="1358" spans="30:31" x14ac:dyDescent="0.2">
      <c r="AD1358" s="31"/>
      <c r="AE1358" s="32"/>
    </row>
    <row r="1359" spans="30:31" x14ac:dyDescent="0.2">
      <c r="AD1359" s="31"/>
      <c r="AE1359" s="32"/>
    </row>
    <row r="1360" spans="30:31" x14ac:dyDescent="0.2">
      <c r="AD1360" s="31"/>
      <c r="AE1360" s="32"/>
    </row>
    <row r="1361" spans="30:31" x14ac:dyDescent="0.2">
      <c r="AD1361" s="31"/>
      <c r="AE1361" s="32"/>
    </row>
    <row r="1362" spans="30:31" x14ac:dyDescent="0.2">
      <c r="AD1362" s="31"/>
      <c r="AE1362" s="32"/>
    </row>
    <row r="1363" spans="30:31" x14ac:dyDescent="0.2">
      <c r="AD1363" s="31"/>
      <c r="AE1363" s="32"/>
    </row>
    <row r="1364" spans="30:31" x14ac:dyDescent="0.2">
      <c r="AD1364" s="31"/>
      <c r="AE1364" s="32"/>
    </row>
    <row r="1365" spans="30:31" x14ac:dyDescent="0.2">
      <c r="AD1365" s="31"/>
      <c r="AE1365" s="32"/>
    </row>
    <row r="1366" spans="30:31" x14ac:dyDescent="0.2">
      <c r="AD1366" s="31"/>
      <c r="AE1366" s="32"/>
    </row>
    <row r="1367" spans="30:31" x14ac:dyDescent="0.2">
      <c r="AD1367" s="31"/>
      <c r="AE1367" s="32"/>
    </row>
    <row r="1368" spans="30:31" x14ac:dyDescent="0.2">
      <c r="AD1368" s="31"/>
      <c r="AE1368" s="32"/>
    </row>
    <row r="1369" spans="30:31" x14ac:dyDescent="0.2">
      <c r="AD1369" s="31"/>
      <c r="AE1369" s="32"/>
    </row>
    <row r="1370" spans="30:31" x14ac:dyDescent="0.2">
      <c r="AD1370" s="31"/>
      <c r="AE1370" s="32"/>
    </row>
    <row r="1371" spans="30:31" x14ac:dyDescent="0.2">
      <c r="AD1371" s="31"/>
      <c r="AE1371" s="32"/>
    </row>
    <row r="1372" spans="30:31" x14ac:dyDescent="0.2">
      <c r="AD1372" s="31"/>
      <c r="AE1372" s="32"/>
    </row>
    <row r="1373" spans="30:31" x14ac:dyDescent="0.2">
      <c r="AD1373" s="31"/>
      <c r="AE1373" s="32"/>
    </row>
    <row r="1374" spans="30:31" x14ac:dyDescent="0.2">
      <c r="AD1374" s="31"/>
      <c r="AE1374" s="32"/>
    </row>
    <row r="1375" spans="30:31" x14ac:dyDescent="0.2">
      <c r="AD1375" s="31"/>
      <c r="AE1375" s="32"/>
    </row>
    <row r="1376" spans="30:31" x14ac:dyDescent="0.2">
      <c r="AD1376" s="31"/>
      <c r="AE1376" s="32"/>
    </row>
    <row r="1377" spans="30:31" x14ac:dyDescent="0.2">
      <c r="AD1377" s="31"/>
      <c r="AE1377" s="32"/>
    </row>
    <row r="1378" spans="30:31" x14ac:dyDescent="0.2">
      <c r="AD1378" s="31"/>
      <c r="AE1378" s="32"/>
    </row>
    <row r="1379" spans="30:31" x14ac:dyDescent="0.2">
      <c r="AD1379" s="31"/>
      <c r="AE1379" s="32"/>
    </row>
    <row r="1380" spans="30:31" x14ac:dyDescent="0.2">
      <c r="AD1380" s="31"/>
      <c r="AE1380" s="32"/>
    </row>
    <row r="1381" spans="30:31" x14ac:dyDescent="0.2">
      <c r="AD1381" s="31"/>
      <c r="AE1381" s="32"/>
    </row>
    <row r="1382" spans="30:31" x14ac:dyDescent="0.2">
      <c r="AD1382" s="31"/>
      <c r="AE1382" s="32"/>
    </row>
    <row r="1383" spans="30:31" x14ac:dyDescent="0.2">
      <c r="AD1383" s="31"/>
      <c r="AE1383" s="32"/>
    </row>
    <row r="1384" spans="30:31" x14ac:dyDescent="0.2">
      <c r="AD1384" s="31"/>
      <c r="AE1384" s="32"/>
    </row>
    <row r="1385" spans="30:31" x14ac:dyDescent="0.2">
      <c r="AD1385" s="31"/>
      <c r="AE1385" s="32"/>
    </row>
    <row r="1386" spans="30:31" x14ac:dyDescent="0.2">
      <c r="AD1386" s="31"/>
      <c r="AE1386" s="32"/>
    </row>
    <row r="1387" spans="30:31" x14ac:dyDescent="0.2">
      <c r="AD1387" s="31"/>
      <c r="AE1387" s="32"/>
    </row>
    <row r="1388" spans="30:31" x14ac:dyDescent="0.2">
      <c r="AD1388" s="31"/>
      <c r="AE1388" s="32"/>
    </row>
    <row r="1389" spans="30:31" x14ac:dyDescent="0.2">
      <c r="AD1389" s="31"/>
      <c r="AE1389" s="32"/>
    </row>
    <row r="1390" spans="30:31" x14ac:dyDescent="0.2">
      <c r="AD1390" s="31"/>
      <c r="AE1390" s="32"/>
    </row>
    <row r="1391" spans="30:31" x14ac:dyDescent="0.2">
      <c r="AD1391" s="31"/>
      <c r="AE1391" s="32"/>
    </row>
    <row r="1392" spans="30:31" x14ac:dyDescent="0.2">
      <c r="AD1392" s="31"/>
      <c r="AE1392" s="32"/>
    </row>
    <row r="1393" spans="30:31" x14ac:dyDescent="0.2">
      <c r="AD1393" s="31"/>
      <c r="AE1393" s="32"/>
    </row>
    <row r="1394" spans="30:31" x14ac:dyDescent="0.2">
      <c r="AD1394" s="31"/>
      <c r="AE1394" s="32"/>
    </row>
    <row r="1395" spans="30:31" x14ac:dyDescent="0.2">
      <c r="AD1395" s="31"/>
      <c r="AE1395" s="32"/>
    </row>
    <row r="1396" spans="30:31" x14ac:dyDescent="0.2">
      <c r="AD1396" s="31"/>
      <c r="AE1396" s="32"/>
    </row>
    <row r="1397" spans="30:31" x14ac:dyDescent="0.2">
      <c r="AD1397" s="31"/>
      <c r="AE1397" s="32"/>
    </row>
    <row r="1398" spans="30:31" x14ac:dyDescent="0.2">
      <c r="AD1398" s="31"/>
      <c r="AE1398" s="32"/>
    </row>
    <row r="1399" spans="30:31" x14ac:dyDescent="0.2">
      <c r="AD1399" s="31"/>
      <c r="AE1399" s="32"/>
    </row>
    <row r="1400" spans="30:31" x14ac:dyDescent="0.2">
      <c r="AD1400" s="31"/>
      <c r="AE1400" s="32"/>
    </row>
    <row r="1401" spans="30:31" x14ac:dyDescent="0.2">
      <c r="AD1401" s="31"/>
      <c r="AE1401" s="32"/>
    </row>
    <row r="1402" spans="30:31" x14ac:dyDescent="0.2">
      <c r="AD1402" s="31"/>
      <c r="AE1402" s="32"/>
    </row>
    <row r="1403" spans="30:31" x14ac:dyDescent="0.2">
      <c r="AD1403" s="31"/>
      <c r="AE1403" s="32"/>
    </row>
    <row r="1404" spans="30:31" x14ac:dyDescent="0.2">
      <c r="AD1404" s="31"/>
      <c r="AE1404" s="32"/>
    </row>
    <row r="1405" spans="30:31" x14ac:dyDescent="0.2">
      <c r="AD1405" s="31"/>
      <c r="AE1405" s="32"/>
    </row>
    <row r="1406" spans="30:31" x14ac:dyDescent="0.2">
      <c r="AD1406" s="31"/>
      <c r="AE1406" s="32"/>
    </row>
    <row r="1407" spans="30:31" x14ac:dyDescent="0.2">
      <c r="AD1407" s="31"/>
      <c r="AE1407" s="32"/>
    </row>
    <row r="1408" spans="30:31" x14ac:dyDescent="0.2">
      <c r="AD1408" s="31"/>
      <c r="AE1408" s="32"/>
    </row>
    <row r="1409" spans="30:31" x14ac:dyDescent="0.2">
      <c r="AD1409" s="31"/>
      <c r="AE1409" s="32"/>
    </row>
    <row r="1410" spans="30:31" x14ac:dyDescent="0.2">
      <c r="AD1410" s="31"/>
      <c r="AE1410" s="32"/>
    </row>
    <row r="1411" spans="30:31" x14ac:dyDescent="0.2">
      <c r="AD1411" s="31"/>
      <c r="AE1411" s="32"/>
    </row>
    <row r="1412" spans="30:31" x14ac:dyDescent="0.2">
      <c r="AD1412" s="31"/>
      <c r="AE1412" s="32"/>
    </row>
    <row r="1413" spans="30:31" x14ac:dyDescent="0.2">
      <c r="AD1413" s="31"/>
      <c r="AE1413" s="32"/>
    </row>
    <row r="1414" spans="30:31" x14ac:dyDescent="0.2">
      <c r="AD1414" s="31"/>
      <c r="AE1414" s="32"/>
    </row>
    <row r="1415" spans="30:31" x14ac:dyDescent="0.2">
      <c r="AD1415" s="31"/>
      <c r="AE1415" s="32"/>
    </row>
    <row r="1416" spans="30:31" x14ac:dyDescent="0.2">
      <c r="AD1416" s="31"/>
      <c r="AE1416" s="32"/>
    </row>
    <row r="1417" spans="30:31" x14ac:dyDescent="0.2">
      <c r="AD1417" s="31"/>
      <c r="AE1417" s="32"/>
    </row>
    <row r="1418" spans="30:31" x14ac:dyDescent="0.2">
      <c r="AD1418" s="31"/>
      <c r="AE1418" s="32"/>
    </row>
    <row r="1419" spans="30:31" x14ac:dyDescent="0.2">
      <c r="AD1419" s="31"/>
      <c r="AE1419" s="32"/>
    </row>
    <row r="1420" spans="30:31" x14ac:dyDescent="0.2">
      <c r="AD1420" s="31"/>
      <c r="AE1420" s="32"/>
    </row>
    <row r="1421" spans="30:31" x14ac:dyDescent="0.2">
      <c r="AD1421" s="31"/>
      <c r="AE1421" s="32"/>
    </row>
    <row r="1422" spans="30:31" x14ac:dyDescent="0.2">
      <c r="AD1422" s="31"/>
      <c r="AE1422" s="32"/>
    </row>
    <row r="1423" spans="30:31" x14ac:dyDescent="0.2">
      <c r="AD1423" s="31"/>
      <c r="AE1423" s="32"/>
    </row>
    <row r="1424" spans="30:31" x14ac:dyDescent="0.2">
      <c r="AD1424" s="31"/>
      <c r="AE1424" s="32"/>
    </row>
    <row r="1425" spans="30:31" x14ac:dyDescent="0.2">
      <c r="AD1425" s="31"/>
      <c r="AE1425" s="32"/>
    </row>
    <row r="1426" spans="30:31" x14ac:dyDescent="0.2">
      <c r="AD1426" s="31"/>
      <c r="AE1426" s="32"/>
    </row>
    <row r="1427" spans="30:31" x14ac:dyDescent="0.2">
      <c r="AD1427" s="31"/>
      <c r="AE1427" s="32"/>
    </row>
    <row r="1428" spans="30:31" x14ac:dyDescent="0.2">
      <c r="AD1428" s="31"/>
      <c r="AE1428" s="32"/>
    </row>
    <row r="1429" spans="30:31" x14ac:dyDescent="0.2">
      <c r="AD1429" s="31"/>
      <c r="AE1429" s="32"/>
    </row>
    <row r="1430" spans="30:31" x14ac:dyDescent="0.2">
      <c r="AD1430" s="31"/>
      <c r="AE1430" s="32"/>
    </row>
    <row r="1431" spans="30:31" x14ac:dyDescent="0.2">
      <c r="AD1431" s="31"/>
      <c r="AE1431" s="32"/>
    </row>
    <row r="1432" spans="30:31" x14ac:dyDescent="0.2">
      <c r="AD1432" s="31"/>
      <c r="AE1432" s="32"/>
    </row>
    <row r="1433" spans="30:31" x14ac:dyDescent="0.2">
      <c r="AD1433" s="31"/>
      <c r="AE1433" s="32"/>
    </row>
    <row r="1434" spans="30:31" x14ac:dyDescent="0.2">
      <c r="AD1434" s="31"/>
      <c r="AE1434" s="32"/>
    </row>
    <row r="1435" spans="30:31" x14ac:dyDescent="0.2">
      <c r="AD1435" s="31"/>
      <c r="AE1435" s="32"/>
    </row>
    <row r="1436" spans="30:31" x14ac:dyDescent="0.2">
      <c r="AD1436" s="31"/>
      <c r="AE1436" s="32"/>
    </row>
    <row r="1437" spans="30:31" x14ac:dyDescent="0.2">
      <c r="AD1437" s="31"/>
      <c r="AE1437" s="32"/>
    </row>
    <row r="1438" spans="30:31" x14ac:dyDescent="0.2">
      <c r="AD1438" s="31"/>
      <c r="AE1438" s="32"/>
    </row>
    <row r="1439" spans="30:31" x14ac:dyDescent="0.2">
      <c r="AD1439" s="31"/>
      <c r="AE1439" s="32"/>
    </row>
    <row r="1440" spans="30:31" x14ac:dyDescent="0.2">
      <c r="AD1440" s="31"/>
      <c r="AE1440" s="32"/>
    </row>
    <row r="1441" spans="30:31" x14ac:dyDescent="0.2">
      <c r="AD1441" s="31"/>
      <c r="AE1441" s="32"/>
    </row>
    <row r="1442" spans="30:31" x14ac:dyDescent="0.2">
      <c r="AD1442" s="31"/>
      <c r="AE1442" s="32"/>
    </row>
    <row r="1443" spans="30:31" x14ac:dyDescent="0.2">
      <c r="AD1443" s="31"/>
      <c r="AE1443" s="32"/>
    </row>
    <row r="1444" spans="30:31" x14ac:dyDescent="0.2">
      <c r="AD1444" s="31"/>
      <c r="AE1444" s="32"/>
    </row>
    <row r="1445" spans="30:31" x14ac:dyDescent="0.2">
      <c r="AD1445" s="31"/>
      <c r="AE1445" s="32"/>
    </row>
    <row r="1446" spans="30:31" x14ac:dyDescent="0.2">
      <c r="AD1446" s="31"/>
      <c r="AE1446" s="32"/>
    </row>
    <row r="1447" spans="30:31" x14ac:dyDescent="0.2">
      <c r="AD1447" s="31"/>
      <c r="AE1447" s="32"/>
    </row>
    <row r="1448" spans="30:31" x14ac:dyDescent="0.2">
      <c r="AD1448" s="31"/>
      <c r="AE1448" s="32"/>
    </row>
    <row r="1449" spans="30:31" x14ac:dyDescent="0.2">
      <c r="AD1449" s="31"/>
      <c r="AE1449" s="32"/>
    </row>
    <row r="1450" spans="30:31" x14ac:dyDescent="0.2">
      <c r="AD1450" s="31"/>
      <c r="AE1450" s="32"/>
    </row>
    <row r="1451" spans="30:31" x14ac:dyDescent="0.2">
      <c r="AD1451" s="31"/>
      <c r="AE1451" s="32"/>
    </row>
    <row r="1452" spans="30:31" x14ac:dyDescent="0.2">
      <c r="AD1452" s="31"/>
      <c r="AE1452" s="32"/>
    </row>
    <row r="1453" spans="30:31" x14ac:dyDescent="0.2">
      <c r="AD1453" s="31"/>
      <c r="AE1453" s="32"/>
    </row>
    <row r="1454" spans="30:31" x14ac:dyDescent="0.2">
      <c r="AD1454" s="31"/>
      <c r="AE1454" s="32"/>
    </row>
    <row r="1455" spans="30:31" x14ac:dyDescent="0.2">
      <c r="AD1455" s="31"/>
      <c r="AE1455" s="32"/>
    </row>
    <row r="1456" spans="30:31" x14ac:dyDescent="0.2">
      <c r="AD1456" s="31"/>
      <c r="AE1456" s="32"/>
    </row>
    <row r="1457" spans="30:31" x14ac:dyDescent="0.2">
      <c r="AD1457" s="31"/>
      <c r="AE1457" s="32"/>
    </row>
    <row r="1458" spans="30:31" x14ac:dyDescent="0.2">
      <c r="AD1458" s="31"/>
      <c r="AE1458" s="32"/>
    </row>
    <row r="1459" spans="30:31" x14ac:dyDescent="0.2">
      <c r="AD1459" s="31"/>
      <c r="AE1459" s="32"/>
    </row>
    <row r="1460" spans="30:31" x14ac:dyDescent="0.2">
      <c r="AD1460" s="31"/>
      <c r="AE1460" s="32"/>
    </row>
    <row r="1461" spans="30:31" x14ac:dyDescent="0.2">
      <c r="AD1461" s="31"/>
      <c r="AE1461" s="32"/>
    </row>
    <row r="1462" spans="30:31" x14ac:dyDescent="0.2">
      <c r="AD1462" s="31"/>
      <c r="AE1462" s="32"/>
    </row>
    <row r="1463" spans="30:31" x14ac:dyDescent="0.2">
      <c r="AD1463" s="31"/>
      <c r="AE1463" s="32"/>
    </row>
    <row r="1464" spans="30:31" x14ac:dyDescent="0.2">
      <c r="AD1464" s="31"/>
      <c r="AE1464" s="32"/>
    </row>
    <row r="1465" spans="30:31" x14ac:dyDescent="0.2">
      <c r="AD1465" s="31"/>
      <c r="AE1465" s="32"/>
    </row>
    <row r="1466" spans="30:31" x14ac:dyDescent="0.2">
      <c r="AD1466" s="31"/>
      <c r="AE1466" s="32"/>
    </row>
    <row r="1467" spans="30:31" x14ac:dyDescent="0.2">
      <c r="AD1467" s="31"/>
      <c r="AE1467" s="32"/>
    </row>
    <row r="1468" spans="30:31" x14ac:dyDescent="0.2">
      <c r="AD1468" s="31"/>
      <c r="AE1468" s="32"/>
    </row>
    <row r="1469" spans="30:31" x14ac:dyDescent="0.2">
      <c r="AD1469" s="31"/>
      <c r="AE1469" s="32"/>
    </row>
    <row r="1470" spans="30:31" x14ac:dyDescent="0.2">
      <c r="AD1470" s="31"/>
      <c r="AE1470" s="32"/>
    </row>
    <row r="1471" spans="30:31" x14ac:dyDescent="0.2">
      <c r="AD1471" s="31"/>
      <c r="AE1471" s="32"/>
    </row>
    <row r="1472" spans="30:31" x14ac:dyDescent="0.2">
      <c r="AD1472" s="31"/>
      <c r="AE1472" s="32"/>
    </row>
    <row r="1473" spans="30:31" x14ac:dyDescent="0.2">
      <c r="AD1473" s="31"/>
      <c r="AE1473" s="32"/>
    </row>
    <row r="1474" spans="30:31" x14ac:dyDescent="0.2">
      <c r="AD1474" s="31"/>
      <c r="AE1474" s="32"/>
    </row>
    <row r="1475" spans="30:31" x14ac:dyDescent="0.2">
      <c r="AD1475" s="31"/>
      <c r="AE1475" s="32"/>
    </row>
    <row r="1476" spans="30:31" x14ac:dyDescent="0.2">
      <c r="AD1476" s="31"/>
      <c r="AE1476" s="32"/>
    </row>
    <row r="1477" spans="30:31" x14ac:dyDescent="0.2">
      <c r="AD1477" s="31"/>
      <c r="AE1477" s="32"/>
    </row>
    <row r="1478" spans="30:31" x14ac:dyDescent="0.2">
      <c r="AD1478" s="31"/>
      <c r="AE1478" s="32"/>
    </row>
    <row r="1479" spans="30:31" x14ac:dyDescent="0.2">
      <c r="AD1479" s="31"/>
      <c r="AE1479" s="32"/>
    </row>
    <row r="1480" spans="30:31" x14ac:dyDescent="0.2">
      <c r="AD1480" s="31"/>
      <c r="AE1480" s="32"/>
    </row>
    <row r="1481" spans="30:31" x14ac:dyDescent="0.2">
      <c r="AD1481" s="31"/>
      <c r="AE1481" s="32"/>
    </row>
    <row r="1482" spans="30:31" x14ac:dyDescent="0.2">
      <c r="AD1482" s="31"/>
      <c r="AE1482" s="32"/>
    </row>
    <row r="1483" spans="30:31" x14ac:dyDescent="0.2">
      <c r="AD1483" s="31"/>
      <c r="AE1483" s="32"/>
    </row>
    <row r="1484" spans="30:31" x14ac:dyDescent="0.2">
      <c r="AD1484" s="31"/>
      <c r="AE1484" s="32"/>
    </row>
    <row r="1485" spans="30:31" x14ac:dyDescent="0.2">
      <c r="AD1485" s="31"/>
      <c r="AE1485" s="32"/>
    </row>
    <row r="1486" spans="30:31" x14ac:dyDescent="0.2">
      <c r="AD1486" s="31"/>
      <c r="AE1486" s="32"/>
    </row>
    <row r="1487" spans="30:31" x14ac:dyDescent="0.2">
      <c r="AD1487" s="31"/>
      <c r="AE1487" s="32"/>
    </row>
    <row r="1488" spans="30:31" x14ac:dyDescent="0.2">
      <c r="AD1488" s="31"/>
      <c r="AE1488" s="32"/>
    </row>
    <row r="1489" spans="30:31" x14ac:dyDescent="0.2">
      <c r="AD1489" s="31"/>
      <c r="AE1489" s="32"/>
    </row>
    <row r="1490" spans="30:31" x14ac:dyDescent="0.2">
      <c r="AD1490" s="31"/>
      <c r="AE1490" s="32"/>
    </row>
    <row r="1491" spans="30:31" x14ac:dyDescent="0.2">
      <c r="AD1491" s="31"/>
      <c r="AE1491" s="32"/>
    </row>
    <row r="1492" spans="30:31" x14ac:dyDescent="0.2">
      <c r="AD1492" s="31"/>
      <c r="AE1492" s="32"/>
    </row>
    <row r="1493" spans="30:31" x14ac:dyDescent="0.2">
      <c r="AD1493" s="31"/>
      <c r="AE1493" s="32"/>
    </row>
    <row r="1494" spans="30:31" x14ac:dyDescent="0.2">
      <c r="AD1494" s="31"/>
      <c r="AE1494" s="32"/>
    </row>
    <row r="1495" spans="30:31" x14ac:dyDescent="0.2">
      <c r="AD1495" s="31"/>
      <c r="AE1495" s="32"/>
    </row>
    <row r="1496" spans="30:31" x14ac:dyDescent="0.2">
      <c r="AD1496" s="31"/>
      <c r="AE1496" s="32"/>
    </row>
    <row r="1497" spans="30:31" x14ac:dyDescent="0.2">
      <c r="AD1497" s="31"/>
      <c r="AE1497" s="32"/>
    </row>
    <row r="1498" spans="30:31" x14ac:dyDescent="0.2">
      <c r="AD1498" s="31"/>
      <c r="AE1498" s="32"/>
    </row>
    <row r="1499" spans="30:31" x14ac:dyDescent="0.2">
      <c r="AD1499" s="31"/>
      <c r="AE1499" s="32"/>
    </row>
    <row r="1500" spans="30:31" x14ac:dyDescent="0.2">
      <c r="AD1500" s="31"/>
      <c r="AE1500" s="32"/>
    </row>
    <row r="1501" spans="30:31" x14ac:dyDescent="0.2">
      <c r="AD1501" s="31"/>
      <c r="AE1501" s="32"/>
    </row>
    <row r="1502" spans="30:31" x14ac:dyDescent="0.2">
      <c r="AD1502" s="31"/>
      <c r="AE1502" s="32"/>
    </row>
    <row r="1503" spans="30:31" x14ac:dyDescent="0.2">
      <c r="AD1503" s="31"/>
      <c r="AE1503" s="32"/>
    </row>
    <row r="1504" spans="30:31" x14ac:dyDescent="0.2">
      <c r="AD1504" s="31"/>
      <c r="AE1504" s="32"/>
    </row>
    <row r="1505" spans="30:31" x14ac:dyDescent="0.2">
      <c r="AD1505" s="31"/>
      <c r="AE1505" s="32"/>
    </row>
    <row r="1506" spans="30:31" x14ac:dyDescent="0.2">
      <c r="AD1506" s="31"/>
      <c r="AE1506" s="32"/>
    </row>
    <row r="1507" spans="30:31" x14ac:dyDescent="0.2">
      <c r="AD1507" s="31"/>
      <c r="AE1507" s="32"/>
    </row>
    <row r="1508" spans="30:31" x14ac:dyDescent="0.2">
      <c r="AD1508" s="31"/>
      <c r="AE1508" s="32"/>
    </row>
    <row r="1509" spans="30:31" x14ac:dyDescent="0.2">
      <c r="AD1509" s="31"/>
      <c r="AE1509" s="32"/>
    </row>
    <row r="1510" spans="30:31" x14ac:dyDescent="0.2">
      <c r="AD1510" s="31"/>
      <c r="AE1510" s="32"/>
    </row>
    <row r="1511" spans="30:31" x14ac:dyDescent="0.2">
      <c r="AD1511" s="31"/>
      <c r="AE1511" s="32"/>
    </row>
    <row r="1512" spans="30:31" x14ac:dyDescent="0.2">
      <c r="AD1512" s="31"/>
      <c r="AE1512" s="32"/>
    </row>
    <row r="1513" spans="30:31" x14ac:dyDescent="0.2">
      <c r="AD1513" s="31"/>
      <c r="AE1513" s="32"/>
    </row>
    <row r="1514" spans="30:31" x14ac:dyDescent="0.2">
      <c r="AD1514" s="31"/>
      <c r="AE1514" s="32"/>
    </row>
    <row r="1515" spans="30:31" x14ac:dyDescent="0.2">
      <c r="AD1515" s="31"/>
      <c r="AE1515" s="32"/>
    </row>
    <row r="1516" spans="30:31" x14ac:dyDescent="0.2">
      <c r="AD1516" s="31"/>
      <c r="AE1516" s="32"/>
    </row>
    <row r="1517" spans="30:31" x14ac:dyDescent="0.2">
      <c r="AD1517" s="31"/>
      <c r="AE1517" s="32"/>
    </row>
    <row r="1518" spans="30:31" x14ac:dyDescent="0.2">
      <c r="AD1518" s="31"/>
      <c r="AE1518" s="32"/>
    </row>
    <row r="1519" spans="30:31" x14ac:dyDescent="0.2">
      <c r="AD1519" s="31"/>
      <c r="AE1519" s="32"/>
    </row>
    <row r="1520" spans="30:31" x14ac:dyDescent="0.2">
      <c r="AD1520" s="31"/>
      <c r="AE1520" s="32"/>
    </row>
    <row r="1521" spans="30:31" x14ac:dyDescent="0.2">
      <c r="AD1521" s="31"/>
      <c r="AE1521" s="32"/>
    </row>
    <row r="1522" spans="30:31" x14ac:dyDescent="0.2">
      <c r="AD1522" s="31"/>
      <c r="AE1522" s="32"/>
    </row>
    <row r="1523" spans="30:31" x14ac:dyDescent="0.2">
      <c r="AD1523" s="31"/>
      <c r="AE1523" s="32"/>
    </row>
    <row r="1524" spans="30:31" x14ac:dyDescent="0.2">
      <c r="AD1524" s="31"/>
      <c r="AE1524" s="32"/>
    </row>
    <row r="1525" spans="30:31" x14ac:dyDescent="0.2">
      <c r="AD1525" s="31"/>
      <c r="AE1525" s="32"/>
    </row>
    <row r="1526" spans="30:31" x14ac:dyDescent="0.2">
      <c r="AD1526" s="31"/>
      <c r="AE1526" s="32"/>
    </row>
    <row r="1527" spans="30:31" x14ac:dyDescent="0.2">
      <c r="AD1527" s="31"/>
      <c r="AE1527" s="32"/>
    </row>
    <row r="1528" spans="30:31" x14ac:dyDescent="0.2">
      <c r="AD1528" s="31"/>
      <c r="AE1528" s="32"/>
    </row>
    <row r="1529" spans="30:31" x14ac:dyDescent="0.2">
      <c r="AD1529" s="31"/>
      <c r="AE1529" s="32"/>
    </row>
    <row r="1530" spans="30:31" x14ac:dyDescent="0.2">
      <c r="AD1530" s="31"/>
      <c r="AE1530" s="32"/>
    </row>
    <row r="1531" spans="30:31" x14ac:dyDescent="0.2">
      <c r="AD1531" s="31"/>
      <c r="AE1531" s="32"/>
    </row>
    <row r="1532" spans="30:31" x14ac:dyDescent="0.2">
      <c r="AD1532" s="31"/>
      <c r="AE1532" s="32"/>
    </row>
    <row r="1533" spans="30:31" x14ac:dyDescent="0.2">
      <c r="AD1533" s="31"/>
      <c r="AE1533" s="32"/>
    </row>
    <row r="1534" spans="30:31" x14ac:dyDescent="0.2">
      <c r="AD1534" s="31"/>
      <c r="AE1534" s="32"/>
    </row>
    <row r="1535" spans="30:31" x14ac:dyDescent="0.2">
      <c r="AD1535" s="31"/>
      <c r="AE1535" s="32"/>
    </row>
    <row r="1536" spans="30:31" x14ac:dyDescent="0.2">
      <c r="AD1536" s="31"/>
      <c r="AE1536" s="32"/>
    </row>
    <row r="1537" spans="30:31" x14ac:dyDescent="0.2">
      <c r="AD1537" s="31"/>
      <c r="AE1537" s="32"/>
    </row>
    <row r="1538" spans="30:31" x14ac:dyDescent="0.2">
      <c r="AD1538" s="31"/>
      <c r="AE1538" s="32"/>
    </row>
    <row r="1539" spans="30:31" x14ac:dyDescent="0.2">
      <c r="AD1539" s="31"/>
      <c r="AE1539" s="32"/>
    </row>
    <row r="1540" spans="30:31" x14ac:dyDescent="0.2">
      <c r="AD1540" s="31"/>
      <c r="AE1540" s="32"/>
    </row>
    <row r="1541" spans="30:31" x14ac:dyDescent="0.2">
      <c r="AD1541" s="31"/>
      <c r="AE1541" s="32"/>
    </row>
    <row r="1542" spans="30:31" x14ac:dyDescent="0.2">
      <c r="AD1542" s="31"/>
      <c r="AE1542" s="32"/>
    </row>
    <row r="1543" spans="30:31" x14ac:dyDescent="0.2">
      <c r="AD1543" s="31"/>
      <c r="AE1543" s="32"/>
    </row>
    <row r="1544" spans="30:31" x14ac:dyDescent="0.2">
      <c r="AD1544" s="31"/>
      <c r="AE1544" s="32"/>
    </row>
    <row r="1545" spans="30:31" x14ac:dyDescent="0.2">
      <c r="AD1545" s="31"/>
      <c r="AE1545" s="32"/>
    </row>
    <row r="1546" spans="30:31" x14ac:dyDescent="0.2">
      <c r="AD1546" s="31"/>
      <c r="AE1546" s="32"/>
    </row>
    <row r="1547" spans="30:31" x14ac:dyDescent="0.2">
      <c r="AD1547" s="31"/>
      <c r="AE1547" s="32"/>
    </row>
    <row r="1548" spans="30:31" x14ac:dyDescent="0.2">
      <c r="AD1548" s="31"/>
      <c r="AE1548" s="32"/>
    </row>
    <row r="1549" spans="30:31" x14ac:dyDescent="0.2">
      <c r="AD1549" s="31"/>
      <c r="AE1549" s="32"/>
    </row>
    <row r="1550" spans="30:31" x14ac:dyDescent="0.2">
      <c r="AD1550" s="31"/>
      <c r="AE1550" s="32"/>
    </row>
    <row r="1551" spans="30:31" x14ac:dyDescent="0.2">
      <c r="AD1551" s="31"/>
      <c r="AE1551" s="32"/>
    </row>
    <row r="1552" spans="30:31" x14ac:dyDescent="0.2">
      <c r="AD1552" s="31"/>
      <c r="AE1552" s="32"/>
    </row>
    <row r="1553" spans="30:31" x14ac:dyDescent="0.2">
      <c r="AD1553" s="31"/>
      <c r="AE1553" s="32"/>
    </row>
    <row r="1554" spans="30:31" x14ac:dyDescent="0.2">
      <c r="AD1554" s="31"/>
      <c r="AE1554" s="32"/>
    </row>
    <row r="1555" spans="30:31" x14ac:dyDescent="0.2">
      <c r="AD1555" s="31"/>
      <c r="AE1555" s="32"/>
    </row>
    <row r="1556" spans="30:31" x14ac:dyDescent="0.2">
      <c r="AD1556" s="31"/>
      <c r="AE1556" s="32"/>
    </row>
    <row r="1557" spans="30:31" x14ac:dyDescent="0.2">
      <c r="AD1557" s="31"/>
      <c r="AE1557" s="32"/>
    </row>
    <row r="1558" spans="30:31" x14ac:dyDescent="0.2">
      <c r="AD1558" s="31"/>
      <c r="AE1558" s="32"/>
    </row>
    <row r="1559" spans="30:31" x14ac:dyDescent="0.2">
      <c r="AD1559" s="31"/>
      <c r="AE1559" s="32"/>
    </row>
    <row r="1560" spans="30:31" x14ac:dyDescent="0.2">
      <c r="AD1560" s="31"/>
      <c r="AE1560" s="32"/>
    </row>
    <row r="1561" spans="30:31" x14ac:dyDescent="0.2">
      <c r="AD1561" s="31"/>
      <c r="AE1561" s="32"/>
    </row>
    <row r="1562" spans="30:31" x14ac:dyDescent="0.2">
      <c r="AD1562" s="31"/>
      <c r="AE1562" s="32"/>
    </row>
    <row r="1563" spans="30:31" x14ac:dyDescent="0.2">
      <c r="AD1563" s="31"/>
      <c r="AE1563" s="32"/>
    </row>
    <row r="1564" spans="30:31" x14ac:dyDescent="0.2">
      <c r="AD1564" s="31"/>
      <c r="AE1564" s="32"/>
    </row>
    <row r="1565" spans="30:31" x14ac:dyDescent="0.2">
      <c r="AD1565" s="31"/>
      <c r="AE1565" s="32"/>
    </row>
    <row r="1566" spans="30:31" x14ac:dyDescent="0.2">
      <c r="AD1566" s="31"/>
      <c r="AE1566" s="32"/>
    </row>
    <row r="1567" spans="30:31" x14ac:dyDescent="0.2">
      <c r="AD1567" s="31"/>
      <c r="AE1567" s="32"/>
    </row>
    <row r="1568" spans="30:31" x14ac:dyDescent="0.2">
      <c r="AD1568" s="31"/>
      <c r="AE1568" s="32"/>
    </row>
    <row r="1569" spans="30:31" x14ac:dyDescent="0.2">
      <c r="AD1569" s="31"/>
      <c r="AE1569" s="32"/>
    </row>
    <row r="1570" spans="30:31" x14ac:dyDescent="0.2">
      <c r="AD1570" s="31"/>
      <c r="AE1570" s="32"/>
    </row>
    <row r="1571" spans="30:31" x14ac:dyDescent="0.2">
      <c r="AD1571" s="31"/>
      <c r="AE1571" s="32"/>
    </row>
    <row r="1572" spans="30:31" x14ac:dyDescent="0.2">
      <c r="AD1572" s="31"/>
      <c r="AE1572" s="32"/>
    </row>
    <row r="1573" spans="30:31" x14ac:dyDescent="0.2">
      <c r="AD1573" s="31"/>
      <c r="AE1573" s="32"/>
    </row>
    <row r="1574" spans="30:31" x14ac:dyDescent="0.2">
      <c r="AD1574" s="31"/>
      <c r="AE1574" s="32"/>
    </row>
    <row r="1575" spans="30:31" x14ac:dyDescent="0.2">
      <c r="AD1575" s="31"/>
      <c r="AE1575" s="32"/>
    </row>
    <row r="1576" spans="30:31" x14ac:dyDescent="0.2">
      <c r="AD1576" s="31"/>
      <c r="AE1576" s="32"/>
    </row>
    <row r="1577" spans="30:31" x14ac:dyDescent="0.2">
      <c r="AD1577" s="31"/>
      <c r="AE1577" s="32"/>
    </row>
    <row r="1578" spans="30:31" x14ac:dyDescent="0.2">
      <c r="AD1578" s="31"/>
      <c r="AE1578" s="32"/>
    </row>
    <row r="1579" spans="30:31" x14ac:dyDescent="0.2">
      <c r="AD1579" s="31"/>
      <c r="AE1579" s="32"/>
    </row>
    <row r="1580" spans="30:31" x14ac:dyDescent="0.2">
      <c r="AD1580" s="31"/>
      <c r="AE1580" s="32"/>
    </row>
    <row r="1581" spans="30:31" x14ac:dyDescent="0.2">
      <c r="AD1581" s="31"/>
      <c r="AE1581" s="32"/>
    </row>
    <row r="1582" spans="30:31" x14ac:dyDescent="0.2">
      <c r="AD1582" s="31"/>
      <c r="AE1582" s="32"/>
    </row>
    <row r="1583" spans="30:31" x14ac:dyDescent="0.2">
      <c r="AD1583" s="31"/>
      <c r="AE1583" s="32"/>
    </row>
    <row r="1584" spans="30:31" x14ac:dyDescent="0.2">
      <c r="AD1584" s="31"/>
      <c r="AE1584" s="32"/>
    </row>
    <row r="1585" spans="30:31" x14ac:dyDescent="0.2">
      <c r="AD1585" s="31"/>
      <c r="AE1585" s="32"/>
    </row>
    <row r="1586" spans="30:31" x14ac:dyDescent="0.2">
      <c r="AD1586" s="31"/>
      <c r="AE1586" s="32"/>
    </row>
    <row r="1587" spans="30:31" x14ac:dyDescent="0.2">
      <c r="AD1587" s="31"/>
      <c r="AE1587" s="32"/>
    </row>
    <row r="1588" spans="30:31" x14ac:dyDescent="0.2">
      <c r="AD1588" s="31"/>
      <c r="AE1588" s="32"/>
    </row>
    <row r="1589" spans="30:31" x14ac:dyDescent="0.2">
      <c r="AD1589" s="31"/>
      <c r="AE1589" s="32"/>
    </row>
    <row r="1590" spans="30:31" x14ac:dyDescent="0.2">
      <c r="AD1590" s="31"/>
      <c r="AE1590" s="32"/>
    </row>
    <row r="1591" spans="30:31" x14ac:dyDescent="0.2">
      <c r="AD1591" s="31"/>
      <c r="AE1591" s="32"/>
    </row>
    <row r="1592" spans="30:31" x14ac:dyDescent="0.2">
      <c r="AD1592" s="31"/>
      <c r="AE1592" s="32"/>
    </row>
    <row r="1593" spans="30:31" x14ac:dyDescent="0.2">
      <c r="AD1593" s="31"/>
      <c r="AE1593" s="32"/>
    </row>
    <row r="1594" spans="30:31" x14ac:dyDescent="0.2">
      <c r="AD1594" s="31"/>
      <c r="AE1594" s="32"/>
    </row>
    <row r="1595" spans="30:31" x14ac:dyDescent="0.2">
      <c r="AD1595" s="31"/>
      <c r="AE1595" s="32"/>
    </row>
    <row r="1596" spans="30:31" x14ac:dyDescent="0.2">
      <c r="AD1596" s="31"/>
      <c r="AE1596" s="32"/>
    </row>
    <row r="1597" spans="30:31" x14ac:dyDescent="0.2">
      <c r="AD1597" s="31"/>
      <c r="AE1597" s="32"/>
    </row>
    <row r="1598" spans="30:31" x14ac:dyDescent="0.2">
      <c r="AD1598" s="31"/>
      <c r="AE1598" s="32"/>
    </row>
    <row r="1599" spans="30:31" x14ac:dyDescent="0.2">
      <c r="AD1599" s="31"/>
      <c r="AE1599" s="32"/>
    </row>
    <row r="1600" spans="30:31" x14ac:dyDescent="0.2">
      <c r="AD1600" s="31"/>
      <c r="AE1600" s="32"/>
    </row>
    <row r="1601" spans="30:31" x14ac:dyDescent="0.2">
      <c r="AD1601" s="31"/>
      <c r="AE1601" s="32"/>
    </row>
    <row r="1602" spans="30:31" x14ac:dyDescent="0.2">
      <c r="AD1602" s="31"/>
      <c r="AE1602" s="32"/>
    </row>
    <row r="1603" spans="30:31" x14ac:dyDescent="0.2">
      <c r="AD1603" s="31"/>
      <c r="AE1603" s="32"/>
    </row>
    <row r="1604" spans="30:31" x14ac:dyDescent="0.2">
      <c r="AD1604" s="31"/>
      <c r="AE1604" s="32"/>
    </row>
    <row r="1605" spans="30:31" x14ac:dyDescent="0.2">
      <c r="AD1605" s="31"/>
      <c r="AE1605" s="32"/>
    </row>
    <row r="1606" spans="30:31" x14ac:dyDescent="0.2">
      <c r="AD1606" s="31"/>
      <c r="AE1606" s="32"/>
    </row>
    <row r="1607" spans="30:31" x14ac:dyDescent="0.2">
      <c r="AD1607" s="31"/>
      <c r="AE1607" s="32"/>
    </row>
    <row r="1608" spans="30:31" x14ac:dyDescent="0.2">
      <c r="AD1608" s="31"/>
      <c r="AE1608" s="32"/>
    </row>
    <row r="1609" spans="30:31" x14ac:dyDescent="0.2">
      <c r="AD1609" s="31"/>
      <c r="AE1609" s="32"/>
    </row>
    <row r="1610" spans="30:31" x14ac:dyDescent="0.2">
      <c r="AD1610" s="31"/>
      <c r="AE1610" s="32"/>
    </row>
    <row r="1611" spans="30:31" x14ac:dyDescent="0.2">
      <c r="AD1611" s="31"/>
      <c r="AE1611" s="32"/>
    </row>
    <row r="1612" spans="30:31" x14ac:dyDescent="0.2">
      <c r="AD1612" s="31"/>
      <c r="AE1612" s="32"/>
    </row>
    <row r="1613" spans="30:31" x14ac:dyDescent="0.2">
      <c r="AD1613" s="31"/>
      <c r="AE1613" s="32"/>
    </row>
    <row r="1614" spans="30:31" x14ac:dyDescent="0.2">
      <c r="AD1614" s="31"/>
      <c r="AE1614" s="32"/>
    </row>
    <row r="1615" spans="30:31" x14ac:dyDescent="0.2">
      <c r="AD1615" s="31"/>
      <c r="AE1615" s="32"/>
    </row>
    <row r="1616" spans="30:31" x14ac:dyDescent="0.2">
      <c r="AD1616" s="31"/>
      <c r="AE1616" s="32"/>
    </row>
    <row r="1617" spans="30:31" x14ac:dyDescent="0.2">
      <c r="AD1617" s="31"/>
      <c r="AE1617" s="32"/>
    </row>
    <row r="1618" spans="30:31" x14ac:dyDescent="0.2">
      <c r="AD1618" s="31"/>
      <c r="AE1618" s="32"/>
    </row>
    <row r="1619" spans="30:31" x14ac:dyDescent="0.2">
      <c r="AD1619" s="31"/>
      <c r="AE1619" s="32"/>
    </row>
    <row r="1620" spans="30:31" x14ac:dyDescent="0.2">
      <c r="AD1620" s="31"/>
      <c r="AE1620" s="32"/>
    </row>
    <row r="1621" spans="30:31" x14ac:dyDescent="0.2">
      <c r="AD1621" s="31"/>
      <c r="AE1621" s="32"/>
    </row>
    <row r="1622" spans="30:31" x14ac:dyDescent="0.2">
      <c r="AD1622" s="31"/>
      <c r="AE1622" s="32"/>
    </row>
    <row r="1623" spans="30:31" x14ac:dyDescent="0.2">
      <c r="AD1623" s="31"/>
      <c r="AE1623" s="32"/>
    </row>
    <row r="1624" spans="30:31" x14ac:dyDescent="0.2">
      <c r="AD1624" s="31"/>
      <c r="AE1624" s="32"/>
    </row>
    <row r="1625" spans="30:31" x14ac:dyDescent="0.2">
      <c r="AD1625" s="31"/>
      <c r="AE1625" s="32"/>
    </row>
    <row r="1626" spans="30:31" x14ac:dyDescent="0.2">
      <c r="AD1626" s="31"/>
      <c r="AE1626" s="32"/>
    </row>
    <row r="1627" spans="30:31" x14ac:dyDescent="0.2">
      <c r="AD1627" s="31"/>
      <c r="AE1627" s="32"/>
    </row>
    <row r="1628" spans="30:31" x14ac:dyDescent="0.2">
      <c r="AD1628" s="31"/>
      <c r="AE1628" s="32"/>
    </row>
    <row r="1629" spans="30:31" x14ac:dyDescent="0.2">
      <c r="AD1629" s="31"/>
      <c r="AE1629" s="32"/>
    </row>
    <row r="1630" spans="30:31" x14ac:dyDescent="0.2">
      <c r="AD1630" s="31"/>
      <c r="AE1630" s="32"/>
    </row>
    <row r="1631" spans="30:31" x14ac:dyDescent="0.2">
      <c r="AD1631" s="31"/>
      <c r="AE1631" s="32"/>
    </row>
    <row r="1632" spans="30:31" x14ac:dyDescent="0.2">
      <c r="AD1632" s="31"/>
      <c r="AE1632" s="32"/>
    </row>
    <row r="1633" spans="30:31" x14ac:dyDescent="0.2">
      <c r="AD1633" s="31"/>
      <c r="AE1633" s="32"/>
    </row>
    <row r="1634" spans="30:31" x14ac:dyDescent="0.2">
      <c r="AD1634" s="31"/>
      <c r="AE1634" s="32"/>
    </row>
    <row r="1635" spans="30:31" x14ac:dyDescent="0.2">
      <c r="AD1635" s="31"/>
      <c r="AE1635" s="32"/>
    </row>
    <row r="1636" spans="30:31" x14ac:dyDescent="0.2">
      <c r="AD1636" s="31"/>
      <c r="AE1636" s="32"/>
    </row>
    <row r="1637" spans="30:31" x14ac:dyDescent="0.2">
      <c r="AD1637" s="31"/>
      <c r="AE1637" s="32"/>
    </row>
    <row r="1638" spans="30:31" x14ac:dyDescent="0.2">
      <c r="AD1638" s="31"/>
      <c r="AE1638" s="32"/>
    </row>
    <row r="1639" spans="30:31" x14ac:dyDescent="0.2">
      <c r="AD1639" s="31"/>
      <c r="AE1639" s="32"/>
    </row>
    <row r="1640" spans="30:31" x14ac:dyDescent="0.2">
      <c r="AD1640" s="31"/>
      <c r="AE1640" s="32"/>
    </row>
    <row r="1641" spans="30:31" x14ac:dyDescent="0.2">
      <c r="AD1641" s="31"/>
      <c r="AE1641" s="32"/>
    </row>
    <row r="1642" spans="30:31" x14ac:dyDescent="0.2">
      <c r="AD1642" s="31"/>
      <c r="AE1642" s="32"/>
    </row>
    <row r="1643" spans="30:31" x14ac:dyDescent="0.2">
      <c r="AD1643" s="31"/>
      <c r="AE1643" s="32"/>
    </row>
    <row r="1644" spans="30:31" x14ac:dyDescent="0.2">
      <c r="AD1644" s="31"/>
      <c r="AE1644" s="32"/>
    </row>
    <row r="1645" spans="30:31" x14ac:dyDescent="0.2">
      <c r="AD1645" s="31"/>
      <c r="AE1645" s="32"/>
    </row>
    <row r="1646" spans="30:31" x14ac:dyDescent="0.2">
      <c r="AD1646" s="31"/>
      <c r="AE1646" s="32"/>
    </row>
    <row r="1647" spans="30:31" x14ac:dyDescent="0.2">
      <c r="AD1647" s="31"/>
      <c r="AE1647" s="32"/>
    </row>
    <row r="1648" spans="30:31" x14ac:dyDescent="0.2">
      <c r="AD1648" s="31"/>
      <c r="AE1648" s="32"/>
    </row>
    <row r="1649" spans="30:31" x14ac:dyDescent="0.2">
      <c r="AD1649" s="31"/>
      <c r="AE1649" s="32"/>
    </row>
    <row r="1650" spans="30:31" x14ac:dyDescent="0.2">
      <c r="AD1650" s="31"/>
      <c r="AE1650" s="32"/>
    </row>
    <row r="1651" spans="30:31" x14ac:dyDescent="0.2">
      <c r="AD1651" s="31"/>
      <c r="AE1651" s="32"/>
    </row>
    <row r="1652" spans="30:31" x14ac:dyDescent="0.2">
      <c r="AD1652" s="31"/>
      <c r="AE1652" s="32"/>
    </row>
    <row r="1653" spans="30:31" x14ac:dyDescent="0.2">
      <c r="AD1653" s="31"/>
      <c r="AE1653" s="32"/>
    </row>
    <row r="1654" spans="30:31" x14ac:dyDescent="0.2">
      <c r="AD1654" s="31"/>
      <c r="AE1654" s="32"/>
    </row>
    <row r="1655" spans="30:31" x14ac:dyDescent="0.2">
      <c r="AD1655" s="31"/>
      <c r="AE1655" s="32"/>
    </row>
    <row r="1656" spans="30:31" x14ac:dyDescent="0.2">
      <c r="AD1656" s="31"/>
      <c r="AE1656" s="32"/>
    </row>
    <row r="1657" spans="30:31" x14ac:dyDescent="0.2">
      <c r="AD1657" s="31"/>
      <c r="AE1657" s="32"/>
    </row>
    <row r="1658" spans="30:31" x14ac:dyDescent="0.2">
      <c r="AD1658" s="31"/>
      <c r="AE1658" s="32"/>
    </row>
    <row r="1659" spans="30:31" x14ac:dyDescent="0.2">
      <c r="AD1659" s="31"/>
      <c r="AE1659" s="32"/>
    </row>
    <row r="1660" spans="30:31" x14ac:dyDescent="0.2">
      <c r="AD1660" s="31"/>
      <c r="AE1660" s="32"/>
    </row>
    <row r="1661" spans="30:31" x14ac:dyDescent="0.2">
      <c r="AD1661" s="31"/>
      <c r="AE1661" s="32"/>
    </row>
    <row r="1662" spans="30:31" x14ac:dyDescent="0.2">
      <c r="AD1662" s="31"/>
      <c r="AE1662" s="32"/>
    </row>
    <row r="1663" spans="30:31" x14ac:dyDescent="0.2">
      <c r="AD1663" s="31"/>
      <c r="AE1663" s="32"/>
    </row>
    <row r="1664" spans="30:31" x14ac:dyDescent="0.2">
      <c r="AD1664" s="31"/>
      <c r="AE1664" s="32"/>
    </row>
    <row r="1665" spans="30:31" x14ac:dyDescent="0.2">
      <c r="AD1665" s="31"/>
      <c r="AE1665" s="32"/>
    </row>
    <row r="1666" spans="30:31" x14ac:dyDescent="0.2">
      <c r="AD1666" s="31"/>
      <c r="AE1666" s="32"/>
    </row>
    <row r="1667" spans="30:31" x14ac:dyDescent="0.2">
      <c r="AD1667" s="31"/>
      <c r="AE1667" s="32"/>
    </row>
    <row r="1668" spans="30:31" x14ac:dyDescent="0.2">
      <c r="AD1668" s="31"/>
      <c r="AE1668" s="32"/>
    </row>
    <row r="1669" spans="30:31" x14ac:dyDescent="0.2">
      <c r="AD1669" s="31"/>
      <c r="AE1669" s="32"/>
    </row>
    <row r="1670" spans="30:31" x14ac:dyDescent="0.2">
      <c r="AD1670" s="31"/>
      <c r="AE1670" s="32"/>
    </row>
    <row r="1671" spans="30:31" x14ac:dyDescent="0.2">
      <c r="AD1671" s="31"/>
      <c r="AE1671" s="32"/>
    </row>
    <row r="1672" spans="30:31" x14ac:dyDescent="0.2">
      <c r="AD1672" s="31"/>
      <c r="AE1672" s="32"/>
    </row>
    <row r="1673" spans="30:31" x14ac:dyDescent="0.2">
      <c r="AD1673" s="31"/>
      <c r="AE1673" s="32"/>
    </row>
    <row r="1674" spans="30:31" x14ac:dyDescent="0.2">
      <c r="AD1674" s="31"/>
      <c r="AE1674" s="32"/>
    </row>
    <row r="1675" spans="30:31" x14ac:dyDescent="0.2">
      <c r="AD1675" s="31"/>
      <c r="AE1675" s="32"/>
    </row>
    <row r="1676" spans="30:31" x14ac:dyDescent="0.2">
      <c r="AD1676" s="31"/>
      <c r="AE1676" s="32"/>
    </row>
    <row r="1677" spans="30:31" x14ac:dyDescent="0.2">
      <c r="AD1677" s="31"/>
      <c r="AE1677" s="32"/>
    </row>
    <row r="1678" spans="30:31" x14ac:dyDescent="0.2">
      <c r="AD1678" s="31"/>
      <c r="AE1678" s="32"/>
    </row>
    <row r="1679" spans="30:31" x14ac:dyDescent="0.2">
      <c r="AD1679" s="31"/>
      <c r="AE1679" s="32"/>
    </row>
    <row r="1680" spans="30:31" x14ac:dyDescent="0.2">
      <c r="AD1680" s="31"/>
      <c r="AE1680" s="32"/>
    </row>
    <row r="1681" spans="30:31" x14ac:dyDescent="0.2">
      <c r="AD1681" s="31"/>
      <c r="AE1681" s="32"/>
    </row>
    <row r="1682" spans="30:31" x14ac:dyDescent="0.2">
      <c r="AD1682" s="31"/>
      <c r="AE1682" s="32"/>
    </row>
    <row r="1683" spans="30:31" x14ac:dyDescent="0.2">
      <c r="AD1683" s="31"/>
      <c r="AE1683" s="32"/>
    </row>
    <row r="1684" spans="30:31" x14ac:dyDescent="0.2">
      <c r="AD1684" s="31"/>
      <c r="AE1684" s="32"/>
    </row>
    <row r="1685" spans="30:31" x14ac:dyDescent="0.2">
      <c r="AD1685" s="31"/>
      <c r="AE1685" s="32"/>
    </row>
    <row r="1686" spans="30:31" x14ac:dyDescent="0.2">
      <c r="AD1686" s="31"/>
      <c r="AE1686" s="32"/>
    </row>
    <row r="1687" spans="30:31" x14ac:dyDescent="0.2">
      <c r="AD1687" s="31"/>
      <c r="AE1687" s="32"/>
    </row>
    <row r="1688" spans="30:31" x14ac:dyDescent="0.2">
      <c r="AD1688" s="31"/>
      <c r="AE1688" s="32"/>
    </row>
    <row r="1689" spans="30:31" x14ac:dyDescent="0.2">
      <c r="AD1689" s="31"/>
      <c r="AE1689" s="32"/>
    </row>
    <row r="1690" spans="30:31" x14ac:dyDescent="0.2">
      <c r="AD1690" s="31"/>
      <c r="AE1690" s="32"/>
    </row>
    <row r="1691" spans="30:31" x14ac:dyDescent="0.2">
      <c r="AD1691" s="31"/>
      <c r="AE1691" s="32"/>
    </row>
    <row r="1692" spans="30:31" x14ac:dyDescent="0.2">
      <c r="AD1692" s="31"/>
      <c r="AE1692" s="32"/>
    </row>
    <row r="1693" spans="30:31" x14ac:dyDescent="0.2">
      <c r="AD1693" s="31"/>
      <c r="AE1693" s="32"/>
    </row>
    <row r="1694" spans="30:31" x14ac:dyDescent="0.2">
      <c r="AD1694" s="31"/>
      <c r="AE1694" s="32"/>
    </row>
    <row r="1695" spans="30:31" x14ac:dyDescent="0.2">
      <c r="AD1695" s="31"/>
      <c r="AE1695" s="32"/>
    </row>
    <row r="1696" spans="30:31" x14ac:dyDescent="0.2">
      <c r="AD1696" s="31"/>
      <c r="AE1696" s="32"/>
    </row>
    <row r="1697" spans="30:31" x14ac:dyDescent="0.2">
      <c r="AD1697" s="31"/>
      <c r="AE1697" s="32"/>
    </row>
    <row r="1698" spans="30:31" x14ac:dyDescent="0.2">
      <c r="AD1698" s="31"/>
      <c r="AE1698" s="32"/>
    </row>
    <row r="1699" spans="30:31" x14ac:dyDescent="0.2">
      <c r="AD1699" s="31"/>
      <c r="AE1699" s="32"/>
    </row>
    <row r="1700" spans="30:31" x14ac:dyDescent="0.2">
      <c r="AD1700" s="31"/>
      <c r="AE1700" s="32"/>
    </row>
    <row r="1701" spans="30:31" x14ac:dyDescent="0.2">
      <c r="AD1701" s="31"/>
      <c r="AE1701" s="32"/>
    </row>
    <row r="1702" spans="30:31" x14ac:dyDescent="0.2">
      <c r="AD1702" s="31"/>
      <c r="AE1702" s="32"/>
    </row>
    <row r="1703" spans="30:31" x14ac:dyDescent="0.2">
      <c r="AD1703" s="31"/>
      <c r="AE1703" s="32"/>
    </row>
    <row r="1704" spans="30:31" x14ac:dyDescent="0.2">
      <c r="AD1704" s="31"/>
      <c r="AE1704" s="32"/>
    </row>
    <row r="1705" spans="30:31" x14ac:dyDescent="0.2">
      <c r="AD1705" s="31"/>
      <c r="AE1705" s="32"/>
    </row>
    <row r="1706" spans="30:31" x14ac:dyDescent="0.2">
      <c r="AD1706" s="31"/>
      <c r="AE1706" s="32"/>
    </row>
    <row r="1707" spans="30:31" x14ac:dyDescent="0.2">
      <c r="AD1707" s="31"/>
      <c r="AE1707" s="32"/>
    </row>
    <row r="1708" spans="30:31" x14ac:dyDescent="0.2">
      <c r="AD1708" s="31"/>
      <c r="AE1708" s="32"/>
    </row>
    <row r="1709" spans="30:31" x14ac:dyDescent="0.2">
      <c r="AD1709" s="31"/>
      <c r="AE1709" s="32"/>
    </row>
    <row r="1710" spans="30:31" x14ac:dyDescent="0.2">
      <c r="AD1710" s="31"/>
      <c r="AE1710" s="32"/>
    </row>
    <row r="1711" spans="30:31" x14ac:dyDescent="0.2">
      <c r="AD1711" s="31"/>
      <c r="AE1711" s="32"/>
    </row>
    <row r="1712" spans="30:31" x14ac:dyDescent="0.2">
      <c r="AD1712" s="31"/>
      <c r="AE1712" s="32"/>
    </row>
    <row r="1713" spans="30:31" x14ac:dyDescent="0.2">
      <c r="AD1713" s="31"/>
      <c r="AE1713" s="32"/>
    </row>
    <row r="1714" spans="30:31" x14ac:dyDescent="0.2">
      <c r="AD1714" s="31"/>
      <c r="AE1714" s="32"/>
    </row>
    <row r="1715" spans="30:31" x14ac:dyDescent="0.2">
      <c r="AD1715" s="31"/>
      <c r="AE1715" s="32"/>
    </row>
    <row r="1716" spans="30:31" x14ac:dyDescent="0.2">
      <c r="AD1716" s="31"/>
      <c r="AE1716" s="32"/>
    </row>
    <row r="1717" spans="30:31" x14ac:dyDescent="0.2">
      <c r="AD1717" s="31"/>
      <c r="AE1717" s="32"/>
    </row>
    <row r="1718" spans="30:31" x14ac:dyDescent="0.2">
      <c r="AD1718" s="31"/>
      <c r="AE1718" s="32"/>
    </row>
    <row r="1719" spans="30:31" x14ac:dyDescent="0.2">
      <c r="AD1719" s="31"/>
      <c r="AE1719" s="32"/>
    </row>
    <row r="1720" spans="30:31" x14ac:dyDescent="0.2">
      <c r="AD1720" s="31"/>
      <c r="AE1720" s="32"/>
    </row>
    <row r="1721" spans="30:31" x14ac:dyDescent="0.2">
      <c r="AD1721" s="31"/>
      <c r="AE1721" s="32"/>
    </row>
    <row r="1722" spans="30:31" x14ac:dyDescent="0.2">
      <c r="AD1722" s="31"/>
      <c r="AE1722" s="32"/>
    </row>
    <row r="1723" spans="30:31" x14ac:dyDescent="0.2">
      <c r="AD1723" s="31"/>
      <c r="AE1723" s="32"/>
    </row>
    <row r="1724" spans="30:31" x14ac:dyDescent="0.2">
      <c r="AD1724" s="31"/>
      <c r="AE1724" s="32"/>
    </row>
    <row r="1725" spans="30:31" x14ac:dyDescent="0.2">
      <c r="AD1725" s="31"/>
      <c r="AE1725" s="32"/>
    </row>
    <row r="1726" spans="30:31" x14ac:dyDescent="0.2">
      <c r="AD1726" s="31"/>
      <c r="AE1726" s="32"/>
    </row>
    <row r="1727" spans="30:31" x14ac:dyDescent="0.2">
      <c r="AD1727" s="31"/>
      <c r="AE1727" s="32"/>
    </row>
    <row r="1728" spans="30:31" x14ac:dyDescent="0.2">
      <c r="AD1728" s="31"/>
      <c r="AE1728" s="32"/>
    </row>
    <row r="1729" spans="30:31" x14ac:dyDescent="0.2">
      <c r="AD1729" s="31"/>
      <c r="AE1729" s="32"/>
    </row>
    <row r="1730" spans="30:31" x14ac:dyDescent="0.2">
      <c r="AD1730" s="31"/>
      <c r="AE1730" s="32"/>
    </row>
    <row r="1731" spans="30:31" x14ac:dyDescent="0.2">
      <c r="AD1731" s="31"/>
      <c r="AE1731" s="32"/>
    </row>
    <row r="1732" spans="30:31" x14ac:dyDescent="0.2">
      <c r="AD1732" s="31"/>
      <c r="AE1732" s="32"/>
    </row>
    <row r="1733" spans="30:31" x14ac:dyDescent="0.2">
      <c r="AD1733" s="31"/>
      <c r="AE1733" s="32"/>
    </row>
    <row r="1734" spans="30:31" x14ac:dyDescent="0.2">
      <c r="AD1734" s="31"/>
      <c r="AE1734" s="32"/>
    </row>
    <row r="1735" spans="30:31" x14ac:dyDescent="0.2">
      <c r="AD1735" s="31"/>
      <c r="AE1735" s="32"/>
    </row>
    <row r="1736" spans="30:31" x14ac:dyDescent="0.2">
      <c r="AD1736" s="31"/>
      <c r="AE1736" s="32"/>
    </row>
    <row r="1737" spans="30:31" x14ac:dyDescent="0.2">
      <c r="AD1737" s="31"/>
      <c r="AE1737" s="32"/>
    </row>
    <row r="1738" spans="30:31" x14ac:dyDescent="0.2">
      <c r="AD1738" s="31"/>
      <c r="AE1738" s="32"/>
    </row>
    <row r="1739" spans="30:31" x14ac:dyDescent="0.2">
      <c r="AD1739" s="31"/>
      <c r="AE1739" s="32"/>
    </row>
    <row r="1740" spans="30:31" x14ac:dyDescent="0.2">
      <c r="AD1740" s="31"/>
      <c r="AE1740" s="32"/>
    </row>
    <row r="1741" spans="30:31" x14ac:dyDescent="0.2">
      <c r="AD1741" s="31"/>
      <c r="AE1741" s="32"/>
    </row>
    <row r="1742" spans="30:31" x14ac:dyDescent="0.2">
      <c r="AD1742" s="31"/>
      <c r="AE1742" s="32"/>
    </row>
    <row r="1743" spans="30:31" x14ac:dyDescent="0.2">
      <c r="AD1743" s="31"/>
      <c r="AE1743" s="32"/>
    </row>
    <row r="1744" spans="30:31" x14ac:dyDescent="0.2">
      <c r="AD1744" s="31"/>
      <c r="AE1744" s="32"/>
    </row>
    <row r="1745" spans="30:31" x14ac:dyDescent="0.2">
      <c r="AD1745" s="31"/>
      <c r="AE1745" s="32"/>
    </row>
    <row r="1746" spans="30:31" x14ac:dyDescent="0.2">
      <c r="AD1746" s="31"/>
      <c r="AE1746" s="32"/>
    </row>
    <row r="1747" spans="30:31" x14ac:dyDescent="0.2">
      <c r="AD1747" s="31"/>
      <c r="AE1747" s="32"/>
    </row>
    <row r="1748" spans="30:31" x14ac:dyDescent="0.2">
      <c r="AD1748" s="31"/>
      <c r="AE1748" s="32"/>
    </row>
    <row r="1749" spans="30:31" x14ac:dyDescent="0.2">
      <c r="AD1749" s="31"/>
      <c r="AE1749" s="32"/>
    </row>
    <row r="1750" spans="30:31" x14ac:dyDescent="0.2">
      <c r="AD1750" s="31"/>
      <c r="AE1750" s="32"/>
    </row>
    <row r="1751" spans="30:31" x14ac:dyDescent="0.2">
      <c r="AD1751" s="31"/>
      <c r="AE1751" s="32"/>
    </row>
    <row r="1752" spans="30:31" x14ac:dyDescent="0.2">
      <c r="AD1752" s="31"/>
      <c r="AE1752" s="32"/>
    </row>
    <row r="1753" spans="30:31" x14ac:dyDescent="0.2">
      <c r="AD1753" s="31"/>
      <c r="AE1753" s="32"/>
    </row>
    <row r="1754" spans="30:31" x14ac:dyDescent="0.2">
      <c r="AD1754" s="31"/>
      <c r="AE1754" s="32"/>
    </row>
    <row r="1755" spans="30:31" x14ac:dyDescent="0.2">
      <c r="AD1755" s="31"/>
      <c r="AE1755" s="32"/>
    </row>
    <row r="1756" spans="30:31" x14ac:dyDescent="0.2">
      <c r="AD1756" s="31"/>
      <c r="AE1756" s="32"/>
    </row>
    <row r="1757" spans="30:31" x14ac:dyDescent="0.2">
      <c r="AD1757" s="31"/>
      <c r="AE1757" s="32"/>
    </row>
    <row r="1758" spans="30:31" x14ac:dyDescent="0.2">
      <c r="AD1758" s="31"/>
      <c r="AE1758" s="32"/>
    </row>
    <row r="1759" spans="30:31" x14ac:dyDescent="0.2">
      <c r="AD1759" s="31"/>
      <c r="AE1759" s="32"/>
    </row>
    <row r="1760" spans="30:31" x14ac:dyDescent="0.2">
      <c r="AD1760" s="31"/>
      <c r="AE1760" s="32"/>
    </row>
    <row r="1761" spans="30:31" x14ac:dyDescent="0.2">
      <c r="AD1761" s="31"/>
      <c r="AE1761" s="32"/>
    </row>
    <row r="1762" spans="30:31" x14ac:dyDescent="0.2">
      <c r="AD1762" s="31"/>
      <c r="AE1762" s="32"/>
    </row>
    <row r="1763" spans="30:31" x14ac:dyDescent="0.2">
      <c r="AD1763" s="31"/>
      <c r="AE1763" s="32"/>
    </row>
    <row r="1764" spans="30:31" x14ac:dyDescent="0.2">
      <c r="AD1764" s="31"/>
      <c r="AE1764" s="32"/>
    </row>
    <row r="1765" spans="30:31" x14ac:dyDescent="0.2">
      <c r="AD1765" s="31"/>
      <c r="AE1765" s="32"/>
    </row>
    <row r="1766" spans="30:31" x14ac:dyDescent="0.2">
      <c r="AD1766" s="31"/>
      <c r="AE1766" s="32"/>
    </row>
    <row r="1767" spans="30:31" x14ac:dyDescent="0.2">
      <c r="AD1767" s="31"/>
      <c r="AE1767" s="32"/>
    </row>
    <row r="1768" spans="30:31" x14ac:dyDescent="0.2">
      <c r="AD1768" s="31"/>
      <c r="AE1768" s="32"/>
    </row>
    <row r="1769" spans="30:31" x14ac:dyDescent="0.2">
      <c r="AD1769" s="31"/>
      <c r="AE1769" s="32"/>
    </row>
    <row r="1770" spans="30:31" x14ac:dyDescent="0.2">
      <c r="AD1770" s="31"/>
      <c r="AE1770" s="32"/>
    </row>
    <row r="1771" spans="30:31" x14ac:dyDescent="0.2">
      <c r="AD1771" s="31"/>
      <c r="AE1771" s="32"/>
    </row>
    <row r="1772" spans="30:31" x14ac:dyDescent="0.2">
      <c r="AD1772" s="31"/>
      <c r="AE1772" s="32"/>
    </row>
    <row r="1773" spans="30:31" x14ac:dyDescent="0.2">
      <c r="AD1773" s="31"/>
      <c r="AE1773" s="32"/>
    </row>
    <row r="1774" spans="30:31" x14ac:dyDescent="0.2">
      <c r="AD1774" s="31"/>
      <c r="AE1774" s="32"/>
    </row>
    <row r="1775" spans="30:31" x14ac:dyDescent="0.2">
      <c r="AD1775" s="31"/>
      <c r="AE1775" s="32"/>
    </row>
    <row r="1776" spans="30:31" x14ac:dyDescent="0.2">
      <c r="AD1776" s="31"/>
      <c r="AE1776" s="32"/>
    </row>
    <row r="1777" spans="30:31" x14ac:dyDescent="0.2">
      <c r="AD1777" s="31"/>
      <c r="AE1777" s="32"/>
    </row>
    <row r="1778" spans="30:31" x14ac:dyDescent="0.2">
      <c r="AD1778" s="31"/>
      <c r="AE1778" s="32"/>
    </row>
    <row r="1779" spans="30:31" x14ac:dyDescent="0.2">
      <c r="AD1779" s="31"/>
      <c r="AE1779" s="32"/>
    </row>
    <row r="1780" spans="30:31" x14ac:dyDescent="0.2">
      <c r="AD1780" s="31"/>
      <c r="AE1780" s="32"/>
    </row>
    <row r="1781" spans="30:31" x14ac:dyDescent="0.2">
      <c r="AD1781" s="31"/>
      <c r="AE1781" s="32"/>
    </row>
    <row r="1782" spans="30:31" x14ac:dyDescent="0.2">
      <c r="AD1782" s="31"/>
      <c r="AE1782" s="32"/>
    </row>
    <row r="1783" spans="30:31" x14ac:dyDescent="0.2">
      <c r="AD1783" s="31"/>
      <c r="AE1783" s="32"/>
    </row>
    <row r="1784" spans="30:31" x14ac:dyDescent="0.2">
      <c r="AD1784" s="31"/>
      <c r="AE1784" s="32"/>
    </row>
    <row r="1785" spans="30:31" x14ac:dyDescent="0.2">
      <c r="AD1785" s="31"/>
      <c r="AE1785" s="32"/>
    </row>
    <row r="1786" spans="30:31" x14ac:dyDescent="0.2">
      <c r="AD1786" s="31"/>
      <c r="AE1786" s="32"/>
    </row>
    <row r="1787" spans="30:31" x14ac:dyDescent="0.2">
      <c r="AD1787" s="31"/>
      <c r="AE1787" s="32"/>
    </row>
    <row r="1788" spans="30:31" x14ac:dyDescent="0.2">
      <c r="AD1788" s="31"/>
      <c r="AE1788" s="32"/>
    </row>
    <row r="1789" spans="30:31" x14ac:dyDescent="0.2">
      <c r="AD1789" s="31"/>
      <c r="AE1789" s="32"/>
    </row>
    <row r="1790" spans="30:31" x14ac:dyDescent="0.2">
      <c r="AD1790" s="31"/>
      <c r="AE1790" s="32"/>
    </row>
    <row r="1791" spans="30:31" x14ac:dyDescent="0.2">
      <c r="AD1791" s="31"/>
      <c r="AE1791" s="32"/>
    </row>
    <row r="1792" spans="30:31" x14ac:dyDescent="0.2">
      <c r="AD1792" s="31"/>
      <c r="AE1792" s="32"/>
    </row>
    <row r="1793" spans="30:31" x14ac:dyDescent="0.2">
      <c r="AD1793" s="31"/>
      <c r="AE1793" s="32"/>
    </row>
    <row r="1794" spans="30:31" x14ac:dyDescent="0.2">
      <c r="AD1794" s="31"/>
      <c r="AE1794" s="32"/>
    </row>
    <row r="1795" spans="30:31" x14ac:dyDescent="0.2">
      <c r="AD1795" s="31"/>
      <c r="AE1795" s="32"/>
    </row>
    <row r="1796" spans="30:31" x14ac:dyDescent="0.2">
      <c r="AD1796" s="31"/>
      <c r="AE1796" s="32"/>
    </row>
    <row r="1797" spans="30:31" x14ac:dyDescent="0.2">
      <c r="AD1797" s="31"/>
      <c r="AE1797" s="32"/>
    </row>
    <row r="1798" spans="30:31" x14ac:dyDescent="0.2">
      <c r="AD1798" s="31"/>
      <c r="AE1798" s="32"/>
    </row>
    <row r="1799" spans="30:31" x14ac:dyDescent="0.2">
      <c r="AD1799" s="31"/>
      <c r="AE1799" s="32"/>
    </row>
    <row r="1800" spans="30:31" x14ac:dyDescent="0.2">
      <c r="AD1800" s="31"/>
      <c r="AE1800" s="32"/>
    </row>
    <row r="1801" spans="30:31" x14ac:dyDescent="0.2">
      <c r="AD1801" s="31"/>
      <c r="AE1801" s="32"/>
    </row>
    <row r="1802" spans="30:31" x14ac:dyDescent="0.2">
      <c r="AD1802" s="31"/>
      <c r="AE1802" s="32"/>
    </row>
    <row r="1803" spans="30:31" x14ac:dyDescent="0.2">
      <c r="AD1803" s="31"/>
      <c r="AE1803" s="32"/>
    </row>
    <row r="1804" spans="30:31" x14ac:dyDescent="0.2">
      <c r="AD1804" s="31"/>
      <c r="AE1804" s="32"/>
    </row>
    <row r="1805" spans="30:31" x14ac:dyDescent="0.2">
      <c r="AD1805" s="31"/>
      <c r="AE1805" s="32"/>
    </row>
    <row r="1806" spans="30:31" x14ac:dyDescent="0.2">
      <c r="AD1806" s="31"/>
      <c r="AE1806" s="32"/>
    </row>
    <row r="1807" spans="30:31" x14ac:dyDescent="0.2">
      <c r="AD1807" s="31"/>
      <c r="AE1807" s="32"/>
    </row>
    <row r="1808" spans="30:31" x14ac:dyDescent="0.2">
      <c r="AD1808" s="31"/>
      <c r="AE1808" s="32"/>
    </row>
    <row r="1809" spans="30:31" x14ac:dyDescent="0.2">
      <c r="AD1809" s="31"/>
      <c r="AE1809" s="32"/>
    </row>
    <row r="1810" spans="30:31" x14ac:dyDescent="0.2">
      <c r="AD1810" s="31"/>
      <c r="AE1810" s="32"/>
    </row>
    <row r="1811" spans="30:31" x14ac:dyDescent="0.2">
      <c r="AD1811" s="31"/>
      <c r="AE1811" s="32"/>
    </row>
    <row r="1812" spans="30:31" x14ac:dyDescent="0.2">
      <c r="AD1812" s="31"/>
      <c r="AE1812" s="32"/>
    </row>
    <row r="1813" spans="30:31" x14ac:dyDescent="0.2">
      <c r="AD1813" s="31"/>
      <c r="AE1813" s="32"/>
    </row>
    <row r="1814" spans="30:31" x14ac:dyDescent="0.2">
      <c r="AD1814" s="31"/>
      <c r="AE1814" s="32"/>
    </row>
    <row r="1815" spans="30:31" x14ac:dyDescent="0.2">
      <c r="AD1815" s="31"/>
      <c r="AE1815" s="32"/>
    </row>
    <row r="1816" spans="30:31" x14ac:dyDescent="0.2">
      <c r="AD1816" s="31"/>
      <c r="AE1816" s="32"/>
    </row>
    <row r="1817" spans="30:31" x14ac:dyDescent="0.2">
      <c r="AD1817" s="31"/>
      <c r="AE1817" s="32"/>
    </row>
    <row r="1818" spans="30:31" x14ac:dyDescent="0.2">
      <c r="AD1818" s="31"/>
      <c r="AE1818" s="32"/>
    </row>
    <row r="1819" spans="30:31" x14ac:dyDescent="0.2">
      <c r="AD1819" s="31"/>
      <c r="AE1819" s="32"/>
    </row>
    <row r="1820" spans="30:31" x14ac:dyDescent="0.2">
      <c r="AD1820" s="31"/>
      <c r="AE1820" s="32"/>
    </row>
    <row r="1821" spans="30:31" x14ac:dyDescent="0.2">
      <c r="AD1821" s="31"/>
      <c r="AE1821" s="32"/>
    </row>
    <row r="1822" spans="30:31" x14ac:dyDescent="0.2">
      <c r="AD1822" s="31"/>
      <c r="AE1822" s="32"/>
    </row>
    <row r="1823" spans="30:31" x14ac:dyDescent="0.2">
      <c r="AD1823" s="31"/>
      <c r="AE1823" s="32"/>
    </row>
    <row r="1824" spans="30:31" x14ac:dyDescent="0.2">
      <c r="AD1824" s="31"/>
      <c r="AE1824" s="32"/>
    </row>
    <row r="1825" spans="30:31" x14ac:dyDescent="0.2">
      <c r="AD1825" s="31"/>
      <c r="AE1825" s="32"/>
    </row>
    <row r="1826" spans="30:31" x14ac:dyDescent="0.2">
      <c r="AD1826" s="31"/>
      <c r="AE1826" s="32"/>
    </row>
    <row r="1827" spans="30:31" x14ac:dyDescent="0.2">
      <c r="AD1827" s="31"/>
      <c r="AE1827" s="32"/>
    </row>
    <row r="1828" spans="30:31" x14ac:dyDescent="0.2">
      <c r="AD1828" s="31"/>
      <c r="AE1828" s="32"/>
    </row>
    <row r="1829" spans="30:31" x14ac:dyDescent="0.2">
      <c r="AD1829" s="31"/>
      <c r="AE1829" s="32"/>
    </row>
    <row r="1830" spans="30:31" x14ac:dyDescent="0.2">
      <c r="AD1830" s="31"/>
      <c r="AE1830" s="32"/>
    </row>
    <row r="1831" spans="30:31" x14ac:dyDescent="0.2">
      <c r="AD1831" s="31"/>
      <c r="AE1831" s="32"/>
    </row>
    <row r="1832" spans="30:31" x14ac:dyDescent="0.2">
      <c r="AD1832" s="31"/>
      <c r="AE1832" s="32"/>
    </row>
    <row r="1833" spans="30:31" x14ac:dyDescent="0.2">
      <c r="AD1833" s="31"/>
      <c r="AE1833" s="32"/>
    </row>
    <row r="1834" spans="30:31" x14ac:dyDescent="0.2">
      <c r="AD1834" s="31"/>
      <c r="AE1834" s="32"/>
    </row>
    <row r="1835" spans="30:31" x14ac:dyDescent="0.2">
      <c r="AD1835" s="31"/>
      <c r="AE1835" s="32"/>
    </row>
    <row r="1836" spans="30:31" x14ac:dyDescent="0.2">
      <c r="AD1836" s="31"/>
      <c r="AE1836" s="32"/>
    </row>
    <row r="1837" spans="30:31" x14ac:dyDescent="0.2">
      <c r="AD1837" s="31"/>
      <c r="AE1837" s="32"/>
    </row>
    <row r="1838" spans="30:31" x14ac:dyDescent="0.2">
      <c r="AD1838" s="31"/>
      <c r="AE1838" s="32"/>
    </row>
    <row r="1839" spans="30:31" x14ac:dyDescent="0.2">
      <c r="AD1839" s="31"/>
      <c r="AE1839" s="32"/>
    </row>
    <row r="1840" spans="30:31" x14ac:dyDescent="0.2">
      <c r="AD1840" s="31"/>
      <c r="AE1840" s="32"/>
    </row>
    <row r="1841" spans="30:31" x14ac:dyDescent="0.2">
      <c r="AD1841" s="31"/>
      <c r="AE1841" s="32"/>
    </row>
    <row r="1842" spans="30:31" x14ac:dyDescent="0.2">
      <c r="AD1842" s="31"/>
      <c r="AE1842" s="32"/>
    </row>
    <row r="1843" spans="30:31" x14ac:dyDescent="0.2">
      <c r="AD1843" s="31"/>
      <c r="AE1843" s="32"/>
    </row>
    <row r="1844" spans="30:31" x14ac:dyDescent="0.2">
      <c r="AD1844" s="31"/>
      <c r="AE1844" s="32"/>
    </row>
    <row r="1845" spans="30:31" x14ac:dyDescent="0.2">
      <c r="AD1845" s="31"/>
      <c r="AE1845" s="32"/>
    </row>
    <row r="1846" spans="30:31" x14ac:dyDescent="0.2">
      <c r="AD1846" s="31"/>
      <c r="AE1846" s="32"/>
    </row>
    <row r="1847" spans="30:31" x14ac:dyDescent="0.2">
      <c r="AD1847" s="31"/>
      <c r="AE1847" s="32"/>
    </row>
    <row r="1848" spans="30:31" x14ac:dyDescent="0.2">
      <c r="AD1848" s="31"/>
      <c r="AE1848" s="32"/>
    </row>
    <row r="1849" spans="30:31" x14ac:dyDescent="0.2">
      <c r="AD1849" s="31"/>
      <c r="AE1849" s="32"/>
    </row>
    <row r="1850" spans="30:31" x14ac:dyDescent="0.2">
      <c r="AD1850" s="31"/>
      <c r="AE1850" s="32"/>
    </row>
    <row r="1851" spans="30:31" x14ac:dyDescent="0.2">
      <c r="AD1851" s="31"/>
      <c r="AE1851" s="32"/>
    </row>
    <row r="1852" spans="30:31" x14ac:dyDescent="0.2">
      <c r="AD1852" s="31"/>
      <c r="AE1852" s="32"/>
    </row>
    <row r="1853" spans="30:31" x14ac:dyDescent="0.2">
      <c r="AD1853" s="31"/>
      <c r="AE1853" s="32"/>
    </row>
    <row r="1854" spans="30:31" x14ac:dyDescent="0.2">
      <c r="AD1854" s="31"/>
      <c r="AE1854" s="32"/>
    </row>
    <row r="1855" spans="30:31" x14ac:dyDescent="0.2">
      <c r="AD1855" s="31"/>
      <c r="AE1855" s="32"/>
    </row>
    <row r="1856" spans="30:31" x14ac:dyDescent="0.2">
      <c r="AD1856" s="31"/>
      <c r="AE1856" s="32"/>
    </row>
    <row r="1857" spans="30:31" x14ac:dyDescent="0.2">
      <c r="AD1857" s="31"/>
      <c r="AE1857" s="32"/>
    </row>
    <row r="1858" spans="30:31" x14ac:dyDescent="0.2">
      <c r="AD1858" s="31"/>
      <c r="AE1858" s="32"/>
    </row>
    <row r="1859" spans="30:31" x14ac:dyDescent="0.2">
      <c r="AD1859" s="31"/>
      <c r="AE1859" s="32"/>
    </row>
    <row r="1860" spans="30:31" x14ac:dyDescent="0.2">
      <c r="AD1860" s="31"/>
      <c r="AE1860" s="32"/>
    </row>
    <row r="1861" spans="30:31" x14ac:dyDescent="0.2">
      <c r="AD1861" s="31"/>
      <c r="AE1861" s="32"/>
    </row>
    <row r="1862" spans="30:31" x14ac:dyDescent="0.2">
      <c r="AD1862" s="31"/>
      <c r="AE1862" s="32"/>
    </row>
    <row r="1863" spans="30:31" x14ac:dyDescent="0.2">
      <c r="AD1863" s="31"/>
      <c r="AE1863" s="32"/>
    </row>
    <row r="1864" spans="30:31" x14ac:dyDescent="0.2">
      <c r="AD1864" s="31"/>
      <c r="AE1864" s="32"/>
    </row>
    <row r="1865" spans="30:31" x14ac:dyDescent="0.2">
      <c r="AD1865" s="31"/>
      <c r="AE1865" s="32"/>
    </row>
    <row r="1866" spans="30:31" x14ac:dyDescent="0.2">
      <c r="AD1866" s="31"/>
      <c r="AE1866" s="32"/>
    </row>
    <row r="1867" spans="30:31" x14ac:dyDescent="0.2">
      <c r="AD1867" s="31"/>
      <c r="AE1867" s="32"/>
    </row>
    <row r="1868" spans="30:31" x14ac:dyDescent="0.2">
      <c r="AD1868" s="31"/>
      <c r="AE1868" s="32"/>
    </row>
    <row r="1869" spans="30:31" x14ac:dyDescent="0.2">
      <c r="AD1869" s="31"/>
      <c r="AE1869" s="32"/>
    </row>
    <row r="1870" spans="30:31" x14ac:dyDescent="0.2">
      <c r="AD1870" s="31"/>
      <c r="AE1870" s="32"/>
    </row>
    <row r="1871" spans="30:31" x14ac:dyDescent="0.2">
      <c r="AD1871" s="31"/>
      <c r="AE1871" s="32"/>
    </row>
    <row r="1872" spans="30:31" x14ac:dyDescent="0.2">
      <c r="AD1872" s="31"/>
      <c r="AE1872" s="32"/>
    </row>
    <row r="1873" spans="30:31" x14ac:dyDescent="0.2">
      <c r="AD1873" s="31"/>
      <c r="AE1873" s="32"/>
    </row>
    <row r="1874" spans="30:31" x14ac:dyDescent="0.2">
      <c r="AD1874" s="31"/>
      <c r="AE1874" s="32"/>
    </row>
    <row r="1875" spans="30:31" x14ac:dyDescent="0.2">
      <c r="AD1875" s="31"/>
      <c r="AE1875" s="32"/>
    </row>
    <row r="1876" spans="30:31" x14ac:dyDescent="0.2">
      <c r="AD1876" s="31"/>
      <c r="AE1876" s="32"/>
    </row>
    <row r="1877" spans="30:31" x14ac:dyDescent="0.2">
      <c r="AD1877" s="31"/>
      <c r="AE1877" s="32"/>
    </row>
    <row r="1878" spans="30:31" x14ac:dyDescent="0.2">
      <c r="AD1878" s="31"/>
      <c r="AE1878" s="32"/>
    </row>
    <row r="1879" spans="30:31" x14ac:dyDescent="0.2">
      <c r="AD1879" s="31"/>
      <c r="AE1879" s="32"/>
    </row>
    <row r="1880" spans="30:31" x14ac:dyDescent="0.2">
      <c r="AD1880" s="31"/>
      <c r="AE1880" s="32"/>
    </row>
    <row r="1881" spans="30:31" x14ac:dyDescent="0.2">
      <c r="AD1881" s="31"/>
      <c r="AE1881" s="32"/>
    </row>
    <row r="1882" spans="30:31" x14ac:dyDescent="0.2">
      <c r="AD1882" s="31"/>
      <c r="AE1882" s="32"/>
    </row>
    <row r="1883" spans="30:31" x14ac:dyDescent="0.2">
      <c r="AD1883" s="31"/>
      <c r="AE1883" s="32"/>
    </row>
    <row r="1884" spans="30:31" x14ac:dyDescent="0.2">
      <c r="AD1884" s="31"/>
      <c r="AE1884" s="32"/>
    </row>
    <row r="1885" spans="30:31" x14ac:dyDescent="0.2">
      <c r="AD1885" s="31"/>
      <c r="AE1885" s="32"/>
    </row>
    <row r="1886" spans="30:31" x14ac:dyDescent="0.2">
      <c r="AD1886" s="31"/>
      <c r="AE1886" s="32"/>
    </row>
    <row r="1887" spans="30:31" x14ac:dyDescent="0.2">
      <c r="AD1887" s="31"/>
      <c r="AE1887" s="32"/>
    </row>
    <row r="1888" spans="30:31" x14ac:dyDescent="0.2">
      <c r="AD1888" s="31"/>
      <c r="AE1888" s="32"/>
    </row>
    <row r="1889" spans="30:31" x14ac:dyDescent="0.2">
      <c r="AD1889" s="31"/>
      <c r="AE1889" s="32"/>
    </row>
    <row r="1890" spans="30:31" x14ac:dyDescent="0.2">
      <c r="AD1890" s="31"/>
      <c r="AE1890" s="32"/>
    </row>
    <row r="1891" spans="30:31" x14ac:dyDescent="0.2">
      <c r="AD1891" s="31"/>
      <c r="AE1891" s="32"/>
    </row>
    <row r="1892" spans="30:31" x14ac:dyDescent="0.2">
      <c r="AD1892" s="31"/>
      <c r="AE1892" s="32"/>
    </row>
    <row r="1893" spans="30:31" x14ac:dyDescent="0.2">
      <c r="AD1893" s="31"/>
      <c r="AE1893" s="32"/>
    </row>
    <row r="1894" spans="30:31" x14ac:dyDescent="0.2">
      <c r="AD1894" s="31"/>
      <c r="AE1894" s="32"/>
    </row>
    <row r="1895" spans="30:31" x14ac:dyDescent="0.2">
      <c r="AD1895" s="31"/>
      <c r="AE1895" s="32"/>
    </row>
    <row r="1896" spans="30:31" x14ac:dyDescent="0.2">
      <c r="AD1896" s="31"/>
      <c r="AE1896" s="32"/>
    </row>
    <row r="1897" spans="30:31" x14ac:dyDescent="0.2">
      <c r="AD1897" s="31"/>
      <c r="AE1897" s="32"/>
    </row>
    <row r="1898" spans="30:31" x14ac:dyDescent="0.2">
      <c r="AD1898" s="31"/>
      <c r="AE1898" s="32"/>
    </row>
    <row r="1899" spans="30:31" x14ac:dyDescent="0.2">
      <c r="AD1899" s="31"/>
      <c r="AE1899" s="32"/>
    </row>
    <row r="1900" spans="30:31" x14ac:dyDescent="0.2">
      <c r="AD1900" s="31"/>
      <c r="AE1900" s="32"/>
    </row>
    <row r="1901" spans="30:31" x14ac:dyDescent="0.2">
      <c r="AD1901" s="31"/>
      <c r="AE1901" s="32"/>
    </row>
    <row r="1902" spans="30:31" x14ac:dyDescent="0.2">
      <c r="AD1902" s="31"/>
      <c r="AE1902" s="32"/>
    </row>
    <row r="1903" spans="30:31" x14ac:dyDescent="0.2">
      <c r="AD1903" s="31"/>
      <c r="AE1903" s="32"/>
    </row>
    <row r="1904" spans="30:31" x14ac:dyDescent="0.2">
      <c r="AD1904" s="31"/>
      <c r="AE1904" s="32"/>
    </row>
    <row r="1905" spans="30:31" x14ac:dyDescent="0.2">
      <c r="AD1905" s="31"/>
      <c r="AE1905" s="32"/>
    </row>
    <row r="1906" spans="30:31" x14ac:dyDescent="0.2">
      <c r="AD1906" s="31"/>
      <c r="AE1906" s="32"/>
    </row>
    <row r="1907" spans="30:31" x14ac:dyDescent="0.2">
      <c r="AD1907" s="31"/>
      <c r="AE1907" s="32"/>
    </row>
    <row r="1908" spans="30:31" x14ac:dyDescent="0.2">
      <c r="AD1908" s="31"/>
      <c r="AE1908" s="32"/>
    </row>
    <row r="1909" spans="30:31" x14ac:dyDescent="0.2">
      <c r="AD1909" s="31"/>
      <c r="AE1909" s="32"/>
    </row>
    <row r="1910" spans="30:31" x14ac:dyDescent="0.2">
      <c r="AD1910" s="31"/>
      <c r="AE1910" s="32"/>
    </row>
    <row r="1911" spans="30:31" x14ac:dyDescent="0.2">
      <c r="AD1911" s="31"/>
      <c r="AE1911" s="32"/>
    </row>
    <row r="1912" spans="30:31" x14ac:dyDescent="0.2">
      <c r="AD1912" s="31"/>
      <c r="AE1912" s="32"/>
    </row>
    <row r="1913" spans="30:31" x14ac:dyDescent="0.2">
      <c r="AD1913" s="31"/>
      <c r="AE1913" s="32"/>
    </row>
    <row r="1914" spans="30:31" x14ac:dyDescent="0.2">
      <c r="AD1914" s="31"/>
      <c r="AE1914" s="32"/>
    </row>
    <row r="1915" spans="30:31" x14ac:dyDescent="0.2">
      <c r="AD1915" s="31"/>
      <c r="AE1915" s="32"/>
    </row>
    <row r="1916" spans="30:31" x14ac:dyDescent="0.2">
      <c r="AD1916" s="31"/>
      <c r="AE1916" s="32"/>
    </row>
    <row r="1917" spans="30:31" x14ac:dyDescent="0.2">
      <c r="AD1917" s="31"/>
      <c r="AE1917" s="32"/>
    </row>
    <row r="1918" spans="30:31" x14ac:dyDescent="0.2">
      <c r="AD1918" s="31"/>
      <c r="AE1918" s="32"/>
    </row>
    <row r="1919" spans="30:31" x14ac:dyDescent="0.2">
      <c r="AD1919" s="31"/>
      <c r="AE1919" s="32"/>
    </row>
    <row r="1920" spans="30:31" x14ac:dyDescent="0.2">
      <c r="AD1920" s="31"/>
      <c r="AE1920" s="32"/>
    </row>
    <row r="1921" spans="30:31" x14ac:dyDescent="0.2">
      <c r="AD1921" s="31"/>
      <c r="AE1921" s="32"/>
    </row>
    <row r="1922" spans="30:31" x14ac:dyDescent="0.2">
      <c r="AD1922" s="31"/>
      <c r="AE1922" s="32"/>
    </row>
    <row r="1923" spans="30:31" x14ac:dyDescent="0.2">
      <c r="AD1923" s="31"/>
      <c r="AE1923" s="32"/>
    </row>
    <row r="1924" spans="30:31" x14ac:dyDescent="0.2">
      <c r="AD1924" s="31"/>
      <c r="AE1924" s="32"/>
    </row>
    <row r="1925" spans="30:31" x14ac:dyDescent="0.2">
      <c r="AD1925" s="31"/>
      <c r="AE1925" s="32"/>
    </row>
    <row r="1926" spans="30:31" x14ac:dyDescent="0.2">
      <c r="AD1926" s="31"/>
      <c r="AE1926" s="32"/>
    </row>
    <row r="1927" spans="30:31" x14ac:dyDescent="0.2">
      <c r="AD1927" s="31"/>
      <c r="AE1927" s="32"/>
    </row>
    <row r="1928" spans="30:31" x14ac:dyDescent="0.2">
      <c r="AD1928" s="31"/>
      <c r="AE1928" s="32"/>
    </row>
    <row r="1929" spans="30:31" x14ac:dyDescent="0.2">
      <c r="AD1929" s="31"/>
      <c r="AE1929" s="32"/>
    </row>
    <row r="1930" spans="30:31" x14ac:dyDescent="0.2">
      <c r="AD1930" s="31"/>
      <c r="AE1930" s="32"/>
    </row>
    <row r="1931" spans="30:31" x14ac:dyDescent="0.2">
      <c r="AD1931" s="31"/>
      <c r="AE1931" s="32"/>
    </row>
    <row r="1932" spans="30:31" x14ac:dyDescent="0.2">
      <c r="AD1932" s="31"/>
      <c r="AE1932" s="32"/>
    </row>
    <row r="1933" spans="30:31" x14ac:dyDescent="0.2">
      <c r="AD1933" s="31"/>
      <c r="AE1933" s="32"/>
    </row>
    <row r="1934" spans="30:31" x14ac:dyDescent="0.2">
      <c r="AD1934" s="31"/>
      <c r="AE1934" s="32"/>
    </row>
    <row r="1935" spans="30:31" x14ac:dyDescent="0.2">
      <c r="AD1935" s="31"/>
      <c r="AE1935" s="32"/>
    </row>
    <row r="1936" spans="30:31" x14ac:dyDescent="0.2">
      <c r="AD1936" s="31"/>
      <c r="AE1936" s="32"/>
    </row>
    <row r="1937" spans="30:31" x14ac:dyDescent="0.2">
      <c r="AD1937" s="31"/>
      <c r="AE1937" s="32"/>
    </row>
    <row r="1938" spans="30:31" x14ac:dyDescent="0.2">
      <c r="AD1938" s="31"/>
      <c r="AE1938" s="32"/>
    </row>
    <row r="1939" spans="30:31" x14ac:dyDescent="0.2">
      <c r="AD1939" s="31"/>
      <c r="AE1939" s="32"/>
    </row>
    <row r="1940" spans="30:31" x14ac:dyDescent="0.2">
      <c r="AD1940" s="31"/>
      <c r="AE1940" s="32"/>
    </row>
    <row r="1941" spans="30:31" x14ac:dyDescent="0.2">
      <c r="AD1941" s="31"/>
      <c r="AE1941" s="32"/>
    </row>
    <row r="1942" spans="30:31" x14ac:dyDescent="0.2">
      <c r="AD1942" s="31"/>
      <c r="AE1942" s="32"/>
    </row>
    <row r="1943" spans="30:31" x14ac:dyDescent="0.2">
      <c r="AD1943" s="31"/>
      <c r="AE1943" s="32"/>
    </row>
    <row r="1944" spans="30:31" x14ac:dyDescent="0.2">
      <c r="AD1944" s="31"/>
      <c r="AE1944" s="32"/>
    </row>
    <row r="1945" spans="30:31" x14ac:dyDescent="0.2">
      <c r="AD1945" s="31"/>
      <c r="AE1945" s="32"/>
    </row>
    <row r="1946" spans="30:31" x14ac:dyDescent="0.2">
      <c r="AD1946" s="31"/>
      <c r="AE1946" s="32"/>
    </row>
    <row r="1947" spans="30:31" x14ac:dyDescent="0.2">
      <c r="AD1947" s="31"/>
      <c r="AE1947" s="32"/>
    </row>
    <row r="1948" spans="30:31" x14ac:dyDescent="0.2">
      <c r="AD1948" s="31"/>
      <c r="AE1948" s="32"/>
    </row>
    <row r="1949" spans="30:31" x14ac:dyDescent="0.2">
      <c r="AD1949" s="31"/>
      <c r="AE1949" s="32"/>
    </row>
    <row r="1950" spans="30:31" x14ac:dyDescent="0.2">
      <c r="AD1950" s="31"/>
      <c r="AE1950" s="32"/>
    </row>
    <row r="1951" spans="30:31" x14ac:dyDescent="0.2">
      <c r="AD1951" s="31"/>
      <c r="AE1951" s="32"/>
    </row>
    <row r="1952" spans="30:31" x14ac:dyDescent="0.2">
      <c r="AD1952" s="31"/>
      <c r="AE1952" s="32"/>
    </row>
    <row r="1953" spans="30:31" x14ac:dyDescent="0.2">
      <c r="AD1953" s="31"/>
      <c r="AE1953" s="32"/>
    </row>
    <row r="1954" spans="30:31" x14ac:dyDescent="0.2">
      <c r="AD1954" s="31"/>
      <c r="AE1954" s="32"/>
    </row>
    <row r="1955" spans="30:31" x14ac:dyDescent="0.2">
      <c r="AD1955" s="31"/>
      <c r="AE1955" s="32"/>
    </row>
    <row r="1956" spans="30:31" x14ac:dyDescent="0.2">
      <c r="AD1956" s="31"/>
      <c r="AE1956" s="32"/>
    </row>
    <row r="1957" spans="30:31" x14ac:dyDescent="0.2">
      <c r="AD1957" s="31"/>
      <c r="AE1957" s="32"/>
    </row>
    <row r="1958" spans="30:31" x14ac:dyDescent="0.2">
      <c r="AD1958" s="31"/>
      <c r="AE1958" s="32"/>
    </row>
    <row r="1959" spans="30:31" x14ac:dyDescent="0.2">
      <c r="AD1959" s="31"/>
      <c r="AE1959" s="32"/>
    </row>
    <row r="1960" spans="30:31" x14ac:dyDescent="0.2">
      <c r="AD1960" s="31"/>
      <c r="AE1960" s="32"/>
    </row>
    <row r="1961" spans="30:31" x14ac:dyDescent="0.2">
      <c r="AD1961" s="31"/>
      <c r="AE1961" s="32"/>
    </row>
    <row r="1962" spans="30:31" x14ac:dyDescent="0.2">
      <c r="AD1962" s="31"/>
      <c r="AE1962" s="32"/>
    </row>
    <row r="1963" spans="30:31" x14ac:dyDescent="0.2">
      <c r="AD1963" s="31"/>
      <c r="AE1963" s="32"/>
    </row>
    <row r="1964" spans="30:31" x14ac:dyDescent="0.2">
      <c r="AD1964" s="31"/>
      <c r="AE1964" s="32"/>
    </row>
    <row r="1965" spans="30:31" x14ac:dyDescent="0.2">
      <c r="AD1965" s="31"/>
      <c r="AE1965" s="32"/>
    </row>
    <row r="1966" spans="30:31" x14ac:dyDescent="0.2">
      <c r="AD1966" s="31"/>
      <c r="AE1966" s="32"/>
    </row>
    <row r="1967" spans="30:31" x14ac:dyDescent="0.2">
      <c r="AD1967" s="31"/>
      <c r="AE1967" s="32"/>
    </row>
    <row r="1968" spans="30:31" x14ac:dyDescent="0.2">
      <c r="AD1968" s="31"/>
      <c r="AE1968" s="32"/>
    </row>
    <row r="1969" spans="30:31" x14ac:dyDescent="0.2">
      <c r="AD1969" s="31"/>
      <c r="AE1969" s="32"/>
    </row>
    <row r="1970" spans="30:31" x14ac:dyDescent="0.2">
      <c r="AD1970" s="31"/>
      <c r="AE1970" s="32"/>
    </row>
    <row r="1971" spans="30:31" x14ac:dyDescent="0.2">
      <c r="AD1971" s="31"/>
      <c r="AE1971" s="32"/>
    </row>
    <row r="1972" spans="30:31" x14ac:dyDescent="0.2">
      <c r="AD1972" s="31"/>
      <c r="AE1972" s="32"/>
    </row>
    <row r="1973" spans="30:31" x14ac:dyDescent="0.2">
      <c r="AD1973" s="31"/>
      <c r="AE1973" s="32"/>
    </row>
    <row r="1974" spans="30:31" x14ac:dyDescent="0.2">
      <c r="AD1974" s="31"/>
      <c r="AE1974" s="32"/>
    </row>
    <row r="1975" spans="30:31" x14ac:dyDescent="0.2">
      <c r="AD1975" s="31"/>
      <c r="AE1975" s="32"/>
    </row>
    <row r="1976" spans="30:31" x14ac:dyDescent="0.2">
      <c r="AD1976" s="31"/>
      <c r="AE1976" s="32"/>
    </row>
    <row r="1977" spans="30:31" x14ac:dyDescent="0.2">
      <c r="AD1977" s="31"/>
      <c r="AE1977" s="32"/>
    </row>
    <row r="1978" spans="30:31" x14ac:dyDescent="0.2">
      <c r="AD1978" s="31"/>
      <c r="AE1978" s="32"/>
    </row>
    <row r="1979" spans="30:31" x14ac:dyDescent="0.2">
      <c r="AD1979" s="31"/>
      <c r="AE1979" s="32"/>
    </row>
    <row r="1980" spans="30:31" x14ac:dyDescent="0.2">
      <c r="AD1980" s="31"/>
      <c r="AE1980" s="32"/>
    </row>
    <row r="1981" spans="30:31" x14ac:dyDescent="0.2">
      <c r="AD1981" s="31"/>
      <c r="AE1981" s="32"/>
    </row>
    <row r="1982" spans="30:31" x14ac:dyDescent="0.2">
      <c r="AD1982" s="31"/>
      <c r="AE1982" s="32"/>
    </row>
    <row r="1983" spans="30:31" x14ac:dyDescent="0.2">
      <c r="AD1983" s="31"/>
      <c r="AE1983" s="32"/>
    </row>
    <row r="1984" spans="30:31" x14ac:dyDescent="0.2">
      <c r="AD1984" s="31"/>
      <c r="AE1984" s="32"/>
    </row>
    <row r="1985" spans="30:31" x14ac:dyDescent="0.2">
      <c r="AD1985" s="31"/>
      <c r="AE1985" s="32"/>
    </row>
    <row r="1986" spans="30:31" x14ac:dyDescent="0.2">
      <c r="AD1986" s="31"/>
      <c r="AE1986" s="32"/>
    </row>
    <row r="1987" spans="30:31" x14ac:dyDescent="0.2">
      <c r="AD1987" s="31"/>
      <c r="AE1987" s="32"/>
    </row>
    <row r="1988" spans="30:31" x14ac:dyDescent="0.2">
      <c r="AD1988" s="31"/>
      <c r="AE1988" s="32"/>
    </row>
    <row r="1989" spans="30:31" x14ac:dyDescent="0.2">
      <c r="AD1989" s="31"/>
      <c r="AE1989" s="32"/>
    </row>
    <row r="1990" spans="30:31" x14ac:dyDescent="0.2">
      <c r="AD1990" s="31"/>
      <c r="AE1990" s="32"/>
    </row>
    <row r="1991" spans="30:31" x14ac:dyDescent="0.2">
      <c r="AD1991" s="31"/>
      <c r="AE1991" s="32"/>
    </row>
    <row r="1992" spans="30:31" x14ac:dyDescent="0.2">
      <c r="AD1992" s="31"/>
      <c r="AE1992" s="32"/>
    </row>
    <row r="1993" spans="30:31" x14ac:dyDescent="0.2">
      <c r="AD1993" s="31"/>
      <c r="AE1993" s="32"/>
    </row>
    <row r="1994" spans="30:31" x14ac:dyDescent="0.2">
      <c r="AD1994" s="31"/>
      <c r="AE1994" s="32"/>
    </row>
    <row r="1995" spans="30:31" x14ac:dyDescent="0.2">
      <c r="AD1995" s="31"/>
      <c r="AE1995" s="32"/>
    </row>
    <row r="1996" spans="30:31" x14ac:dyDescent="0.2">
      <c r="AD1996" s="31"/>
      <c r="AE1996" s="32"/>
    </row>
    <row r="1997" spans="30:31" x14ac:dyDescent="0.2">
      <c r="AD1997" s="31"/>
      <c r="AE1997" s="32"/>
    </row>
    <row r="1998" spans="30:31" x14ac:dyDescent="0.2">
      <c r="AD1998" s="31"/>
      <c r="AE1998" s="32"/>
    </row>
    <row r="1999" spans="30:31" x14ac:dyDescent="0.2">
      <c r="AD1999" s="31"/>
      <c r="AE1999" s="32"/>
    </row>
    <row r="2000" spans="30:31" x14ac:dyDescent="0.2">
      <c r="AD2000" s="31"/>
      <c r="AE2000" s="32"/>
    </row>
    <row r="2001" spans="30:31" x14ac:dyDescent="0.2">
      <c r="AD2001" s="31"/>
      <c r="AE2001" s="32"/>
    </row>
    <row r="2002" spans="30:31" x14ac:dyDescent="0.2">
      <c r="AD2002" s="31"/>
      <c r="AE2002" s="32"/>
    </row>
    <row r="2003" spans="30:31" x14ac:dyDescent="0.2">
      <c r="AD2003" s="31"/>
      <c r="AE2003" s="32"/>
    </row>
    <row r="2004" spans="30:31" x14ac:dyDescent="0.2">
      <c r="AD2004" s="31"/>
      <c r="AE2004" s="32"/>
    </row>
    <row r="2005" spans="30:31" x14ac:dyDescent="0.2">
      <c r="AD2005" s="31"/>
      <c r="AE2005" s="32"/>
    </row>
    <row r="2006" spans="30:31" x14ac:dyDescent="0.2">
      <c r="AD2006" s="31"/>
      <c r="AE2006" s="32"/>
    </row>
    <row r="2007" spans="30:31" x14ac:dyDescent="0.2">
      <c r="AD2007" s="31"/>
      <c r="AE2007" s="32"/>
    </row>
    <row r="2008" spans="30:31" x14ac:dyDescent="0.2">
      <c r="AD2008" s="31"/>
      <c r="AE2008" s="32"/>
    </row>
    <row r="2009" spans="30:31" x14ac:dyDescent="0.2">
      <c r="AD2009" s="31"/>
      <c r="AE2009" s="32"/>
    </row>
    <row r="2010" spans="30:31" x14ac:dyDescent="0.2">
      <c r="AD2010" s="31"/>
      <c r="AE2010" s="32"/>
    </row>
    <row r="2011" spans="30:31" x14ac:dyDescent="0.2">
      <c r="AD2011" s="31"/>
      <c r="AE2011" s="32"/>
    </row>
    <row r="2012" spans="30:31" x14ac:dyDescent="0.2">
      <c r="AD2012" s="31"/>
      <c r="AE2012" s="32"/>
    </row>
    <row r="2013" spans="30:31" x14ac:dyDescent="0.2">
      <c r="AD2013" s="31"/>
      <c r="AE2013" s="32"/>
    </row>
    <row r="2014" spans="30:31" x14ac:dyDescent="0.2">
      <c r="AD2014" s="31"/>
      <c r="AE2014" s="32"/>
    </row>
    <row r="2015" spans="30:31" x14ac:dyDescent="0.2">
      <c r="AD2015" s="31"/>
      <c r="AE2015" s="32"/>
    </row>
    <row r="2016" spans="30:31" x14ac:dyDescent="0.2">
      <c r="AD2016" s="31"/>
      <c r="AE2016" s="32"/>
    </row>
    <row r="2017" spans="30:31" x14ac:dyDescent="0.2">
      <c r="AD2017" s="31"/>
      <c r="AE2017" s="32"/>
    </row>
    <row r="2018" spans="30:31" x14ac:dyDescent="0.2">
      <c r="AD2018" s="31"/>
      <c r="AE2018" s="32"/>
    </row>
    <row r="2019" spans="30:31" x14ac:dyDescent="0.2">
      <c r="AD2019" s="31"/>
      <c r="AE2019" s="32"/>
    </row>
    <row r="2020" spans="30:31" x14ac:dyDescent="0.2">
      <c r="AD2020" s="31"/>
      <c r="AE2020" s="32"/>
    </row>
    <row r="2021" spans="30:31" x14ac:dyDescent="0.2">
      <c r="AD2021" s="31"/>
      <c r="AE2021" s="32"/>
    </row>
    <row r="2022" spans="30:31" x14ac:dyDescent="0.2">
      <c r="AD2022" s="31"/>
      <c r="AE2022" s="32"/>
    </row>
    <row r="2023" spans="30:31" x14ac:dyDescent="0.2">
      <c r="AD2023" s="31"/>
      <c r="AE2023" s="32"/>
    </row>
    <row r="2024" spans="30:31" x14ac:dyDescent="0.2">
      <c r="AD2024" s="31"/>
      <c r="AE2024" s="32"/>
    </row>
    <row r="2025" spans="30:31" x14ac:dyDescent="0.2">
      <c r="AD2025" s="31"/>
      <c r="AE2025" s="32"/>
    </row>
    <row r="2026" spans="30:31" x14ac:dyDescent="0.2">
      <c r="AD2026" s="31"/>
      <c r="AE2026" s="32"/>
    </row>
    <row r="2027" spans="30:31" x14ac:dyDescent="0.2">
      <c r="AD2027" s="31"/>
      <c r="AE2027" s="32"/>
    </row>
    <row r="2028" spans="30:31" x14ac:dyDescent="0.2">
      <c r="AD2028" s="31"/>
      <c r="AE2028" s="32"/>
    </row>
    <row r="2029" spans="30:31" x14ac:dyDescent="0.2">
      <c r="AD2029" s="31"/>
      <c r="AE2029" s="32"/>
    </row>
    <row r="2030" spans="30:31" x14ac:dyDescent="0.2">
      <c r="AD2030" s="31"/>
      <c r="AE2030" s="32"/>
    </row>
    <row r="2031" spans="30:31" x14ac:dyDescent="0.2">
      <c r="AD2031" s="31"/>
      <c r="AE2031" s="32"/>
    </row>
    <row r="2032" spans="30:31" x14ac:dyDescent="0.2">
      <c r="AD2032" s="31"/>
      <c r="AE2032" s="32"/>
    </row>
    <row r="2033" spans="30:31" x14ac:dyDescent="0.2">
      <c r="AD2033" s="31"/>
      <c r="AE2033" s="32"/>
    </row>
    <row r="2034" spans="30:31" x14ac:dyDescent="0.2">
      <c r="AD2034" s="31"/>
      <c r="AE2034" s="32"/>
    </row>
    <row r="2035" spans="30:31" x14ac:dyDescent="0.2">
      <c r="AD2035" s="31"/>
      <c r="AE2035" s="32"/>
    </row>
    <row r="2036" spans="30:31" x14ac:dyDescent="0.2">
      <c r="AD2036" s="31"/>
      <c r="AE2036" s="32"/>
    </row>
    <row r="2037" spans="30:31" x14ac:dyDescent="0.2">
      <c r="AD2037" s="31"/>
      <c r="AE2037" s="32"/>
    </row>
    <row r="2038" spans="30:31" x14ac:dyDescent="0.2">
      <c r="AD2038" s="31"/>
      <c r="AE2038" s="32"/>
    </row>
    <row r="2039" spans="30:31" x14ac:dyDescent="0.2">
      <c r="AD2039" s="31"/>
      <c r="AE2039" s="32"/>
    </row>
    <row r="2040" spans="30:31" x14ac:dyDescent="0.2">
      <c r="AD2040" s="31"/>
      <c r="AE2040" s="32"/>
    </row>
    <row r="2041" spans="30:31" x14ac:dyDescent="0.2">
      <c r="AD2041" s="31"/>
      <c r="AE2041" s="32"/>
    </row>
    <row r="2042" spans="30:31" x14ac:dyDescent="0.2">
      <c r="AD2042" s="31"/>
      <c r="AE2042" s="32"/>
    </row>
    <row r="2043" spans="30:31" x14ac:dyDescent="0.2">
      <c r="AD2043" s="31"/>
      <c r="AE2043" s="32"/>
    </row>
    <row r="2044" spans="30:31" x14ac:dyDescent="0.2">
      <c r="AD2044" s="31"/>
      <c r="AE2044" s="32"/>
    </row>
    <row r="2045" spans="30:31" x14ac:dyDescent="0.2">
      <c r="AD2045" s="31"/>
      <c r="AE2045" s="32"/>
    </row>
    <row r="2046" spans="30:31" x14ac:dyDescent="0.2">
      <c r="AD2046" s="31"/>
      <c r="AE2046" s="32"/>
    </row>
    <row r="2047" spans="30:31" x14ac:dyDescent="0.2">
      <c r="AD2047" s="31"/>
      <c r="AE2047" s="32"/>
    </row>
    <row r="2048" spans="30:31" x14ac:dyDescent="0.2">
      <c r="AD2048" s="31"/>
      <c r="AE2048" s="32"/>
    </row>
    <row r="2049" spans="30:31" x14ac:dyDescent="0.2">
      <c r="AD2049" s="31"/>
      <c r="AE2049" s="32"/>
    </row>
    <row r="2050" spans="30:31" x14ac:dyDescent="0.2">
      <c r="AD2050" s="31"/>
      <c r="AE2050" s="32"/>
    </row>
    <row r="2051" spans="30:31" x14ac:dyDescent="0.2">
      <c r="AD2051" s="31"/>
      <c r="AE2051" s="32"/>
    </row>
    <row r="2052" spans="30:31" x14ac:dyDescent="0.2">
      <c r="AD2052" s="31"/>
      <c r="AE2052" s="32"/>
    </row>
    <row r="2053" spans="30:31" x14ac:dyDescent="0.2">
      <c r="AD2053" s="31"/>
      <c r="AE2053" s="32"/>
    </row>
    <row r="2054" spans="30:31" x14ac:dyDescent="0.2">
      <c r="AD2054" s="31"/>
      <c r="AE2054" s="32"/>
    </row>
    <row r="2055" spans="30:31" x14ac:dyDescent="0.2">
      <c r="AD2055" s="31"/>
      <c r="AE2055" s="32"/>
    </row>
    <row r="2056" spans="30:31" x14ac:dyDescent="0.2">
      <c r="AD2056" s="31"/>
      <c r="AE2056" s="32"/>
    </row>
    <row r="2057" spans="30:31" x14ac:dyDescent="0.2">
      <c r="AD2057" s="31"/>
      <c r="AE2057" s="32"/>
    </row>
    <row r="2058" spans="30:31" x14ac:dyDescent="0.2">
      <c r="AD2058" s="31"/>
      <c r="AE2058" s="32"/>
    </row>
    <row r="2059" spans="30:31" x14ac:dyDescent="0.2">
      <c r="AD2059" s="31"/>
      <c r="AE2059" s="32"/>
    </row>
    <row r="2060" spans="30:31" x14ac:dyDescent="0.2">
      <c r="AD2060" s="31"/>
      <c r="AE2060" s="32"/>
    </row>
    <row r="2061" spans="30:31" x14ac:dyDescent="0.2">
      <c r="AD2061" s="31"/>
      <c r="AE2061" s="32"/>
    </row>
    <row r="2062" spans="30:31" x14ac:dyDescent="0.2">
      <c r="AD2062" s="31"/>
      <c r="AE2062" s="32"/>
    </row>
    <row r="2063" spans="30:31" x14ac:dyDescent="0.2">
      <c r="AD2063" s="31"/>
      <c r="AE2063" s="32"/>
    </row>
    <row r="2064" spans="30:31" x14ac:dyDescent="0.2">
      <c r="AD2064" s="31"/>
      <c r="AE2064" s="32"/>
    </row>
    <row r="2065" spans="30:31" x14ac:dyDescent="0.2">
      <c r="AD2065" s="31"/>
      <c r="AE2065" s="32"/>
    </row>
    <row r="2066" spans="30:31" x14ac:dyDescent="0.2">
      <c r="AD2066" s="31"/>
      <c r="AE2066" s="32"/>
    </row>
    <row r="2067" spans="30:31" x14ac:dyDescent="0.2">
      <c r="AD2067" s="31"/>
      <c r="AE2067" s="32"/>
    </row>
    <row r="2068" spans="30:31" x14ac:dyDescent="0.2">
      <c r="AD2068" s="31"/>
      <c r="AE2068" s="32"/>
    </row>
    <row r="2069" spans="30:31" x14ac:dyDescent="0.2">
      <c r="AD2069" s="31"/>
      <c r="AE2069" s="32"/>
    </row>
    <row r="2070" spans="30:31" x14ac:dyDescent="0.2">
      <c r="AD2070" s="31"/>
      <c r="AE2070" s="32"/>
    </row>
    <row r="2071" spans="30:31" x14ac:dyDescent="0.2">
      <c r="AD2071" s="31"/>
      <c r="AE2071" s="32"/>
    </row>
    <row r="2072" spans="30:31" x14ac:dyDescent="0.2">
      <c r="AD2072" s="31"/>
      <c r="AE2072" s="32"/>
    </row>
    <row r="2073" spans="30:31" x14ac:dyDescent="0.2">
      <c r="AD2073" s="31"/>
      <c r="AE2073" s="32"/>
    </row>
    <row r="2074" spans="30:31" x14ac:dyDescent="0.2">
      <c r="AD2074" s="31"/>
      <c r="AE2074" s="32"/>
    </row>
    <row r="2075" spans="30:31" x14ac:dyDescent="0.2">
      <c r="AD2075" s="31"/>
      <c r="AE2075" s="32"/>
    </row>
    <row r="2076" spans="30:31" x14ac:dyDescent="0.2">
      <c r="AD2076" s="31"/>
      <c r="AE2076" s="32"/>
    </row>
    <row r="2077" spans="30:31" x14ac:dyDescent="0.2">
      <c r="AD2077" s="31"/>
      <c r="AE2077" s="32"/>
    </row>
    <row r="2078" spans="30:31" x14ac:dyDescent="0.2">
      <c r="AD2078" s="31"/>
      <c r="AE2078" s="32"/>
    </row>
    <row r="2079" spans="30:31" x14ac:dyDescent="0.2">
      <c r="AD2079" s="31"/>
      <c r="AE2079" s="32"/>
    </row>
    <row r="2080" spans="30:31" x14ac:dyDescent="0.2">
      <c r="AD2080" s="31"/>
      <c r="AE2080" s="32"/>
    </row>
    <row r="2081" spans="30:31" x14ac:dyDescent="0.2">
      <c r="AD2081" s="31"/>
      <c r="AE2081" s="32"/>
    </row>
    <row r="2082" spans="30:31" x14ac:dyDescent="0.2">
      <c r="AD2082" s="31"/>
      <c r="AE2082" s="32"/>
    </row>
    <row r="2083" spans="30:31" x14ac:dyDescent="0.2">
      <c r="AD2083" s="31"/>
      <c r="AE2083" s="32"/>
    </row>
    <row r="2084" spans="30:31" x14ac:dyDescent="0.2">
      <c r="AD2084" s="31"/>
      <c r="AE2084" s="32"/>
    </row>
    <row r="2085" spans="30:31" x14ac:dyDescent="0.2">
      <c r="AD2085" s="31"/>
      <c r="AE2085" s="32"/>
    </row>
    <row r="2086" spans="30:31" x14ac:dyDescent="0.2">
      <c r="AD2086" s="31"/>
      <c r="AE2086" s="32"/>
    </row>
    <row r="2087" spans="30:31" x14ac:dyDescent="0.2">
      <c r="AD2087" s="31"/>
      <c r="AE2087" s="32"/>
    </row>
    <row r="2088" spans="30:31" x14ac:dyDescent="0.2">
      <c r="AD2088" s="31"/>
      <c r="AE2088" s="32"/>
    </row>
    <row r="2089" spans="30:31" x14ac:dyDescent="0.2">
      <c r="AD2089" s="31"/>
      <c r="AE2089" s="32"/>
    </row>
    <row r="2090" spans="30:31" x14ac:dyDescent="0.2">
      <c r="AD2090" s="31"/>
      <c r="AE2090" s="32"/>
    </row>
    <row r="2091" spans="30:31" x14ac:dyDescent="0.2">
      <c r="AD2091" s="31"/>
      <c r="AE2091" s="32"/>
    </row>
    <row r="2092" spans="30:31" x14ac:dyDescent="0.2">
      <c r="AD2092" s="31"/>
      <c r="AE2092" s="32"/>
    </row>
    <row r="2093" spans="30:31" x14ac:dyDescent="0.2">
      <c r="AD2093" s="31"/>
      <c r="AE2093" s="32"/>
    </row>
    <row r="2094" spans="30:31" x14ac:dyDescent="0.2">
      <c r="AD2094" s="31"/>
      <c r="AE2094" s="32"/>
    </row>
    <row r="2095" spans="30:31" x14ac:dyDescent="0.2">
      <c r="AD2095" s="31"/>
      <c r="AE2095" s="32"/>
    </row>
    <row r="2096" spans="30:31" x14ac:dyDescent="0.2">
      <c r="AD2096" s="31"/>
      <c r="AE2096" s="32"/>
    </row>
    <row r="2097" spans="30:31" x14ac:dyDescent="0.2">
      <c r="AD2097" s="31"/>
      <c r="AE2097" s="32"/>
    </row>
    <row r="2098" spans="30:31" x14ac:dyDescent="0.2">
      <c r="AD2098" s="31"/>
      <c r="AE2098" s="32"/>
    </row>
    <row r="2099" spans="30:31" x14ac:dyDescent="0.2">
      <c r="AD2099" s="31"/>
      <c r="AE2099" s="32"/>
    </row>
    <row r="2100" spans="30:31" x14ac:dyDescent="0.2">
      <c r="AD2100" s="31"/>
      <c r="AE2100" s="32"/>
    </row>
    <row r="2101" spans="30:31" x14ac:dyDescent="0.2">
      <c r="AD2101" s="31"/>
      <c r="AE2101" s="32"/>
    </row>
    <row r="2102" spans="30:31" x14ac:dyDescent="0.2">
      <c r="AD2102" s="31"/>
      <c r="AE2102" s="32"/>
    </row>
    <row r="2103" spans="30:31" x14ac:dyDescent="0.2">
      <c r="AD2103" s="31"/>
      <c r="AE2103" s="32"/>
    </row>
    <row r="2104" spans="30:31" x14ac:dyDescent="0.2">
      <c r="AD2104" s="31"/>
      <c r="AE2104" s="32"/>
    </row>
    <row r="2105" spans="30:31" x14ac:dyDescent="0.2">
      <c r="AD2105" s="31"/>
      <c r="AE2105" s="32"/>
    </row>
    <row r="2106" spans="30:31" x14ac:dyDescent="0.2">
      <c r="AD2106" s="31"/>
      <c r="AE2106" s="32"/>
    </row>
    <row r="2107" spans="30:31" x14ac:dyDescent="0.2">
      <c r="AD2107" s="31"/>
      <c r="AE2107" s="32"/>
    </row>
    <row r="2108" spans="30:31" x14ac:dyDescent="0.2">
      <c r="AD2108" s="31"/>
      <c r="AE2108" s="32"/>
    </row>
    <row r="2109" spans="30:31" x14ac:dyDescent="0.2">
      <c r="AD2109" s="31"/>
      <c r="AE2109" s="32"/>
    </row>
    <row r="2110" spans="30:31" x14ac:dyDescent="0.2">
      <c r="AD2110" s="31"/>
      <c r="AE2110" s="32"/>
    </row>
    <row r="2111" spans="30:31" x14ac:dyDescent="0.2">
      <c r="AD2111" s="31"/>
      <c r="AE2111" s="32"/>
    </row>
    <row r="2112" spans="30:31" x14ac:dyDescent="0.2">
      <c r="AD2112" s="31"/>
      <c r="AE2112" s="32"/>
    </row>
    <row r="2113" spans="30:31" x14ac:dyDescent="0.2">
      <c r="AD2113" s="31"/>
      <c r="AE2113" s="32"/>
    </row>
    <row r="2114" spans="30:31" x14ac:dyDescent="0.2">
      <c r="AD2114" s="31"/>
      <c r="AE2114" s="32"/>
    </row>
    <row r="2115" spans="30:31" x14ac:dyDescent="0.2">
      <c r="AD2115" s="31"/>
      <c r="AE2115" s="32"/>
    </row>
    <row r="2116" spans="30:31" x14ac:dyDescent="0.2">
      <c r="AD2116" s="31"/>
      <c r="AE2116" s="32"/>
    </row>
    <row r="2117" spans="30:31" x14ac:dyDescent="0.2">
      <c r="AD2117" s="31"/>
      <c r="AE2117" s="32"/>
    </row>
    <row r="2118" spans="30:31" x14ac:dyDescent="0.2">
      <c r="AD2118" s="31"/>
      <c r="AE2118" s="32"/>
    </row>
    <row r="2119" spans="30:31" x14ac:dyDescent="0.2">
      <c r="AD2119" s="31"/>
      <c r="AE2119" s="32"/>
    </row>
    <row r="2120" spans="30:31" x14ac:dyDescent="0.2">
      <c r="AD2120" s="31"/>
      <c r="AE2120" s="32"/>
    </row>
    <row r="2121" spans="30:31" x14ac:dyDescent="0.2">
      <c r="AD2121" s="31"/>
      <c r="AE2121" s="32"/>
    </row>
    <row r="2122" spans="30:31" x14ac:dyDescent="0.2">
      <c r="AD2122" s="31"/>
      <c r="AE2122" s="32"/>
    </row>
    <row r="2123" spans="30:31" x14ac:dyDescent="0.2">
      <c r="AD2123" s="31"/>
      <c r="AE2123" s="32"/>
    </row>
    <row r="2124" spans="30:31" x14ac:dyDescent="0.2">
      <c r="AD2124" s="31"/>
      <c r="AE2124" s="32"/>
    </row>
    <row r="2125" spans="30:31" x14ac:dyDescent="0.2">
      <c r="AD2125" s="31"/>
      <c r="AE2125" s="32"/>
    </row>
    <row r="2126" spans="30:31" x14ac:dyDescent="0.2">
      <c r="AD2126" s="31"/>
      <c r="AE2126" s="32"/>
    </row>
    <row r="2127" spans="30:31" x14ac:dyDescent="0.2">
      <c r="AD2127" s="31"/>
      <c r="AE2127" s="32"/>
    </row>
    <row r="2128" spans="30:31" x14ac:dyDescent="0.2">
      <c r="AD2128" s="31"/>
      <c r="AE2128" s="32"/>
    </row>
    <row r="2129" spans="30:31" x14ac:dyDescent="0.2">
      <c r="AD2129" s="31"/>
      <c r="AE2129" s="32"/>
    </row>
    <row r="2130" spans="30:31" x14ac:dyDescent="0.2">
      <c r="AD2130" s="31"/>
      <c r="AE2130" s="32"/>
    </row>
    <row r="2131" spans="30:31" x14ac:dyDescent="0.2">
      <c r="AD2131" s="31"/>
      <c r="AE2131" s="32"/>
    </row>
    <row r="2132" spans="30:31" x14ac:dyDescent="0.2">
      <c r="AD2132" s="31"/>
      <c r="AE2132" s="32"/>
    </row>
    <row r="2133" spans="30:31" x14ac:dyDescent="0.2">
      <c r="AD2133" s="31"/>
      <c r="AE2133" s="32"/>
    </row>
    <row r="2134" spans="30:31" x14ac:dyDescent="0.2">
      <c r="AD2134" s="31"/>
      <c r="AE2134" s="32"/>
    </row>
    <row r="2135" spans="30:31" x14ac:dyDescent="0.2">
      <c r="AD2135" s="31"/>
      <c r="AE2135" s="32"/>
    </row>
    <row r="2136" spans="30:31" x14ac:dyDescent="0.2">
      <c r="AD2136" s="31"/>
      <c r="AE2136" s="32"/>
    </row>
    <row r="2137" spans="30:31" x14ac:dyDescent="0.2">
      <c r="AD2137" s="31"/>
      <c r="AE2137" s="32"/>
    </row>
    <row r="2138" spans="30:31" x14ac:dyDescent="0.2">
      <c r="AD2138" s="31"/>
      <c r="AE2138" s="32"/>
    </row>
    <row r="2139" spans="30:31" x14ac:dyDescent="0.2">
      <c r="AD2139" s="31"/>
      <c r="AE2139" s="32"/>
    </row>
    <row r="2140" spans="30:31" x14ac:dyDescent="0.2">
      <c r="AD2140" s="31"/>
      <c r="AE2140" s="32"/>
    </row>
    <row r="2141" spans="30:31" x14ac:dyDescent="0.2">
      <c r="AD2141" s="31"/>
      <c r="AE2141" s="32"/>
    </row>
    <row r="2142" spans="30:31" x14ac:dyDescent="0.2">
      <c r="AD2142" s="31"/>
      <c r="AE2142" s="32"/>
    </row>
    <row r="2143" spans="30:31" x14ac:dyDescent="0.2">
      <c r="AD2143" s="31"/>
      <c r="AE2143" s="32"/>
    </row>
    <row r="2144" spans="30:31" x14ac:dyDescent="0.2">
      <c r="AD2144" s="31"/>
      <c r="AE2144" s="32"/>
    </row>
    <row r="2145" spans="30:31" x14ac:dyDescent="0.2">
      <c r="AD2145" s="31"/>
      <c r="AE2145" s="32"/>
    </row>
    <row r="2146" spans="30:31" x14ac:dyDescent="0.2">
      <c r="AD2146" s="31"/>
      <c r="AE2146" s="32"/>
    </row>
    <row r="2147" spans="30:31" x14ac:dyDescent="0.2">
      <c r="AD2147" s="31"/>
      <c r="AE2147" s="32"/>
    </row>
    <row r="2148" spans="30:31" x14ac:dyDescent="0.2">
      <c r="AD2148" s="31"/>
      <c r="AE2148" s="32"/>
    </row>
    <row r="2149" spans="30:31" x14ac:dyDescent="0.2">
      <c r="AD2149" s="31"/>
      <c r="AE2149" s="32"/>
    </row>
    <row r="2150" spans="30:31" x14ac:dyDescent="0.2">
      <c r="AD2150" s="31"/>
      <c r="AE2150" s="32"/>
    </row>
    <row r="2151" spans="30:31" x14ac:dyDescent="0.2">
      <c r="AD2151" s="31"/>
      <c r="AE2151" s="32"/>
    </row>
    <row r="2152" spans="30:31" x14ac:dyDescent="0.2">
      <c r="AD2152" s="31"/>
      <c r="AE2152" s="32"/>
    </row>
    <row r="2153" spans="30:31" x14ac:dyDescent="0.2">
      <c r="AD2153" s="31"/>
      <c r="AE2153" s="32"/>
    </row>
    <row r="2154" spans="30:31" x14ac:dyDescent="0.2">
      <c r="AD2154" s="31"/>
      <c r="AE2154" s="32"/>
    </row>
    <row r="2155" spans="30:31" x14ac:dyDescent="0.2">
      <c r="AD2155" s="31"/>
      <c r="AE2155" s="32"/>
    </row>
    <row r="2156" spans="30:31" x14ac:dyDescent="0.2">
      <c r="AD2156" s="31"/>
      <c r="AE2156" s="32"/>
    </row>
    <row r="2157" spans="30:31" x14ac:dyDescent="0.2">
      <c r="AD2157" s="31"/>
      <c r="AE2157" s="32"/>
    </row>
    <row r="2158" spans="30:31" x14ac:dyDescent="0.2">
      <c r="AD2158" s="31"/>
      <c r="AE2158" s="32"/>
    </row>
    <row r="2159" spans="30:31" x14ac:dyDescent="0.2">
      <c r="AD2159" s="31"/>
      <c r="AE2159" s="32"/>
    </row>
    <row r="2160" spans="30:31" x14ac:dyDescent="0.2">
      <c r="AD2160" s="31"/>
      <c r="AE2160" s="32"/>
    </row>
    <row r="2161" spans="30:31" x14ac:dyDescent="0.2">
      <c r="AD2161" s="31"/>
      <c r="AE2161" s="32"/>
    </row>
    <row r="2162" spans="30:31" x14ac:dyDescent="0.2">
      <c r="AD2162" s="31"/>
      <c r="AE2162" s="32"/>
    </row>
    <row r="2163" spans="30:31" x14ac:dyDescent="0.2">
      <c r="AD2163" s="31"/>
      <c r="AE2163" s="32"/>
    </row>
    <row r="2164" spans="30:31" x14ac:dyDescent="0.2">
      <c r="AD2164" s="31"/>
      <c r="AE2164" s="32"/>
    </row>
    <row r="2165" spans="30:31" x14ac:dyDescent="0.2">
      <c r="AD2165" s="31"/>
      <c r="AE2165" s="32"/>
    </row>
    <row r="2166" spans="30:31" x14ac:dyDescent="0.2">
      <c r="AD2166" s="31"/>
      <c r="AE2166" s="32"/>
    </row>
    <row r="2167" spans="30:31" x14ac:dyDescent="0.2">
      <c r="AD2167" s="31"/>
      <c r="AE2167" s="32"/>
    </row>
    <row r="2168" spans="30:31" x14ac:dyDescent="0.2">
      <c r="AD2168" s="31"/>
      <c r="AE2168" s="32"/>
    </row>
    <row r="2169" spans="30:31" x14ac:dyDescent="0.2">
      <c r="AD2169" s="31"/>
      <c r="AE2169" s="32"/>
    </row>
    <row r="2170" spans="30:31" x14ac:dyDescent="0.2">
      <c r="AD2170" s="31"/>
      <c r="AE2170" s="32"/>
    </row>
    <row r="2171" spans="30:31" x14ac:dyDescent="0.2">
      <c r="AD2171" s="31"/>
      <c r="AE2171" s="32"/>
    </row>
    <row r="2172" spans="30:31" x14ac:dyDescent="0.2">
      <c r="AD2172" s="31"/>
      <c r="AE2172" s="32"/>
    </row>
    <row r="2173" spans="30:31" x14ac:dyDescent="0.2">
      <c r="AD2173" s="31"/>
      <c r="AE2173" s="32"/>
    </row>
    <row r="2174" spans="30:31" x14ac:dyDescent="0.2">
      <c r="AD2174" s="31"/>
      <c r="AE2174" s="32"/>
    </row>
    <row r="2175" spans="30:31" x14ac:dyDescent="0.2">
      <c r="AD2175" s="31"/>
      <c r="AE2175" s="32"/>
    </row>
    <row r="2176" spans="30:31" x14ac:dyDescent="0.2">
      <c r="AD2176" s="31"/>
      <c r="AE2176" s="32"/>
    </row>
    <row r="2177" spans="30:31" x14ac:dyDescent="0.2">
      <c r="AD2177" s="31"/>
      <c r="AE2177" s="32"/>
    </row>
    <row r="2178" spans="30:31" x14ac:dyDescent="0.2">
      <c r="AD2178" s="31"/>
      <c r="AE2178" s="32"/>
    </row>
    <row r="2179" spans="30:31" x14ac:dyDescent="0.2">
      <c r="AD2179" s="31"/>
      <c r="AE2179" s="32"/>
    </row>
    <row r="2180" spans="30:31" x14ac:dyDescent="0.2">
      <c r="AD2180" s="31"/>
      <c r="AE2180" s="32"/>
    </row>
    <row r="2181" spans="30:31" x14ac:dyDescent="0.2">
      <c r="AD2181" s="31"/>
      <c r="AE2181" s="32"/>
    </row>
    <row r="2182" spans="30:31" x14ac:dyDescent="0.2">
      <c r="AD2182" s="31"/>
      <c r="AE2182" s="32"/>
    </row>
    <row r="2183" spans="30:31" x14ac:dyDescent="0.2">
      <c r="AD2183" s="31"/>
      <c r="AE2183" s="32"/>
    </row>
    <row r="2184" spans="30:31" x14ac:dyDescent="0.2">
      <c r="AD2184" s="31"/>
      <c r="AE2184" s="32"/>
    </row>
    <row r="2185" spans="30:31" x14ac:dyDescent="0.2">
      <c r="AD2185" s="31"/>
      <c r="AE2185" s="32"/>
    </row>
    <row r="2186" spans="30:31" x14ac:dyDescent="0.2">
      <c r="AD2186" s="31"/>
      <c r="AE2186" s="32"/>
    </row>
    <row r="2187" spans="30:31" x14ac:dyDescent="0.2">
      <c r="AD2187" s="31"/>
      <c r="AE2187" s="32"/>
    </row>
    <row r="2188" spans="30:31" x14ac:dyDescent="0.2">
      <c r="AD2188" s="31"/>
      <c r="AE2188" s="32"/>
    </row>
    <row r="2189" spans="30:31" x14ac:dyDescent="0.2">
      <c r="AD2189" s="31"/>
      <c r="AE2189" s="32"/>
    </row>
    <row r="2190" spans="30:31" x14ac:dyDescent="0.2">
      <c r="AD2190" s="31"/>
      <c r="AE2190" s="32"/>
    </row>
    <row r="2191" spans="30:31" x14ac:dyDescent="0.2">
      <c r="AD2191" s="31"/>
      <c r="AE2191" s="32"/>
    </row>
    <row r="2192" spans="30:31" x14ac:dyDescent="0.2">
      <c r="AD2192" s="31"/>
      <c r="AE2192" s="32"/>
    </row>
    <row r="2193" spans="30:31" x14ac:dyDescent="0.2">
      <c r="AD2193" s="31"/>
      <c r="AE2193" s="32"/>
    </row>
    <row r="2194" spans="30:31" x14ac:dyDescent="0.2">
      <c r="AD2194" s="31"/>
      <c r="AE2194" s="32"/>
    </row>
    <row r="2195" spans="30:31" x14ac:dyDescent="0.2">
      <c r="AD2195" s="31"/>
      <c r="AE2195" s="32"/>
    </row>
    <row r="2196" spans="30:31" x14ac:dyDescent="0.2">
      <c r="AD2196" s="31"/>
      <c r="AE2196" s="32"/>
    </row>
    <row r="2197" spans="30:31" x14ac:dyDescent="0.2">
      <c r="AD2197" s="31"/>
      <c r="AE2197" s="32"/>
    </row>
    <row r="2198" spans="30:31" x14ac:dyDescent="0.2">
      <c r="AD2198" s="31"/>
      <c r="AE2198" s="32"/>
    </row>
    <row r="2199" spans="30:31" x14ac:dyDescent="0.2">
      <c r="AD2199" s="31"/>
      <c r="AE2199" s="32"/>
    </row>
    <row r="2200" spans="30:31" x14ac:dyDescent="0.2">
      <c r="AD2200" s="31"/>
      <c r="AE2200" s="32"/>
    </row>
    <row r="2201" spans="30:31" x14ac:dyDescent="0.2">
      <c r="AD2201" s="31"/>
      <c r="AE2201" s="32"/>
    </row>
    <row r="2202" spans="30:31" x14ac:dyDescent="0.2">
      <c r="AD2202" s="31"/>
      <c r="AE2202" s="32"/>
    </row>
    <row r="2203" spans="30:31" x14ac:dyDescent="0.2">
      <c r="AD2203" s="31"/>
      <c r="AE2203" s="32"/>
    </row>
    <row r="2204" spans="30:31" x14ac:dyDescent="0.2">
      <c r="AD2204" s="31"/>
      <c r="AE2204" s="32"/>
    </row>
    <row r="2205" spans="30:31" x14ac:dyDescent="0.2">
      <c r="AD2205" s="31"/>
      <c r="AE2205" s="32"/>
    </row>
    <row r="2206" spans="30:31" x14ac:dyDescent="0.2">
      <c r="AD2206" s="31"/>
      <c r="AE2206" s="32"/>
    </row>
    <row r="2207" spans="30:31" x14ac:dyDescent="0.2">
      <c r="AD2207" s="31"/>
      <c r="AE2207" s="32"/>
    </row>
    <row r="2208" spans="30:31" x14ac:dyDescent="0.2">
      <c r="AD2208" s="31"/>
      <c r="AE2208" s="32"/>
    </row>
    <row r="2209" spans="30:31" x14ac:dyDescent="0.2">
      <c r="AD2209" s="31"/>
      <c r="AE2209" s="32"/>
    </row>
    <row r="2210" spans="30:31" x14ac:dyDescent="0.2">
      <c r="AD2210" s="31"/>
      <c r="AE2210" s="32"/>
    </row>
    <row r="2211" spans="30:31" x14ac:dyDescent="0.2">
      <c r="AD2211" s="31"/>
      <c r="AE2211" s="32"/>
    </row>
    <row r="2212" spans="30:31" x14ac:dyDescent="0.2">
      <c r="AD2212" s="31"/>
      <c r="AE2212" s="32"/>
    </row>
    <row r="2213" spans="30:31" x14ac:dyDescent="0.2">
      <c r="AD2213" s="31"/>
      <c r="AE2213" s="32"/>
    </row>
    <row r="2214" spans="30:31" x14ac:dyDescent="0.2">
      <c r="AD2214" s="31"/>
      <c r="AE2214" s="32"/>
    </row>
    <row r="2215" spans="30:31" x14ac:dyDescent="0.2">
      <c r="AD2215" s="31"/>
      <c r="AE2215" s="32"/>
    </row>
    <row r="2216" spans="30:31" x14ac:dyDescent="0.2">
      <c r="AD2216" s="31"/>
      <c r="AE2216" s="32"/>
    </row>
    <row r="2217" spans="30:31" x14ac:dyDescent="0.2">
      <c r="AD2217" s="31"/>
      <c r="AE2217" s="32"/>
    </row>
    <row r="2218" spans="30:31" x14ac:dyDescent="0.2">
      <c r="AD2218" s="31"/>
      <c r="AE2218" s="32"/>
    </row>
    <row r="2219" spans="30:31" x14ac:dyDescent="0.2">
      <c r="AD2219" s="31"/>
      <c r="AE2219" s="32"/>
    </row>
    <row r="2220" spans="30:31" x14ac:dyDescent="0.2">
      <c r="AD2220" s="31"/>
      <c r="AE2220" s="32"/>
    </row>
    <row r="2221" spans="30:31" x14ac:dyDescent="0.2">
      <c r="AD2221" s="31"/>
      <c r="AE2221" s="32"/>
    </row>
    <row r="2222" spans="30:31" x14ac:dyDescent="0.2">
      <c r="AD2222" s="31"/>
      <c r="AE2222" s="32"/>
    </row>
    <row r="2223" spans="30:31" x14ac:dyDescent="0.2">
      <c r="AD2223" s="31"/>
      <c r="AE2223" s="32"/>
    </row>
    <row r="2224" spans="30:31" x14ac:dyDescent="0.2">
      <c r="AD2224" s="31"/>
      <c r="AE2224" s="32"/>
    </row>
    <row r="2225" spans="30:31" x14ac:dyDescent="0.2">
      <c r="AD2225" s="31"/>
      <c r="AE2225" s="32"/>
    </row>
    <row r="2226" spans="30:31" x14ac:dyDescent="0.2">
      <c r="AD2226" s="31"/>
      <c r="AE2226" s="32"/>
    </row>
    <row r="2227" spans="30:31" x14ac:dyDescent="0.2">
      <c r="AD2227" s="31"/>
      <c r="AE2227" s="32"/>
    </row>
    <row r="2228" spans="30:31" x14ac:dyDescent="0.2">
      <c r="AD2228" s="31"/>
      <c r="AE2228" s="32"/>
    </row>
    <row r="2229" spans="30:31" x14ac:dyDescent="0.2">
      <c r="AD2229" s="31"/>
      <c r="AE2229" s="32"/>
    </row>
    <row r="2230" spans="30:31" x14ac:dyDescent="0.2">
      <c r="AD2230" s="31"/>
      <c r="AE2230" s="32"/>
    </row>
    <row r="2231" spans="30:31" x14ac:dyDescent="0.2">
      <c r="AD2231" s="31"/>
      <c r="AE2231" s="32"/>
    </row>
    <row r="2232" spans="30:31" x14ac:dyDescent="0.2">
      <c r="AD2232" s="31"/>
      <c r="AE2232" s="32"/>
    </row>
    <row r="2233" spans="30:31" x14ac:dyDescent="0.2">
      <c r="AD2233" s="31"/>
      <c r="AE2233" s="32"/>
    </row>
    <row r="2234" spans="30:31" x14ac:dyDescent="0.2">
      <c r="AD2234" s="31"/>
      <c r="AE2234" s="32"/>
    </row>
    <row r="2235" spans="30:31" x14ac:dyDescent="0.2">
      <c r="AD2235" s="31"/>
      <c r="AE2235" s="32"/>
    </row>
    <row r="2236" spans="30:31" x14ac:dyDescent="0.2">
      <c r="AD2236" s="31"/>
      <c r="AE2236" s="32"/>
    </row>
    <row r="2237" spans="30:31" x14ac:dyDescent="0.2">
      <c r="AD2237" s="31"/>
      <c r="AE2237" s="32"/>
    </row>
    <row r="2238" spans="30:31" x14ac:dyDescent="0.2">
      <c r="AD2238" s="31"/>
      <c r="AE2238" s="32"/>
    </row>
    <row r="2239" spans="30:31" x14ac:dyDescent="0.2">
      <c r="AD2239" s="31"/>
      <c r="AE2239" s="32"/>
    </row>
    <row r="2240" spans="30:31" x14ac:dyDescent="0.2">
      <c r="AD2240" s="31"/>
      <c r="AE2240" s="32"/>
    </row>
    <row r="2241" spans="30:31" x14ac:dyDescent="0.2">
      <c r="AD2241" s="31"/>
      <c r="AE2241" s="32"/>
    </row>
    <row r="2242" spans="30:31" x14ac:dyDescent="0.2">
      <c r="AD2242" s="31"/>
      <c r="AE2242" s="32"/>
    </row>
    <row r="2243" spans="30:31" x14ac:dyDescent="0.2">
      <c r="AD2243" s="31"/>
      <c r="AE2243" s="32"/>
    </row>
    <row r="2244" spans="30:31" x14ac:dyDescent="0.2">
      <c r="AD2244" s="31"/>
      <c r="AE2244" s="32"/>
    </row>
    <row r="2245" spans="30:31" x14ac:dyDescent="0.2">
      <c r="AD2245" s="31"/>
      <c r="AE2245" s="32"/>
    </row>
    <row r="2246" spans="30:31" x14ac:dyDescent="0.2">
      <c r="AD2246" s="31"/>
      <c r="AE2246" s="32"/>
    </row>
    <row r="2247" spans="30:31" x14ac:dyDescent="0.2">
      <c r="AD2247" s="31"/>
      <c r="AE2247" s="32"/>
    </row>
    <row r="2248" spans="30:31" x14ac:dyDescent="0.2">
      <c r="AD2248" s="31"/>
      <c r="AE2248" s="32"/>
    </row>
    <row r="2249" spans="30:31" x14ac:dyDescent="0.2">
      <c r="AD2249" s="31"/>
      <c r="AE2249" s="32"/>
    </row>
    <row r="2250" spans="30:31" x14ac:dyDescent="0.2">
      <c r="AD2250" s="31"/>
      <c r="AE2250" s="32"/>
    </row>
    <row r="2251" spans="30:31" x14ac:dyDescent="0.2">
      <c r="AD2251" s="31"/>
      <c r="AE2251" s="32"/>
    </row>
    <row r="2252" spans="30:31" x14ac:dyDescent="0.2">
      <c r="AD2252" s="31"/>
      <c r="AE2252" s="32"/>
    </row>
    <row r="2253" spans="30:31" x14ac:dyDescent="0.2">
      <c r="AD2253" s="31"/>
      <c r="AE2253" s="32"/>
    </row>
    <row r="2254" spans="30:31" x14ac:dyDescent="0.2">
      <c r="AD2254" s="31"/>
      <c r="AE2254" s="32"/>
    </row>
    <row r="2255" spans="30:31" x14ac:dyDescent="0.2">
      <c r="AD2255" s="31"/>
      <c r="AE2255" s="32"/>
    </row>
    <row r="2256" spans="30:31" x14ac:dyDescent="0.2">
      <c r="AD2256" s="31"/>
      <c r="AE2256" s="32"/>
    </row>
    <row r="2257" spans="30:31" x14ac:dyDescent="0.2">
      <c r="AD2257" s="31"/>
      <c r="AE2257" s="32"/>
    </row>
    <row r="2258" spans="30:31" x14ac:dyDescent="0.2">
      <c r="AD2258" s="31"/>
      <c r="AE2258" s="32"/>
    </row>
    <row r="2259" spans="30:31" x14ac:dyDescent="0.2">
      <c r="AD2259" s="31"/>
      <c r="AE2259" s="32"/>
    </row>
    <row r="2260" spans="30:31" x14ac:dyDescent="0.2">
      <c r="AD2260" s="31"/>
      <c r="AE2260" s="32"/>
    </row>
    <row r="2261" spans="30:31" x14ac:dyDescent="0.2">
      <c r="AD2261" s="31"/>
      <c r="AE2261" s="32"/>
    </row>
    <row r="2262" spans="30:31" x14ac:dyDescent="0.2">
      <c r="AD2262" s="31"/>
      <c r="AE2262" s="32"/>
    </row>
    <row r="2263" spans="30:31" x14ac:dyDescent="0.2">
      <c r="AD2263" s="31"/>
      <c r="AE2263" s="32"/>
    </row>
    <row r="2264" spans="30:31" x14ac:dyDescent="0.2">
      <c r="AD2264" s="31"/>
      <c r="AE2264" s="32"/>
    </row>
    <row r="2265" spans="30:31" x14ac:dyDescent="0.2">
      <c r="AD2265" s="31"/>
      <c r="AE2265" s="32"/>
    </row>
    <row r="2266" spans="30:31" x14ac:dyDescent="0.2">
      <c r="AD2266" s="31"/>
      <c r="AE2266" s="32"/>
    </row>
    <row r="2267" spans="30:31" x14ac:dyDescent="0.2">
      <c r="AD2267" s="31"/>
      <c r="AE2267" s="32"/>
    </row>
    <row r="2268" spans="30:31" x14ac:dyDescent="0.2">
      <c r="AD2268" s="31"/>
      <c r="AE2268" s="32"/>
    </row>
    <row r="2269" spans="30:31" x14ac:dyDescent="0.2">
      <c r="AD2269" s="31"/>
      <c r="AE2269" s="32"/>
    </row>
    <row r="2270" spans="30:31" x14ac:dyDescent="0.2">
      <c r="AD2270" s="31"/>
      <c r="AE2270" s="32"/>
    </row>
    <row r="2271" spans="30:31" x14ac:dyDescent="0.2">
      <c r="AD2271" s="31"/>
      <c r="AE2271" s="32"/>
    </row>
    <row r="2272" spans="30:31" x14ac:dyDescent="0.2">
      <c r="AD2272" s="31"/>
      <c r="AE2272" s="32"/>
    </row>
    <row r="2273" spans="30:31" x14ac:dyDescent="0.2">
      <c r="AD2273" s="31"/>
      <c r="AE2273" s="32"/>
    </row>
    <row r="2274" spans="30:31" x14ac:dyDescent="0.2">
      <c r="AD2274" s="31"/>
      <c r="AE2274" s="32"/>
    </row>
    <row r="2275" spans="30:31" x14ac:dyDescent="0.2">
      <c r="AD2275" s="31"/>
      <c r="AE2275" s="32"/>
    </row>
    <row r="2276" spans="30:31" x14ac:dyDescent="0.2">
      <c r="AD2276" s="31"/>
      <c r="AE2276" s="32"/>
    </row>
    <row r="2277" spans="30:31" x14ac:dyDescent="0.2">
      <c r="AD2277" s="31"/>
      <c r="AE2277" s="32"/>
    </row>
    <row r="2278" spans="30:31" x14ac:dyDescent="0.2">
      <c r="AD2278" s="31"/>
      <c r="AE2278" s="32"/>
    </row>
    <row r="2279" spans="30:31" x14ac:dyDescent="0.2">
      <c r="AD2279" s="31"/>
      <c r="AE2279" s="32"/>
    </row>
    <row r="2280" spans="30:31" x14ac:dyDescent="0.2">
      <c r="AD2280" s="31"/>
      <c r="AE2280" s="32"/>
    </row>
    <row r="2281" spans="30:31" x14ac:dyDescent="0.2">
      <c r="AD2281" s="31"/>
      <c r="AE2281" s="32"/>
    </row>
    <row r="2282" spans="30:31" x14ac:dyDescent="0.2">
      <c r="AD2282" s="31"/>
      <c r="AE2282" s="32"/>
    </row>
    <row r="2283" spans="30:31" x14ac:dyDescent="0.2">
      <c r="AD2283" s="31"/>
      <c r="AE2283" s="32"/>
    </row>
    <row r="2284" spans="30:31" x14ac:dyDescent="0.2">
      <c r="AD2284" s="31"/>
      <c r="AE2284" s="32"/>
    </row>
    <row r="2285" spans="30:31" x14ac:dyDescent="0.2">
      <c r="AD2285" s="31"/>
      <c r="AE2285" s="32"/>
    </row>
    <row r="2286" spans="30:31" x14ac:dyDescent="0.2">
      <c r="AD2286" s="31"/>
      <c r="AE2286" s="32"/>
    </row>
    <row r="2287" spans="30:31" x14ac:dyDescent="0.2">
      <c r="AD2287" s="31"/>
      <c r="AE2287" s="32"/>
    </row>
    <row r="2288" spans="30:31" x14ac:dyDescent="0.2">
      <c r="AD2288" s="31"/>
      <c r="AE2288" s="32"/>
    </row>
    <row r="2289" spans="30:31" x14ac:dyDescent="0.2">
      <c r="AD2289" s="31"/>
      <c r="AE2289" s="32"/>
    </row>
    <row r="2290" spans="30:31" x14ac:dyDescent="0.2">
      <c r="AD2290" s="31"/>
      <c r="AE2290" s="32"/>
    </row>
    <row r="2291" spans="30:31" x14ac:dyDescent="0.2">
      <c r="AD2291" s="31"/>
      <c r="AE2291" s="32"/>
    </row>
    <row r="2292" spans="30:31" x14ac:dyDescent="0.2">
      <c r="AD2292" s="31"/>
      <c r="AE2292" s="32"/>
    </row>
    <row r="2293" spans="30:31" x14ac:dyDescent="0.2">
      <c r="AD2293" s="31"/>
      <c r="AE2293" s="32"/>
    </row>
    <row r="2294" spans="30:31" x14ac:dyDescent="0.2">
      <c r="AD2294" s="31"/>
      <c r="AE2294" s="32"/>
    </row>
    <row r="2295" spans="30:31" x14ac:dyDescent="0.2">
      <c r="AD2295" s="31"/>
      <c r="AE2295" s="32"/>
    </row>
    <row r="2296" spans="30:31" x14ac:dyDescent="0.2">
      <c r="AD2296" s="31"/>
      <c r="AE2296" s="32"/>
    </row>
    <row r="2297" spans="30:31" x14ac:dyDescent="0.2">
      <c r="AD2297" s="31"/>
      <c r="AE2297" s="32"/>
    </row>
    <row r="2298" spans="30:31" x14ac:dyDescent="0.2">
      <c r="AD2298" s="31"/>
      <c r="AE2298" s="32"/>
    </row>
    <row r="2299" spans="30:31" x14ac:dyDescent="0.2">
      <c r="AD2299" s="31"/>
      <c r="AE2299" s="32"/>
    </row>
    <row r="2300" spans="30:31" x14ac:dyDescent="0.2">
      <c r="AD2300" s="31"/>
      <c r="AE2300" s="32"/>
    </row>
    <row r="2301" spans="30:31" x14ac:dyDescent="0.2">
      <c r="AD2301" s="31"/>
      <c r="AE2301" s="32"/>
    </row>
    <row r="2302" spans="30:31" x14ac:dyDescent="0.2">
      <c r="AD2302" s="31"/>
      <c r="AE2302" s="32"/>
    </row>
    <row r="2303" spans="30:31" x14ac:dyDescent="0.2">
      <c r="AD2303" s="31"/>
      <c r="AE2303" s="32"/>
    </row>
    <row r="2304" spans="30:31" x14ac:dyDescent="0.2">
      <c r="AD2304" s="31"/>
      <c r="AE2304" s="32"/>
    </row>
    <row r="2305" spans="30:31" x14ac:dyDescent="0.2">
      <c r="AD2305" s="31"/>
      <c r="AE2305" s="32"/>
    </row>
    <row r="2306" spans="30:31" x14ac:dyDescent="0.2">
      <c r="AD2306" s="31"/>
      <c r="AE2306" s="32"/>
    </row>
    <row r="2307" spans="30:31" x14ac:dyDescent="0.2">
      <c r="AD2307" s="31"/>
      <c r="AE2307" s="32"/>
    </row>
    <row r="2308" spans="30:31" x14ac:dyDescent="0.2">
      <c r="AD2308" s="31"/>
      <c r="AE2308" s="32"/>
    </row>
    <row r="2309" spans="30:31" x14ac:dyDescent="0.2">
      <c r="AD2309" s="31"/>
      <c r="AE2309" s="32"/>
    </row>
    <row r="2310" spans="30:31" x14ac:dyDescent="0.2">
      <c r="AD2310" s="31"/>
      <c r="AE2310" s="32"/>
    </row>
    <row r="2311" spans="30:31" x14ac:dyDescent="0.2">
      <c r="AD2311" s="31"/>
      <c r="AE2311" s="32"/>
    </row>
    <row r="2312" spans="30:31" x14ac:dyDescent="0.2">
      <c r="AD2312" s="31"/>
      <c r="AE2312" s="32"/>
    </row>
    <row r="2313" spans="30:31" x14ac:dyDescent="0.2">
      <c r="AD2313" s="31"/>
      <c r="AE2313" s="32"/>
    </row>
    <row r="2314" spans="30:31" x14ac:dyDescent="0.2">
      <c r="AD2314" s="31"/>
      <c r="AE2314" s="32"/>
    </row>
    <row r="2315" spans="30:31" x14ac:dyDescent="0.2">
      <c r="AD2315" s="31"/>
      <c r="AE2315" s="32"/>
    </row>
    <row r="2316" spans="30:31" x14ac:dyDescent="0.2">
      <c r="AD2316" s="31"/>
      <c r="AE2316" s="32"/>
    </row>
    <row r="2317" spans="30:31" x14ac:dyDescent="0.2">
      <c r="AD2317" s="31"/>
      <c r="AE2317" s="32"/>
    </row>
    <row r="2318" spans="30:31" x14ac:dyDescent="0.2">
      <c r="AD2318" s="31"/>
      <c r="AE2318" s="32"/>
    </row>
    <row r="2319" spans="30:31" x14ac:dyDescent="0.2">
      <c r="AD2319" s="31"/>
      <c r="AE2319" s="32"/>
    </row>
    <row r="2320" spans="30:31" x14ac:dyDescent="0.2">
      <c r="AD2320" s="31"/>
      <c r="AE2320" s="32"/>
    </row>
    <row r="2321" spans="30:31" x14ac:dyDescent="0.2">
      <c r="AD2321" s="31"/>
      <c r="AE2321" s="32"/>
    </row>
    <row r="2322" spans="30:31" x14ac:dyDescent="0.2">
      <c r="AD2322" s="31"/>
      <c r="AE2322" s="32"/>
    </row>
    <row r="2323" spans="30:31" x14ac:dyDescent="0.2">
      <c r="AD2323" s="31"/>
      <c r="AE2323" s="32"/>
    </row>
    <row r="2324" spans="30:31" x14ac:dyDescent="0.2">
      <c r="AD2324" s="31"/>
      <c r="AE2324" s="32"/>
    </row>
    <row r="2325" spans="30:31" x14ac:dyDescent="0.2">
      <c r="AD2325" s="31"/>
      <c r="AE2325" s="32"/>
    </row>
    <row r="2326" spans="30:31" x14ac:dyDescent="0.2">
      <c r="AD2326" s="31"/>
      <c r="AE2326" s="32"/>
    </row>
    <row r="2327" spans="30:31" x14ac:dyDescent="0.2">
      <c r="AD2327" s="31"/>
      <c r="AE2327" s="32"/>
    </row>
    <row r="2328" spans="30:31" x14ac:dyDescent="0.2">
      <c r="AD2328" s="31"/>
      <c r="AE2328" s="32"/>
    </row>
    <row r="2329" spans="30:31" x14ac:dyDescent="0.2">
      <c r="AD2329" s="31"/>
      <c r="AE2329" s="32"/>
    </row>
    <row r="2330" spans="30:31" x14ac:dyDescent="0.2">
      <c r="AD2330" s="31"/>
      <c r="AE2330" s="32"/>
    </row>
    <row r="2331" spans="30:31" x14ac:dyDescent="0.2">
      <c r="AD2331" s="31"/>
      <c r="AE2331" s="32"/>
    </row>
    <row r="2332" spans="30:31" x14ac:dyDescent="0.2">
      <c r="AD2332" s="31"/>
      <c r="AE2332" s="32"/>
    </row>
    <row r="2333" spans="30:31" x14ac:dyDescent="0.2">
      <c r="AD2333" s="31"/>
      <c r="AE2333" s="32"/>
    </row>
    <row r="2334" spans="30:31" x14ac:dyDescent="0.2">
      <c r="AD2334" s="31"/>
      <c r="AE2334" s="32"/>
    </row>
    <row r="2335" spans="30:31" x14ac:dyDescent="0.2">
      <c r="AD2335" s="31"/>
      <c r="AE2335" s="32"/>
    </row>
    <row r="2336" spans="30:31" x14ac:dyDescent="0.2">
      <c r="AD2336" s="31"/>
      <c r="AE2336" s="32"/>
    </row>
    <row r="2337" spans="30:31" x14ac:dyDescent="0.2">
      <c r="AD2337" s="31"/>
      <c r="AE2337" s="32"/>
    </row>
    <row r="2338" spans="30:31" x14ac:dyDescent="0.2">
      <c r="AD2338" s="31"/>
      <c r="AE2338" s="32"/>
    </row>
    <row r="2339" spans="30:31" x14ac:dyDescent="0.2">
      <c r="AD2339" s="31"/>
      <c r="AE2339" s="32"/>
    </row>
    <row r="2340" spans="30:31" x14ac:dyDescent="0.2">
      <c r="AD2340" s="31"/>
      <c r="AE2340" s="32"/>
    </row>
    <row r="2341" spans="30:31" x14ac:dyDescent="0.2">
      <c r="AD2341" s="31"/>
      <c r="AE2341" s="32"/>
    </row>
    <row r="2342" spans="30:31" x14ac:dyDescent="0.2">
      <c r="AD2342" s="31"/>
      <c r="AE2342" s="32"/>
    </row>
    <row r="2343" spans="30:31" x14ac:dyDescent="0.2">
      <c r="AD2343" s="31"/>
      <c r="AE2343" s="32"/>
    </row>
    <row r="2344" spans="30:31" x14ac:dyDescent="0.2">
      <c r="AD2344" s="31"/>
      <c r="AE2344" s="32"/>
    </row>
    <row r="2345" spans="30:31" x14ac:dyDescent="0.2">
      <c r="AD2345" s="31"/>
      <c r="AE2345" s="32"/>
    </row>
    <row r="2346" spans="30:31" x14ac:dyDescent="0.2">
      <c r="AD2346" s="31"/>
      <c r="AE2346" s="32"/>
    </row>
    <row r="2347" spans="30:31" x14ac:dyDescent="0.2">
      <c r="AD2347" s="31"/>
      <c r="AE2347" s="32"/>
    </row>
    <row r="2348" spans="30:31" x14ac:dyDescent="0.2">
      <c r="AD2348" s="31"/>
      <c r="AE2348" s="32"/>
    </row>
    <row r="2349" spans="30:31" x14ac:dyDescent="0.2">
      <c r="AD2349" s="31"/>
      <c r="AE2349" s="32"/>
    </row>
    <row r="2350" spans="30:31" x14ac:dyDescent="0.2">
      <c r="AD2350" s="31"/>
      <c r="AE2350" s="32"/>
    </row>
    <row r="2351" spans="30:31" x14ac:dyDescent="0.2">
      <c r="AD2351" s="31"/>
      <c r="AE2351" s="32"/>
    </row>
    <row r="2352" spans="30:31" x14ac:dyDescent="0.2">
      <c r="AD2352" s="31"/>
      <c r="AE2352" s="32"/>
    </row>
    <row r="2353" spans="30:31" x14ac:dyDescent="0.2">
      <c r="AD2353" s="31"/>
      <c r="AE2353" s="32"/>
    </row>
    <row r="2354" spans="30:31" x14ac:dyDescent="0.2">
      <c r="AD2354" s="31"/>
      <c r="AE2354" s="32"/>
    </row>
    <row r="2355" spans="30:31" x14ac:dyDescent="0.2">
      <c r="AD2355" s="31"/>
      <c r="AE2355" s="32"/>
    </row>
    <row r="2356" spans="30:31" x14ac:dyDescent="0.2">
      <c r="AD2356" s="31"/>
      <c r="AE2356" s="32"/>
    </row>
    <row r="2357" spans="30:31" x14ac:dyDescent="0.2">
      <c r="AD2357" s="31"/>
      <c r="AE2357" s="32"/>
    </row>
    <row r="2358" spans="30:31" x14ac:dyDescent="0.2">
      <c r="AD2358" s="31"/>
      <c r="AE2358" s="32"/>
    </row>
    <row r="2359" spans="30:31" x14ac:dyDescent="0.2">
      <c r="AD2359" s="31"/>
      <c r="AE2359" s="32"/>
    </row>
    <row r="2360" spans="30:31" x14ac:dyDescent="0.2">
      <c r="AD2360" s="31"/>
      <c r="AE2360" s="32"/>
    </row>
    <row r="2361" spans="30:31" x14ac:dyDescent="0.2">
      <c r="AD2361" s="31"/>
      <c r="AE2361" s="32"/>
    </row>
    <row r="2362" spans="30:31" x14ac:dyDescent="0.2">
      <c r="AD2362" s="31"/>
      <c r="AE2362" s="32"/>
    </row>
    <row r="2363" spans="30:31" x14ac:dyDescent="0.2">
      <c r="AD2363" s="31"/>
      <c r="AE2363" s="32"/>
    </row>
    <row r="2364" spans="30:31" x14ac:dyDescent="0.2">
      <c r="AD2364" s="31"/>
      <c r="AE2364" s="32"/>
    </row>
    <row r="2365" spans="30:31" x14ac:dyDescent="0.2">
      <c r="AD2365" s="31"/>
      <c r="AE2365" s="32"/>
    </row>
    <row r="2366" spans="30:31" x14ac:dyDescent="0.2">
      <c r="AD2366" s="31"/>
      <c r="AE2366" s="32"/>
    </row>
    <row r="2367" spans="30:31" x14ac:dyDescent="0.2">
      <c r="AD2367" s="31"/>
      <c r="AE2367" s="32"/>
    </row>
    <row r="2368" spans="30:31" x14ac:dyDescent="0.2">
      <c r="AD2368" s="31"/>
      <c r="AE2368" s="32"/>
    </row>
    <row r="2369" spans="30:31" x14ac:dyDescent="0.2">
      <c r="AD2369" s="31"/>
      <c r="AE2369" s="32"/>
    </row>
    <row r="2370" spans="30:31" x14ac:dyDescent="0.2">
      <c r="AD2370" s="31"/>
      <c r="AE2370" s="32"/>
    </row>
    <row r="2371" spans="30:31" x14ac:dyDescent="0.2">
      <c r="AD2371" s="31"/>
      <c r="AE2371" s="32"/>
    </row>
    <row r="2372" spans="30:31" x14ac:dyDescent="0.2">
      <c r="AD2372" s="31"/>
      <c r="AE2372" s="32"/>
    </row>
    <row r="2373" spans="30:31" x14ac:dyDescent="0.2">
      <c r="AD2373" s="31"/>
      <c r="AE2373" s="32"/>
    </row>
    <row r="2374" spans="30:31" x14ac:dyDescent="0.2">
      <c r="AD2374" s="31"/>
      <c r="AE2374" s="32"/>
    </row>
    <row r="2375" spans="30:31" x14ac:dyDescent="0.2">
      <c r="AD2375" s="31"/>
      <c r="AE2375" s="32"/>
    </row>
    <row r="2376" spans="30:31" x14ac:dyDescent="0.2">
      <c r="AD2376" s="31"/>
      <c r="AE2376" s="32"/>
    </row>
    <row r="2377" spans="30:31" x14ac:dyDescent="0.2">
      <c r="AD2377" s="31"/>
      <c r="AE2377" s="32"/>
    </row>
    <row r="2378" spans="30:31" x14ac:dyDescent="0.2">
      <c r="AD2378" s="31"/>
      <c r="AE2378" s="32"/>
    </row>
    <row r="2379" spans="30:31" x14ac:dyDescent="0.2">
      <c r="AD2379" s="31"/>
      <c r="AE2379" s="32"/>
    </row>
    <row r="2380" spans="30:31" x14ac:dyDescent="0.2">
      <c r="AD2380" s="31"/>
      <c r="AE2380" s="32"/>
    </row>
    <row r="2381" spans="30:31" x14ac:dyDescent="0.2">
      <c r="AD2381" s="31"/>
      <c r="AE2381" s="32"/>
    </row>
    <row r="2382" spans="30:31" x14ac:dyDescent="0.2">
      <c r="AD2382" s="31"/>
      <c r="AE2382" s="32"/>
    </row>
    <row r="2383" spans="30:31" x14ac:dyDescent="0.2">
      <c r="AD2383" s="31"/>
      <c r="AE2383" s="32"/>
    </row>
    <row r="2384" spans="30:31" x14ac:dyDescent="0.2">
      <c r="AD2384" s="31"/>
      <c r="AE2384" s="32"/>
    </row>
    <row r="2385" spans="30:31" x14ac:dyDescent="0.2">
      <c r="AD2385" s="31"/>
      <c r="AE2385" s="32"/>
    </row>
    <row r="2386" spans="30:31" x14ac:dyDescent="0.2">
      <c r="AD2386" s="31"/>
      <c r="AE2386" s="32"/>
    </row>
    <row r="2387" spans="30:31" x14ac:dyDescent="0.2">
      <c r="AD2387" s="31"/>
      <c r="AE2387" s="32"/>
    </row>
    <row r="2388" spans="30:31" x14ac:dyDescent="0.2">
      <c r="AD2388" s="31"/>
      <c r="AE2388" s="32"/>
    </row>
    <row r="2389" spans="30:31" x14ac:dyDescent="0.2">
      <c r="AD2389" s="31"/>
      <c r="AE2389" s="32"/>
    </row>
    <row r="2390" spans="30:31" x14ac:dyDescent="0.2">
      <c r="AD2390" s="31"/>
      <c r="AE2390" s="32"/>
    </row>
    <row r="2391" spans="30:31" x14ac:dyDescent="0.2">
      <c r="AD2391" s="31"/>
      <c r="AE2391" s="32"/>
    </row>
    <row r="2392" spans="30:31" x14ac:dyDescent="0.2">
      <c r="AD2392" s="31"/>
      <c r="AE2392" s="32"/>
    </row>
    <row r="2393" spans="30:31" x14ac:dyDescent="0.2">
      <c r="AD2393" s="31"/>
      <c r="AE2393" s="32"/>
    </row>
    <row r="2394" spans="30:31" x14ac:dyDescent="0.2">
      <c r="AD2394" s="31"/>
      <c r="AE2394" s="32"/>
    </row>
    <row r="2395" spans="30:31" x14ac:dyDescent="0.2">
      <c r="AD2395" s="31"/>
      <c r="AE2395" s="32"/>
    </row>
    <row r="2396" spans="30:31" x14ac:dyDescent="0.2">
      <c r="AD2396" s="31"/>
      <c r="AE2396" s="32"/>
    </row>
    <row r="2397" spans="30:31" x14ac:dyDescent="0.2">
      <c r="AD2397" s="31"/>
      <c r="AE2397" s="32"/>
    </row>
    <row r="2398" spans="30:31" x14ac:dyDescent="0.2">
      <c r="AD2398" s="31"/>
      <c r="AE2398" s="32"/>
    </row>
    <row r="2399" spans="30:31" x14ac:dyDescent="0.2">
      <c r="AD2399" s="31"/>
      <c r="AE2399" s="32"/>
    </row>
    <row r="2400" spans="30:31" x14ac:dyDescent="0.2">
      <c r="AD2400" s="31"/>
      <c r="AE2400" s="32"/>
    </row>
    <row r="2401" spans="30:31" x14ac:dyDescent="0.2">
      <c r="AD2401" s="31"/>
      <c r="AE2401" s="32"/>
    </row>
    <row r="2402" spans="30:31" x14ac:dyDescent="0.2">
      <c r="AD2402" s="31"/>
      <c r="AE2402" s="32"/>
    </row>
    <row r="2403" spans="30:31" x14ac:dyDescent="0.2">
      <c r="AD2403" s="31"/>
      <c r="AE2403" s="32"/>
    </row>
    <row r="2404" spans="30:31" x14ac:dyDescent="0.2">
      <c r="AD2404" s="31"/>
      <c r="AE2404" s="32"/>
    </row>
    <row r="2405" spans="30:31" x14ac:dyDescent="0.2">
      <c r="AD2405" s="31"/>
      <c r="AE2405" s="32"/>
    </row>
    <row r="2406" spans="30:31" x14ac:dyDescent="0.2">
      <c r="AD2406" s="31"/>
      <c r="AE2406" s="32"/>
    </row>
    <row r="2407" spans="30:31" x14ac:dyDescent="0.2">
      <c r="AD2407" s="31"/>
      <c r="AE2407" s="32"/>
    </row>
    <row r="2408" spans="30:31" x14ac:dyDescent="0.2">
      <c r="AD2408" s="31"/>
      <c r="AE2408" s="32"/>
    </row>
    <row r="2409" spans="30:31" x14ac:dyDescent="0.2">
      <c r="AD2409" s="31"/>
      <c r="AE2409" s="32"/>
    </row>
    <row r="2410" spans="30:31" x14ac:dyDescent="0.2">
      <c r="AD2410" s="31"/>
      <c r="AE2410" s="32"/>
    </row>
    <row r="2411" spans="30:31" x14ac:dyDescent="0.2">
      <c r="AD2411" s="31"/>
      <c r="AE2411" s="32"/>
    </row>
    <row r="2412" spans="30:31" x14ac:dyDescent="0.2">
      <c r="AD2412" s="31"/>
      <c r="AE2412" s="32"/>
    </row>
    <row r="2413" spans="30:31" x14ac:dyDescent="0.2">
      <c r="AD2413" s="31"/>
      <c r="AE2413" s="32"/>
    </row>
    <row r="2414" spans="30:31" x14ac:dyDescent="0.2">
      <c r="AD2414" s="31"/>
      <c r="AE2414" s="32"/>
    </row>
    <row r="2415" spans="30:31" x14ac:dyDescent="0.2">
      <c r="AD2415" s="31"/>
      <c r="AE2415" s="32"/>
    </row>
    <row r="2416" spans="30:31" x14ac:dyDescent="0.2">
      <c r="AD2416" s="31"/>
      <c r="AE2416" s="32"/>
    </row>
    <row r="2417" spans="30:31" x14ac:dyDescent="0.2">
      <c r="AD2417" s="31"/>
      <c r="AE2417" s="32"/>
    </row>
    <row r="2418" spans="30:31" x14ac:dyDescent="0.2">
      <c r="AD2418" s="31"/>
      <c r="AE2418" s="32"/>
    </row>
    <row r="2419" spans="30:31" x14ac:dyDescent="0.2">
      <c r="AD2419" s="31"/>
      <c r="AE2419" s="32"/>
    </row>
    <row r="2420" spans="30:31" x14ac:dyDescent="0.2">
      <c r="AD2420" s="31"/>
      <c r="AE2420" s="32"/>
    </row>
    <row r="2421" spans="30:31" x14ac:dyDescent="0.2">
      <c r="AD2421" s="31"/>
      <c r="AE2421" s="32"/>
    </row>
    <row r="2422" spans="30:31" x14ac:dyDescent="0.2">
      <c r="AD2422" s="31"/>
      <c r="AE2422" s="32"/>
    </row>
    <row r="2423" spans="30:31" x14ac:dyDescent="0.2">
      <c r="AD2423" s="31"/>
      <c r="AE2423" s="32"/>
    </row>
    <row r="2424" spans="30:31" x14ac:dyDescent="0.2">
      <c r="AD2424" s="31"/>
      <c r="AE2424" s="32"/>
    </row>
    <row r="2425" spans="30:31" x14ac:dyDescent="0.2">
      <c r="AD2425" s="31"/>
      <c r="AE2425" s="32"/>
    </row>
    <row r="2426" spans="30:31" x14ac:dyDescent="0.2">
      <c r="AD2426" s="31"/>
      <c r="AE2426" s="32"/>
    </row>
    <row r="2427" spans="30:31" x14ac:dyDescent="0.2">
      <c r="AD2427" s="31"/>
      <c r="AE2427" s="32"/>
    </row>
    <row r="2428" spans="30:31" x14ac:dyDescent="0.2">
      <c r="AD2428" s="31"/>
      <c r="AE2428" s="32"/>
    </row>
    <row r="2429" spans="30:31" x14ac:dyDescent="0.2">
      <c r="AD2429" s="31"/>
      <c r="AE2429" s="32"/>
    </row>
    <row r="2430" spans="30:31" x14ac:dyDescent="0.2">
      <c r="AD2430" s="31"/>
      <c r="AE2430" s="32"/>
    </row>
    <row r="2431" spans="30:31" x14ac:dyDescent="0.2">
      <c r="AD2431" s="31"/>
      <c r="AE2431" s="32"/>
    </row>
    <row r="2432" spans="30:31" x14ac:dyDescent="0.2">
      <c r="AD2432" s="31"/>
      <c r="AE2432" s="32"/>
    </row>
    <row r="2433" spans="30:31" x14ac:dyDescent="0.2">
      <c r="AD2433" s="31"/>
      <c r="AE2433" s="32"/>
    </row>
    <row r="2434" spans="30:31" x14ac:dyDescent="0.2">
      <c r="AD2434" s="31"/>
      <c r="AE2434" s="32"/>
    </row>
    <row r="2435" spans="30:31" x14ac:dyDescent="0.2">
      <c r="AD2435" s="31"/>
      <c r="AE2435" s="32"/>
    </row>
    <row r="2436" spans="30:31" x14ac:dyDescent="0.2">
      <c r="AD2436" s="31"/>
      <c r="AE2436" s="32"/>
    </row>
    <row r="2437" spans="30:31" x14ac:dyDescent="0.2">
      <c r="AD2437" s="31"/>
      <c r="AE2437" s="32"/>
    </row>
    <row r="2438" spans="30:31" x14ac:dyDescent="0.2">
      <c r="AD2438" s="31"/>
      <c r="AE2438" s="32"/>
    </row>
    <row r="2439" spans="30:31" x14ac:dyDescent="0.2">
      <c r="AD2439" s="31"/>
      <c r="AE2439" s="32"/>
    </row>
    <row r="2440" spans="30:31" x14ac:dyDescent="0.2">
      <c r="AD2440" s="31"/>
      <c r="AE2440" s="32"/>
    </row>
    <row r="2441" spans="30:31" x14ac:dyDescent="0.2">
      <c r="AD2441" s="31"/>
      <c r="AE2441" s="32"/>
    </row>
    <row r="2442" spans="30:31" x14ac:dyDescent="0.2">
      <c r="AD2442" s="31"/>
      <c r="AE2442" s="32"/>
    </row>
    <row r="2443" spans="30:31" x14ac:dyDescent="0.2">
      <c r="AD2443" s="31"/>
      <c r="AE2443" s="32"/>
    </row>
    <row r="2444" spans="30:31" x14ac:dyDescent="0.2">
      <c r="AD2444" s="31"/>
      <c r="AE2444" s="32"/>
    </row>
    <row r="2445" spans="30:31" x14ac:dyDescent="0.2">
      <c r="AD2445" s="31"/>
      <c r="AE2445" s="32"/>
    </row>
    <row r="2446" spans="30:31" x14ac:dyDescent="0.2">
      <c r="AD2446" s="31"/>
      <c r="AE2446" s="32"/>
    </row>
    <row r="2447" spans="30:31" x14ac:dyDescent="0.2">
      <c r="AD2447" s="31"/>
      <c r="AE2447" s="32"/>
    </row>
    <row r="2448" spans="30:31" x14ac:dyDescent="0.2">
      <c r="AD2448" s="31"/>
      <c r="AE2448" s="32"/>
    </row>
    <row r="2449" spans="30:31" x14ac:dyDescent="0.2">
      <c r="AD2449" s="31"/>
      <c r="AE2449" s="32"/>
    </row>
    <row r="2450" spans="30:31" x14ac:dyDescent="0.2">
      <c r="AD2450" s="31"/>
      <c r="AE2450" s="32"/>
    </row>
    <row r="2451" spans="30:31" x14ac:dyDescent="0.2">
      <c r="AD2451" s="31"/>
      <c r="AE2451" s="32"/>
    </row>
    <row r="2452" spans="30:31" x14ac:dyDescent="0.2">
      <c r="AD2452" s="31"/>
      <c r="AE2452" s="32"/>
    </row>
    <row r="2453" spans="30:31" x14ac:dyDescent="0.2">
      <c r="AD2453" s="31"/>
      <c r="AE2453" s="32"/>
    </row>
    <row r="2454" spans="30:31" x14ac:dyDescent="0.2">
      <c r="AD2454" s="31"/>
      <c r="AE2454" s="32"/>
    </row>
    <row r="2455" spans="30:31" x14ac:dyDescent="0.2">
      <c r="AD2455" s="31"/>
      <c r="AE2455" s="32"/>
    </row>
    <row r="2456" spans="30:31" x14ac:dyDescent="0.2">
      <c r="AD2456" s="31"/>
      <c r="AE2456" s="32"/>
    </row>
    <row r="2457" spans="30:31" x14ac:dyDescent="0.2">
      <c r="AD2457" s="31"/>
      <c r="AE2457" s="32"/>
    </row>
    <row r="2458" spans="30:31" x14ac:dyDescent="0.2">
      <c r="AD2458" s="31"/>
      <c r="AE2458" s="32"/>
    </row>
    <row r="2459" spans="30:31" x14ac:dyDescent="0.2">
      <c r="AD2459" s="31"/>
      <c r="AE2459" s="32"/>
    </row>
    <row r="2460" spans="30:31" x14ac:dyDescent="0.2">
      <c r="AD2460" s="31"/>
      <c r="AE2460" s="32"/>
    </row>
    <row r="2461" spans="30:31" x14ac:dyDescent="0.2">
      <c r="AD2461" s="31"/>
      <c r="AE2461" s="32"/>
    </row>
    <row r="2462" spans="30:31" x14ac:dyDescent="0.2">
      <c r="AD2462" s="31"/>
      <c r="AE2462" s="32"/>
    </row>
    <row r="2463" spans="30:31" x14ac:dyDescent="0.2">
      <c r="AD2463" s="31"/>
      <c r="AE2463" s="32"/>
    </row>
    <row r="2464" spans="30:31" x14ac:dyDescent="0.2">
      <c r="AD2464" s="31"/>
      <c r="AE2464" s="32"/>
    </row>
    <row r="2465" spans="30:31" x14ac:dyDescent="0.2">
      <c r="AD2465" s="31"/>
      <c r="AE2465" s="32"/>
    </row>
    <row r="2466" spans="30:31" x14ac:dyDescent="0.2">
      <c r="AD2466" s="31"/>
      <c r="AE2466" s="32"/>
    </row>
    <row r="2467" spans="30:31" x14ac:dyDescent="0.2">
      <c r="AD2467" s="31"/>
      <c r="AE2467" s="32"/>
    </row>
    <row r="2468" spans="30:31" x14ac:dyDescent="0.2">
      <c r="AD2468" s="31"/>
      <c r="AE2468" s="32"/>
    </row>
    <row r="2469" spans="30:31" x14ac:dyDescent="0.2">
      <c r="AD2469" s="31"/>
      <c r="AE2469" s="32"/>
    </row>
    <row r="2470" spans="30:31" x14ac:dyDescent="0.2">
      <c r="AD2470" s="31"/>
      <c r="AE2470" s="32"/>
    </row>
    <row r="2471" spans="30:31" x14ac:dyDescent="0.2">
      <c r="AD2471" s="31"/>
      <c r="AE2471" s="32"/>
    </row>
    <row r="2472" spans="30:31" x14ac:dyDescent="0.2">
      <c r="AD2472" s="31"/>
      <c r="AE2472" s="32"/>
    </row>
    <row r="2473" spans="30:31" x14ac:dyDescent="0.2">
      <c r="AD2473" s="31"/>
      <c r="AE2473" s="32"/>
    </row>
    <row r="2474" spans="30:31" x14ac:dyDescent="0.2">
      <c r="AD2474" s="31"/>
      <c r="AE2474" s="32"/>
    </row>
    <row r="2475" spans="30:31" x14ac:dyDescent="0.2">
      <c r="AD2475" s="31"/>
      <c r="AE2475" s="32"/>
    </row>
    <row r="2476" spans="30:31" x14ac:dyDescent="0.2">
      <c r="AD2476" s="31"/>
      <c r="AE2476" s="32"/>
    </row>
    <row r="2477" spans="30:31" x14ac:dyDescent="0.2">
      <c r="AD2477" s="31"/>
      <c r="AE2477" s="32"/>
    </row>
    <row r="2478" spans="30:31" x14ac:dyDescent="0.2">
      <c r="AD2478" s="31"/>
      <c r="AE2478" s="32"/>
    </row>
    <row r="2479" spans="30:31" x14ac:dyDescent="0.2">
      <c r="AD2479" s="31"/>
      <c r="AE2479" s="32"/>
    </row>
    <row r="2480" spans="30:31" x14ac:dyDescent="0.2">
      <c r="AD2480" s="31"/>
      <c r="AE2480" s="32"/>
    </row>
    <row r="2481" spans="30:31" x14ac:dyDescent="0.2">
      <c r="AD2481" s="31"/>
      <c r="AE2481" s="32"/>
    </row>
    <row r="2482" spans="30:31" x14ac:dyDescent="0.2">
      <c r="AD2482" s="31"/>
      <c r="AE2482" s="32"/>
    </row>
    <row r="2483" spans="30:31" x14ac:dyDescent="0.2">
      <c r="AD2483" s="31"/>
      <c r="AE2483" s="32"/>
    </row>
    <row r="2484" spans="30:31" x14ac:dyDescent="0.2">
      <c r="AD2484" s="31"/>
      <c r="AE2484" s="32"/>
    </row>
    <row r="2485" spans="30:31" x14ac:dyDescent="0.2">
      <c r="AD2485" s="31"/>
      <c r="AE2485" s="32"/>
    </row>
    <row r="2486" spans="30:31" x14ac:dyDescent="0.2">
      <c r="AD2486" s="31"/>
      <c r="AE2486" s="32"/>
    </row>
    <row r="2487" spans="30:31" x14ac:dyDescent="0.2">
      <c r="AD2487" s="31"/>
      <c r="AE2487" s="32"/>
    </row>
    <row r="2488" spans="30:31" x14ac:dyDescent="0.2">
      <c r="AD2488" s="31"/>
      <c r="AE2488" s="32"/>
    </row>
    <row r="2489" spans="30:31" x14ac:dyDescent="0.2">
      <c r="AD2489" s="31"/>
      <c r="AE2489" s="32"/>
    </row>
    <row r="2490" spans="30:31" x14ac:dyDescent="0.2">
      <c r="AD2490" s="31"/>
      <c r="AE2490" s="32"/>
    </row>
    <row r="2491" spans="30:31" x14ac:dyDescent="0.2">
      <c r="AD2491" s="31"/>
      <c r="AE2491" s="32"/>
    </row>
    <row r="2492" spans="30:31" x14ac:dyDescent="0.2">
      <c r="AD2492" s="31"/>
      <c r="AE2492" s="32"/>
    </row>
    <row r="2493" spans="30:31" x14ac:dyDescent="0.2">
      <c r="AD2493" s="31"/>
      <c r="AE2493" s="32"/>
    </row>
    <row r="2494" spans="30:31" x14ac:dyDescent="0.2">
      <c r="AD2494" s="31"/>
      <c r="AE2494" s="32"/>
    </row>
    <row r="2495" spans="30:31" x14ac:dyDescent="0.2">
      <c r="AD2495" s="31"/>
      <c r="AE2495" s="32"/>
    </row>
    <row r="2496" spans="30:31" x14ac:dyDescent="0.2">
      <c r="AD2496" s="31"/>
      <c r="AE2496" s="32"/>
    </row>
    <row r="2497" spans="30:31" x14ac:dyDescent="0.2">
      <c r="AD2497" s="31"/>
      <c r="AE2497" s="32"/>
    </row>
    <row r="2498" spans="30:31" x14ac:dyDescent="0.2">
      <c r="AD2498" s="31"/>
      <c r="AE2498" s="32"/>
    </row>
    <row r="2499" spans="30:31" x14ac:dyDescent="0.2">
      <c r="AD2499" s="31"/>
      <c r="AE2499" s="32"/>
    </row>
    <row r="2500" spans="30:31" x14ac:dyDescent="0.2">
      <c r="AD2500" s="31"/>
      <c r="AE2500" s="32"/>
    </row>
    <row r="2501" spans="30:31" x14ac:dyDescent="0.2">
      <c r="AD2501" s="31"/>
      <c r="AE2501" s="32"/>
    </row>
    <row r="2502" spans="30:31" x14ac:dyDescent="0.2">
      <c r="AD2502" s="31"/>
      <c r="AE2502" s="32"/>
    </row>
    <row r="2503" spans="30:31" x14ac:dyDescent="0.2">
      <c r="AD2503" s="31"/>
      <c r="AE2503" s="32"/>
    </row>
    <row r="2504" spans="30:31" x14ac:dyDescent="0.2">
      <c r="AD2504" s="31"/>
      <c r="AE2504" s="32"/>
    </row>
    <row r="2505" spans="30:31" x14ac:dyDescent="0.2">
      <c r="AD2505" s="31"/>
      <c r="AE2505" s="32"/>
    </row>
    <row r="2506" spans="30:31" x14ac:dyDescent="0.2">
      <c r="AD2506" s="31"/>
      <c r="AE2506" s="32"/>
    </row>
    <row r="2507" spans="30:31" x14ac:dyDescent="0.2">
      <c r="AD2507" s="31"/>
      <c r="AE2507" s="32"/>
    </row>
    <row r="2508" spans="30:31" x14ac:dyDescent="0.2">
      <c r="AD2508" s="31"/>
      <c r="AE2508" s="32"/>
    </row>
    <row r="2509" spans="30:31" x14ac:dyDescent="0.2">
      <c r="AD2509" s="31"/>
      <c r="AE2509" s="32"/>
    </row>
    <row r="2510" spans="30:31" x14ac:dyDescent="0.2">
      <c r="AD2510" s="31"/>
      <c r="AE2510" s="32"/>
    </row>
    <row r="2511" spans="30:31" x14ac:dyDescent="0.2">
      <c r="AD2511" s="31"/>
      <c r="AE2511" s="32"/>
    </row>
    <row r="2512" spans="30:31" x14ac:dyDescent="0.2">
      <c r="AD2512" s="31"/>
      <c r="AE2512" s="32"/>
    </row>
    <row r="2513" spans="30:31" x14ac:dyDescent="0.2">
      <c r="AD2513" s="31"/>
      <c r="AE2513" s="32"/>
    </row>
    <row r="2514" spans="30:31" x14ac:dyDescent="0.2">
      <c r="AD2514" s="31"/>
      <c r="AE2514" s="32"/>
    </row>
    <row r="2515" spans="30:31" x14ac:dyDescent="0.2">
      <c r="AD2515" s="31"/>
      <c r="AE2515" s="32"/>
    </row>
    <row r="2516" spans="30:31" x14ac:dyDescent="0.2">
      <c r="AD2516" s="31"/>
      <c r="AE2516" s="32"/>
    </row>
    <row r="2517" spans="30:31" x14ac:dyDescent="0.2">
      <c r="AD2517" s="31"/>
      <c r="AE2517" s="32"/>
    </row>
    <row r="2518" spans="30:31" x14ac:dyDescent="0.2">
      <c r="AD2518" s="31"/>
      <c r="AE2518" s="32"/>
    </row>
    <row r="2519" spans="30:31" x14ac:dyDescent="0.2">
      <c r="AD2519" s="31"/>
      <c r="AE2519" s="32"/>
    </row>
    <row r="2520" spans="30:31" x14ac:dyDescent="0.2">
      <c r="AD2520" s="31"/>
      <c r="AE2520" s="32"/>
    </row>
    <row r="2521" spans="30:31" x14ac:dyDescent="0.2">
      <c r="AD2521" s="31"/>
      <c r="AE2521" s="32"/>
    </row>
    <row r="2522" spans="30:31" x14ac:dyDescent="0.2">
      <c r="AD2522" s="31"/>
      <c r="AE2522" s="32"/>
    </row>
    <row r="2523" spans="30:31" x14ac:dyDescent="0.2">
      <c r="AD2523" s="31"/>
      <c r="AE2523" s="32"/>
    </row>
    <row r="2524" spans="30:31" x14ac:dyDescent="0.2">
      <c r="AD2524" s="31"/>
      <c r="AE2524" s="32"/>
    </row>
    <row r="2525" spans="30:31" x14ac:dyDescent="0.2">
      <c r="AD2525" s="31"/>
      <c r="AE2525" s="32"/>
    </row>
    <row r="2526" spans="30:31" x14ac:dyDescent="0.2">
      <c r="AD2526" s="31"/>
      <c r="AE2526" s="32"/>
    </row>
    <row r="2527" spans="30:31" x14ac:dyDescent="0.2">
      <c r="AD2527" s="31"/>
      <c r="AE2527" s="32"/>
    </row>
    <row r="2528" spans="30:31" x14ac:dyDescent="0.2">
      <c r="AD2528" s="31"/>
      <c r="AE2528" s="32"/>
    </row>
    <row r="2529" spans="30:31" x14ac:dyDescent="0.2">
      <c r="AD2529" s="31"/>
      <c r="AE2529" s="32"/>
    </row>
    <row r="2530" spans="30:31" x14ac:dyDescent="0.2">
      <c r="AD2530" s="31"/>
      <c r="AE2530" s="32"/>
    </row>
    <row r="2531" spans="30:31" x14ac:dyDescent="0.2">
      <c r="AD2531" s="31"/>
      <c r="AE2531" s="32"/>
    </row>
    <row r="2532" spans="30:31" x14ac:dyDescent="0.2">
      <c r="AD2532" s="31"/>
      <c r="AE2532" s="32"/>
    </row>
    <row r="2533" spans="30:31" x14ac:dyDescent="0.2">
      <c r="AD2533" s="31"/>
      <c r="AE2533" s="32"/>
    </row>
    <row r="2534" spans="30:31" x14ac:dyDescent="0.2">
      <c r="AD2534" s="31"/>
      <c r="AE2534" s="32"/>
    </row>
    <row r="2535" spans="30:31" x14ac:dyDescent="0.2">
      <c r="AD2535" s="31"/>
      <c r="AE2535" s="32"/>
    </row>
    <row r="2536" spans="30:31" x14ac:dyDescent="0.2">
      <c r="AD2536" s="31"/>
      <c r="AE2536" s="32"/>
    </row>
    <row r="2537" spans="30:31" x14ac:dyDescent="0.2">
      <c r="AD2537" s="31"/>
      <c r="AE2537" s="32"/>
    </row>
    <row r="2538" spans="30:31" x14ac:dyDescent="0.2">
      <c r="AD2538" s="31"/>
      <c r="AE2538" s="32"/>
    </row>
    <row r="2539" spans="30:31" x14ac:dyDescent="0.2">
      <c r="AD2539" s="31"/>
      <c r="AE2539" s="32"/>
    </row>
    <row r="2540" spans="30:31" x14ac:dyDescent="0.2">
      <c r="AD2540" s="31"/>
      <c r="AE2540" s="32"/>
    </row>
    <row r="2541" spans="30:31" x14ac:dyDescent="0.2">
      <c r="AD2541" s="31"/>
      <c r="AE2541" s="32"/>
    </row>
    <row r="2542" spans="30:31" x14ac:dyDescent="0.2">
      <c r="AD2542" s="31"/>
      <c r="AE2542" s="32"/>
    </row>
    <row r="2543" spans="30:31" x14ac:dyDescent="0.2">
      <c r="AD2543" s="31"/>
      <c r="AE2543" s="32"/>
    </row>
    <row r="2544" spans="30:31" x14ac:dyDescent="0.2">
      <c r="AD2544" s="31"/>
      <c r="AE2544" s="32"/>
    </row>
    <row r="2545" spans="30:31" x14ac:dyDescent="0.2">
      <c r="AD2545" s="31"/>
      <c r="AE2545" s="32"/>
    </row>
    <row r="2546" spans="30:31" x14ac:dyDescent="0.2">
      <c r="AD2546" s="31"/>
      <c r="AE2546" s="32"/>
    </row>
    <row r="2547" spans="30:31" x14ac:dyDescent="0.2">
      <c r="AD2547" s="31"/>
      <c r="AE2547" s="32"/>
    </row>
    <row r="2548" spans="30:31" x14ac:dyDescent="0.2">
      <c r="AD2548" s="31"/>
      <c r="AE2548" s="32"/>
    </row>
    <row r="2549" spans="30:31" x14ac:dyDescent="0.2">
      <c r="AD2549" s="31"/>
      <c r="AE2549" s="32"/>
    </row>
    <row r="2550" spans="30:31" x14ac:dyDescent="0.2">
      <c r="AD2550" s="31"/>
      <c r="AE2550" s="32"/>
    </row>
    <row r="2551" spans="30:31" x14ac:dyDescent="0.2">
      <c r="AD2551" s="31"/>
      <c r="AE2551" s="32"/>
    </row>
    <row r="2552" spans="30:31" x14ac:dyDescent="0.2">
      <c r="AD2552" s="31"/>
      <c r="AE2552" s="32"/>
    </row>
    <row r="2553" spans="30:31" x14ac:dyDescent="0.2">
      <c r="AD2553" s="31"/>
      <c r="AE2553" s="32"/>
    </row>
    <row r="2554" spans="30:31" x14ac:dyDescent="0.2">
      <c r="AD2554" s="31"/>
      <c r="AE2554" s="32"/>
    </row>
    <row r="2555" spans="30:31" x14ac:dyDescent="0.2">
      <c r="AD2555" s="31"/>
      <c r="AE2555" s="32"/>
    </row>
    <row r="2556" spans="30:31" x14ac:dyDescent="0.2">
      <c r="AD2556" s="31"/>
      <c r="AE2556" s="32"/>
    </row>
    <row r="2557" spans="30:31" x14ac:dyDescent="0.2">
      <c r="AD2557" s="31"/>
      <c r="AE2557" s="32"/>
    </row>
    <row r="2558" spans="30:31" x14ac:dyDescent="0.2">
      <c r="AD2558" s="31"/>
      <c r="AE2558" s="32"/>
    </row>
    <row r="2559" spans="30:31" x14ac:dyDescent="0.2">
      <c r="AD2559" s="31"/>
      <c r="AE2559" s="32"/>
    </row>
    <row r="2560" spans="30:31" x14ac:dyDescent="0.2">
      <c r="AD2560" s="31"/>
      <c r="AE2560" s="32"/>
    </row>
    <row r="2561" spans="30:31" x14ac:dyDescent="0.2">
      <c r="AD2561" s="31"/>
      <c r="AE2561" s="32"/>
    </row>
    <row r="2562" spans="30:31" x14ac:dyDescent="0.2">
      <c r="AD2562" s="31"/>
      <c r="AE2562" s="32"/>
    </row>
    <row r="2563" spans="30:31" x14ac:dyDescent="0.2">
      <c r="AD2563" s="31"/>
      <c r="AE2563" s="32"/>
    </row>
    <row r="2564" spans="30:31" x14ac:dyDescent="0.2">
      <c r="AD2564" s="31"/>
      <c r="AE2564" s="32"/>
    </row>
    <row r="2565" spans="30:31" x14ac:dyDescent="0.2">
      <c r="AD2565" s="31"/>
      <c r="AE2565" s="32"/>
    </row>
    <row r="2566" spans="30:31" x14ac:dyDescent="0.2">
      <c r="AD2566" s="31"/>
      <c r="AE2566" s="32"/>
    </row>
    <row r="2567" spans="30:31" x14ac:dyDescent="0.2">
      <c r="AD2567" s="31"/>
      <c r="AE2567" s="32"/>
    </row>
    <row r="2568" spans="30:31" x14ac:dyDescent="0.2">
      <c r="AD2568" s="31"/>
      <c r="AE2568" s="32"/>
    </row>
    <row r="2569" spans="30:31" x14ac:dyDescent="0.2">
      <c r="AD2569" s="31"/>
      <c r="AE2569" s="32"/>
    </row>
    <row r="2570" spans="30:31" x14ac:dyDescent="0.2">
      <c r="AD2570" s="31"/>
      <c r="AE2570" s="32"/>
    </row>
    <row r="2571" spans="30:31" x14ac:dyDescent="0.2">
      <c r="AD2571" s="31"/>
      <c r="AE2571" s="32"/>
    </row>
    <row r="2572" spans="30:31" x14ac:dyDescent="0.2">
      <c r="AD2572" s="31"/>
      <c r="AE2572" s="32"/>
    </row>
    <row r="2573" spans="30:31" x14ac:dyDescent="0.2">
      <c r="AD2573" s="31"/>
      <c r="AE2573" s="32"/>
    </row>
    <row r="2574" spans="30:31" x14ac:dyDescent="0.2">
      <c r="AD2574" s="31"/>
      <c r="AE2574" s="32"/>
    </row>
    <row r="2575" spans="30:31" x14ac:dyDescent="0.2">
      <c r="AD2575" s="31"/>
      <c r="AE2575" s="32"/>
    </row>
    <row r="2576" spans="30:31" x14ac:dyDescent="0.2">
      <c r="AD2576" s="31"/>
      <c r="AE2576" s="32"/>
    </row>
    <row r="2577" spans="30:31" x14ac:dyDescent="0.2">
      <c r="AD2577" s="31"/>
      <c r="AE2577" s="32"/>
    </row>
    <row r="2578" spans="30:31" x14ac:dyDescent="0.2">
      <c r="AD2578" s="31"/>
      <c r="AE2578" s="32"/>
    </row>
    <row r="2579" spans="30:31" x14ac:dyDescent="0.2">
      <c r="AD2579" s="31"/>
      <c r="AE2579" s="32"/>
    </row>
    <row r="2580" spans="30:31" x14ac:dyDescent="0.2">
      <c r="AD2580" s="31"/>
      <c r="AE2580" s="32"/>
    </row>
    <row r="2581" spans="30:31" x14ac:dyDescent="0.2">
      <c r="AD2581" s="31"/>
      <c r="AE2581" s="32"/>
    </row>
    <row r="2582" spans="30:31" x14ac:dyDescent="0.2">
      <c r="AD2582" s="31"/>
      <c r="AE2582" s="32"/>
    </row>
    <row r="2583" spans="30:31" x14ac:dyDescent="0.2">
      <c r="AD2583" s="31"/>
      <c r="AE2583" s="32"/>
    </row>
    <row r="2584" spans="30:31" x14ac:dyDescent="0.2">
      <c r="AD2584" s="31"/>
      <c r="AE2584" s="32"/>
    </row>
    <row r="2585" spans="30:31" x14ac:dyDescent="0.2">
      <c r="AD2585" s="31"/>
      <c r="AE2585" s="32"/>
    </row>
    <row r="2586" spans="30:31" x14ac:dyDescent="0.2">
      <c r="AD2586" s="31"/>
      <c r="AE2586" s="32"/>
    </row>
    <row r="2587" spans="30:31" x14ac:dyDescent="0.2">
      <c r="AD2587" s="31"/>
      <c r="AE2587" s="32"/>
    </row>
    <row r="2588" spans="30:31" x14ac:dyDescent="0.2">
      <c r="AD2588" s="31"/>
      <c r="AE2588" s="32"/>
    </row>
    <row r="2589" spans="30:31" x14ac:dyDescent="0.2">
      <c r="AD2589" s="31"/>
      <c r="AE2589" s="32"/>
    </row>
    <row r="2590" spans="30:31" x14ac:dyDescent="0.2">
      <c r="AD2590" s="31"/>
      <c r="AE2590" s="32"/>
    </row>
    <row r="2591" spans="30:31" x14ac:dyDescent="0.2">
      <c r="AD2591" s="31"/>
      <c r="AE2591" s="32"/>
    </row>
    <row r="2592" spans="30:31" x14ac:dyDescent="0.2">
      <c r="AD2592" s="31"/>
      <c r="AE2592" s="32"/>
    </row>
    <row r="2593" spans="30:31" x14ac:dyDescent="0.2">
      <c r="AD2593" s="31"/>
      <c r="AE2593" s="32"/>
    </row>
    <row r="2594" spans="30:31" x14ac:dyDescent="0.2">
      <c r="AD2594" s="31"/>
      <c r="AE2594" s="32"/>
    </row>
    <row r="2595" spans="30:31" x14ac:dyDescent="0.2">
      <c r="AD2595" s="31"/>
      <c r="AE2595" s="32"/>
    </row>
    <row r="2596" spans="30:31" x14ac:dyDescent="0.2">
      <c r="AD2596" s="31"/>
      <c r="AE2596" s="32"/>
    </row>
    <row r="2597" spans="30:31" x14ac:dyDescent="0.2">
      <c r="AD2597" s="31"/>
      <c r="AE2597" s="32"/>
    </row>
    <row r="2598" spans="30:31" x14ac:dyDescent="0.2">
      <c r="AD2598" s="31"/>
      <c r="AE2598" s="32"/>
    </row>
    <row r="2599" spans="30:31" x14ac:dyDescent="0.2">
      <c r="AD2599" s="31"/>
      <c r="AE2599" s="32"/>
    </row>
    <row r="2600" spans="30:31" x14ac:dyDescent="0.2">
      <c r="AD2600" s="31"/>
      <c r="AE2600" s="32"/>
    </row>
    <row r="2601" spans="30:31" x14ac:dyDescent="0.2">
      <c r="AD2601" s="31"/>
      <c r="AE2601" s="32"/>
    </row>
    <row r="2602" spans="30:31" x14ac:dyDescent="0.2">
      <c r="AD2602" s="31"/>
      <c r="AE2602" s="32"/>
    </row>
    <row r="2603" spans="30:31" x14ac:dyDescent="0.2">
      <c r="AD2603" s="31"/>
      <c r="AE2603" s="32"/>
    </row>
    <row r="2604" spans="30:31" x14ac:dyDescent="0.2">
      <c r="AD2604" s="31"/>
      <c r="AE2604" s="32"/>
    </row>
    <row r="2605" spans="30:31" x14ac:dyDescent="0.2">
      <c r="AD2605" s="31"/>
      <c r="AE2605" s="32"/>
    </row>
    <row r="2606" spans="30:31" x14ac:dyDescent="0.2">
      <c r="AD2606" s="31"/>
      <c r="AE2606" s="32"/>
    </row>
    <row r="2607" spans="30:31" x14ac:dyDescent="0.2">
      <c r="AD2607" s="31"/>
      <c r="AE2607" s="32"/>
    </row>
    <row r="2608" spans="30:31" x14ac:dyDescent="0.2">
      <c r="AD2608" s="31"/>
      <c r="AE2608" s="32"/>
    </row>
    <row r="2609" spans="30:31" x14ac:dyDescent="0.2">
      <c r="AD2609" s="31"/>
      <c r="AE2609" s="32"/>
    </row>
    <row r="2610" spans="30:31" x14ac:dyDescent="0.2">
      <c r="AD2610" s="31"/>
      <c r="AE2610" s="32"/>
    </row>
    <row r="2611" spans="30:31" x14ac:dyDescent="0.2">
      <c r="AD2611" s="31"/>
      <c r="AE2611" s="32"/>
    </row>
    <row r="2612" spans="30:31" x14ac:dyDescent="0.2">
      <c r="AD2612" s="31"/>
      <c r="AE2612" s="32"/>
    </row>
    <row r="2613" spans="30:31" x14ac:dyDescent="0.2">
      <c r="AD2613" s="31"/>
      <c r="AE2613" s="32"/>
    </row>
    <row r="2614" spans="30:31" x14ac:dyDescent="0.2">
      <c r="AD2614" s="31"/>
      <c r="AE2614" s="32"/>
    </row>
    <row r="2615" spans="30:31" x14ac:dyDescent="0.2">
      <c r="AD2615" s="31"/>
      <c r="AE2615" s="32"/>
    </row>
    <row r="2616" spans="30:31" x14ac:dyDescent="0.2">
      <c r="AD2616" s="31"/>
      <c r="AE2616" s="32"/>
    </row>
    <row r="2617" spans="30:31" x14ac:dyDescent="0.2">
      <c r="AD2617" s="31"/>
      <c r="AE2617" s="32"/>
    </row>
    <row r="2618" spans="30:31" x14ac:dyDescent="0.2">
      <c r="AD2618" s="31"/>
      <c r="AE2618" s="32"/>
    </row>
    <row r="2619" spans="30:31" x14ac:dyDescent="0.2">
      <c r="AD2619" s="31"/>
      <c r="AE2619" s="32"/>
    </row>
    <row r="2620" spans="30:31" x14ac:dyDescent="0.2">
      <c r="AD2620" s="31"/>
      <c r="AE2620" s="32"/>
    </row>
    <row r="2621" spans="30:31" x14ac:dyDescent="0.2">
      <c r="AD2621" s="31"/>
      <c r="AE2621" s="32"/>
    </row>
    <row r="2622" spans="30:31" x14ac:dyDescent="0.2">
      <c r="AD2622" s="31"/>
      <c r="AE2622" s="32"/>
    </row>
    <row r="2623" spans="30:31" x14ac:dyDescent="0.2">
      <c r="AD2623" s="31"/>
      <c r="AE2623" s="32"/>
    </row>
    <row r="2624" spans="30:31" x14ac:dyDescent="0.2">
      <c r="AD2624" s="31"/>
      <c r="AE2624" s="32"/>
    </row>
    <row r="2625" spans="30:31" x14ac:dyDescent="0.2">
      <c r="AD2625" s="31"/>
      <c r="AE2625" s="32"/>
    </row>
    <row r="2626" spans="30:31" x14ac:dyDescent="0.2">
      <c r="AD2626" s="31"/>
      <c r="AE2626" s="32"/>
    </row>
    <row r="2627" spans="30:31" x14ac:dyDescent="0.2">
      <c r="AD2627" s="31"/>
      <c r="AE2627" s="32"/>
    </row>
    <row r="2628" spans="30:31" x14ac:dyDescent="0.2">
      <c r="AD2628" s="31"/>
      <c r="AE2628" s="32"/>
    </row>
    <row r="2629" spans="30:31" x14ac:dyDescent="0.2">
      <c r="AD2629" s="31"/>
      <c r="AE2629" s="32"/>
    </row>
    <row r="2630" spans="30:31" x14ac:dyDescent="0.2">
      <c r="AD2630" s="31"/>
      <c r="AE2630" s="32"/>
    </row>
    <row r="2631" spans="30:31" x14ac:dyDescent="0.2">
      <c r="AD2631" s="31"/>
      <c r="AE2631" s="32"/>
    </row>
    <row r="2632" spans="30:31" x14ac:dyDescent="0.2">
      <c r="AD2632" s="31"/>
      <c r="AE2632" s="32"/>
    </row>
    <row r="2633" spans="30:31" x14ac:dyDescent="0.2">
      <c r="AD2633" s="31"/>
      <c r="AE2633" s="32"/>
    </row>
    <row r="2634" spans="30:31" x14ac:dyDescent="0.2">
      <c r="AD2634" s="31"/>
      <c r="AE2634" s="32"/>
    </row>
    <row r="2635" spans="30:31" x14ac:dyDescent="0.2">
      <c r="AD2635" s="31"/>
      <c r="AE2635" s="32"/>
    </row>
    <row r="2636" spans="30:31" x14ac:dyDescent="0.2">
      <c r="AD2636" s="31"/>
      <c r="AE2636" s="32"/>
    </row>
    <row r="2637" spans="30:31" x14ac:dyDescent="0.2">
      <c r="AD2637" s="31"/>
      <c r="AE2637" s="32"/>
    </row>
    <row r="2638" spans="30:31" x14ac:dyDescent="0.2">
      <c r="AD2638" s="31"/>
      <c r="AE2638" s="32"/>
    </row>
    <row r="2639" spans="30:31" x14ac:dyDescent="0.2">
      <c r="AD2639" s="31"/>
      <c r="AE2639" s="32"/>
    </row>
    <row r="2640" spans="30:31" x14ac:dyDescent="0.2">
      <c r="AD2640" s="31"/>
      <c r="AE2640" s="32"/>
    </row>
    <row r="2641" spans="30:31" x14ac:dyDescent="0.2">
      <c r="AD2641" s="31"/>
      <c r="AE2641" s="32"/>
    </row>
    <row r="2642" spans="30:31" x14ac:dyDescent="0.2">
      <c r="AD2642" s="31"/>
      <c r="AE2642" s="32"/>
    </row>
    <row r="2643" spans="30:31" x14ac:dyDescent="0.2">
      <c r="AD2643" s="31"/>
      <c r="AE2643" s="32"/>
    </row>
    <row r="2644" spans="30:31" x14ac:dyDescent="0.2">
      <c r="AD2644" s="31"/>
      <c r="AE2644" s="32"/>
    </row>
    <row r="2645" spans="30:31" x14ac:dyDescent="0.2">
      <c r="AD2645" s="31"/>
      <c r="AE2645" s="32"/>
    </row>
    <row r="2646" spans="30:31" x14ac:dyDescent="0.2">
      <c r="AD2646" s="31"/>
      <c r="AE2646" s="32"/>
    </row>
    <row r="2647" spans="30:31" x14ac:dyDescent="0.2">
      <c r="AD2647" s="31"/>
      <c r="AE2647" s="32"/>
    </row>
    <row r="2648" spans="30:31" x14ac:dyDescent="0.2">
      <c r="AD2648" s="31"/>
      <c r="AE2648" s="32"/>
    </row>
    <row r="2649" spans="30:31" x14ac:dyDescent="0.2">
      <c r="AD2649" s="31"/>
      <c r="AE2649" s="32"/>
    </row>
    <row r="2650" spans="30:31" x14ac:dyDescent="0.2">
      <c r="AD2650" s="31"/>
      <c r="AE2650" s="32"/>
    </row>
    <row r="2651" spans="30:31" x14ac:dyDescent="0.2">
      <c r="AD2651" s="31"/>
      <c r="AE2651" s="32"/>
    </row>
    <row r="2652" spans="30:31" x14ac:dyDescent="0.2">
      <c r="AD2652" s="31"/>
      <c r="AE2652" s="32"/>
    </row>
    <row r="2653" spans="30:31" x14ac:dyDescent="0.2">
      <c r="AD2653" s="31"/>
      <c r="AE2653" s="32"/>
    </row>
    <row r="2654" spans="30:31" x14ac:dyDescent="0.2">
      <c r="AD2654" s="31"/>
      <c r="AE2654" s="32"/>
    </row>
    <row r="2655" spans="30:31" x14ac:dyDescent="0.2">
      <c r="AD2655" s="31"/>
      <c r="AE2655" s="32"/>
    </row>
    <row r="2656" spans="30:31" x14ac:dyDescent="0.2">
      <c r="AD2656" s="31"/>
      <c r="AE2656" s="32"/>
    </row>
    <row r="2657" spans="30:31" x14ac:dyDescent="0.2">
      <c r="AD2657" s="31"/>
      <c r="AE2657" s="32"/>
    </row>
    <row r="2658" spans="30:31" x14ac:dyDescent="0.2">
      <c r="AD2658" s="31"/>
      <c r="AE2658" s="32"/>
    </row>
    <row r="2659" spans="30:31" x14ac:dyDescent="0.2">
      <c r="AD2659" s="31"/>
      <c r="AE2659" s="32"/>
    </row>
    <row r="2660" spans="30:31" x14ac:dyDescent="0.2">
      <c r="AD2660" s="31"/>
      <c r="AE2660" s="32"/>
    </row>
    <row r="2661" spans="30:31" x14ac:dyDescent="0.2">
      <c r="AD2661" s="31"/>
      <c r="AE2661" s="32"/>
    </row>
    <row r="2662" spans="30:31" x14ac:dyDescent="0.2">
      <c r="AD2662" s="31"/>
      <c r="AE2662" s="32"/>
    </row>
    <row r="2663" spans="30:31" x14ac:dyDescent="0.2">
      <c r="AD2663" s="31"/>
      <c r="AE2663" s="32"/>
    </row>
    <row r="2664" spans="30:31" x14ac:dyDescent="0.2">
      <c r="AD2664" s="31"/>
      <c r="AE2664" s="32"/>
    </row>
    <row r="2665" spans="30:31" x14ac:dyDescent="0.2">
      <c r="AD2665" s="31"/>
      <c r="AE2665" s="32"/>
    </row>
    <row r="2666" spans="30:31" x14ac:dyDescent="0.2">
      <c r="AD2666" s="31"/>
      <c r="AE2666" s="32"/>
    </row>
    <row r="2667" spans="30:31" x14ac:dyDescent="0.2">
      <c r="AD2667" s="31"/>
      <c r="AE2667" s="32"/>
    </row>
    <row r="2668" spans="30:31" x14ac:dyDescent="0.2">
      <c r="AD2668" s="31"/>
      <c r="AE2668" s="32"/>
    </row>
    <row r="2669" spans="30:31" x14ac:dyDescent="0.2">
      <c r="AD2669" s="31"/>
      <c r="AE2669" s="32"/>
    </row>
    <row r="2670" spans="30:31" x14ac:dyDescent="0.2">
      <c r="AD2670" s="31"/>
      <c r="AE2670" s="32"/>
    </row>
    <row r="2671" spans="30:31" x14ac:dyDescent="0.2">
      <c r="AD2671" s="31"/>
      <c r="AE2671" s="32"/>
    </row>
    <row r="2672" spans="30:31" x14ac:dyDescent="0.2">
      <c r="AD2672" s="31"/>
      <c r="AE2672" s="32"/>
    </row>
    <row r="2673" spans="30:31" x14ac:dyDescent="0.2">
      <c r="AD2673" s="31"/>
      <c r="AE2673" s="32"/>
    </row>
    <row r="2674" spans="30:31" x14ac:dyDescent="0.2">
      <c r="AD2674" s="31"/>
      <c r="AE2674" s="32"/>
    </row>
    <row r="2675" spans="30:31" x14ac:dyDescent="0.2">
      <c r="AD2675" s="31"/>
      <c r="AE2675" s="32"/>
    </row>
    <row r="2676" spans="30:31" x14ac:dyDescent="0.2">
      <c r="AD2676" s="31"/>
      <c r="AE2676" s="32"/>
    </row>
    <row r="2677" spans="30:31" x14ac:dyDescent="0.2">
      <c r="AD2677" s="31"/>
      <c r="AE2677" s="32"/>
    </row>
    <row r="2678" spans="30:31" x14ac:dyDescent="0.2">
      <c r="AD2678" s="31"/>
      <c r="AE2678" s="32"/>
    </row>
    <row r="2679" spans="30:31" x14ac:dyDescent="0.2">
      <c r="AD2679" s="31"/>
      <c r="AE2679" s="32"/>
    </row>
    <row r="2680" spans="30:31" x14ac:dyDescent="0.2">
      <c r="AD2680" s="31"/>
      <c r="AE2680" s="32"/>
    </row>
    <row r="2681" spans="30:31" x14ac:dyDescent="0.2">
      <c r="AD2681" s="31"/>
      <c r="AE2681" s="32"/>
    </row>
    <row r="2682" spans="30:31" x14ac:dyDescent="0.2">
      <c r="AD2682" s="31"/>
      <c r="AE2682" s="32"/>
    </row>
    <row r="2683" spans="30:31" x14ac:dyDescent="0.2">
      <c r="AD2683" s="31"/>
      <c r="AE2683" s="32"/>
    </row>
    <row r="2684" spans="30:31" x14ac:dyDescent="0.2">
      <c r="AD2684" s="31"/>
      <c r="AE2684" s="32"/>
    </row>
    <row r="2685" spans="30:31" x14ac:dyDescent="0.2">
      <c r="AD2685" s="31"/>
      <c r="AE2685" s="32"/>
    </row>
    <row r="2686" spans="30:31" x14ac:dyDescent="0.2">
      <c r="AD2686" s="31"/>
      <c r="AE2686" s="32"/>
    </row>
    <row r="2687" spans="30:31" x14ac:dyDescent="0.2">
      <c r="AD2687" s="31"/>
      <c r="AE2687" s="32"/>
    </row>
    <row r="2688" spans="30:31" x14ac:dyDescent="0.2">
      <c r="AD2688" s="31"/>
      <c r="AE2688" s="32"/>
    </row>
    <row r="2689" spans="30:31" x14ac:dyDescent="0.2">
      <c r="AD2689" s="31"/>
      <c r="AE2689" s="32"/>
    </row>
    <row r="2690" spans="30:31" x14ac:dyDescent="0.2">
      <c r="AD2690" s="31"/>
      <c r="AE2690" s="32"/>
    </row>
    <row r="2691" spans="30:31" x14ac:dyDescent="0.2">
      <c r="AD2691" s="31"/>
      <c r="AE2691" s="32"/>
    </row>
    <row r="2692" spans="30:31" x14ac:dyDescent="0.2">
      <c r="AD2692" s="31"/>
      <c r="AE2692" s="32"/>
    </row>
    <row r="2693" spans="30:31" x14ac:dyDescent="0.2">
      <c r="AD2693" s="31"/>
      <c r="AE2693" s="32"/>
    </row>
    <row r="2694" spans="30:31" x14ac:dyDescent="0.2">
      <c r="AD2694" s="31"/>
      <c r="AE2694" s="32"/>
    </row>
    <row r="2695" spans="30:31" x14ac:dyDescent="0.2">
      <c r="AD2695" s="31"/>
      <c r="AE2695" s="32"/>
    </row>
    <row r="2696" spans="30:31" x14ac:dyDescent="0.2">
      <c r="AD2696" s="31"/>
      <c r="AE2696" s="32"/>
    </row>
    <row r="2697" spans="30:31" x14ac:dyDescent="0.2">
      <c r="AD2697" s="31"/>
      <c r="AE2697" s="32"/>
    </row>
    <row r="2698" spans="30:31" x14ac:dyDescent="0.2">
      <c r="AD2698" s="31"/>
      <c r="AE2698" s="32"/>
    </row>
    <row r="2699" spans="30:31" x14ac:dyDescent="0.2">
      <c r="AD2699" s="31"/>
      <c r="AE2699" s="32"/>
    </row>
    <row r="2700" spans="30:31" x14ac:dyDescent="0.2">
      <c r="AD2700" s="31"/>
      <c r="AE2700" s="32"/>
    </row>
    <row r="2701" spans="30:31" x14ac:dyDescent="0.2">
      <c r="AD2701" s="31"/>
      <c r="AE2701" s="32"/>
    </row>
    <row r="2702" spans="30:31" x14ac:dyDescent="0.2">
      <c r="AD2702" s="31"/>
      <c r="AE2702" s="32"/>
    </row>
    <row r="2703" spans="30:31" x14ac:dyDescent="0.2">
      <c r="AD2703" s="31"/>
      <c r="AE2703" s="32"/>
    </row>
    <row r="2704" spans="30:31" x14ac:dyDescent="0.2">
      <c r="AD2704" s="31"/>
      <c r="AE2704" s="32"/>
    </row>
    <row r="2705" spans="30:31" x14ac:dyDescent="0.2">
      <c r="AD2705" s="31"/>
      <c r="AE2705" s="32"/>
    </row>
    <row r="2706" spans="30:31" x14ac:dyDescent="0.2">
      <c r="AD2706" s="31"/>
      <c r="AE2706" s="32"/>
    </row>
    <row r="2707" spans="30:31" x14ac:dyDescent="0.2">
      <c r="AD2707" s="31"/>
      <c r="AE2707" s="32"/>
    </row>
    <row r="2708" spans="30:31" x14ac:dyDescent="0.2">
      <c r="AD2708" s="31"/>
      <c r="AE2708" s="32"/>
    </row>
    <row r="2709" spans="30:31" x14ac:dyDescent="0.2">
      <c r="AD2709" s="31"/>
      <c r="AE2709" s="32"/>
    </row>
    <row r="2710" spans="30:31" x14ac:dyDescent="0.2">
      <c r="AD2710" s="31"/>
      <c r="AE2710" s="32"/>
    </row>
    <row r="2711" spans="30:31" x14ac:dyDescent="0.2">
      <c r="AD2711" s="31"/>
      <c r="AE2711" s="32"/>
    </row>
    <row r="2712" spans="30:31" x14ac:dyDescent="0.2">
      <c r="AD2712" s="31"/>
      <c r="AE2712" s="32"/>
    </row>
    <row r="2713" spans="30:31" x14ac:dyDescent="0.2">
      <c r="AD2713" s="31"/>
      <c r="AE2713" s="32"/>
    </row>
    <row r="2714" spans="30:31" x14ac:dyDescent="0.2">
      <c r="AD2714" s="31"/>
      <c r="AE2714" s="32"/>
    </row>
    <row r="2715" spans="30:31" x14ac:dyDescent="0.2">
      <c r="AD2715" s="31"/>
      <c r="AE2715" s="32"/>
    </row>
    <row r="2716" spans="30:31" x14ac:dyDescent="0.2">
      <c r="AD2716" s="31"/>
      <c r="AE2716" s="32"/>
    </row>
    <row r="2717" spans="30:31" x14ac:dyDescent="0.2">
      <c r="AD2717" s="31"/>
      <c r="AE2717" s="32"/>
    </row>
    <row r="2718" spans="30:31" x14ac:dyDescent="0.2">
      <c r="AD2718" s="31"/>
      <c r="AE2718" s="32"/>
    </row>
    <row r="2719" spans="30:31" x14ac:dyDescent="0.2">
      <c r="AD2719" s="31"/>
      <c r="AE2719" s="32"/>
    </row>
    <row r="2720" spans="30:31" x14ac:dyDescent="0.2">
      <c r="AD2720" s="31"/>
      <c r="AE2720" s="32"/>
    </row>
    <row r="2721" spans="30:31" x14ac:dyDescent="0.2">
      <c r="AD2721" s="31"/>
      <c r="AE2721" s="32"/>
    </row>
    <row r="2722" spans="30:31" x14ac:dyDescent="0.2">
      <c r="AD2722" s="31"/>
      <c r="AE2722" s="32"/>
    </row>
    <row r="2723" spans="30:31" x14ac:dyDescent="0.2">
      <c r="AD2723" s="31"/>
      <c r="AE2723" s="32"/>
    </row>
    <row r="2724" spans="30:31" x14ac:dyDescent="0.2">
      <c r="AD2724" s="31"/>
      <c r="AE2724" s="32"/>
    </row>
    <row r="2725" spans="30:31" x14ac:dyDescent="0.2">
      <c r="AD2725" s="31"/>
      <c r="AE2725" s="32"/>
    </row>
    <row r="2726" spans="30:31" x14ac:dyDescent="0.2">
      <c r="AD2726" s="31"/>
      <c r="AE2726" s="32"/>
    </row>
    <row r="2727" spans="30:31" x14ac:dyDescent="0.2">
      <c r="AD2727" s="31"/>
      <c r="AE2727" s="32"/>
    </row>
    <row r="2728" spans="30:31" x14ac:dyDescent="0.2">
      <c r="AD2728" s="31"/>
      <c r="AE2728" s="32"/>
    </row>
    <row r="2729" spans="30:31" x14ac:dyDescent="0.2">
      <c r="AD2729" s="31"/>
      <c r="AE2729" s="32"/>
    </row>
    <row r="2730" spans="30:31" x14ac:dyDescent="0.2">
      <c r="AD2730" s="31"/>
      <c r="AE2730" s="32"/>
    </row>
    <row r="2731" spans="30:31" x14ac:dyDescent="0.2">
      <c r="AD2731" s="31"/>
      <c r="AE2731" s="32"/>
    </row>
    <row r="2732" spans="30:31" x14ac:dyDescent="0.2">
      <c r="AD2732" s="31"/>
      <c r="AE2732" s="32"/>
    </row>
    <row r="2733" spans="30:31" x14ac:dyDescent="0.2">
      <c r="AD2733" s="31"/>
      <c r="AE2733" s="32"/>
    </row>
    <row r="2734" spans="30:31" x14ac:dyDescent="0.2">
      <c r="AD2734" s="31"/>
      <c r="AE2734" s="32"/>
    </row>
    <row r="2735" spans="30:31" x14ac:dyDescent="0.2">
      <c r="AD2735" s="31"/>
      <c r="AE2735" s="32"/>
    </row>
    <row r="2736" spans="30:31" x14ac:dyDescent="0.2">
      <c r="AD2736" s="31"/>
      <c r="AE2736" s="32"/>
    </row>
    <row r="2737" spans="30:31" x14ac:dyDescent="0.2">
      <c r="AD2737" s="31"/>
      <c r="AE2737" s="32"/>
    </row>
    <row r="2738" spans="30:31" x14ac:dyDescent="0.2">
      <c r="AD2738" s="31"/>
      <c r="AE2738" s="32"/>
    </row>
    <row r="2739" spans="30:31" x14ac:dyDescent="0.2">
      <c r="AD2739" s="31"/>
      <c r="AE2739" s="32"/>
    </row>
    <row r="2740" spans="30:31" x14ac:dyDescent="0.2">
      <c r="AD2740" s="31"/>
      <c r="AE2740" s="32"/>
    </row>
    <row r="2741" spans="30:31" x14ac:dyDescent="0.2">
      <c r="AD2741" s="31"/>
      <c r="AE2741" s="32"/>
    </row>
    <row r="2742" spans="30:31" x14ac:dyDescent="0.2">
      <c r="AD2742" s="31"/>
      <c r="AE2742" s="32"/>
    </row>
    <row r="2743" spans="30:31" x14ac:dyDescent="0.2">
      <c r="AD2743" s="31"/>
      <c r="AE2743" s="32"/>
    </row>
    <row r="2744" spans="30:31" x14ac:dyDescent="0.2">
      <c r="AD2744" s="31"/>
      <c r="AE2744" s="32"/>
    </row>
    <row r="2745" spans="30:31" x14ac:dyDescent="0.2">
      <c r="AD2745" s="31"/>
      <c r="AE2745" s="32"/>
    </row>
    <row r="2746" spans="30:31" x14ac:dyDescent="0.2">
      <c r="AD2746" s="31"/>
      <c r="AE2746" s="32"/>
    </row>
    <row r="2747" spans="30:31" x14ac:dyDescent="0.2">
      <c r="AD2747" s="31"/>
      <c r="AE2747" s="32"/>
    </row>
    <row r="2748" spans="30:31" x14ac:dyDescent="0.2">
      <c r="AD2748" s="31"/>
      <c r="AE2748" s="32"/>
    </row>
    <row r="2749" spans="30:31" x14ac:dyDescent="0.2">
      <c r="AD2749" s="31"/>
      <c r="AE2749" s="32"/>
    </row>
    <row r="2750" spans="30:31" x14ac:dyDescent="0.2">
      <c r="AD2750" s="31"/>
      <c r="AE2750" s="32"/>
    </row>
    <row r="2751" spans="30:31" x14ac:dyDescent="0.2">
      <c r="AD2751" s="31"/>
      <c r="AE2751" s="32"/>
    </row>
    <row r="2752" spans="30:31" x14ac:dyDescent="0.2">
      <c r="AD2752" s="31"/>
      <c r="AE2752" s="32"/>
    </row>
    <row r="2753" spans="30:31" x14ac:dyDescent="0.2">
      <c r="AD2753" s="31"/>
      <c r="AE2753" s="32"/>
    </row>
    <row r="2754" spans="30:31" x14ac:dyDescent="0.2">
      <c r="AD2754" s="31"/>
      <c r="AE2754" s="32"/>
    </row>
    <row r="2755" spans="30:31" x14ac:dyDescent="0.2">
      <c r="AD2755" s="31"/>
      <c r="AE2755" s="32"/>
    </row>
    <row r="2756" spans="30:31" x14ac:dyDescent="0.2">
      <c r="AD2756" s="31"/>
      <c r="AE2756" s="32"/>
    </row>
    <row r="2757" spans="30:31" x14ac:dyDescent="0.2">
      <c r="AD2757" s="31"/>
      <c r="AE2757" s="32"/>
    </row>
    <row r="2758" spans="30:31" x14ac:dyDescent="0.2">
      <c r="AD2758" s="31"/>
      <c r="AE2758" s="32"/>
    </row>
    <row r="2759" spans="30:31" x14ac:dyDescent="0.2">
      <c r="AD2759" s="31"/>
      <c r="AE2759" s="32"/>
    </row>
    <row r="2760" spans="30:31" x14ac:dyDescent="0.2">
      <c r="AD2760" s="31"/>
      <c r="AE2760" s="32"/>
    </row>
    <row r="2761" spans="30:31" x14ac:dyDescent="0.2">
      <c r="AD2761" s="31"/>
      <c r="AE2761" s="32"/>
    </row>
    <row r="2762" spans="30:31" x14ac:dyDescent="0.2">
      <c r="AD2762" s="31"/>
      <c r="AE2762" s="32"/>
    </row>
    <row r="2763" spans="30:31" x14ac:dyDescent="0.2">
      <c r="AD2763" s="31"/>
      <c r="AE2763" s="32"/>
    </row>
    <row r="2764" spans="30:31" x14ac:dyDescent="0.2">
      <c r="AD2764" s="31"/>
      <c r="AE2764" s="32"/>
    </row>
    <row r="2765" spans="30:31" x14ac:dyDescent="0.2">
      <c r="AD2765" s="31"/>
      <c r="AE2765" s="32"/>
    </row>
    <row r="2766" spans="30:31" x14ac:dyDescent="0.2">
      <c r="AD2766" s="31"/>
      <c r="AE2766" s="32"/>
    </row>
    <row r="2767" spans="30:31" x14ac:dyDescent="0.2">
      <c r="AD2767" s="31"/>
      <c r="AE2767" s="32"/>
    </row>
    <row r="2768" spans="30:31" x14ac:dyDescent="0.2">
      <c r="AD2768" s="31"/>
      <c r="AE2768" s="32"/>
    </row>
    <row r="2769" spans="30:31" x14ac:dyDescent="0.2">
      <c r="AD2769" s="31"/>
      <c r="AE2769" s="32"/>
    </row>
    <row r="2770" spans="30:31" x14ac:dyDescent="0.2">
      <c r="AD2770" s="31"/>
      <c r="AE2770" s="32"/>
    </row>
    <row r="2771" spans="30:31" x14ac:dyDescent="0.2">
      <c r="AD2771" s="31"/>
      <c r="AE2771" s="32"/>
    </row>
    <row r="2772" spans="30:31" x14ac:dyDescent="0.2">
      <c r="AD2772" s="31"/>
      <c r="AE2772" s="32"/>
    </row>
    <row r="2773" spans="30:31" x14ac:dyDescent="0.2">
      <c r="AD2773" s="31"/>
      <c r="AE2773" s="32"/>
    </row>
    <row r="2774" spans="30:31" x14ac:dyDescent="0.2">
      <c r="AD2774" s="31"/>
      <c r="AE2774" s="32"/>
    </row>
    <row r="2775" spans="30:31" x14ac:dyDescent="0.2">
      <c r="AD2775" s="31"/>
      <c r="AE2775" s="32"/>
    </row>
    <row r="2776" spans="30:31" x14ac:dyDescent="0.2">
      <c r="AD2776" s="31"/>
      <c r="AE2776" s="32"/>
    </row>
    <row r="2777" spans="30:31" x14ac:dyDescent="0.2">
      <c r="AD2777" s="31"/>
      <c r="AE2777" s="32"/>
    </row>
    <row r="2778" spans="30:31" x14ac:dyDescent="0.2">
      <c r="AD2778" s="31"/>
      <c r="AE2778" s="32"/>
    </row>
    <row r="2779" spans="30:31" x14ac:dyDescent="0.2">
      <c r="AD2779" s="31"/>
      <c r="AE2779" s="32"/>
    </row>
    <row r="2780" spans="30:31" x14ac:dyDescent="0.2">
      <c r="AD2780" s="31"/>
      <c r="AE2780" s="32"/>
    </row>
    <row r="2781" spans="30:31" x14ac:dyDescent="0.2">
      <c r="AD2781" s="31"/>
      <c r="AE2781" s="32"/>
    </row>
    <row r="2782" spans="30:31" x14ac:dyDescent="0.2">
      <c r="AD2782" s="31"/>
      <c r="AE2782" s="32"/>
    </row>
    <row r="2783" spans="30:31" x14ac:dyDescent="0.2">
      <c r="AD2783" s="31"/>
      <c r="AE2783" s="32"/>
    </row>
    <row r="2784" spans="30:31" x14ac:dyDescent="0.2">
      <c r="AD2784" s="31"/>
      <c r="AE2784" s="32"/>
    </row>
    <row r="2785" spans="30:31" x14ac:dyDescent="0.2">
      <c r="AD2785" s="31"/>
      <c r="AE2785" s="32"/>
    </row>
    <row r="2786" spans="30:31" x14ac:dyDescent="0.2">
      <c r="AD2786" s="31"/>
      <c r="AE2786" s="32"/>
    </row>
    <row r="2787" spans="30:31" x14ac:dyDescent="0.2">
      <c r="AD2787" s="31"/>
      <c r="AE2787" s="32"/>
    </row>
    <row r="2788" spans="30:31" x14ac:dyDescent="0.2">
      <c r="AD2788" s="31"/>
      <c r="AE2788" s="32"/>
    </row>
    <row r="2789" spans="30:31" x14ac:dyDescent="0.2">
      <c r="AD2789" s="31"/>
      <c r="AE2789" s="32"/>
    </row>
    <row r="2790" spans="30:31" x14ac:dyDescent="0.2">
      <c r="AD2790" s="31"/>
      <c r="AE2790" s="32"/>
    </row>
    <row r="2791" spans="30:31" x14ac:dyDescent="0.2">
      <c r="AD2791" s="31"/>
      <c r="AE2791" s="32"/>
    </row>
    <row r="2792" spans="30:31" x14ac:dyDescent="0.2">
      <c r="AD2792" s="31"/>
      <c r="AE2792" s="32"/>
    </row>
    <row r="2793" spans="30:31" x14ac:dyDescent="0.2">
      <c r="AD2793" s="31"/>
      <c r="AE2793" s="32"/>
    </row>
    <row r="2794" spans="30:31" x14ac:dyDescent="0.2">
      <c r="AD2794" s="31"/>
      <c r="AE2794" s="32"/>
    </row>
    <row r="2795" spans="30:31" x14ac:dyDescent="0.2">
      <c r="AD2795" s="31"/>
      <c r="AE2795" s="32"/>
    </row>
    <row r="2796" spans="30:31" x14ac:dyDescent="0.2">
      <c r="AD2796" s="31"/>
      <c r="AE2796" s="32"/>
    </row>
    <row r="2797" spans="30:31" x14ac:dyDescent="0.2">
      <c r="AD2797" s="31"/>
      <c r="AE2797" s="32"/>
    </row>
    <row r="2798" spans="30:31" x14ac:dyDescent="0.2">
      <c r="AD2798" s="31"/>
      <c r="AE2798" s="32"/>
    </row>
    <row r="2799" spans="30:31" x14ac:dyDescent="0.2">
      <c r="AD2799" s="31"/>
      <c r="AE2799" s="32"/>
    </row>
    <row r="2800" spans="30:31" x14ac:dyDescent="0.2">
      <c r="AD2800" s="31"/>
      <c r="AE2800" s="32"/>
    </row>
    <row r="2801" spans="30:31" x14ac:dyDescent="0.2">
      <c r="AD2801" s="31"/>
      <c r="AE2801" s="32"/>
    </row>
    <row r="2802" spans="30:31" x14ac:dyDescent="0.2">
      <c r="AD2802" s="31"/>
      <c r="AE2802" s="32"/>
    </row>
    <row r="2803" spans="30:31" x14ac:dyDescent="0.2">
      <c r="AD2803" s="31"/>
      <c r="AE2803" s="32"/>
    </row>
    <row r="2804" spans="30:31" x14ac:dyDescent="0.2">
      <c r="AD2804" s="31"/>
      <c r="AE2804" s="32"/>
    </row>
    <row r="2805" spans="30:31" x14ac:dyDescent="0.2">
      <c r="AD2805" s="31"/>
      <c r="AE2805" s="32"/>
    </row>
    <row r="2806" spans="30:31" x14ac:dyDescent="0.2">
      <c r="AD2806" s="31"/>
      <c r="AE2806" s="32"/>
    </row>
    <row r="2807" spans="30:31" x14ac:dyDescent="0.2">
      <c r="AD2807" s="31"/>
      <c r="AE2807" s="32"/>
    </row>
    <row r="2808" spans="30:31" x14ac:dyDescent="0.2">
      <c r="AD2808" s="31"/>
      <c r="AE2808" s="32"/>
    </row>
    <row r="2809" spans="30:31" x14ac:dyDescent="0.2">
      <c r="AD2809" s="31"/>
      <c r="AE2809" s="32"/>
    </row>
    <row r="2810" spans="30:31" x14ac:dyDescent="0.2">
      <c r="AD2810" s="31"/>
      <c r="AE2810" s="32"/>
    </row>
    <row r="2811" spans="30:31" x14ac:dyDescent="0.2">
      <c r="AD2811" s="31"/>
      <c r="AE2811" s="32"/>
    </row>
    <row r="2812" spans="30:31" x14ac:dyDescent="0.2">
      <c r="AD2812" s="31"/>
      <c r="AE2812" s="32"/>
    </row>
    <row r="2813" spans="30:31" x14ac:dyDescent="0.2">
      <c r="AD2813" s="31"/>
      <c r="AE2813" s="32"/>
    </row>
    <row r="2814" spans="30:31" x14ac:dyDescent="0.2">
      <c r="AD2814" s="31"/>
      <c r="AE2814" s="32"/>
    </row>
    <row r="2815" spans="30:31" x14ac:dyDescent="0.2">
      <c r="AD2815" s="31"/>
      <c r="AE2815" s="32"/>
    </row>
    <row r="2816" spans="30:31" x14ac:dyDescent="0.2">
      <c r="AD2816" s="31"/>
      <c r="AE2816" s="32"/>
    </row>
    <row r="2817" spans="30:31" x14ac:dyDescent="0.2">
      <c r="AD2817" s="31"/>
      <c r="AE2817" s="32"/>
    </row>
    <row r="2818" spans="30:31" x14ac:dyDescent="0.2">
      <c r="AD2818" s="31"/>
      <c r="AE2818" s="32"/>
    </row>
    <row r="2819" spans="30:31" x14ac:dyDescent="0.2">
      <c r="AD2819" s="31"/>
      <c r="AE2819" s="32"/>
    </row>
    <row r="2820" spans="30:31" x14ac:dyDescent="0.2">
      <c r="AD2820" s="31"/>
      <c r="AE2820" s="32"/>
    </row>
    <row r="2821" spans="30:31" x14ac:dyDescent="0.2">
      <c r="AD2821" s="31"/>
      <c r="AE2821" s="32"/>
    </row>
    <row r="2822" spans="30:31" x14ac:dyDescent="0.2">
      <c r="AD2822" s="31"/>
      <c r="AE2822" s="32"/>
    </row>
    <row r="2823" spans="30:31" x14ac:dyDescent="0.2">
      <c r="AD2823" s="31"/>
      <c r="AE2823" s="32"/>
    </row>
    <row r="2824" spans="30:31" x14ac:dyDescent="0.2">
      <c r="AD2824" s="31"/>
      <c r="AE2824" s="32"/>
    </row>
    <row r="2825" spans="30:31" x14ac:dyDescent="0.2">
      <c r="AD2825" s="31"/>
      <c r="AE2825" s="32"/>
    </row>
    <row r="2826" spans="30:31" x14ac:dyDescent="0.2">
      <c r="AD2826" s="31"/>
      <c r="AE2826" s="32"/>
    </row>
    <row r="2827" spans="30:31" x14ac:dyDescent="0.2">
      <c r="AD2827" s="31"/>
      <c r="AE2827" s="32"/>
    </row>
    <row r="2828" spans="30:31" x14ac:dyDescent="0.2">
      <c r="AD2828" s="31"/>
      <c r="AE2828" s="32"/>
    </row>
    <row r="2829" spans="30:31" x14ac:dyDescent="0.2">
      <c r="AD2829" s="31"/>
      <c r="AE2829" s="32"/>
    </row>
    <row r="2830" spans="30:31" x14ac:dyDescent="0.2">
      <c r="AD2830" s="31"/>
      <c r="AE2830" s="32"/>
    </row>
    <row r="2831" spans="30:31" x14ac:dyDescent="0.2">
      <c r="AD2831" s="31"/>
      <c r="AE2831" s="32"/>
    </row>
    <row r="2832" spans="30:31" x14ac:dyDescent="0.2">
      <c r="AD2832" s="31"/>
      <c r="AE2832" s="32"/>
    </row>
    <row r="2833" spans="30:31" x14ac:dyDescent="0.2">
      <c r="AD2833" s="31"/>
      <c r="AE2833" s="32"/>
    </row>
    <row r="2834" spans="30:31" x14ac:dyDescent="0.2">
      <c r="AD2834" s="31"/>
      <c r="AE2834" s="32"/>
    </row>
    <row r="2835" spans="30:31" x14ac:dyDescent="0.2">
      <c r="AD2835" s="31"/>
      <c r="AE2835" s="32"/>
    </row>
    <row r="2836" spans="30:31" x14ac:dyDescent="0.2">
      <c r="AD2836" s="31"/>
      <c r="AE2836" s="32"/>
    </row>
    <row r="2837" spans="30:31" x14ac:dyDescent="0.2">
      <c r="AD2837" s="31"/>
      <c r="AE2837" s="32"/>
    </row>
    <row r="2838" spans="30:31" x14ac:dyDescent="0.2">
      <c r="AD2838" s="31"/>
      <c r="AE2838" s="32"/>
    </row>
    <row r="2839" spans="30:31" x14ac:dyDescent="0.2">
      <c r="AD2839" s="31"/>
      <c r="AE2839" s="32"/>
    </row>
    <row r="2840" spans="30:31" x14ac:dyDescent="0.2">
      <c r="AD2840" s="31"/>
      <c r="AE2840" s="32"/>
    </row>
    <row r="2841" spans="30:31" x14ac:dyDescent="0.2">
      <c r="AD2841" s="31"/>
      <c r="AE2841" s="32"/>
    </row>
    <row r="2842" spans="30:31" x14ac:dyDescent="0.2">
      <c r="AD2842" s="31"/>
      <c r="AE2842" s="32"/>
    </row>
    <row r="2843" spans="30:31" x14ac:dyDescent="0.2">
      <c r="AD2843" s="31"/>
      <c r="AE2843" s="32"/>
    </row>
    <row r="2844" spans="30:31" x14ac:dyDescent="0.2">
      <c r="AD2844" s="31"/>
      <c r="AE2844" s="32"/>
    </row>
    <row r="2845" spans="30:31" x14ac:dyDescent="0.2">
      <c r="AD2845" s="31"/>
      <c r="AE2845" s="32"/>
    </row>
    <row r="2846" spans="30:31" x14ac:dyDescent="0.2">
      <c r="AD2846" s="31"/>
      <c r="AE2846" s="32"/>
    </row>
    <row r="2847" spans="30:31" x14ac:dyDescent="0.2">
      <c r="AD2847" s="31"/>
      <c r="AE2847" s="32"/>
    </row>
    <row r="2848" spans="30:31" x14ac:dyDescent="0.2">
      <c r="AD2848" s="31"/>
      <c r="AE2848" s="32"/>
    </row>
    <row r="2849" spans="30:31" x14ac:dyDescent="0.2">
      <c r="AD2849" s="31"/>
      <c r="AE2849" s="32"/>
    </row>
    <row r="2850" spans="30:31" x14ac:dyDescent="0.2">
      <c r="AD2850" s="31"/>
      <c r="AE2850" s="32"/>
    </row>
    <row r="2851" spans="30:31" x14ac:dyDescent="0.2">
      <c r="AD2851" s="31"/>
      <c r="AE2851" s="32"/>
    </row>
    <row r="2852" spans="30:31" x14ac:dyDescent="0.2">
      <c r="AD2852" s="31"/>
      <c r="AE2852" s="32"/>
    </row>
    <row r="2853" spans="30:31" x14ac:dyDescent="0.2">
      <c r="AD2853" s="31"/>
      <c r="AE2853" s="32"/>
    </row>
    <row r="2854" spans="30:31" x14ac:dyDescent="0.2">
      <c r="AD2854" s="31"/>
      <c r="AE2854" s="32"/>
    </row>
    <row r="2855" spans="30:31" x14ac:dyDescent="0.2">
      <c r="AD2855" s="31"/>
      <c r="AE2855" s="32"/>
    </row>
    <row r="2856" spans="30:31" x14ac:dyDescent="0.2">
      <c r="AD2856" s="31"/>
      <c r="AE2856" s="32"/>
    </row>
    <row r="2857" spans="30:31" x14ac:dyDescent="0.2">
      <c r="AD2857" s="31"/>
      <c r="AE2857" s="32"/>
    </row>
    <row r="2858" spans="30:31" x14ac:dyDescent="0.2">
      <c r="AD2858" s="31"/>
      <c r="AE2858" s="32"/>
    </row>
    <row r="2859" spans="30:31" x14ac:dyDescent="0.2">
      <c r="AD2859" s="31"/>
      <c r="AE2859" s="32"/>
    </row>
    <row r="2860" spans="30:31" x14ac:dyDescent="0.2">
      <c r="AD2860" s="31"/>
      <c r="AE2860" s="32"/>
    </row>
    <row r="2861" spans="30:31" x14ac:dyDescent="0.2">
      <c r="AD2861" s="31"/>
      <c r="AE2861" s="32"/>
    </row>
    <row r="2862" spans="30:31" x14ac:dyDescent="0.2">
      <c r="AD2862" s="31"/>
      <c r="AE2862" s="32"/>
    </row>
    <row r="2863" spans="30:31" x14ac:dyDescent="0.2">
      <c r="AD2863" s="31"/>
      <c r="AE2863" s="32"/>
    </row>
    <row r="2864" spans="30:31" x14ac:dyDescent="0.2">
      <c r="AD2864" s="31"/>
      <c r="AE2864" s="32"/>
    </row>
    <row r="2865" spans="30:31" x14ac:dyDescent="0.2">
      <c r="AD2865" s="31"/>
      <c r="AE2865" s="32"/>
    </row>
    <row r="2866" spans="30:31" x14ac:dyDescent="0.2">
      <c r="AD2866" s="31"/>
      <c r="AE2866" s="32"/>
    </row>
    <row r="2867" spans="30:31" x14ac:dyDescent="0.2">
      <c r="AD2867" s="31"/>
      <c r="AE2867" s="32"/>
    </row>
    <row r="2868" spans="30:31" x14ac:dyDescent="0.2">
      <c r="AD2868" s="31"/>
      <c r="AE2868" s="32"/>
    </row>
    <row r="2869" spans="30:31" x14ac:dyDescent="0.2">
      <c r="AD2869" s="31"/>
      <c r="AE2869" s="32"/>
    </row>
    <row r="2870" spans="30:31" x14ac:dyDescent="0.2">
      <c r="AD2870" s="31"/>
      <c r="AE2870" s="32"/>
    </row>
    <row r="2871" spans="30:31" x14ac:dyDescent="0.2">
      <c r="AD2871" s="31"/>
      <c r="AE2871" s="32"/>
    </row>
    <row r="2872" spans="30:31" x14ac:dyDescent="0.2">
      <c r="AD2872" s="31"/>
      <c r="AE2872" s="32"/>
    </row>
    <row r="2873" spans="30:31" x14ac:dyDescent="0.2">
      <c r="AD2873" s="31"/>
      <c r="AE2873" s="32"/>
    </row>
    <row r="2874" spans="30:31" x14ac:dyDescent="0.2">
      <c r="AD2874" s="31"/>
      <c r="AE2874" s="32"/>
    </row>
    <row r="2875" spans="30:31" x14ac:dyDescent="0.2">
      <c r="AD2875" s="31"/>
      <c r="AE2875" s="32"/>
    </row>
    <row r="2876" spans="30:31" x14ac:dyDescent="0.2">
      <c r="AD2876" s="31"/>
      <c r="AE2876" s="32"/>
    </row>
    <row r="2877" spans="30:31" x14ac:dyDescent="0.2">
      <c r="AD2877" s="31"/>
      <c r="AE2877" s="32"/>
    </row>
    <row r="2878" spans="30:31" x14ac:dyDescent="0.2">
      <c r="AD2878" s="31"/>
      <c r="AE2878" s="32"/>
    </row>
    <row r="2879" spans="30:31" x14ac:dyDescent="0.2">
      <c r="AD2879" s="31"/>
      <c r="AE2879" s="32"/>
    </row>
    <row r="2880" spans="30:31" x14ac:dyDescent="0.2">
      <c r="AD2880" s="31"/>
      <c r="AE2880" s="32"/>
    </row>
    <row r="2881" spans="30:31" x14ac:dyDescent="0.2">
      <c r="AD2881" s="31"/>
      <c r="AE2881" s="32"/>
    </row>
    <row r="2882" spans="30:31" x14ac:dyDescent="0.2">
      <c r="AD2882" s="31"/>
      <c r="AE2882" s="32"/>
    </row>
    <row r="2883" spans="30:31" x14ac:dyDescent="0.2">
      <c r="AD2883" s="31"/>
      <c r="AE2883" s="32"/>
    </row>
    <row r="2884" spans="30:31" x14ac:dyDescent="0.2">
      <c r="AD2884" s="31"/>
      <c r="AE2884" s="32"/>
    </row>
    <row r="2885" spans="30:31" x14ac:dyDescent="0.2">
      <c r="AD2885" s="31"/>
      <c r="AE2885" s="32"/>
    </row>
    <row r="2886" spans="30:31" x14ac:dyDescent="0.2">
      <c r="AD2886" s="31"/>
      <c r="AE2886" s="32"/>
    </row>
    <row r="2887" spans="30:31" x14ac:dyDescent="0.2">
      <c r="AD2887" s="31"/>
      <c r="AE2887" s="32"/>
    </row>
    <row r="2888" spans="30:31" x14ac:dyDescent="0.2">
      <c r="AD2888" s="31"/>
      <c r="AE2888" s="32"/>
    </row>
    <row r="2889" spans="30:31" x14ac:dyDescent="0.2">
      <c r="AD2889" s="31"/>
      <c r="AE2889" s="32"/>
    </row>
    <row r="2890" spans="30:31" x14ac:dyDescent="0.2">
      <c r="AD2890" s="31"/>
      <c r="AE2890" s="32"/>
    </row>
    <row r="2891" spans="30:31" x14ac:dyDescent="0.2">
      <c r="AD2891" s="31"/>
      <c r="AE2891" s="32"/>
    </row>
    <row r="2892" spans="30:31" x14ac:dyDescent="0.2">
      <c r="AD2892" s="31"/>
      <c r="AE2892" s="32"/>
    </row>
    <row r="2893" spans="30:31" x14ac:dyDescent="0.2">
      <c r="AD2893" s="31"/>
      <c r="AE2893" s="32"/>
    </row>
    <row r="2894" spans="30:31" x14ac:dyDescent="0.2">
      <c r="AD2894" s="31"/>
      <c r="AE2894" s="32"/>
    </row>
    <row r="2895" spans="30:31" x14ac:dyDescent="0.2">
      <c r="AD2895" s="31"/>
      <c r="AE2895" s="32"/>
    </row>
    <row r="2896" spans="30:31" x14ac:dyDescent="0.2">
      <c r="AD2896" s="31"/>
      <c r="AE2896" s="32"/>
    </row>
    <row r="2897" spans="30:31" x14ac:dyDescent="0.2">
      <c r="AD2897" s="31"/>
      <c r="AE2897" s="32"/>
    </row>
    <row r="2898" spans="30:31" x14ac:dyDescent="0.2">
      <c r="AD2898" s="31"/>
      <c r="AE2898" s="32"/>
    </row>
    <row r="2899" spans="30:31" x14ac:dyDescent="0.2">
      <c r="AD2899" s="31"/>
      <c r="AE2899" s="32"/>
    </row>
    <row r="2900" spans="30:31" x14ac:dyDescent="0.2">
      <c r="AD2900" s="31"/>
      <c r="AE2900" s="32"/>
    </row>
    <row r="2901" spans="30:31" x14ac:dyDescent="0.2">
      <c r="AD2901" s="31"/>
      <c r="AE2901" s="32"/>
    </row>
    <row r="2902" spans="30:31" x14ac:dyDescent="0.2">
      <c r="AD2902" s="31"/>
      <c r="AE2902" s="32"/>
    </row>
    <row r="2903" spans="30:31" x14ac:dyDescent="0.2">
      <c r="AD2903" s="31"/>
      <c r="AE2903" s="32"/>
    </row>
    <row r="2904" spans="30:31" x14ac:dyDescent="0.2">
      <c r="AD2904" s="31"/>
      <c r="AE2904" s="32"/>
    </row>
    <row r="2905" spans="30:31" x14ac:dyDescent="0.2">
      <c r="AD2905" s="31"/>
      <c r="AE2905" s="32"/>
    </row>
    <row r="2906" spans="30:31" x14ac:dyDescent="0.2">
      <c r="AD2906" s="31"/>
      <c r="AE2906" s="32"/>
    </row>
    <row r="2907" spans="30:31" x14ac:dyDescent="0.2">
      <c r="AD2907" s="31"/>
      <c r="AE2907" s="32"/>
    </row>
    <row r="2908" spans="30:31" x14ac:dyDescent="0.2">
      <c r="AD2908" s="31"/>
      <c r="AE2908" s="32"/>
    </row>
    <row r="2909" spans="30:31" x14ac:dyDescent="0.2">
      <c r="AD2909" s="31"/>
      <c r="AE2909" s="32"/>
    </row>
    <row r="2910" spans="30:31" x14ac:dyDescent="0.2">
      <c r="AD2910" s="31"/>
      <c r="AE2910" s="32"/>
    </row>
    <row r="2911" spans="30:31" x14ac:dyDescent="0.2">
      <c r="AD2911" s="31"/>
      <c r="AE2911" s="32"/>
    </row>
    <row r="2912" spans="30:31" x14ac:dyDescent="0.2">
      <c r="AD2912" s="31"/>
      <c r="AE2912" s="32"/>
    </row>
    <row r="2913" spans="30:31" x14ac:dyDescent="0.2">
      <c r="AD2913" s="31"/>
      <c r="AE2913" s="32"/>
    </row>
    <row r="2914" spans="30:31" x14ac:dyDescent="0.2">
      <c r="AD2914" s="31"/>
      <c r="AE2914" s="32"/>
    </row>
    <row r="2915" spans="30:31" x14ac:dyDescent="0.2">
      <c r="AD2915" s="31"/>
      <c r="AE2915" s="32"/>
    </row>
    <row r="2916" spans="30:31" x14ac:dyDescent="0.2">
      <c r="AD2916" s="31"/>
      <c r="AE2916" s="32"/>
    </row>
    <row r="2917" spans="30:31" x14ac:dyDescent="0.2">
      <c r="AD2917" s="31"/>
      <c r="AE2917" s="32"/>
    </row>
    <row r="2918" spans="30:31" x14ac:dyDescent="0.2">
      <c r="AD2918" s="31"/>
      <c r="AE2918" s="32"/>
    </row>
    <row r="2919" spans="30:31" x14ac:dyDescent="0.2">
      <c r="AD2919" s="31"/>
      <c r="AE2919" s="32"/>
    </row>
    <row r="2920" spans="30:31" x14ac:dyDescent="0.2">
      <c r="AD2920" s="31"/>
      <c r="AE2920" s="32"/>
    </row>
    <row r="2921" spans="30:31" x14ac:dyDescent="0.2">
      <c r="AD2921" s="31"/>
      <c r="AE2921" s="32"/>
    </row>
    <row r="2922" spans="30:31" x14ac:dyDescent="0.2">
      <c r="AD2922" s="31"/>
      <c r="AE2922" s="32"/>
    </row>
    <row r="2923" spans="30:31" x14ac:dyDescent="0.2">
      <c r="AD2923" s="31"/>
      <c r="AE2923" s="32"/>
    </row>
    <row r="2924" spans="30:31" x14ac:dyDescent="0.2">
      <c r="AD2924" s="31"/>
      <c r="AE2924" s="32"/>
    </row>
    <row r="2925" spans="30:31" x14ac:dyDescent="0.2">
      <c r="AD2925" s="31"/>
      <c r="AE2925" s="32"/>
    </row>
    <row r="2926" spans="30:31" x14ac:dyDescent="0.2">
      <c r="AD2926" s="31"/>
      <c r="AE2926" s="32"/>
    </row>
    <row r="2927" spans="30:31" x14ac:dyDescent="0.2">
      <c r="AD2927" s="31"/>
      <c r="AE2927" s="32"/>
    </row>
    <row r="2928" spans="30:31" x14ac:dyDescent="0.2">
      <c r="AD2928" s="31"/>
      <c r="AE2928" s="32"/>
    </row>
    <row r="2929" spans="30:31" x14ac:dyDescent="0.2">
      <c r="AD2929" s="31"/>
      <c r="AE2929" s="32"/>
    </row>
    <row r="2930" spans="30:31" x14ac:dyDescent="0.2">
      <c r="AD2930" s="31"/>
      <c r="AE2930" s="32"/>
    </row>
    <row r="2931" spans="30:31" x14ac:dyDescent="0.2">
      <c r="AD2931" s="31"/>
      <c r="AE2931" s="32"/>
    </row>
    <row r="2932" spans="30:31" x14ac:dyDescent="0.2">
      <c r="AD2932" s="31"/>
      <c r="AE2932" s="32"/>
    </row>
    <row r="2933" spans="30:31" x14ac:dyDescent="0.2">
      <c r="AD2933" s="31"/>
      <c r="AE2933" s="32"/>
    </row>
    <row r="2934" spans="30:31" x14ac:dyDescent="0.2">
      <c r="AD2934" s="31"/>
      <c r="AE2934" s="32"/>
    </row>
    <row r="2935" spans="30:31" x14ac:dyDescent="0.2">
      <c r="AD2935" s="31"/>
      <c r="AE2935" s="32"/>
    </row>
    <row r="2936" spans="30:31" x14ac:dyDescent="0.2">
      <c r="AD2936" s="31"/>
      <c r="AE2936" s="32"/>
    </row>
    <row r="2937" spans="30:31" x14ac:dyDescent="0.2">
      <c r="AD2937" s="31"/>
      <c r="AE2937" s="32"/>
    </row>
    <row r="2938" spans="30:31" x14ac:dyDescent="0.2">
      <c r="AD2938" s="31"/>
      <c r="AE2938" s="32"/>
    </row>
    <row r="2939" spans="30:31" x14ac:dyDescent="0.2">
      <c r="AD2939" s="31"/>
      <c r="AE2939" s="32"/>
    </row>
    <row r="2940" spans="30:31" x14ac:dyDescent="0.2">
      <c r="AD2940" s="31"/>
      <c r="AE2940" s="32"/>
    </row>
    <row r="2941" spans="30:31" x14ac:dyDescent="0.2">
      <c r="AD2941" s="31"/>
      <c r="AE2941" s="32"/>
    </row>
    <row r="2942" spans="30:31" x14ac:dyDescent="0.2">
      <c r="AD2942" s="31"/>
      <c r="AE2942" s="32"/>
    </row>
    <row r="2943" spans="30:31" x14ac:dyDescent="0.2">
      <c r="AD2943" s="31"/>
      <c r="AE2943" s="32"/>
    </row>
    <row r="2944" spans="30:31" x14ac:dyDescent="0.2">
      <c r="AD2944" s="31"/>
      <c r="AE2944" s="32"/>
    </row>
    <row r="2945" spans="30:31" x14ac:dyDescent="0.2">
      <c r="AD2945" s="31"/>
      <c r="AE2945" s="32"/>
    </row>
    <row r="2946" spans="30:31" x14ac:dyDescent="0.2">
      <c r="AD2946" s="31"/>
      <c r="AE2946" s="32"/>
    </row>
    <row r="2947" spans="30:31" x14ac:dyDescent="0.2">
      <c r="AD2947" s="31"/>
      <c r="AE2947" s="32"/>
    </row>
    <row r="2948" spans="30:31" x14ac:dyDescent="0.2">
      <c r="AD2948" s="31"/>
      <c r="AE2948" s="32"/>
    </row>
    <row r="2949" spans="30:31" x14ac:dyDescent="0.2">
      <c r="AD2949" s="31"/>
      <c r="AE2949" s="32"/>
    </row>
    <row r="2950" spans="30:31" x14ac:dyDescent="0.2">
      <c r="AD2950" s="31"/>
      <c r="AE2950" s="32"/>
    </row>
    <row r="2951" spans="30:31" x14ac:dyDescent="0.2">
      <c r="AD2951" s="31"/>
      <c r="AE2951" s="32"/>
    </row>
    <row r="2952" spans="30:31" x14ac:dyDescent="0.2">
      <c r="AD2952" s="31"/>
      <c r="AE2952" s="32"/>
    </row>
    <row r="2953" spans="30:31" x14ac:dyDescent="0.2">
      <c r="AD2953" s="31"/>
      <c r="AE2953" s="32"/>
    </row>
    <row r="2954" spans="30:31" x14ac:dyDescent="0.2">
      <c r="AD2954" s="31"/>
      <c r="AE2954" s="32"/>
    </row>
    <row r="2955" spans="30:31" x14ac:dyDescent="0.2">
      <c r="AD2955" s="31"/>
      <c r="AE2955" s="32"/>
    </row>
    <row r="2956" spans="30:31" x14ac:dyDescent="0.2">
      <c r="AD2956" s="31"/>
      <c r="AE2956" s="32"/>
    </row>
    <row r="2957" spans="30:31" x14ac:dyDescent="0.2">
      <c r="AD2957" s="31"/>
      <c r="AE2957" s="32"/>
    </row>
    <row r="2958" spans="30:31" x14ac:dyDescent="0.2">
      <c r="AD2958" s="31"/>
      <c r="AE2958" s="32"/>
    </row>
    <row r="2959" spans="30:31" x14ac:dyDescent="0.2">
      <c r="AD2959" s="31"/>
      <c r="AE2959" s="32"/>
    </row>
    <row r="2960" spans="30:31" x14ac:dyDescent="0.2">
      <c r="AD2960" s="31"/>
      <c r="AE2960" s="32"/>
    </row>
    <row r="2961" spans="30:31" x14ac:dyDescent="0.2">
      <c r="AD2961" s="31"/>
      <c r="AE2961" s="32"/>
    </row>
    <row r="2962" spans="30:31" x14ac:dyDescent="0.2">
      <c r="AD2962" s="31"/>
      <c r="AE2962" s="32"/>
    </row>
    <row r="2963" spans="30:31" x14ac:dyDescent="0.2">
      <c r="AD2963" s="31"/>
      <c r="AE2963" s="32"/>
    </row>
    <row r="2964" spans="30:31" x14ac:dyDescent="0.2">
      <c r="AD2964" s="31"/>
      <c r="AE2964" s="32"/>
    </row>
    <row r="2965" spans="30:31" x14ac:dyDescent="0.2">
      <c r="AD2965" s="31"/>
      <c r="AE2965" s="32"/>
    </row>
    <row r="2966" spans="30:31" x14ac:dyDescent="0.2">
      <c r="AD2966" s="31"/>
      <c r="AE2966" s="32"/>
    </row>
    <row r="2967" spans="30:31" x14ac:dyDescent="0.2">
      <c r="AD2967" s="31"/>
      <c r="AE2967" s="32"/>
    </row>
    <row r="2968" spans="30:31" x14ac:dyDescent="0.2">
      <c r="AD2968" s="31"/>
      <c r="AE2968" s="32"/>
    </row>
    <row r="2969" spans="30:31" x14ac:dyDescent="0.2">
      <c r="AD2969" s="31"/>
      <c r="AE2969" s="32"/>
    </row>
    <row r="2970" spans="30:31" x14ac:dyDescent="0.2">
      <c r="AD2970" s="31"/>
      <c r="AE2970" s="32"/>
    </row>
    <row r="2971" spans="30:31" x14ac:dyDescent="0.2">
      <c r="AD2971" s="31"/>
      <c r="AE2971" s="32"/>
    </row>
    <row r="2972" spans="30:31" x14ac:dyDescent="0.2">
      <c r="AD2972" s="31"/>
      <c r="AE2972" s="32"/>
    </row>
    <row r="2973" spans="30:31" x14ac:dyDescent="0.2">
      <c r="AD2973" s="31"/>
      <c r="AE2973" s="32"/>
    </row>
    <row r="2974" spans="30:31" x14ac:dyDescent="0.2">
      <c r="AD2974" s="31"/>
      <c r="AE2974" s="32"/>
    </row>
    <row r="2975" spans="30:31" x14ac:dyDescent="0.2">
      <c r="AD2975" s="31"/>
      <c r="AE2975" s="32"/>
    </row>
    <row r="2976" spans="30:31" x14ac:dyDescent="0.2">
      <c r="AD2976" s="31"/>
      <c r="AE2976" s="32"/>
    </row>
    <row r="2977" spans="30:31" x14ac:dyDescent="0.2">
      <c r="AD2977" s="31"/>
      <c r="AE2977" s="32"/>
    </row>
    <row r="2978" spans="30:31" x14ac:dyDescent="0.2">
      <c r="AD2978" s="31"/>
      <c r="AE2978" s="32"/>
    </row>
    <row r="2979" spans="30:31" x14ac:dyDescent="0.2">
      <c r="AD2979" s="31"/>
      <c r="AE2979" s="32"/>
    </row>
    <row r="2980" spans="30:31" x14ac:dyDescent="0.2">
      <c r="AD2980" s="31"/>
      <c r="AE2980" s="32"/>
    </row>
    <row r="2981" spans="30:31" x14ac:dyDescent="0.2">
      <c r="AD2981" s="31"/>
      <c r="AE2981" s="32"/>
    </row>
    <row r="2982" spans="30:31" x14ac:dyDescent="0.2">
      <c r="AD2982" s="31"/>
      <c r="AE2982" s="32"/>
    </row>
    <row r="2983" spans="30:31" x14ac:dyDescent="0.2">
      <c r="AD2983" s="31"/>
      <c r="AE2983" s="32"/>
    </row>
    <row r="2984" spans="30:31" x14ac:dyDescent="0.2">
      <c r="AD2984" s="31"/>
      <c r="AE2984" s="32"/>
    </row>
    <row r="2985" spans="30:31" x14ac:dyDescent="0.2">
      <c r="AD2985" s="31"/>
      <c r="AE2985" s="32"/>
    </row>
    <row r="2986" spans="30:31" x14ac:dyDescent="0.2">
      <c r="AD2986" s="31"/>
      <c r="AE2986" s="32"/>
    </row>
    <row r="2987" spans="30:31" x14ac:dyDescent="0.2">
      <c r="AD2987" s="31"/>
      <c r="AE2987" s="32"/>
    </row>
    <row r="2988" spans="30:31" x14ac:dyDescent="0.2">
      <c r="AD2988" s="31"/>
      <c r="AE2988" s="32"/>
    </row>
    <row r="2989" spans="30:31" x14ac:dyDescent="0.2">
      <c r="AD2989" s="31"/>
      <c r="AE2989" s="32"/>
    </row>
    <row r="2990" spans="30:31" x14ac:dyDescent="0.2">
      <c r="AD2990" s="31"/>
      <c r="AE2990" s="32"/>
    </row>
    <row r="2991" spans="30:31" x14ac:dyDescent="0.2">
      <c r="AD2991" s="31"/>
      <c r="AE2991" s="32"/>
    </row>
    <row r="2992" spans="30:31" x14ac:dyDescent="0.2">
      <c r="AD2992" s="31"/>
      <c r="AE2992" s="32"/>
    </row>
    <row r="2993" spans="30:31" x14ac:dyDescent="0.2">
      <c r="AD2993" s="31"/>
      <c r="AE2993" s="32"/>
    </row>
    <row r="2994" spans="30:31" x14ac:dyDescent="0.2">
      <c r="AD2994" s="31"/>
      <c r="AE2994" s="32"/>
    </row>
    <row r="2995" spans="30:31" x14ac:dyDescent="0.2">
      <c r="AD2995" s="31"/>
      <c r="AE2995" s="32"/>
    </row>
    <row r="2996" spans="30:31" x14ac:dyDescent="0.2">
      <c r="AD2996" s="31"/>
      <c r="AE2996" s="32"/>
    </row>
    <row r="2997" spans="30:31" x14ac:dyDescent="0.2">
      <c r="AD2997" s="31"/>
      <c r="AE2997" s="32"/>
    </row>
    <row r="2998" spans="30:31" x14ac:dyDescent="0.2">
      <c r="AD2998" s="31"/>
      <c r="AE2998" s="32"/>
    </row>
    <row r="2999" spans="30:31" x14ac:dyDescent="0.2">
      <c r="AD2999" s="31"/>
      <c r="AE2999" s="32"/>
    </row>
    <row r="3000" spans="30:31" x14ac:dyDescent="0.2">
      <c r="AD3000" s="31"/>
      <c r="AE3000" s="32"/>
    </row>
    <row r="3001" spans="30:31" x14ac:dyDescent="0.2">
      <c r="AD3001" s="31"/>
      <c r="AE3001" s="32"/>
    </row>
    <row r="3002" spans="30:31" x14ac:dyDescent="0.2">
      <c r="AD3002" s="31"/>
      <c r="AE3002" s="32"/>
    </row>
    <row r="3003" spans="30:31" x14ac:dyDescent="0.2">
      <c r="AD3003" s="31"/>
      <c r="AE3003" s="32"/>
    </row>
    <row r="3004" spans="30:31" x14ac:dyDescent="0.2">
      <c r="AD3004" s="31"/>
      <c r="AE3004" s="32"/>
    </row>
    <row r="3005" spans="30:31" x14ac:dyDescent="0.2">
      <c r="AD3005" s="31"/>
      <c r="AE3005" s="32"/>
    </row>
    <row r="3006" spans="30:31" x14ac:dyDescent="0.2">
      <c r="AD3006" s="31"/>
      <c r="AE3006" s="32"/>
    </row>
    <row r="3007" spans="30:31" x14ac:dyDescent="0.2">
      <c r="AD3007" s="31"/>
      <c r="AE3007" s="32"/>
    </row>
    <row r="3008" spans="30:31" x14ac:dyDescent="0.2">
      <c r="AD3008" s="31"/>
      <c r="AE3008" s="32"/>
    </row>
    <row r="3009" spans="30:31" x14ac:dyDescent="0.2">
      <c r="AD3009" s="31"/>
      <c r="AE3009" s="32"/>
    </row>
    <row r="3010" spans="30:31" x14ac:dyDescent="0.2">
      <c r="AD3010" s="31"/>
      <c r="AE3010" s="32"/>
    </row>
    <row r="3011" spans="30:31" x14ac:dyDescent="0.2">
      <c r="AD3011" s="31"/>
      <c r="AE3011" s="32"/>
    </row>
    <row r="3012" spans="30:31" x14ac:dyDescent="0.2">
      <c r="AD3012" s="31"/>
      <c r="AE3012" s="32"/>
    </row>
    <row r="3013" spans="30:31" x14ac:dyDescent="0.2">
      <c r="AD3013" s="31"/>
      <c r="AE3013" s="32"/>
    </row>
    <row r="3014" spans="30:31" x14ac:dyDescent="0.2">
      <c r="AD3014" s="31"/>
      <c r="AE3014" s="32"/>
    </row>
    <row r="3015" spans="30:31" x14ac:dyDescent="0.2">
      <c r="AD3015" s="31"/>
      <c r="AE3015" s="32"/>
    </row>
    <row r="3016" spans="30:31" x14ac:dyDescent="0.2">
      <c r="AD3016" s="31"/>
      <c r="AE3016" s="32"/>
    </row>
    <row r="3017" spans="30:31" x14ac:dyDescent="0.2">
      <c r="AD3017" s="31"/>
      <c r="AE3017" s="32"/>
    </row>
    <row r="3018" spans="30:31" x14ac:dyDescent="0.2">
      <c r="AD3018" s="31"/>
      <c r="AE3018" s="32"/>
    </row>
    <row r="3019" spans="30:31" x14ac:dyDescent="0.2">
      <c r="AD3019" s="31"/>
      <c r="AE3019" s="32"/>
    </row>
    <row r="3020" spans="30:31" x14ac:dyDescent="0.2">
      <c r="AD3020" s="31"/>
      <c r="AE3020" s="32"/>
    </row>
    <row r="3021" spans="30:31" x14ac:dyDescent="0.2">
      <c r="AD3021" s="31"/>
      <c r="AE3021" s="32"/>
    </row>
    <row r="3022" spans="30:31" x14ac:dyDescent="0.2">
      <c r="AD3022" s="31"/>
      <c r="AE3022" s="32"/>
    </row>
    <row r="3023" spans="30:31" x14ac:dyDescent="0.2">
      <c r="AD3023" s="31"/>
      <c r="AE3023" s="32"/>
    </row>
    <row r="3024" spans="30:31" x14ac:dyDescent="0.2">
      <c r="AD3024" s="31"/>
      <c r="AE3024" s="32"/>
    </row>
    <row r="3025" spans="30:31" x14ac:dyDescent="0.2">
      <c r="AD3025" s="31"/>
      <c r="AE3025" s="32"/>
    </row>
    <row r="3026" spans="30:31" x14ac:dyDescent="0.2">
      <c r="AD3026" s="31"/>
      <c r="AE3026" s="32"/>
    </row>
    <row r="3027" spans="30:31" x14ac:dyDescent="0.2">
      <c r="AD3027" s="31"/>
      <c r="AE3027" s="32"/>
    </row>
    <row r="3028" spans="30:31" x14ac:dyDescent="0.2">
      <c r="AD3028" s="31"/>
      <c r="AE3028" s="32"/>
    </row>
    <row r="3029" spans="30:31" x14ac:dyDescent="0.2">
      <c r="AD3029" s="31"/>
      <c r="AE3029" s="32"/>
    </row>
    <row r="3030" spans="30:31" x14ac:dyDescent="0.2">
      <c r="AD3030" s="31"/>
      <c r="AE3030" s="32"/>
    </row>
    <row r="3031" spans="30:31" x14ac:dyDescent="0.2">
      <c r="AD3031" s="31"/>
      <c r="AE3031" s="32"/>
    </row>
    <row r="3032" spans="30:31" x14ac:dyDescent="0.2">
      <c r="AD3032" s="31"/>
      <c r="AE3032" s="32"/>
    </row>
    <row r="3033" spans="30:31" x14ac:dyDescent="0.2">
      <c r="AD3033" s="31"/>
      <c r="AE3033" s="32"/>
    </row>
    <row r="3034" spans="30:31" x14ac:dyDescent="0.2">
      <c r="AD3034" s="31"/>
      <c r="AE3034" s="32"/>
    </row>
    <row r="3035" spans="30:31" x14ac:dyDescent="0.2">
      <c r="AD3035" s="31"/>
      <c r="AE3035" s="32"/>
    </row>
    <row r="3036" spans="30:31" x14ac:dyDescent="0.2">
      <c r="AD3036" s="31"/>
      <c r="AE3036" s="32"/>
    </row>
    <row r="3037" spans="30:31" x14ac:dyDescent="0.2">
      <c r="AD3037" s="31"/>
      <c r="AE3037" s="32"/>
    </row>
    <row r="3038" spans="30:31" x14ac:dyDescent="0.2">
      <c r="AD3038" s="31"/>
      <c r="AE3038" s="32"/>
    </row>
    <row r="3039" spans="30:31" x14ac:dyDescent="0.2">
      <c r="AD3039" s="31"/>
      <c r="AE3039" s="32"/>
    </row>
    <row r="3040" spans="30:31" x14ac:dyDescent="0.2">
      <c r="AD3040" s="31"/>
      <c r="AE3040" s="32"/>
    </row>
    <row r="3041" spans="30:31" x14ac:dyDescent="0.2">
      <c r="AD3041" s="31"/>
      <c r="AE3041" s="32"/>
    </row>
    <row r="3042" spans="30:31" x14ac:dyDescent="0.2">
      <c r="AD3042" s="31"/>
      <c r="AE3042" s="32"/>
    </row>
    <row r="3043" spans="30:31" x14ac:dyDescent="0.2">
      <c r="AD3043" s="31"/>
      <c r="AE3043" s="32"/>
    </row>
    <row r="3044" spans="30:31" x14ac:dyDescent="0.2">
      <c r="AD3044" s="31"/>
      <c r="AE3044" s="32"/>
    </row>
    <row r="3045" spans="30:31" x14ac:dyDescent="0.2">
      <c r="AD3045" s="31"/>
      <c r="AE3045" s="32"/>
    </row>
    <row r="3046" spans="30:31" x14ac:dyDescent="0.2">
      <c r="AD3046" s="31"/>
      <c r="AE3046" s="32"/>
    </row>
    <row r="3047" spans="30:31" x14ac:dyDescent="0.2">
      <c r="AD3047" s="31"/>
      <c r="AE3047" s="32"/>
    </row>
    <row r="3048" spans="30:31" x14ac:dyDescent="0.2">
      <c r="AD3048" s="31"/>
      <c r="AE3048" s="32"/>
    </row>
    <row r="3049" spans="30:31" x14ac:dyDescent="0.2">
      <c r="AD3049" s="31"/>
      <c r="AE3049" s="32"/>
    </row>
    <row r="3050" spans="30:31" x14ac:dyDescent="0.2">
      <c r="AD3050" s="31"/>
      <c r="AE3050" s="32"/>
    </row>
    <row r="3051" spans="30:31" x14ac:dyDescent="0.2">
      <c r="AD3051" s="31"/>
      <c r="AE3051" s="32"/>
    </row>
    <row r="3052" spans="30:31" x14ac:dyDescent="0.2">
      <c r="AD3052" s="31"/>
      <c r="AE3052" s="32"/>
    </row>
    <row r="3053" spans="30:31" x14ac:dyDescent="0.2">
      <c r="AD3053" s="31"/>
      <c r="AE3053" s="32"/>
    </row>
    <row r="3054" spans="30:31" x14ac:dyDescent="0.2">
      <c r="AD3054" s="31"/>
      <c r="AE3054" s="32"/>
    </row>
    <row r="3055" spans="30:31" x14ac:dyDescent="0.2">
      <c r="AD3055" s="31"/>
      <c r="AE3055" s="32"/>
    </row>
    <row r="3056" spans="30:31" x14ac:dyDescent="0.2">
      <c r="AD3056" s="31"/>
      <c r="AE3056" s="32"/>
    </row>
    <row r="3057" spans="30:31" x14ac:dyDescent="0.2">
      <c r="AD3057" s="31"/>
      <c r="AE3057" s="32"/>
    </row>
    <row r="3058" spans="30:31" x14ac:dyDescent="0.2">
      <c r="AD3058" s="31"/>
      <c r="AE3058" s="32"/>
    </row>
    <row r="3059" spans="30:31" x14ac:dyDescent="0.2">
      <c r="AD3059" s="31"/>
      <c r="AE3059" s="32"/>
    </row>
    <row r="3060" spans="30:31" x14ac:dyDescent="0.2">
      <c r="AD3060" s="31"/>
      <c r="AE3060" s="32"/>
    </row>
    <row r="3061" spans="30:31" x14ac:dyDescent="0.2">
      <c r="AD3061" s="31"/>
      <c r="AE3061" s="32"/>
    </row>
    <row r="3062" spans="30:31" x14ac:dyDescent="0.2">
      <c r="AD3062" s="31"/>
      <c r="AE3062" s="32"/>
    </row>
    <row r="3063" spans="30:31" x14ac:dyDescent="0.2">
      <c r="AD3063" s="31"/>
      <c r="AE3063" s="32"/>
    </row>
    <row r="3064" spans="30:31" x14ac:dyDescent="0.2">
      <c r="AD3064" s="31"/>
      <c r="AE3064" s="32"/>
    </row>
    <row r="3065" spans="30:31" x14ac:dyDescent="0.2">
      <c r="AD3065" s="31"/>
      <c r="AE3065" s="32"/>
    </row>
    <row r="3066" spans="30:31" x14ac:dyDescent="0.2">
      <c r="AD3066" s="31"/>
      <c r="AE3066" s="32"/>
    </row>
    <row r="3067" spans="30:31" x14ac:dyDescent="0.2">
      <c r="AD3067" s="31"/>
      <c r="AE3067" s="32"/>
    </row>
    <row r="3068" spans="30:31" x14ac:dyDescent="0.2">
      <c r="AD3068" s="31"/>
      <c r="AE3068" s="32"/>
    </row>
    <row r="3069" spans="30:31" x14ac:dyDescent="0.2">
      <c r="AD3069" s="31"/>
      <c r="AE3069" s="32"/>
    </row>
    <row r="3070" spans="30:31" x14ac:dyDescent="0.2">
      <c r="AD3070" s="31"/>
      <c r="AE3070" s="32"/>
    </row>
    <row r="3071" spans="30:31" x14ac:dyDescent="0.2">
      <c r="AD3071" s="31"/>
      <c r="AE3071" s="32"/>
    </row>
    <row r="3072" spans="30:31" x14ac:dyDescent="0.2">
      <c r="AD3072" s="31"/>
      <c r="AE3072" s="32"/>
    </row>
    <row r="3073" spans="30:31" x14ac:dyDescent="0.2">
      <c r="AD3073" s="31"/>
      <c r="AE3073" s="32"/>
    </row>
    <row r="3074" spans="30:31" x14ac:dyDescent="0.2">
      <c r="AD3074" s="31"/>
      <c r="AE3074" s="32"/>
    </row>
    <row r="3075" spans="30:31" x14ac:dyDescent="0.2">
      <c r="AD3075" s="31"/>
      <c r="AE3075" s="32"/>
    </row>
    <row r="3076" spans="30:31" x14ac:dyDescent="0.2">
      <c r="AD3076" s="31"/>
      <c r="AE3076" s="32"/>
    </row>
    <row r="3077" spans="30:31" x14ac:dyDescent="0.2">
      <c r="AD3077" s="31"/>
      <c r="AE3077" s="32"/>
    </row>
    <row r="3078" spans="30:31" x14ac:dyDescent="0.2">
      <c r="AD3078" s="31"/>
      <c r="AE3078" s="32"/>
    </row>
    <row r="3079" spans="30:31" x14ac:dyDescent="0.2">
      <c r="AD3079" s="31"/>
      <c r="AE3079" s="32"/>
    </row>
    <row r="3080" spans="30:31" x14ac:dyDescent="0.2">
      <c r="AD3080" s="31"/>
      <c r="AE3080" s="32"/>
    </row>
    <row r="3081" spans="30:31" x14ac:dyDescent="0.2">
      <c r="AD3081" s="31"/>
      <c r="AE3081" s="32"/>
    </row>
    <row r="3082" spans="30:31" x14ac:dyDescent="0.2">
      <c r="AD3082" s="31"/>
      <c r="AE3082" s="32"/>
    </row>
    <row r="3083" spans="30:31" x14ac:dyDescent="0.2">
      <c r="AD3083" s="31"/>
      <c r="AE3083" s="32"/>
    </row>
    <row r="3084" spans="30:31" x14ac:dyDescent="0.2">
      <c r="AD3084" s="31"/>
      <c r="AE3084" s="32"/>
    </row>
    <row r="3085" spans="30:31" x14ac:dyDescent="0.2">
      <c r="AD3085" s="31"/>
      <c r="AE3085" s="32"/>
    </row>
    <row r="3086" spans="30:31" x14ac:dyDescent="0.2">
      <c r="AD3086" s="31"/>
      <c r="AE3086" s="32"/>
    </row>
    <row r="3087" spans="30:31" x14ac:dyDescent="0.2">
      <c r="AD3087" s="31"/>
      <c r="AE3087" s="32"/>
    </row>
    <row r="3088" spans="30:31" x14ac:dyDescent="0.2">
      <c r="AD3088" s="31"/>
      <c r="AE3088" s="32"/>
    </row>
    <row r="3089" spans="30:31" x14ac:dyDescent="0.2">
      <c r="AD3089" s="31"/>
      <c r="AE3089" s="32"/>
    </row>
    <row r="3090" spans="30:31" x14ac:dyDescent="0.2">
      <c r="AD3090" s="31"/>
      <c r="AE3090" s="32"/>
    </row>
    <row r="3091" spans="30:31" x14ac:dyDescent="0.2">
      <c r="AD3091" s="31"/>
      <c r="AE3091" s="32"/>
    </row>
    <row r="3092" spans="30:31" x14ac:dyDescent="0.2">
      <c r="AD3092" s="31"/>
      <c r="AE3092" s="32"/>
    </row>
    <row r="3093" spans="30:31" x14ac:dyDescent="0.2">
      <c r="AD3093" s="31"/>
      <c r="AE3093" s="32"/>
    </row>
    <row r="3094" spans="30:31" x14ac:dyDescent="0.2">
      <c r="AD3094" s="31"/>
      <c r="AE3094" s="32"/>
    </row>
    <row r="3095" spans="30:31" x14ac:dyDescent="0.2">
      <c r="AD3095" s="31"/>
      <c r="AE3095" s="32"/>
    </row>
    <row r="3096" spans="30:31" x14ac:dyDescent="0.2">
      <c r="AD3096" s="31"/>
      <c r="AE3096" s="32"/>
    </row>
    <row r="3097" spans="30:31" x14ac:dyDescent="0.2">
      <c r="AD3097" s="31"/>
      <c r="AE3097" s="32"/>
    </row>
    <row r="3098" spans="30:31" x14ac:dyDescent="0.2">
      <c r="AD3098" s="31"/>
      <c r="AE3098" s="32"/>
    </row>
    <row r="3099" spans="30:31" x14ac:dyDescent="0.2">
      <c r="AD3099" s="31"/>
      <c r="AE3099" s="32"/>
    </row>
    <row r="3100" spans="30:31" x14ac:dyDescent="0.2">
      <c r="AD3100" s="31"/>
      <c r="AE3100" s="32"/>
    </row>
    <row r="3101" spans="30:31" x14ac:dyDescent="0.2">
      <c r="AD3101" s="31"/>
      <c r="AE3101" s="32"/>
    </row>
    <row r="3102" spans="30:31" x14ac:dyDescent="0.2">
      <c r="AD3102" s="31"/>
      <c r="AE3102" s="32"/>
    </row>
    <row r="3103" spans="30:31" x14ac:dyDescent="0.2">
      <c r="AD3103" s="31"/>
      <c r="AE3103" s="32"/>
    </row>
    <row r="3104" spans="30:31" x14ac:dyDescent="0.2">
      <c r="AD3104" s="31"/>
      <c r="AE3104" s="32"/>
    </row>
    <row r="3105" spans="30:31" x14ac:dyDescent="0.2">
      <c r="AD3105" s="31"/>
      <c r="AE3105" s="32"/>
    </row>
    <row r="3106" spans="30:31" x14ac:dyDescent="0.2">
      <c r="AD3106" s="31"/>
      <c r="AE3106" s="32"/>
    </row>
    <row r="3107" spans="30:31" x14ac:dyDescent="0.2">
      <c r="AD3107" s="31"/>
      <c r="AE3107" s="32"/>
    </row>
    <row r="3108" spans="30:31" x14ac:dyDescent="0.2">
      <c r="AD3108" s="31"/>
      <c r="AE3108" s="32"/>
    </row>
    <row r="3109" spans="30:31" x14ac:dyDescent="0.2">
      <c r="AD3109" s="31"/>
      <c r="AE3109" s="32"/>
    </row>
    <row r="3110" spans="30:31" x14ac:dyDescent="0.2">
      <c r="AD3110" s="31"/>
      <c r="AE3110" s="32"/>
    </row>
    <row r="3111" spans="30:31" x14ac:dyDescent="0.2">
      <c r="AD3111" s="31"/>
      <c r="AE3111" s="32"/>
    </row>
    <row r="3112" spans="30:31" x14ac:dyDescent="0.2">
      <c r="AD3112" s="31"/>
      <c r="AE3112" s="32"/>
    </row>
    <row r="3113" spans="30:31" x14ac:dyDescent="0.2">
      <c r="AD3113" s="31"/>
      <c r="AE3113" s="32"/>
    </row>
    <row r="3114" spans="30:31" x14ac:dyDescent="0.2">
      <c r="AD3114" s="31"/>
      <c r="AE3114" s="32"/>
    </row>
    <row r="3115" spans="30:31" x14ac:dyDescent="0.2">
      <c r="AD3115" s="31"/>
      <c r="AE3115" s="32"/>
    </row>
    <row r="3116" spans="30:31" x14ac:dyDescent="0.2">
      <c r="AD3116" s="31"/>
      <c r="AE3116" s="32"/>
    </row>
    <row r="3117" spans="30:31" x14ac:dyDescent="0.2">
      <c r="AD3117" s="31"/>
      <c r="AE3117" s="32"/>
    </row>
    <row r="3118" spans="30:31" x14ac:dyDescent="0.2">
      <c r="AD3118" s="31"/>
      <c r="AE3118" s="32"/>
    </row>
    <row r="3119" spans="30:31" x14ac:dyDescent="0.2">
      <c r="AD3119" s="31"/>
      <c r="AE3119" s="32"/>
    </row>
    <row r="3120" spans="30:31" x14ac:dyDescent="0.2">
      <c r="AD3120" s="31"/>
      <c r="AE3120" s="32"/>
    </row>
    <row r="3121" spans="30:31" x14ac:dyDescent="0.2">
      <c r="AD3121" s="31"/>
      <c r="AE3121" s="32"/>
    </row>
    <row r="3122" spans="30:31" x14ac:dyDescent="0.2">
      <c r="AD3122" s="31"/>
      <c r="AE3122" s="32"/>
    </row>
    <row r="3123" spans="30:31" x14ac:dyDescent="0.2">
      <c r="AD3123" s="31"/>
      <c r="AE3123" s="32"/>
    </row>
    <row r="3124" spans="30:31" x14ac:dyDescent="0.2">
      <c r="AD3124" s="31"/>
      <c r="AE3124" s="32"/>
    </row>
    <row r="3125" spans="30:31" x14ac:dyDescent="0.2">
      <c r="AD3125" s="31"/>
      <c r="AE3125" s="32"/>
    </row>
    <row r="3126" spans="30:31" x14ac:dyDescent="0.2">
      <c r="AD3126" s="31"/>
      <c r="AE3126" s="32"/>
    </row>
    <row r="3127" spans="30:31" x14ac:dyDescent="0.2">
      <c r="AD3127" s="31"/>
      <c r="AE3127" s="32"/>
    </row>
    <row r="3128" spans="30:31" x14ac:dyDescent="0.2">
      <c r="AD3128" s="31"/>
      <c r="AE3128" s="32"/>
    </row>
    <row r="3129" spans="30:31" x14ac:dyDescent="0.2">
      <c r="AD3129" s="31"/>
      <c r="AE3129" s="32"/>
    </row>
    <row r="3130" spans="30:31" x14ac:dyDescent="0.2">
      <c r="AD3130" s="31"/>
      <c r="AE3130" s="32"/>
    </row>
    <row r="3131" spans="30:31" x14ac:dyDescent="0.2">
      <c r="AD3131" s="31"/>
      <c r="AE3131" s="32"/>
    </row>
    <row r="3132" spans="30:31" x14ac:dyDescent="0.2">
      <c r="AD3132" s="31"/>
      <c r="AE3132" s="32"/>
    </row>
    <row r="3133" spans="30:31" x14ac:dyDescent="0.2">
      <c r="AD3133" s="31"/>
      <c r="AE3133" s="32"/>
    </row>
    <row r="3134" spans="30:31" x14ac:dyDescent="0.2">
      <c r="AD3134" s="31"/>
      <c r="AE3134" s="32"/>
    </row>
    <row r="3135" spans="30:31" x14ac:dyDescent="0.2">
      <c r="AD3135" s="31"/>
      <c r="AE3135" s="32"/>
    </row>
    <row r="3136" spans="30:31" x14ac:dyDescent="0.2">
      <c r="AD3136" s="31"/>
      <c r="AE3136" s="32"/>
    </row>
    <row r="3137" spans="30:31" x14ac:dyDescent="0.2">
      <c r="AD3137" s="31"/>
      <c r="AE3137" s="32"/>
    </row>
    <row r="3138" spans="30:31" x14ac:dyDescent="0.2">
      <c r="AD3138" s="31"/>
      <c r="AE3138" s="32"/>
    </row>
    <row r="3139" spans="30:31" x14ac:dyDescent="0.2">
      <c r="AD3139" s="31"/>
      <c r="AE3139" s="32"/>
    </row>
    <row r="3140" spans="30:31" x14ac:dyDescent="0.2">
      <c r="AD3140" s="31"/>
      <c r="AE3140" s="32"/>
    </row>
    <row r="3141" spans="30:31" x14ac:dyDescent="0.2">
      <c r="AD3141" s="31"/>
      <c r="AE3141" s="32"/>
    </row>
    <row r="3142" spans="30:31" x14ac:dyDescent="0.2">
      <c r="AD3142" s="31"/>
      <c r="AE3142" s="32"/>
    </row>
    <row r="3143" spans="30:31" x14ac:dyDescent="0.2">
      <c r="AD3143" s="31"/>
      <c r="AE3143" s="32"/>
    </row>
    <row r="3144" spans="30:31" x14ac:dyDescent="0.2">
      <c r="AD3144" s="31"/>
      <c r="AE3144" s="32"/>
    </row>
    <row r="3145" spans="30:31" x14ac:dyDescent="0.2">
      <c r="AD3145" s="31"/>
      <c r="AE3145" s="32"/>
    </row>
    <row r="3146" spans="30:31" x14ac:dyDescent="0.2">
      <c r="AD3146" s="31"/>
      <c r="AE3146" s="32"/>
    </row>
    <row r="3147" spans="30:31" x14ac:dyDescent="0.2">
      <c r="AD3147" s="31"/>
      <c r="AE3147" s="32"/>
    </row>
    <row r="3148" spans="30:31" x14ac:dyDescent="0.2">
      <c r="AD3148" s="31"/>
      <c r="AE3148" s="32"/>
    </row>
    <row r="3149" spans="30:31" x14ac:dyDescent="0.2">
      <c r="AD3149" s="31"/>
      <c r="AE3149" s="32"/>
    </row>
    <row r="3150" spans="30:31" x14ac:dyDescent="0.2">
      <c r="AD3150" s="31"/>
      <c r="AE3150" s="32"/>
    </row>
    <row r="3151" spans="30:31" x14ac:dyDescent="0.2">
      <c r="AD3151" s="31"/>
      <c r="AE3151" s="32"/>
    </row>
    <row r="3152" spans="30:31" x14ac:dyDescent="0.2">
      <c r="AD3152" s="31"/>
      <c r="AE3152" s="32"/>
    </row>
    <row r="3153" spans="30:31" x14ac:dyDescent="0.2">
      <c r="AD3153" s="31"/>
      <c r="AE3153" s="32"/>
    </row>
    <row r="3154" spans="30:31" x14ac:dyDescent="0.2">
      <c r="AD3154" s="31"/>
      <c r="AE3154" s="32"/>
    </row>
    <row r="3155" spans="30:31" x14ac:dyDescent="0.2">
      <c r="AD3155" s="31"/>
      <c r="AE3155" s="32"/>
    </row>
    <row r="3156" spans="30:31" x14ac:dyDescent="0.2">
      <c r="AD3156" s="31"/>
      <c r="AE3156" s="32"/>
    </row>
    <row r="3157" spans="30:31" x14ac:dyDescent="0.2">
      <c r="AD3157" s="31"/>
      <c r="AE3157" s="32"/>
    </row>
    <row r="3158" spans="30:31" x14ac:dyDescent="0.2">
      <c r="AD3158" s="31"/>
      <c r="AE3158" s="32"/>
    </row>
    <row r="3159" spans="30:31" x14ac:dyDescent="0.2">
      <c r="AD3159" s="31"/>
      <c r="AE3159" s="32"/>
    </row>
    <row r="3160" spans="30:31" x14ac:dyDescent="0.2">
      <c r="AD3160" s="31"/>
      <c r="AE3160" s="32"/>
    </row>
    <row r="3161" spans="30:31" x14ac:dyDescent="0.2">
      <c r="AD3161" s="31"/>
      <c r="AE3161" s="32"/>
    </row>
    <row r="3162" spans="30:31" x14ac:dyDescent="0.2">
      <c r="AD3162" s="31"/>
      <c r="AE3162" s="32"/>
    </row>
    <row r="3163" spans="30:31" x14ac:dyDescent="0.2">
      <c r="AD3163" s="31"/>
      <c r="AE3163" s="32"/>
    </row>
    <row r="3164" spans="30:31" x14ac:dyDescent="0.2">
      <c r="AD3164" s="31"/>
      <c r="AE3164" s="32"/>
    </row>
    <row r="3165" spans="30:31" x14ac:dyDescent="0.2">
      <c r="AD3165" s="31"/>
      <c r="AE3165" s="32"/>
    </row>
    <row r="3166" spans="30:31" x14ac:dyDescent="0.2">
      <c r="AD3166" s="31"/>
      <c r="AE3166" s="32"/>
    </row>
    <row r="3167" spans="30:31" x14ac:dyDescent="0.2">
      <c r="AD3167" s="31"/>
      <c r="AE3167" s="32"/>
    </row>
    <row r="3168" spans="30:31" x14ac:dyDescent="0.2">
      <c r="AD3168" s="31"/>
      <c r="AE3168" s="32"/>
    </row>
    <row r="3169" spans="30:31" x14ac:dyDescent="0.2">
      <c r="AD3169" s="31"/>
      <c r="AE3169" s="32"/>
    </row>
    <row r="3170" spans="30:31" x14ac:dyDescent="0.2">
      <c r="AD3170" s="31"/>
      <c r="AE3170" s="32"/>
    </row>
    <row r="3171" spans="30:31" x14ac:dyDescent="0.2">
      <c r="AD3171" s="31"/>
      <c r="AE3171" s="32"/>
    </row>
    <row r="3172" spans="30:31" x14ac:dyDescent="0.2">
      <c r="AD3172" s="31"/>
      <c r="AE3172" s="32"/>
    </row>
    <row r="3173" spans="30:31" x14ac:dyDescent="0.2">
      <c r="AD3173" s="31"/>
      <c r="AE3173" s="32"/>
    </row>
    <row r="3174" spans="30:31" x14ac:dyDescent="0.2">
      <c r="AD3174" s="31"/>
      <c r="AE3174" s="32"/>
    </row>
    <row r="3175" spans="30:31" x14ac:dyDescent="0.2">
      <c r="AD3175" s="31"/>
      <c r="AE3175" s="32"/>
    </row>
    <row r="3176" spans="30:31" x14ac:dyDescent="0.2">
      <c r="AD3176" s="31"/>
      <c r="AE3176" s="32"/>
    </row>
    <row r="3177" spans="30:31" x14ac:dyDescent="0.2">
      <c r="AD3177" s="31"/>
      <c r="AE3177" s="32"/>
    </row>
    <row r="3178" spans="30:31" x14ac:dyDescent="0.2">
      <c r="AD3178" s="31"/>
      <c r="AE3178" s="32"/>
    </row>
    <row r="3179" spans="30:31" x14ac:dyDescent="0.2">
      <c r="AD3179" s="31"/>
      <c r="AE3179" s="32"/>
    </row>
    <row r="3180" spans="30:31" x14ac:dyDescent="0.2">
      <c r="AD3180" s="31"/>
      <c r="AE3180" s="32"/>
    </row>
    <row r="3181" spans="30:31" x14ac:dyDescent="0.2">
      <c r="AD3181" s="31"/>
      <c r="AE3181" s="32"/>
    </row>
    <row r="3182" spans="30:31" x14ac:dyDescent="0.2">
      <c r="AD3182" s="31"/>
      <c r="AE3182" s="32"/>
    </row>
    <row r="3183" spans="30:31" x14ac:dyDescent="0.2">
      <c r="AD3183" s="31"/>
      <c r="AE3183" s="32"/>
    </row>
    <row r="3184" spans="30:31" x14ac:dyDescent="0.2">
      <c r="AD3184" s="31"/>
      <c r="AE3184" s="32"/>
    </row>
    <row r="3185" spans="30:31" x14ac:dyDescent="0.2">
      <c r="AD3185" s="31"/>
      <c r="AE3185" s="32"/>
    </row>
    <row r="3186" spans="30:31" x14ac:dyDescent="0.2">
      <c r="AD3186" s="31"/>
      <c r="AE3186" s="32"/>
    </row>
    <row r="3187" spans="30:31" x14ac:dyDescent="0.2">
      <c r="AD3187" s="31"/>
      <c r="AE3187" s="32"/>
    </row>
    <row r="3188" spans="30:31" x14ac:dyDescent="0.2">
      <c r="AD3188" s="31"/>
      <c r="AE3188" s="32"/>
    </row>
    <row r="3189" spans="30:31" x14ac:dyDescent="0.2">
      <c r="AD3189" s="31"/>
      <c r="AE3189" s="32"/>
    </row>
    <row r="3190" spans="30:31" x14ac:dyDescent="0.2">
      <c r="AD3190" s="31"/>
      <c r="AE3190" s="32"/>
    </row>
    <row r="3191" spans="30:31" x14ac:dyDescent="0.2">
      <c r="AD3191" s="31"/>
      <c r="AE3191" s="32"/>
    </row>
    <row r="3192" spans="30:31" x14ac:dyDescent="0.2">
      <c r="AD3192" s="31"/>
      <c r="AE3192" s="32"/>
    </row>
    <row r="3193" spans="30:31" x14ac:dyDescent="0.2">
      <c r="AD3193" s="31"/>
      <c r="AE3193" s="32"/>
    </row>
    <row r="3194" spans="30:31" x14ac:dyDescent="0.2">
      <c r="AD3194" s="31"/>
      <c r="AE3194" s="32"/>
    </row>
    <row r="3195" spans="30:31" x14ac:dyDescent="0.2">
      <c r="AD3195" s="31"/>
      <c r="AE3195" s="32"/>
    </row>
    <row r="3196" spans="30:31" x14ac:dyDescent="0.2">
      <c r="AD3196" s="31"/>
      <c r="AE3196" s="32"/>
    </row>
    <row r="3197" spans="30:31" x14ac:dyDescent="0.2">
      <c r="AD3197" s="31"/>
      <c r="AE3197" s="32"/>
    </row>
    <row r="3198" spans="30:31" x14ac:dyDescent="0.2">
      <c r="AD3198" s="31"/>
      <c r="AE3198" s="32"/>
    </row>
    <row r="3199" spans="30:31" x14ac:dyDescent="0.2">
      <c r="AD3199" s="31"/>
      <c r="AE3199" s="32"/>
    </row>
    <row r="3200" spans="30:31" x14ac:dyDescent="0.2">
      <c r="AD3200" s="31"/>
      <c r="AE3200" s="32"/>
    </row>
    <row r="3201" spans="30:31" x14ac:dyDescent="0.2">
      <c r="AD3201" s="31"/>
      <c r="AE3201" s="32"/>
    </row>
    <row r="3202" spans="30:31" x14ac:dyDescent="0.2">
      <c r="AD3202" s="31"/>
      <c r="AE3202" s="32"/>
    </row>
    <row r="3203" spans="30:31" x14ac:dyDescent="0.2">
      <c r="AD3203" s="31"/>
      <c r="AE3203" s="32"/>
    </row>
    <row r="3204" spans="30:31" x14ac:dyDescent="0.2">
      <c r="AD3204" s="31"/>
      <c r="AE3204" s="32"/>
    </row>
    <row r="3205" spans="30:31" x14ac:dyDescent="0.2">
      <c r="AD3205" s="31"/>
      <c r="AE3205" s="32"/>
    </row>
    <row r="3206" spans="30:31" x14ac:dyDescent="0.2">
      <c r="AD3206" s="31"/>
      <c r="AE3206" s="32"/>
    </row>
    <row r="3207" spans="30:31" x14ac:dyDescent="0.2">
      <c r="AD3207" s="31"/>
      <c r="AE3207" s="32"/>
    </row>
    <row r="3208" spans="30:31" x14ac:dyDescent="0.2">
      <c r="AD3208" s="31"/>
      <c r="AE3208" s="32"/>
    </row>
    <row r="3209" spans="30:31" x14ac:dyDescent="0.2">
      <c r="AD3209" s="31"/>
      <c r="AE3209" s="32"/>
    </row>
    <row r="3210" spans="30:31" x14ac:dyDescent="0.2">
      <c r="AD3210" s="31"/>
      <c r="AE3210" s="32"/>
    </row>
    <row r="3211" spans="30:31" x14ac:dyDescent="0.2">
      <c r="AD3211" s="31"/>
      <c r="AE3211" s="32"/>
    </row>
    <row r="3212" spans="30:31" x14ac:dyDescent="0.2">
      <c r="AD3212" s="31"/>
      <c r="AE3212" s="32"/>
    </row>
    <row r="3213" spans="30:31" x14ac:dyDescent="0.2">
      <c r="AD3213" s="31"/>
      <c r="AE3213" s="32"/>
    </row>
    <row r="3214" spans="30:31" x14ac:dyDescent="0.2">
      <c r="AD3214" s="31"/>
      <c r="AE3214" s="32"/>
    </row>
    <row r="3215" spans="30:31" x14ac:dyDescent="0.2">
      <c r="AD3215" s="31"/>
      <c r="AE3215" s="32"/>
    </row>
    <row r="3216" spans="30:31" x14ac:dyDescent="0.2">
      <c r="AD3216" s="31"/>
      <c r="AE3216" s="32"/>
    </row>
    <row r="3217" spans="30:31" x14ac:dyDescent="0.2">
      <c r="AD3217" s="31"/>
      <c r="AE3217" s="32"/>
    </row>
    <row r="3218" spans="30:31" x14ac:dyDescent="0.2">
      <c r="AD3218" s="31"/>
      <c r="AE3218" s="32"/>
    </row>
    <row r="3219" spans="30:31" x14ac:dyDescent="0.2">
      <c r="AD3219" s="31"/>
      <c r="AE3219" s="32"/>
    </row>
    <row r="3220" spans="30:31" x14ac:dyDescent="0.2">
      <c r="AD3220" s="31"/>
      <c r="AE3220" s="32"/>
    </row>
    <row r="3221" spans="30:31" x14ac:dyDescent="0.2">
      <c r="AD3221" s="31"/>
      <c r="AE3221" s="32"/>
    </row>
    <row r="3222" spans="30:31" x14ac:dyDescent="0.2">
      <c r="AD3222" s="31"/>
      <c r="AE3222" s="32"/>
    </row>
    <row r="3223" spans="30:31" x14ac:dyDescent="0.2">
      <c r="AD3223" s="31"/>
      <c r="AE3223" s="32"/>
    </row>
    <row r="3224" spans="30:31" x14ac:dyDescent="0.2">
      <c r="AD3224" s="31"/>
      <c r="AE3224" s="32"/>
    </row>
    <row r="3225" spans="30:31" x14ac:dyDescent="0.2">
      <c r="AD3225" s="31"/>
      <c r="AE3225" s="32"/>
    </row>
    <row r="3226" spans="30:31" x14ac:dyDescent="0.2">
      <c r="AD3226" s="31"/>
      <c r="AE3226" s="32"/>
    </row>
    <row r="3227" spans="30:31" x14ac:dyDescent="0.2">
      <c r="AD3227" s="31"/>
      <c r="AE3227" s="32"/>
    </row>
    <row r="3228" spans="30:31" x14ac:dyDescent="0.2">
      <c r="AD3228" s="31"/>
      <c r="AE3228" s="32"/>
    </row>
    <row r="3229" spans="30:31" x14ac:dyDescent="0.2">
      <c r="AD3229" s="31"/>
      <c r="AE3229" s="32"/>
    </row>
    <row r="3230" spans="30:31" x14ac:dyDescent="0.2">
      <c r="AD3230" s="31"/>
      <c r="AE3230" s="32"/>
    </row>
    <row r="3231" spans="30:31" x14ac:dyDescent="0.2">
      <c r="AD3231" s="31"/>
      <c r="AE3231" s="32"/>
    </row>
    <row r="3232" spans="30:31" x14ac:dyDescent="0.2">
      <c r="AD3232" s="31"/>
      <c r="AE3232" s="32"/>
    </row>
    <row r="3233" spans="30:31" x14ac:dyDescent="0.2">
      <c r="AD3233" s="31"/>
      <c r="AE3233" s="32"/>
    </row>
    <row r="3234" spans="30:31" x14ac:dyDescent="0.2">
      <c r="AD3234" s="31"/>
      <c r="AE3234" s="32"/>
    </row>
    <row r="3235" spans="30:31" x14ac:dyDescent="0.2">
      <c r="AD3235" s="31"/>
      <c r="AE3235" s="32"/>
    </row>
    <row r="3236" spans="30:31" x14ac:dyDescent="0.2">
      <c r="AD3236" s="31"/>
      <c r="AE3236" s="32"/>
    </row>
    <row r="3237" spans="30:31" x14ac:dyDescent="0.2">
      <c r="AD3237" s="31"/>
      <c r="AE3237" s="32"/>
    </row>
    <row r="3238" spans="30:31" x14ac:dyDescent="0.2">
      <c r="AD3238" s="31"/>
      <c r="AE3238" s="32"/>
    </row>
    <row r="3239" spans="30:31" x14ac:dyDescent="0.2">
      <c r="AD3239" s="31"/>
      <c r="AE3239" s="32"/>
    </row>
    <row r="3240" spans="30:31" x14ac:dyDescent="0.2">
      <c r="AD3240" s="31"/>
      <c r="AE3240" s="32"/>
    </row>
    <row r="3241" spans="30:31" x14ac:dyDescent="0.2">
      <c r="AD3241" s="31"/>
      <c r="AE3241" s="32"/>
    </row>
    <row r="3242" spans="30:31" x14ac:dyDescent="0.2">
      <c r="AD3242" s="31"/>
      <c r="AE3242" s="32"/>
    </row>
    <row r="3243" spans="30:31" x14ac:dyDescent="0.2">
      <c r="AD3243" s="31"/>
      <c r="AE3243" s="32"/>
    </row>
    <row r="3244" spans="30:31" x14ac:dyDescent="0.2">
      <c r="AD3244" s="31"/>
      <c r="AE3244" s="32"/>
    </row>
    <row r="3245" spans="30:31" x14ac:dyDescent="0.2">
      <c r="AD3245" s="31"/>
      <c r="AE3245" s="32"/>
    </row>
    <row r="3246" spans="30:31" x14ac:dyDescent="0.2">
      <c r="AD3246" s="31"/>
      <c r="AE3246" s="32"/>
    </row>
    <row r="3247" spans="30:31" x14ac:dyDescent="0.2">
      <c r="AD3247" s="31"/>
      <c r="AE3247" s="32"/>
    </row>
    <row r="3248" spans="30:31" x14ac:dyDescent="0.2">
      <c r="AD3248" s="31"/>
      <c r="AE3248" s="32"/>
    </row>
    <row r="3249" spans="30:31" x14ac:dyDescent="0.2">
      <c r="AD3249" s="31"/>
      <c r="AE3249" s="32"/>
    </row>
    <row r="3250" spans="30:31" x14ac:dyDescent="0.2">
      <c r="AD3250" s="31"/>
      <c r="AE3250" s="32"/>
    </row>
    <row r="3251" spans="30:31" x14ac:dyDescent="0.2">
      <c r="AD3251" s="31"/>
      <c r="AE3251" s="32"/>
    </row>
    <row r="3252" spans="30:31" x14ac:dyDescent="0.2">
      <c r="AD3252" s="31"/>
      <c r="AE3252" s="32"/>
    </row>
    <row r="3253" spans="30:31" x14ac:dyDescent="0.2">
      <c r="AD3253" s="31"/>
      <c r="AE3253" s="32"/>
    </row>
    <row r="3254" spans="30:31" x14ac:dyDescent="0.2">
      <c r="AD3254" s="31"/>
      <c r="AE3254" s="32"/>
    </row>
    <row r="3255" spans="30:31" x14ac:dyDescent="0.2">
      <c r="AD3255" s="31"/>
      <c r="AE3255" s="32"/>
    </row>
    <row r="3256" spans="30:31" x14ac:dyDescent="0.2">
      <c r="AD3256" s="31"/>
      <c r="AE3256" s="32"/>
    </row>
    <row r="3257" spans="30:31" x14ac:dyDescent="0.2">
      <c r="AD3257" s="31"/>
      <c r="AE3257" s="32"/>
    </row>
    <row r="3258" spans="30:31" x14ac:dyDescent="0.2">
      <c r="AD3258" s="31"/>
      <c r="AE3258" s="32"/>
    </row>
    <row r="3259" spans="30:31" x14ac:dyDescent="0.2">
      <c r="AD3259" s="31"/>
      <c r="AE3259" s="32"/>
    </row>
    <row r="3260" spans="30:31" x14ac:dyDescent="0.2">
      <c r="AD3260" s="31"/>
      <c r="AE3260" s="32"/>
    </row>
    <row r="3261" spans="30:31" x14ac:dyDescent="0.2">
      <c r="AD3261" s="31"/>
      <c r="AE3261" s="32"/>
    </row>
    <row r="3262" spans="30:31" x14ac:dyDescent="0.2">
      <c r="AD3262" s="31"/>
      <c r="AE3262" s="32"/>
    </row>
    <row r="3263" spans="30:31" x14ac:dyDescent="0.2">
      <c r="AD3263" s="31"/>
      <c r="AE3263" s="32"/>
    </row>
    <row r="3264" spans="30:31" x14ac:dyDescent="0.2">
      <c r="AD3264" s="31"/>
      <c r="AE3264" s="32"/>
    </row>
    <row r="3265" spans="30:31" x14ac:dyDescent="0.2">
      <c r="AD3265" s="31"/>
      <c r="AE3265" s="32"/>
    </row>
    <row r="3266" spans="30:31" x14ac:dyDescent="0.2">
      <c r="AD3266" s="31"/>
      <c r="AE3266" s="32"/>
    </row>
    <row r="3267" spans="30:31" x14ac:dyDescent="0.2">
      <c r="AD3267" s="31"/>
      <c r="AE3267" s="32"/>
    </row>
    <row r="3268" spans="30:31" x14ac:dyDescent="0.2">
      <c r="AD3268" s="31"/>
      <c r="AE3268" s="32"/>
    </row>
    <row r="3269" spans="30:31" x14ac:dyDescent="0.2">
      <c r="AD3269" s="31"/>
      <c r="AE3269" s="32"/>
    </row>
    <row r="3270" spans="30:31" x14ac:dyDescent="0.2">
      <c r="AD3270" s="31"/>
      <c r="AE3270" s="32"/>
    </row>
    <row r="3271" spans="30:31" x14ac:dyDescent="0.2">
      <c r="AD3271" s="31"/>
      <c r="AE3271" s="32"/>
    </row>
    <row r="3272" spans="30:31" x14ac:dyDescent="0.2">
      <c r="AD3272" s="31"/>
      <c r="AE3272" s="32"/>
    </row>
    <row r="3273" spans="30:31" x14ac:dyDescent="0.2">
      <c r="AD3273" s="31"/>
      <c r="AE3273" s="32"/>
    </row>
    <row r="3274" spans="30:31" x14ac:dyDescent="0.2">
      <c r="AD3274" s="31"/>
      <c r="AE3274" s="32"/>
    </row>
    <row r="3275" spans="30:31" x14ac:dyDescent="0.2">
      <c r="AD3275" s="31"/>
      <c r="AE3275" s="32"/>
    </row>
    <row r="3276" spans="30:31" x14ac:dyDescent="0.2">
      <c r="AD3276" s="31"/>
      <c r="AE3276" s="32"/>
    </row>
    <row r="3277" spans="30:31" x14ac:dyDescent="0.2">
      <c r="AD3277" s="31"/>
      <c r="AE3277" s="32"/>
    </row>
    <row r="3278" spans="30:31" x14ac:dyDescent="0.2">
      <c r="AD3278" s="31"/>
      <c r="AE3278" s="32"/>
    </row>
    <row r="3279" spans="30:31" x14ac:dyDescent="0.2">
      <c r="AD3279" s="31"/>
      <c r="AE3279" s="32"/>
    </row>
    <row r="3280" spans="30:31" x14ac:dyDescent="0.2">
      <c r="AD3280" s="31"/>
      <c r="AE3280" s="32"/>
    </row>
    <row r="3281" spans="30:31" x14ac:dyDescent="0.2">
      <c r="AD3281" s="31"/>
      <c r="AE3281" s="32"/>
    </row>
    <row r="3282" spans="30:31" x14ac:dyDescent="0.2">
      <c r="AD3282" s="31"/>
      <c r="AE3282" s="32"/>
    </row>
    <row r="3283" spans="30:31" x14ac:dyDescent="0.2">
      <c r="AD3283" s="31"/>
      <c r="AE3283" s="32"/>
    </row>
    <row r="3284" spans="30:31" x14ac:dyDescent="0.2">
      <c r="AD3284" s="31"/>
      <c r="AE3284" s="32"/>
    </row>
    <row r="3285" spans="30:31" x14ac:dyDescent="0.2">
      <c r="AD3285" s="31"/>
      <c r="AE3285" s="32"/>
    </row>
    <row r="3286" spans="30:31" x14ac:dyDescent="0.2">
      <c r="AD3286" s="31"/>
      <c r="AE3286" s="32"/>
    </row>
    <row r="3287" spans="30:31" x14ac:dyDescent="0.2">
      <c r="AD3287" s="31"/>
      <c r="AE3287" s="32"/>
    </row>
    <row r="3288" spans="30:31" x14ac:dyDescent="0.2">
      <c r="AD3288" s="31"/>
      <c r="AE3288" s="32"/>
    </row>
    <row r="3289" spans="30:31" x14ac:dyDescent="0.2">
      <c r="AD3289" s="31"/>
      <c r="AE3289" s="32"/>
    </row>
    <row r="3290" spans="30:31" x14ac:dyDescent="0.2">
      <c r="AD3290" s="31"/>
      <c r="AE3290" s="32"/>
    </row>
    <row r="3291" spans="30:31" x14ac:dyDescent="0.2">
      <c r="AD3291" s="31"/>
      <c r="AE3291" s="32"/>
    </row>
    <row r="3292" spans="30:31" x14ac:dyDescent="0.2">
      <c r="AD3292" s="31"/>
      <c r="AE3292" s="32"/>
    </row>
    <row r="3293" spans="30:31" x14ac:dyDescent="0.2">
      <c r="AD3293" s="31"/>
      <c r="AE3293" s="32"/>
    </row>
    <row r="3294" spans="30:31" x14ac:dyDescent="0.2">
      <c r="AD3294" s="31"/>
      <c r="AE3294" s="32"/>
    </row>
    <row r="3295" spans="30:31" x14ac:dyDescent="0.2">
      <c r="AD3295" s="31"/>
      <c r="AE3295" s="32"/>
    </row>
    <row r="3296" spans="30:31" x14ac:dyDescent="0.2">
      <c r="AD3296" s="31"/>
      <c r="AE3296" s="32"/>
    </row>
    <row r="3297" spans="30:31" x14ac:dyDescent="0.2">
      <c r="AD3297" s="31"/>
      <c r="AE3297" s="32"/>
    </row>
    <row r="3298" spans="30:31" x14ac:dyDescent="0.2">
      <c r="AD3298" s="31"/>
      <c r="AE3298" s="32"/>
    </row>
    <row r="3299" spans="30:31" x14ac:dyDescent="0.2">
      <c r="AD3299" s="31"/>
      <c r="AE3299" s="32"/>
    </row>
    <row r="3300" spans="30:31" x14ac:dyDescent="0.2">
      <c r="AD3300" s="31"/>
      <c r="AE3300" s="32"/>
    </row>
    <row r="3301" spans="30:31" x14ac:dyDescent="0.2">
      <c r="AD3301" s="31"/>
      <c r="AE3301" s="32"/>
    </row>
    <row r="3302" spans="30:31" x14ac:dyDescent="0.2">
      <c r="AD3302" s="31"/>
      <c r="AE3302" s="32"/>
    </row>
    <row r="3303" spans="30:31" x14ac:dyDescent="0.2">
      <c r="AD3303" s="31"/>
      <c r="AE3303" s="32"/>
    </row>
    <row r="3304" spans="30:31" x14ac:dyDescent="0.2">
      <c r="AD3304" s="31"/>
      <c r="AE3304" s="32"/>
    </row>
    <row r="3305" spans="30:31" x14ac:dyDescent="0.2">
      <c r="AD3305" s="31"/>
      <c r="AE3305" s="32"/>
    </row>
    <row r="3306" spans="30:31" x14ac:dyDescent="0.2">
      <c r="AD3306" s="31"/>
      <c r="AE3306" s="32"/>
    </row>
    <row r="3307" spans="30:31" x14ac:dyDescent="0.2">
      <c r="AD3307" s="31"/>
      <c r="AE3307" s="32"/>
    </row>
    <row r="3308" spans="30:31" x14ac:dyDescent="0.2">
      <c r="AD3308" s="31"/>
      <c r="AE3308" s="32"/>
    </row>
    <row r="3309" spans="30:31" x14ac:dyDescent="0.2">
      <c r="AD3309" s="31"/>
      <c r="AE3309" s="32"/>
    </row>
    <row r="3310" spans="30:31" x14ac:dyDescent="0.2">
      <c r="AD3310" s="31"/>
      <c r="AE3310" s="32"/>
    </row>
    <row r="3311" spans="30:31" x14ac:dyDescent="0.2">
      <c r="AD3311" s="31"/>
      <c r="AE3311" s="32"/>
    </row>
    <row r="3312" spans="30:31" x14ac:dyDescent="0.2">
      <c r="AD3312" s="31"/>
      <c r="AE3312" s="32"/>
    </row>
    <row r="3313" spans="30:31" x14ac:dyDescent="0.2">
      <c r="AD3313" s="31"/>
      <c r="AE3313" s="32"/>
    </row>
    <row r="3314" spans="30:31" x14ac:dyDescent="0.2">
      <c r="AD3314" s="31"/>
      <c r="AE3314" s="32"/>
    </row>
    <row r="3315" spans="30:31" x14ac:dyDescent="0.2">
      <c r="AD3315" s="31"/>
      <c r="AE3315" s="32"/>
    </row>
    <row r="3316" spans="30:31" x14ac:dyDescent="0.2">
      <c r="AD3316" s="31"/>
      <c r="AE3316" s="32"/>
    </row>
    <row r="3317" spans="30:31" x14ac:dyDescent="0.2">
      <c r="AD3317" s="31"/>
      <c r="AE3317" s="32"/>
    </row>
    <row r="3318" spans="30:31" x14ac:dyDescent="0.2">
      <c r="AD3318" s="31"/>
      <c r="AE3318" s="32"/>
    </row>
    <row r="3319" spans="30:31" x14ac:dyDescent="0.2">
      <c r="AD3319" s="31"/>
      <c r="AE3319" s="32"/>
    </row>
    <row r="3320" spans="30:31" x14ac:dyDescent="0.2">
      <c r="AD3320" s="31"/>
      <c r="AE3320" s="32"/>
    </row>
    <row r="3321" spans="30:31" x14ac:dyDescent="0.2">
      <c r="AD3321" s="31"/>
      <c r="AE3321" s="32"/>
    </row>
    <row r="3322" spans="30:31" x14ac:dyDescent="0.2">
      <c r="AD3322" s="31"/>
      <c r="AE3322" s="32"/>
    </row>
    <row r="3323" spans="30:31" x14ac:dyDescent="0.2">
      <c r="AD3323" s="31"/>
      <c r="AE3323" s="32"/>
    </row>
    <row r="3324" spans="30:31" x14ac:dyDescent="0.2">
      <c r="AD3324" s="31"/>
      <c r="AE3324" s="32"/>
    </row>
    <row r="3325" spans="30:31" x14ac:dyDescent="0.2">
      <c r="AD3325" s="31"/>
      <c r="AE3325" s="32"/>
    </row>
    <row r="3326" spans="30:31" x14ac:dyDescent="0.2">
      <c r="AD3326" s="31"/>
      <c r="AE3326" s="32"/>
    </row>
    <row r="3327" spans="30:31" x14ac:dyDescent="0.2">
      <c r="AD3327" s="31"/>
      <c r="AE3327" s="32"/>
    </row>
    <row r="3328" spans="30:31" x14ac:dyDescent="0.2">
      <c r="AD3328" s="31"/>
      <c r="AE3328" s="32"/>
    </row>
    <row r="3329" spans="30:31" x14ac:dyDescent="0.2">
      <c r="AD3329" s="31"/>
      <c r="AE3329" s="32"/>
    </row>
    <row r="3330" spans="30:31" x14ac:dyDescent="0.2">
      <c r="AD3330" s="31"/>
      <c r="AE3330" s="32"/>
    </row>
    <row r="3331" spans="30:31" x14ac:dyDescent="0.2">
      <c r="AD3331" s="31"/>
      <c r="AE3331" s="32"/>
    </row>
    <row r="3332" spans="30:31" x14ac:dyDescent="0.2">
      <c r="AD3332" s="31"/>
      <c r="AE3332" s="32"/>
    </row>
    <row r="3333" spans="30:31" x14ac:dyDescent="0.2">
      <c r="AD3333" s="31"/>
      <c r="AE3333" s="32"/>
    </row>
    <row r="3334" spans="30:31" x14ac:dyDescent="0.2">
      <c r="AD3334" s="31"/>
      <c r="AE3334" s="32"/>
    </row>
    <row r="3335" spans="30:31" x14ac:dyDescent="0.2">
      <c r="AD3335" s="31"/>
      <c r="AE3335" s="32"/>
    </row>
    <row r="3336" spans="30:31" x14ac:dyDescent="0.2">
      <c r="AD3336" s="31"/>
      <c r="AE3336" s="32"/>
    </row>
    <row r="3337" spans="30:31" x14ac:dyDescent="0.2">
      <c r="AD3337" s="31"/>
      <c r="AE3337" s="32"/>
    </row>
    <row r="3338" spans="30:31" x14ac:dyDescent="0.2">
      <c r="AD3338" s="31"/>
      <c r="AE3338" s="32"/>
    </row>
    <row r="3339" spans="30:31" x14ac:dyDescent="0.2">
      <c r="AD3339" s="31"/>
      <c r="AE3339" s="32"/>
    </row>
    <row r="3340" spans="30:31" x14ac:dyDescent="0.2">
      <c r="AD3340" s="31"/>
      <c r="AE3340" s="32"/>
    </row>
    <row r="3341" spans="30:31" x14ac:dyDescent="0.2">
      <c r="AD3341" s="31"/>
      <c r="AE3341" s="32"/>
    </row>
    <row r="3342" spans="30:31" x14ac:dyDescent="0.2">
      <c r="AD3342" s="31"/>
      <c r="AE3342" s="32"/>
    </row>
    <row r="3343" spans="30:31" x14ac:dyDescent="0.2">
      <c r="AD3343" s="31"/>
      <c r="AE3343" s="32"/>
    </row>
    <row r="3344" spans="30:31" x14ac:dyDescent="0.2">
      <c r="AD3344" s="31"/>
      <c r="AE3344" s="32"/>
    </row>
    <row r="3345" spans="30:31" x14ac:dyDescent="0.2">
      <c r="AD3345" s="31"/>
      <c r="AE3345" s="32"/>
    </row>
    <row r="3346" spans="30:31" x14ac:dyDescent="0.2">
      <c r="AD3346" s="31"/>
      <c r="AE3346" s="32"/>
    </row>
    <row r="3347" spans="30:31" x14ac:dyDescent="0.2">
      <c r="AD3347" s="31"/>
      <c r="AE3347" s="32"/>
    </row>
    <row r="3348" spans="30:31" x14ac:dyDescent="0.2">
      <c r="AD3348" s="31"/>
      <c r="AE3348" s="32"/>
    </row>
    <row r="3349" spans="30:31" x14ac:dyDescent="0.2">
      <c r="AD3349" s="31"/>
      <c r="AE3349" s="32"/>
    </row>
    <row r="3350" spans="30:31" x14ac:dyDescent="0.2">
      <c r="AD3350" s="31"/>
      <c r="AE3350" s="32"/>
    </row>
    <row r="3351" spans="30:31" x14ac:dyDescent="0.2">
      <c r="AD3351" s="31"/>
      <c r="AE3351" s="32"/>
    </row>
    <row r="3352" spans="30:31" x14ac:dyDescent="0.2">
      <c r="AD3352" s="31"/>
      <c r="AE3352" s="32"/>
    </row>
    <row r="3353" spans="30:31" x14ac:dyDescent="0.2">
      <c r="AD3353" s="31"/>
      <c r="AE3353" s="32"/>
    </row>
    <row r="3354" spans="30:31" x14ac:dyDescent="0.2">
      <c r="AD3354" s="31"/>
      <c r="AE3354" s="32"/>
    </row>
    <row r="3355" spans="30:31" x14ac:dyDescent="0.2">
      <c r="AD3355" s="31"/>
      <c r="AE3355" s="32"/>
    </row>
    <row r="3356" spans="30:31" x14ac:dyDescent="0.2">
      <c r="AD3356" s="31"/>
      <c r="AE3356" s="32"/>
    </row>
    <row r="3357" spans="30:31" x14ac:dyDescent="0.2">
      <c r="AD3357" s="31"/>
      <c r="AE3357" s="32"/>
    </row>
    <row r="3358" spans="30:31" x14ac:dyDescent="0.2">
      <c r="AD3358" s="31"/>
      <c r="AE3358" s="32"/>
    </row>
    <row r="3359" spans="30:31" x14ac:dyDescent="0.2">
      <c r="AD3359" s="31"/>
      <c r="AE3359" s="32"/>
    </row>
    <row r="3360" spans="30:31" x14ac:dyDescent="0.2">
      <c r="AD3360" s="31"/>
      <c r="AE3360" s="32"/>
    </row>
    <row r="3361" spans="30:31" x14ac:dyDescent="0.2">
      <c r="AD3361" s="31"/>
      <c r="AE3361" s="32"/>
    </row>
    <row r="3362" spans="30:31" x14ac:dyDescent="0.2">
      <c r="AD3362" s="31"/>
      <c r="AE3362" s="32"/>
    </row>
    <row r="3363" spans="30:31" x14ac:dyDescent="0.2">
      <c r="AD3363" s="31"/>
      <c r="AE3363" s="32"/>
    </row>
    <row r="3364" spans="30:31" x14ac:dyDescent="0.2">
      <c r="AD3364" s="31"/>
      <c r="AE3364" s="32"/>
    </row>
    <row r="3365" spans="30:31" x14ac:dyDescent="0.2">
      <c r="AD3365" s="31"/>
      <c r="AE3365" s="32"/>
    </row>
    <row r="3366" spans="30:31" x14ac:dyDescent="0.2">
      <c r="AD3366" s="31"/>
      <c r="AE3366" s="32"/>
    </row>
    <row r="3367" spans="30:31" x14ac:dyDescent="0.2">
      <c r="AD3367" s="31"/>
      <c r="AE3367" s="32"/>
    </row>
    <row r="3368" spans="30:31" x14ac:dyDescent="0.2">
      <c r="AD3368" s="31"/>
      <c r="AE3368" s="32"/>
    </row>
    <row r="3369" spans="30:31" x14ac:dyDescent="0.2">
      <c r="AD3369" s="31"/>
      <c r="AE3369" s="32"/>
    </row>
    <row r="3370" spans="30:31" x14ac:dyDescent="0.2">
      <c r="AD3370" s="31"/>
      <c r="AE3370" s="32"/>
    </row>
    <row r="3371" spans="30:31" x14ac:dyDescent="0.2">
      <c r="AD3371" s="31"/>
      <c r="AE3371" s="32"/>
    </row>
    <row r="3372" spans="30:31" x14ac:dyDescent="0.2">
      <c r="AD3372" s="31"/>
      <c r="AE3372" s="32"/>
    </row>
    <row r="3373" spans="30:31" x14ac:dyDescent="0.2">
      <c r="AD3373" s="31"/>
      <c r="AE3373" s="32"/>
    </row>
    <row r="3374" spans="30:31" x14ac:dyDescent="0.2">
      <c r="AD3374" s="31"/>
      <c r="AE3374" s="32"/>
    </row>
    <row r="3375" spans="30:31" x14ac:dyDescent="0.2">
      <c r="AD3375" s="31"/>
      <c r="AE3375" s="32"/>
    </row>
    <row r="3376" spans="30:31" x14ac:dyDescent="0.2">
      <c r="AD3376" s="31"/>
      <c r="AE3376" s="32"/>
    </row>
    <row r="3377" spans="30:31" x14ac:dyDescent="0.2">
      <c r="AD3377" s="31"/>
      <c r="AE3377" s="32"/>
    </row>
    <row r="3378" spans="30:31" x14ac:dyDescent="0.2">
      <c r="AD3378" s="31"/>
      <c r="AE3378" s="32"/>
    </row>
    <row r="3379" spans="30:31" x14ac:dyDescent="0.2">
      <c r="AD3379" s="31"/>
      <c r="AE3379" s="32"/>
    </row>
    <row r="3380" spans="30:31" x14ac:dyDescent="0.2">
      <c r="AD3380" s="31"/>
      <c r="AE3380" s="32"/>
    </row>
    <row r="3381" spans="30:31" x14ac:dyDescent="0.2">
      <c r="AD3381" s="31"/>
      <c r="AE3381" s="32"/>
    </row>
    <row r="3382" spans="30:31" x14ac:dyDescent="0.2">
      <c r="AD3382" s="31"/>
      <c r="AE3382" s="32"/>
    </row>
    <row r="3383" spans="30:31" x14ac:dyDescent="0.2">
      <c r="AD3383" s="31"/>
      <c r="AE3383" s="32"/>
    </row>
    <row r="3384" spans="30:31" x14ac:dyDescent="0.2">
      <c r="AD3384" s="31"/>
      <c r="AE3384" s="32"/>
    </row>
    <row r="3385" spans="30:31" x14ac:dyDescent="0.2">
      <c r="AD3385" s="31"/>
      <c r="AE3385" s="32"/>
    </row>
    <row r="3386" spans="30:31" x14ac:dyDescent="0.2">
      <c r="AD3386" s="31"/>
      <c r="AE3386" s="32"/>
    </row>
    <row r="3387" spans="30:31" x14ac:dyDescent="0.2">
      <c r="AD3387" s="31"/>
      <c r="AE3387" s="32"/>
    </row>
    <row r="3388" spans="30:31" x14ac:dyDescent="0.2">
      <c r="AD3388" s="31"/>
      <c r="AE3388" s="32"/>
    </row>
    <row r="3389" spans="30:31" x14ac:dyDescent="0.2">
      <c r="AD3389" s="31"/>
      <c r="AE3389" s="32"/>
    </row>
    <row r="3390" spans="30:31" x14ac:dyDescent="0.2">
      <c r="AD3390" s="31"/>
      <c r="AE3390" s="32"/>
    </row>
    <row r="3391" spans="30:31" x14ac:dyDescent="0.2">
      <c r="AD3391" s="31"/>
      <c r="AE3391" s="32"/>
    </row>
    <row r="3392" spans="30:31" x14ac:dyDescent="0.2">
      <c r="AD3392" s="31"/>
      <c r="AE3392" s="32"/>
    </row>
    <row r="3393" spans="30:31" x14ac:dyDescent="0.2">
      <c r="AD3393" s="31"/>
      <c r="AE3393" s="32"/>
    </row>
    <row r="3394" spans="30:31" x14ac:dyDescent="0.2">
      <c r="AD3394" s="31"/>
      <c r="AE3394" s="32"/>
    </row>
    <row r="3395" spans="30:31" x14ac:dyDescent="0.2">
      <c r="AD3395" s="31"/>
      <c r="AE3395" s="32"/>
    </row>
    <row r="3396" spans="30:31" x14ac:dyDescent="0.2">
      <c r="AD3396" s="31"/>
      <c r="AE3396" s="32"/>
    </row>
    <row r="3397" spans="30:31" x14ac:dyDescent="0.2">
      <c r="AD3397" s="31"/>
      <c r="AE3397" s="32"/>
    </row>
    <row r="3398" spans="30:31" x14ac:dyDescent="0.2">
      <c r="AD3398" s="31"/>
      <c r="AE3398" s="32"/>
    </row>
    <row r="3399" spans="30:31" x14ac:dyDescent="0.2">
      <c r="AD3399" s="31"/>
      <c r="AE3399" s="32"/>
    </row>
    <row r="3400" spans="30:31" x14ac:dyDescent="0.2">
      <c r="AD3400" s="31"/>
      <c r="AE3400" s="32"/>
    </row>
    <row r="3401" spans="30:31" x14ac:dyDescent="0.2">
      <c r="AD3401" s="31"/>
      <c r="AE3401" s="32"/>
    </row>
    <row r="3402" spans="30:31" x14ac:dyDescent="0.2">
      <c r="AD3402" s="31"/>
      <c r="AE3402" s="32"/>
    </row>
    <row r="3403" spans="30:31" x14ac:dyDescent="0.2">
      <c r="AD3403" s="31"/>
      <c r="AE3403" s="32"/>
    </row>
    <row r="3404" spans="30:31" x14ac:dyDescent="0.2">
      <c r="AD3404" s="31"/>
      <c r="AE3404" s="32"/>
    </row>
    <row r="3405" spans="30:31" x14ac:dyDescent="0.2">
      <c r="AD3405" s="31"/>
      <c r="AE3405" s="32"/>
    </row>
    <row r="3406" spans="30:31" x14ac:dyDescent="0.2">
      <c r="AD3406" s="31"/>
      <c r="AE3406" s="32"/>
    </row>
    <row r="3407" spans="30:31" x14ac:dyDescent="0.2">
      <c r="AD3407" s="31"/>
      <c r="AE3407" s="32"/>
    </row>
    <row r="3408" spans="30:31" x14ac:dyDescent="0.2">
      <c r="AD3408" s="31"/>
      <c r="AE3408" s="32"/>
    </row>
    <row r="3409" spans="30:31" x14ac:dyDescent="0.2">
      <c r="AD3409" s="31"/>
      <c r="AE3409" s="32"/>
    </row>
    <row r="3410" spans="30:31" x14ac:dyDescent="0.2">
      <c r="AD3410" s="31"/>
      <c r="AE3410" s="32"/>
    </row>
    <row r="3411" spans="30:31" x14ac:dyDescent="0.2">
      <c r="AD3411" s="31"/>
      <c r="AE3411" s="32"/>
    </row>
    <row r="3412" spans="30:31" x14ac:dyDescent="0.2">
      <c r="AD3412" s="31"/>
      <c r="AE3412" s="32"/>
    </row>
    <row r="3413" spans="30:31" x14ac:dyDescent="0.2">
      <c r="AD3413" s="31"/>
      <c r="AE3413" s="32"/>
    </row>
    <row r="3414" spans="30:31" x14ac:dyDescent="0.2">
      <c r="AD3414" s="31"/>
      <c r="AE3414" s="32"/>
    </row>
    <row r="3415" spans="30:31" x14ac:dyDescent="0.2">
      <c r="AD3415" s="31"/>
      <c r="AE3415" s="32"/>
    </row>
    <row r="3416" spans="30:31" x14ac:dyDescent="0.2">
      <c r="AD3416" s="31"/>
      <c r="AE3416" s="32"/>
    </row>
    <row r="3417" spans="30:31" x14ac:dyDescent="0.2">
      <c r="AD3417" s="31"/>
      <c r="AE3417" s="32"/>
    </row>
    <row r="3418" spans="30:31" x14ac:dyDescent="0.2">
      <c r="AD3418" s="31"/>
      <c r="AE3418" s="32"/>
    </row>
    <row r="3419" spans="30:31" x14ac:dyDescent="0.2">
      <c r="AD3419" s="31"/>
      <c r="AE3419" s="32"/>
    </row>
    <row r="3420" spans="30:31" x14ac:dyDescent="0.2">
      <c r="AD3420" s="31"/>
      <c r="AE3420" s="32"/>
    </row>
    <row r="3421" spans="30:31" x14ac:dyDescent="0.2">
      <c r="AD3421" s="31"/>
      <c r="AE3421" s="32"/>
    </row>
    <row r="3422" spans="30:31" x14ac:dyDescent="0.2">
      <c r="AD3422" s="31"/>
      <c r="AE3422" s="32"/>
    </row>
    <row r="3423" spans="30:31" x14ac:dyDescent="0.2">
      <c r="AD3423" s="31"/>
      <c r="AE3423" s="32"/>
    </row>
    <row r="3424" spans="30:31" x14ac:dyDescent="0.2">
      <c r="AD3424" s="31"/>
      <c r="AE3424" s="32"/>
    </row>
    <row r="3425" spans="30:31" x14ac:dyDescent="0.2">
      <c r="AD3425" s="31"/>
      <c r="AE3425" s="32"/>
    </row>
    <row r="3426" spans="30:31" x14ac:dyDescent="0.2">
      <c r="AD3426" s="31"/>
      <c r="AE3426" s="32"/>
    </row>
    <row r="3427" spans="30:31" x14ac:dyDescent="0.2">
      <c r="AD3427" s="31"/>
      <c r="AE3427" s="32"/>
    </row>
    <row r="3428" spans="30:31" x14ac:dyDescent="0.2">
      <c r="AD3428" s="31"/>
      <c r="AE3428" s="32"/>
    </row>
    <row r="3429" spans="30:31" x14ac:dyDescent="0.2">
      <c r="AD3429" s="31"/>
      <c r="AE3429" s="32"/>
    </row>
    <row r="3430" spans="30:31" x14ac:dyDescent="0.2">
      <c r="AD3430" s="31"/>
      <c r="AE3430" s="32"/>
    </row>
    <row r="3431" spans="30:31" x14ac:dyDescent="0.2">
      <c r="AD3431" s="31"/>
      <c r="AE3431" s="32"/>
    </row>
    <row r="3432" spans="30:31" x14ac:dyDescent="0.2">
      <c r="AD3432" s="31"/>
      <c r="AE3432" s="32"/>
    </row>
    <row r="3433" spans="30:31" x14ac:dyDescent="0.2">
      <c r="AD3433" s="31"/>
      <c r="AE3433" s="32"/>
    </row>
    <row r="3434" spans="30:31" x14ac:dyDescent="0.2">
      <c r="AD3434" s="31"/>
      <c r="AE3434" s="32"/>
    </row>
    <row r="3435" spans="30:31" x14ac:dyDescent="0.2">
      <c r="AD3435" s="31"/>
      <c r="AE3435" s="32"/>
    </row>
    <row r="3436" spans="30:31" x14ac:dyDescent="0.2">
      <c r="AD3436" s="31"/>
      <c r="AE3436" s="32"/>
    </row>
    <row r="3437" spans="30:31" x14ac:dyDescent="0.2">
      <c r="AD3437" s="31"/>
      <c r="AE3437" s="32"/>
    </row>
    <row r="3438" spans="30:31" x14ac:dyDescent="0.2">
      <c r="AD3438" s="31"/>
      <c r="AE3438" s="32"/>
    </row>
    <row r="3439" spans="30:31" x14ac:dyDescent="0.2">
      <c r="AD3439" s="31"/>
      <c r="AE3439" s="32"/>
    </row>
    <row r="3440" spans="30:31" x14ac:dyDescent="0.2">
      <c r="AD3440" s="31"/>
      <c r="AE3440" s="32"/>
    </row>
    <row r="3441" spans="30:31" x14ac:dyDescent="0.2">
      <c r="AD3441" s="31"/>
      <c r="AE3441" s="32"/>
    </row>
    <row r="3442" spans="30:31" x14ac:dyDescent="0.2">
      <c r="AD3442" s="31"/>
      <c r="AE3442" s="32"/>
    </row>
    <row r="3443" spans="30:31" x14ac:dyDescent="0.2">
      <c r="AD3443" s="31"/>
      <c r="AE3443" s="32"/>
    </row>
    <row r="3444" spans="30:31" x14ac:dyDescent="0.2">
      <c r="AD3444" s="31"/>
      <c r="AE3444" s="32"/>
    </row>
    <row r="3445" spans="30:31" x14ac:dyDescent="0.2">
      <c r="AD3445" s="31"/>
      <c r="AE3445" s="32"/>
    </row>
    <row r="3446" spans="30:31" x14ac:dyDescent="0.2">
      <c r="AD3446" s="31"/>
      <c r="AE3446" s="32"/>
    </row>
    <row r="3447" spans="30:31" x14ac:dyDescent="0.2">
      <c r="AD3447" s="31"/>
      <c r="AE3447" s="32"/>
    </row>
    <row r="3448" spans="30:31" x14ac:dyDescent="0.2">
      <c r="AD3448" s="31"/>
      <c r="AE3448" s="32"/>
    </row>
    <row r="3449" spans="30:31" x14ac:dyDescent="0.2">
      <c r="AD3449" s="31"/>
      <c r="AE3449" s="32"/>
    </row>
    <row r="3450" spans="30:31" x14ac:dyDescent="0.2">
      <c r="AD3450" s="31"/>
      <c r="AE3450" s="32"/>
    </row>
    <row r="3451" spans="30:31" x14ac:dyDescent="0.2">
      <c r="AD3451" s="31"/>
      <c r="AE3451" s="32"/>
    </row>
    <row r="3452" spans="30:31" x14ac:dyDescent="0.2">
      <c r="AD3452" s="31"/>
      <c r="AE3452" s="32"/>
    </row>
    <row r="3453" spans="30:31" x14ac:dyDescent="0.2">
      <c r="AD3453" s="31"/>
      <c r="AE3453" s="32"/>
    </row>
    <row r="3454" spans="30:31" x14ac:dyDescent="0.2">
      <c r="AD3454" s="31"/>
      <c r="AE3454" s="32"/>
    </row>
    <row r="3455" spans="30:31" x14ac:dyDescent="0.2">
      <c r="AD3455" s="31"/>
      <c r="AE3455" s="32"/>
    </row>
    <row r="3456" spans="30:31" x14ac:dyDescent="0.2">
      <c r="AD3456" s="31"/>
      <c r="AE3456" s="32"/>
    </row>
    <row r="3457" spans="30:31" x14ac:dyDescent="0.2">
      <c r="AD3457" s="31"/>
      <c r="AE3457" s="32"/>
    </row>
    <row r="3458" spans="30:31" x14ac:dyDescent="0.2">
      <c r="AD3458" s="31"/>
      <c r="AE3458" s="32"/>
    </row>
    <row r="3459" spans="30:31" x14ac:dyDescent="0.2">
      <c r="AD3459" s="31"/>
      <c r="AE3459" s="32"/>
    </row>
    <row r="3460" spans="30:31" x14ac:dyDescent="0.2">
      <c r="AD3460" s="31"/>
      <c r="AE3460" s="32"/>
    </row>
    <row r="3461" spans="30:31" x14ac:dyDescent="0.2">
      <c r="AD3461" s="31"/>
      <c r="AE3461" s="32"/>
    </row>
    <row r="3462" spans="30:31" x14ac:dyDescent="0.2">
      <c r="AD3462" s="31"/>
      <c r="AE3462" s="32"/>
    </row>
    <row r="3463" spans="30:31" x14ac:dyDescent="0.2">
      <c r="AD3463" s="31"/>
      <c r="AE3463" s="32"/>
    </row>
    <row r="3464" spans="30:31" x14ac:dyDescent="0.2">
      <c r="AD3464" s="31"/>
      <c r="AE3464" s="32"/>
    </row>
    <row r="3465" spans="30:31" x14ac:dyDescent="0.2">
      <c r="AD3465" s="31"/>
      <c r="AE3465" s="32"/>
    </row>
    <row r="3466" spans="30:31" x14ac:dyDescent="0.2">
      <c r="AD3466" s="31"/>
      <c r="AE3466" s="32"/>
    </row>
    <row r="3467" spans="30:31" x14ac:dyDescent="0.2">
      <c r="AD3467" s="31"/>
      <c r="AE3467" s="32"/>
    </row>
    <row r="3468" spans="30:31" x14ac:dyDescent="0.2">
      <c r="AD3468" s="31"/>
      <c r="AE3468" s="32"/>
    </row>
    <row r="3469" spans="30:31" x14ac:dyDescent="0.2">
      <c r="AD3469" s="31"/>
      <c r="AE3469" s="32"/>
    </row>
    <row r="3470" spans="30:31" x14ac:dyDescent="0.2">
      <c r="AD3470" s="31"/>
      <c r="AE3470" s="32"/>
    </row>
    <row r="3471" spans="30:31" x14ac:dyDescent="0.2">
      <c r="AD3471" s="31"/>
      <c r="AE3471" s="32"/>
    </row>
    <row r="3472" spans="30:31" x14ac:dyDescent="0.2">
      <c r="AD3472" s="31"/>
      <c r="AE3472" s="32"/>
    </row>
    <row r="3473" spans="30:31" x14ac:dyDescent="0.2">
      <c r="AD3473" s="31"/>
      <c r="AE3473" s="32"/>
    </row>
    <row r="3474" spans="30:31" x14ac:dyDescent="0.2">
      <c r="AD3474" s="31"/>
      <c r="AE3474" s="32"/>
    </row>
    <row r="3475" spans="30:31" x14ac:dyDescent="0.2">
      <c r="AD3475" s="31"/>
      <c r="AE3475" s="32"/>
    </row>
    <row r="3476" spans="30:31" x14ac:dyDescent="0.2">
      <c r="AD3476" s="31"/>
      <c r="AE3476" s="32"/>
    </row>
    <row r="3477" spans="30:31" x14ac:dyDescent="0.2">
      <c r="AD3477" s="31"/>
      <c r="AE3477" s="32"/>
    </row>
    <row r="3478" spans="30:31" x14ac:dyDescent="0.2">
      <c r="AD3478" s="31"/>
      <c r="AE3478" s="32"/>
    </row>
    <row r="3479" spans="30:31" x14ac:dyDescent="0.2">
      <c r="AD3479" s="31"/>
      <c r="AE3479" s="32"/>
    </row>
    <row r="3480" spans="30:31" x14ac:dyDescent="0.2">
      <c r="AD3480" s="31"/>
      <c r="AE3480" s="32"/>
    </row>
    <row r="3481" spans="30:31" x14ac:dyDescent="0.2">
      <c r="AD3481" s="31"/>
      <c r="AE3481" s="32"/>
    </row>
    <row r="3482" spans="30:31" x14ac:dyDescent="0.2">
      <c r="AD3482" s="31"/>
      <c r="AE3482" s="32"/>
    </row>
    <row r="3483" spans="30:31" x14ac:dyDescent="0.2">
      <c r="AD3483" s="31"/>
      <c r="AE3483" s="32"/>
    </row>
    <row r="3484" spans="30:31" x14ac:dyDescent="0.2">
      <c r="AD3484" s="31"/>
      <c r="AE3484" s="32"/>
    </row>
    <row r="3485" spans="30:31" x14ac:dyDescent="0.2">
      <c r="AD3485" s="31"/>
      <c r="AE3485" s="32"/>
    </row>
    <row r="3486" spans="30:31" x14ac:dyDescent="0.2">
      <c r="AD3486" s="31"/>
      <c r="AE3486" s="32"/>
    </row>
    <row r="3487" spans="30:31" x14ac:dyDescent="0.2">
      <c r="AD3487" s="31"/>
      <c r="AE3487" s="32"/>
    </row>
    <row r="3488" spans="30:31" x14ac:dyDescent="0.2">
      <c r="AD3488" s="31"/>
      <c r="AE3488" s="32"/>
    </row>
    <row r="3489" spans="30:31" x14ac:dyDescent="0.2">
      <c r="AD3489" s="31"/>
      <c r="AE3489" s="32"/>
    </row>
    <row r="3490" spans="30:31" x14ac:dyDescent="0.2">
      <c r="AD3490" s="31"/>
      <c r="AE3490" s="32"/>
    </row>
    <row r="3491" spans="30:31" x14ac:dyDescent="0.2">
      <c r="AD3491" s="31"/>
      <c r="AE3491" s="32"/>
    </row>
    <row r="3492" spans="30:31" x14ac:dyDescent="0.2">
      <c r="AD3492" s="31"/>
      <c r="AE3492" s="32"/>
    </row>
    <row r="3493" spans="30:31" x14ac:dyDescent="0.2">
      <c r="AD3493" s="31"/>
      <c r="AE3493" s="32"/>
    </row>
    <row r="3494" spans="30:31" x14ac:dyDescent="0.2">
      <c r="AD3494" s="31"/>
      <c r="AE3494" s="32"/>
    </row>
    <row r="3495" spans="30:31" x14ac:dyDescent="0.2">
      <c r="AD3495" s="31"/>
      <c r="AE3495" s="32"/>
    </row>
    <row r="3496" spans="30:31" x14ac:dyDescent="0.2">
      <c r="AD3496" s="31"/>
      <c r="AE3496" s="32"/>
    </row>
    <row r="3497" spans="30:31" x14ac:dyDescent="0.2">
      <c r="AD3497" s="31"/>
      <c r="AE3497" s="32"/>
    </row>
    <row r="3498" spans="30:31" x14ac:dyDescent="0.2">
      <c r="AD3498" s="31"/>
      <c r="AE3498" s="32"/>
    </row>
    <row r="3499" spans="30:31" x14ac:dyDescent="0.2">
      <c r="AD3499" s="31"/>
      <c r="AE3499" s="32"/>
    </row>
    <row r="3500" spans="30:31" x14ac:dyDescent="0.2">
      <c r="AD3500" s="31"/>
      <c r="AE3500" s="32"/>
    </row>
    <row r="3501" spans="30:31" x14ac:dyDescent="0.2">
      <c r="AD3501" s="31"/>
      <c r="AE3501" s="32"/>
    </row>
    <row r="3502" spans="30:31" x14ac:dyDescent="0.2">
      <c r="AD3502" s="31"/>
      <c r="AE3502" s="32"/>
    </row>
    <row r="3503" spans="30:31" x14ac:dyDescent="0.2">
      <c r="AD3503" s="31"/>
      <c r="AE3503" s="32"/>
    </row>
    <row r="3504" spans="30:31" x14ac:dyDescent="0.2">
      <c r="AD3504" s="31"/>
      <c r="AE3504" s="32"/>
    </row>
    <row r="3505" spans="30:31" x14ac:dyDescent="0.2">
      <c r="AD3505" s="31"/>
      <c r="AE3505" s="32"/>
    </row>
    <row r="3506" spans="30:31" x14ac:dyDescent="0.2">
      <c r="AD3506" s="31"/>
      <c r="AE3506" s="32"/>
    </row>
    <row r="3507" spans="30:31" x14ac:dyDescent="0.2">
      <c r="AD3507" s="31"/>
      <c r="AE3507" s="32"/>
    </row>
    <row r="3508" spans="30:31" x14ac:dyDescent="0.2">
      <c r="AD3508" s="31"/>
      <c r="AE3508" s="32"/>
    </row>
    <row r="3509" spans="30:31" x14ac:dyDescent="0.2">
      <c r="AD3509" s="31"/>
      <c r="AE3509" s="32"/>
    </row>
    <row r="3510" spans="30:31" x14ac:dyDescent="0.2">
      <c r="AD3510" s="31"/>
      <c r="AE3510" s="32"/>
    </row>
    <row r="3511" spans="30:31" x14ac:dyDescent="0.2">
      <c r="AD3511" s="31"/>
      <c r="AE3511" s="32"/>
    </row>
    <row r="3512" spans="30:31" x14ac:dyDescent="0.2">
      <c r="AD3512" s="31"/>
      <c r="AE3512" s="32"/>
    </row>
    <row r="3513" spans="30:31" x14ac:dyDescent="0.2">
      <c r="AD3513" s="31"/>
      <c r="AE3513" s="32"/>
    </row>
    <row r="3514" spans="30:31" x14ac:dyDescent="0.2">
      <c r="AD3514" s="31"/>
      <c r="AE3514" s="32"/>
    </row>
    <row r="3515" spans="30:31" x14ac:dyDescent="0.2">
      <c r="AD3515" s="31"/>
      <c r="AE3515" s="32"/>
    </row>
    <row r="3516" spans="30:31" x14ac:dyDescent="0.2">
      <c r="AD3516" s="31"/>
      <c r="AE3516" s="32"/>
    </row>
    <row r="3517" spans="30:31" x14ac:dyDescent="0.2">
      <c r="AD3517" s="31"/>
      <c r="AE3517" s="32"/>
    </row>
    <row r="3518" spans="30:31" x14ac:dyDescent="0.2">
      <c r="AD3518" s="31"/>
      <c r="AE3518" s="32"/>
    </row>
    <row r="3519" spans="30:31" x14ac:dyDescent="0.2">
      <c r="AD3519" s="31"/>
      <c r="AE3519" s="32"/>
    </row>
    <row r="3520" spans="30:31" x14ac:dyDescent="0.2">
      <c r="AD3520" s="31"/>
      <c r="AE3520" s="32"/>
    </row>
    <row r="3521" spans="30:31" x14ac:dyDescent="0.2">
      <c r="AD3521" s="31"/>
      <c r="AE3521" s="32"/>
    </row>
    <row r="3522" spans="30:31" x14ac:dyDescent="0.2">
      <c r="AD3522" s="31"/>
      <c r="AE3522" s="32"/>
    </row>
    <row r="3523" spans="30:31" x14ac:dyDescent="0.2">
      <c r="AD3523" s="31"/>
      <c r="AE3523" s="32"/>
    </row>
    <row r="3524" spans="30:31" x14ac:dyDescent="0.2">
      <c r="AD3524" s="31"/>
      <c r="AE3524" s="32"/>
    </row>
    <row r="3525" spans="30:31" x14ac:dyDescent="0.2">
      <c r="AD3525" s="31"/>
      <c r="AE3525" s="32"/>
    </row>
    <row r="3526" spans="30:31" x14ac:dyDescent="0.2">
      <c r="AD3526" s="31"/>
      <c r="AE3526" s="32"/>
    </row>
    <row r="3527" spans="30:31" x14ac:dyDescent="0.2">
      <c r="AD3527" s="31"/>
      <c r="AE3527" s="32"/>
    </row>
    <row r="3528" spans="30:31" x14ac:dyDescent="0.2">
      <c r="AD3528" s="31"/>
      <c r="AE3528" s="32"/>
    </row>
    <row r="3529" spans="30:31" x14ac:dyDescent="0.2">
      <c r="AD3529" s="31"/>
      <c r="AE3529" s="32"/>
    </row>
    <row r="3530" spans="30:31" x14ac:dyDescent="0.2">
      <c r="AD3530" s="31"/>
      <c r="AE3530" s="32"/>
    </row>
    <row r="3531" spans="30:31" x14ac:dyDescent="0.2">
      <c r="AD3531" s="31"/>
      <c r="AE3531" s="32"/>
    </row>
    <row r="3532" spans="30:31" x14ac:dyDescent="0.2">
      <c r="AD3532" s="31"/>
      <c r="AE3532" s="32"/>
    </row>
    <row r="3533" spans="30:31" x14ac:dyDescent="0.2">
      <c r="AD3533" s="31"/>
      <c r="AE3533" s="32"/>
    </row>
    <row r="3534" spans="30:31" x14ac:dyDescent="0.2">
      <c r="AD3534" s="31"/>
      <c r="AE3534" s="32"/>
    </row>
    <row r="3535" spans="30:31" x14ac:dyDescent="0.2">
      <c r="AD3535" s="31"/>
      <c r="AE3535" s="32"/>
    </row>
    <row r="3536" spans="30:31" x14ac:dyDescent="0.2">
      <c r="AD3536" s="31"/>
      <c r="AE3536" s="32"/>
    </row>
    <row r="3537" spans="30:31" x14ac:dyDescent="0.2">
      <c r="AD3537" s="31"/>
      <c r="AE3537" s="32"/>
    </row>
    <row r="3538" spans="30:31" x14ac:dyDescent="0.2">
      <c r="AD3538" s="31"/>
      <c r="AE3538" s="32"/>
    </row>
    <row r="3539" spans="30:31" x14ac:dyDescent="0.2">
      <c r="AD3539" s="31"/>
      <c r="AE3539" s="32"/>
    </row>
    <row r="3540" spans="30:31" x14ac:dyDescent="0.2">
      <c r="AD3540" s="31"/>
      <c r="AE3540" s="32"/>
    </row>
    <row r="3541" spans="30:31" x14ac:dyDescent="0.2">
      <c r="AD3541" s="31"/>
      <c r="AE3541" s="32"/>
    </row>
    <row r="3542" spans="30:31" x14ac:dyDescent="0.2">
      <c r="AD3542" s="31"/>
      <c r="AE3542" s="32"/>
    </row>
    <row r="3543" spans="30:31" x14ac:dyDescent="0.2">
      <c r="AD3543" s="31"/>
      <c r="AE3543" s="32"/>
    </row>
    <row r="3544" spans="30:31" x14ac:dyDescent="0.2">
      <c r="AD3544" s="31"/>
      <c r="AE3544" s="32"/>
    </row>
    <row r="3545" spans="30:31" x14ac:dyDescent="0.2">
      <c r="AD3545" s="31"/>
      <c r="AE3545" s="32"/>
    </row>
    <row r="3546" spans="30:31" x14ac:dyDescent="0.2">
      <c r="AD3546" s="31"/>
      <c r="AE3546" s="32"/>
    </row>
    <row r="3547" spans="30:31" x14ac:dyDescent="0.2">
      <c r="AD3547" s="31"/>
      <c r="AE3547" s="32"/>
    </row>
    <row r="3548" spans="30:31" x14ac:dyDescent="0.2">
      <c r="AD3548" s="31"/>
      <c r="AE3548" s="32"/>
    </row>
    <row r="3549" spans="30:31" x14ac:dyDescent="0.2">
      <c r="AD3549" s="31"/>
      <c r="AE3549" s="32"/>
    </row>
    <row r="3550" spans="30:31" x14ac:dyDescent="0.2">
      <c r="AD3550" s="31"/>
      <c r="AE3550" s="32"/>
    </row>
    <row r="3551" spans="30:31" x14ac:dyDescent="0.2">
      <c r="AD3551" s="31"/>
      <c r="AE3551" s="32"/>
    </row>
    <row r="3552" spans="30:31" x14ac:dyDescent="0.2">
      <c r="AD3552" s="31"/>
      <c r="AE3552" s="32"/>
    </row>
    <row r="3553" spans="30:31" x14ac:dyDescent="0.2">
      <c r="AD3553" s="31"/>
      <c r="AE3553" s="32"/>
    </row>
    <row r="3554" spans="30:31" x14ac:dyDescent="0.2">
      <c r="AD3554" s="31"/>
      <c r="AE3554" s="32"/>
    </row>
    <row r="3555" spans="30:31" x14ac:dyDescent="0.2">
      <c r="AD3555" s="31"/>
      <c r="AE3555" s="32"/>
    </row>
    <row r="3556" spans="30:31" x14ac:dyDescent="0.2">
      <c r="AD3556" s="31"/>
      <c r="AE3556" s="32"/>
    </row>
    <row r="3557" spans="30:31" x14ac:dyDescent="0.2">
      <c r="AD3557" s="31"/>
      <c r="AE3557" s="32"/>
    </row>
    <row r="3558" spans="30:31" x14ac:dyDescent="0.2">
      <c r="AD3558" s="31"/>
      <c r="AE3558" s="32"/>
    </row>
    <row r="3559" spans="30:31" x14ac:dyDescent="0.2">
      <c r="AD3559" s="31"/>
      <c r="AE3559" s="32"/>
    </row>
    <row r="3560" spans="30:31" x14ac:dyDescent="0.2">
      <c r="AD3560" s="31"/>
      <c r="AE3560" s="32"/>
    </row>
    <row r="3561" spans="30:31" x14ac:dyDescent="0.2">
      <c r="AD3561" s="31"/>
      <c r="AE3561" s="32"/>
    </row>
    <row r="3562" spans="30:31" x14ac:dyDescent="0.2">
      <c r="AD3562" s="31"/>
      <c r="AE3562" s="32"/>
    </row>
    <row r="3563" spans="30:31" x14ac:dyDescent="0.2">
      <c r="AD3563" s="31"/>
      <c r="AE3563" s="32"/>
    </row>
    <row r="3564" spans="30:31" x14ac:dyDescent="0.2">
      <c r="AD3564" s="31"/>
      <c r="AE3564" s="32"/>
    </row>
    <row r="3565" spans="30:31" x14ac:dyDescent="0.2">
      <c r="AD3565" s="31"/>
      <c r="AE3565" s="32"/>
    </row>
    <row r="3566" spans="30:31" x14ac:dyDescent="0.2">
      <c r="AD3566" s="31"/>
      <c r="AE3566" s="32"/>
    </row>
    <row r="3567" spans="30:31" x14ac:dyDescent="0.2">
      <c r="AD3567" s="31"/>
      <c r="AE3567" s="32"/>
    </row>
    <row r="3568" spans="30:31" x14ac:dyDescent="0.2">
      <c r="AD3568" s="31"/>
      <c r="AE3568" s="32"/>
    </row>
    <row r="3569" spans="30:31" x14ac:dyDescent="0.2">
      <c r="AD3569" s="31"/>
      <c r="AE3569" s="32"/>
    </row>
    <row r="3570" spans="30:31" x14ac:dyDescent="0.2">
      <c r="AD3570" s="31"/>
      <c r="AE3570" s="32"/>
    </row>
    <row r="3571" spans="30:31" x14ac:dyDescent="0.2">
      <c r="AD3571" s="31"/>
      <c r="AE3571" s="32"/>
    </row>
    <row r="3572" spans="30:31" x14ac:dyDescent="0.2">
      <c r="AD3572" s="31"/>
      <c r="AE3572" s="32"/>
    </row>
    <row r="3573" spans="30:31" x14ac:dyDescent="0.2">
      <c r="AD3573" s="31"/>
      <c r="AE3573" s="32"/>
    </row>
    <row r="3574" spans="30:31" x14ac:dyDescent="0.2">
      <c r="AD3574" s="31"/>
      <c r="AE3574" s="32"/>
    </row>
    <row r="3575" spans="30:31" x14ac:dyDescent="0.2">
      <c r="AD3575" s="31"/>
      <c r="AE3575" s="32"/>
    </row>
    <row r="3576" spans="30:31" x14ac:dyDescent="0.2">
      <c r="AD3576" s="31"/>
      <c r="AE3576" s="32"/>
    </row>
    <row r="3577" spans="30:31" x14ac:dyDescent="0.2">
      <c r="AD3577" s="31"/>
      <c r="AE3577" s="32"/>
    </row>
    <row r="3578" spans="30:31" x14ac:dyDescent="0.2">
      <c r="AD3578" s="31"/>
      <c r="AE3578" s="32"/>
    </row>
    <row r="3579" spans="30:31" x14ac:dyDescent="0.2">
      <c r="AD3579" s="31"/>
      <c r="AE3579" s="32"/>
    </row>
    <row r="3580" spans="30:31" x14ac:dyDescent="0.2">
      <c r="AD3580" s="31"/>
      <c r="AE3580" s="32"/>
    </row>
    <row r="3581" spans="30:31" x14ac:dyDescent="0.2">
      <c r="AD3581" s="31"/>
      <c r="AE3581" s="32"/>
    </row>
    <row r="3582" spans="30:31" x14ac:dyDescent="0.2">
      <c r="AD3582" s="31"/>
      <c r="AE3582" s="32"/>
    </row>
    <row r="3583" spans="30:31" x14ac:dyDescent="0.2">
      <c r="AD3583" s="31"/>
      <c r="AE3583" s="32"/>
    </row>
    <row r="3584" spans="30:31" x14ac:dyDescent="0.2">
      <c r="AD3584" s="31"/>
      <c r="AE3584" s="32"/>
    </row>
    <row r="3585" spans="30:31" x14ac:dyDescent="0.2">
      <c r="AD3585" s="31"/>
      <c r="AE3585" s="32"/>
    </row>
    <row r="3586" spans="30:31" x14ac:dyDescent="0.2">
      <c r="AD3586" s="31"/>
      <c r="AE3586" s="32"/>
    </row>
    <row r="3587" spans="30:31" x14ac:dyDescent="0.2">
      <c r="AD3587" s="31"/>
      <c r="AE3587" s="32"/>
    </row>
    <row r="3588" spans="30:31" x14ac:dyDescent="0.2">
      <c r="AD3588" s="31"/>
      <c r="AE3588" s="32"/>
    </row>
    <row r="3589" spans="30:31" x14ac:dyDescent="0.2">
      <c r="AD3589" s="31"/>
      <c r="AE3589" s="32"/>
    </row>
    <row r="3590" spans="30:31" x14ac:dyDescent="0.2">
      <c r="AD3590" s="31"/>
      <c r="AE3590" s="32"/>
    </row>
    <row r="3591" spans="30:31" x14ac:dyDescent="0.2">
      <c r="AD3591" s="31"/>
      <c r="AE3591" s="32"/>
    </row>
    <row r="3592" spans="30:31" x14ac:dyDescent="0.2">
      <c r="AD3592" s="31"/>
      <c r="AE3592" s="32"/>
    </row>
    <row r="3593" spans="30:31" x14ac:dyDescent="0.2">
      <c r="AD3593" s="31"/>
      <c r="AE3593" s="32"/>
    </row>
    <row r="3594" spans="30:31" x14ac:dyDescent="0.2">
      <c r="AD3594" s="31"/>
      <c r="AE3594" s="32"/>
    </row>
    <row r="3595" spans="30:31" x14ac:dyDescent="0.2">
      <c r="AD3595" s="31"/>
      <c r="AE3595" s="32"/>
    </row>
    <row r="3596" spans="30:31" x14ac:dyDescent="0.2">
      <c r="AD3596" s="31"/>
      <c r="AE3596" s="32"/>
    </row>
    <row r="3597" spans="30:31" x14ac:dyDescent="0.2">
      <c r="AD3597" s="31"/>
      <c r="AE3597" s="32"/>
    </row>
    <row r="3598" spans="30:31" x14ac:dyDescent="0.2">
      <c r="AD3598" s="31"/>
      <c r="AE3598" s="32"/>
    </row>
    <row r="3599" spans="30:31" x14ac:dyDescent="0.2">
      <c r="AD3599" s="31"/>
      <c r="AE3599" s="32"/>
    </row>
    <row r="3600" spans="30:31" x14ac:dyDescent="0.2">
      <c r="AD3600" s="31"/>
      <c r="AE3600" s="32"/>
    </row>
    <row r="3601" spans="30:31" x14ac:dyDescent="0.2">
      <c r="AD3601" s="31"/>
      <c r="AE3601" s="32"/>
    </row>
    <row r="3602" spans="30:31" x14ac:dyDescent="0.2">
      <c r="AD3602" s="31"/>
      <c r="AE3602" s="32"/>
    </row>
    <row r="3603" spans="30:31" x14ac:dyDescent="0.2">
      <c r="AD3603" s="31"/>
      <c r="AE3603" s="32"/>
    </row>
    <row r="3604" spans="30:31" x14ac:dyDescent="0.2">
      <c r="AD3604" s="31"/>
      <c r="AE3604" s="32"/>
    </row>
    <row r="3605" spans="30:31" x14ac:dyDescent="0.2">
      <c r="AD3605" s="31"/>
      <c r="AE3605" s="32"/>
    </row>
    <row r="3606" spans="30:31" x14ac:dyDescent="0.2">
      <c r="AD3606" s="31"/>
      <c r="AE3606" s="32"/>
    </row>
    <row r="3607" spans="30:31" x14ac:dyDescent="0.2">
      <c r="AD3607" s="31"/>
      <c r="AE3607" s="32"/>
    </row>
    <row r="3608" spans="30:31" x14ac:dyDescent="0.2">
      <c r="AD3608" s="31"/>
      <c r="AE3608" s="32"/>
    </row>
    <row r="3609" spans="30:31" x14ac:dyDescent="0.2">
      <c r="AD3609" s="31"/>
      <c r="AE3609" s="32"/>
    </row>
    <row r="3610" spans="30:31" x14ac:dyDescent="0.2">
      <c r="AD3610" s="31"/>
      <c r="AE3610" s="32"/>
    </row>
    <row r="3611" spans="30:31" x14ac:dyDescent="0.2">
      <c r="AD3611" s="31"/>
      <c r="AE3611" s="32"/>
    </row>
    <row r="3612" spans="30:31" x14ac:dyDescent="0.2">
      <c r="AD3612" s="31"/>
      <c r="AE3612" s="32"/>
    </row>
    <row r="3613" spans="30:31" x14ac:dyDescent="0.2">
      <c r="AD3613" s="31"/>
      <c r="AE3613" s="32"/>
    </row>
    <row r="3614" spans="30:31" x14ac:dyDescent="0.2">
      <c r="AD3614" s="31"/>
      <c r="AE3614" s="32"/>
    </row>
    <row r="3615" spans="30:31" x14ac:dyDescent="0.2">
      <c r="AD3615" s="31"/>
      <c r="AE3615" s="32"/>
    </row>
    <row r="3616" spans="30:31" x14ac:dyDescent="0.2">
      <c r="AD3616" s="31"/>
      <c r="AE3616" s="32"/>
    </row>
    <row r="3617" spans="30:31" x14ac:dyDescent="0.2">
      <c r="AD3617" s="31"/>
      <c r="AE3617" s="32"/>
    </row>
    <row r="3618" spans="30:31" x14ac:dyDescent="0.2">
      <c r="AD3618" s="31"/>
      <c r="AE3618" s="32"/>
    </row>
    <row r="3619" spans="30:31" x14ac:dyDescent="0.2">
      <c r="AD3619" s="31"/>
      <c r="AE3619" s="32"/>
    </row>
    <row r="3620" spans="30:31" x14ac:dyDescent="0.2">
      <c r="AD3620" s="31"/>
      <c r="AE3620" s="32"/>
    </row>
    <row r="3621" spans="30:31" x14ac:dyDescent="0.2">
      <c r="AD3621" s="31"/>
      <c r="AE3621" s="32"/>
    </row>
    <row r="3622" spans="30:31" x14ac:dyDescent="0.2">
      <c r="AD3622" s="31"/>
      <c r="AE3622" s="32"/>
    </row>
    <row r="3623" spans="30:31" x14ac:dyDescent="0.2">
      <c r="AD3623" s="31"/>
      <c r="AE3623" s="32"/>
    </row>
    <row r="3624" spans="30:31" x14ac:dyDescent="0.2">
      <c r="AD3624" s="31"/>
      <c r="AE3624" s="32"/>
    </row>
    <row r="3625" spans="30:31" x14ac:dyDescent="0.2">
      <c r="AD3625" s="31"/>
      <c r="AE3625" s="32"/>
    </row>
    <row r="3626" spans="30:31" x14ac:dyDescent="0.2">
      <c r="AD3626" s="31"/>
      <c r="AE3626" s="32"/>
    </row>
    <row r="3627" spans="30:31" x14ac:dyDescent="0.2">
      <c r="AD3627" s="31"/>
      <c r="AE3627" s="32"/>
    </row>
    <row r="3628" spans="30:31" x14ac:dyDescent="0.2">
      <c r="AD3628" s="31"/>
      <c r="AE3628" s="32"/>
    </row>
    <row r="3629" spans="30:31" x14ac:dyDescent="0.2">
      <c r="AD3629" s="31"/>
      <c r="AE3629" s="32"/>
    </row>
    <row r="3630" spans="30:31" x14ac:dyDescent="0.2">
      <c r="AD3630" s="31"/>
      <c r="AE3630" s="32"/>
    </row>
    <row r="3631" spans="30:31" x14ac:dyDescent="0.2">
      <c r="AD3631" s="31"/>
      <c r="AE3631" s="32"/>
    </row>
    <row r="3632" spans="30:31" x14ac:dyDescent="0.2">
      <c r="AD3632" s="31"/>
      <c r="AE3632" s="32"/>
    </row>
    <row r="3633" spans="30:31" x14ac:dyDescent="0.2">
      <c r="AD3633" s="31"/>
      <c r="AE3633" s="32"/>
    </row>
    <row r="3634" spans="30:31" x14ac:dyDescent="0.2">
      <c r="AD3634" s="31"/>
      <c r="AE3634" s="32"/>
    </row>
    <row r="3635" spans="30:31" x14ac:dyDescent="0.2">
      <c r="AD3635" s="31"/>
      <c r="AE3635" s="32"/>
    </row>
    <row r="3636" spans="30:31" x14ac:dyDescent="0.2">
      <c r="AD3636" s="31"/>
      <c r="AE3636" s="32"/>
    </row>
    <row r="3637" spans="30:31" x14ac:dyDescent="0.2">
      <c r="AD3637" s="31"/>
      <c r="AE3637" s="32"/>
    </row>
    <row r="3638" spans="30:31" x14ac:dyDescent="0.2">
      <c r="AD3638" s="31"/>
      <c r="AE3638" s="32"/>
    </row>
    <row r="3639" spans="30:31" x14ac:dyDescent="0.2">
      <c r="AD3639" s="31"/>
      <c r="AE3639" s="32"/>
    </row>
    <row r="3640" spans="30:31" x14ac:dyDescent="0.2">
      <c r="AD3640" s="31"/>
      <c r="AE3640" s="32"/>
    </row>
    <row r="3641" spans="30:31" x14ac:dyDescent="0.2">
      <c r="AD3641" s="31"/>
      <c r="AE3641" s="32"/>
    </row>
    <row r="3642" spans="30:31" x14ac:dyDescent="0.2">
      <c r="AD3642" s="31"/>
      <c r="AE3642" s="32"/>
    </row>
    <row r="3643" spans="30:31" x14ac:dyDescent="0.2">
      <c r="AD3643" s="31"/>
      <c r="AE3643" s="32"/>
    </row>
    <row r="3644" spans="30:31" x14ac:dyDescent="0.2">
      <c r="AD3644" s="31"/>
      <c r="AE3644" s="32"/>
    </row>
    <row r="3645" spans="30:31" x14ac:dyDescent="0.2">
      <c r="AD3645" s="31"/>
      <c r="AE3645" s="32"/>
    </row>
    <row r="3646" spans="30:31" x14ac:dyDescent="0.2">
      <c r="AD3646" s="31"/>
      <c r="AE3646" s="32"/>
    </row>
    <row r="3647" spans="30:31" x14ac:dyDescent="0.2">
      <c r="AD3647" s="31"/>
      <c r="AE3647" s="32"/>
    </row>
    <row r="3648" spans="30:31" x14ac:dyDescent="0.2">
      <c r="AD3648" s="31"/>
      <c r="AE3648" s="32"/>
    </row>
    <row r="3649" spans="30:31" x14ac:dyDescent="0.2">
      <c r="AD3649" s="31"/>
      <c r="AE3649" s="32"/>
    </row>
    <row r="3650" spans="30:31" x14ac:dyDescent="0.2">
      <c r="AD3650" s="31"/>
      <c r="AE3650" s="32"/>
    </row>
    <row r="3651" spans="30:31" x14ac:dyDescent="0.2">
      <c r="AD3651" s="31"/>
      <c r="AE3651" s="32"/>
    </row>
    <row r="3652" spans="30:31" x14ac:dyDescent="0.2">
      <c r="AD3652" s="31"/>
      <c r="AE3652" s="32"/>
    </row>
    <row r="3653" spans="30:31" x14ac:dyDescent="0.2">
      <c r="AD3653" s="31"/>
      <c r="AE3653" s="32"/>
    </row>
    <row r="3654" spans="30:31" x14ac:dyDescent="0.2">
      <c r="AD3654" s="31"/>
      <c r="AE3654" s="32"/>
    </row>
    <row r="3655" spans="30:31" x14ac:dyDescent="0.2">
      <c r="AD3655" s="31"/>
      <c r="AE3655" s="32"/>
    </row>
    <row r="3656" spans="30:31" x14ac:dyDescent="0.2">
      <c r="AD3656" s="31"/>
      <c r="AE3656" s="32"/>
    </row>
    <row r="3657" spans="30:31" x14ac:dyDescent="0.2">
      <c r="AD3657" s="31"/>
      <c r="AE3657" s="32"/>
    </row>
    <row r="3658" spans="30:31" x14ac:dyDescent="0.2">
      <c r="AD3658" s="31"/>
      <c r="AE3658" s="32"/>
    </row>
    <row r="3659" spans="30:31" x14ac:dyDescent="0.2">
      <c r="AD3659" s="31"/>
      <c r="AE3659" s="32"/>
    </row>
    <row r="3660" spans="30:31" x14ac:dyDescent="0.2">
      <c r="AD3660" s="31"/>
      <c r="AE3660" s="32"/>
    </row>
    <row r="3661" spans="30:31" x14ac:dyDescent="0.2">
      <c r="AD3661" s="31"/>
      <c r="AE3661" s="32"/>
    </row>
    <row r="3662" spans="30:31" x14ac:dyDescent="0.2">
      <c r="AD3662" s="31"/>
      <c r="AE3662" s="32"/>
    </row>
    <row r="3663" spans="30:31" x14ac:dyDescent="0.2">
      <c r="AD3663" s="31"/>
      <c r="AE3663" s="32"/>
    </row>
    <row r="3664" spans="30:31" x14ac:dyDescent="0.2">
      <c r="AD3664" s="31"/>
      <c r="AE3664" s="32"/>
    </row>
    <row r="3665" spans="30:31" x14ac:dyDescent="0.2">
      <c r="AD3665" s="31"/>
      <c r="AE3665" s="32"/>
    </row>
    <row r="3666" spans="30:31" x14ac:dyDescent="0.2">
      <c r="AD3666" s="31"/>
      <c r="AE3666" s="32"/>
    </row>
    <row r="3667" spans="30:31" x14ac:dyDescent="0.2">
      <c r="AD3667" s="31"/>
      <c r="AE3667" s="32"/>
    </row>
    <row r="3668" spans="30:31" x14ac:dyDescent="0.2">
      <c r="AD3668" s="31"/>
      <c r="AE3668" s="32"/>
    </row>
    <row r="3669" spans="30:31" x14ac:dyDescent="0.2">
      <c r="AD3669" s="31"/>
      <c r="AE3669" s="32"/>
    </row>
    <row r="3670" spans="30:31" x14ac:dyDescent="0.2">
      <c r="AD3670" s="31"/>
      <c r="AE3670" s="32"/>
    </row>
    <row r="3671" spans="30:31" x14ac:dyDescent="0.2">
      <c r="AD3671" s="31"/>
      <c r="AE3671" s="32"/>
    </row>
    <row r="3672" spans="30:31" x14ac:dyDescent="0.2">
      <c r="AD3672" s="31"/>
      <c r="AE3672" s="32"/>
    </row>
    <row r="3673" spans="30:31" x14ac:dyDescent="0.2">
      <c r="AD3673" s="31"/>
      <c r="AE3673" s="32"/>
    </row>
    <row r="3674" spans="30:31" x14ac:dyDescent="0.2">
      <c r="AD3674" s="31"/>
      <c r="AE3674" s="32"/>
    </row>
    <row r="3675" spans="30:31" x14ac:dyDescent="0.2">
      <c r="AD3675" s="31"/>
      <c r="AE3675" s="32"/>
    </row>
    <row r="3676" spans="30:31" x14ac:dyDescent="0.2">
      <c r="AD3676" s="31"/>
      <c r="AE3676" s="32"/>
    </row>
    <row r="3677" spans="30:31" x14ac:dyDescent="0.2">
      <c r="AD3677" s="31"/>
      <c r="AE3677" s="32"/>
    </row>
    <row r="3678" spans="30:31" x14ac:dyDescent="0.2">
      <c r="AD3678" s="31"/>
      <c r="AE3678" s="32"/>
    </row>
    <row r="3679" spans="30:31" x14ac:dyDescent="0.2">
      <c r="AD3679" s="31"/>
      <c r="AE3679" s="32"/>
    </row>
    <row r="3680" spans="30:31" x14ac:dyDescent="0.2">
      <c r="AD3680" s="31"/>
      <c r="AE3680" s="32"/>
    </row>
    <row r="3681" spans="30:31" x14ac:dyDescent="0.2">
      <c r="AD3681" s="31"/>
      <c r="AE3681" s="32"/>
    </row>
    <row r="3682" spans="30:31" x14ac:dyDescent="0.2">
      <c r="AD3682" s="31"/>
      <c r="AE3682" s="32"/>
    </row>
    <row r="3683" spans="30:31" x14ac:dyDescent="0.2">
      <c r="AD3683" s="31"/>
      <c r="AE3683" s="32"/>
    </row>
    <row r="3684" spans="30:31" x14ac:dyDescent="0.2">
      <c r="AD3684" s="31"/>
      <c r="AE3684" s="32"/>
    </row>
    <row r="3685" spans="30:31" x14ac:dyDescent="0.2">
      <c r="AD3685" s="31"/>
      <c r="AE3685" s="32"/>
    </row>
    <row r="3686" spans="30:31" x14ac:dyDescent="0.2">
      <c r="AD3686" s="31"/>
      <c r="AE3686" s="32"/>
    </row>
    <row r="3687" spans="30:31" x14ac:dyDescent="0.2">
      <c r="AD3687" s="31"/>
      <c r="AE3687" s="32"/>
    </row>
    <row r="3688" spans="30:31" x14ac:dyDescent="0.2">
      <c r="AD3688" s="31"/>
      <c r="AE3688" s="32"/>
    </row>
    <row r="3689" spans="30:31" x14ac:dyDescent="0.2">
      <c r="AD3689" s="31"/>
      <c r="AE3689" s="32"/>
    </row>
    <row r="3690" spans="30:31" x14ac:dyDescent="0.2">
      <c r="AD3690" s="31"/>
      <c r="AE3690" s="32"/>
    </row>
    <row r="3691" spans="30:31" x14ac:dyDescent="0.2">
      <c r="AD3691" s="31"/>
      <c r="AE3691" s="32"/>
    </row>
    <row r="3692" spans="30:31" x14ac:dyDescent="0.2">
      <c r="AD3692" s="31"/>
      <c r="AE3692" s="32"/>
    </row>
    <row r="3693" spans="30:31" x14ac:dyDescent="0.2">
      <c r="AD3693" s="31"/>
      <c r="AE3693" s="32"/>
    </row>
    <row r="3694" spans="30:31" x14ac:dyDescent="0.2">
      <c r="AD3694" s="31"/>
      <c r="AE3694" s="32"/>
    </row>
    <row r="3695" spans="30:31" x14ac:dyDescent="0.2">
      <c r="AD3695" s="31"/>
      <c r="AE3695" s="32"/>
    </row>
    <row r="3696" spans="30:31" x14ac:dyDescent="0.2">
      <c r="AD3696" s="31"/>
      <c r="AE3696" s="32"/>
    </row>
    <row r="3697" spans="30:31" x14ac:dyDescent="0.2">
      <c r="AD3697" s="31"/>
      <c r="AE3697" s="32"/>
    </row>
    <row r="3698" spans="30:31" x14ac:dyDescent="0.2">
      <c r="AD3698" s="31"/>
      <c r="AE3698" s="32"/>
    </row>
    <row r="3699" spans="30:31" x14ac:dyDescent="0.2">
      <c r="AD3699" s="31"/>
      <c r="AE3699" s="32"/>
    </row>
    <row r="3700" spans="30:31" x14ac:dyDescent="0.2">
      <c r="AD3700" s="31"/>
      <c r="AE3700" s="32"/>
    </row>
    <row r="3701" spans="30:31" x14ac:dyDescent="0.2">
      <c r="AD3701" s="31"/>
      <c r="AE3701" s="32"/>
    </row>
    <row r="3702" spans="30:31" x14ac:dyDescent="0.2">
      <c r="AD3702" s="31"/>
      <c r="AE3702" s="32"/>
    </row>
    <row r="3703" spans="30:31" x14ac:dyDescent="0.2">
      <c r="AD3703" s="31"/>
      <c r="AE3703" s="32"/>
    </row>
    <row r="3704" spans="30:31" x14ac:dyDescent="0.2">
      <c r="AD3704" s="31"/>
      <c r="AE3704" s="32"/>
    </row>
    <row r="3705" spans="30:31" x14ac:dyDescent="0.2">
      <c r="AD3705" s="31"/>
      <c r="AE3705" s="32"/>
    </row>
    <row r="3706" spans="30:31" x14ac:dyDescent="0.2">
      <c r="AD3706" s="31"/>
      <c r="AE3706" s="32"/>
    </row>
    <row r="3707" spans="30:31" x14ac:dyDescent="0.2">
      <c r="AD3707" s="31"/>
      <c r="AE3707" s="32"/>
    </row>
    <row r="3708" spans="30:31" x14ac:dyDescent="0.2">
      <c r="AD3708" s="31"/>
      <c r="AE3708" s="32"/>
    </row>
    <row r="3709" spans="30:31" x14ac:dyDescent="0.2">
      <c r="AD3709" s="31"/>
      <c r="AE3709" s="32"/>
    </row>
    <row r="3710" spans="30:31" x14ac:dyDescent="0.2">
      <c r="AD3710" s="31"/>
      <c r="AE3710" s="32"/>
    </row>
    <row r="3711" spans="30:31" x14ac:dyDescent="0.2">
      <c r="AD3711" s="31"/>
      <c r="AE3711" s="32"/>
    </row>
    <row r="3712" spans="30:31" x14ac:dyDescent="0.2">
      <c r="AD3712" s="31"/>
      <c r="AE3712" s="32"/>
    </row>
    <row r="3713" spans="30:31" x14ac:dyDescent="0.2">
      <c r="AD3713" s="31"/>
      <c r="AE3713" s="32"/>
    </row>
    <row r="3714" spans="30:31" x14ac:dyDescent="0.2">
      <c r="AD3714" s="31"/>
      <c r="AE3714" s="32"/>
    </row>
    <row r="3715" spans="30:31" x14ac:dyDescent="0.2">
      <c r="AD3715" s="31"/>
      <c r="AE3715" s="32"/>
    </row>
    <row r="3716" spans="30:31" x14ac:dyDescent="0.2">
      <c r="AD3716" s="31"/>
      <c r="AE3716" s="32"/>
    </row>
    <row r="3717" spans="30:31" x14ac:dyDescent="0.2">
      <c r="AD3717" s="31"/>
      <c r="AE3717" s="32"/>
    </row>
    <row r="3718" spans="30:31" x14ac:dyDescent="0.2">
      <c r="AD3718" s="31"/>
      <c r="AE3718" s="32"/>
    </row>
    <row r="3719" spans="30:31" x14ac:dyDescent="0.2">
      <c r="AD3719" s="31"/>
      <c r="AE3719" s="32"/>
    </row>
    <row r="3720" spans="30:31" x14ac:dyDescent="0.2">
      <c r="AD3720" s="31"/>
      <c r="AE3720" s="32"/>
    </row>
    <row r="3721" spans="30:31" x14ac:dyDescent="0.2">
      <c r="AD3721" s="31"/>
      <c r="AE3721" s="32"/>
    </row>
    <row r="3722" spans="30:31" x14ac:dyDescent="0.2">
      <c r="AD3722" s="31"/>
      <c r="AE3722" s="32"/>
    </row>
    <row r="3723" spans="30:31" x14ac:dyDescent="0.2">
      <c r="AD3723" s="31"/>
      <c r="AE3723" s="32"/>
    </row>
    <row r="3724" spans="30:31" x14ac:dyDescent="0.2">
      <c r="AD3724" s="31"/>
      <c r="AE3724" s="32"/>
    </row>
    <row r="3725" spans="30:31" x14ac:dyDescent="0.2">
      <c r="AD3725" s="31"/>
      <c r="AE3725" s="32"/>
    </row>
    <row r="3726" spans="30:31" x14ac:dyDescent="0.2">
      <c r="AD3726" s="31"/>
      <c r="AE3726" s="32"/>
    </row>
    <row r="3727" spans="30:31" x14ac:dyDescent="0.2">
      <c r="AD3727" s="31"/>
      <c r="AE3727" s="32"/>
    </row>
    <row r="3728" spans="30:31" x14ac:dyDescent="0.2">
      <c r="AD3728" s="31"/>
      <c r="AE3728" s="32"/>
    </row>
    <row r="3729" spans="30:31" x14ac:dyDescent="0.2">
      <c r="AD3729" s="31"/>
      <c r="AE3729" s="32"/>
    </row>
    <row r="3730" spans="30:31" x14ac:dyDescent="0.2">
      <c r="AD3730" s="31"/>
      <c r="AE3730" s="32"/>
    </row>
    <row r="3731" spans="30:31" x14ac:dyDescent="0.2">
      <c r="AD3731" s="31"/>
      <c r="AE3731" s="32"/>
    </row>
    <row r="3732" spans="30:31" x14ac:dyDescent="0.2">
      <c r="AD3732" s="31"/>
      <c r="AE3732" s="32"/>
    </row>
    <row r="3733" spans="30:31" x14ac:dyDescent="0.2">
      <c r="AD3733" s="31"/>
      <c r="AE3733" s="32"/>
    </row>
    <row r="3734" spans="30:31" x14ac:dyDescent="0.2">
      <c r="AD3734" s="31"/>
      <c r="AE3734" s="32"/>
    </row>
    <row r="3735" spans="30:31" x14ac:dyDescent="0.2">
      <c r="AD3735" s="31"/>
      <c r="AE3735" s="32"/>
    </row>
    <row r="3736" spans="30:31" x14ac:dyDescent="0.2">
      <c r="AD3736" s="31"/>
      <c r="AE3736" s="32"/>
    </row>
    <row r="3737" spans="30:31" x14ac:dyDescent="0.2">
      <c r="AD3737" s="31"/>
      <c r="AE3737" s="32"/>
    </row>
    <row r="3738" spans="30:31" x14ac:dyDescent="0.2">
      <c r="AD3738" s="31"/>
      <c r="AE3738" s="32"/>
    </row>
    <row r="3739" spans="30:31" x14ac:dyDescent="0.2">
      <c r="AD3739" s="31"/>
      <c r="AE3739" s="32"/>
    </row>
    <row r="3740" spans="30:31" x14ac:dyDescent="0.2">
      <c r="AD3740" s="31"/>
      <c r="AE3740" s="32"/>
    </row>
    <row r="3741" spans="30:31" x14ac:dyDescent="0.2">
      <c r="AD3741" s="31"/>
      <c r="AE3741" s="32"/>
    </row>
    <row r="3742" spans="30:31" x14ac:dyDescent="0.2">
      <c r="AD3742" s="31"/>
      <c r="AE3742" s="32"/>
    </row>
    <row r="3743" spans="30:31" x14ac:dyDescent="0.2">
      <c r="AD3743" s="31"/>
      <c r="AE3743" s="32"/>
    </row>
    <row r="3744" spans="30:31" x14ac:dyDescent="0.2">
      <c r="AD3744" s="31"/>
      <c r="AE3744" s="32"/>
    </row>
    <row r="3745" spans="30:31" x14ac:dyDescent="0.2">
      <c r="AD3745" s="31"/>
      <c r="AE3745" s="32"/>
    </row>
    <row r="3746" spans="30:31" x14ac:dyDescent="0.2">
      <c r="AD3746" s="31"/>
      <c r="AE3746" s="32"/>
    </row>
    <row r="3747" spans="30:31" x14ac:dyDescent="0.2">
      <c r="AD3747" s="31"/>
      <c r="AE3747" s="32"/>
    </row>
    <row r="3748" spans="30:31" x14ac:dyDescent="0.2">
      <c r="AD3748" s="31"/>
      <c r="AE3748" s="32"/>
    </row>
    <row r="3749" spans="30:31" x14ac:dyDescent="0.2">
      <c r="AD3749" s="31"/>
      <c r="AE3749" s="32"/>
    </row>
    <row r="3750" spans="30:31" x14ac:dyDescent="0.2">
      <c r="AD3750" s="31"/>
      <c r="AE3750" s="32"/>
    </row>
    <row r="3751" spans="30:31" x14ac:dyDescent="0.2">
      <c r="AD3751" s="31"/>
      <c r="AE3751" s="32"/>
    </row>
    <row r="3752" spans="30:31" x14ac:dyDescent="0.2">
      <c r="AD3752" s="31"/>
      <c r="AE3752" s="32"/>
    </row>
    <row r="3753" spans="30:31" x14ac:dyDescent="0.2">
      <c r="AD3753" s="31"/>
      <c r="AE3753" s="32"/>
    </row>
    <row r="3754" spans="30:31" x14ac:dyDescent="0.2">
      <c r="AD3754" s="31"/>
      <c r="AE3754" s="32"/>
    </row>
    <row r="3755" spans="30:31" x14ac:dyDescent="0.2">
      <c r="AD3755" s="31"/>
      <c r="AE3755" s="32"/>
    </row>
    <row r="3756" spans="30:31" x14ac:dyDescent="0.2">
      <c r="AD3756" s="31"/>
      <c r="AE3756" s="32"/>
    </row>
    <row r="3757" spans="30:31" x14ac:dyDescent="0.2">
      <c r="AD3757" s="31"/>
      <c r="AE3757" s="32"/>
    </row>
    <row r="3758" spans="30:31" x14ac:dyDescent="0.2">
      <c r="AD3758" s="31"/>
      <c r="AE3758" s="32"/>
    </row>
    <row r="3759" spans="30:31" x14ac:dyDescent="0.2">
      <c r="AD3759" s="31"/>
      <c r="AE3759" s="32"/>
    </row>
    <row r="3760" spans="30:31" x14ac:dyDescent="0.2">
      <c r="AD3760" s="31"/>
      <c r="AE3760" s="32"/>
    </row>
    <row r="3761" spans="30:31" x14ac:dyDescent="0.2">
      <c r="AD3761" s="31"/>
      <c r="AE3761" s="32"/>
    </row>
    <row r="3762" spans="30:31" x14ac:dyDescent="0.2">
      <c r="AD3762" s="31"/>
      <c r="AE3762" s="32"/>
    </row>
    <row r="3763" spans="30:31" x14ac:dyDescent="0.2">
      <c r="AD3763" s="31"/>
      <c r="AE3763" s="32"/>
    </row>
    <row r="3764" spans="30:31" x14ac:dyDescent="0.2">
      <c r="AD3764" s="31"/>
      <c r="AE3764" s="32"/>
    </row>
    <row r="3765" spans="30:31" x14ac:dyDescent="0.2">
      <c r="AD3765" s="31"/>
      <c r="AE3765" s="32"/>
    </row>
    <row r="3766" spans="30:31" x14ac:dyDescent="0.2">
      <c r="AD3766" s="31"/>
      <c r="AE3766" s="32"/>
    </row>
    <row r="3767" spans="30:31" x14ac:dyDescent="0.2">
      <c r="AD3767" s="31"/>
      <c r="AE3767" s="32"/>
    </row>
    <row r="3768" spans="30:31" x14ac:dyDescent="0.2">
      <c r="AD3768" s="31"/>
      <c r="AE3768" s="32"/>
    </row>
    <row r="3769" spans="30:31" x14ac:dyDescent="0.2">
      <c r="AD3769" s="31"/>
      <c r="AE3769" s="32"/>
    </row>
    <row r="3770" spans="30:31" x14ac:dyDescent="0.2">
      <c r="AD3770" s="31"/>
      <c r="AE3770" s="32"/>
    </row>
    <row r="3771" spans="30:31" x14ac:dyDescent="0.2">
      <c r="AD3771" s="31"/>
      <c r="AE3771" s="32"/>
    </row>
    <row r="3772" spans="30:31" x14ac:dyDescent="0.2">
      <c r="AD3772" s="31"/>
      <c r="AE3772" s="32"/>
    </row>
    <row r="3773" spans="30:31" x14ac:dyDescent="0.2">
      <c r="AD3773" s="31"/>
      <c r="AE3773" s="32"/>
    </row>
    <row r="3774" spans="30:31" x14ac:dyDescent="0.2">
      <c r="AD3774" s="31"/>
      <c r="AE3774" s="32"/>
    </row>
    <row r="3775" spans="30:31" x14ac:dyDescent="0.2">
      <c r="AD3775" s="31"/>
      <c r="AE3775" s="32"/>
    </row>
    <row r="3776" spans="30:31" x14ac:dyDescent="0.2">
      <c r="AD3776" s="31"/>
      <c r="AE3776" s="32"/>
    </row>
    <row r="3777" spans="30:31" x14ac:dyDescent="0.2">
      <c r="AD3777" s="31"/>
      <c r="AE3777" s="32"/>
    </row>
    <row r="3778" spans="30:31" x14ac:dyDescent="0.2">
      <c r="AD3778" s="31"/>
      <c r="AE3778" s="32"/>
    </row>
    <row r="3779" spans="30:31" x14ac:dyDescent="0.2">
      <c r="AD3779" s="31"/>
      <c r="AE3779" s="32"/>
    </row>
    <row r="3780" spans="30:31" x14ac:dyDescent="0.2">
      <c r="AD3780" s="31"/>
      <c r="AE3780" s="32"/>
    </row>
    <row r="3781" spans="30:31" x14ac:dyDescent="0.2">
      <c r="AD3781" s="31"/>
      <c r="AE3781" s="32"/>
    </row>
    <row r="3782" spans="30:31" x14ac:dyDescent="0.2">
      <c r="AD3782" s="31"/>
      <c r="AE3782" s="32"/>
    </row>
    <row r="3783" spans="30:31" x14ac:dyDescent="0.2">
      <c r="AD3783" s="31"/>
      <c r="AE3783" s="32"/>
    </row>
    <row r="3784" spans="30:31" x14ac:dyDescent="0.2">
      <c r="AD3784" s="31"/>
      <c r="AE3784" s="32"/>
    </row>
    <row r="3785" spans="30:31" x14ac:dyDescent="0.2">
      <c r="AD3785" s="31"/>
      <c r="AE3785" s="32"/>
    </row>
    <row r="3786" spans="30:31" x14ac:dyDescent="0.2">
      <c r="AD3786" s="31"/>
      <c r="AE3786" s="32"/>
    </row>
    <row r="3787" spans="30:31" x14ac:dyDescent="0.2">
      <c r="AD3787" s="31"/>
      <c r="AE3787" s="32"/>
    </row>
    <row r="3788" spans="30:31" x14ac:dyDescent="0.2">
      <c r="AD3788" s="31"/>
      <c r="AE3788" s="32"/>
    </row>
    <row r="3789" spans="30:31" x14ac:dyDescent="0.2">
      <c r="AD3789" s="31"/>
      <c r="AE3789" s="32"/>
    </row>
    <row r="3790" spans="30:31" x14ac:dyDescent="0.2">
      <c r="AD3790" s="31"/>
      <c r="AE3790" s="32"/>
    </row>
    <row r="3791" spans="30:31" x14ac:dyDescent="0.2">
      <c r="AD3791" s="31"/>
      <c r="AE3791" s="32"/>
    </row>
    <row r="3792" spans="30:31" x14ac:dyDescent="0.2">
      <c r="AD3792" s="31"/>
      <c r="AE3792" s="32"/>
    </row>
    <row r="3793" spans="30:31" x14ac:dyDescent="0.2">
      <c r="AD3793" s="31"/>
      <c r="AE3793" s="32"/>
    </row>
    <row r="3794" spans="30:31" x14ac:dyDescent="0.2">
      <c r="AD3794" s="31"/>
      <c r="AE3794" s="32"/>
    </row>
    <row r="3795" spans="30:31" x14ac:dyDescent="0.2">
      <c r="AD3795" s="31"/>
      <c r="AE3795" s="32"/>
    </row>
    <row r="3796" spans="30:31" x14ac:dyDescent="0.2">
      <c r="AD3796" s="31"/>
      <c r="AE3796" s="32"/>
    </row>
    <row r="3797" spans="30:31" x14ac:dyDescent="0.2">
      <c r="AD3797" s="31"/>
      <c r="AE3797" s="32"/>
    </row>
    <row r="3798" spans="30:31" x14ac:dyDescent="0.2">
      <c r="AD3798" s="31"/>
      <c r="AE3798" s="32"/>
    </row>
    <row r="3799" spans="30:31" x14ac:dyDescent="0.2">
      <c r="AD3799" s="31"/>
      <c r="AE3799" s="32"/>
    </row>
    <row r="3800" spans="30:31" x14ac:dyDescent="0.2">
      <c r="AD3800" s="31"/>
      <c r="AE3800" s="32"/>
    </row>
    <row r="3801" spans="30:31" x14ac:dyDescent="0.2">
      <c r="AD3801" s="31"/>
      <c r="AE3801" s="32"/>
    </row>
    <row r="3802" spans="30:31" x14ac:dyDescent="0.2">
      <c r="AD3802" s="31"/>
      <c r="AE3802" s="32"/>
    </row>
    <row r="3803" spans="30:31" x14ac:dyDescent="0.2">
      <c r="AD3803" s="31"/>
      <c r="AE3803" s="32"/>
    </row>
    <row r="3804" spans="30:31" x14ac:dyDescent="0.2">
      <c r="AD3804" s="31"/>
      <c r="AE3804" s="32"/>
    </row>
    <row r="3805" spans="30:31" x14ac:dyDescent="0.2">
      <c r="AD3805" s="31"/>
      <c r="AE3805" s="32"/>
    </row>
    <row r="3806" spans="30:31" x14ac:dyDescent="0.2">
      <c r="AD3806" s="31"/>
      <c r="AE3806" s="32"/>
    </row>
    <row r="3807" spans="30:31" x14ac:dyDescent="0.2">
      <c r="AD3807" s="31"/>
      <c r="AE3807" s="32"/>
    </row>
    <row r="3808" spans="30:31" x14ac:dyDescent="0.2">
      <c r="AD3808" s="31"/>
      <c r="AE3808" s="32"/>
    </row>
    <row r="3809" spans="30:31" x14ac:dyDescent="0.2">
      <c r="AD3809" s="31"/>
      <c r="AE3809" s="32"/>
    </row>
    <row r="3810" spans="30:31" x14ac:dyDescent="0.2">
      <c r="AD3810" s="31"/>
      <c r="AE3810" s="32"/>
    </row>
    <row r="3811" spans="30:31" x14ac:dyDescent="0.2">
      <c r="AD3811" s="31"/>
      <c r="AE3811" s="32"/>
    </row>
    <row r="3812" spans="30:31" x14ac:dyDescent="0.2">
      <c r="AD3812" s="31"/>
      <c r="AE3812" s="32"/>
    </row>
    <row r="3813" spans="30:31" x14ac:dyDescent="0.2">
      <c r="AD3813" s="31"/>
      <c r="AE3813" s="32"/>
    </row>
    <row r="3814" spans="30:31" x14ac:dyDescent="0.2">
      <c r="AD3814" s="31"/>
      <c r="AE3814" s="32"/>
    </row>
    <row r="3815" spans="30:31" x14ac:dyDescent="0.2">
      <c r="AD3815" s="31"/>
      <c r="AE3815" s="32"/>
    </row>
    <row r="3816" spans="30:31" x14ac:dyDescent="0.2">
      <c r="AD3816" s="31"/>
      <c r="AE3816" s="32"/>
    </row>
    <row r="3817" spans="30:31" x14ac:dyDescent="0.2">
      <c r="AD3817" s="31"/>
      <c r="AE3817" s="32"/>
    </row>
    <row r="3818" spans="30:31" x14ac:dyDescent="0.2">
      <c r="AD3818" s="31"/>
      <c r="AE3818" s="32"/>
    </row>
    <row r="3819" spans="30:31" x14ac:dyDescent="0.2">
      <c r="AD3819" s="31"/>
      <c r="AE3819" s="32"/>
    </row>
    <row r="3820" spans="30:31" x14ac:dyDescent="0.2">
      <c r="AD3820" s="31"/>
      <c r="AE3820" s="32"/>
    </row>
    <row r="3821" spans="30:31" x14ac:dyDescent="0.2">
      <c r="AD3821" s="31"/>
      <c r="AE3821" s="32"/>
    </row>
    <row r="3822" spans="30:31" x14ac:dyDescent="0.2">
      <c r="AD3822" s="31"/>
      <c r="AE3822" s="32"/>
    </row>
    <row r="3823" spans="30:31" x14ac:dyDescent="0.2">
      <c r="AD3823" s="31"/>
      <c r="AE3823" s="32"/>
    </row>
    <row r="3824" spans="30:31" x14ac:dyDescent="0.2">
      <c r="AD3824" s="31"/>
      <c r="AE3824" s="32"/>
    </row>
    <row r="3825" spans="30:31" x14ac:dyDescent="0.2">
      <c r="AD3825" s="31"/>
      <c r="AE3825" s="32"/>
    </row>
    <row r="3826" spans="30:31" x14ac:dyDescent="0.2">
      <c r="AD3826" s="31"/>
      <c r="AE3826" s="32"/>
    </row>
    <row r="3827" spans="30:31" x14ac:dyDescent="0.2">
      <c r="AD3827" s="31"/>
      <c r="AE3827" s="32"/>
    </row>
    <row r="3828" spans="30:31" x14ac:dyDescent="0.2">
      <c r="AD3828" s="31"/>
      <c r="AE3828" s="32"/>
    </row>
    <row r="3829" spans="30:31" x14ac:dyDescent="0.2">
      <c r="AD3829" s="31"/>
      <c r="AE3829" s="32"/>
    </row>
    <row r="3830" spans="30:31" x14ac:dyDescent="0.2">
      <c r="AD3830" s="31"/>
      <c r="AE3830" s="32"/>
    </row>
    <row r="3831" spans="30:31" x14ac:dyDescent="0.2">
      <c r="AD3831" s="31"/>
      <c r="AE3831" s="32"/>
    </row>
    <row r="3832" spans="30:31" x14ac:dyDescent="0.2">
      <c r="AD3832" s="31"/>
      <c r="AE3832" s="32"/>
    </row>
    <row r="3833" spans="30:31" x14ac:dyDescent="0.2">
      <c r="AD3833" s="31"/>
      <c r="AE3833" s="32"/>
    </row>
    <row r="3834" spans="30:31" x14ac:dyDescent="0.2">
      <c r="AD3834" s="31"/>
      <c r="AE3834" s="32"/>
    </row>
    <row r="3835" spans="30:31" x14ac:dyDescent="0.2">
      <c r="AD3835" s="31"/>
      <c r="AE3835" s="32"/>
    </row>
    <row r="3836" spans="30:31" x14ac:dyDescent="0.2">
      <c r="AD3836" s="31"/>
      <c r="AE3836" s="32"/>
    </row>
    <row r="3837" spans="30:31" x14ac:dyDescent="0.2">
      <c r="AD3837" s="31"/>
      <c r="AE3837" s="32"/>
    </row>
    <row r="3838" spans="30:31" x14ac:dyDescent="0.2">
      <c r="AD3838" s="31"/>
      <c r="AE3838" s="32"/>
    </row>
    <row r="3839" spans="30:31" x14ac:dyDescent="0.2">
      <c r="AD3839" s="31"/>
      <c r="AE3839" s="32"/>
    </row>
    <row r="3840" spans="30:31" x14ac:dyDescent="0.2">
      <c r="AD3840" s="31"/>
      <c r="AE3840" s="32"/>
    </row>
    <row r="3841" spans="30:31" x14ac:dyDescent="0.2">
      <c r="AD3841" s="31"/>
      <c r="AE3841" s="32"/>
    </row>
    <row r="3842" spans="30:31" x14ac:dyDescent="0.2">
      <c r="AD3842" s="31"/>
      <c r="AE3842" s="32"/>
    </row>
    <row r="3843" spans="30:31" x14ac:dyDescent="0.2">
      <c r="AD3843" s="31"/>
      <c r="AE3843" s="32"/>
    </row>
    <row r="3844" spans="30:31" x14ac:dyDescent="0.2">
      <c r="AD3844" s="31"/>
      <c r="AE3844" s="32"/>
    </row>
    <row r="3845" spans="30:31" x14ac:dyDescent="0.2">
      <c r="AD3845" s="31"/>
      <c r="AE3845" s="32"/>
    </row>
    <row r="3846" spans="30:31" x14ac:dyDescent="0.2">
      <c r="AD3846" s="31"/>
      <c r="AE3846" s="32"/>
    </row>
    <row r="3847" spans="30:31" x14ac:dyDescent="0.2">
      <c r="AD3847" s="31"/>
      <c r="AE3847" s="32"/>
    </row>
    <row r="3848" spans="30:31" x14ac:dyDescent="0.2">
      <c r="AD3848" s="31"/>
      <c r="AE3848" s="32"/>
    </row>
    <row r="3849" spans="30:31" x14ac:dyDescent="0.2">
      <c r="AD3849" s="31"/>
      <c r="AE3849" s="32"/>
    </row>
    <row r="3850" spans="30:31" x14ac:dyDescent="0.2">
      <c r="AD3850" s="31"/>
      <c r="AE3850" s="32"/>
    </row>
    <row r="3851" spans="30:31" x14ac:dyDescent="0.2">
      <c r="AD3851" s="31"/>
      <c r="AE3851" s="32"/>
    </row>
    <row r="3852" spans="30:31" x14ac:dyDescent="0.2">
      <c r="AD3852" s="31"/>
      <c r="AE3852" s="32"/>
    </row>
    <row r="3853" spans="30:31" x14ac:dyDescent="0.2">
      <c r="AD3853" s="31"/>
      <c r="AE3853" s="32"/>
    </row>
    <row r="3854" spans="30:31" x14ac:dyDescent="0.2">
      <c r="AD3854" s="31"/>
      <c r="AE3854" s="32"/>
    </row>
    <row r="3855" spans="30:31" x14ac:dyDescent="0.2">
      <c r="AD3855" s="31"/>
      <c r="AE3855" s="32"/>
    </row>
    <row r="3856" spans="30:31" x14ac:dyDescent="0.2">
      <c r="AD3856" s="31"/>
      <c r="AE3856" s="32"/>
    </row>
    <row r="3857" spans="30:31" x14ac:dyDescent="0.2">
      <c r="AD3857" s="31"/>
      <c r="AE3857" s="32"/>
    </row>
    <row r="3858" spans="30:31" x14ac:dyDescent="0.2">
      <c r="AD3858" s="31"/>
      <c r="AE3858" s="32"/>
    </row>
    <row r="3859" spans="30:31" x14ac:dyDescent="0.2">
      <c r="AD3859" s="31"/>
      <c r="AE3859" s="32"/>
    </row>
    <row r="3860" spans="30:31" x14ac:dyDescent="0.2">
      <c r="AD3860" s="31"/>
      <c r="AE3860" s="32"/>
    </row>
    <row r="3861" spans="30:31" x14ac:dyDescent="0.2">
      <c r="AD3861" s="31"/>
      <c r="AE3861" s="32"/>
    </row>
    <row r="3862" spans="30:31" x14ac:dyDescent="0.2">
      <c r="AD3862" s="31"/>
      <c r="AE3862" s="32"/>
    </row>
    <row r="3863" spans="30:31" x14ac:dyDescent="0.2">
      <c r="AD3863" s="31"/>
      <c r="AE3863" s="32"/>
    </row>
    <row r="3864" spans="30:31" x14ac:dyDescent="0.2">
      <c r="AD3864" s="31"/>
      <c r="AE3864" s="32"/>
    </row>
    <row r="3865" spans="30:31" x14ac:dyDescent="0.2">
      <c r="AD3865" s="31"/>
      <c r="AE3865" s="32"/>
    </row>
    <row r="3866" spans="30:31" x14ac:dyDescent="0.2">
      <c r="AD3866" s="31"/>
      <c r="AE3866" s="32"/>
    </row>
    <row r="3867" spans="30:31" x14ac:dyDescent="0.2">
      <c r="AD3867" s="31"/>
      <c r="AE3867" s="32"/>
    </row>
    <row r="3868" spans="30:31" x14ac:dyDescent="0.2">
      <c r="AD3868" s="31"/>
      <c r="AE3868" s="32"/>
    </row>
    <row r="3869" spans="30:31" x14ac:dyDescent="0.2">
      <c r="AD3869" s="31"/>
      <c r="AE3869" s="32"/>
    </row>
    <row r="3870" spans="30:31" x14ac:dyDescent="0.2">
      <c r="AD3870" s="31"/>
      <c r="AE3870" s="32"/>
    </row>
    <row r="3871" spans="30:31" x14ac:dyDescent="0.2">
      <c r="AD3871" s="31"/>
      <c r="AE3871" s="32"/>
    </row>
    <row r="3872" spans="30:31" x14ac:dyDescent="0.2">
      <c r="AD3872" s="31"/>
      <c r="AE3872" s="32"/>
    </row>
    <row r="3873" spans="30:31" x14ac:dyDescent="0.2">
      <c r="AD3873" s="31"/>
      <c r="AE3873" s="32"/>
    </row>
    <row r="3874" spans="30:31" x14ac:dyDescent="0.2">
      <c r="AD3874" s="31"/>
      <c r="AE3874" s="32"/>
    </row>
    <row r="3875" spans="30:31" x14ac:dyDescent="0.2">
      <c r="AD3875" s="31"/>
      <c r="AE3875" s="32"/>
    </row>
    <row r="3876" spans="30:31" x14ac:dyDescent="0.2">
      <c r="AD3876" s="31"/>
      <c r="AE3876" s="32"/>
    </row>
    <row r="3877" spans="30:31" x14ac:dyDescent="0.2">
      <c r="AD3877" s="31"/>
      <c r="AE3877" s="32"/>
    </row>
    <row r="3878" spans="30:31" x14ac:dyDescent="0.2">
      <c r="AD3878" s="31"/>
      <c r="AE3878" s="32"/>
    </row>
    <row r="3879" spans="30:31" x14ac:dyDescent="0.2">
      <c r="AD3879" s="31"/>
      <c r="AE3879" s="32"/>
    </row>
    <row r="3880" spans="30:31" x14ac:dyDescent="0.2">
      <c r="AD3880" s="31"/>
      <c r="AE3880" s="32"/>
    </row>
    <row r="3881" spans="30:31" x14ac:dyDescent="0.2">
      <c r="AD3881" s="31"/>
      <c r="AE3881" s="32"/>
    </row>
    <row r="3882" spans="30:31" x14ac:dyDescent="0.2">
      <c r="AD3882" s="31"/>
      <c r="AE3882" s="32"/>
    </row>
    <row r="3883" spans="30:31" x14ac:dyDescent="0.2">
      <c r="AD3883" s="31"/>
      <c r="AE3883" s="32"/>
    </row>
    <row r="3884" spans="30:31" x14ac:dyDescent="0.2">
      <c r="AD3884" s="31"/>
      <c r="AE3884" s="32"/>
    </row>
    <row r="3885" spans="30:31" x14ac:dyDescent="0.2">
      <c r="AD3885" s="31"/>
      <c r="AE3885" s="32"/>
    </row>
    <row r="3886" spans="30:31" x14ac:dyDescent="0.2">
      <c r="AD3886" s="31"/>
      <c r="AE3886" s="32"/>
    </row>
    <row r="3887" spans="30:31" x14ac:dyDescent="0.2">
      <c r="AD3887" s="31"/>
      <c r="AE3887" s="32"/>
    </row>
    <row r="3888" spans="30:31" x14ac:dyDescent="0.2">
      <c r="AD3888" s="31"/>
      <c r="AE3888" s="32"/>
    </row>
    <row r="3889" spans="30:31" x14ac:dyDescent="0.2">
      <c r="AD3889" s="31"/>
      <c r="AE3889" s="32"/>
    </row>
    <row r="3890" spans="30:31" x14ac:dyDescent="0.2">
      <c r="AD3890" s="31"/>
      <c r="AE3890" s="32"/>
    </row>
    <row r="3891" spans="30:31" x14ac:dyDescent="0.2">
      <c r="AD3891" s="31"/>
      <c r="AE3891" s="32"/>
    </row>
    <row r="3892" spans="30:31" x14ac:dyDescent="0.2">
      <c r="AD3892" s="31"/>
      <c r="AE3892" s="32"/>
    </row>
    <row r="3893" spans="30:31" x14ac:dyDescent="0.2">
      <c r="AD3893" s="31"/>
      <c r="AE3893" s="32"/>
    </row>
    <row r="3894" spans="30:31" x14ac:dyDescent="0.2">
      <c r="AD3894" s="31"/>
      <c r="AE3894" s="32"/>
    </row>
    <row r="3895" spans="30:31" x14ac:dyDescent="0.2">
      <c r="AD3895" s="31"/>
      <c r="AE3895" s="32"/>
    </row>
    <row r="3896" spans="30:31" x14ac:dyDescent="0.2">
      <c r="AD3896" s="31"/>
      <c r="AE3896" s="32"/>
    </row>
    <row r="3897" spans="30:31" x14ac:dyDescent="0.2">
      <c r="AD3897" s="31"/>
      <c r="AE3897" s="32"/>
    </row>
    <row r="3898" spans="30:31" x14ac:dyDescent="0.2">
      <c r="AD3898" s="31"/>
      <c r="AE3898" s="32"/>
    </row>
    <row r="3899" spans="30:31" x14ac:dyDescent="0.2">
      <c r="AD3899" s="31"/>
      <c r="AE3899" s="32"/>
    </row>
    <row r="3900" spans="30:31" x14ac:dyDescent="0.2">
      <c r="AD3900" s="31"/>
      <c r="AE3900" s="32"/>
    </row>
    <row r="3901" spans="30:31" x14ac:dyDescent="0.2">
      <c r="AD3901" s="31"/>
      <c r="AE3901" s="32"/>
    </row>
    <row r="3902" spans="30:31" x14ac:dyDescent="0.2">
      <c r="AD3902" s="31"/>
      <c r="AE3902" s="32"/>
    </row>
    <row r="3903" spans="30:31" x14ac:dyDescent="0.2">
      <c r="AD3903" s="31"/>
      <c r="AE3903" s="32"/>
    </row>
    <row r="3904" spans="30:31" x14ac:dyDescent="0.2">
      <c r="AD3904" s="31"/>
      <c r="AE3904" s="32"/>
    </row>
    <row r="3905" spans="30:31" x14ac:dyDescent="0.2">
      <c r="AD3905" s="31"/>
      <c r="AE3905" s="32"/>
    </row>
    <row r="3906" spans="30:31" x14ac:dyDescent="0.2">
      <c r="AD3906" s="31"/>
      <c r="AE3906" s="32"/>
    </row>
    <row r="3907" spans="30:31" x14ac:dyDescent="0.2">
      <c r="AD3907" s="31"/>
      <c r="AE3907" s="32"/>
    </row>
    <row r="3908" spans="30:31" x14ac:dyDescent="0.2">
      <c r="AD3908" s="31"/>
      <c r="AE3908" s="32"/>
    </row>
    <row r="3909" spans="30:31" x14ac:dyDescent="0.2">
      <c r="AD3909" s="31"/>
      <c r="AE3909" s="32"/>
    </row>
    <row r="3910" spans="30:31" x14ac:dyDescent="0.2">
      <c r="AD3910" s="31"/>
      <c r="AE3910" s="32"/>
    </row>
    <row r="3911" spans="30:31" x14ac:dyDescent="0.2">
      <c r="AD3911" s="31"/>
      <c r="AE3911" s="32"/>
    </row>
    <row r="3912" spans="30:31" x14ac:dyDescent="0.2">
      <c r="AD3912" s="31"/>
      <c r="AE3912" s="32"/>
    </row>
    <row r="3913" spans="30:31" x14ac:dyDescent="0.2">
      <c r="AD3913" s="31"/>
      <c r="AE3913" s="32"/>
    </row>
    <row r="3914" spans="30:31" x14ac:dyDescent="0.2">
      <c r="AD3914" s="31"/>
      <c r="AE3914" s="32"/>
    </row>
    <row r="3915" spans="30:31" x14ac:dyDescent="0.2">
      <c r="AD3915" s="31"/>
      <c r="AE3915" s="32"/>
    </row>
    <row r="3916" spans="30:31" x14ac:dyDescent="0.2">
      <c r="AD3916" s="31"/>
      <c r="AE3916" s="32"/>
    </row>
    <row r="3917" spans="30:31" x14ac:dyDescent="0.2">
      <c r="AD3917" s="31"/>
      <c r="AE3917" s="32"/>
    </row>
    <row r="3918" spans="30:31" x14ac:dyDescent="0.2">
      <c r="AD3918" s="31"/>
      <c r="AE3918" s="32"/>
    </row>
    <row r="3919" spans="30:31" x14ac:dyDescent="0.2">
      <c r="AD3919" s="31"/>
      <c r="AE3919" s="32"/>
    </row>
    <row r="3920" spans="30:31" x14ac:dyDescent="0.2">
      <c r="AD3920" s="31"/>
      <c r="AE3920" s="32"/>
    </row>
    <row r="3921" spans="30:31" x14ac:dyDescent="0.2">
      <c r="AD3921" s="31"/>
      <c r="AE3921" s="32"/>
    </row>
    <row r="3922" spans="30:31" x14ac:dyDescent="0.2">
      <c r="AD3922" s="31"/>
      <c r="AE3922" s="32"/>
    </row>
    <row r="3923" spans="30:31" x14ac:dyDescent="0.2">
      <c r="AD3923" s="31"/>
      <c r="AE3923" s="32"/>
    </row>
    <row r="3924" spans="30:31" x14ac:dyDescent="0.2">
      <c r="AD3924" s="31"/>
      <c r="AE3924" s="32"/>
    </row>
    <row r="3925" spans="30:31" x14ac:dyDescent="0.2">
      <c r="AD3925" s="31"/>
      <c r="AE3925" s="32"/>
    </row>
    <row r="3926" spans="30:31" x14ac:dyDescent="0.2">
      <c r="AD3926" s="31"/>
      <c r="AE3926" s="32"/>
    </row>
    <row r="3927" spans="30:31" x14ac:dyDescent="0.2">
      <c r="AD3927" s="31"/>
      <c r="AE3927" s="32"/>
    </row>
    <row r="3928" spans="30:31" x14ac:dyDescent="0.2">
      <c r="AD3928" s="31"/>
      <c r="AE3928" s="32"/>
    </row>
    <row r="3929" spans="30:31" x14ac:dyDescent="0.2">
      <c r="AD3929" s="31"/>
      <c r="AE3929" s="32"/>
    </row>
    <row r="3930" spans="30:31" x14ac:dyDescent="0.2">
      <c r="AD3930" s="31"/>
      <c r="AE3930" s="32"/>
    </row>
    <row r="3931" spans="30:31" x14ac:dyDescent="0.2">
      <c r="AD3931" s="31"/>
      <c r="AE3931" s="32"/>
    </row>
    <row r="3932" spans="30:31" x14ac:dyDescent="0.2">
      <c r="AD3932" s="31"/>
      <c r="AE3932" s="32"/>
    </row>
    <row r="3933" spans="30:31" x14ac:dyDescent="0.2">
      <c r="AD3933" s="31"/>
      <c r="AE3933" s="32"/>
    </row>
    <row r="3934" spans="30:31" x14ac:dyDescent="0.2">
      <c r="AD3934" s="31"/>
      <c r="AE3934" s="32"/>
    </row>
    <row r="3935" spans="30:31" x14ac:dyDescent="0.2">
      <c r="AD3935" s="31"/>
      <c r="AE3935" s="32"/>
    </row>
    <row r="3936" spans="30:31" x14ac:dyDescent="0.2">
      <c r="AD3936" s="31"/>
      <c r="AE3936" s="32"/>
    </row>
    <row r="3937" spans="30:31" x14ac:dyDescent="0.2">
      <c r="AD3937" s="31"/>
      <c r="AE3937" s="32"/>
    </row>
    <row r="3938" spans="30:31" x14ac:dyDescent="0.2">
      <c r="AD3938" s="31"/>
      <c r="AE3938" s="32"/>
    </row>
    <row r="3939" spans="30:31" x14ac:dyDescent="0.2">
      <c r="AD3939" s="31"/>
      <c r="AE3939" s="32"/>
    </row>
    <row r="3940" spans="30:31" x14ac:dyDescent="0.2">
      <c r="AD3940" s="31"/>
      <c r="AE3940" s="32"/>
    </row>
    <row r="3941" spans="30:31" x14ac:dyDescent="0.2">
      <c r="AD3941" s="31"/>
      <c r="AE3941" s="32"/>
    </row>
    <row r="3942" spans="30:31" x14ac:dyDescent="0.2">
      <c r="AD3942" s="31"/>
      <c r="AE3942" s="32"/>
    </row>
    <row r="3943" spans="30:31" x14ac:dyDescent="0.2">
      <c r="AD3943" s="31"/>
      <c r="AE3943" s="32"/>
    </row>
    <row r="3944" spans="30:31" x14ac:dyDescent="0.2">
      <c r="AD3944" s="31"/>
      <c r="AE3944" s="32"/>
    </row>
    <row r="3945" spans="30:31" x14ac:dyDescent="0.2">
      <c r="AD3945" s="31"/>
      <c r="AE3945" s="32"/>
    </row>
    <row r="3946" spans="30:31" x14ac:dyDescent="0.2">
      <c r="AD3946" s="31"/>
      <c r="AE3946" s="32"/>
    </row>
    <row r="3947" spans="30:31" x14ac:dyDescent="0.2">
      <c r="AD3947" s="31"/>
      <c r="AE3947" s="32"/>
    </row>
    <row r="3948" spans="30:31" x14ac:dyDescent="0.2">
      <c r="AD3948" s="31"/>
      <c r="AE3948" s="32"/>
    </row>
    <row r="3949" spans="30:31" x14ac:dyDescent="0.2">
      <c r="AD3949" s="31"/>
      <c r="AE3949" s="32"/>
    </row>
    <row r="3950" spans="30:31" x14ac:dyDescent="0.2">
      <c r="AD3950" s="31"/>
      <c r="AE3950" s="32"/>
    </row>
    <row r="3951" spans="30:31" x14ac:dyDescent="0.2">
      <c r="AD3951" s="31"/>
      <c r="AE3951" s="32"/>
    </row>
    <row r="3952" spans="30:31" x14ac:dyDescent="0.2">
      <c r="AD3952" s="31"/>
      <c r="AE3952" s="32"/>
    </row>
    <row r="3953" spans="30:31" x14ac:dyDescent="0.2">
      <c r="AD3953" s="31"/>
      <c r="AE3953" s="32"/>
    </row>
    <row r="3954" spans="30:31" x14ac:dyDescent="0.2">
      <c r="AD3954" s="31"/>
      <c r="AE3954" s="32"/>
    </row>
    <row r="3955" spans="30:31" x14ac:dyDescent="0.2">
      <c r="AD3955" s="31"/>
      <c r="AE3955" s="32"/>
    </row>
    <row r="3956" spans="30:31" x14ac:dyDescent="0.2">
      <c r="AD3956" s="31"/>
      <c r="AE3956" s="32"/>
    </row>
    <row r="3957" spans="30:31" x14ac:dyDescent="0.2">
      <c r="AD3957" s="31"/>
      <c r="AE3957" s="32"/>
    </row>
    <row r="3958" spans="30:31" x14ac:dyDescent="0.2">
      <c r="AD3958" s="31"/>
      <c r="AE3958" s="32"/>
    </row>
    <row r="3959" spans="30:31" x14ac:dyDescent="0.2">
      <c r="AD3959" s="31"/>
      <c r="AE3959" s="32"/>
    </row>
    <row r="3960" spans="30:31" x14ac:dyDescent="0.2">
      <c r="AD3960" s="31"/>
      <c r="AE3960" s="32"/>
    </row>
    <row r="3961" spans="30:31" x14ac:dyDescent="0.2">
      <c r="AD3961" s="31"/>
      <c r="AE3961" s="32"/>
    </row>
    <row r="3962" spans="30:31" x14ac:dyDescent="0.2">
      <c r="AD3962" s="31"/>
      <c r="AE3962" s="32"/>
    </row>
    <row r="3963" spans="30:31" x14ac:dyDescent="0.2">
      <c r="AD3963" s="31"/>
      <c r="AE3963" s="32"/>
    </row>
    <row r="3964" spans="30:31" x14ac:dyDescent="0.2">
      <c r="AD3964" s="31"/>
      <c r="AE3964" s="32"/>
    </row>
    <row r="3965" spans="30:31" x14ac:dyDescent="0.2">
      <c r="AD3965" s="31"/>
      <c r="AE3965" s="32"/>
    </row>
    <row r="3966" spans="30:31" x14ac:dyDescent="0.2">
      <c r="AD3966" s="31"/>
      <c r="AE3966" s="32"/>
    </row>
    <row r="3967" spans="30:31" x14ac:dyDescent="0.2">
      <c r="AD3967" s="31"/>
      <c r="AE3967" s="32"/>
    </row>
    <row r="3968" spans="30:31" x14ac:dyDescent="0.2">
      <c r="AD3968" s="31"/>
      <c r="AE3968" s="32"/>
    </row>
    <row r="3969" spans="30:31" x14ac:dyDescent="0.2">
      <c r="AD3969" s="31"/>
      <c r="AE3969" s="32"/>
    </row>
    <row r="3970" spans="30:31" x14ac:dyDescent="0.2">
      <c r="AD3970" s="31"/>
      <c r="AE3970" s="32"/>
    </row>
    <row r="3971" spans="30:31" x14ac:dyDescent="0.2">
      <c r="AD3971" s="31"/>
      <c r="AE3971" s="32"/>
    </row>
    <row r="3972" spans="30:31" x14ac:dyDescent="0.2">
      <c r="AD3972" s="31"/>
      <c r="AE3972" s="32"/>
    </row>
    <row r="3973" spans="30:31" x14ac:dyDescent="0.2">
      <c r="AD3973" s="31"/>
      <c r="AE3973" s="32"/>
    </row>
    <row r="3974" spans="30:31" x14ac:dyDescent="0.2">
      <c r="AD3974" s="31"/>
      <c r="AE3974" s="32"/>
    </row>
    <row r="3975" spans="30:31" x14ac:dyDescent="0.2">
      <c r="AD3975" s="31"/>
      <c r="AE3975" s="32"/>
    </row>
    <row r="3976" spans="30:31" x14ac:dyDescent="0.2">
      <c r="AD3976" s="31"/>
      <c r="AE3976" s="32"/>
    </row>
    <row r="3977" spans="30:31" x14ac:dyDescent="0.2">
      <c r="AD3977" s="31"/>
      <c r="AE3977" s="32"/>
    </row>
    <row r="3978" spans="30:31" x14ac:dyDescent="0.2">
      <c r="AD3978" s="31"/>
      <c r="AE3978" s="32"/>
    </row>
    <row r="3979" spans="30:31" x14ac:dyDescent="0.2">
      <c r="AD3979" s="31"/>
      <c r="AE3979" s="32"/>
    </row>
    <row r="3980" spans="30:31" x14ac:dyDescent="0.2">
      <c r="AD3980" s="31"/>
      <c r="AE3980" s="32"/>
    </row>
    <row r="3981" spans="30:31" x14ac:dyDescent="0.2">
      <c r="AD3981" s="31"/>
      <c r="AE3981" s="32"/>
    </row>
    <row r="3982" spans="30:31" x14ac:dyDescent="0.2">
      <c r="AD3982" s="31"/>
      <c r="AE3982" s="32"/>
    </row>
    <row r="3983" spans="30:31" x14ac:dyDescent="0.2">
      <c r="AD3983" s="31"/>
      <c r="AE3983" s="32"/>
    </row>
    <row r="3984" spans="30:31" x14ac:dyDescent="0.2">
      <c r="AD3984" s="31"/>
      <c r="AE3984" s="32"/>
    </row>
    <row r="3985" spans="30:31" x14ac:dyDescent="0.2">
      <c r="AD3985" s="31"/>
      <c r="AE3985" s="32"/>
    </row>
    <row r="3986" spans="30:31" x14ac:dyDescent="0.2">
      <c r="AD3986" s="31"/>
      <c r="AE3986" s="32"/>
    </row>
    <row r="3987" spans="30:31" x14ac:dyDescent="0.2">
      <c r="AD3987" s="31"/>
      <c r="AE3987" s="32"/>
    </row>
    <row r="3988" spans="30:31" x14ac:dyDescent="0.2">
      <c r="AD3988" s="31"/>
      <c r="AE3988" s="32"/>
    </row>
    <row r="3989" spans="30:31" x14ac:dyDescent="0.2">
      <c r="AD3989" s="31"/>
      <c r="AE3989" s="32"/>
    </row>
    <row r="3990" spans="30:31" x14ac:dyDescent="0.2">
      <c r="AD3990" s="31"/>
      <c r="AE3990" s="32"/>
    </row>
    <row r="3991" spans="30:31" x14ac:dyDescent="0.2">
      <c r="AD3991" s="31"/>
      <c r="AE3991" s="32"/>
    </row>
    <row r="3992" spans="30:31" x14ac:dyDescent="0.2">
      <c r="AD3992" s="31"/>
      <c r="AE3992" s="32"/>
    </row>
    <row r="3993" spans="30:31" x14ac:dyDescent="0.2">
      <c r="AD3993" s="31"/>
      <c r="AE3993" s="32"/>
    </row>
    <row r="3994" spans="30:31" x14ac:dyDescent="0.2">
      <c r="AD3994" s="31"/>
      <c r="AE3994" s="32"/>
    </row>
    <row r="3995" spans="30:31" x14ac:dyDescent="0.2">
      <c r="AD3995" s="31"/>
      <c r="AE3995" s="32"/>
    </row>
    <row r="3996" spans="30:31" x14ac:dyDescent="0.2">
      <c r="AD3996" s="31"/>
      <c r="AE3996" s="32"/>
    </row>
    <row r="3997" spans="30:31" x14ac:dyDescent="0.2">
      <c r="AD3997" s="31"/>
      <c r="AE3997" s="32"/>
    </row>
    <row r="3998" spans="30:31" x14ac:dyDescent="0.2">
      <c r="AD3998" s="31"/>
      <c r="AE3998" s="32"/>
    </row>
    <row r="3999" spans="30:31" x14ac:dyDescent="0.2">
      <c r="AD3999" s="31"/>
      <c r="AE3999" s="32"/>
    </row>
    <row r="4000" spans="30:31" x14ac:dyDescent="0.2">
      <c r="AD4000" s="31"/>
      <c r="AE4000" s="32"/>
    </row>
    <row r="4001" spans="30:31" x14ac:dyDescent="0.2">
      <c r="AD4001" s="31"/>
      <c r="AE4001" s="32"/>
    </row>
    <row r="4002" spans="30:31" x14ac:dyDescent="0.2">
      <c r="AD4002" s="31"/>
      <c r="AE4002" s="32"/>
    </row>
    <row r="4003" spans="30:31" x14ac:dyDescent="0.2">
      <c r="AD4003" s="31"/>
      <c r="AE4003" s="32"/>
    </row>
    <row r="4004" spans="30:31" x14ac:dyDescent="0.2">
      <c r="AD4004" s="31"/>
      <c r="AE4004" s="32"/>
    </row>
    <row r="4005" spans="30:31" x14ac:dyDescent="0.2">
      <c r="AD4005" s="31"/>
      <c r="AE4005" s="32"/>
    </row>
    <row r="4006" spans="30:31" x14ac:dyDescent="0.2">
      <c r="AD4006" s="31"/>
      <c r="AE4006" s="32"/>
    </row>
    <row r="4007" spans="30:31" x14ac:dyDescent="0.2">
      <c r="AD4007" s="31"/>
      <c r="AE4007" s="32"/>
    </row>
    <row r="4008" spans="30:31" x14ac:dyDescent="0.2">
      <c r="AD4008" s="31"/>
      <c r="AE4008" s="32"/>
    </row>
    <row r="4009" spans="30:31" x14ac:dyDescent="0.2">
      <c r="AD4009" s="31"/>
      <c r="AE4009" s="32"/>
    </row>
    <row r="4010" spans="30:31" x14ac:dyDescent="0.2">
      <c r="AD4010" s="31"/>
      <c r="AE4010" s="32"/>
    </row>
    <row r="4011" spans="30:31" x14ac:dyDescent="0.2">
      <c r="AD4011" s="31"/>
      <c r="AE4011" s="32"/>
    </row>
    <row r="4012" spans="30:31" x14ac:dyDescent="0.2">
      <c r="AD4012" s="31"/>
      <c r="AE4012" s="32"/>
    </row>
    <row r="4013" spans="30:31" x14ac:dyDescent="0.2">
      <c r="AD4013" s="31"/>
      <c r="AE4013" s="32"/>
    </row>
    <row r="4014" spans="30:31" x14ac:dyDescent="0.2">
      <c r="AD4014" s="31"/>
      <c r="AE4014" s="32"/>
    </row>
    <row r="4015" spans="30:31" x14ac:dyDescent="0.2">
      <c r="AD4015" s="31"/>
      <c r="AE4015" s="32"/>
    </row>
    <row r="4016" spans="30:31" x14ac:dyDescent="0.2">
      <c r="AD4016" s="31"/>
      <c r="AE4016" s="32"/>
    </row>
    <row r="4017" spans="30:31" x14ac:dyDescent="0.2">
      <c r="AD4017" s="31"/>
      <c r="AE4017" s="32"/>
    </row>
    <row r="4018" spans="30:31" x14ac:dyDescent="0.2">
      <c r="AD4018" s="31"/>
      <c r="AE4018" s="32"/>
    </row>
    <row r="4019" spans="30:31" x14ac:dyDescent="0.2">
      <c r="AD4019" s="31"/>
      <c r="AE4019" s="32"/>
    </row>
    <row r="4020" spans="30:31" x14ac:dyDescent="0.2">
      <c r="AD4020" s="31"/>
      <c r="AE4020" s="32"/>
    </row>
    <row r="4021" spans="30:31" x14ac:dyDescent="0.2">
      <c r="AD4021" s="31"/>
      <c r="AE4021" s="32"/>
    </row>
    <row r="4022" spans="30:31" x14ac:dyDescent="0.2">
      <c r="AD4022" s="31"/>
      <c r="AE4022" s="32"/>
    </row>
    <row r="4023" spans="30:31" x14ac:dyDescent="0.2">
      <c r="AD4023" s="31"/>
      <c r="AE4023" s="32"/>
    </row>
    <row r="4024" spans="30:31" x14ac:dyDescent="0.2">
      <c r="AD4024" s="31"/>
      <c r="AE4024" s="32"/>
    </row>
    <row r="4025" spans="30:31" x14ac:dyDescent="0.2">
      <c r="AD4025" s="31"/>
      <c r="AE4025" s="32"/>
    </row>
    <row r="4026" spans="30:31" x14ac:dyDescent="0.2">
      <c r="AD4026" s="31"/>
      <c r="AE4026" s="32"/>
    </row>
    <row r="4027" spans="30:31" x14ac:dyDescent="0.2">
      <c r="AD4027" s="31"/>
      <c r="AE4027" s="32"/>
    </row>
    <row r="4028" spans="30:31" x14ac:dyDescent="0.2">
      <c r="AD4028" s="31"/>
      <c r="AE4028" s="32"/>
    </row>
    <row r="4029" spans="30:31" x14ac:dyDescent="0.2">
      <c r="AD4029" s="31"/>
      <c r="AE4029" s="32"/>
    </row>
    <row r="4030" spans="30:31" x14ac:dyDescent="0.2">
      <c r="AD4030" s="31"/>
      <c r="AE4030" s="32"/>
    </row>
    <row r="4031" spans="30:31" x14ac:dyDescent="0.2">
      <c r="AD4031" s="31"/>
      <c r="AE4031" s="32"/>
    </row>
    <row r="4032" spans="30:31" x14ac:dyDescent="0.2">
      <c r="AD4032" s="31"/>
      <c r="AE4032" s="32"/>
    </row>
    <row r="4033" spans="30:31" x14ac:dyDescent="0.2">
      <c r="AD4033" s="31"/>
      <c r="AE4033" s="32"/>
    </row>
    <row r="4034" spans="30:31" x14ac:dyDescent="0.2">
      <c r="AD4034" s="31"/>
      <c r="AE4034" s="32"/>
    </row>
    <row r="4035" spans="30:31" x14ac:dyDescent="0.2">
      <c r="AD4035" s="31"/>
      <c r="AE4035" s="32"/>
    </row>
    <row r="4036" spans="30:31" x14ac:dyDescent="0.2">
      <c r="AD4036" s="31"/>
      <c r="AE4036" s="32"/>
    </row>
    <row r="4037" spans="30:31" x14ac:dyDescent="0.2">
      <c r="AD4037" s="31"/>
      <c r="AE4037" s="32"/>
    </row>
    <row r="4038" spans="30:31" x14ac:dyDescent="0.2">
      <c r="AD4038" s="31"/>
      <c r="AE4038" s="32"/>
    </row>
    <row r="4039" spans="30:31" x14ac:dyDescent="0.2">
      <c r="AD4039" s="31"/>
      <c r="AE4039" s="32"/>
    </row>
    <row r="4040" spans="30:31" x14ac:dyDescent="0.2">
      <c r="AD4040" s="31"/>
      <c r="AE4040" s="32"/>
    </row>
    <row r="4041" spans="30:31" x14ac:dyDescent="0.2">
      <c r="AD4041" s="31"/>
      <c r="AE4041" s="32"/>
    </row>
    <row r="4042" spans="30:31" x14ac:dyDescent="0.2">
      <c r="AD4042" s="31"/>
      <c r="AE4042" s="32"/>
    </row>
    <row r="4043" spans="30:31" x14ac:dyDescent="0.2">
      <c r="AD4043" s="31"/>
      <c r="AE4043" s="32"/>
    </row>
    <row r="4044" spans="30:31" x14ac:dyDescent="0.2">
      <c r="AD4044" s="31"/>
      <c r="AE4044" s="32"/>
    </row>
    <row r="4045" spans="30:31" x14ac:dyDescent="0.2">
      <c r="AD4045" s="31"/>
      <c r="AE4045" s="32"/>
    </row>
    <row r="4046" spans="30:31" x14ac:dyDescent="0.2">
      <c r="AD4046" s="31"/>
      <c r="AE4046" s="32"/>
    </row>
    <row r="4047" spans="30:31" x14ac:dyDescent="0.2">
      <c r="AD4047" s="31"/>
      <c r="AE4047" s="32"/>
    </row>
    <row r="4048" spans="30:31" x14ac:dyDescent="0.2">
      <c r="AD4048" s="31"/>
      <c r="AE4048" s="32"/>
    </row>
    <row r="4049" spans="30:31" x14ac:dyDescent="0.2">
      <c r="AD4049" s="31"/>
      <c r="AE4049" s="32"/>
    </row>
    <row r="4050" spans="30:31" x14ac:dyDescent="0.2">
      <c r="AD4050" s="31"/>
      <c r="AE4050" s="32"/>
    </row>
    <row r="4051" spans="30:31" x14ac:dyDescent="0.2">
      <c r="AD4051" s="31"/>
      <c r="AE4051" s="32"/>
    </row>
    <row r="4052" spans="30:31" x14ac:dyDescent="0.2">
      <c r="AD4052" s="31"/>
      <c r="AE4052" s="32"/>
    </row>
    <row r="4053" spans="30:31" x14ac:dyDescent="0.2">
      <c r="AD4053" s="31"/>
      <c r="AE4053" s="32"/>
    </row>
    <row r="4054" spans="30:31" x14ac:dyDescent="0.2">
      <c r="AD4054" s="31"/>
      <c r="AE4054" s="32"/>
    </row>
    <row r="4055" spans="30:31" x14ac:dyDescent="0.2">
      <c r="AD4055" s="31"/>
      <c r="AE4055" s="32"/>
    </row>
    <row r="4056" spans="30:31" x14ac:dyDescent="0.2">
      <c r="AD4056" s="31"/>
      <c r="AE4056" s="32"/>
    </row>
    <row r="4057" spans="30:31" x14ac:dyDescent="0.2">
      <c r="AD4057" s="31"/>
      <c r="AE4057" s="32"/>
    </row>
    <row r="4058" spans="30:31" x14ac:dyDescent="0.2">
      <c r="AD4058" s="31"/>
      <c r="AE4058" s="32"/>
    </row>
    <row r="4059" spans="30:31" x14ac:dyDescent="0.2">
      <c r="AD4059" s="31"/>
      <c r="AE4059" s="32"/>
    </row>
    <row r="4060" spans="30:31" x14ac:dyDescent="0.2">
      <c r="AD4060" s="31"/>
      <c r="AE4060" s="32"/>
    </row>
    <row r="4061" spans="30:31" x14ac:dyDescent="0.2">
      <c r="AD4061" s="31"/>
      <c r="AE4061" s="32"/>
    </row>
    <row r="4062" spans="30:31" x14ac:dyDescent="0.2">
      <c r="AD4062" s="31"/>
      <c r="AE4062" s="32"/>
    </row>
    <row r="4063" spans="30:31" x14ac:dyDescent="0.2">
      <c r="AD4063" s="31"/>
      <c r="AE4063" s="32"/>
    </row>
    <row r="4064" spans="30:31" x14ac:dyDescent="0.2">
      <c r="AD4064" s="31"/>
      <c r="AE4064" s="32"/>
    </row>
    <row r="4065" spans="30:31" x14ac:dyDescent="0.2">
      <c r="AD4065" s="31"/>
      <c r="AE4065" s="32"/>
    </row>
    <row r="4066" spans="30:31" x14ac:dyDescent="0.2">
      <c r="AD4066" s="31"/>
      <c r="AE4066" s="32"/>
    </row>
    <row r="4067" spans="30:31" x14ac:dyDescent="0.2">
      <c r="AD4067" s="31"/>
      <c r="AE4067" s="32"/>
    </row>
    <row r="4068" spans="30:31" x14ac:dyDescent="0.2">
      <c r="AD4068" s="31"/>
      <c r="AE4068" s="32"/>
    </row>
    <row r="4069" spans="30:31" x14ac:dyDescent="0.2">
      <c r="AD4069" s="31"/>
      <c r="AE4069" s="32"/>
    </row>
    <row r="4070" spans="30:31" x14ac:dyDescent="0.2">
      <c r="AD4070" s="31"/>
      <c r="AE4070" s="32"/>
    </row>
    <row r="4071" spans="30:31" x14ac:dyDescent="0.2">
      <c r="AD4071" s="31"/>
      <c r="AE4071" s="32"/>
    </row>
    <row r="4072" spans="30:31" x14ac:dyDescent="0.2">
      <c r="AD4072" s="31"/>
      <c r="AE4072" s="32"/>
    </row>
    <row r="4073" spans="30:31" x14ac:dyDescent="0.2">
      <c r="AD4073" s="31"/>
      <c r="AE4073" s="32"/>
    </row>
    <row r="4074" spans="30:31" x14ac:dyDescent="0.2">
      <c r="AD4074" s="31"/>
      <c r="AE4074" s="32"/>
    </row>
    <row r="4075" spans="30:31" x14ac:dyDescent="0.2">
      <c r="AD4075" s="31"/>
      <c r="AE4075" s="32"/>
    </row>
    <row r="4076" spans="30:31" x14ac:dyDescent="0.2">
      <c r="AD4076" s="31"/>
      <c r="AE4076" s="32"/>
    </row>
    <row r="4077" spans="30:31" x14ac:dyDescent="0.2">
      <c r="AD4077" s="31"/>
      <c r="AE4077" s="32"/>
    </row>
    <row r="4078" spans="30:31" x14ac:dyDescent="0.2">
      <c r="AD4078" s="31"/>
      <c r="AE4078" s="32"/>
    </row>
    <row r="4079" spans="30:31" x14ac:dyDescent="0.2">
      <c r="AD4079" s="31"/>
      <c r="AE4079" s="32"/>
    </row>
    <row r="4080" spans="30:31" x14ac:dyDescent="0.2">
      <c r="AD4080" s="31"/>
      <c r="AE4080" s="32"/>
    </row>
    <row r="4081" spans="30:31" x14ac:dyDescent="0.2">
      <c r="AD4081" s="31"/>
      <c r="AE4081" s="32"/>
    </row>
    <row r="4082" spans="30:31" x14ac:dyDescent="0.2">
      <c r="AD4082" s="31"/>
      <c r="AE4082" s="32"/>
    </row>
    <row r="4083" spans="30:31" x14ac:dyDescent="0.2">
      <c r="AD4083" s="31"/>
      <c r="AE4083" s="32"/>
    </row>
    <row r="4084" spans="30:31" x14ac:dyDescent="0.2">
      <c r="AD4084" s="31"/>
      <c r="AE4084" s="32"/>
    </row>
    <row r="4085" spans="30:31" x14ac:dyDescent="0.2">
      <c r="AD4085" s="31"/>
      <c r="AE4085" s="32"/>
    </row>
    <row r="4086" spans="30:31" x14ac:dyDescent="0.2">
      <c r="AD4086" s="31"/>
      <c r="AE4086" s="32"/>
    </row>
    <row r="4087" spans="30:31" x14ac:dyDescent="0.2">
      <c r="AD4087" s="31"/>
      <c r="AE4087" s="32"/>
    </row>
    <row r="4088" spans="30:31" x14ac:dyDescent="0.2">
      <c r="AD4088" s="31"/>
      <c r="AE4088" s="32"/>
    </row>
    <row r="4089" spans="30:31" x14ac:dyDescent="0.2">
      <c r="AD4089" s="31"/>
      <c r="AE4089" s="32"/>
    </row>
    <row r="4090" spans="30:31" x14ac:dyDescent="0.2">
      <c r="AD4090" s="31"/>
      <c r="AE4090" s="32"/>
    </row>
    <row r="4091" spans="30:31" x14ac:dyDescent="0.2">
      <c r="AD4091" s="31"/>
      <c r="AE4091" s="32"/>
    </row>
    <row r="4092" spans="30:31" x14ac:dyDescent="0.2">
      <c r="AD4092" s="31"/>
      <c r="AE4092" s="32"/>
    </row>
    <row r="4093" spans="30:31" x14ac:dyDescent="0.2">
      <c r="AD4093" s="31"/>
      <c r="AE4093" s="32"/>
    </row>
    <row r="4094" spans="30:31" x14ac:dyDescent="0.2">
      <c r="AD4094" s="31"/>
      <c r="AE4094" s="32"/>
    </row>
    <row r="4095" spans="30:31" x14ac:dyDescent="0.2">
      <c r="AD4095" s="31"/>
      <c r="AE4095" s="32"/>
    </row>
    <row r="4096" spans="30:31" x14ac:dyDescent="0.2">
      <c r="AD4096" s="31"/>
      <c r="AE4096" s="32"/>
    </row>
    <row r="4097" spans="30:31" x14ac:dyDescent="0.2">
      <c r="AD4097" s="31"/>
      <c r="AE4097" s="32"/>
    </row>
    <row r="4098" spans="30:31" x14ac:dyDescent="0.2">
      <c r="AD4098" s="31"/>
      <c r="AE4098" s="32"/>
    </row>
    <row r="4099" spans="30:31" x14ac:dyDescent="0.2">
      <c r="AD4099" s="31"/>
      <c r="AE4099" s="32"/>
    </row>
    <row r="4100" spans="30:31" x14ac:dyDescent="0.2">
      <c r="AD4100" s="31"/>
      <c r="AE4100" s="32"/>
    </row>
    <row r="4101" spans="30:31" x14ac:dyDescent="0.2">
      <c r="AD4101" s="31"/>
      <c r="AE4101" s="32"/>
    </row>
    <row r="4102" spans="30:31" x14ac:dyDescent="0.2">
      <c r="AD4102" s="31"/>
      <c r="AE4102" s="32"/>
    </row>
    <row r="4103" spans="30:31" x14ac:dyDescent="0.2">
      <c r="AD4103" s="31"/>
      <c r="AE4103" s="32"/>
    </row>
    <row r="4104" spans="30:31" x14ac:dyDescent="0.2">
      <c r="AD4104" s="31"/>
      <c r="AE4104" s="32"/>
    </row>
    <row r="4105" spans="30:31" x14ac:dyDescent="0.2">
      <c r="AD4105" s="31"/>
      <c r="AE4105" s="32"/>
    </row>
    <row r="4106" spans="30:31" x14ac:dyDescent="0.2">
      <c r="AD4106" s="31"/>
      <c r="AE4106" s="32"/>
    </row>
    <row r="4107" spans="30:31" x14ac:dyDescent="0.2">
      <c r="AD4107" s="31"/>
      <c r="AE4107" s="32"/>
    </row>
    <row r="4108" spans="30:31" x14ac:dyDescent="0.2">
      <c r="AD4108" s="31"/>
      <c r="AE4108" s="32"/>
    </row>
    <row r="4109" spans="30:31" x14ac:dyDescent="0.2">
      <c r="AD4109" s="31"/>
      <c r="AE4109" s="32"/>
    </row>
    <row r="4110" spans="30:31" x14ac:dyDescent="0.2">
      <c r="AD4110" s="31"/>
      <c r="AE4110" s="32"/>
    </row>
    <row r="4111" spans="30:31" x14ac:dyDescent="0.2">
      <c r="AD4111" s="31"/>
      <c r="AE4111" s="32"/>
    </row>
    <row r="4112" spans="30:31" x14ac:dyDescent="0.2">
      <c r="AD4112" s="31"/>
      <c r="AE4112" s="32"/>
    </row>
    <row r="4113" spans="30:31" x14ac:dyDescent="0.2">
      <c r="AD4113" s="31"/>
      <c r="AE4113" s="32"/>
    </row>
    <row r="4114" spans="30:31" x14ac:dyDescent="0.2">
      <c r="AD4114" s="31"/>
      <c r="AE4114" s="32"/>
    </row>
    <row r="4115" spans="30:31" x14ac:dyDescent="0.2">
      <c r="AD4115" s="31"/>
      <c r="AE4115" s="32"/>
    </row>
    <row r="4116" spans="30:31" x14ac:dyDescent="0.2">
      <c r="AD4116" s="31"/>
      <c r="AE4116" s="32"/>
    </row>
    <row r="4117" spans="30:31" x14ac:dyDescent="0.2">
      <c r="AD4117" s="31"/>
      <c r="AE4117" s="32"/>
    </row>
    <row r="4118" spans="30:31" x14ac:dyDescent="0.2">
      <c r="AD4118" s="31"/>
      <c r="AE4118" s="32"/>
    </row>
    <row r="4119" spans="30:31" x14ac:dyDescent="0.2">
      <c r="AD4119" s="31"/>
      <c r="AE4119" s="32"/>
    </row>
    <row r="4120" spans="30:31" x14ac:dyDescent="0.2">
      <c r="AD4120" s="31"/>
      <c r="AE4120" s="32"/>
    </row>
    <row r="4121" spans="30:31" x14ac:dyDescent="0.2">
      <c r="AD4121" s="31"/>
      <c r="AE4121" s="32"/>
    </row>
    <row r="4122" spans="30:31" x14ac:dyDescent="0.2">
      <c r="AD4122" s="31"/>
      <c r="AE4122" s="32"/>
    </row>
    <row r="4123" spans="30:31" x14ac:dyDescent="0.2">
      <c r="AD4123" s="31"/>
      <c r="AE4123" s="32"/>
    </row>
    <row r="4124" spans="30:31" x14ac:dyDescent="0.2">
      <c r="AD4124" s="31"/>
      <c r="AE4124" s="32"/>
    </row>
    <row r="4125" spans="30:31" x14ac:dyDescent="0.2">
      <c r="AD4125" s="31"/>
      <c r="AE4125" s="32"/>
    </row>
    <row r="4126" spans="30:31" x14ac:dyDescent="0.2">
      <c r="AD4126" s="31"/>
      <c r="AE4126" s="32"/>
    </row>
    <row r="4127" spans="30:31" x14ac:dyDescent="0.2">
      <c r="AD4127" s="31"/>
      <c r="AE4127" s="32"/>
    </row>
    <row r="4128" spans="30:31" x14ac:dyDescent="0.2">
      <c r="AD4128" s="31"/>
      <c r="AE4128" s="32"/>
    </row>
    <row r="4129" spans="30:31" x14ac:dyDescent="0.2">
      <c r="AD4129" s="31"/>
      <c r="AE4129" s="32"/>
    </row>
    <row r="4130" spans="30:31" x14ac:dyDescent="0.2">
      <c r="AD4130" s="31"/>
      <c r="AE4130" s="32"/>
    </row>
    <row r="4131" spans="30:31" x14ac:dyDescent="0.2">
      <c r="AD4131" s="31"/>
      <c r="AE4131" s="32"/>
    </row>
    <row r="4132" spans="30:31" x14ac:dyDescent="0.2">
      <c r="AD4132" s="31"/>
      <c r="AE4132" s="32"/>
    </row>
    <row r="4133" spans="30:31" x14ac:dyDescent="0.2">
      <c r="AD4133" s="31"/>
      <c r="AE4133" s="32"/>
    </row>
    <row r="4134" spans="30:31" x14ac:dyDescent="0.2">
      <c r="AD4134" s="31"/>
      <c r="AE4134" s="32"/>
    </row>
    <row r="4135" spans="30:31" x14ac:dyDescent="0.2">
      <c r="AD4135" s="31"/>
      <c r="AE4135" s="32"/>
    </row>
    <row r="4136" spans="30:31" x14ac:dyDescent="0.2">
      <c r="AD4136" s="31"/>
      <c r="AE4136" s="32"/>
    </row>
    <row r="4137" spans="30:31" x14ac:dyDescent="0.2">
      <c r="AD4137" s="31"/>
      <c r="AE4137" s="32"/>
    </row>
    <row r="4138" spans="30:31" x14ac:dyDescent="0.2">
      <c r="AD4138" s="31"/>
      <c r="AE4138" s="32"/>
    </row>
    <row r="4139" spans="30:31" x14ac:dyDescent="0.2">
      <c r="AD4139" s="31"/>
      <c r="AE4139" s="32"/>
    </row>
    <row r="4140" spans="30:31" x14ac:dyDescent="0.2">
      <c r="AD4140" s="31"/>
      <c r="AE4140" s="32"/>
    </row>
    <row r="4141" spans="30:31" x14ac:dyDescent="0.2">
      <c r="AD4141" s="31"/>
      <c r="AE4141" s="32"/>
    </row>
    <row r="4142" spans="30:31" x14ac:dyDescent="0.2">
      <c r="AD4142" s="31"/>
      <c r="AE4142" s="32"/>
    </row>
    <row r="4143" spans="30:31" x14ac:dyDescent="0.2">
      <c r="AD4143" s="31"/>
      <c r="AE4143" s="32"/>
    </row>
    <row r="4144" spans="30:31" x14ac:dyDescent="0.2">
      <c r="AD4144" s="31"/>
      <c r="AE4144" s="32"/>
    </row>
    <row r="4145" spans="30:31" x14ac:dyDescent="0.2">
      <c r="AD4145" s="31"/>
      <c r="AE4145" s="32"/>
    </row>
    <row r="4146" spans="30:31" x14ac:dyDescent="0.2">
      <c r="AD4146" s="31"/>
      <c r="AE4146" s="32"/>
    </row>
    <row r="4147" spans="30:31" x14ac:dyDescent="0.2">
      <c r="AD4147" s="31"/>
      <c r="AE4147" s="32"/>
    </row>
    <row r="4148" spans="30:31" x14ac:dyDescent="0.2">
      <c r="AD4148" s="31"/>
      <c r="AE4148" s="32"/>
    </row>
    <row r="4149" spans="30:31" x14ac:dyDescent="0.2">
      <c r="AD4149" s="31"/>
      <c r="AE4149" s="32"/>
    </row>
    <row r="4150" spans="30:31" x14ac:dyDescent="0.2">
      <c r="AD4150" s="31"/>
      <c r="AE4150" s="32"/>
    </row>
    <row r="4151" spans="30:31" x14ac:dyDescent="0.2">
      <c r="AD4151" s="31"/>
      <c r="AE4151" s="32"/>
    </row>
    <row r="4152" spans="30:31" x14ac:dyDescent="0.2">
      <c r="AD4152" s="31"/>
      <c r="AE4152" s="32"/>
    </row>
    <row r="4153" spans="30:31" x14ac:dyDescent="0.2">
      <c r="AD4153" s="31"/>
      <c r="AE4153" s="32"/>
    </row>
    <row r="4154" spans="30:31" x14ac:dyDescent="0.2">
      <c r="AD4154" s="31"/>
      <c r="AE4154" s="32"/>
    </row>
    <row r="4155" spans="30:31" x14ac:dyDescent="0.2">
      <c r="AD4155" s="31"/>
      <c r="AE4155" s="32"/>
    </row>
    <row r="4156" spans="30:31" x14ac:dyDescent="0.2">
      <c r="AD4156" s="31"/>
      <c r="AE4156" s="32"/>
    </row>
    <row r="4157" spans="30:31" x14ac:dyDescent="0.2">
      <c r="AD4157" s="31"/>
      <c r="AE4157" s="32"/>
    </row>
    <row r="4158" spans="30:31" x14ac:dyDescent="0.2">
      <c r="AD4158" s="31"/>
      <c r="AE4158" s="32"/>
    </row>
    <row r="4159" spans="30:31" x14ac:dyDescent="0.2">
      <c r="AD4159" s="31"/>
      <c r="AE4159" s="32"/>
    </row>
    <row r="4160" spans="30:31" x14ac:dyDescent="0.2">
      <c r="AD4160" s="31"/>
      <c r="AE4160" s="32"/>
    </row>
    <row r="4161" spans="30:31" x14ac:dyDescent="0.2">
      <c r="AD4161" s="31"/>
      <c r="AE4161" s="32"/>
    </row>
    <row r="4162" spans="30:31" x14ac:dyDescent="0.2">
      <c r="AD4162" s="31"/>
      <c r="AE4162" s="32"/>
    </row>
    <row r="4163" spans="30:31" x14ac:dyDescent="0.2">
      <c r="AD4163" s="31"/>
      <c r="AE4163" s="32"/>
    </row>
    <row r="4164" spans="30:31" x14ac:dyDescent="0.2">
      <c r="AD4164" s="31"/>
      <c r="AE4164" s="32"/>
    </row>
    <row r="4165" spans="30:31" x14ac:dyDescent="0.2">
      <c r="AD4165" s="31"/>
      <c r="AE4165" s="32"/>
    </row>
    <row r="4166" spans="30:31" x14ac:dyDescent="0.2">
      <c r="AD4166" s="31"/>
      <c r="AE4166" s="32"/>
    </row>
    <row r="4167" spans="30:31" x14ac:dyDescent="0.2">
      <c r="AD4167" s="31"/>
      <c r="AE4167" s="32"/>
    </row>
    <row r="4168" spans="30:31" x14ac:dyDescent="0.2">
      <c r="AD4168" s="31"/>
      <c r="AE4168" s="32"/>
    </row>
    <row r="4169" spans="30:31" x14ac:dyDescent="0.2">
      <c r="AD4169" s="31"/>
      <c r="AE4169" s="32"/>
    </row>
    <row r="4170" spans="30:31" x14ac:dyDescent="0.2">
      <c r="AD4170" s="31"/>
      <c r="AE4170" s="32"/>
    </row>
    <row r="4171" spans="30:31" x14ac:dyDescent="0.2">
      <c r="AD4171" s="31"/>
      <c r="AE4171" s="32"/>
    </row>
    <row r="4172" spans="30:31" x14ac:dyDescent="0.2">
      <c r="AD4172" s="31"/>
      <c r="AE4172" s="32"/>
    </row>
    <row r="4173" spans="30:31" x14ac:dyDescent="0.2">
      <c r="AD4173" s="31"/>
      <c r="AE4173" s="32"/>
    </row>
    <row r="4174" spans="30:31" x14ac:dyDescent="0.2">
      <c r="AD4174" s="31"/>
      <c r="AE4174" s="32"/>
    </row>
    <row r="4175" spans="30:31" x14ac:dyDescent="0.2">
      <c r="AD4175" s="31"/>
      <c r="AE4175" s="32"/>
    </row>
    <row r="4176" spans="30:31" x14ac:dyDescent="0.2">
      <c r="AD4176" s="31"/>
      <c r="AE4176" s="32"/>
    </row>
    <row r="4177" spans="30:31" x14ac:dyDescent="0.2">
      <c r="AD4177" s="31"/>
      <c r="AE4177" s="32"/>
    </row>
    <row r="4178" spans="30:31" x14ac:dyDescent="0.2">
      <c r="AD4178" s="31"/>
      <c r="AE4178" s="32"/>
    </row>
    <row r="4179" spans="30:31" x14ac:dyDescent="0.2">
      <c r="AD4179" s="31"/>
      <c r="AE4179" s="32"/>
    </row>
    <row r="4180" spans="30:31" x14ac:dyDescent="0.2">
      <c r="AD4180" s="31"/>
      <c r="AE4180" s="32"/>
    </row>
    <row r="4181" spans="30:31" x14ac:dyDescent="0.2">
      <c r="AD4181" s="31"/>
      <c r="AE4181" s="32"/>
    </row>
    <row r="4182" spans="30:31" x14ac:dyDescent="0.2">
      <c r="AD4182" s="31"/>
      <c r="AE4182" s="32"/>
    </row>
    <row r="4183" spans="30:31" x14ac:dyDescent="0.2">
      <c r="AD4183" s="31"/>
      <c r="AE4183" s="32"/>
    </row>
    <row r="4184" spans="30:31" x14ac:dyDescent="0.2">
      <c r="AD4184" s="31"/>
      <c r="AE4184" s="32"/>
    </row>
    <row r="4185" spans="30:31" x14ac:dyDescent="0.2">
      <c r="AD4185" s="31"/>
      <c r="AE4185" s="32"/>
    </row>
    <row r="4186" spans="30:31" x14ac:dyDescent="0.2">
      <c r="AD4186" s="31"/>
      <c r="AE4186" s="32"/>
    </row>
    <row r="4187" spans="30:31" x14ac:dyDescent="0.2">
      <c r="AD4187" s="31"/>
      <c r="AE4187" s="32"/>
    </row>
    <row r="4188" spans="30:31" x14ac:dyDescent="0.2">
      <c r="AD4188" s="31"/>
      <c r="AE4188" s="32"/>
    </row>
    <row r="4189" spans="30:31" x14ac:dyDescent="0.2">
      <c r="AD4189" s="31"/>
      <c r="AE4189" s="32"/>
    </row>
    <row r="4190" spans="30:31" x14ac:dyDescent="0.2">
      <c r="AD4190" s="31"/>
      <c r="AE4190" s="32"/>
    </row>
    <row r="4191" spans="30:31" x14ac:dyDescent="0.2">
      <c r="AD4191" s="31"/>
      <c r="AE4191" s="32"/>
    </row>
    <row r="4192" spans="30:31" x14ac:dyDescent="0.2">
      <c r="AD4192" s="31"/>
      <c r="AE4192" s="32"/>
    </row>
    <row r="4193" spans="30:31" x14ac:dyDescent="0.2">
      <c r="AD4193" s="31"/>
      <c r="AE4193" s="32"/>
    </row>
    <row r="4194" spans="30:31" x14ac:dyDescent="0.2">
      <c r="AD4194" s="31"/>
      <c r="AE4194" s="32"/>
    </row>
    <row r="4195" spans="30:31" x14ac:dyDescent="0.2">
      <c r="AD4195" s="31"/>
      <c r="AE4195" s="32"/>
    </row>
    <row r="4196" spans="30:31" x14ac:dyDescent="0.2">
      <c r="AD4196" s="31"/>
      <c r="AE4196" s="32"/>
    </row>
    <row r="4197" spans="30:31" x14ac:dyDescent="0.2">
      <c r="AD4197" s="31"/>
      <c r="AE4197" s="32"/>
    </row>
    <row r="4198" spans="30:31" x14ac:dyDescent="0.2">
      <c r="AD4198" s="31"/>
      <c r="AE4198" s="32"/>
    </row>
    <row r="4199" spans="30:31" x14ac:dyDescent="0.2">
      <c r="AD4199" s="31"/>
      <c r="AE4199" s="32"/>
    </row>
    <row r="4200" spans="30:31" x14ac:dyDescent="0.2">
      <c r="AD4200" s="31"/>
      <c r="AE4200" s="32"/>
    </row>
    <row r="4201" spans="30:31" x14ac:dyDescent="0.2">
      <c r="AD4201" s="31"/>
      <c r="AE4201" s="32"/>
    </row>
    <row r="4202" spans="30:31" x14ac:dyDescent="0.2">
      <c r="AD4202" s="31"/>
      <c r="AE4202" s="32"/>
    </row>
    <row r="4203" spans="30:31" x14ac:dyDescent="0.2">
      <c r="AD4203" s="31"/>
      <c r="AE4203" s="32"/>
    </row>
    <row r="4204" spans="30:31" x14ac:dyDescent="0.2">
      <c r="AD4204" s="31"/>
      <c r="AE4204" s="32"/>
    </row>
    <row r="4205" spans="30:31" x14ac:dyDescent="0.2">
      <c r="AD4205" s="31"/>
      <c r="AE4205" s="32"/>
    </row>
    <row r="4206" spans="30:31" x14ac:dyDescent="0.2">
      <c r="AD4206" s="31"/>
      <c r="AE4206" s="32"/>
    </row>
    <row r="4207" spans="30:31" x14ac:dyDescent="0.2">
      <c r="AD4207" s="31"/>
      <c r="AE4207" s="32"/>
    </row>
    <row r="4208" spans="30:31" x14ac:dyDescent="0.2">
      <c r="AD4208" s="31"/>
      <c r="AE4208" s="32"/>
    </row>
    <row r="4209" spans="30:31" x14ac:dyDescent="0.2">
      <c r="AD4209" s="31"/>
      <c r="AE4209" s="32"/>
    </row>
    <row r="4210" spans="30:31" x14ac:dyDescent="0.2">
      <c r="AD4210" s="31"/>
      <c r="AE4210" s="32"/>
    </row>
    <row r="4211" spans="30:31" x14ac:dyDescent="0.2">
      <c r="AD4211" s="31"/>
      <c r="AE4211" s="32"/>
    </row>
    <row r="4212" spans="30:31" x14ac:dyDescent="0.2">
      <c r="AD4212" s="31"/>
      <c r="AE4212" s="32"/>
    </row>
    <row r="4213" spans="30:31" x14ac:dyDescent="0.2">
      <c r="AD4213" s="31"/>
      <c r="AE4213" s="32"/>
    </row>
    <row r="4214" spans="30:31" x14ac:dyDescent="0.2">
      <c r="AD4214" s="31"/>
      <c r="AE4214" s="32"/>
    </row>
    <row r="4215" spans="30:31" x14ac:dyDescent="0.2">
      <c r="AD4215" s="31"/>
      <c r="AE4215" s="32"/>
    </row>
    <row r="4216" spans="30:31" x14ac:dyDescent="0.2">
      <c r="AD4216" s="31"/>
      <c r="AE4216" s="32"/>
    </row>
    <row r="4217" spans="30:31" x14ac:dyDescent="0.2">
      <c r="AD4217" s="31"/>
      <c r="AE4217" s="32"/>
    </row>
    <row r="4218" spans="30:31" x14ac:dyDescent="0.2">
      <c r="AD4218" s="31"/>
      <c r="AE4218" s="32"/>
    </row>
    <row r="4219" spans="30:31" x14ac:dyDescent="0.2">
      <c r="AD4219" s="31"/>
      <c r="AE4219" s="32"/>
    </row>
    <row r="4220" spans="30:31" x14ac:dyDescent="0.2">
      <c r="AD4220" s="31"/>
      <c r="AE4220" s="32"/>
    </row>
    <row r="4221" spans="30:31" x14ac:dyDescent="0.2">
      <c r="AD4221" s="31"/>
      <c r="AE4221" s="32"/>
    </row>
    <row r="4222" spans="30:31" x14ac:dyDescent="0.2">
      <c r="AD4222" s="31"/>
      <c r="AE4222" s="32"/>
    </row>
    <row r="4223" spans="30:31" x14ac:dyDescent="0.2">
      <c r="AD4223" s="31"/>
      <c r="AE4223" s="32"/>
    </row>
    <row r="4224" spans="30:31" x14ac:dyDescent="0.2">
      <c r="AD4224" s="31"/>
      <c r="AE4224" s="32"/>
    </row>
    <row r="4225" spans="30:31" x14ac:dyDescent="0.2">
      <c r="AD4225" s="31"/>
      <c r="AE4225" s="32"/>
    </row>
    <row r="4226" spans="30:31" x14ac:dyDescent="0.2">
      <c r="AD4226" s="31"/>
      <c r="AE4226" s="32"/>
    </row>
    <row r="4227" spans="30:31" x14ac:dyDescent="0.2">
      <c r="AD4227" s="31"/>
      <c r="AE4227" s="32"/>
    </row>
    <row r="4228" spans="30:31" x14ac:dyDescent="0.2">
      <c r="AD4228" s="31"/>
      <c r="AE4228" s="32"/>
    </row>
    <row r="4229" spans="30:31" x14ac:dyDescent="0.2">
      <c r="AD4229" s="31"/>
      <c r="AE4229" s="32"/>
    </row>
    <row r="4230" spans="30:31" x14ac:dyDescent="0.2">
      <c r="AD4230" s="31"/>
      <c r="AE4230" s="32"/>
    </row>
    <row r="4231" spans="30:31" x14ac:dyDescent="0.2">
      <c r="AD4231" s="31"/>
      <c r="AE4231" s="32"/>
    </row>
    <row r="4232" spans="30:31" x14ac:dyDescent="0.2">
      <c r="AD4232" s="31"/>
      <c r="AE4232" s="32"/>
    </row>
    <row r="4233" spans="30:31" x14ac:dyDescent="0.2">
      <c r="AD4233" s="31"/>
      <c r="AE4233" s="32"/>
    </row>
    <row r="4234" spans="30:31" x14ac:dyDescent="0.2">
      <c r="AD4234" s="31"/>
      <c r="AE4234" s="32"/>
    </row>
    <row r="4235" spans="30:31" x14ac:dyDescent="0.2">
      <c r="AD4235" s="31"/>
      <c r="AE4235" s="32"/>
    </row>
    <row r="4236" spans="30:31" x14ac:dyDescent="0.2">
      <c r="AD4236" s="31"/>
      <c r="AE4236" s="32"/>
    </row>
    <row r="4237" spans="30:31" x14ac:dyDescent="0.2">
      <c r="AD4237" s="31"/>
      <c r="AE4237" s="32"/>
    </row>
    <row r="4238" spans="30:31" x14ac:dyDescent="0.2">
      <c r="AD4238" s="31"/>
      <c r="AE4238" s="32"/>
    </row>
    <row r="4239" spans="30:31" x14ac:dyDescent="0.2">
      <c r="AD4239" s="31"/>
      <c r="AE4239" s="32"/>
    </row>
    <row r="4240" spans="30:31" x14ac:dyDescent="0.2">
      <c r="AD4240" s="31"/>
      <c r="AE4240" s="32"/>
    </row>
    <row r="4241" spans="30:31" x14ac:dyDescent="0.2">
      <c r="AD4241" s="31"/>
      <c r="AE4241" s="32"/>
    </row>
    <row r="4242" spans="30:31" x14ac:dyDescent="0.2">
      <c r="AD4242" s="31"/>
      <c r="AE4242" s="32"/>
    </row>
    <row r="4243" spans="30:31" x14ac:dyDescent="0.2">
      <c r="AD4243" s="31"/>
      <c r="AE4243" s="32"/>
    </row>
    <row r="4244" spans="30:31" x14ac:dyDescent="0.2">
      <c r="AD4244" s="31"/>
      <c r="AE4244" s="32"/>
    </row>
    <row r="4245" spans="30:31" x14ac:dyDescent="0.2">
      <c r="AD4245" s="31"/>
      <c r="AE4245" s="32"/>
    </row>
    <row r="4246" spans="30:31" x14ac:dyDescent="0.2">
      <c r="AD4246" s="31"/>
      <c r="AE4246" s="32"/>
    </row>
    <row r="4247" spans="30:31" x14ac:dyDescent="0.2">
      <c r="AD4247" s="31"/>
      <c r="AE4247" s="32"/>
    </row>
    <row r="4248" spans="30:31" x14ac:dyDescent="0.2">
      <c r="AD4248" s="31"/>
      <c r="AE4248" s="32"/>
    </row>
    <row r="4249" spans="30:31" x14ac:dyDescent="0.2">
      <c r="AD4249" s="31"/>
      <c r="AE4249" s="32"/>
    </row>
    <row r="4250" spans="30:31" x14ac:dyDescent="0.2">
      <c r="AD4250" s="31"/>
      <c r="AE4250" s="32"/>
    </row>
    <row r="4251" spans="30:31" x14ac:dyDescent="0.2">
      <c r="AD4251" s="31"/>
      <c r="AE4251" s="32"/>
    </row>
    <row r="4252" spans="30:31" x14ac:dyDescent="0.2">
      <c r="AD4252" s="31"/>
      <c r="AE4252" s="32"/>
    </row>
    <row r="4253" spans="30:31" x14ac:dyDescent="0.2">
      <c r="AD4253" s="31"/>
      <c r="AE4253" s="32"/>
    </row>
    <row r="4254" spans="30:31" x14ac:dyDescent="0.2">
      <c r="AD4254" s="31"/>
      <c r="AE4254" s="32"/>
    </row>
    <row r="4255" spans="30:31" x14ac:dyDescent="0.2">
      <c r="AD4255" s="31"/>
      <c r="AE4255" s="32"/>
    </row>
    <row r="4256" spans="30:31" x14ac:dyDescent="0.2">
      <c r="AD4256" s="31"/>
      <c r="AE4256" s="32"/>
    </row>
    <row r="4257" spans="30:31" x14ac:dyDescent="0.2">
      <c r="AD4257" s="31"/>
      <c r="AE4257" s="32"/>
    </row>
    <row r="4258" spans="30:31" x14ac:dyDescent="0.2">
      <c r="AD4258" s="31"/>
      <c r="AE4258" s="32"/>
    </row>
    <row r="4259" spans="30:31" x14ac:dyDescent="0.2">
      <c r="AD4259" s="31"/>
      <c r="AE4259" s="32"/>
    </row>
    <row r="4260" spans="30:31" x14ac:dyDescent="0.2">
      <c r="AD4260" s="31"/>
      <c r="AE4260" s="32"/>
    </row>
    <row r="4261" spans="30:31" x14ac:dyDescent="0.2">
      <c r="AD4261" s="31"/>
      <c r="AE4261" s="32"/>
    </row>
    <row r="4262" spans="30:31" x14ac:dyDescent="0.2">
      <c r="AD4262" s="31"/>
      <c r="AE4262" s="32"/>
    </row>
    <row r="4263" spans="30:31" x14ac:dyDescent="0.2">
      <c r="AD4263" s="31"/>
      <c r="AE4263" s="32"/>
    </row>
    <row r="4264" spans="30:31" x14ac:dyDescent="0.2">
      <c r="AD4264" s="31"/>
      <c r="AE4264" s="32"/>
    </row>
    <row r="4265" spans="30:31" x14ac:dyDescent="0.2">
      <c r="AD4265" s="31"/>
      <c r="AE4265" s="32"/>
    </row>
    <row r="4266" spans="30:31" x14ac:dyDescent="0.2">
      <c r="AD4266" s="31"/>
      <c r="AE4266" s="32"/>
    </row>
    <row r="4267" spans="30:31" x14ac:dyDescent="0.2">
      <c r="AD4267" s="31"/>
      <c r="AE4267" s="32"/>
    </row>
    <row r="4268" spans="30:31" x14ac:dyDescent="0.2">
      <c r="AD4268" s="31"/>
      <c r="AE4268" s="32"/>
    </row>
    <row r="4269" spans="30:31" x14ac:dyDescent="0.2">
      <c r="AD4269" s="31"/>
      <c r="AE4269" s="32"/>
    </row>
    <row r="4270" spans="30:31" x14ac:dyDescent="0.2">
      <c r="AD4270" s="31"/>
      <c r="AE4270" s="32"/>
    </row>
    <row r="4271" spans="30:31" x14ac:dyDescent="0.2">
      <c r="AD4271" s="31"/>
      <c r="AE4271" s="32"/>
    </row>
    <row r="4272" spans="30:31" x14ac:dyDescent="0.2">
      <c r="AD4272" s="31"/>
      <c r="AE4272" s="32"/>
    </row>
    <row r="4273" spans="30:31" x14ac:dyDescent="0.2">
      <c r="AD4273" s="31"/>
      <c r="AE4273" s="32"/>
    </row>
    <row r="4274" spans="30:31" x14ac:dyDescent="0.2">
      <c r="AD4274" s="31"/>
      <c r="AE4274" s="32"/>
    </row>
    <row r="4275" spans="30:31" x14ac:dyDescent="0.2">
      <c r="AD4275" s="31"/>
      <c r="AE4275" s="32"/>
    </row>
    <row r="4276" spans="30:31" x14ac:dyDescent="0.2">
      <c r="AD4276" s="31"/>
      <c r="AE4276" s="32"/>
    </row>
    <row r="4277" spans="30:31" x14ac:dyDescent="0.2">
      <c r="AD4277" s="31"/>
      <c r="AE4277" s="32"/>
    </row>
    <row r="4278" spans="30:31" x14ac:dyDescent="0.2">
      <c r="AD4278" s="31"/>
      <c r="AE4278" s="32"/>
    </row>
    <row r="4279" spans="30:31" x14ac:dyDescent="0.2">
      <c r="AD4279" s="31"/>
      <c r="AE4279" s="32"/>
    </row>
    <row r="4280" spans="30:31" x14ac:dyDescent="0.2">
      <c r="AD4280" s="31"/>
      <c r="AE4280" s="32"/>
    </row>
    <row r="4281" spans="30:31" x14ac:dyDescent="0.2">
      <c r="AD4281" s="31"/>
      <c r="AE4281" s="32"/>
    </row>
    <row r="4282" spans="30:31" x14ac:dyDescent="0.2">
      <c r="AD4282" s="31"/>
      <c r="AE4282" s="32"/>
    </row>
    <row r="4283" spans="30:31" x14ac:dyDescent="0.2">
      <c r="AD4283" s="31"/>
      <c r="AE4283" s="32"/>
    </row>
    <row r="4284" spans="30:31" x14ac:dyDescent="0.2">
      <c r="AD4284" s="31"/>
      <c r="AE4284" s="32"/>
    </row>
    <row r="4285" spans="30:31" x14ac:dyDescent="0.2">
      <c r="AD4285" s="31"/>
      <c r="AE4285" s="32"/>
    </row>
    <row r="4286" spans="30:31" x14ac:dyDescent="0.2">
      <c r="AD4286" s="31"/>
      <c r="AE4286" s="32"/>
    </row>
    <row r="4287" spans="30:31" x14ac:dyDescent="0.2">
      <c r="AD4287" s="31"/>
      <c r="AE4287" s="32"/>
    </row>
    <row r="4288" spans="30:31" x14ac:dyDescent="0.2">
      <c r="AD4288" s="31"/>
      <c r="AE4288" s="32"/>
    </row>
    <row r="4289" spans="30:31" x14ac:dyDescent="0.2">
      <c r="AD4289" s="31"/>
      <c r="AE4289" s="32"/>
    </row>
    <row r="4290" spans="30:31" x14ac:dyDescent="0.2">
      <c r="AD4290" s="31"/>
      <c r="AE4290" s="32"/>
    </row>
    <row r="4291" spans="30:31" x14ac:dyDescent="0.2">
      <c r="AD4291" s="31"/>
      <c r="AE4291" s="32"/>
    </row>
    <row r="4292" spans="30:31" x14ac:dyDescent="0.2">
      <c r="AD4292" s="31"/>
      <c r="AE4292" s="32"/>
    </row>
    <row r="4293" spans="30:31" x14ac:dyDescent="0.2">
      <c r="AD4293" s="31"/>
      <c r="AE4293" s="32"/>
    </row>
    <row r="4294" spans="30:31" x14ac:dyDescent="0.2">
      <c r="AD4294" s="31"/>
      <c r="AE4294" s="32"/>
    </row>
    <row r="4295" spans="30:31" x14ac:dyDescent="0.2">
      <c r="AD4295" s="31"/>
      <c r="AE4295" s="32"/>
    </row>
    <row r="4296" spans="30:31" x14ac:dyDescent="0.2">
      <c r="AD4296" s="31"/>
      <c r="AE4296" s="32"/>
    </row>
    <row r="4297" spans="30:31" x14ac:dyDescent="0.2">
      <c r="AD4297" s="31"/>
      <c r="AE4297" s="32"/>
    </row>
    <row r="4298" spans="30:31" x14ac:dyDescent="0.2">
      <c r="AD4298" s="31"/>
      <c r="AE4298" s="32"/>
    </row>
    <row r="4299" spans="30:31" x14ac:dyDescent="0.2">
      <c r="AD4299" s="31"/>
      <c r="AE4299" s="32"/>
    </row>
    <row r="4300" spans="30:31" x14ac:dyDescent="0.2">
      <c r="AD4300" s="31"/>
      <c r="AE4300" s="32"/>
    </row>
    <row r="4301" spans="30:31" x14ac:dyDescent="0.2">
      <c r="AD4301" s="31"/>
      <c r="AE4301" s="32"/>
    </row>
    <row r="4302" spans="30:31" x14ac:dyDescent="0.2">
      <c r="AD4302" s="31"/>
      <c r="AE4302" s="32"/>
    </row>
    <row r="4303" spans="30:31" x14ac:dyDescent="0.2">
      <c r="AD4303" s="31"/>
      <c r="AE4303" s="32"/>
    </row>
    <row r="4304" spans="30:31" x14ac:dyDescent="0.2">
      <c r="AD4304" s="31"/>
      <c r="AE4304" s="32"/>
    </row>
    <row r="4305" spans="30:31" x14ac:dyDescent="0.2">
      <c r="AD4305" s="31"/>
      <c r="AE4305" s="32"/>
    </row>
    <row r="4306" spans="30:31" x14ac:dyDescent="0.2">
      <c r="AD4306" s="31"/>
      <c r="AE4306" s="32"/>
    </row>
    <row r="4307" spans="30:31" x14ac:dyDescent="0.2">
      <c r="AD4307" s="31"/>
      <c r="AE4307" s="32"/>
    </row>
    <row r="4308" spans="30:31" x14ac:dyDescent="0.2">
      <c r="AD4308" s="31"/>
      <c r="AE4308" s="32"/>
    </row>
    <row r="4309" spans="30:31" x14ac:dyDescent="0.2">
      <c r="AD4309" s="31"/>
      <c r="AE4309" s="32"/>
    </row>
    <row r="4310" spans="30:31" x14ac:dyDescent="0.2">
      <c r="AD4310" s="31"/>
      <c r="AE4310" s="32"/>
    </row>
    <row r="4311" spans="30:31" x14ac:dyDescent="0.2">
      <c r="AD4311" s="31"/>
      <c r="AE4311" s="32"/>
    </row>
    <row r="4312" spans="30:31" x14ac:dyDescent="0.2">
      <c r="AD4312" s="31"/>
      <c r="AE4312" s="32"/>
    </row>
    <row r="4313" spans="30:31" x14ac:dyDescent="0.2">
      <c r="AD4313" s="31"/>
      <c r="AE4313" s="32"/>
    </row>
    <row r="4314" spans="30:31" x14ac:dyDescent="0.2">
      <c r="AD4314" s="31"/>
      <c r="AE4314" s="32"/>
    </row>
    <row r="4315" spans="30:31" x14ac:dyDescent="0.2">
      <c r="AD4315" s="31"/>
      <c r="AE4315" s="32"/>
    </row>
    <row r="4316" spans="30:31" x14ac:dyDescent="0.2">
      <c r="AD4316" s="31"/>
      <c r="AE4316" s="32"/>
    </row>
    <row r="4317" spans="30:31" x14ac:dyDescent="0.2">
      <c r="AD4317" s="31"/>
      <c r="AE4317" s="32"/>
    </row>
    <row r="4318" spans="30:31" x14ac:dyDescent="0.2">
      <c r="AD4318" s="31"/>
      <c r="AE4318" s="32"/>
    </row>
    <row r="4319" spans="30:31" x14ac:dyDescent="0.2">
      <c r="AD4319" s="31"/>
      <c r="AE4319" s="32"/>
    </row>
    <row r="4320" spans="30:31" x14ac:dyDescent="0.2">
      <c r="AD4320" s="31"/>
      <c r="AE4320" s="32"/>
    </row>
    <row r="4321" spans="30:31" x14ac:dyDescent="0.2">
      <c r="AD4321" s="31"/>
      <c r="AE4321" s="32"/>
    </row>
    <row r="4322" spans="30:31" x14ac:dyDescent="0.2">
      <c r="AD4322" s="31"/>
      <c r="AE4322" s="32"/>
    </row>
    <row r="4323" spans="30:31" x14ac:dyDescent="0.2">
      <c r="AD4323" s="31"/>
      <c r="AE4323" s="32"/>
    </row>
    <row r="4324" spans="30:31" x14ac:dyDescent="0.2">
      <c r="AD4324" s="31"/>
      <c r="AE4324" s="32"/>
    </row>
    <row r="4325" spans="30:31" x14ac:dyDescent="0.2">
      <c r="AD4325" s="31"/>
      <c r="AE4325" s="32"/>
    </row>
    <row r="4326" spans="30:31" x14ac:dyDescent="0.2">
      <c r="AD4326" s="31"/>
      <c r="AE4326" s="32"/>
    </row>
    <row r="4327" spans="30:31" x14ac:dyDescent="0.2">
      <c r="AD4327" s="31"/>
      <c r="AE4327" s="32"/>
    </row>
    <row r="4328" spans="30:31" x14ac:dyDescent="0.2">
      <c r="AD4328" s="31"/>
      <c r="AE4328" s="32"/>
    </row>
    <row r="4329" spans="30:31" x14ac:dyDescent="0.2">
      <c r="AD4329" s="31"/>
      <c r="AE4329" s="32"/>
    </row>
    <row r="4330" spans="30:31" x14ac:dyDescent="0.2">
      <c r="AD4330" s="31"/>
      <c r="AE4330" s="32"/>
    </row>
    <row r="4331" spans="30:31" x14ac:dyDescent="0.2">
      <c r="AD4331" s="31"/>
      <c r="AE4331" s="32"/>
    </row>
    <row r="4332" spans="30:31" x14ac:dyDescent="0.2">
      <c r="AD4332" s="31"/>
      <c r="AE4332" s="32"/>
    </row>
    <row r="4333" spans="30:31" x14ac:dyDescent="0.2">
      <c r="AD4333" s="31"/>
      <c r="AE4333" s="32"/>
    </row>
    <row r="4334" spans="30:31" x14ac:dyDescent="0.2">
      <c r="AD4334" s="31"/>
      <c r="AE4334" s="32"/>
    </row>
    <row r="4335" spans="30:31" x14ac:dyDescent="0.2">
      <c r="AD4335" s="31"/>
      <c r="AE4335" s="32"/>
    </row>
    <row r="4336" spans="30:31" x14ac:dyDescent="0.2">
      <c r="AD4336" s="31"/>
      <c r="AE4336" s="32"/>
    </row>
    <row r="4337" spans="30:31" x14ac:dyDescent="0.2">
      <c r="AD4337" s="31"/>
      <c r="AE4337" s="32"/>
    </row>
    <row r="4338" spans="30:31" x14ac:dyDescent="0.2">
      <c r="AD4338" s="31"/>
      <c r="AE4338" s="32"/>
    </row>
    <row r="4339" spans="30:31" x14ac:dyDescent="0.2">
      <c r="AD4339" s="31"/>
      <c r="AE4339" s="32"/>
    </row>
    <row r="4340" spans="30:31" x14ac:dyDescent="0.2">
      <c r="AD4340" s="31"/>
      <c r="AE4340" s="32"/>
    </row>
    <row r="4341" spans="30:31" x14ac:dyDescent="0.2">
      <c r="AD4341" s="31"/>
      <c r="AE4341" s="32"/>
    </row>
    <row r="4342" spans="30:31" x14ac:dyDescent="0.2">
      <c r="AD4342" s="31"/>
      <c r="AE4342" s="32"/>
    </row>
    <row r="4343" spans="30:31" x14ac:dyDescent="0.2">
      <c r="AD4343" s="31"/>
      <c r="AE4343" s="32"/>
    </row>
    <row r="4344" spans="30:31" x14ac:dyDescent="0.2">
      <c r="AD4344" s="31"/>
      <c r="AE4344" s="32"/>
    </row>
    <row r="4345" spans="30:31" x14ac:dyDescent="0.2">
      <c r="AD4345" s="31"/>
      <c r="AE4345" s="32"/>
    </row>
    <row r="4346" spans="30:31" x14ac:dyDescent="0.2">
      <c r="AD4346" s="31"/>
      <c r="AE4346" s="32"/>
    </row>
    <row r="4347" spans="30:31" x14ac:dyDescent="0.2">
      <c r="AD4347" s="31"/>
      <c r="AE4347" s="32"/>
    </row>
    <row r="4348" spans="30:31" x14ac:dyDescent="0.2">
      <c r="AD4348" s="31"/>
      <c r="AE4348" s="32"/>
    </row>
    <row r="4349" spans="30:31" x14ac:dyDescent="0.2">
      <c r="AD4349" s="31"/>
      <c r="AE4349" s="32"/>
    </row>
    <row r="4350" spans="30:31" x14ac:dyDescent="0.2">
      <c r="AD4350" s="31"/>
      <c r="AE4350" s="32"/>
    </row>
    <row r="4351" spans="30:31" x14ac:dyDescent="0.2">
      <c r="AD4351" s="31"/>
      <c r="AE4351" s="32"/>
    </row>
    <row r="4352" spans="30:31" x14ac:dyDescent="0.2">
      <c r="AD4352" s="31"/>
      <c r="AE4352" s="32"/>
    </row>
    <row r="4353" spans="30:31" x14ac:dyDescent="0.2">
      <c r="AD4353" s="31"/>
      <c r="AE4353" s="32"/>
    </row>
    <row r="4354" spans="30:31" x14ac:dyDescent="0.2">
      <c r="AD4354" s="31"/>
      <c r="AE4354" s="32"/>
    </row>
    <row r="4355" spans="30:31" x14ac:dyDescent="0.2">
      <c r="AD4355" s="31"/>
      <c r="AE4355" s="32"/>
    </row>
    <row r="4356" spans="30:31" x14ac:dyDescent="0.2">
      <c r="AD4356" s="31"/>
      <c r="AE4356" s="32"/>
    </row>
    <row r="4357" spans="30:31" x14ac:dyDescent="0.2">
      <c r="AD4357" s="31"/>
      <c r="AE4357" s="32"/>
    </row>
    <row r="4358" spans="30:31" x14ac:dyDescent="0.2">
      <c r="AD4358" s="31"/>
      <c r="AE4358" s="32"/>
    </row>
    <row r="4359" spans="30:31" x14ac:dyDescent="0.2">
      <c r="AD4359" s="31"/>
      <c r="AE4359" s="32"/>
    </row>
    <row r="4360" spans="30:31" x14ac:dyDescent="0.2">
      <c r="AD4360" s="31"/>
      <c r="AE4360" s="32"/>
    </row>
    <row r="4361" spans="30:31" x14ac:dyDescent="0.2">
      <c r="AD4361" s="31"/>
      <c r="AE4361" s="32"/>
    </row>
    <row r="4362" spans="30:31" x14ac:dyDescent="0.2">
      <c r="AD4362" s="31"/>
      <c r="AE4362" s="32"/>
    </row>
    <row r="4363" spans="30:31" x14ac:dyDescent="0.2">
      <c r="AD4363" s="31"/>
      <c r="AE4363" s="32"/>
    </row>
    <row r="4364" spans="30:31" x14ac:dyDescent="0.2">
      <c r="AD4364" s="31"/>
      <c r="AE4364" s="32"/>
    </row>
    <row r="4365" spans="30:31" x14ac:dyDescent="0.2">
      <c r="AD4365" s="31"/>
      <c r="AE4365" s="32"/>
    </row>
    <row r="4366" spans="30:31" x14ac:dyDescent="0.2">
      <c r="AD4366" s="31"/>
      <c r="AE4366" s="32"/>
    </row>
    <row r="4367" spans="30:31" x14ac:dyDescent="0.2">
      <c r="AD4367" s="31"/>
      <c r="AE4367" s="32"/>
    </row>
    <row r="4368" spans="30:31" x14ac:dyDescent="0.2">
      <c r="AD4368" s="31"/>
      <c r="AE4368" s="32"/>
    </row>
    <row r="4369" spans="30:31" x14ac:dyDescent="0.2">
      <c r="AD4369" s="31"/>
      <c r="AE4369" s="32"/>
    </row>
    <row r="4370" spans="30:31" x14ac:dyDescent="0.2">
      <c r="AD4370" s="31"/>
      <c r="AE4370" s="32"/>
    </row>
    <row r="4371" spans="30:31" x14ac:dyDescent="0.2">
      <c r="AD4371" s="31"/>
      <c r="AE4371" s="32"/>
    </row>
    <row r="4372" spans="30:31" x14ac:dyDescent="0.2">
      <c r="AD4372" s="31"/>
      <c r="AE4372" s="32"/>
    </row>
    <row r="4373" spans="30:31" x14ac:dyDescent="0.2">
      <c r="AD4373" s="31"/>
      <c r="AE4373" s="32"/>
    </row>
    <row r="4374" spans="30:31" x14ac:dyDescent="0.2">
      <c r="AD4374" s="31"/>
      <c r="AE4374" s="32"/>
    </row>
    <row r="4375" spans="30:31" x14ac:dyDescent="0.2">
      <c r="AD4375" s="31"/>
      <c r="AE4375" s="32"/>
    </row>
    <row r="4376" spans="30:31" x14ac:dyDescent="0.2">
      <c r="AD4376" s="31"/>
      <c r="AE4376" s="32"/>
    </row>
    <row r="4377" spans="30:31" x14ac:dyDescent="0.2">
      <c r="AD4377" s="31"/>
      <c r="AE4377" s="32"/>
    </row>
    <row r="4378" spans="30:31" x14ac:dyDescent="0.2">
      <c r="AD4378" s="31"/>
      <c r="AE4378" s="32"/>
    </row>
    <row r="4379" spans="30:31" x14ac:dyDescent="0.2">
      <c r="AD4379" s="31"/>
      <c r="AE4379" s="32"/>
    </row>
    <row r="4380" spans="30:31" x14ac:dyDescent="0.2">
      <c r="AD4380" s="31"/>
      <c r="AE4380" s="32"/>
    </row>
    <row r="4381" spans="30:31" x14ac:dyDescent="0.2">
      <c r="AD4381" s="31"/>
      <c r="AE4381" s="32"/>
    </row>
    <row r="4382" spans="30:31" x14ac:dyDescent="0.2">
      <c r="AD4382" s="31"/>
      <c r="AE4382" s="32"/>
    </row>
    <row r="4383" spans="30:31" x14ac:dyDescent="0.2">
      <c r="AD4383" s="31"/>
      <c r="AE4383" s="32"/>
    </row>
    <row r="4384" spans="30:31" x14ac:dyDescent="0.2">
      <c r="AD4384" s="31"/>
      <c r="AE4384" s="32"/>
    </row>
    <row r="4385" spans="30:31" x14ac:dyDescent="0.2">
      <c r="AD4385" s="31"/>
      <c r="AE4385" s="32"/>
    </row>
    <row r="4386" spans="30:31" x14ac:dyDescent="0.2">
      <c r="AD4386" s="31"/>
      <c r="AE4386" s="32"/>
    </row>
    <row r="4387" spans="30:31" x14ac:dyDescent="0.2">
      <c r="AD4387" s="31"/>
      <c r="AE4387" s="32"/>
    </row>
    <row r="4388" spans="30:31" x14ac:dyDescent="0.2">
      <c r="AD4388" s="31"/>
      <c r="AE4388" s="32"/>
    </row>
    <row r="4389" spans="30:31" x14ac:dyDescent="0.2">
      <c r="AD4389" s="31"/>
      <c r="AE4389" s="32"/>
    </row>
    <row r="4390" spans="30:31" x14ac:dyDescent="0.2">
      <c r="AD4390" s="31"/>
      <c r="AE4390" s="32"/>
    </row>
    <row r="4391" spans="30:31" x14ac:dyDescent="0.2">
      <c r="AD4391" s="31"/>
      <c r="AE4391" s="32"/>
    </row>
    <row r="4392" spans="30:31" x14ac:dyDescent="0.2">
      <c r="AD4392" s="31"/>
      <c r="AE4392" s="32"/>
    </row>
    <row r="4393" spans="30:31" x14ac:dyDescent="0.2">
      <c r="AD4393" s="31"/>
      <c r="AE4393" s="32"/>
    </row>
    <row r="4394" spans="30:31" x14ac:dyDescent="0.2">
      <c r="AD4394" s="31"/>
      <c r="AE4394" s="32"/>
    </row>
    <row r="4395" spans="30:31" x14ac:dyDescent="0.2">
      <c r="AD4395" s="31"/>
      <c r="AE4395" s="32"/>
    </row>
    <row r="4396" spans="30:31" x14ac:dyDescent="0.2">
      <c r="AD4396" s="31"/>
      <c r="AE4396" s="32"/>
    </row>
    <row r="4397" spans="30:31" x14ac:dyDescent="0.2">
      <c r="AD4397" s="31"/>
      <c r="AE4397" s="32"/>
    </row>
    <row r="4398" spans="30:31" x14ac:dyDescent="0.2">
      <c r="AD4398" s="31"/>
      <c r="AE4398" s="32"/>
    </row>
    <row r="4399" spans="30:31" x14ac:dyDescent="0.2">
      <c r="AD4399" s="31"/>
      <c r="AE4399" s="32"/>
    </row>
    <row r="4400" spans="30:31" x14ac:dyDescent="0.2">
      <c r="AD4400" s="31"/>
      <c r="AE4400" s="32"/>
    </row>
    <row r="4401" spans="30:31" x14ac:dyDescent="0.2">
      <c r="AD4401" s="31"/>
      <c r="AE4401" s="32"/>
    </row>
    <row r="4402" spans="30:31" x14ac:dyDescent="0.2">
      <c r="AD4402" s="31"/>
      <c r="AE4402" s="32"/>
    </row>
    <row r="4403" spans="30:31" x14ac:dyDescent="0.2">
      <c r="AD4403" s="31"/>
      <c r="AE4403" s="32"/>
    </row>
    <row r="4404" spans="30:31" x14ac:dyDescent="0.2">
      <c r="AD4404" s="31"/>
      <c r="AE4404" s="32"/>
    </row>
    <row r="4405" spans="30:31" x14ac:dyDescent="0.2">
      <c r="AD4405" s="31"/>
      <c r="AE4405" s="32"/>
    </row>
    <row r="4406" spans="30:31" x14ac:dyDescent="0.2">
      <c r="AD4406" s="31"/>
      <c r="AE4406" s="32"/>
    </row>
    <row r="4407" spans="30:31" x14ac:dyDescent="0.2">
      <c r="AD4407" s="31"/>
      <c r="AE4407" s="32"/>
    </row>
    <row r="4408" spans="30:31" x14ac:dyDescent="0.2">
      <c r="AD4408" s="31"/>
      <c r="AE4408" s="32"/>
    </row>
    <row r="4409" spans="30:31" x14ac:dyDescent="0.2">
      <c r="AD4409" s="31"/>
      <c r="AE4409" s="32"/>
    </row>
    <row r="4410" spans="30:31" x14ac:dyDescent="0.2">
      <c r="AD4410" s="31"/>
      <c r="AE4410" s="32"/>
    </row>
    <row r="4411" spans="30:31" x14ac:dyDescent="0.2">
      <c r="AD4411" s="31"/>
      <c r="AE4411" s="32"/>
    </row>
    <row r="4412" spans="30:31" x14ac:dyDescent="0.2">
      <c r="AD4412" s="31"/>
      <c r="AE4412" s="32"/>
    </row>
    <row r="4413" spans="30:31" x14ac:dyDescent="0.2">
      <c r="AD4413" s="31"/>
      <c r="AE4413" s="32"/>
    </row>
    <row r="4414" spans="30:31" x14ac:dyDescent="0.2">
      <c r="AD4414" s="31"/>
      <c r="AE4414" s="32"/>
    </row>
    <row r="4415" spans="30:31" x14ac:dyDescent="0.2">
      <c r="AD4415" s="31"/>
      <c r="AE4415" s="32"/>
    </row>
    <row r="4416" spans="30:31" x14ac:dyDescent="0.2">
      <c r="AD4416" s="31"/>
      <c r="AE4416" s="32"/>
    </row>
    <row r="4417" spans="30:31" x14ac:dyDescent="0.2">
      <c r="AD4417" s="31"/>
      <c r="AE4417" s="32"/>
    </row>
    <row r="4418" spans="30:31" x14ac:dyDescent="0.2">
      <c r="AD4418" s="31"/>
      <c r="AE4418" s="32"/>
    </row>
    <row r="4419" spans="30:31" x14ac:dyDescent="0.2">
      <c r="AD4419" s="31"/>
      <c r="AE4419" s="32"/>
    </row>
    <row r="4420" spans="30:31" x14ac:dyDescent="0.2">
      <c r="AD4420" s="31"/>
      <c r="AE4420" s="32"/>
    </row>
    <row r="4421" spans="30:31" x14ac:dyDescent="0.2">
      <c r="AD4421" s="31"/>
      <c r="AE4421" s="32"/>
    </row>
    <row r="4422" spans="30:31" x14ac:dyDescent="0.2">
      <c r="AD4422" s="31"/>
      <c r="AE4422" s="32"/>
    </row>
    <row r="4423" spans="30:31" x14ac:dyDescent="0.2">
      <c r="AD4423" s="31"/>
      <c r="AE4423" s="32"/>
    </row>
    <row r="4424" spans="30:31" x14ac:dyDescent="0.2">
      <c r="AD4424" s="31"/>
      <c r="AE4424" s="32"/>
    </row>
    <row r="4425" spans="30:31" x14ac:dyDescent="0.2">
      <c r="AD4425" s="31"/>
      <c r="AE4425" s="32"/>
    </row>
    <row r="4426" spans="30:31" x14ac:dyDescent="0.2">
      <c r="AD4426" s="31"/>
      <c r="AE4426" s="32"/>
    </row>
    <row r="4427" spans="30:31" x14ac:dyDescent="0.2">
      <c r="AD4427" s="31"/>
      <c r="AE4427" s="32"/>
    </row>
    <row r="4428" spans="30:31" x14ac:dyDescent="0.2">
      <c r="AD4428" s="31"/>
      <c r="AE4428" s="32"/>
    </row>
    <row r="4429" spans="30:31" x14ac:dyDescent="0.2">
      <c r="AD4429" s="31"/>
      <c r="AE4429" s="32"/>
    </row>
    <row r="4430" spans="30:31" x14ac:dyDescent="0.2">
      <c r="AD4430" s="31"/>
      <c r="AE4430" s="32"/>
    </row>
    <row r="4431" spans="30:31" x14ac:dyDescent="0.2">
      <c r="AD4431" s="31"/>
      <c r="AE4431" s="32"/>
    </row>
    <row r="4432" spans="30:31" x14ac:dyDescent="0.2">
      <c r="AD4432" s="31"/>
      <c r="AE4432" s="32"/>
    </row>
    <row r="4433" spans="30:31" x14ac:dyDescent="0.2">
      <c r="AD4433" s="31"/>
      <c r="AE4433" s="32"/>
    </row>
    <row r="4434" spans="30:31" x14ac:dyDescent="0.2">
      <c r="AD4434" s="31"/>
      <c r="AE4434" s="32"/>
    </row>
    <row r="4435" spans="30:31" x14ac:dyDescent="0.2">
      <c r="AD4435" s="31"/>
      <c r="AE4435" s="32"/>
    </row>
    <row r="4436" spans="30:31" x14ac:dyDescent="0.2">
      <c r="AD4436" s="31"/>
      <c r="AE4436" s="32"/>
    </row>
    <row r="4437" spans="30:31" x14ac:dyDescent="0.2">
      <c r="AD4437" s="31"/>
      <c r="AE4437" s="32"/>
    </row>
    <row r="4438" spans="30:31" x14ac:dyDescent="0.2">
      <c r="AD4438" s="31"/>
      <c r="AE4438" s="32"/>
    </row>
    <row r="4439" spans="30:31" x14ac:dyDescent="0.2">
      <c r="AD4439" s="31"/>
      <c r="AE4439" s="32"/>
    </row>
    <row r="4440" spans="30:31" x14ac:dyDescent="0.2">
      <c r="AD4440" s="31"/>
      <c r="AE4440" s="32"/>
    </row>
    <row r="4441" spans="30:31" x14ac:dyDescent="0.2">
      <c r="AD4441" s="31"/>
      <c r="AE4441" s="32"/>
    </row>
    <row r="4442" spans="30:31" x14ac:dyDescent="0.2">
      <c r="AD4442" s="31"/>
      <c r="AE4442" s="32"/>
    </row>
    <row r="4443" spans="30:31" x14ac:dyDescent="0.2">
      <c r="AD4443" s="31"/>
      <c r="AE4443" s="32"/>
    </row>
    <row r="4444" spans="30:31" x14ac:dyDescent="0.2">
      <c r="AD4444" s="31"/>
      <c r="AE4444" s="32"/>
    </row>
    <row r="4445" spans="30:31" x14ac:dyDescent="0.2">
      <c r="AD4445" s="31"/>
      <c r="AE4445" s="32"/>
    </row>
    <row r="4446" spans="30:31" x14ac:dyDescent="0.2">
      <c r="AD4446" s="31"/>
      <c r="AE4446" s="32"/>
    </row>
    <row r="4447" spans="30:31" x14ac:dyDescent="0.2">
      <c r="AD4447" s="31"/>
      <c r="AE4447" s="32"/>
    </row>
    <row r="4448" spans="30:31" x14ac:dyDescent="0.2">
      <c r="AD4448" s="31"/>
      <c r="AE4448" s="32"/>
    </row>
    <row r="4449" spans="30:31" x14ac:dyDescent="0.2">
      <c r="AD4449" s="31"/>
      <c r="AE4449" s="32"/>
    </row>
    <row r="4450" spans="30:31" x14ac:dyDescent="0.2">
      <c r="AD4450" s="31"/>
      <c r="AE4450" s="32"/>
    </row>
    <row r="4451" spans="30:31" x14ac:dyDescent="0.2">
      <c r="AD4451" s="31"/>
      <c r="AE4451" s="32"/>
    </row>
    <row r="4452" spans="30:31" x14ac:dyDescent="0.2">
      <c r="AD4452" s="31"/>
      <c r="AE4452" s="32"/>
    </row>
    <row r="4453" spans="30:31" x14ac:dyDescent="0.2">
      <c r="AD4453" s="31"/>
      <c r="AE4453" s="32"/>
    </row>
    <row r="4454" spans="30:31" x14ac:dyDescent="0.2">
      <c r="AD4454" s="31"/>
      <c r="AE4454" s="32"/>
    </row>
    <row r="4455" spans="30:31" x14ac:dyDescent="0.2">
      <c r="AD4455" s="31"/>
      <c r="AE4455" s="32"/>
    </row>
    <row r="4456" spans="30:31" x14ac:dyDescent="0.2">
      <c r="AD4456" s="31"/>
      <c r="AE4456" s="32"/>
    </row>
    <row r="4457" spans="30:31" x14ac:dyDescent="0.2">
      <c r="AD4457" s="31"/>
      <c r="AE4457" s="32"/>
    </row>
    <row r="4458" spans="30:31" x14ac:dyDescent="0.2">
      <c r="AD4458" s="31"/>
      <c r="AE4458" s="32"/>
    </row>
    <row r="4459" spans="30:31" x14ac:dyDescent="0.2">
      <c r="AD4459" s="31"/>
      <c r="AE4459" s="32"/>
    </row>
    <row r="4460" spans="30:31" x14ac:dyDescent="0.2">
      <c r="AD4460" s="31"/>
      <c r="AE4460" s="32"/>
    </row>
    <row r="4461" spans="30:31" x14ac:dyDescent="0.2">
      <c r="AD4461" s="31"/>
      <c r="AE4461" s="32"/>
    </row>
    <row r="4462" spans="30:31" x14ac:dyDescent="0.2">
      <c r="AD4462" s="31"/>
      <c r="AE4462" s="32"/>
    </row>
    <row r="4463" spans="30:31" x14ac:dyDescent="0.2">
      <c r="AD4463" s="31"/>
      <c r="AE4463" s="32"/>
    </row>
    <row r="4464" spans="30:31" x14ac:dyDescent="0.2">
      <c r="AD4464" s="31"/>
      <c r="AE4464" s="32"/>
    </row>
    <row r="4465" spans="30:31" x14ac:dyDescent="0.2">
      <c r="AD4465" s="31"/>
      <c r="AE4465" s="32"/>
    </row>
    <row r="4466" spans="30:31" x14ac:dyDescent="0.2">
      <c r="AD4466" s="31"/>
      <c r="AE4466" s="32"/>
    </row>
    <row r="4467" spans="30:31" x14ac:dyDescent="0.2">
      <c r="AD4467" s="31"/>
      <c r="AE4467" s="32"/>
    </row>
    <row r="4468" spans="30:31" x14ac:dyDescent="0.2">
      <c r="AD4468" s="31"/>
      <c r="AE4468" s="32"/>
    </row>
    <row r="4469" spans="30:31" x14ac:dyDescent="0.2">
      <c r="AD4469" s="31"/>
      <c r="AE4469" s="32"/>
    </row>
    <row r="4470" spans="30:31" x14ac:dyDescent="0.2">
      <c r="AD4470" s="31"/>
      <c r="AE4470" s="32"/>
    </row>
    <row r="4471" spans="30:31" x14ac:dyDescent="0.2">
      <c r="AD4471" s="31"/>
      <c r="AE4471" s="32"/>
    </row>
    <row r="4472" spans="30:31" x14ac:dyDescent="0.2">
      <c r="AD4472" s="31"/>
      <c r="AE4472" s="32"/>
    </row>
    <row r="4473" spans="30:31" x14ac:dyDescent="0.2">
      <c r="AD4473" s="31"/>
      <c r="AE4473" s="32"/>
    </row>
    <row r="4474" spans="30:31" x14ac:dyDescent="0.2">
      <c r="AD4474" s="31"/>
      <c r="AE4474" s="32"/>
    </row>
    <row r="4475" spans="30:31" x14ac:dyDescent="0.2">
      <c r="AD4475" s="31"/>
      <c r="AE4475" s="32"/>
    </row>
    <row r="4476" spans="30:31" x14ac:dyDescent="0.2">
      <c r="AD4476" s="31"/>
      <c r="AE4476" s="32"/>
    </row>
    <row r="4477" spans="30:31" x14ac:dyDescent="0.2">
      <c r="AD4477" s="31"/>
      <c r="AE4477" s="32"/>
    </row>
    <row r="4478" spans="30:31" x14ac:dyDescent="0.2">
      <c r="AD4478" s="31"/>
      <c r="AE4478" s="32"/>
    </row>
    <row r="4479" spans="30:31" x14ac:dyDescent="0.2">
      <c r="AD4479" s="31"/>
      <c r="AE4479" s="32"/>
    </row>
    <row r="4480" spans="30:31" x14ac:dyDescent="0.2">
      <c r="AD4480" s="31"/>
      <c r="AE4480" s="32"/>
    </row>
    <row r="4481" spans="30:31" x14ac:dyDescent="0.2">
      <c r="AD4481" s="31"/>
      <c r="AE4481" s="32"/>
    </row>
    <row r="4482" spans="30:31" x14ac:dyDescent="0.2">
      <c r="AD4482" s="31"/>
      <c r="AE4482" s="32"/>
    </row>
    <row r="4483" spans="30:31" x14ac:dyDescent="0.2">
      <c r="AD4483" s="31"/>
      <c r="AE4483" s="32"/>
    </row>
    <row r="4484" spans="30:31" x14ac:dyDescent="0.2">
      <c r="AD4484" s="31"/>
      <c r="AE4484" s="32"/>
    </row>
    <row r="4485" spans="30:31" x14ac:dyDescent="0.2">
      <c r="AD4485" s="31"/>
      <c r="AE4485" s="32"/>
    </row>
    <row r="4486" spans="30:31" x14ac:dyDescent="0.2">
      <c r="AD4486" s="31"/>
      <c r="AE4486" s="32"/>
    </row>
    <row r="4487" spans="30:31" x14ac:dyDescent="0.2">
      <c r="AD4487" s="31"/>
      <c r="AE4487" s="32"/>
    </row>
    <row r="4488" spans="30:31" x14ac:dyDescent="0.2">
      <c r="AD4488" s="31"/>
      <c r="AE4488" s="32"/>
    </row>
    <row r="4489" spans="30:31" x14ac:dyDescent="0.2">
      <c r="AD4489" s="31"/>
      <c r="AE4489" s="32"/>
    </row>
    <row r="4490" spans="30:31" x14ac:dyDescent="0.2">
      <c r="AD4490" s="31"/>
      <c r="AE4490" s="32"/>
    </row>
    <row r="4491" spans="30:31" x14ac:dyDescent="0.2">
      <c r="AD4491" s="31"/>
      <c r="AE4491" s="32"/>
    </row>
    <row r="4492" spans="30:31" x14ac:dyDescent="0.2">
      <c r="AD4492" s="31"/>
      <c r="AE4492" s="32"/>
    </row>
    <row r="4493" spans="30:31" x14ac:dyDescent="0.2">
      <c r="AD4493" s="31"/>
      <c r="AE4493" s="32"/>
    </row>
    <row r="4494" spans="30:31" x14ac:dyDescent="0.2">
      <c r="AD4494" s="31"/>
      <c r="AE4494" s="32"/>
    </row>
    <row r="4495" spans="30:31" x14ac:dyDescent="0.2">
      <c r="AD4495" s="31"/>
      <c r="AE4495" s="32"/>
    </row>
    <row r="4496" spans="30:31" x14ac:dyDescent="0.2">
      <c r="AD4496" s="31"/>
      <c r="AE4496" s="32"/>
    </row>
    <row r="4497" spans="30:31" x14ac:dyDescent="0.2">
      <c r="AD4497" s="31"/>
      <c r="AE4497" s="32"/>
    </row>
    <row r="4498" spans="30:31" x14ac:dyDescent="0.2">
      <c r="AD4498" s="31"/>
      <c r="AE4498" s="32"/>
    </row>
    <row r="4499" spans="30:31" x14ac:dyDescent="0.2">
      <c r="AD4499" s="31"/>
      <c r="AE4499" s="32"/>
    </row>
    <row r="4500" spans="30:31" x14ac:dyDescent="0.2">
      <c r="AD4500" s="31"/>
      <c r="AE4500" s="32"/>
    </row>
    <row r="4501" spans="30:31" x14ac:dyDescent="0.2">
      <c r="AD4501" s="31"/>
      <c r="AE4501" s="32"/>
    </row>
    <row r="4502" spans="30:31" x14ac:dyDescent="0.2">
      <c r="AD4502" s="31"/>
      <c r="AE4502" s="32"/>
    </row>
    <row r="4503" spans="30:31" x14ac:dyDescent="0.2">
      <c r="AD4503" s="31"/>
      <c r="AE4503" s="32"/>
    </row>
    <row r="4504" spans="30:31" x14ac:dyDescent="0.2">
      <c r="AD4504" s="31"/>
      <c r="AE4504" s="32"/>
    </row>
    <row r="4505" spans="30:31" x14ac:dyDescent="0.2">
      <c r="AD4505" s="31"/>
      <c r="AE4505" s="32"/>
    </row>
    <row r="4506" spans="30:31" x14ac:dyDescent="0.2">
      <c r="AD4506" s="31"/>
      <c r="AE4506" s="32"/>
    </row>
    <row r="4507" spans="30:31" x14ac:dyDescent="0.2">
      <c r="AD4507" s="31"/>
      <c r="AE4507" s="32"/>
    </row>
    <row r="4508" spans="30:31" x14ac:dyDescent="0.2">
      <c r="AD4508" s="31"/>
      <c r="AE4508" s="32"/>
    </row>
    <row r="4509" spans="30:31" x14ac:dyDescent="0.2">
      <c r="AD4509" s="31"/>
      <c r="AE4509" s="32"/>
    </row>
    <row r="4510" spans="30:31" x14ac:dyDescent="0.2">
      <c r="AD4510" s="31"/>
      <c r="AE4510" s="32"/>
    </row>
    <row r="4511" spans="30:31" x14ac:dyDescent="0.2">
      <c r="AD4511" s="31"/>
      <c r="AE4511" s="32"/>
    </row>
    <row r="4512" spans="30:31" x14ac:dyDescent="0.2">
      <c r="AD4512" s="31"/>
      <c r="AE4512" s="32"/>
    </row>
    <row r="4513" spans="30:31" x14ac:dyDescent="0.2">
      <c r="AD4513" s="31"/>
      <c r="AE4513" s="32"/>
    </row>
    <row r="4514" spans="30:31" x14ac:dyDescent="0.2">
      <c r="AD4514" s="31"/>
      <c r="AE4514" s="32"/>
    </row>
    <row r="4515" spans="30:31" x14ac:dyDescent="0.2">
      <c r="AD4515" s="31"/>
      <c r="AE4515" s="32"/>
    </row>
    <row r="4516" spans="30:31" x14ac:dyDescent="0.2">
      <c r="AD4516" s="31"/>
      <c r="AE4516" s="32"/>
    </row>
    <row r="4517" spans="30:31" x14ac:dyDescent="0.2">
      <c r="AD4517" s="31"/>
      <c r="AE4517" s="32"/>
    </row>
    <row r="4518" spans="30:31" x14ac:dyDescent="0.2">
      <c r="AD4518" s="31"/>
      <c r="AE4518" s="32"/>
    </row>
    <row r="4519" spans="30:31" x14ac:dyDescent="0.2">
      <c r="AD4519" s="31"/>
      <c r="AE4519" s="32"/>
    </row>
    <row r="4520" spans="30:31" x14ac:dyDescent="0.2">
      <c r="AD4520" s="31"/>
      <c r="AE4520" s="32"/>
    </row>
    <row r="4521" spans="30:31" x14ac:dyDescent="0.2">
      <c r="AD4521" s="31"/>
      <c r="AE4521" s="32"/>
    </row>
    <row r="4522" spans="30:31" x14ac:dyDescent="0.2">
      <c r="AD4522" s="31"/>
      <c r="AE4522" s="32"/>
    </row>
    <row r="4523" spans="30:31" x14ac:dyDescent="0.2">
      <c r="AD4523" s="31"/>
      <c r="AE4523" s="32"/>
    </row>
    <row r="4524" spans="30:31" x14ac:dyDescent="0.2">
      <c r="AD4524" s="31"/>
      <c r="AE4524" s="32"/>
    </row>
    <row r="4525" spans="30:31" x14ac:dyDescent="0.2">
      <c r="AD4525" s="31"/>
      <c r="AE4525" s="32"/>
    </row>
    <row r="4526" spans="30:31" x14ac:dyDescent="0.2">
      <c r="AD4526" s="31"/>
      <c r="AE4526" s="32"/>
    </row>
    <row r="4527" spans="30:31" x14ac:dyDescent="0.2">
      <c r="AD4527" s="31"/>
      <c r="AE4527" s="32"/>
    </row>
    <row r="4528" spans="30:31" x14ac:dyDescent="0.2">
      <c r="AD4528" s="31"/>
      <c r="AE4528" s="32"/>
    </row>
    <row r="4529" spans="30:31" x14ac:dyDescent="0.2">
      <c r="AD4529" s="31"/>
      <c r="AE4529" s="32"/>
    </row>
    <row r="4530" spans="30:31" x14ac:dyDescent="0.2">
      <c r="AD4530" s="31"/>
      <c r="AE4530" s="32"/>
    </row>
    <row r="4531" spans="30:31" x14ac:dyDescent="0.2">
      <c r="AD4531" s="31"/>
      <c r="AE4531" s="32"/>
    </row>
    <row r="4532" spans="30:31" x14ac:dyDescent="0.2">
      <c r="AD4532" s="31"/>
      <c r="AE4532" s="32"/>
    </row>
    <row r="4533" spans="30:31" x14ac:dyDescent="0.2">
      <c r="AD4533" s="31"/>
      <c r="AE4533" s="32"/>
    </row>
    <row r="4534" spans="30:31" x14ac:dyDescent="0.2">
      <c r="AD4534" s="31"/>
      <c r="AE4534" s="32"/>
    </row>
    <row r="4535" spans="30:31" x14ac:dyDescent="0.2">
      <c r="AD4535" s="31"/>
      <c r="AE4535" s="32"/>
    </row>
    <row r="4536" spans="30:31" x14ac:dyDescent="0.2">
      <c r="AD4536" s="31"/>
      <c r="AE4536" s="32"/>
    </row>
    <row r="4537" spans="30:31" x14ac:dyDescent="0.2">
      <c r="AD4537" s="31"/>
      <c r="AE4537" s="32"/>
    </row>
    <row r="4538" spans="30:31" x14ac:dyDescent="0.2">
      <c r="AD4538" s="31"/>
      <c r="AE4538" s="32"/>
    </row>
    <row r="4539" spans="30:31" x14ac:dyDescent="0.2">
      <c r="AD4539" s="31"/>
      <c r="AE4539" s="32"/>
    </row>
    <row r="4540" spans="30:31" x14ac:dyDescent="0.2">
      <c r="AD4540" s="31"/>
      <c r="AE4540" s="32"/>
    </row>
    <row r="4541" spans="30:31" x14ac:dyDescent="0.2">
      <c r="AD4541" s="31"/>
      <c r="AE4541" s="32"/>
    </row>
    <row r="4542" spans="30:31" x14ac:dyDescent="0.2">
      <c r="AD4542" s="31"/>
      <c r="AE4542" s="32"/>
    </row>
    <row r="4543" spans="30:31" x14ac:dyDescent="0.2">
      <c r="AD4543" s="31"/>
      <c r="AE4543" s="32"/>
    </row>
    <row r="4544" spans="30:31" x14ac:dyDescent="0.2">
      <c r="AD4544" s="31"/>
      <c r="AE4544" s="32"/>
    </row>
    <row r="4545" spans="30:31" x14ac:dyDescent="0.2">
      <c r="AD4545" s="31"/>
      <c r="AE4545" s="32"/>
    </row>
    <row r="4546" spans="30:31" x14ac:dyDescent="0.2">
      <c r="AD4546" s="31"/>
      <c r="AE4546" s="32"/>
    </row>
    <row r="4547" spans="30:31" x14ac:dyDescent="0.2">
      <c r="AD4547" s="31"/>
      <c r="AE4547" s="32"/>
    </row>
    <row r="4548" spans="30:31" x14ac:dyDescent="0.2">
      <c r="AD4548" s="31"/>
      <c r="AE4548" s="32"/>
    </row>
    <row r="4549" spans="30:31" x14ac:dyDescent="0.2">
      <c r="AD4549" s="31"/>
      <c r="AE4549" s="32"/>
    </row>
    <row r="4550" spans="30:31" x14ac:dyDescent="0.2">
      <c r="AD4550" s="31"/>
      <c r="AE4550" s="32"/>
    </row>
    <row r="4551" spans="30:31" x14ac:dyDescent="0.2">
      <c r="AD4551" s="31"/>
      <c r="AE4551" s="32"/>
    </row>
    <row r="4552" spans="30:31" x14ac:dyDescent="0.2">
      <c r="AD4552" s="31"/>
      <c r="AE4552" s="32"/>
    </row>
    <row r="4553" spans="30:31" x14ac:dyDescent="0.2">
      <c r="AD4553" s="31"/>
      <c r="AE4553" s="32"/>
    </row>
    <row r="4554" spans="30:31" x14ac:dyDescent="0.2">
      <c r="AD4554" s="31"/>
      <c r="AE4554" s="32"/>
    </row>
    <row r="4555" spans="30:31" x14ac:dyDescent="0.2">
      <c r="AD4555" s="31"/>
      <c r="AE4555" s="32"/>
    </row>
    <row r="4556" spans="30:31" x14ac:dyDescent="0.2">
      <c r="AD4556" s="31"/>
      <c r="AE4556" s="32"/>
    </row>
    <row r="4557" spans="30:31" x14ac:dyDescent="0.2">
      <c r="AD4557" s="31"/>
      <c r="AE4557" s="32"/>
    </row>
    <row r="4558" spans="30:31" x14ac:dyDescent="0.2">
      <c r="AD4558" s="31"/>
      <c r="AE4558" s="32"/>
    </row>
    <row r="4559" spans="30:31" x14ac:dyDescent="0.2">
      <c r="AD4559" s="31"/>
      <c r="AE4559" s="32"/>
    </row>
    <row r="4560" spans="30:31" x14ac:dyDescent="0.2">
      <c r="AD4560" s="31"/>
      <c r="AE4560" s="32"/>
    </row>
    <row r="4561" spans="30:31" x14ac:dyDescent="0.2">
      <c r="AD4561" s="31"/>
      <c r="AE4561" s="32"/>
    </row>
    <row r="4562" spans="30:31" x14ac:dyDescent="0.2">
      <c r="AD4562" s="31"/>
      <c r="AE4562" s="32"/>
    </row>
    <row r="4563" spans="30:31" x14ac:dyDescent="0.2">
      <c r="AD4563" s="31"/>
      <c r="AE4563" s="32"/>
    </row>
    <row r="4564" spans="30:31" x14ac:dyDescent="0.2">
      <c r="AD4564" s="31"/>
      <c r="AE4564" s="32"/>
    </row>
    <row r="4565" spans="30:31" x14ac:dyDescent="0.2">
      <c r="AD4565" s="31"/>
      <c r="AE4565" s="32"/>
    </row>
    <row r="4566" spans="30:31" x14ac:dyDescent="0.2">
      <c r="AD4566" s="31"/>
      <c r="AE4566" s="32"/>
    </row>
    <row r="4567" spans="30:31" x14ac:dyDescent="0.2">
      <c r="AD4567" s="31"/>
      <c r="AE4567" s="32"/>
    </row>
    <row r="4568" spans="30:31" x14ac:dyDescent="0.2">
      <c r="AD4568" s="31"/>
      <c r="AE4568" s="32"/>
    </row>
    <row r="4569" spans="30:31" x14ac:dyDescent="0.2">
      <c r="AD4569" s="31"/>
      <c r="AE4569" s="32"/>
    </row>
    <row r="4570" spans="30:31" x14ac:dyDescent="0.2">
      <c r="AD4570" s="31"/>
      <c r="AE4570" s="32"/>
    </row>
    <row r="4571" spans="30:31" x14ac:dyDescent="0.2">
      <c r="AD4571" s="31"/>
      <c r="AE4571" s="32"/>
    </row>
    <row r="4572" spans="30:31" x14ac:dyDescent="0.2">
      <c r="AD4572" s="31"/>
      <c r="AE4572" s="32"/>
    </row>
    <row r="4573" spans="30:31" x14ac:dyDescent="0.2">
      <c r="AD4573" s="31"/>
      <c r="AE4573" s="32"/>
    </row>
    <row r="4574" spans="30:31" x14ac:dyDescent="0.2">
      <c r="AD4574" s="31"/>
      <c r="AE4574" s="32"/>
    </row>
    <row r="4575" spans="30:31" x14ac:dyDescent="0.2">
      <c r="AD4575" s="31"/>
      <c r="AE4575" s="32"/>
    </row>
    <row r="4576" spans="30:31" x14ac:dyDescent="0.2">
      <c r="AD4576" s="31"/>
      <c r="AE4576" s="32"/>
    </row>
    <row r="4577" spans="30:31" x14ac:dyDescent="0.2">
      <c r="AD4577" s="31"/>
      <c r="AE4577" s="32"/>
    </row>
    <row r="4578" spans="30:31" x14ac:dyDescent="0.2">
      <c r="AD4578" s="31"/>
      <c r="AE4578" s="32"/>
    </row>
    <row r="4579" spans="30:31" x14ac:dyDescent="0.2">
      <c r="AD4579" s="31"/>
      <c r="AE4579" s="32"/>
    </row>
    <row r="4580" spans="30:31" x14ac:dyDescent="0.2">
      <c r="AD4580" s="31"/>
      <c r="AE4580" s="32"/>
    </row>
    <row r="4581" spans="30:31" x14ac:dyDescent="0.2">
      <c r="AD4581" s="31"/>
      <c r="AE4581" s="32"/>
    </row>
    <row r="4582" spans="30:31" x14ac:dyDescent="0.2">
      <c r="AD4582" s="31"/>
      <c r="AE4582" s="32"/>
    </row>
    <row r="4583" spans="30:31" x14ac:dyDescent="0.2">
      <c r="AD4583" s="31"/>
      <c r="AE4583" s="32"/>
    </row>
    <row r="4584" spans="30:31" x14ac:dyDescent="0.2">
      <c r="AD4584" s="31"/>
      <c r="AE4584" s="32"/>
    </row>
    <row r="4585" spans="30:31" x14ac:dyDescent="0.2">
      <c r="AD4585" s="31"/>
      <c r="AE4585" s="32"/>
    </row>
    <row r="4586" spans="30:31" x14ac:dyDescent="0.2">
      <c r="AD4586" s="31"/>
      <c r="AE4586" s="32"/>
    </row>
    <row r="4587" spans="30:31" x14ac:dyDescent="0.2">
      <c r="AD4587" s="31"/>
      <c r="AE4587" s="32"/>
    </row>
    <row r="4588" spans="30:31" x14ac:dyDescent="0.2">
      <c r="AD4588" s="31"/>
      <c r="AE4588" s="32"/>
    </row>
    <row r="4589" spans="30:31" x14ac:dyDescent="0.2">
      <c r="AD4589" s="31"/>
      <c r="AE4589" s="32"/>
    </row>
    <row r="4590" spans="30:31" x14ac:dyDescent="0.2">
      <c r="AD4590" s="31"/>
      <c r="AE4590" s="32"/>
    </row>
    <row r="4591" spans="30:31" x14ac:dyDescent="0.2">
      <c r="AD4591" s="31"/>
      <c r="AE4591" s="32"/>
    </row>
    <row r="4592" spans="30:31" x14ac:dyDescent="0.2">
      <c r="AD4592" s="31"/>
      <c r="AE4592" s="32"/>
    </row>
    <row r="4593" spans="30:31" x14ac:dyDescent="0.2">
      <c r="AD4593" s="31"/>
      <c r="AE4593" s="32"/>
    </row>
    <row r="4594" spans="30:31" x14ac:dyDescent="0.2">
      <c r="AD4594" s="31"/>
      <c r="AE4594" s="32"/>
    </row>
    <row r="4595" spans="30:31" x14ac:dyDescent="0.2">
      <c r="AD4595" s="31"/>
      <c r="AE4595" s="32"/>
    </row>
    <row r="4596" spans="30:31" x14ac:dyDescent="0.2">
      <c r="AD4596" s="31"/>
      <c r="AE4596" s="32"/>
    </row>
    <row r="4597" spans="30:31" x14ac:dyDescent="0.2">
      <c r="AD4597" s="31"/>
      <c r="AE4597" s="32"/>
    </row>
    <row r="4598" spans="30:31" x14ac:dyDescent="0.2">
      <c r="AD4598" s="31"/>
      <c r="AE4598" s="32"/>
    </row>
    <row r="4599" spans="30:31" x14ac:dyDescent="0.2">
      <c r="AD4599" s="31"/>
      <c r="AE4599" s="32"/>
    </row>
    <row r="4600" spans="30:31" x14ac:dyDescent="0.2">
      <c r="AD4600" s="31"/>
      <c r="AE4600" s="32"/>
    </row>
    <row r="4601" spans="30:31" x14ac:dyDescent="0.2">
      <c r="AD4601" s="31"/>
      <c r="AE4601" s="32"/>
    </row>
    <row r="4602" spans="30:31" x14ac:dyDescent="0.2">
      <c r="AD4602" s="31"/>
      <c r="AE4602" s="32"/>
    </row>
    <row r="4603" spans="30:31" x14ac:dyDescent="0.2">
      <c r="AD4603" s="31"/>
      <c r="AE4603" s="32"/>
    </row>
    <row r="4604" spans="30:31" x14ac:dyDescent="0.2">
      <c r="AD4604" s="31"/>
      <c r="AE4604" s="32"/>
    </row>
    <row r="4605" spans="30:31" x14ac:dyDescent="0.2">
      <c r="AD4605" s="31"/>
      <c r="AE4605" s="32"/>
    </row>
    <row r="4606" spans="30:31" x14ac:dyDescent="0.2">
      <c r="AD4606" s="31"/>
      <c r="AE4606" s="32"/>
    </row>
    <row r="4607" spans="30:31" x14ac:dyDescent="0.2">
      <c r="AD4607" s="31"/>
      <c r="AE4607" s="32"/>
    </row>
    <row r="4608" spans="30:31" x14ac:dyDescent="0.2">
      <c r="AD4608" s="31"/>
      <c r="AE4608" s="32"/>
    </row>
    <row r="4609" spans="30:31" x14ac:dyDescent="0.2">
      <c r="AD4609" s="31"/>
      <c r="AE4609" s="32"/>
    </row>
    <row r="4610" spans="30:31" x14ac:dyDescent="0.2">
      <c r="AD4610" s="31"/>
      <c r="AE4610" s="32"/>
    </row>
    <row r="4611" spans="30:31" x14ac:dyDescent="0.2">
      <c r="AD4611" s="31"/>
      <c r="AE4611" s="32"/>
    </row>
    <row r="4612" spans="30:31" x14ac:dyDescent="0.2">
      <c r="AD4612" s="31"/>
      <c r="AE4612" s="32"/>
    </row>
    <row r="4613" spans="30:31" x14ac:dyDescent="0.2">
      <c r="AD4613" s="31"/>
      <c r="AE4613" s="32"/>
    </row>
    <row r="4614" spans="30:31" x14ac:dyDescent="0.2">
      <c r="AD4614" s="31"/>
      <c r="AE4614" s="32"/>
    </row>
    <row r="4615" spans="30:31" x14ac:dyDescent="0.2">
      <c r="AD4615" s="31"/>
      <c r="AE4615" s="32"/>
    </row>
    <row r="4616" spans="30:31" x14ac:dyDescent="0.2">
      <c r="AD4616" s="31"/>
      <c r="AE4616" s="32"/>
    </row>
    <row r="4617" spans="30:31" x14ac:dyDescent="0.2">
      <c r="AD4617" s="31"/>
      <c r="AE4617" s="32"/>
    </row>
    <row r="4618" spans="30:31" x14ac:dyDescent="0.2">
      <c r="AD4618" s="31"/>
      <c r="AE4618" s="32"/>
    </row>
    <row r="4619" spans="30:31" x14ac:dyDescent="0.2">
      <c r="AD4619" s="31"/>
      <c r="AE4619" s="32"/>
    </row>
    <row r="4620" spans="30:31" x14ac:dyDescent="0.2">
      <c r="AD4620" s="31"/>
      <c r="AE4620" s="32"/>
    </row>
    <row r="4621" spans="30:31" x14ac:dyDescent="0.2">
      <c r="AD4621" s="31"/>
      <c r="AE4621" s="32"/>
    </row>
    <row r="4622" spans="30:31" x14ac:dyDescent="0.2">
      <c r="AD4622" s="31"/>
      <c r="AE4622" s="32"/>
    </row>
    <row r="4623" spans="30:31" x14ac:dyDescent="0.2">
      <c r="AD4623" s="31"/>
      <c r="AE4623" s="32"/>
    </row>
    <row r="4624" spans="30:31" x14ac:dyDescent="0.2">
      <c r="AD4624" s="31"/>
      <c r="AE4624" s="32"/>
    </row>
    <row r="4625" spans="30:31" x14ac:dyDescent="0.2">
      <c r="AD4625" s="31"/>
      <c r="AE4625" s="32"/>
    </row>
    <row r="4626" spans="30:31" x14ac:dyDescent="0.2">
      <c r="AD4626" s="31"/>
      <c r="AE4626" s="32"/>
    </row>
    <row r="4627" spans="30:31" x14ac:dyDescent="0.2">
      <c r="AD4627" s="31"/>
      <c r="AE4627" s="32"/>
    </row>
    <row r="4628" spans="30:31" x14ac:dyDescent="0.2">
      <c r="AD4628" s="31"/>
      <c r="AE4628" s="32"/>
    </row>
    <row r="4629" spans="30:31" x14ac:dyDescent="0.2">
      <c r="AD4629" s="31"/>
      <c r="AE4629" s="32"/>
    </row>
    <row r="4630" spans="30:31" x14ac:dyDescent="0.2">
      <c r="AD4630" s="31"/>
      <c r="AE4630" s="32"/>
    </row>
    <row r="4631" spans="30:31" x14ac:dyDescent="0.2">
      <c r="AD4631" s="31"/>
      <c r="AE4631" s="32"/>
    </row>
    <row r="4632" spans="30:31" x14ac:dyDescent="0.2">
      <c r="AD4632" s="31"/>
      <c r="AE4632" s="32"/>
    </row>
    <row r="4633" spans="30:31" x14ac:dyDescent="0.2">
      <c r="AD4633" s="31"/>
      <c r="AE4633" s="32"/>
    </row>
    <row r="4634" spans="30:31" x14ac:dyDescent="0.2">
      <c r="AD4634" s="31"/>
      <c r="AE4634" s="32"/>
    </row>
    <row r="4635" spans="30:31" x14ac:dyDescent="0.2">
      <c r="AD4635" s="31"/>
      <c r="AE4635" s="32"/>
    </row>
    <row r="4636" spans="30:31" x14ac:dyDescent="0.2">
      <c r="AD4636" s="31"/>
      <c r="AE4636" s="32"/>
    </row>
    <row r="4637" spans="30:31" x14ac:dyDescent="0.2">
      <c r="AD4637" s="31"/>
      <c r="AE4637" s="32"/>
    </row>
    <row r="4638" spans="30:31" x14ac:dyDescent="0.2">
      <c r="AD4638" s="31"/>
      <c r="AE4638" s="32"/>
    </row>
    <row r="4639" spans="30:31" x14ac:dyDescent="0.2">
      <c r="AD4639" s="31"/>
      <c r="AE4639" s="32"/>
    </row>
    <row r="4640" spans="30:31" x14ac:dyDescent="0.2">
      <c r="AD4640" s="31"/>
      <c r="AE4640" s="32"/>
    </row>
    <row r="4641" spans="30:31" x14ac:dyDescent="0.2">
      <c r="AD4641" s="31"/>
      <c r="AE4641" s="32"/>
    </row>
    <row r="4642" spans="30:31" x14ac:dyDescent="0.2">
      <c r="AD4642" s="31"/>
      <c r="AE4642" s="32"/>
    </row>
    <row r="4643" spans="30:31" x14ac:dyDescent="0.2">
      <c r="AD4643" s="31"/>
      <c r="AE4643" s="32"/>
    </row>
    <row r="4644" spans="30:31" x14ac:dyDescent="0.2">
      <c r="AD4644" s="31"/>
      <c r="AE4644" s="32"/>
    </row>
    <row r="4645" spans="30:31" x14ac:dyDescent="0.2">
      <c r="AD4645" s="31"/>
      <c r="AE4645" s="32"/>
    </row>
    <row r="4646" spans="30:31" x14ac:dyDescent="0.2">
      <c r="AD4646" s="31"/>
      <c r="AE4646" s="32"/>
    </row>
    <row r="4647" spans="30:31" x14ac:dyDescent="0.2">
      <c r="AD4647" s="31"/>
      <c r="AE4647" s="32"/>
    </row>
    <row r="4648" spans="30:31" x14ac:dyDescent="0.2">
      <c r="AD4648" s="31"/>
      <c r="AE4648" s="32"/>
    </row>
    <row r="4649" spans="30:31" x14ac:dyDescent="0.2">
      <c r="AD4649" s="31"/>
      <c r="AE4649" s="32"/>
    </row>
    <row r="4650" spans="30:31" x14ac:dyDescent="0.2">
      <c r="AD4650" s="31"/>
      <c r="AE4650" s="32"/>
    </row>
    <row r="4651" spans="30:31" x14ac:dyDescent="0.2">
      <c r="AD4651" s="31"/>
      <c r="AE4651" s="32"/>
    </row>
    <row r="4652" spans="30:31" x14ac:dyDescent="0.2">
      <c r="AD4652" s="31"/>
      <c r="AE4652" s="32"/>
    </row>
    <row r="4653" spans="30:31" x14ac:dyDescent="0.2">
      <c r="AD4653" s="31"/>
      <c r="AE4653" s="32"/>
    </row>
    <row r="4654" spans="30:31" x14ac:dyDescent="0.2">
      <c r="AD4654" s="31"/>
      <c r="AE4654" s="32"/>
    </row>
    <row r="4655" spans="30:31" x14ac:dyDescent="0.2">
      <c r="AD4655" s="31"/>
      <c r="AE4655" s="32"/>
    </row>
    <row r="4656" spans="30:31" x14ac:dyDescent="0.2">
      <c r="AD4656" s="31"/>
      <c r="AE4656" s="32"/>
    </row>
    <row r="4657" spans="30:31" x14ac:dyDescent="0.2">
      <c r="AD4657" s="31"/>
      <c r="AE4657" s="32"/>
    </row>
    <row r="4658" spans="30:31" x14ac:dyDescent="0.2">
      <c r="AD4658" s="31"/>
      <c r="AE4658" s="32"/>
    </row>
    <row r="4659" spans="30:31" x14ac:dyDescent="0.2">
      <c r="AD4659" s="31"/>
      <c r="AE4659" s="32"/>
    </row>
    <row r="4660" spans="30:31" x14ac:dyDescent="0.2">
      <c r="AD4660" s="31"/>
      <c r="AE4660" s="32"/>
    </row>
    <row r="4661" spans="30:31" x14ac:dyDescent="0.2">
      <c r="AD4661" s="31"/>
      <c r="AE4661" s="32"/>
    </row>
    <row r="4662" spans="30:31" x14ac:dyDescent="0.2">
      <c r="AD4662" s="31"/>
      <c r="AE4662" s="32"/>
    </row>
    <row r="4663" spans="30:31" x14ac:dyDescent="0.2">
      <c r="AD4663" s="31"/>
      <c r="AE4663" s="32"/>
    </row>
    <row r="4664" spans="30:31" x14ac:dyDescent="0.2">
      <c r="AD4664" s="31"/>
      <c r="AE4664" s="32"/>
    </row>
    <row r="4665" spans="30:31" x14ac:dyDescent="0.2">
      <c r="AD4665" s="31"/>
      <c r="AE4665" s="32"/>
    </row>
    <row r="4666" spans="30:31" x14ac:dyDescent="0.2">
      <c r="AD4666" s="31"/>
      <c r="AE4666" s="32"/>
    </row>
    <row r="4667" spans="30:31" x14ac:dyDescent="0.2">
      <c r="AD4667" s="31"/>
      <c r="AE4667" s="32"/>
    </row>
    <row r="4668" spans="30:31" x14ac:dyDescent="0.2">
      <c r="AD4668" s="31"/>
      <c r="AE4668" s="32"/>
    </row>
    <row r="4669" spans="30:31" x14ac:dyDescent="0.2">
      <c r="AD4669" s="31"/>
      <c r="AE4669" s="32"/>
    </row>
    <row r="4670" spans="30:31" x14ac:dyDescent="0.2">
      <c r="AD4670" s="31"/>
      <c r="AE4670" s="32"/>
    </row>
    <row r="4671" spans="30:31" x14ac:dyDescent="0.2">
      <c r="AD4671" s="31"/>
      <c r="AE4671" s="32"/>
    </row>
    <row r="4672" spans="30:31" x14ac:dyDescent="0.2">
      <c r="AD4672" s="31"/>
      <c r="AE4672" s="32"/>
    </row>
    <row r="4673" spans="30:31" x14ac:dyDescent="0.2">
      <c r="AD4673" s="31"/>
      <c r="AE4673" s="32"/>
    </row>
    <row r="4674" spans="30:31" x14ac:dyDescent="0.2">
      <c r="AD4674" s="31"/>
      <c r="AE4674" s="32"/>
    </row>
    <row r="4675" spans="30:31" x14ac:dyDescent="0.2">
      <c r="AD4675" s="31"/>
      <c r="AE4675" s="32"/>
    </row>
    <row r="4676" spans="30:31" x14ac:dyDescent="0.2">
      <c r="AD4676" s="31"/>
      <c r="AE4676" s="32"/>
    </row>
    <row r="4677" spans="30:31" x14ac:dyDescent="0.2">
      <c r="AD4677" s="31"/>
      <c r="AE4677" s="32"/>
    </row>
    <row r="4678" spans="30:31" x14ac:dyDescent="0.2">
      <c r="AD4678" s="31"/>
      <c r="AE4678" s="32"/>
    </row>
    <row r="4679" spans="30:31" x14ac:dyDescent="0.2">
      <c r="AD4679" s="31"/>
      <c r="AE4679" s="32"/>
    </row>
    <row r="4680" spans="30:31" x14ac:dyDescent="0.2">
      <c r="AD4680" s="31"/>
      <c r="AE4680" s="32"/>
    </row>
    <row r="4681" spans="30:31" x14ac:dyDescent="0.2">
      <c r="AD4681" s="31"/>
      <c r="AE4681" s="32"/>
    </row>
    <row r="4682" spans="30:31" x14ac:dyDescent="0.2">
      <c r="AD4682" s="31"/>
      <c r="AE4682" s="32"/>
    </row>
    <row r="4683" spans="30:31" x14ac:dyDescent="0.2">
      <c r="AD4683" s="31"/>
      <c r="AE4683" s="32"/>
    </row>
    <row r="4684" spans="30:31" x14ac:dyDescent="0.2">
      <c r="AD4684" s="31"/>
      <c r="AE4684" s="32"/>
    </row>
    <row r="4685" spans="30:31" x14ac:dyDescent="0.2">
      <c r="AD4685" s="31"/>
      <c r="AE4685" s="32"/>
    </row>
    <row r="4686" spans="30:31" x14ac:dyDescent="0.2">
      <c r="AD4686" s="31"/>
      <c r="AE4686" s="32"/>
    </row>
    <row r="4687" spans="30:31" x14ac:dyDescent="0.2">
      <c r="AD4687" s="31"/>
      <c r="AE4687" s="32"/>
    </row>
    <row r="4688" spans="30:31" x14ac:dyDescent="0.2">
      <c r="AD4688" s="31"/>
      <c r="AE4688" s="32"/>
    </row>
    <row r="4689" spans="30:31" x14ac:dyDescent="0.2">
      <c r="AD4689" s="31"/>
      <c r="AE4689" s="32"/>
    </row>
    <row r="4690" spans="30:31" x14ac:dyDescent="0.2">
      <c r="AD4690" s="31"/>
      <c r="AE4690" s="32"/>
    </row>
    <row r="4691" spans="30:31" x14ac:dyDescent="0.2">
      <c r="AD4691" s="31"/>
      <c r="AE4691" s="32"/>
    </row>
    <row r="4692" spans="30:31" x14ac:dyDescent="0.2">
      <c r="AD4692" s="31"/>
      <c r="AE4692" s="32"/>
    </row>
    <row r="4693" spans="30:31" x14ac:dyDescent="0.2">
      <c r="AD4693" s="31"/>
      <c r="AE4693" s="32"/>
    </row>
    <row r="4694" spans="30:31" x14ac:dyDescent="0.2">
      <c r="AD4694" s="31"/>
      <c r="AE4694" s="32"/>
    </row>
    <row r="4695" spans="30:31" x14ac:dyDescent="0.2">
      <c r="AD4695" s="31"/>
      <c r="AE4695" s="32"/>
    </row>
    <row r="4696" spans="30:31" x14ac:dyDescent="0.2">
      <c r="AD4696" s="31"/>
      <c r="AE4696" s="32"/>
    </row>
    <row r="4697" spans="30:31" x14ac:dyDescent="0.2">
      <c r="AD4697" s="31"/>
      <c r="AE4697" s="32"/>
    </row>
    <row r="4698" spans="30:31" x14ac:dyDescent="0.2">
      <c r="AD4698" s="31"/>
      <c r="AE4698" s="32"/>
    </row>
    <row r="4699" spans="30:31" x14ac:dyDescent="0.2">
      <c r="AD4699" s="31"/>
      <c r="AE4699" s="32"/>
    </row>
    <row r="4700" spans="30:31" x14ac:dyDescent="0.2">
      <c r="AD4700" s="31"/>
      <c r="AE4700" s="32"/>
    </row>
    <row r="4701" spans="30:31" x14ac:dyDescent="0.2">
      <c r="AD4701" s="31"/>
      <c r="AE4701" s="32"/>
    </row>
    <row r="4702" spans="30:31" x14ac:dyDescent="0.2">
      <c r="AD4702" s="31"/>
      <c r="AE4702" s="32"/>
    </row>
    <row r="4703" spans="30:31" x14ac:dyDescent="0.2">
      <c r="AD4703" s="31"/>
      <c r="AE4703" s="32"/>
    </row>
    <row r="4704" spans="30:31" x14ac:dyDescent="0.2">
      <c r="AD4704" s="31"/>
      <c r="AE4704" s="32"/>
    </row>
    <row r="4705" spans="30:31" x14ac:dyDescent="0.2">
      <c r="AD4705" s="31"/>
      <c r="AE4705" s="32"/>
    </row>
    <row r="4706" spans="30:31" x14ac:dyDescent="0.2">
      <c r="AD4706" s="31"/>
      <c r="AE4706" s="32"/>
    </row>
    <row r="4707" spans="30:31" x14ac:dyDescent="0.2">
      <c r="AD4707" s="31"/>
      <c r="AE4707" s="32"/>
    </row>
    <row r="4708" spans="30:31" x14ac:dyDescent="0.2">
      <c r="AD4708" s="31"/>
      <c r="AE4708" s="32"/>
    </row>
    <row r="4709" spans="30:31" x14ac:dyDescent="0.2">
      <c r="AD4709" s="31"/>
      <c r="AE4709" s="32"/>
    </row>
    <row r="4710" spans="30:31" x14ac:dyDescent="0.2">
      <c r="AD4710" s="31"/>
      <c r="AE4710" s="32"/>
    </row>
    <row r="4711" spans="30:31" x14ac:dyDescent="0.2">
      <c r="AD4711" s="31"/>
      <c r="AE4711" s="32"/>
    </row>
    <row r="4712" spans="30:31" x14ac:dyDescent="0.2">
      <c r="AD4712" s="31"/>
      <c r="AE4712" s="32"/>
    </row>
    <row r="4713" spans="30:31" x14ac:dyDescent="0.2">
      <c r="AD4713" s="31"/>
      <c r="AE4713" s="32"/>
    </row>
    <row r="4714" spans="30:31" x14ac:dyDescent="0.2">
      <c r="AD4714" s="31"/>
      <c r="AE4714" s="32"/>
    </row>
    <row r="4715" spans="30:31" x14ac:dyDescent="0.2">
      <c r="AD4715" s="31"/>
      <c r="AE4715" s="32"/>
    </row>
    <row r="4716" spans="30:31" x14ac:dyDescent="0.2">
      <c r="AD4716" s="31"/>
      <c r="AE4716" s="32"/>
    </row>
    <row r="4717" spans="30:31" x14ac:dyDescent="0.2">
      <c r="AD4717" s="31"/>
      <c r="AE4717" s="32"/>
    </row>
    <row r="4718" spans="30:31" x14ac:dyDescent="0.2">
      <c r="AD4718" s="31"/>
      <c r="AE4718" s="32"/>
    </row>
    <row r="4719" spans="30:31" x14ac:dyDescent="0.2">
      <c r="AD4719" s="31"/>
      <c r="AE4719" s="32"/>
    </row>
    <row r="4720" spans="30:31" x14ac:dyDescent="0.2">
      <c r="AD4720" s="31"/>
      <c r="AE4720" s="32"/>
    </row>
    <row r="4721" spans="30:31" x14ac:dyDescent="0.2">
      <c r="AD4721" s="31"/>
      <c r="AE4721" s="32"/>
    </row>
    <row r="4722" spans="30:31" x14ac:dyDescent="0.2">
      <c r="AD4722" s="31"/>
      <c r="AE4722" s="32"/>
    </row>
    <row r="4723" spans="30:31" x14ac:dyDescent="0.2">
      <c r="AD4723" s="31"/>
      <c r="AE4723" s="32"/>
    </row>
    <row r="4724" spans="30:31" x14ac:dyDescent="0.2">
      <c r="AD4724" s="31"/>
      <c r="AE4724" s="32"/>
    </row>
    <row r="4725" spans="30:31" x14ac:dyDescent="0.2">
      <c r="AD4725" s="31"/>
      <c r="AE4725" s="32"/>
    </row>
    <row r="4726" spans="30:31" x14ac:dyDescent="0.2">
      <c r="AD4726" s="31"/>
      <c r="AE4726" s="32"/>
    </row>
    <row r="4727" spans="30:31" x14ac:dyDescent="0.2">
      <c r="AD4727" s="31"/>
      <c r="AE4727" s="32"/>
    </row>
    <row r="4728" spans="30:31" x14ac:dyDescent="0.2">
      <c r="AD4728" s="31"/>
      <c r="AE4728" s="32"/>
    </row>
    <row r="4729" spans="30:31" x14ac:dyDescent="0.2">
      <c r="AD4729" s="31"/>
      <c r="AE4729" s="32"/>
    </row>
    <row r="4730" spans="30:31" x14ac:dyDescent="0.2">
      <c r="AD4730" s="31"/>
      <c r="AE4730" s="32"/>
    </row>
    <row r="4731" spans="30:31" x14ac:dyDescent="0.2">
      <c r="AD4731" s="31"/>
      <c r="AE4731" s="32"/>
    </row>
    <row r="4732" spans="30:31" x14ac:dyDescent="0.2">
      <c r="AD4732" s="31"/>
      <c r="AE4732" s="32"/>
    </row>
    <row r="4733" spans="30:31" x14ac:dyDescent="0.2">
      <c r="AD4733" s="31"/>
      <c r="AE4733" s="32"/>
    </row>
    <row r="4734" spans="30:31" x14ac:dyDescent="0.2">
      <c r="AD4734" s="31"/>
      <c r="AE4734" s="32"/>
    </row>
    <row r="4735" spans="30:31" x14ac:dyDescent="0.2">
      <c r="AD4735" s="31"/>
      <c r="AE4735" s="32"/>
    </row>
    <row r="4736" spans="30:31" x14ac:dyDescent="0.2">
      <c r="AD4736" s="31"/>
      <c r="AE4736" s="32"/>
    </row>
    <row r="4737" spans="30:31" x14ac:dyDescent="0.2">
      <c r="AD4737" s="31"/>
      <c r="AE4737" s="32"/>
    </row>
    <row r="4738" spans="30:31" x14ac:dyDescent="0.2">
      <c r="AD4738" s="31"/>
      <c r="AE4738" s="32"/>
    </row>
    <row r="4739" spans="30:31" x14ac:dyDescent="0.2">
      <c r="AD4739" s="31"/>
      <c r="AE4739" s="32"/>
    </row>
    <row r="4740" spans="30:31" x14ac:dyDescent="0.2">
      <c r="AD4740" s="31"/>
      <c r="AE4740" s="32"/>
    </row>
    <row r="4741" spans="30:31" x14ac:dyDescent="0.2">
      <c r="AD4741" s="31"/>
      <c r="AE4741" s="32"/>
    </row>
    <row r="4742" spans="30:31" x14ac:dyDescent="0.2">
      <c r="AD4742" s="31"/>
      <c r="AE4742" s="32"/>
    </row>
    <row r="4743" spans="30:31" x14ac:dyDescent="0.2">
      <c r="AD4743" s="31"/>
      <c r="AE4743" s="32"/>
    </row>
    <row r="4744" spans="30:31" x14ac:dyDescent="0.2">
      <c r="AD4744" s="31"/>
      <c r="AE4744" s="32"/>
    </row>
    <row r="4745" spans="30:31" x14ac:dyDescent="0.2">
      <c r="AD4745" s="31"/>
      <c r="AE4745" s="32"/>
    </row>
    <row r="4746" spans="30:31" x14ac:dyDescent="0.2">
      <c r="AD4746" s="31"/>
      <c r="AE4746" s="32"/>
    </row>
    <row r="4747" spans="30:31" x14ac:dyDescent="0.2">
      <c r="AD4747" s="31"/>
      <c r="AE4747" s="32"/>
    </row>
    <row r="4748" spans="30:31" x14ac:dyDescent="0.2">
      <c r="AD4748" s="31"/>
      <c r="AE4748" s="32"/>
    </row>
    <row r="4749" spans="30:31" x14ac:dyDescent="0.2">
      <c r="AD4749" s="31"/>
      <c r="AE4749" s="32"/>
    </row>
    <row r="4750" spans="30:31" x14ac:dyDescent="0.2">
      <c r="AD4750" s="31"/>
      <c r="AE4750" s="32"/>
    </row>
    <row r="4751" spans="30:31" x14ac:dyDescent="0.2">
      <c r="AD4751" s="31"/>
      <c r="AE4751" s="32"/>
    </row>
    <row r="4752" spans="30:31" x14ac:dyDescent="0.2">
      <c r="AD4752" s="31"/>
      <c r="AE4752" s="32"/>
    </row>
    <row r="4753" spans="30:31" x14ac:dyDescent="0.2">
      <c r="AD4753" s="31"/>
      <c r="AE4753" s="32"/>
    </row>
    <row r="4754" spans="30:31" x14ac:dyDescent="0.2">
      <c r="AD4754" s="31"/>
      <c r="AE4754" s="32"/>
    </row>
    <row r="4755" spans="30:31" x14ac:dyDescent="0.2">
      <c r="AD4755" s="31"/>
      <c r="AE4755" s="32"/>
    </row>
    <row r="4756" spans="30:31" x14ac:dyDescent="0.2">
      <c r="AD4756" s="31"/>
      <c r="AE4756" s="32"/>
    </row>
    <row r="4757" spans="30:31" x14ac:dyDescent="0.2">
      <c r="AD4757" s="31"/>
      <c r="AE4757" s="32"/>
    </row>
    <row r="4758" spans="30:31" x14ac:dyDescent="0.2">
      <c r="AD4758" s="31"/>
      <c r="AE4758" s="32"/>
    </row>
    <row r="4759" spans="30:31" x14ac:dyDescent="0.2">
      <c r="AD4759" s="31"/>
      <c r="AE4759" s="32"/>
    </row>
    <row r="4760" spans="30:31" x14ac:dyDescent="0.2">
      <c r="AD4760" s="31"/>
      <c r="AE4760" s="32"/>
    </row>
    <row r="4761" spans="30:31" x14ac:dyDescent="0.2">
      <c r="AD4761" s="31"/>
      <c r="AE4761" s="32"/>
    </row>
    <row r="4762" spans="30:31" x14ac:dyDescent="0.2">
      <c r="AD4762" s="31"/>
      <c r="AE4762" s="32"/>
    </row>
    <row r="4763" spans="30:31" x14ac:dyDescent="0.2">
      <c r="AD4763" s="31"/>
      <c r="AE4763" s="32"/>
    </row>
    <row r="4764" spans="30:31" x14ac:dyDescent="0.2">
      <c r="AD4764" s="31"/>
      <c r="AE4764" s="32"/>
    </row>
    <row r="4765" spans="30:31" x14ac:dyDescent="0.2">
      <c r="AD4765" s="31"/>
      <c r="AE4765" s="32"/>
    </row>
    <row r="4766" spans="30:31" x14ac:dyDescent="0.2">
      <c r="AD4766" s="31"/>
      <c r="AE4766" s="32"/>
    </row>
    <row r="4767" spans="30:31" x14ac:dyDescent="0.2">
      <c r="AD4767" s="31"/>
      <c r="AE4767" s="32"/>
    </row>
    <row r="4768" spans="30:31" x14ac:dyDescent="0.2">
      <c r="AD4768" s="31"/>
      <c r="AE4768" s="32"/>
    </row>
    <row r="4769" spans="30:31" x14ac:dyDescent="0.2">
      <c r="AD4769" s="31"/>
      <c r="AE4769" s="32"/>
    </row>
    <row r="4770" spans="30:31" x14ac:dyDescent="0.2">
      <c r="AD4770" s="31"/>
      <c r="AE4770" s="32"/>
    </row>
    <row r="4771" spans="30:31" x14ac:dyDescent="0.2">
      <c r="AD4771" s="31"/>
      <c r="AE4771" s="32"/>
    </row>
    <row r="4772" spans="30:31" x14ac:dyDescent="0.2">
      <c r="AD4772" s="31"/>
      <c r="AE4772" s="32"/>
    </row>
    <row r="4773" spans="30:31" x14ac:dyDescent="0.2">
      <c r="AD4773" s="31"/>
      <c r="AE4773" s="32"/>
    </row>
    <row r="4774" spans="30:31" x14ac:dyDescent="0.2">
      <c r="AD4774" s="31"/>
      <c r="AE4774" s="32"/>
    </row>
    <row r="4775" spans="30:31" x14ac:dyDescent="0.2">
      <c r="AD4775" s="31"/>
      <c r="AE4775" s="32"/>
    </row>
    <row r="4776" spans="30:31" x14ac:dyDescent="0.2">
      <c r="AD4776" s="31"/>
      <c r="AE4776" s="32"/>
    </row>
    <row r="4777" spans="30:31" x14ac:dyDescent="0.2">
      <c r="AD4777" s="31"/>
      <c r="AE4777" s="32"/>
    </row>
    <row r="4778" spans="30:31" x14ac:dyDescent="0.2">
      <c r="AD4778" s="31"/>
      <c r="AE4778" s="32"/>
    </row>
    <row r="4779" spans="30:31" x14ac:dyDescent="0.2">
      <c r="AD4779" s="31"/>
      <c r="AE4779" s="32"/>
    </row>
    <row r="4780" spans="30:31" x14ac:dyDescent="0.2">
      <c r="AD4780" s="31"/>
      <c r="AE4780" s="32"/>
    </row>
    <row r="4781" spans="30:31" x14ac:dyDescent="0.2">
      <c r="AD4781" s="31"/>
      <c r="AE4781" s="32"/>
    </row>
    <row r="4782" spans="30:31" x14ac:dyDescent="0.2">
      <c r="AD4782" s="31"/>
      <c r="AE4782" s="32"/>
    </row>
    <row r="4783" spans="30:31" x14ac:dyDescent="0.2">
      <c r="AD4783" s="31"/>
      <c r="AE4783" s="32"/>
    </row>
    <row r="4784" spans="30:31" x14ac:dyDescent="0.2">
      <c r="AD4784" s="31"/>
      <c r="AE4784" s="32"/>
    </row>
    <row r="4785" spans="30:31" x14ac:dyDescent="0.2">
      <c r="AD4785" s="31"/>
      <c r="AE4785" s="32"/>
    </row>
    <row r="4786" spans="30:31" x14ac:dyDescent="0.2">
      <c r="AD4786" s="31"/>
      <c r="AE4786" s="32"/>
    </row>
    <row r="4787" spans="30:31" x14ac:dyDescent="0.2">
      <c r="AD4787" s="31"/>
      <c r="AE4787" s="32"/>
    </row>
    <row r="4788" spans="30:31" x14ac:dyDescent="0.2">
      <c r="AD4788" s="31"/>
      <c r="AE4788" s="32"/>
    </row>
    <row r="4789" spans="30:31" x14ac:dyDescent="0.2">
      <c r="AD4789" s="31"/>
      <c r="AE4789" s="32"/>
    </row>
    <row r="4790" spans="30:31" x14ac:dyDescent="0.2">
      <c r="AD4790" s="31"/>
      <c r="AE4790" s="32"/>
    </row>
    <row r="4791" spans="30:31" x14ac:dyDescent="0.2">
      <c r="AD4791" s="31"/>
      <c r="AE4791" s="32"/>
    </row>
    <row r="4792" spans="30:31" x14ac:dyDescent="0.2">
      <c r="AD4792" s="31"/>
      <c r="AE4792" s="32"/>
    </row>
    <row r="4793" spans="30:31" x14ac:dyDescent="0.2">
      <c r="AD4793" s="31"/>
      <c r="AE4793" s="32"/>
    </row>
    <row r="4794" spans="30:31" x14ac:dyDescent="0.2">
      <c r="AD4794" s="31"/>
      <c r="AE4794" s="32"/>
    </row>
    <row r="4795" spans="30:31" x14ac:dyDescent="0.2">
      <c r="AD4795" s="31"/>
      <c r="AE4795" s="32"/>
    </row>
    <row r="4796" spans="30:31" x14ac:dyDescent="0.2">
      <c r="AD4796" s="31"/>
      <c r="AE4796" s="32"/>
    </row>
    <row r="4797" spans="30:31" x14ac:dyDescent="0.2">
      <c r="AD4797" s="31"/>
      <c r="AE4797" s="32"/>
    </row>
    <row r="4798" spans="30:31" x14ac:dyDescent="0.2">
      <c r="AD4798" s="31"/>
      <c r="AE4798" s="32"/>
    </row>
    <row r="4799" spans="30:31" x14ac:dyDescent="0.2">
      <c r="AD4799" s="31"/>
      <c r="AE4799" s="32"/>
    </row>
    <row r="4800" spans="30:31" x14ac:dyDescent="0.2">
      <c r="AD4800" s="31"/>
      <c r="AE4800" s="32"/>
    </row>
    <row r="4801" spans="30:31" x14ac:dyDescent="0.2">
      <c r="AD4801" s="31"/>
      <c r="AE4801" s="32"/>
    </row>
    <row r="4802" spans="30:31" x14ac:dyDescent="0.2">
      <c r="AD4802" s="31"/>
      <c r="AE4802" s="32"/>
    </row>
    <row r="4803" spans="30:31" x14ac:dyDescent="0.2">
      <c r="AD4803" s="31"/>
      <c r="AE4803" s="32"/>
    </row>
    <row r="4804" spans="30:31" x14ac:dyDescent="0.2">
      <c r="AD4804" s="31"/>
      <c r="AE4804" s="32"/>
    </row>
    <row r="4805" spans="30:31" x14ac:dyDescent="0.2">
      <c r="AD4805" s="31"/>
      <c r="AE4805" s="32"/>
    </row>
    <row r="4806" spans="30:31" x14ac:dyDescent="0.2">
      <c r="AD4806" s="31"/>
      <c r="AE4806" s="32"/>
    </row>
    <row r="4807" spans="30:31" x14ac:dyDescent="0.2">
      <c r="AD4807" s="31"/>
      <c r="AE4807" s="32"/>
    </row>
    <row r="4808" spans="30:31" x14ac:dyDescent="0.2">
      <c r="AD4808" s="31"/>
      <c r="AE4808" s="32"/>
    </row>
    <row r="4809" spans="30:31" x14ac:dyDescent="0.2">
      <c r="AD4809" s="31"/>
      <c r="AE4809" s="32"/>
    </row>
    <row r="4810" spans="30:31" x14ac:dyDescent="0.2">
      <c r="AD4810" s="31"/>
      <c r="AE4810" s="32"/>
    </row>
    <row r="4811" spans="30:31" x14ac:dyDescent="0.2">
      <c r="AD4811" s="31"/>
      <c r="AE4811" s="32"/>
    </row>
    <row r="4812" spans="30:31" x14ac:dyDescent="0.2">
      <c r="AD4812" s="31"/>
      <c r="AE4812" s="32"/>
    </row>
    <row r="4813" spans="30:31" x14ac:dyDescent="0.2">
      <c r="AD4813" s="31"/>
      <c r="AE4813" s="32"/>
    </row>
    <row r="4814" spans="30:31" x14ac:dyDescent="0.2">
      <c r="AD4814" s="31"/>
      <c r="AE4814" s="32"/>
    </row>
    <row r="4815" spans="30:31" x14ac:dyDescent="0.2">
      <c r="AD4815" s="31"/>
      <c r="AE4815" s="32"/>
    </row>
    <row r="4816" spans="30:31" x14ac:dyDescent="0.2">
      <c r="AD4816" s="31"/>
      <c r="AE4816" s="32"/>
    </row>
    <row r="4817" spans="30:31" x14ac:dyDescent="0.2">
      <c r="AD4817" s="31"/>
      <c r="AE4817" s="32"/>
    </row>
    <row r="4818" spans="30:31" x14ac:dyDescent="0.2">
      <c r="AD4818" s="31"/>
      <c r="AE4818" s="32"/>
    </row>
    <row r="4819" spans="30:31" x14ac:dyDescent="0.2">
      <c r="AD4819" s="31"/>
      <c r="AE4819" s="32"/>
    </row>
    <row r="4820" spans="30:31" x14ac:dyDescent="0.2">
      <c r="AD4820" s="31"/>
      <c r="AE4820" s="32"/>
    </row>
    <row r="4821" spans="30:31" x14ac:dyDescent="0.2">
      <c r="AD4821" s="31"/>
      <c r="AE4821" s="32"/>
    </row>
    <row r="4822" spans="30:31" x14ac:dyDescent="0.2">
      <c r="AD4822" s="31"/>
      <c r="AE4822" s="32"/>
    </row>
    <row r="4823" spans="30:31" x14ac:dyDescent="0.2">
      <c r="AD4823" s="31"/>
      <c r="AE4823" s="32"/>
    </row>
    <row r="4824" spans="30:31" x14ac:dyDescent="0.2">
      <c r="AD4824" s="31"/>
      <c r="AE4824" s="32"/>
    </row>
    <row r="4825" spans="30:31" x14ac:dyDescent="0.2">
      <c r="AD4825" s="31"/>
      <c r="AE4825" s="32"/>
    </row>
    <row r="4826" spans="30:31" x14ac:dyDescent="0.2">
      <c r="AD4826" s="31"/>
      <c r="AE4826" s="32"/>
    </row>
    <row r="4827" spans="30:31" x14ac:dyDescent="0.2">
      <c r="AD4827" s="31"/>
      <c r="AE4827" s="32"/>
    </row>
    <row r="4828" spans="30:31" x14ac:dyDescent="0.2">
      <c r="AD4828" s="31"/>
      <c r="AE4828" s="32"/>
    </row>
    <row r="4829" spans="30:31" x14ac:dyDescent="0.2">
      <c r="AD4829" s="31"/>
      <c r="AE4829" s="32"/>
    </row>
    <row r="4830" spans="30:31" x14ac:dyDescent="0.2">
      <c r="AD4830" s="31"/>
      <c r="AE4830" s="32"/>
    </row>
    <row r="4831" spans="30:31" x14ac:dyDescent="0.2">
      <c r="AD4831" s="31"/>
      <c r="AE4831" s="32"/>
    </row>
    <row r="4832" spans="30:31" x14ac:dyDescent="0.2">
      <c r="AD4832" s="31"/>
      <c r="AE4832" s="32"/>
    </row>
    <row r="4833" spans="30:31" x14ac:dyDescent="0.2">
      <c r="AD4833" s="31"/>
      <c r="AE4833" s="32"/>
    </row>
    <row r="4834" spans="30:31" x14ac:dyDescent="0.2">
      <c r="AD4834" s="31"/>
      <c r="AE4834" s="32"/>
    </row>
    <row r="4835" spans="30:31" x14ac:dyDescent="0.2">
      <c r="AD4835" s="31"/>
      <c r="AE4835" s="32"/>
    </row>
    <row r="4836" spans="30:31" x14ac:dyDescent="0.2">
      <c r="AD4836" s="31"/>
      <c r="AE4836" s="32"/>
    </row>
    <row r="4837" spans="30:31" x14ac:dyDescent="0.2">
      <c r="AD4837" s="31"/>
      <c r="AE4837" s="32"/>
    </row>
    <row r="4838" spans="30:31" x14ac:dyDescent="0.2">
      <c r="AD4838" s="31"/>
      <c r="AE4838" s="32"/>
    </row>
    <row r="4839" spans="30:31" x14ac:dyDescent="0.2">
      <c r="AD4839" s="31"/>
      <c r="AE4839" s="32"/>
    </row>
    <row r="4840" spans="30:31" x14ac:dyDescent="0.2">
      <c r="AD4840" s="31"/>
      <c r="AE4840" s="32"/>
    </row>
    <row r="4841" spans="30:31" x14ac:dyDescent="0.2">
      <c r="AD4841" s="31"/>
      <c r="AE4841" s="32"/>
    </row>
    <row r="4842" spans="30:31" x14ac:dyDescent="0.2">
      <c r="AD4842" s="31"/>
      <c r="AE4842" s="32"/>
    </row>
    <row r="4843" spans="30:31" x14ac:dyDescent="0.2">
      <c r="AD4843" s="31"/>
      <c r="AE4843" s="32"/>
    </row>
    <row r="4844" spans="30:31" x14ac:dyDescent="0.2">
      <c r="AD4844" s="31"/>
      <c r="AE4844" s="32"/>
    </row>
    <row r="4845" spans="30:31" x14ac:dyDescent="0.2">
      <c r="AD4845" s="31"/>
      <c r="AE4845" s="32"/>
    </row>
    <row r="4846" spans="30:31" x14ac:dyDescent="0.2">
      <c r="AD4846" s="31"/>
      <c r="AE4846" s="32"/>
    </row>
    <row r="4847" spans="30:31" x14ac:dyDescent="0.2">
      <c r="AD4847" s="31"/>
      <c r="AE4847" s="32"/>
    </row>
    <row r="4848" spans="30:31" x14ac:dyDescent="0.2">
      <c r="AD4848" s="31"/>
      <c r="AE4848" s="32"/>
    </row>
    <row r="4849" spans="30:31" x14ac:dyDescent="0.2">
      <c r="AD4849" s="31"/>
      <c r="AE4849" s="32"/>
    </row>
    <row r="4850" spans="30:31" x14ac:dyDescent="0.2">
      <c r="AD4850" s="31"/>
      <c r="AE4850" s="32"/>
    </row>
    <row r="4851" spans="30:31" x14ac:dyDescent="0.2">
      <c r="AD4851" s="31"/>
      <c r="AE4851" s="32"/>
    </row>
    <row r="4852" spans="30:31" x14ac:dyDescent="0.2">
      <c r="AD4852" s="31"/>
      <c r="AE4852" s="32"/>
    </row>
    <row r="4853" spans="30:31" x14ac:dyDescent="0.2">
      <c r="AD4853" s="31"/>
      <c r="AE4853" s="32"/>
    </row>
    <row r="4854" spans="30:31" x14ac:dyDescent="0.2">
      <c r="AD4854" s="31"/>
      <c r="AE4854" s="32"/>
    </row>
    <row r="4855" spans="30:31" x14ac:dyDescent="0.2">
      <c r="AD4855" s="31"/>
      <c r="AE4855" s="32"/>
    </row>
    <row r="4856" spans="30:31" x14ac:dyDescent="0.2">
      <c r="AD4856" s="31"/>
      <c r="AE4856" s="32"/>
    </row>
    <row r="4857" spans="30:31" x14ac:dyDescent="0.2">
      <c r="AD4857" s="31"/>
      <c r="AE4857" s="32"/>
    </row>
    <row r="4858" spans="30:31" x14ac:dyDescent="0.2">
      <c r="AD4858" s="31"/>
      <c r="AE4858" s="32"/>
    </row>
    <row r="4859" spans="30:31" x14ac:dyDescent="0.2">
      <c r="AD4859" s="31"/>
      <c r="AE4859" s="32"/>
    </row>
    <row r="4860" spans="30:31" x14ac:dyDescent="0.2">
      <c r="AD4860" s="31"/>
      <c r="AE4860" s="32"/>
    </row>
    <row r="4861" spans="30:31" x14ac:dyDescent="0.2">
      <c r="AD4861" s="31"/>
      <c r="AE4861" s="32"/>
    </row>
    <row r="4862" spans="30:31" x14ac:dyDescent="0.2">
      <c r="AD4862" s="31"/>
      <c r="AE4862" s="32"/>
    </row>
    <row r="4863" spans="30:31" x14ac:dyDescent="0.2">
      <c r="AD4863" s="31"/>
      <c r="AE4863" s="32"/>
    </row>
    <row r="4864" spans="30:31" x14ac:dyDescent="0.2">
      <c r="AD4864" s="31"/>
      <c r="AE4864" s="32"/>
    </row>
    <row r="4865" spans="30:31" x14ac:dyDescent="0.2">
      <c r="AD4865" s="31"/>
      <c r="AE4865" s="32"/>
    </row>
    <row r="4866" spans="30:31" x14ac:dyDescent="0.2">
      <c r="AD4866" s="31"/>
      <c r="AE4866" s="32"/>
    </row>
    <row r="4867" spans="30:31" x14ac:dyDescent="0.2">
      <c r="AD4867" s="31"/>
      <c r="AE4867" s="32"/>
    </row>
    <row r="4868" spans="30:31" x14ac:dyDescent="0.2">
      <c r="AD4868" s="31"/>
      <c r="AE4868" s="32"/>
    </row>
    <row r="4869" spans="30:31" x14ac:dyDescent="0.2">
      <c r="AD4869" s="31"/>
      <c r="AE4869" s="32"/>
    </row>
    <row r="4870" spans="30:31" x14ac:dyDescent="0.2">
      <c r="AD4870" s="31"/>
      <c r="AE4870" s="32"/>
    </row>
    <row r="4871" spans="30:31" x14ac:dyDescent="0.2">
      <c r="AD4871" s="31"/>
      <c r="AE4871" s="32"/>
    </row>
    <row r="4872" spans="30:31" x14ac:dyDescent="0.2">
      <c r="AD4872" s="31"/>
      <c r="AE4872" s="32"/>
    </row>
    <row r="4873" spans="30:31" x14ac:dyDescent="0.2">
      <c r="AD4873" s="31"/>
      <c r="AE4873" s="32"/>
    </row>
    <row r="4874" spans="30:31" x14ac:dyDescent="0.2">
      <c r="AD4874" s="31"/>
      <c r="AE4874" s="32"/>
    </row>
    <row r="4875" spans="30:31" x14ac:dyDescent="0.2">
      <c r="AD4875" s="31"/>
      <c r="AE4875" s="32"/>
    </row>
    <row r="4876" spans="30:31" x14ac:dyDescent="0.2">
      <c r="AD4876" s="31"/>
      <c r="AE4876" s="32"/>
    </row>
    <row r="4877" spans="30:31" x14ac:dyDescent="0.2">
      <c r="AD4877" s="31"/>
      <c r="AE4877" s="32"/>
    </row>
    <row r="4878" spans="30:31" x14ac:dyDescent="0.2">
      <c r="AD4878" s="31"/>
      <c r="AE4878" s="32"/>
    </row>
    <row r="4879" spans="30:31" x14ac:dyDescent="0.2">
      <c r="AD4879" s="31"/>
      <c r="AE4879" s="32"/>
    </row>
    <row r="4880" spans="30:31" x14ac:dyDescent="0.2">
      <c r="AD4880" s="31"/>
      <c r="AE4880" s="32"/>
    </row>
    <row r="4881" spans="30:31" x14ac:dyDescent="0.2">
      <c r="AD4881" s="31"/>
      <c r="AE4881" s="32"/>
    </row>
    <row r="4882" spans="30:31" x14ac:dyDescent="0.2">
      <c r="AD4882" s="31"/>
      <c r="AE4882" s="32"/>
    </row>
    <row r="4883" spans="30:31" x14ac:dyDescent="0.2">
      <c r="AD4883" s="31"/>
      <c r="AE4883" s="32"/>
    </row>
    <row r="4884" spans="30:31" x14ac:dyDescent="0.2">
      <c r="AD4884" s="31"/>
      <c r="AE4884" s="32"/>
    </row>
    <row r="4885" spans="30:31" x14ac:dyDescent="0.2">
      <c r="AD4885" s="31"/>
      <c r="AE4885" s="32"/>
    </row>
    <row r="4886" spans="30:31" x14ac:dyDescent="0.2">
      <c r="AD4886" s="31"/>
      <c r="AE4886" s="32"/>
    </row>
    <row r="4887" spans="30:31" x14ac:dyDescent="0.2">
      <c r="AD4887" s="31"/>
      <c r="AE4887" s="32"/>
    </row>
    <row r="4888" spans="30:31" x14ac:dyDescent="0.2">
      <c r="AD4888" s="31"/>
      <c r="AE4888" s="32"/>
    </row>
    <row r="4889" spans="30:31" x14ac:dyDescent="0.2">
      <c r="AD4889" s="31"/>
      <c r="AE4889" s="32"/>
    </row>
    <row r="4890" spans="30:31" x14ac:dyDescent="0.2">
      <c r="AD4890" s="31"/>
      <c r="AE4890" s="32"/>
    </row>
    <row r="4891" spans="30:31" x14ac:dyDescent="0.2">
      <c r="AD4891" s="31"/>
      <c r="AE4891" s="32"/>
    </row>
    <row r="4892" spans="30:31" x14ac:dyDescent="0.2">
      <c r="AD4892" s="31"/>
      <c r="AE4892" s="32"/>
    </row>
    <row r="4893" spans="30:31" x14ac:dyDescent="0.2">
      <c r="AD4893" s="31"/>
      <c r="AE4893" s="32"/>
    </row>
    <row r="4894" spans="30:31" x14ac:dyDescent="0.2">
      <c r="AD4894" s="31"/>
      <c r="AE4894" s="32"/>
    </row>
    <row r="4895" spans="30:31" x14ac:dyDescent="0.2">
      <c r="AD4895" s="31"/>
      <c r="AE4895" s="32"/>
    </row>
    <row r="4896" spans="30:31" x14ac:dyDescent="0.2">
      <c r="AD4896" s="31"/>
      <c r="AE4896" s="32"/>
    </row>
    <row r="4897" spans="30:31" x14ac:dyDescent="0.2">
      <c r="AD4897" s="31"/>
      <c r="AE4897" s="32"/>
    </row>
    <row r="4898" spans="30:31" x14ac:dyDescent="0.2">
      <c r="AD4898" s="31"/>
      <c r="AE4898" s="32"/>
    </row>
    <row r="4899" spans="30:31" x14ac:dyDescent="0.2">
      <c r="AD4899" s="31"/>
      <c r="AE4899" s="32"/>
    </row>
    <row r="4900" spans="30:31" x14ac:dyDescent="0.2">
      <c r="AD4900" s="31"/>
      <c r="AE4900" s="32"/>
    </row>
    <row r="4901" spans="30:31" x14ac:dyDescent="0.2">
      <c r="AD4901" s="31"/>
      <c r="AE4901" s="32"/>
    </row>
    <row r="4902" spans="30:31" x14ac:dyDescent="0.2">
      <c r="AD4902" s="31"/>
      <c r="AE4902" s="32"/>
    </row>
    <row r="4903" spans="30:31" x14ac:dyDescent="0.2">
      <c r="AD4903" s="31"/>
      <c r="AE4903" s="32"/>
    </row>
    <row r="4904" spans="30:31" x14ac:dyDescent="0.2">
      <c r="AD4904" s="31"/>
      <c r="AE4904" s="32"/>
    </row>
    <row r="4905" spans="30:31" x14ac:dyDescent="0.2">
      <c r="AD4905" s="31"/>
      <c r="AE4905" s="32"/>
    </row>
    <row r="4906" spans="30:31" x14ac:dyDescent="0.2">
      <c r="AD4906" s="31"/>
      <c r="AE4906" s="32"/>
    </row>
    <row r="4907" spans="30:31" x14ac:dyDescent="0.2">
      <c r="AD4907" s="31"/>
      <c r="AE4907" s="32"/>
    </row>
    <row r="4908" spans="30:31" x14ac:dyDescent="0.2">
      <c r="AD4908" s="31"/>
      <c r="AE4908" s="32"/>
    </row>
    <row r="4909" spans="30:31" x14ac:dyDescent="0.2">
      <c r="AD4909" s="31"/>
      <c r="AE4909" s="32"/>
    </row>
    <row r="4910" spans="30:31" x14ac:dyDescent="0.2">
      <c r="AD4910" s="31"/>
      <c r="AE4910" s="32"/>
    </row>
    <row r="4911" spans="30:31" x14ac:dyDescent="0.2">
      <c r="AD4911" s="31"/>
      <c r="AE4911" s="32"/>
    </row>
    <row r="4912" spans="30:31" x14ac:dyDescent="0.2">
      <c r="AD4912" s="31"/>
      <c r="AE4912" s="32"/>
    </row>
    <row r="4913" spans="30:31" x14ac:dyDescent="0.2">
      <c r="AD4913" s="31"/>
      <c r="AE4913" s="32"/>
    </row>
    <row r="4914" spans="30:31" x14ac:dyDescent="0.2">
      <c r="AD4914" s="31"/>
      <c r="AE4914" s="32"/>
    </row>
    <row r="4915" spans="30:31" x14ac:dyDescent="0.2">
      <c r="AD4915" s="31"/>
      <c r="AE4915" s="32"/>
    </row>
    <row r="4916" spans="30:31" x14ac:dyDescent="0.2">
      <c r="AD4916" s="31"/>
      <c r="AE4916" s="32"/>
    </row>
    <row r="4917" spans="30:31" x14ac:dyDescent="0.2">
      <c r="AD4917" s="31"/>
      <c r="AE4917" s="32"/>
    </row>
    <row r="4918" spans="30:31" x14ac:dyDescent="0.2">
      <c r="AD4918" s="31"/>
      <c r="AE4918" s="32"/>
    </row>
    <row r="4919" spans="30:31" x14ac:dyDescent="0.2">
      <c r="AD4919" s="31"/>
      <c r="AE4919" s="32"/>
    </row>
    <row r="4920" spans="30:31" x14ac:dyDescent="0.2">
      <c r="AD4920" s="31"/>
      <c r="AE4920" s="32"/>
    </row>
    <row r="4921" spans="30:31" x14ac:dyDescent="0.2">
      <c r="AD4921" s="31"/>
      <c r="AE4921" s="32"/>
    </row>
    <row r="4922" spans="30:31" x14ac:dyDescent="0.2">
      <c r="AD4922" s="31"/>
      <c r="AE4922" s="32"/>
    </row>
    <row r="4923" spans="30:31" x14ac:dyDescent="0.2">
      <c r="AD4923" s="31"/>
      <c r="AE4923" s="32"/>
    </row>
    <row r="4924" spans="30:31" x14ac:dyDescent="0.2">
      <c r="AD4924" s="31"/>
      <c r="AE4924" s="32"/>
    </row>
    <row r="4925" spans="30:31" x14ac:dyDescent="0.2">
      <c r="AD4925" s="31"/>
      <c r="AE4925" s="32"/>
    </row>
    <row r="4926" spans="30:31" x14ac:dyDescent="0.2">
      <c r="AD4926" s="31"/>
      <c r="AE4926" s="32"/>
    </row>
    <row r="4927" spans="30:31" x14ac:dyDescent="0.2">
      <c r="AD4927" s="31"/>
      <c r="AE4927" s="32"/>
    </row>
    <row r="4928" spans="30:31" x14ac:dyDescent="0.2">
      <c r="AD4928" s="31"/>
      <c r="AE4928" s="32"/>
    </row>
    <row r="4929" spans="30:31" x14ac:dyDescent="0.2">
      <c r="AD4929" s="31"/>
      <c r="AE4929" s="32"/>
    </row>
    <row r="4930" spans="30:31" x14ac:dyDescent="0.2">
      <c r="AD4930" s="31"/>
      <c r="AE4930" s="32"/>
    </row>
    <row r="4931" spans="30:31" x14ac:dyDescent="0.2">
      <c r="AD4931" s="31"/>
      <c r="AE4931" s="32"/>
    </row>
    <row r="4932" spans="30:31" x14ac:dyDescent="0.2">
      <c r="AD4932" s="31"/>
      <c r="AE4932" s="32"/>
    </row>
    <row r="4933" spans="30:31" x14ac:dyDescent="0.2">
      <c r="AD4933" s="31"/>
      <c r="AE4933" s="32"/>
    </row>
    <row r="4934" spans="30:31" x14ac:dyDescent="0.2">
      <c r="AD4934" s="31"/>
      <c r="AE4934" s="32"/>
    </row>
    <row r="4935" spans="30:31" x14ac:dyDescent="0.2">
      <c r="AD4935" s="31"/>
      <c r="AE4935" s="32"/>
    </row>
    <row r="4936" spans="30:31" x14ac:dyDescent="0.2">
      <c r="AD4936" s="31"/>
      <c r="AE4936" s="32"/>
    </row>
    <row r="4937" spans="30:31" x14ac:dyDescent="0.2">
      <c r="AD4937" s="31"/>
      <c r="AE4937" s="32"/>
    </row>
    <row r="4938" spans="30:31" x14ac:dyDescent="0.2">
      <c r="AD4938" s="31"/>
      <c r="AE4938" s="32"/>
    </row>
    <row r="4939" spans="30:31" x14ac:dyDescent="0.2">
      <c r="AD4939" s="31"/>
      <c r="AE4939" s="32"/>
    </row>
    <row r="4940" spans="30:31" x14ac:dyDescent="0.2">
      <c r="AD4940" s="31"/>
      <c r="AE4940" s="32"/>
    </row>
    <row r="4941" spans="30:31" x14ac:dyDescent="0.2">
      <c r="AD4941" s="31"/>
      <c r="AE4941" s="32"/>
    </row>
    <row r="4942" spans="30:31" x14ac:dyDescent="0.2">
      <c r="AD4942" s="31"/>
      <c r="AE4942" s="32"/>
    </row>
    <row r="4943" spans="30:31" x14ac:dyDescent="0.2">
      <c r="AD4943" s="31"/>
      <c r="AE4943" s="32"/>
    </row>
    <row r="4944" spans="30:31" x14ac:dyDescent="0.2">
      <c r="AD4944" s="31"/>
      <c r="AE4944" s="32"/>
    </row>
    <row r="4945" spans="30:31" x14ac:dyDescent="0.2">
      <c r="AD4945" s="31"/>
      <c r="AE4945" s="32"/>
    </row>
    <row r="4946" spans="30:31" x14ac:dyDescent="0.2">
      <c r="AD4946" s="31"/>
      <c r="AE4946" s="32"/>
    </row>
    <row r="4947" spans="30:31" x14ac:dyDescent="0.2">
      <c r="AD4947" s="31"/>
      <c r="AE4947" s="32"/>
    </row>
    <row r="4948" spans="30:31" x14ac:dyDescent="0.2">
      <c r="AD4948" s="31"/>
      <c r="AE4948" s="32"/>
    </row>
    <row r="4949" spans="30:31" x14ac:dyDescent="0.2">
      <c r="AD4949" s="31"/>
      <c r="AE4949" s="32"/>
    </row>
    <row r="4950" spans="30:31" x14ac:dyDescent="0.2">
      <c r="AD4950" s="31"/>
      <c r="AE4950" s="32"/>
    </row>
    <row r="4951" spans="30:31" x14ac:dyDescent="0.2">
      <c r="AD4951" s="31"/>
      <c r="AE4951" s="32"/>
    </row>
    <row r="4952" spans="30:31" x14ac:dyDescent="0.2">
      <c r="AD4952" s="31"/>
      <c r="AE4952" s="32"/>
    </row>
    <row r="4953" spans="30:31" x14ac:dyDescent="0.2">
      <c r="AD4953" s="31"/>
      <c r="AE4953" s="32"/>
    </row>
    <row r="4954" spans="30:31" x14ac:dyDescent="0.2">
      <c r="AD4954" s="31"/>
      <c r="AE4954" s="32"/>
    </row>
    <row r="4955" spans="30:31" x14ac:dyDescent="0.2">
      <c r="AD4955" s="31"/>
      <c r="AE4955" s="32"/>
    </row>
    <row r="4956" spans="30:31" x14ac:dyDescent="0.2">
      <c r="AD4956" s="31"/>
      <c r="AE4956" s="32"/>
    </row>
    <row r="4957" spans="30:31" x14ac:dyDescent="0.2">
      <c r="AD4957" s="31"/>
      <c r="AE4957" s="32"/>
    </row>
    <row r="4958" spans="30:31" x14ac:dyDescent="0.2">
      <c r="AD4958" s="31"/>
      <c r="AE4958" s="32"/>
    </row>
    <row r="4959" spans="30:31" x14ac:dyDescent="0.2">
      <c r="AD4959" s="31"/>
      <c r="AE4959" s="32"/>
    </row>
    <row r="4960" spans="30:31" x14ac:dyDescent="0.2">
      <c r="AD4960" s="31"/>
      <c r="AE4960" s="32"/>
    </row>
    <row r="4961" spans="30:31" x14ac:dyDescent="0.2">
      <c r="AD4961" s="31"/>
      <c r="AE4961" s="32"/>
    </row>
    <row r="4962" spans="30:31" x14ac:dyDescent="0.2">
      <c r="AD4962" s="31"/>
      <c r="AE4962" s="32"/>
    </row>
    <row r="4963" spans="30:31" x14ac:dyDescent="0.2">
      <c r="AD4963" s="31"/>
      <c r="AE4963" s="32"/>
    </row>
    <row r="4964" spans="30:31" x14ac:dyDescent="0.2">
      <c r="AD4964" s="31"/>
      <c r="AE4964" s="32"/>
    </row>
    <row r="4965" spans="30:31" x14ac:dyDescent="0.2">
      <c r="AD4965" s="31"/>
      <c r="AE4965" s="32"/>
    </row>
    <row r="4966" spans="30:31" x14ac:dyDescent="0.2">
      <c r="AD4966" s="31"/>
      <c r="AE4966" s="32"/>
    </row>
    <row r="4967" spans="30:31" x14ac:dyDescent="0.2">
      <c r="AD4967" s="31"/>
      <c r="AE4967" s="32"/>
    </row>
    <row r="4968" spans="30:31" x14ac:dyDescent="0.2">
      <c r="AD4968" s="31"/>
      <c r="AE4968" s="32"/>
    </row>
    <row r="4969" spans="30:31" x14ac:dyDescent="0.2">
      <c r="AD4969" s="31"/>
      <c r="AE4969" s="32"/>
    </row>
    <row r="4970" spans="30:31" x14ac:dyDescent="0.2">
      <c r="AD4970" s="31"/>
      <c r="AE4970" s="32"/>
    </row>
    <row r="4971" spans="30:31" x14ac:dyDescent="0.2">
      <c r="AD4971" s="31"/>
      <c r="AE4971" s="32"/>
    </row>
    <row r="4972" spans="30:31" x14ac:dyDescent="0.2">
      <c r="AD4972" s="31"/>
      <c r="AE4972" s="32"/>
    </row>
    <row r="4973" spans="30:31" x14ac:dyDescent="0.2">
      <c r="AD4973" s="31"/>
      <c r="AE4973" s="32"/>
    </row>
    <row r="4974" spans="30:31" x14ac:dyDescent="0.2">
      <c r="AD4974" s="31"/>
      <c r="AE4974" s="32"/>
    </row>
    <row r="4975" spans="30:31" x14ac:dyDescent="0.2">
      <c r="AD4975" s="31"/>
      <c r="AE4975" s="32"/>
    </row>
    <row r="4976" spans="30:31" x14ac:dyDescent="0.2">
      <c r="AD4976" s="31"/>
      <c r="AE4976" s="32"/>
    </row>
    <row r="4977" spans="30:31" x14ac:dyDescent="0.2">
      <c r="AD4977" s="31"/>
      <c r="AE4977" s="32"/>
    </row>
    <row r="4978" spans="30:31" x14ac:dyDescent="0.2">
      <c r="AD4978" s="31"/>
      <c r="AE4978" s="32"/>
    </row>
    <row r="4979" spans="30:31" x14ac:dyDescent="0.2">
      <c r="AD4979" s="31"/>
      <c r="AE4979" s="32"/>
    </row>
    <row r="4980" spans="30:31" x14ac:dyDescent="0.2">
      <c r="AD4980" s="31"/>
      <c r="AE4980" s="32"/>
    </row>
    <row r="4981" spans="30:31" x14ac:dyDescent="0.2">
      <c r="AD4981" s="31"/>
      <c r="AE4981" s="32"/>
    </row>
    <row r="4982" spans="30:31" x14ac:dyDescent="0.2">
      <c r="AD4982" s="31"/>
      <c r="AE4982" s="32"/>
    </row>
    <row r="4983" spans="30:31" x14ac:dyDescent="0.2">
      <c r="AD4983" s="31"/>
      <c r="AE4983" s="32"/>
    </row>
    <row r="4984" spans="30:31" x14ac:dyDescent="0.2">
      <c r="AD4984" s="31"/>
      <c r="AE4984" s="32"/>
    </row>
    <row r="4985" spans="30:31" x14ac:dyDescent="0.2">
      <c r="AD4985" s="31"/>
      <c r="AE4985" s="32"/>
    </row>
    <row r="4986" spans="30:31" x14ac:dyDescent="0.2">
      <c r="AD4986" s="31"/>
      <c r="AE4986" s="32"/>
    </row>
    <row r="4987" spans="30:31" x14ac:dyDescent="0.2">
      <c r="AD4987" s="31"/>
      <c r="AE4987" s="32"/>
    </row>
    <row r="4988" spans="30:31" x14ac:dyDescent="0.2">
      <c r="AD4988" s="31"/>
      <c r="AE4988" s="32"/>
    </row>
    <row r="4989" spans="30:31" x14ac:dyDescent="0.2">
      <c r="AD4989" s="31"/>
      <c r="AE4989" s="32"/>
    </row>
    <row r="4990" spans="30:31" x14ac:dyDescent="0.2">
      <c r="AD4990" s="31"/>
      <c r="AE4990" s="32"/>
    </row>
    <row r="4991" spans="30:31" x14ac:dyDescent="0.2">
      <c r="AD4991" s="31"/>
      <c r="AE4991" s="32"/>
    </row>
    <row r="4992" spans="30:31" x14ac:dyDescent="0.2">
      <c r="AD4992" s="31"/>
      <c r="AE4992" s="32"/>
    </row>
    <row r="4993" spans="30:31" x14ac:dyDescent="0.2">
      <c r="AD4993" s="31"/>
      <c r="AE4993" s="32"/>
    </row>
    <row r="4994" spans="30:31" x14ac:dyDescent="0.2">
      <c r="AD4994" s="31"/>
      <c r="AE4994" s="32"/>
    </row>
    <row r="4995" spans="30:31" x14ac:dyDescent="0.2">
      <c r="AD4995" s="31"/>
      <c r="AE4995" s="32"/>
    </row>
    <row r="4996" spans="30:31" x14ac:dyDescent="0.2">
      <c r="AD4996" s="31"/>
      <c r="AE4996" s="32"/>
    </row>
    <row r="4997" spans="30:31" x14ac:dyDescent="0.2">
      <c r="AD4997" s="31"/>
      <c r="AE4997" s="32"/>
    </row>
    <row r="4998" spans="30:31" x14ac:dyDescent="0.2">
      <c r="AD4998" s="31"/>
      <c r="AE4998" s="32"/>
    </row>
    <row r="4999" spans="30:31" x14ac:dyDescent="0.2">
      <c r="AD4999" s="31"/>
      <c r="AE4999" s="32"/>
    </row>
    <row r="5000" spans="30:31" x14ac:dyDescent="0.2">
      <c r="AD5000" s="31"/>
      <c r="AE5000" s="32"/>
    </row>
    <row r="5001" spans="30:31" x14ac:dyDescent="0.2">
      <c r="AD5001" s="31"/>
      <c r="AE5001" s="32"/>
    </row>
    <row r="5002" spans="30:31" x14ac:dyDescent="0.2">
      <c r="AD5002" s="31"/>
      <c r="AE5002" s="32"/>
    </row>
    <row r="5003" spans="30:31" x14ac:dyDescent="0.2">
      <c r="AD5003" s="31"/>
      <c r="AE5003" s="32"/>
    </row>
    <row r="5004" spans="30:31" x14ac:dyDescent="0.2">
      <c r="AD5004" s="31"/>
      <c r="AE5004" s="32"/>
    </row>
    <row r="5005" spans="30:31" x14ac:dyDescent="0.2">
      <c r="AD5005" s="31"/>
      <c r="AE5005" s="32"/>
    </row>
    <row r="5006" spans="30:31" x14ac:dyDescent="0.2">
      <c r="AD5006" s="31"/>
      <c r="AE5006" s="32"/>
    </row>
    <row r="5007" spans="30:31" x14ac:dyDescent="0.2">
      <c r="AD5007" s="31"/>
      <c r="AE5007" s="32"/>
    </row>
    <row r="5008" spans="30:31" x14ac:dyDescent="0.2">
      <c r="AD5008" s="31"/>
      <c r="AE5008" s="32"/>
    </row>
    <row r="5009" spans="30:31" x14ac:dyDescent="0.2">
      <c r="AD5009" s="31"/>
      <c r="AE5009" s="32"/>
    </row>
    <row r="5010" spans="30:31" x14ac:dyDescent="0.2">
      <c r="AD5010" s="31"/>
      <c r="AE5010" s="32"/>
    </row>
    <row r="5011" spans="30:31" x14ac:dyDescent="0.2">
      <c r="AD5011" s="31"/>
      <c r="AE5011" s="32"/>
    </row>
    <row r="5012" spans="30:31" x14ac:dyDescent="0.2">
      <c r="AD5012" s="31"/>
      <c r="AE5012" s="32"/>
    </row>
    <row r="5013" spans="30:31" x14ac:dyDescent="0.2">
      <c r="AD5013" s="31"/>
      <c r="AE5013" s="32"/>
    </row>
    <row r="5014" spans="30:31" x14ac:dyDescent="0.2">
      <c r="AD5014" s="31"/>
      <c r="AE5014" s="32"/>
    </row>
    <row r="5015" spans="30:31" x14ac:dyDescent="0.2">
      <c r="AD5015" s="31"/>
      <c r="AE5015" s="32"/>
    </row>
    <row r="5016" spans="30:31" x14ac:dyDescent="0.2">
      <c r="AD5016" s="31"/>
      <c r="AE5016" s="32"/>
    </row>
    <row r="5017" spans="30:31" x14ac:dyDescent="0.2">
      <c r="AD5017" s="31"/>
      <c r="AE5017" s="32"/>
    </row>
    <row r="5018" spans="30:31" x14ac:dyDescent="0.2">
      <c r="AD5018" s="31"/>
      <c r="AE5018" s="32"/>
    </row>
    <row r="5019" spans="30:31" x14ac:dyDescent="0.2">
      <c r="AD5019" s="31"/>
      <c r="AE5019" s="32"/>
    </row>
    <row r="5020" spans="30:31" x14ac:dyDescent="0.2">
      <c r="AD5020" s="31"/>
      <c r="AE5020" s="32"/>
    </row>
    <row r="5021" spans="30:31" x14ac:dyDescent="0.2">
      <c r="AD5021" s="31"/>
      <c r="AE5021" s="32"/>
    </row>
    <row r="5022" spans="30:31" x14ac:dyDescent="0.2">
      <c r="AD5022" s="31"/>
      <c r="AE5022" s="32"/>
    </row>
    <row r="5023" spans="30:31" x14ac:dyDescent="0.2">
      <c r="AD5023" s="31"/>
      <c r="AE5023" s="32"/>
    </row>
    <row r="5024" spans="30:31" x14ac:dyDescent="0.2">
      <c r="AD5024" s="31"/>
      <c r="AE5024" s="32"/>
    </row>
    <row r="5025" spans="30:31" x14ac:dyDescent="0.2">
      <c r="AD5025" s="31"/>
      <c r="AE5025" s="32"/>
    </row>
    <row r="5026" spans="30:31" x14ac:dyDescent="0.2">
      <c r="AD5026" s="31"/>
      <c r="AE5026" s="32"/>
    </row>
    <row r="5027" spans="30:31" x14ac:dyDescent="0.2">
      <c r="AD5027" s="31"/>
      <c r="AE5027" s="32"/>
    </row>
    <row r="5028" spans="30:31" x14ac:dyDescent="0.2">
      <c r="AD5028" s="31"/>
      <c r="AE5028" s="32"/>
    </row>
    <row r="5029" spans="30:31" x14ac:dyDescent="0.2">
      <c r="AD5029" s="31"/>
      <c r="AE5029" s="32"/>
    </row>
    <row r="5030" spans="30:31" x14ac:dyDescent="0.2">
      <c r="AD5030" s="31"/>
      <c r="AE5030" s="32"/>
    </row>
    <row r="5031" spans="30:31" x14ac:dyDescent="0.2">
      <c r="AD5031" s="31"/>
      <c r="AE5031" s="32"/>
    </row>
    <row r="5032" spans="30:31" x14ac:dyDescent="0.2">
      <c r="AD5032" s="31"/>
      <c r="AE5032" s="32"/>
    </row>
    <row r="5033" spans="30:31" x14ac:dyDescent="0.2">
      <c r="AD5033" s="31"/>
      <c r="AE5033" s="32"/>
    </row>
    <row r="5034" spans="30:31" x14ac:dyDescent="0.2">
      <c r="AD5034" s="31"/>
      <c r="AE5034" s="32"/>
    </row>
    <row r="5035" spans="30:31" x14ac:dyDescent="0.2">
      <c r="AD5035" s="31"/>
      <c r="AE5035" s="32"/>
    </row>
    <row r="5036" spans="30:31" x14ac:dyDescent="0.2">
      <c r="AD5036" s="31"/>
      <c r="AE5036" s="32"/>
    </row>
    <row r="5037" spans="30:31" x14ac:dyDescent="0.2">
      <c r="AD5037" s="31"/>
      <c r="AE5037" s="32"/>
    </row>
    <row r="5038" spans="30:31" x14ac:dyDescent="0.2">
      <c r="AD5038" s="31"/>
      <c r="AE5038" s="32"/>
    </row>
    <row r="5039" spans="30:31" x14ac:dyDescent="0.2">
      <c r="AD5039" s="31"/>
      <c r="AE5039" s="32"/>
    </row>
    <row r="5040" spans="30:31" x14ac:dyDescent="0.2">
      <c r="AD5040" s="31"/>
      <c r="AE5040" s="32"/>
    </row>
    <row r="5041" spans="30:31" x14ac:dyDescent="0.2">
      <c r="AD5041" s="31"/>
      <c r="AE5041" s="32"/>
    </row>
    <row r="5042" spans="30:31" x14ac:dyDescent="0.2">
      <c r="AD5042" s="31"/>
      <c r="AE5042" s="32"/>
    </row>
    <row r="5043" spans="30:31" x14ac:dyDescent="0.2">
      <c r="AD5043" s="31"/>
      <c r="AE5043" s="32"/>
    </row>
    <row r="5044" spans="30:31" x14ac:dyDescent="0.2">
      <c r="AD5044" s="31"/>
      <c r="AE5044" s="32"/>
    </row>
    <row r="5045" spans="30:31" x14ac:dyDescent="0.2">
      <c r="AD5045" s="31"/>
      <c r="AE5045" s="32"/>
    </row>
    <row r="5046" spans="30:31" x14ac:dyDescent="0.2">
      <c r="AD5046" s="31"/>
      <c r="AE5046" s="32"/>
    </row>
    <row r="5047" spans="30:31" x14ac:dyDescent="0.2">
      <c r="AD5047" s="31"/>
      <c r="AE5047" s="32"/>
    </row>
    <row r="5048" spans="30:31" x14ac:dyDescent="0.2">
      <c r="AD5048" s="31"/>
      <c r="AE5048" s="32"/>
    </row>
    <row r="5049" spans="30:31" x14ac:dyDescent="0.2">
      <c r="AD5049" s="31"/>
      <c r="AE5049" s="32"/>
    </row>
    <row r="5050" spans="30:31" x14ac:dyDescent="0.2">
      <c r="AD5050" s="31"/>
      <c r="AE5050" s="32"/>
    </row>
    <row r="5051" spans="30:31" x14ac:dyDescent="0.2">
      <c r="AD5051" s="31"/>
      <c r="AE5051" s="32"/>
    </row>
    <row r="5052" spans="30:31" x14ac:dyDescent="0.2">
      <c r="AD5052" s="31"/>
      <c r="AE5052" s="32"/>
    </row>
    <row r="5053" spans="30:31" x14ac:dyDescent="0.2">
      <c r="AD5053" s="31"/>
      <c r="AE5053" s="32"/>
    </row>
    <row r="5054" spans="30:31" x14ac:dyDescent="0.2">
      <c r="AD5054" s="31"/>
      <c r="AE5054" s="32"/>
    </row>
    <row r="5055" spans="30:31" x14ac:dyDescent="0.2">
      <c r="AD5055" s="31"/>
      <c r="AE5055" s="32"/>
    </row>
    <row r="5056" spans="30:31" x14ac:dyDescent="0.2">
      <c r="AD5056" s="31"/>
      <c r="AE5056" s="32"/>
    </row>
    <row r="5057" spans="30:31" x14ac:dyDescent="0.2">
      <c r="AD5057" s="31"/>
      <c r="AE5057" s="32"/>
    </row>
    <row r="5058" spans="30:31" x14ac:dyDescent="0.2">
      <c r="AD5058" s="31"/>
      <c r="AE5058" s="32"/>
    </row>
    <row r="5059" spans="30:31" x14ac:dyDescent="0.2">
      <c r="AD5059" s="31"/>
      <c r="AE5059" s="32"/>
    </row>
    <row r="5060" spans="30:31" x14ac:dyDescent="0.2">
      <c r="AD5060" s="31"/>
      <c r="AE5060" s="32"/>
    </row>
    <row r="5061" spans="30:31" x14ac:dyDescent="0.2">
      <c r="AD5061" s="31"/>
      <c r="AE5061" s="32"/>
    </row>
    <row r="5062" spans="30:31" x14ac:dyDescent="0.2">
      <c r="AD5062" s="31"/>
      <c r="AE5062" s="32"/>
    </row>
    <row r="5063" spans="30:31" x14ac:dyDescent="0.2">
      <c r="AD5063" s="31"/>
      <c r="AE5063" s="32"/>
    </row>
    <row r="5064" spans="30:31" x14ac:dyDescent="0.2">
      <c r="AD5064" s="31"/>
      <c r="AE5064" s="32"/>
    </row>
    <row r="5065" spans="30:31" x14ac:dyDescent="0.2">
      <c r="AD5065" s="31"/>
      <c r="AE5065" s="32"/>
    </row>
    <row r="5066" spans="30:31" x14ac:dyDescent="0.2">
      <c r="AD5066" s="31"/>
      <c r="AE5066" s="32"/>
    </row>
    <row r="5067" spans="30:31" x14ac:dyDescent="0.2">
      <c r="AD5067" s="31"/>
      <c r="AE5067" s="32"/>
    </row>
    <row r="5068" spans="30:31" x14ac:dyDescent="0.2">
      <c r="AD5068" s="31"/>
      <c r="AE5068" s="32"/>
    </row>
    <row r="5069" spans="30:31" x14ac:dyDescent="0.2">
      <c r="AD5069" s="31"/>
      <c r="AE5069" s="32"/>
    </row>
    <row r="5070" spans="30:31" x14ac:dyDescent="0.2">
      <c r="AD5070" s="31"/>
      <c r="AE5070" s="32"/>
    </row>
    <row r="5071" spans="30:31" x14ac:dyDescent="0.2">
      <c r="AD5071" s="31"/>
      <c r="AE5071" s="32"/>
    </row>
    <row r="5072" spans="30:31" x14ac:dyDescent="0.2">
      <c r="AD5072" s="31"/>
      <c r="AE5072" s="32"/>
    </row>
    <row r="5073" spans="30:31" x14ac:dyDescent="0.2">
      <c r="AD5073" s="31"/>
      <c r="AE5073" s="32"/>
    </row>
    <row r="5074" spans="30:31" x14ac:dyDescent="0.2">
      <c r="AD5074" s="31"/>
      <c r="AE5074" s="32"/>
    </row>
    <row r="5075" spans="30:31" x14ac:dyDescent="0.2">
      <c r="AD5075" s="31"/>
      <c r="AE5075" s="32"/>
    </row>
    <row r="5076" spans="30:31" x14ac:dyDescent="0.2">
      <c r="AD5076" s="31"/>
      <c r="AE5076" s="32"/>
    </row>
    <row r="5077" spans="30:31" x14ac:dyDescent="0.2">
      <c r="AD5077" s="31"/>
      <c r="AE5077" s="32"/>
    </row>
    <row r="5078" spans="30:31" x14ac:dyDescent="0.2">
      <c r="AD5078" s="31"/>
      <c r="AE5078" s="32"/>
    </row>
    <row r="5079" spans="30:31" x14ac:dyDescent="0.2">
      <c r="AD5079" s="31"/>
      <c r="AE5079" s="32"/>
    </row>
    <row r="5080" spans="30:31" x14ac:dyDescent="0.2">
      <c r="AD5080" s="31"/>
      <c r="AE5080" s="32"/>
    </row>
    <row r="5081" spans="30:31" x14ac:dyDescent="0.2">
      <c r="AD5081" s="31"/>
      <c r="AE5081" s="32"/>
    </row>
    <row r="5082" spans="30:31" x14ac:dyDescent="0.2">
      <c r="AD5082" s="31"/>
      <c r="AE5082" s="32"/>
    </row>
    <row r="5083" spans="30:31" x14ac:dyDescent="0.2">
      <c r="AD5083" s="31"/>
      <c r="AE5083" s="32"/>
    </row>
    <row r="5084" spans="30:31" x14ac:dyDescent="0.2">
      <c r="AD5084" s="31"/>
      <c r="AE5084" s="32"/>
    </row>
    <row r="5085" spans="30:31" x14ac:dyDescent="0.2">
      <c r="AD5085" s="31"/>
      <c r="AE5085" s="32"/>
    </row>
    <row r="5086" spans="30:31" x14ac:dyDescent="0.2">
      <c r="AD5086" s="31"/>
      <c r="AE5086" s="32"/>
    </row>
    <row r="5087" spans="30:31" x14ac:dyDescent="0.2">
      <c r="AD5087" s="31"/>
      <c r="AE5087" s="32"/>
    </row>
    <row r="5088" spans="30:31" x14ac:dyDescent="0.2">
      <c r="AD5088" s="31"/>
      <c r="AE5088" s="32"/>
    </row>
    <row r="5089" spans="30:31" x14ac:dyDescent="0.2">
      <c r="AD5089" s="31"/>
      <c r="AE5089" s="32"/>
    </row>
    <row r="5090" spans="30:31" x14ac:dyDescent="0.2">
      <c r="AD5090" s="31"/>
      <c r="AE5090" s="32"/>
    </row>
    <row r="5091" spans="30:31" x14ac:dyDescent="0.2">
      <c r="AD5091" s="31"/>
      <c r="AE5091" s="32"/>
    </row>
    <row r="5092" spans="30:31" x14ac:dyDescent="0.2">
      <c r="AD5092" s="31"/>
      <c r="AE5092" s="32"/>
    </row>
    <row r="5093" spans="30:31" x14ac:dyDescent="0.2">
      <c r="AD5093" s="31"/>
      <c r="AE5093" s="32"/>
    </row>
    <row r="5094" spans="30:31" x14ac:dyDescent="0.2">
      <c r="AD5094" s="31"/>
      <c r="AE5094" s="32"/>
    </row>
    <row r="5095" spans="30:31" x14ac:dyDescent="0.2">
      <c r="AD5095" s="31"/>
      <c r="AE5095" s="32"/>
    </row>
    <row r="5096" spans="30:31" x14ac:dyDescent="0.2">
      <c r="AD5096" s="31"/>
      <c r="AE5096" s="32"/>
    </row>
    <row r="5097" spans="30:31" x14ac:dyDescent="0.2">
      <c r="AD5097" s="31"/>
      <c r="AE5097" s="32"/>
    </row>
    <row r="5098" spans="30:31" x14ac:dyDescent="0.2">
      <c r="AD5098" s="31"/>
      <c r="AE5098" s="32"/>
    </row>
    <row r="5099" spans="30:31" x14ac:dyDescent="0.2">
      <c r="AD5099" s="31"/>
      <c r="AE5099" s="32"/>
    </row>
    <row r="5100" spans="30:31" x14ac:dyDescent="0.2">
      <c r="AD5100" s="31"/>
      <c r="AE5100" s="32"/>
    </row>
    <row r="5101" spans="30:31" x14ac:dyDescent="0.2">
      <c r="AD5101" s="31"/>
      <c r="AE5101" s="32"/>
    </row>
    <row r="5102" spans="30:31" x14ac:dyDescent="0.2">
      <c r="AD5102" s="31"/>
      <c r="AE5102" s="32"/>
    </row>
    <row r="5103" spans="30:31" x14ac:dyDescent="0.2">
      <c r="AD5103" s="31"/>
      <c r="AE5103" s="32"/>
    </row>
    <row r="5104" spans="30:31" x14ac:dyDescent="0.2">
      <c r="AD5104" s="31"/>
      <c r="AE5104" s="32"/>
    </row>
    <row r="5105" spans="30:31" x14ac:dyDescent="0.2">
      <c r="AD5105" s="31"/>
      <c r="AE5105" s="32"/>
    </row>
    <row r="5106" spans="30:31" x14ac:dyDescent="0.2">
      <c r="AD5106" s="31"/>
      <c r="AE5106" s="32"/>
    </row>
    <row r="5107" spans="30:31" x14ac:dyDescent="0.2">
      <c r="AD5107" s="31"/>
      <c r="AE5107" s="32"/>
    </row>
    <row r="5108" spans="30:31" x14ac:dyDescent="0.2">
      <c r="AD5108" s="31"/>
      <c r="AE5108" s="32"/>
    </row>
    <row r="5109" spans="30:31" x14ac:dyDescent="0.2">
      <c r="AD5109" s="31"/>
      <c r="AE5109" s="32"/>
    </row>
    <row r="5110" spans="30:31" x14ac:dyDescent="0.2">
      <c r="AD5110" s="31"/>
      <c r="AE5110" s="32"/>
    </row>
    <row r="5111" spans="30:31" x14ac:dyDescent="0.2">
      <c r="AD5111" s="31"/>
      <c r="AE5111" s="32"/>
    </row>
    <row r="5112" spans="30:31" x14ac:dyDescent="0.2">
      <c r="AD5112" s="31"/>
      <c r="AE5112" s="32"/>
    </row>
    <row r="5113" spans="30:31" x14ac:dyDescent="0.2">
      <c r="AD5113" s="31"/>
      <c r="AE5113" s="32"/>
    </row>
    <row r="5114" spans="30:31" x14ac:dyDescent="0.2">
      <c r="AD5114" s="31"/>
      <c r="AE5114" s="32"/>
    </row>
    <row r="5115" spans="30:31" x14ac:dyDescent="0.2">
      <c r="AD5115" s="31"/>
      <c r="AE5115" s="32"/>
    </row>
    <row r="5116" spans="30:31" x14ac:dyDescent="0.2">
      <c r="AD5116" s="31"/>
      <c r="AE5116" s="32"/>
    </row>
    <row r="5117" spans="30:31" x14ac:dyDescent="0.2">
      <c r="AD5117" s="31"/>
      <c r="AE5117" s="32"/>
    </row>
    <row r="5118" spans="30:31" x14ac:dyDescent="0.2">
      <c r="AD5118" s="31"/>
      <c r="AE5118" s="32"/>
    </row>
    <row r="5119" spans="30:31" x14ac:dyDescent="0.2">
      <c r="AD5119" s="31"/>
      <c r="AE5119" s="32"/>
    </row>
    <row r="5120" spans="30:31" x14ac:dyDescent="0.2">
      <c r="AD5120" s="31"/>
      <c r="AE5120" s="32"/>
    </row>
    <row r="5121" spans="30:31" x14ac:dyDescent="0.2">
      <c r="AD5121" s="31"/>
      <c r="AE5121" s="32"/>
    </row>
    <row r="5122" spans="30:31" x14ac:dyDescent="0.2">
      <c r="AD5122" s="31"/>
      <c r="AE5122" s="32"/>
    </row>
    <row r="5123" spans="30:31" x14ac:dyDescent="0.2">
      <c r="AD5123" s="31"/>
      <c r="AE5123" s="32"/>
    </row>
    <row r="5124" spans="30:31" x14ac:dyDescent="0.2">
      <c r="AD5124" s="31"/>
      <c r="AE5124" s="32"/>
    </row>
    <row r="5125" spans="30:31" x14ac:dyDescent="0.2">
      <c r="AD5125" s="31"/>
      <c r="AE5125" s="32"/>
    </row>
    <row r="5126" spans="30:31" x14ac:dyDescent="0.2">
      <c r="AD5126" s="31"/>
      <c r="AE5126" s="32"/>
    </row>
    <row r="5127" spans="30:31" x14ac:dyDescent="0.2">
      <c r="AD5127" s="31"/>
      <c r="AE5127" s="32"/>
    </row>
    <row r="5128" spans="30:31" x14ac:dyDescent="0.2">
      <c r="AD5128" s="31"/>
      <c r="AE5128" s="32"/>
    </row>
    <row r="5129" spans="30:31" x14ac:dyDescent="0.2">
      <c r="AD5129" s="31"/>
      <c r="AE5129" s="32"/>
    </row>
    <row r="5130" spans="30:31" x14ac:dyDescent="0.2">
      <c r="AD5130" s="31"/>
      <c r="AE5130" s="32"/>
    </row>
    <row r="5131" spans="30:31" x14ac:dyDescent="0.2">
      <c r="AD5131" s="31"/>
      <c r="AE5131" s="32"/>
    </row>
    <row r="5132" spans="30:31" x14ac:dyDescent="0.2">
      <c r="AD5132" s="31"/>
      <c r="AE5132" s="32"/>
    </row>
    <row r="5133" spans="30:31" x14ac:dyDescent="0.2">
      <c r="AD5133" s="31"/>
      <c r="AE5133" s="32"/>
    </row>
    <row r="5134" spans="30:31" x14ac:dyDescent="0.2">
      <c r="AD5134" s="31"/>
      <c r="AE5134" s="32"/>
    </row>
    <row r="5135" spans="30:31" x14ac:dyDescent="0.2">
      <c r="AD5135" s="31"/>
      <c r="AE5135" s="32"/>
    </row>
    <row r="5136" spans="30:31" x14ac:dyDescent="0.2">
      <c r="AD5136" s="31"/>
      <c r="AE5136" s="32"/>
    </row>
    <row r="5137" spans="30:31" x14ac:dyDescent="0.2">
      <c r="AD5137" s="31"/>
      <c r="AE5137" s="32"/>
    </row>
    <row r="5138" spans="30:31" x14ac:dyDescent="0.2">
      <c r="AD5138" s="31"/>
      <c r="AE5138" s="32"/>
    </row>
    <row r="5139" spans="30:31" x14ac:dyDescent="0.2">
      <c r="AD5139" s="31"/>
      <c r="AE5139" s="32"/>
    </row>
    <row r="5140" spans="30:31" x14ac:dyDescent="0.2">
      <c r="AD5140" s="31"/>
      <c r="AE5140" s="32"/>
    </row>
    <row r="5141" spans="30:31" x14ac:dyDescent="0.2">
      <c r="AD5141" s="31"/>
      <c r="AE5141" s="32"/>
    </row>
    <row r="5142" spans="30:31" x14ac:dyDescent="0.2">
      <c r="AD5142" s="31"/>
      <c r="AE5142" s="32"/>
    </row>
    <row r="5143" spans="30:31" x14ac:dyDescent="0.2">
      <c r="AD5143" s="31"/>
      <c r="AE5143" s="32"/>
    </row>
    <row r="5144" spans="30:31" x14ac:dyDescent="0.2">
      <c r="AD5144" s="31"/>
      <c r="AE5144" s="32"/>
    </row>
    <row r="5145" spans="30:31" x14ac:dyDescent="0.2">
      <c r="AD5145" s="31"/>
      <c r="AE5145" s="32"/>
    </row>
    <row r="5146" spans="30:31" x14ac:dyDescent="0.2">
      <c r="AD5146" s="31"/>
      <c r="AE5146" s="32"/>
    </row>
    <row r="5147" spans="30:31" x14ac:dyDescent="0.2">
      <c r="AD5147" s="31"/>
      <c r="AE5147" s="32"/>
    </row>
    <row r="5148" spans="30:31" x14ac:dyDescent="0.2">
      <c r="AD5148" s="31"/>
      <c r="AE5148" s="32"/>
    </row>
    <row r="5149" spans="30:31" x14ac:dyDescent="0.2">
      <c r="AD5149" s="31"/>
      <c r="AE5149" s="32"/>
    </row>
    <row r="5150" spans="30:31" x14ac:dyDescent="0.2">
      <c r="AD5150" s="31"/>
      <c r="AE5150" s="32"/>
    </row>
    <row r="5151" spans="30:31" x14ac:dyDescent="0.2">
      <c r="AD5151" s="31"/>
      <c r="AE5151" s="32"/>
    </row>
    <row r="5152" spans="30:31" x14ac:dyDescent="0.2">
      <c r="AD5152" s="31"/>
      <c r="AE5152" s="32"/>
    </row>
    <row r="5153" spans="30:31" x14ac:dyDescent="0.2">
      <c r="AD5153" s="31"/>
      <c r="AE5153" s="32"/>
    </row>
    <row r="5154" spans="30:31" x14ac:dyDescent="0.2">
      <c r="AD5154" s="31"/>
      <c r="AE5154" s="32"/>
    </row>
    <row r="5155" spans="30:31" x14ac:dyDescent="0.2">
      <c r="AD5155" s="31"/>
      <c r="AE5155" s="32"/>
    </row>
    <row r="5156" spans="30:31" x14ac:dyDescent="0.2">
      <c r="AD5156" s="31"/>
      <c r="AE5156" s="32"/>
    </row>
    <row r="5157" spans="30:31" x14ac:dyDescent="0.2">
      <c r="AD5157" s="31"/>
      <c r="AE5157" s="32"/>
    </row>
    <row r="5158" spans="30:31" x14ac:dyDescent="0.2">
      <c r="AD5158" s="31"/>
      <c r="AE5158" s="32"/>
    </row>
    <row r="5159" spans="30:31" x14ac:dyDescent="0.2">
      <c r="AD5159" s="31"/>
      <c r="AE5159" s="32"/>
    </row>
    <row r="5160" spans="30:31" x14ac:dyDescent="0.2">
      <c r="AD5160" s="31"/>
      <c r="AE5160" s="32"/>
    </row>
    <row r="5161" spans="30:31" x14ac:dyDescent="0.2">
      <c r="AD5161" s="31"/>
      <c r="AE5161" s="32"/>
    </row>
    <row r="5162" spans="30:31" x14ac:dyDescent="0.2">
      <c r="AD5162" s="31"/>
      <c r="AE5162" s="32"/>
    </row>
    <row r="5163" spans="30:31" x14ac:dyDescent="0.2">
      <c r="AD5163" s="31"/>
      <c r="AE5163" s="32"/>
    </row>
    <row r="5164" spans="30:31" x14ac:dyDescent="0.2">
      <c r="AD5164" s="31"/>
      <c r="AE5164" s="32"/>
    </row>
    <row r="5165" spans="30:31" x14ac:dyDescent="0.2">
      <c r="AD5165" s="31"/>
      <c r="AE5165" s="32"/>
    </row>
    <row r="5166" spans="30:31" x14ac:dyDescent="0.2">
      <c r="AD5166" s="31"/>
      <c r="AE5166" s="32"/>
    </row>
    <row r="5167" spans="30:31" x14ac:dyDescent="0.2">
      <c r="AD5167" s="31"/>
      <c r="AE5167" s="32"/>
    </row>
    <row r="5168" spans="30:31" x14ac:dyDescent="0.2">
      <c r="AD5168" s="31"/>
      <c r="AE5168" s="32"/>
    </row>
    <row r="5169" spans="30:31" x14ac:dyDescent="0.2">
      <c r="AD5169" s="31"/>
      <c r="AE5169" s="32"/>
    </row>
    <row r="5170" spans="30:31" x14ac:dyDescent="0.2">
      <c r="AD5170" s="31"/>
      <c r="AE5170" s="32"/>
    </row>
    <row r="5171" spans="30:31" x14ac:dyDescent="0.2">
      <c r="AD5171" s="31"/>
      <c r="AE5171" s="32"/>
    </row>
    <row r="5172" spans="30:31" x14ac:dyDescent="0.2">
      <c r="AD5172" s="31"/>
      <c r="AE5172" s="32"/>
    </row>
    <row r="5173" spans="30:31" x14ac:dyDescent="0.2">
      <c r="AD5173" s="31"/>
      <c r="AE5173" s="32"/>
    </row>
    <row r="5174" spans="30:31" x14ac:dyDescent="0.2">
      <c r="AD5174" s="31"/>
      <c r="AE5174" s="32"/>
    </row>
    <row r="5175" spans="30:31" x14ac:dyDescent="0.2">
      <c r="AD5175" s="31"/>
      <c r="AE5175" s="32"/>
    </row>
    <row r="5176" spans="30:31" x14ac:dyDescent="0.2">
      <c r="AD5176" s="31"/>
      <c r="AE5176" s="32"/>
    </row>
    <row r="5177" spans="30:31" x14ac:dyDescent="0.2">
      <c r="AD5177" s="31"/>
      <c r="AE5177" s="32"/>
    </row>
    <row r="5178" spans="30:31" x14ac:dyDescent="0.2">
      <c r="AD5178" s="31"/>
      <c r="AE5178" s="32"/>
    </row>
    <row r="5179" spans="30:31" x14ac:dyDescent="0.2">
      <c r="AD5179" s="31"/>
      <c r="AE5179" s="32"/>
    </row>
    <row r="5180" spans="30:31" x14ac:dyDescent="0.2">
      <c r="AD5180" s="31"/>
      <c r="AE5180" s="32"/>
    </row>
    <row r="5181" spans="30:31" x14ac:dyDescent="0.2">
      <c r="AD5181" s="31"/>
      <c r="AE5181" s="32"/>
    </row>
    <row r="5182" spans="30:31" x14ac:dyDescent="0.2">
      <c r="AD5182" s="31"/>
      <c r="AE5182" s="32"/>
    </row>
    <row r="5183" spans="30:31" x14ac:dyDescent="0.2">
      <c r="AD5183" s="31"/>
      <c r="AE5183" s="32"/>
    </row>
    <row r="5184" spans="30:31" x14ac:dyDescent="0.2">
      <c r="AD5184" s="31"/>
      <c r="AE5184" s="32"/>
    </row>
    <row r="5185" spans="30:31" x14ac:dyDescent="0.2">
      <c r="AD5185" s="31"/>
      <c r="AE5185" s="32"/>
    </row>
    <row r="5186" spans="30:31" x14ac:dyDescent="0.2">
      <c r="AD5186" s="31"/>
      <c r="AE5186" s="32"/>
    </row>
    <row r="5187" spans="30:31" x14ac:dyDescent="0.2">
      <c r="AD5187" s="31"/>
      <c r="AE5187" s="32"/>
    </row>
    <row r="5188" spans="30:31" x14ac:dyDescent="0.2">
      <c r="AD5188" s="31"/>
      <c r="AE5188" s="32"/>
    </row>
    <row r="5189" spans="30:31" x14ac:dyDescent="0.2">
      <c r="AD5189" s="31"/>
      <c r="AE5189" s="32"/>
    </row>
    <row r="5190" spans="30:31" x14ac:dyDescent="0.2">
      <c r="AD5190" s="31"/>
      <c r="AE5190" s="32"/>
    </row>
    <row r="5191" spans="30:31" x14ac:dyDescent="0.2">
      <c r="AD5191" s="31"/>
      <c r="AE5191" s="32"/>
    </row>
    <row r="5192" spans="30:31" x14ac:dyDescent="0.2">
      <c r="AD5192" s="31"/>
      <c r="AE5192" s="32"/>
    </row>
    <row r="5193" spans="30:31" x14ac:dyDescent="0.2">
      <c r="AD5193" s="31"/>
      <c r="AE5193" s="32"/>
    </row>
    <row r="5194" spans="30:31" x14ac:dyDescent="0.2">
      <c r="AD5194" s="31"/>
      <c r="AE5194" s="32"/>
    </row>
    <row r="5195" spans="30:31" x14ac:dyDescent="0.2">
      <c r="AD5195" s="31"/>
      <c r="AE5195" s="32"/>
    </row>
    <row r="5196" spans="30:31" x14ac:dyDescent="0.2">
      <c r="AD5196" s="31"/>
      <c r="AE5196" s="32"/>
    </row>
    <row r="5197" spans="30:31" x14ac:dyDescent="0.2">
      <c r="AD5197" s="31"/>
      <c r="AE5197" s="32"/>
    </row>
    <row r="5198" spans="30:31" x14ac:dyDescent="0.2">
      <c r="AD5198" s="31"/>
      <c r="AE5198" s="32"/>
    </row>
    <row r="5199" spans="30:31" x14ac:dyDescent="0.2">
      <c r="AD5199" s="31"/>
      <c r="AE5199" s="32"/>
    </row>
    <row r="5200" spans="30:31" x14ac:dyDescent="0.2">
      <c r="AD5200" s="31"/>
      <c r="AE5200" s="32"/>
    </row>
    <row r="5201" spans="30:31" x14ac:dyDescent="0.2">
      <c r="AD5201" s="31"/>
      <c r="AE5201" s="32"/>
    </row>
    <row r="5202" spans="30:31" x14ac:dyDescent="0.2">
      <c r="AD5202" s="31"/>
      <c r="AE5202" s="32"/>
    </row>
    <row r="5203" spans="30:31" x14ac:dyDescent="0.2">
      <c r="AD5203" s="31"/>
      <c r="AE5203" s="32"/>
    </row>
    <row r="5204" spans="30:31" x14ac:dyDescent="0.2">
      <c r="AD5204" s="31"/>
      <c r="AE5204" s="32"/>
    </row>
    <row r="5205" spans="30:31" x14ac:dyDescent="0.2">
      <c r="AD5205" s="31"/>
      <c r="AE5205" s="32"/>
    </row>
    <row r="5206" spans="30:31" x14ac:dyDescent="0.2">
      <c r="AD5206" s="31"/>
      <c r="AE5206" s="32"/>
    </row>
    <row r="5207" spans="30:31" x14ac:dyDescent="0.2">
      <c r="AD5207" s="31"/>
      <c r="AE5207" s="32"/>
    </row>
    <row r="5208" spans="30:31" x14ac:dyDescent="0.2">
      <c r="AD5208" s="31"/>
      <c r="AE5208" s="32"/>
    </row>
    <row r="5209" spans="30:31" x14ac:dyDescent="0.2">
      <c r="AD5209" s="31"/>
      <c r="AE5209" s="32"/>
    </row>
    <row r="5210" spans="30:31" x14ac:dyDescent="0.2">
      <c r="AD5210" s="31"/>
      <c r="AE5210" s="32"/>
    </row>
    <row r="5211" spans="30:31" x14ac:dyDescent="0.2">
      <c r="AD5211" s="31"/>
      <c r="AE5211" s="32"/>
    </row>
    <row r="5212" spans="30:31" x14ac:dyDescent="0.2">
      <c r="AD5212" s="31"/>
      <c r="AE5212" s="32"/>
    </row>
    <row r="5213" spans="30:31" x14ac:dyDescent="0.2">
      <c r="AD5213" s="31"/>
      <c r="AE5213" s="32"/>
    </row>
    <row r="5214" spans="30:31" x14ac:dyDescent="0.2">
      <c r="AD5214" s="31"/>
      <c r="AE5214" s="32"/>
    </row>
    <row r="5215" spans="30:31" x14ac:dyDescent="0.2">
      <c r="AD5215" s="31"/>
      <c r="AE5215" s="32"/>
    </row>
    <row r="5216" spans="30:31" x14ac:dyDescent="0.2">
      <c r="AD5216" s="31"/>
      <c r="AE5216" s="32"/>
    </row>
    <row r="5217" spans="30:31" x14ac:dyDescent="0.2">
      <c r="AD5217" s="31"/>
      <c r="AE5217" s="32"/>
    </row>
    <row r="5218" spans="30:31" x14ac:dyDescent="0.2">
      <c r="AD5218" s="31"/>
      <c r="AE5218" s="32"/>
    </row>
    <row r="5219" spans="30:31" x14ac:dyDescent="0.2">
      <c r="AD5219" s="31"/>
      <c r="AE5219" s="32"/>
    </row>
    <row r="5220" spans="30:31" x14ac:dyDescent="0.2">
      <c r="AD5220" s="31"/>
      <c r="AE5220" s="32"/>
    </row>
    <row r="5221" spans="30:31" x14ac:dyDescent="0.2">
      <c r="AD5221" s="31"/>
      <c r="AE5221" s="32"/>
    </row>
    <row r="5222" spans="30:31" x14ac:dyDescent="0.2">
      <c r="AD5222" s="31"/>
      <c r="AE5222" s="32"/>
    </row>
    <row r="5223" spans="30:31" x14ac:dyDescent="0.2">
      <c r="AD5223" s="31"/>
      <c r="AE5223" s="32"/>
    </row>
    <row r="5224" spans="30:31" x14ac:dyDescent="0.2">
      <c r="AD5224" s="31"/>
      <c r="AE5224" s="32"/>
    </row>
    <row r="5225" spans="30:31" x14ac:dyDescent="0.2">
      <c r="AD5225" s="31"/>
      <c r="AE5225" s="32"/>
    </row>
    <row r="5226" spans="30:31" x14ac:dyDescent="0.2">
      <c r="AD5226" s="31"/>
      <c r="AE5226" s="32"/>
    </row>
    <row r="5227" spans="30:31" x14ac:dyDescent="0.2">
      <c r="AD5227" s="31"/>
      <c r="AE5227" s="32"/>
    </row>
    <row r="5228" spans="30:31" x14ac:dyDescent="0.2">
      <c r="AD5228" s="31"/>
      <c r="AE5228" s="32"/>
    </row>
    <row r="5229" spans="30:31" x14ac:dyDescent="0.2">
      <c r="AD5229" s="31"/>
      <c r="AE5229" s="32"/>
    </row>
    <row r="5230" spans="30:31" x14ac:dyDescent="0.2">
      <c r="AD5230" s="31"/>
      <c r="AE5230" s="32"/>
    </row>
    <row r="5231" spans="30:31" x14ac:dyDescent="0.2">
      <c r="AD5231" s="31"/>
      <c r="AE5231" s="32"/>
    </row>
    <row r="5232" spans="30:31" x14ac:dyDescent="0.2">
      <c r="AD5232" s="31"/>
      <c r="AE5232" s="32"/>
    </row>
    <row r="5233" spans="30:31" x14ac:dyDescent="0.2">
      <c r="AD5233" s="31"/>
      <c r="AE5233" s="32"/>
    </row>
    <row r="5234" spans="30:31" x14ac:dyDescent="0.2">
      <c r="AD5234" s="31"/>
      <c r="AE5234" s="32"/>
    </row>
    <row r="5235" spans="30:31" x14ac:dyDescent="0.2">
      <c r="AD5235" s="31"/>
      <c r="AE5235" s="32"/>
    </row>
    <row r="5236" spans="30:31" x14ac:dyDescent="0.2">
      <c r="AD5236" s="31"/>
      <c r="AE5236" s="32"/>
    </row>
    <row r="5237" spans="30:31" x14ac:dyDescent="0.2">
      <c r="AD5237" s="31"/>
      <c r="AE5237" s="32"/>
    </row>
    <row r="5238" spans="30:31" x14ac:dyDescent="0.2">
      <c r="AD5238" s="31"/>
      <c r="AE5238" s="32"/>
    </row>
    <row r="5239" spans="30:31" x14ac:dyDescent="0.2">
      <c r="AD5239" s="31"/>
      <c r="AE5239" s="32"/>
    </row>
    <row r="5240" spans="30:31" x14ac:dyDescent="0.2">
      <c r="AD5240" s="31"/>
      <c r="AE5240" s="32"/>
    </row>
    <row r="5241" spans="30:31" x14ac:dyDescent="0.2">
      <c r="AD5241" s="31"/>
      <c r="AE5241" s="32"/>
    </row>
    <row r="5242" spans="30:31" x14ac:dyDescent="0.2">
      <c r="AD5242" s="31"/>
      <c r="AE5242" s="32"/>
    </row>
    <row r="5243" spans="30:31" x14ac:dyDescent="0.2">
      <c r="AD5243" s="31"/>
      <c r="AE5243" s="32"/>
    </row>
    <row r="5244" spans="30:31" x14ac:dyDescent="0.2">
      <c r="AD5244" s="31"/>
      <c r="AE5244" s="32"/>
    </row>
    <row r="5245" spans="30:31" x14ac:dyDescent="0.2">
      <c r="AD5245" s="31"/>
      <c r="AE5245" s="32"/>
    </row>
    <row r="5246" spans="30:31" x14ac:dyDescent="0.2">
      <c r="AD5246" s="31"/>
      <c r="AE5246" s="32"/>
    </row>
    <row r="5247" spans="30:31" x14ac:dyDescent="0.2">
      <c r="AD5247" s="31"/>
      <c r="AE5247" s="32"/>
    </row>
    <row r="5248" spans="30:31" x14ac:dyDescent="0.2">
      <c r="AD5248" s="31"/>
      <c r="AE5248" s="32"/>
    </row>
    <row r="5249" spans="30:31" x14ac:dyDescent="0.2">
      <c r="AD5249" s="31"/>
      <c r="AE5249" s="32"/>
    </row>
    <row r="5250" spans="30:31" x14ac:dyDescent="0.2">
      <c r="AD5250" s="31"/>
      <c r="AE5250" s="32"/>
    </row>
    <row r="5251" spans="30:31" x14ac:dyDescent="0.2">
      <c r="AD5251" s="31"/>
      <c r="AE5251" s="32"/>
    </row>
    <row r="5252" spans="30:31" x14ac:dyDescent="0.2">
      <c r="AD5252" s="31"/>
      <c r="AE5252" s="32"/>
    </row>
    <row r="5253" spans="30:31" x14ac:dyDescent="0.2">
      <c r="AD5253" s="31"/>
      <c r="AE5253" s="32"/>
    </row>
    <row r="5254" spans="30:31" x14ac:dyDescent="0.2">
      <c r="AD5254" s="31"/>
      <c r="AE5254" s="32"/>
    </row>
    <row r="5255" spans="30:31" x14ac:dyDescent="0.2">
      <c r="AD5255" s="31"/>
      <c r="AE5255" s="32"/>
    </row>
    <row r="5256" spans="30:31" x14ac:dyDescent="0.2">
      <c r="AD5256" s="31"/>
      <c r="AE5256" s="32"/>
    </row>
    <row r="5257" spans="30:31" x14ac:dyDescent="0.2">
      <c r="AD5257" s="31"/>
      <c r="AE5257" s="32"/>
    </row>
    <row r="5258" spans="30:31" x14ac:dyDescent="0.2">
      <c r="AD5258" s="31"/>
      <c r="AE5258" s="32"/>
    </row>
    <row r="5259" spans="30:31" x14ac:dyDescent="0.2">
      <c r="AD5259" s="31"/>
      <c r="AE5259" s="32"/>
    </row>
    <row r="5260" spans="30:31" x14ac:dyDescent="0.2">
      <c r="AD5260" s="31"/>
      <c r="AE5260" s="32"/>
    </row>
    <row r="5261" spans="30:31" x14ac:dyDescent="0.2">
      <c r="AD5261" s="31"/>
      <c r="AE5261" s="32"/>
    </row>
    <row r="5262" spans="30:31" x14ac:dyDescent="0.2">
      <c r="AD5262" s="31"/>
      <c r="AE5262" s="32"/>
    </row>
    <row r="5263" spans="30:31" x14ac:dyDescent="0.2">
      <c r="AD5263" s="31"/>
      <c r="AE5263" s="32"/>
    </row>
    <row r="5264" spans="30:31" x14ac:dyDescent="0.2">
      <c r="AD5264" s="31"/>
      <c r="AE5264" s="32"/>
    </row>
    <row r="5265" spans="30:31" x14ac:dyDescent="0.2">
      <c r="AD5265" s="31"/>
      <c r="AE5265" s="32"/>
    </row>
    <row r="5266" spans="30:31" x14ac:dyDescent="0.2">
      <c r="AD5266" s="31"/>
      <c r="AE5266" s="32"/>
    </row>
    <row r="5267" spans="30:31" x14ac:dyDescent="0.2">
      <c r="AD5267" s="31"/>
      <c r="AE5267" s="32"/>
    </row>
    <row r="5268" spans="30:31" x14ac:dyDescent="0.2">
      <c r="AD5268" s="31"/>
      <c r="AE5268" s="32"/>
    </row>
    <row r="5269" spans="30:31" x14ac:dyDescent="0.2">
      <c r="AD5269" s="31"/>
      <c r="AE5269" s="32"/>
    </row>
    <row r="5270" spans="30:31" x14ac:dyDescent="0.2">
      <c r="AD5270" s="31"/>
      <c r="AE5270" s="32"/>
    </row>
    <row r="5271" spans="30:31" x14ac:dyDescent="0.2">
      <c r="AD5271" s="31"/>
      <c r="AE5271" s="32"/>
    </row>
    <row r="5272" spans="30:31" x14ac:dyDescent="0.2">
      <c r="AD5272" s="31"/>
      <c r="AE5272" s="32"/>
    </row>
    <row r="5273" spans="30:31" x14ac:dyDescent="0.2">
      <c r="AD5273" s="31"/>
      <c r="AE5273" s="32"/>
    </row>
    <row r="5274" spans="30:31" x14ac:dyDescent="0.2">
      <c r="AD5274" s="31"/>
      <c r="AE5274" s="32"/>
    </row>
    <row r="5275" spans="30:31" x14ac:dyDescent="0.2">
      <c r="AD5275" s="31"/>
      <c r="AE5275" s="32"/>
    </row>
    <row r="5276" spans="30:31" x14ac:dyDescent="0.2">
      <c r="AD5276" s="31"/>
      <c r="AE5276" s="32"/>
    </row>
    <row r="5277" spans="30:31" x14ac:dyDescent="0.2">
      <c r="AD5277" s="31"/>
      <c r="AE5277" s="32"/>
    </row>
    <row r="5278" spans="30:31" x14ac:dyDescent="0.2">
      <c r="AD5278" s="31"/>
      <c r="AE5278" s="32"/>
    </row>
    <row r="5279" spans="30:31" x14ac:dyDescent="0.2">
      <c r="AD5279" s="31"/>
      <c r="AE5279" s="32"/>
    </row>
    <row r="5280" spans="30:31" x14ac:dyDescent="0.2">
      <c r="AD5280" s="31"/>
      <c r="AE5280" s="32"/>
    </row>
    <row r="5281" spans="30:31" x14ac:dyDescent="0.2">
      <c r="AD5281" s="31"/>
      <c r="AE5281" s="32"/>
    </row>
    <row r="5282" spans="30:31" x14ac:dyDescent="0.2">
      <c r="AD5282" s="31"/>
      <c r="AE5282" s="32"/>
    </row>
    <row r="5283" spans="30:31" x14ac:dyDescent="0.2">
      <c r="AD5283" s="31"/>
      <c r="AE5283" s="32"/>
    </row>
    <row r="5284" spans="30:31" x14ac:dyDescent="0.2">
      <c r="AD5284" s="31"/>
      <c r="AE5284" s="32"/>
    </row>
    <row r="5285" spans="30:31" x14ac:dyDescent="0.2">
      <c r="AD5285" s="31"/>
      <c r="AE5285" s="32"/>
    </row>
    <row r="5286" spans="30:31" x14ac:dyDescent="0.2">
      <c r="AD5286" s="31"/>
      <c r="AE5286" s="32"/>
    </row>
    <row r="5287" spans="30:31" x14ac:dyDescent="0.2">
      <c r="AD5287" s="31"/>
      <c r="AE5287" s="32"/>
    </row>
    <row r="5288" spans="30:31" x14ac:dyDescent="0.2">
      <c r="AD5288" s="31"/>
      <c r="AE5288" s="32"/>
    </row>
    <row r="5289" spans="30:31" x14ac:dyDescent="0.2">
      <c r="AD5289" s="31"/>
      <c r="AE5289" s="32"/>
    </row>
    <row r="5290" spans="30:31" x14ac:dyDescent="0.2">
      <c r="AD5290" s="31"/>
      <c r="AE5290" s="32"/>
    </row>
    <row r="5291" spans="30:31" x14ac:dyDescent="0.2">
      <c r="AD5291" s="31"/>
      <c r="AE5291" s="32"/>
    </row>
    <row r="5292" spans="30:31" x14ac:dyDescent="0.2">
      <c r="AD5292" s="31"/>
      <c r="AE5292" s="32"/>
    </row>
    <row r="5293" spans="30:31" x14ac:dyDescent="0.2">
      <c r="AD5293" s="31"/>
      <c r="AE5293" s="32"/>
    </row>
    <row r="5294" spans="30:31" x14ac:dyDescent="0.2">
      <c r="AD5294" s="31"/>
      <c r="AE5294" s="32"/>
    </row>
    <row r="5295" spans="30:31" x14ac:dyDescent="0.2">
      <c r="AD5295" s="31"/>
      <c r="AE5295" s="32"/>
    </row>
    <row r="5296" spans="30:31" x14ac:dyDescent="0.2">
      <c r="AD5296" s="31"/>
      <c r="AE5296" s="32"/>
    </row>
    <row r="5297" spans="30:31" x14ac:dyDescent="0.2">
      <c r="AD5297" s="31"/>
      <c r="AE5297" s="32"/>
    </row>
    <row r="5298" spans="30:31" x14ac:dyDescent="0.2">
      <c r="AD5298" s="31"/>
      <c r="AE5298" s="32"/>
    </row>
    <row r="5299" spans="30:31" x14ac:dyDescent="0.2">
      <c r="AD5299" s="31"/>
      <c r="AE5299" s="32"/>
    </row>
    <row r="5300" spans="30:31" x14ac:dyDescent="0.2">
      <c r="AD5300" s="31"/>
      <c r="AE5300" s="32"/>
    </row>
    <row r="5301" spans="30:31" x14ac:dyDescent="0.2">
      <c r="AD5301" s="31"/>
      <c r="AE5301" s="32"/>
    </row>
    <row r="5302" spans="30:31" x14ac:dyDescent="0.2">
      <c r="AD5302" s="31"/>
      <c r="AE5302" s="32"/>
    </row>
    <row r="5303" spans="30:31" x14ac:dyDescent="0.2">
      <c r="AD5303" s="31"/>
      <c r="AE5303" s="32"/>
    </row>
    <row r="5304" spans="30:31" x14ac:dyDescent="0.2">
      <c r="AD5304" s="31"/>
      <c r="AE5304" s="32"/>
    </row>
    <row r="5305" spans="30:31" x14ac:dyDescent="0.2">
      <c r="AD5305" s="31"/>
      <c r="AE5305" s="32"/>
    </row>
    <row r="5306" spans="30:31" x14ac:dyDescent="0.2">
      <c r="AD5306" s="31"/>
      <c r="AE5306" s="32"/>
    </row>
    <row r="5307" spans="30:31" x14ac:dyDescent="0.2">
      <c r="AD5307" s="31"/>
      <c r="AE5307" s="32"/>
    </row>
    <row r="5308" spans="30:31" x14ac:dyDescent="0.2">
      <c r="AD5308" s="31"/>
      <c r="AE5308" s="32"/>
    </row>
    <row r="5309" spans="30:31" x14ac:dyDescent="0.2">
      <c r="AD5309" s="31"/>
      <c r="AE5309" s="32"/>
    </row>
    <row r="5310" spans="30:31" x14ac:dyDescent="0.2">
      <c r="AD5310" s="31"/>
      <c r="AE5310" s="32"/>
    </row>
    <row r="5311" spans="30:31" x14ac:dyDescent="0.2">
      <c r="AD5311" s="31"/>
      <c r="AE5311" s="32"/>
    </row>
    <row r="5312" spans="30:31" x14ac:dyDescent="0.2">
      <c r="AD5312" s="31"/>
      <c r="AE5312" s="32"/>
    </row>
    <row r="5313" spans="30:31" x14ac:dyDescent="0.2">
      <c r="AD5313" s="31"/>
      <c r="AE5313" s="32"/>
    </row>
    <row r="5314" spans="30:31" x14ac:dyDescent="0.2">
      <c r="AD5314" s="31"/>
      <c r="AE5314" s="32"/>
    </row>
    <row r="5315" spans="30:31" x14ac:dyDescent="0.2">
      <c r="AD5315" s="31"/>
      <c r="AE5315" s="32"/>
    </row>
    <row r="5316" spans="30:31" x14ac:dyDescent="0.2">
      <c r="AD5316" s="31"/>
      <c r="AE5316" s="32"/>
    </row>
    <row r="5317" spans="30:31" x14ac:dyDescent="0.2">
      <c r="AD5317" s="31"/>
      <c r="AE5317" s="32"/>
    </row>
    <row r="5318" spans="30:31" x14ac:dyDescent="0.2">
      <c r="AD5318" s="31"/>
      <c r="AE5318" s="32"/>
    </row>
    <row r="5319" spans="30:31" x14ac:dyDescent="0.2">
      <c r="AD5319" s="31"/>
      <c r="AE5319" s="32"/>
    </row>
    <row r="5320" spans="30:31" x14ac:dyDescent="0.2">
      <c r="AD5320" s="31"/>
      <c r="AE5320" s="32"/>
    </row>
    <row r="5321" spans="30:31" x14ac:dyDescent="0.2">
      <c r="AD5321" s="31"/>
      <c r="AE5321" s="32"/>
    </row>
    <row r="5322" spans="30:31" x14ac:dyDescent="0.2">
      <c r="AD5322" s="31"/>
      <c r="AE5322" s="32"/>
    </row>
    <row r="5323" spans="30:31" x14ac:dyDescent="0.2">
      <c r="AD5323" s="31"/>
      <c r="AE5323" s="32"/>
    </row>
    <row r="5324" spans="30:31" x14ac:dyDescent="0.2">
      <c r="AD5324" s="31"/>
      <c r="AE5324" s="32"/>
    </row>
    <row r="5325" spans="30:31" x14ac:dyDescent="0.2">
      <c r="AD5325" s="31"/>
      <c r="AE5325" s="32"/>
    </row>
    <row r="5326" spans="30:31" x14ac:dyDescent="0.2">
      <c r="AD5326" s="31"/>
      <c r="AE5326" s="32"/>
    </row>
    <row r="5327" spans="30:31" x14ac:dyDescent="0.2">
      <c r="AD5327" s="31"/>
      <c r="AE5327" s="32"/>
    </row>
    <row r="5328" spans="30:31" x14ac:dyDescent="0.2">
      <c r="AD5328" s="31"/>
      <c r="AE5328" s="32"/>
    </row>
    <row r="5329" spans="30:31" x14ac:dyDescent="0.2">
      <c r="AD5329" s="31"/>
      <c r="AE5329" s="32"/>
    </row>
    <row r="5330" spans="30:31" x14ac:dyDescent="0.2">
      <c r="AD5330" s="31"/>
      <c r="AE5330" s="32"/>
    </row>
    <row r="5331" spans="30:31" x14ac:dyDescent="0.2">
      <c r="AD5331" s="31"/>
      <c r="AE5331" s="32"/>
    </row>
    <row r="5332" spans="30:31" x14ac:dyDescent="0.2">
      <c r="AD5332" s="31"/>
      <c r="AE5332" s="32"/>
    </row>
    <row r="5333" spans="30:31" x14ac:dyDescent="0.2">
      <c r="AD5333" s="31"/>
      <c r="AE5333" s="32"/>
    </row>
    <row r="5334" spans="30:31" x14ac:dyDescent="0.2">
      <c r="AD5334" s="31"/>
      <c r="AE5334" s="32"/>
    </row>
    <row r="5335" spans="30:31" x14ac:dyDescent="0.2">
      <c r="AD5335" s="31"/>
      <c r="AE5335" s="32"/>
    </row>
    <row r="5336" spans="30:31" x14ac:dyDescent="0.2">
      <c r="AD5336" s="31"/>
      <c r="AE5336" s="32"/>
    </row>
    <row r="5337" spans="30:31" x14ac:dyDescent="0.2">
      <c r="AD5337" s="31"/>
      <c r="AE5337" s="32"/>
    </row>
    <row r="5338" spans="30:31" x14ac:dyDescent="0.2">
      <c r="AD5338" s="31"/>
      <c r="AE5338" s="32"/>
    </row>
    <row r="5339" spans="30:31" x14ac:dyDescent="0.2">
      <c r="AD5339" s="31"/>
      <c r="AE5339" s="32"/>
    </row>
    <row r="5340" spans="30:31" x14ac:dyDescent="0.2">
      <c r="AD5340" s="31"/>
      <c r="AE5340" s="32"/>
    </row>
    <row r="5341" spans="30:31" x14ac:dyDescent="0.2">
      <c r="AD5341" s="31"/>
      <c r="AE5341" s="32"/>
    </row>
    <row r="5342" spans="30:31" x14ac:dyDescent="0.2">
      <c r="AD5342" s="31"/>
      <c r="AE5342" s="32"/>
    </row>
    <row r="5343" spans="30:31" x14ac:dyDescent="0.2">
      <c r="AD5343" s="31"/>
      <c r="AE5343" s="32"/>
    </row>
    <row r="5344" spans="30:31" x14ac:dyDescent="0.2">
      <c r="AD5344" s="31"/>
      <c r="AE5344" s="32"/>
    </row>
    <row r="5345" spans="30:31" x14ac:dyDescent="0.2">
      <c r="AD5345" s="31"/>
      <c r="AE5345" s="32"/>
    </row>
    <row r="5346" spans="30:31" x14ac:dyDescent="0.2">
      <c r="AD5346" s="31"/>
      <c r="AE5346" s="32"/>
    </row>
    <row r="5347" spans="30:31" x14ac:dyDescent="0.2">
      <c r="AD5347" s="31"/>
      <c r="AE5347" s="32"/>
    </row>
    <row r="5348" spans="30:31" x14ac:dyDescent="0.2">
      <c r="AD5348" s="31"/>
      <c r="AE5348" s="32"/>
    </row>
    <row r="5349" spans="30:31" x14ac:dyDescent="0.2">
      <c r="AD5349" s="31"/>
      <c r="AE5349" s="32"/>
    </row>
    <row r="5350" spans="30:31" x14ac:dyDescent="0.2">
      <c r="AD5350" s="31"/>
      <c r="AE5350" s="32"/>
    </row>
    <row r="5351" spans="30:31" x14ac:dyDescent="0.2">
      <c r="AD5351" s="31"/>
      <c r="AE5351" s="32"/>
    </row>
    <row r="5352" spans="30:31" x14ac:dyDescent="0.2">
      <c r="AD5352" s="31"/>
      <c r="AE5352" s="32"/>
    </row>
    <row r="5353" spans="30:31" x14ac:dyDescent="0.2">
      <c r="AD5353" s="31"/>
      <c r="AE5353" s="32"/>
    </row>
    <row r="5354" spans="30:31" x14ac:dyDescent="0.2">
      <c r="AD5354" s="31"/>
      <c r="AE5354" s="32"/>
    </row>
    <row r="5355" spans="30:31" x14ac:dyDescent="0.2">
      <c r="AD5355" s="31"/>
      <c r="AE5355" s="32"/>
    </row>
    <row r="5356" spans="30:31" x14ac:dyDescent="0.2">
      <c r="AD5356" s="31"/>
      <c r="AE5356" s="32"/>
    </row>
    <row r="5357" spans="30:31" x14ac:dyDescent="0.2">
      <c r="AD5357" s="31"/>
      <c r="AE5357" s="32"/>
    </row>
    <row r="5358" spans="30:31" x14ac:dyDescent="0.2">
      <c r="AD5358" s="31"/>
      <c r="AE5358" s="32"/>
    </row>
    <row r="5359" spans="30:31" x14ac:dyDescent="0.2">
      <c r="AD5359" s="31"/>
      <c r="AE5359" s="32"/>
    </row>
    <row r="5360" spans="30:31" x14ac:dyDescent="0.2">
      <c r="AD5360" s="31"/>
      <c r="AE5360" s="32"/>
    </row>
    <row r="5361" spans="30:31" x14ac:dyDescent="0.2">
      <c r="AD5361" s="31"/>
      <c r="AE5361" s="32"/>
    </row>
    <row r="5362" spans="30:31" x14ac:dyDescent="0.2">
      <c r="AD5362" s="31"/>
      <c r="AE5362" s="32"/>
    </row>
    <row r="5363" spans="30:31" x14ac:dyDescent="0.2">
      <c r="AD5363" s="31"/>
      <c r="AE5363" s="32"/>
    </row>
    <row r="5364" spans="30:31" x14ac:dyDescent="0.2">
      <c r="AD5364" s="31"/>
      <c r="AE5364" s="32"/>
    </row>
    <row r="5365" spans="30:31" x14ac:dyDescent="0.2">
      <c r="AD5365" s="31"/>
      <c r="AE5365" s="32"/>
    </row>
    <row r="5366" spans="30:31" x14ac:dyDescent="0.2">
      <c r="AD5366" s="31"/>
      <c r="AE5366" s="32"/>
    </row>
    <row r="5367" spans="30:31" x14ac:dyDescent="0.2">
      <c r="AD5367" s="31"/>
      <c r="AE5367" s="32"/>
    </row>
    <row r="5368" spans="30:31" x14ac:dyDescent="0.2">
      <c r="AD5368" s="31"/>
      <c r="AE5368" s="32"/>
    </row>
    <row r="5369" spans="30:31" x14ac:dyDescent="0.2">
      <c r="AD5369" s="31"/>
      <c r="AE5369" s="32"/>
    </row>
    <row r="5370" spans="30:31" x14ac:dyDescent="0.2">
      <c r="AD5370" s="31"/>
      <c r="AE5370" s="32"/>
    </row>
    <row r="5371" spans="30:31" x14ac:dyDescent="0.2">
      <c r="AD5371" s="31"/>
      <c r="AE5371" s="32"/>
    </row>
    <row r="5372" spans="30:31" x14ac:dyDescent="0.2">
      <c r="AD5372" s="31"/>
      <c r="AE5372" s="32"/>
    </row>
    <row r="5373" spans="30:31" x14ac:dyDescent="0.2">
      <c r="AD5373" s="31"/>
      <c r="AE5373" s="32"/>
    </row>
    <row r="5374" spans="30:31" x14ac:dyDescent="0.2">
      <c r="AD5374" s="31"/>
      <c r="AE5374" s="32"/>
    </row>
    <row r="5375" spans="30:31" x14ac:dyDescent="0.2">
      <c r="AD5375" s="31"/>
      <c r="AE5375" s="32"/>
    </row>
    <row r="5376" spans="30:31" x14ac:dyDescent="0.2">
      <c r="AD5376" s="31"/>
      <c r="AE5376" s="32"/>
    </row>
    <row r="5377" spans="30:31" x14ac:dyDescent="0.2">
      <c r="AD5377" s="31"/>
      <c r="AE5377" s="32"/>
    </row>
    <row r="5378" spans="30:31" x14ac:dyDescent="0.2">
      <c r="AD5378" s="31"/>
      <c r="AE5378" s="32"/>
    </row>
    <row r="5379" spans="30:31" x14ac:dyDescent="0.2">
      <c r="AD5379" s="31"/>
      <c r="AE5379" s="32"/>
    </row>
    <row r="5380" spans="30:31" x14ac:dyDescent="0.2">
      <c r="AD5380" s="31"/>
      <c r="AE5380" s="32"/>
    </row>
    <row r="5381" spans="30:31" x14ac:dyDescent="0.2">
      <c r="AD5381" s="31"/>
      <c r="AE5381" s="32"/>
    </row>
    <row r="5382" spans="30:31" x14ac:dyDescent="0.2">
      <c r="AD5382" s="31"/>
      <c r="AE5382" s="32"/>
    </row>
    <row r="5383" spans="30:31" x14ac:dyDescent="0.2">
      <c r="AD5383" s="31"/>
      <c r="AE5383" s="32"/>
    </row>
    <row r="5384" spans="30:31" x14ac:dyDescent="0.2">
      <c r="AD5384" s="31"/>
      <c r="AE5384" s="32"/>
    </row>
    <row r="5385" spans="30:31" x14ac:dyDescent="0.2">
      <c r="AD5385" s="31"/>
      <c r="AE5385" s="32"/>
    </row>
    <row r="5386" spans="30:31" x14ac:dyDescent="0.2">
      <c r="AD5386" s="31"/>
      <c r="AE5386" s="32"/>
    </row>
    <row r="5387" spans="30:31" x14ac:dyDescent="0.2">
      <c r="AD5387" s="31"/>
      <c r="AE5387" s="32"/>
    </row>
    <row r="5388" spans="30:31" x14ac:dyDescent="0.2">
      <c r="AD5388" s="31"/>
      <c r="AE5388" s="32"/>
    </row>
    <row r="5389" spans="30:31" x14ac:dyDescent="0.2">
      <c r="AD5389" s="31"/>
      <c r="AE5389" s="32"/>
    </row>
    <row r="5390" spans="30:31" x14ac:dyDescent="0.2">
      <c r="AD5390" s="31"/>
      <c r="AE5390" s="32"/>
    </row>
    <row r="5391" spans="30:31" x14ac:dyDescent="0.2">
      <c r="AD5391" s="31"/>
      <c r="AE5391" s="32"/>
    </row>
    <row r="5392" spans="30:31" x14ac:dyDescent="0.2">
      <c r="AD5392" s="31"/>
      <c r="AE5392" s="32"/>
    </row>
    <row r="5393" spans="30:31" x14ac:dyDescent="0.2">
      <c r="AD5393" s="31"/>
      <c r="AE5393" s="32"/>
    </row>
    <row r="5394" spans="30:31" x14ac:dyDescent="0.2">
      <c r="AD5394" s="31"/>
      <c r="AE5394" s="32"/>
    </row>
    <row r="5395" spans="30:31" x14ac:dyDescent="0.2">
      <c r="AD5395" s="31"/>
      <c r="AE5395" s="32"/>
    </row>
    <row r="5396" spans="30:31" x14ac:dyDescent="0.2">
      <c r="AD5396" s="31"/>
      <c r="AE5396" s="32"/>
    </row>
    <row r="5397" spans="30:31" x14ac:dyDescent="0.2">
      <c r="AD5397" s="31"/>
      <c r="AE5397" s="32"/>
    </row>
    <row r="5398" spans="30:31" x14ac:dyDescent="0.2">
      <c r="AD5398" s="31"/>
      <c r="AE5398" s="32"/>
    </row>
    <row r="5399" spans="30:31" x14ac:dyDescent="0.2">
      <c r="AD5399" s="31"/>
      <c r="AE5399" s="32"/>
    </row>
    <row r="5400" spans="30:31" x14ac:dyDescent="0.2">
      <c r="AD5400" s="31"/>
      <c r="AE5400" s="32"/>
    </row>
    <row r="5401" spans="30:31" x14ac:dyDescent="0.2">
      <c r="AD5401" s="31"/>
      <c r="AE5401" s="32"/>
    </row>
    <row r="5402" spans="30:31" x14ac:dyDescent="0.2">
      <c r="AD5402" s="31"/>
      <c r="AE5402" s="32"/>
    </row>
    <row r="5403" spans="30:31" x14ac:dyDescent="0.2">
      <c r="AD5403" s="31"/>
      <c r="AE5403" s="32"/>
    </row>
    <row r="5404" spans="30:31" x14ac:dyDescent="0.2">
      <c r="AD5404" s="31"/>
      <c r="AE5404" s="32"/>
    </row>
    <row r="5405" spans="30:31" x14ac:dyDescent="0.2">
      <c r="AD5405" s="31"/>
      <c r="AE5405" s="32"/>
    </row>
    <row r="5406" spans="30:31" x14ac:dyDescent="0.2">
      <c r="AD5406" s="31"/>
      <c r="AE5406" s="32"/>
    </row>
    <row r="5407" spans="30:31" x14ac:dyDescent="0.2">
      <c r="AD5407" s="31"/>
      <c r="AE5407" s="32"/>
    </row>
    <row r="5408" spans="30:31" x14ac:dyDescent="0.2">
      <c r="AD5408" s="31"/>
      <c r="AE5408" s="32"/>
    </row>
    <row r="5409" spans="30:31" x14ac:dyDescent="0.2">
      <c r="AD5409" s="31"/>
      <c r="AE5409" s="32"/>
    </row>
    <row r="5410" spans="30:31" x14ac:dyDescent="0.2">
      <c r="AD5410" s="31"/>
      <c r="AE5410" s="32"/>
    </row>
    <row r="5411" spans="30:31" x14ac:dyDescent="0.2">
      <c r="AD5411" s="31"/>
      <c r="AE5411" s="32"/>
    </row>
    <row r="5412" spans="30:31" x14ac:dyDescent="0.2">
      <c r="AD5412" s="31"/>
      <c r="AE5412" s="32"/>
    </row>
    <row r="5413" spans="30:31" x14ac:dyDescent="0.2">
      <c r="AD5413" s="31"/>
      <c r="AE5413" s="32"/>
    </row>
    <row r="5414" spans="30:31" x14ac:dyDescent="0.2">
      <c r="AD5414" s="31"/>
      <c r="AE5414" s="32"/>
    </row>
    <row r="5415" spans="30:31" x14ac:dyDescent="0.2">
      <c r="AD5415" s="31"/>
      <c r="AE5415" s="32"/>
    </row>
    <row r="5416" spans="30:31" x14ac:dyDescent="0.2">
      <c r="AD5416" s="31"/>
      <c r="AE5416" s="32"/>
    </row>
    <row r="5417" spans="30:31" x14ac:dyDescent="0.2">
      <c r="AD5417" s="31"/>
      <c r="AE5417" s="32"/>
    </row>
    <row r="5418" spans="30:31" x14ac:dyDescent="0.2">
      <c r="AD5418" s="31"/>
      <c r="AE5418" s="32"/>
    </row>
    <row r="5419" spans="30:31" x14ac:dyDescent="0.2">
      <c r="AD5419" s="31"/>
      <c r="AE5419" s="32"/>
    </row>
    <row r="5420" spans="30:31" x14ac:dyDescent="0.2">
      <c r="AD5420" s="31"/>
      <c r="AE5420" s="32"/>
    </row>
    <row r="5421" spans="30:31" x14ac:dyDescent="0.2">
      <c r="AD5421" s="31"/>
      <c r="AE5421" s="32"/>
    </row>
    <row r="5422" spans="30:31" x14ac:dyDescent="0.2">
      <c r="AD5422" s="31"/>
      <c r="AE5422" s="32"/>
    </row>
    <row r="5423" spans="30:31" x14ac:dyDescent="0.2">
      <c r="AD5423" s="31"/>
      <c r="AE5423" s="32"/>
    </row>
    <row r="5424" spans="30:31" x14ac:dyDescent="0.2">
      <c r="AD5424" s="31"/>
      <c r="AE5424" s="32"/>
    </row>
    <row r="5425" spans="30:31" x14ac:dyDescent="0.2">
      <c r="AD5425" s="31"/>
      <c r="AE5425" s="32"/>
    </row>
    <row r="5426" spans="30:31" x14ac:dyDescent="0.2">
      <c r="AD5426" s="31"/>
      <c r="AE5426" s="32"/>
    </row>
    <row r="5427" spans="30:31" x14ac:dyDescent="0.2">
      <c r="AD5427" s="31"/>
      <c r="AE5427" s="32"/>
    </row>
    <row r="5428" spans="30:31" x14ac:dyDescent="0.2">
      <c r="AD5428" s="31"/>
      <c r="AE5428" s="32"/>
    </row>
    <row r="5429" spans="30:31" x14ac:dyDescent="0.2">
      <c r="AD5429" s="31"/>
      <c r="AE5429" s="32"/>
    </row>
    <row r="5430" spans="30:31" x14ac:dyDescent="0.2">
      <c r="AD5430" s="31"/>
      <c r="AE5430" s="32"/>
    </row>
    <row r="5431" spans="30:31" x14ac:dyDescent="0.2">
      <c r="AD5431" s="31"/>
      <c r="AE5431" s="32"/>
    </row>
    <row r="5432" spans="30:31" x14ac:dyDescent="0.2">
      <c r="AD5432" s="31"/>
      <c r="AE5432" s="32"/>
    </row>
    <row r="5433" spans="30:31" x14ac:dyDescent="0.2">
      <c r="AD5433" s="31"/>
      <c r="AE5433" s="32"/>
    </row>
    <row r="5434" spans="30:31" x14ac:dyDescent="0.2">
      <c r="AD5434" s="31"/>
      <c r="AE5434" s="32"/>
    </row>
    <row r="5435" spans="30:31" x14ac:dyDescent="0.2">
      <c r="AD5435" s="31"/>
      <c r="AE5435" s="32"/>
    </row>
    <row r="5436" spans="30:31" x14ac:dyDescent="0.2">
      <c r="AD5436" s="31"/>
      <c r="AE5436" s="32"/>
    </row>
    <row r="5437" spans="30:31" x14ac:dyDescent="0.2">
      <c r="AD5437" s="31"/>
      <c r="AE5437" s="32"/>
    </row>
    <row r="5438" spans="30:31" x14ac:dyDescent="0.2">
      <c r="AD5438" s="31"/>
      <c r="AE5438" s="32"/>
    </row>
    <row r="5439" spans="30:31" x14ac:dyDescent="0.2">
      <c r="AD5439" s="31"/>
      <c r="AE5439" s="32"/>
    </row>
    <row r="5440" spans="30:31" x14ac:dyDescent="0.2">
      <c r="AD5440" s="31"/>
      <c r="AE5440" s="32"/>
    </row>
    <row r="5441" spans="30:31" x14ac:dyDescent="0.2">
      <c r="AD5441" s="31"/>
      <c r="AE5441" s="32"/>
    </row>
    <row r="5442" spans="30:31" x14ac:dyDescent="0.2">
      <c r="AD5442" s="31"/>
      <c r="AE5442" s="32"/>
    </row>
    <row r="5443" spans="30:31" x14ac:dyDescent="0.2">
      <c r="AD5443" s="31"/>
      <c r="AE5443" s="32"/>
    </row>
    <row r="5444" spans="30:31" x14ac:dyDescent="0.2">
      <c r="AD5444" s="31"/>
      <c r="AE5444" s="32"/>
    </row>
    <row r="5445" spans="30:31" x14ac:dyDescent="0.2">
      <c r="AD5445" s="31"/>
      <c r="AE5445" s="32"/>
    </row>
    <row r="5446" spans="30:31" x14ac:dyDescent="0.2">
      <c r="AD5446" s="31"/>
      <c r="AE5446" s="32"/>
    </row>
    <row r="5447" spans="30:31" x14ac:dyDescent="0.2">
      <c r="AD5447" s="31"/>
      <c r="AE5447" s="32"/>
    </row>
    <row r="5448" spans="30:31" x14ac:dyDescent="0.2">
      <c r="AD5448" s="31"/>
      <c r="AE5448" s="32"/>
    </row>
    <row r="5449" spans="30:31" x14ac:dyDescent="0.2">
      <c r="AD5449" s="31"/>
      <c r="AE5449" s="32"/>
    </row>
    <row r="5450" spans="30:31" x14ac:dyDescent="0.2">
      <c r="AD5450" s="31"/>
      <c r="AE5450" s="32"/>
    </row>
    <row r="5451" spans="30:31" x14ac:dyDescent="0.2">
      <c r="AD5451" s="31"/>
      <c r="AE5451" s="32"/>
    </row>
    <row r="5452" spans="30:31" x14ac:dyDescent="0.2">
      <c r="AD5452" s="31"/>
      <c r="AE5452" s="32"/>
    </row>
    <row r="5453" spans="30:31" x14ac:dyDescent="0.2">
      <c r="AD5453" s="31"/>
      <c r="AE5453" s="32"/>
    </row>
    <row r="5454" spans="30:31" x14ac:dyDescent="0.2">
      <c r="AD5454" s="31"/>
      <c r="AE5454" s="32"/>
    </row>
    <row r="5455" spans="30:31" x14ac:dyDescent="0.2">
      <c r="AD5455" s="31"/>
      <c r="AE5455" s="32"/>
    </row>
    <row r="5456" spans="30:31" x14ac:dyDescent="0.2">
      <c r="AD5456" s="31"/>
      <c r="AE5456" s="32"/>
    </row>
    <row r="5457" spans="30:31" x14ac:dyDescent="0.2">
      <c r="AD5457" s="31"/>
      <c r="AE5457" s="32"/>
    </row>
    <row r="5458" spans="30:31" x14ac:dyDescent="0.2">
      <c r="AD5458" s="31"/>
      <c r="AE5458" s="32"/>
    </row>
    <row r="5459" spans="30:31" x14ac:dyDescent="0.2">
      <c r="AD5459" s="31"/>
      <c r="AE5459" s="32"/>
    </row>
    <row r="5460" spans="30:31" x14ac:dyDescent="0.2">
      <c r="AD5460" s="31"/>
      <c r="AE5460" s="32"/>
    </row>
    <row r="5461" spans="30:31" x14ac:dyDescent="0.2">
      <c r="AD5461" s="31"/>
      <c r="AE5461" s="32"/>
    </row>
    <row r="5462" spans="30:31" x14ac:dyDescent="0.2">
      <c r="AD5462" s="31"/>
      <c r="AE5462" s="32"/>
    </row>
    <row r="5463" spans="30:31" x14ac:dyDescent="0.2">
      <c r="AD5463" s="31"/>
      <c r="AE5463" s="32"/>
    </row>
    <row r="5464" spans="30:31" x14ac:dyDescent="0.2">
      <c r="AD5464" s="31"/>
      <c r="AE5464" s="32"/>
    </row>
    <row r="5465" spans="30:31" x14ac:dyDescent="0.2">
      <c r="AD5465" s="31"/>
      <c r="AE5465" s="32"/>
    </row>
    <row r="5466" spans="30:31" x14ac:dyDescent="0.2">
      <c r="AD5466" s="31"/>
      <c r="AE5466" s="32"/>
    </row>
    <row r="5467" spans="30:31" x14ac:dyDescent="0.2">
      <c r="AD5467" s="31"/>
      <c r="AE5467" s="32"/>
    </row>
    <row r="5468" spans="30:31" x14ac:dyDescent="0.2">
      <c r="AD5468" s="31"/>
      <c r="AE5468" s="32"/>
    </row>
    <row r="5469" spans="30:31" x14ac:dyDescent="0.2">
      <c r="AD5469" s="31"/>
      <c r="AE5469" s="32"/>
    </row>
    <row r="5470" spans="30:31" x14ac:dyDescent="0.2">
      <c r="AD5470" s="31"/>
      <c r="AE5470" s="32"/>
    </row>
    <row r="5471" spans="30:31" x14ac:dyDescent="0.2">
      <c r="AD5471" s="31"/>
      <c r="AE5471" s="32"/>
    </row>
    <row r="5472" spans="30:31" x14ac:dyDescent="0.2">
      <c r="AD5472" s="31"/>
      <c r="AE5472" s="32"/>
    </row>
    <row r="5473" spans="30:31" x14ac:dyDescent="0.2">
      <c r="AD5473" s="31"/>
      <c r="AE5473" s="32"/>
    </row>
    <row r="5474" spans="30:31" x14ac:dyDescent="0.2">
      <c r="AD5474" s="31"/>
      <c r="AE5474" s="32"/>
    </row>
    <row r="5475" spans="30:31" x14ac:dyDescent="0.2">
      <c r="AD5475" s="31"/>
      <c r="AE5475" s="32"/>
    </row>
    <row r="5476" spans="30:31" x14ac:dyDescent="0.2">
      <c r="AD5476" s="31"/>
      <c r="AE5476" s="32"/>
    </row>
    <row r="5477" spans="30:31" x14ac:dyDescent="0.2">
      <c r="AD5477" s="31"/>
      <c r="AE5477" s="32"/>
    </row>
    <row r="5478" spans="30:31" x14ac:dyDescent="0.2">
      <c r="AD5478" s="31"/>
      <c r="AE5478" s="32"/>
    </row>
    <row r="5479" spans="30:31" x14ac:dyDescent="0.2">
      <c r="AD5479" s="31"/>
      <c r="AE5479" s="32"/>
    </row>
    <row r="5480" spans="30:31" x14ac:dyDescent="0.2">
      <c r="AD5480" s="31"/>
      <c r="AE5480" s="32"/>
    </row>
    <row r="5481" spans="30:31" x14ac:dyDescent="0.2">
      <c r="AD5481" s="31"/>
      <c r="AE5481" s="32"/>
    </row>
    <row r="5482" spans="30:31" x14ac:dyDescent="0.2">
      <c r="AD5482" s="31"/>
      <c r="AE5482" s="32"/>
    </row>
    <row r="5483" spans="30:31" x14ac:dyDescent="0.2">
      <c r="AD5483" s="31"/>
      <c r="AE5483" s="32"/>
    </row>
    <row r="5484" spans="30:31" x14ac:dyDescent="0.2">
      <c r="AD5484" s="31"/>
      <c r="AE5484" s="32"/>
    </row>
    <row r="5485" spans="30:31" x14ac:dyDescent="0.2">
      <c r="AD5485" s="31"/>
      <c r="AE5485" s="32"/>
    </row>
    <row r="5486" spans="30:31" x14ac:dyDescent="0.2">
      <c r="AD5486" s="31"/>
      <c r="AE5486" s="32"/>
    </row>
    <row r="5487" spans="30:31" x14ac:dyDescent="0.2">
      <c r="AD5487" s="31"/>
      <c r="AE5487" s="32"/>
    </row>
    <row r="5488" spans="30:31" x14ac:dyDescent="0.2">
      <c r="AD5488" s="31"/>
      <c r="AE5488" s="32"/>
    </row>
    <row r="5489" spans="30:31" x14ac:dyDescent="0.2">
      <c r="AD5489" s="31"/>
      <c r="AE5489" s="32"/>
    </row>
    <row r="5490" spans="30:31" x14ac:dyDescent="0.2">
      <c r="AD5490" s="31"/>
      <c r="AE5490" s="32"/>
    </row>
    <row r="5491" spans="30:31" x14ac:dyDescent="0.2">
      <c r="AD5491" s="31"/>
      <c r="AE5491" s="32"/>
    </row>
    <row r="5492" spans="30:31" x14ac:dyDescent="0.2">
      <c r="AD5492" s="31"/>
      <c r="AE5492" s="32"/>
    </row>
    <row r="5493" spans="30:31" x14ac:dyDescent="0.2">
      <c r="AD5493" s="31"/>
      <c r="AE5493" s="32"/>
    </row>
    <row r="5494" spans="30:31" x14ac:dyDescent="0.2">
      <c r="AD5494" s="31"/>
      <c r="AE5494" s="32"/>
    </row>
    <row r="5495" spans="30:31" x14ac:dyDescent="0.2">
      <c r="AD5495" s="31"/>
      <c r="AE5495" s="32"/>
    </row>
    <row r="5496" spans="30:31" x14ac:dyDescent="0.2">
      <c r="AD5496" s="31"/>
      <c r="AE5496" s="32"/>
    </row>
    <row r="5497" spans="30:31" x14ac:dyDescent="0.2">
      <c r="AD5497" s="31"/>
      <c r="AE5497" s="32"/>
    </row>
    <row r="5498" spans="30:31" x14ac:dyDescent="0.2">
      <c r="AD5498" s="31"/>
      <c r="AE5498" s="32"/>
    </row>
    <row r="5499" spans="30:31" x14ac:dyDescent="0.2">
      <c r="AD5499" s="31"/>
      <c r="AE5499" s="32"/>
    </row>
    <row r="5500" spans="30:31" x14ac:dyDescent="0.2">
      <c r="AD5500" s="31"/>
      <c r="AE5500" s="32"/>
    </row>
    <row r="5501" spans="30:31" x14ac:dyDescent="0.2">
      <c r="AD5501" s="31"/>
      <c r="AE5501" s="32"/>
    </row>
    <row r="5502" spans="30:31" x14ac:dyDescent="0.2">
      <c r="AD5502" s="31"/>
      <c r="AE5502" s="32"/>
    </row>
    <row r="5503" spans="30:31" x14ac:dyDescent="0.2">
      <c r="AD5503" s="31"/>
      <c r="AE5503" s="32"/>
    </row>
    <row r="5504" spans="30:31" x14ac:dyDescent="0.2">
      <c r="AD5504" s="31"/>
      <c r="AE5504" s="32"/>
    </row>
    <row r="5505" spans="30:31" x14ac:dyDescent="0.2">
      <c r="AD5505" s="31"/>
      <c r="AE5505" s="32"/>
    </row>
    <row r="5506" spans="30:31" x14ac:dyDescent="0.2">
      <c r="AD5506" s="31"/>
      <c r="AE5506" s="32"/>
    </row>
    <row r="5507" spans="30:31" x14ac:dyDescent="0.2">
      <c r="AD5507" s="31"/>
      <c r="AE5507" s="32"/>
    </row>
    <row r="5508" spans="30:31" x14ac:dyDescent="0.2">
      <c r="AD5508" s="31"/>
      <c r="AE5508" s="32"/>
    </row>
    <row r="5509" spans="30:31" x14ac:dyDescent="0.2">
      <c r="AD5509" s="31"/>
      <c r="AE5509" s="32"/>
    </row>
    <row r="5510" spans="30:31" x14ac:dyDescent="0.2">
      <c r="AD5510" s="31"/>
      <c r="AE5510" s="32"/>
    </row>
    <row r="5511" spans="30:31" x14ac:dyDescent="0.2">
      <c r="AD5511" s="31"/>
      <c r="AE5511" s="32"/>
    </row>
    <row r="5512" spans="30:31" x14ac:dyDescent="0.2">
      <c r="AD5512" s="31"/>
      <c r="AE5512" s="32"/>
    </row>
    <row r="5513" spans="30:31" x14ac:dyDescent="0.2">
      <c r="AD5513" s="31"/>
      <c r="AE5513" s="32"/>
    </row>
    <row r="5514" spans="30:31" x14ac:dyDescent="0.2">
      <c r="AD5514" s="31"/>
      <c r="AE5514" s="32"/>
    </row>
    <row r="5515" spans="30:31" x14ac:dyDescent="0.2">
      <c r="AD5515" s="31"/>
      <c r="AE5515" s="32"/>
    </row>
    <row r="5516" spans="30:31" x14ac:dyDescent="0.2">
      <c r="AD5516" s="31"/>
      <c r="AE5516" s="32"/>
    </row>
    <row r="5517" spans="30:31" x14ac:dyDescent="0.2">
      <c r="AD5517" s="31"/>
      <c r="AE5517" s="32"/>
    </row>
    <row r="5518" spans="30:31" x14ac:dyDescent="0.2">
      <c r="AD5518" s="31"/>
      <c r="AE5518" s="32"/>
    </row>
    <row r="5519" spans="30:31" x14ac:dyDescent="0.2">
      <c r="AD5519" s="31"/>
      <c r="AE5519" s="32"/>
    </row>
    <row r="5520" spans="30:31" x14ac:dyDescent="0.2">
      <c r="AD5520" s="31"/>
      <c r="AE5520" s="32"/>
    </row>
    <row r="5521" spans="30:31" x14ac:dyDescent="0.2">
      <c r="AD5521" s="31"/>
      <c r="AE5521" s="32"/>
    </row>
    <row r="5522" spans="30:31" x14ac:dyDescent="0.2">
      <c r="AD5522" s="31"/>
      <c r="AE5522" s="32"/>
    </row>
    <row r="5523" spans="30:31" x14ac:dyDescent="0.2">
      <c r="AD5523" s="31"/>
      <c r="AE5523" s="32"/>
    </row>
    <row r="5524" spans="30:31" x14ac:dyDescent="0.2">
      <c r="AD5524" s="31"/>
      <c r="AE5524" s="32"/>
    </row>
    <row r="5525" spans="30:31" x14ac:dyDescent="0.2">
      <c r="AD5525" s="31"/>
      <c r="AE5525" s="32"/>
    </row>
    <row r="5526" spans="30:31" x14ac:dyDescent="0.2">
      <c r="AD5526" s="31"/>
      <c r="AE5526" s="32"/>
    </row>
    <row r="5527" spans="30:31" x14ac:dyDescent="0.2">
      <c r="AD5527" s="31"/>
      <c r="AE5527" s="32"/>
    </row>
    <row r="5528" spans="30:31" x14ac:dyDescent="0.2">
      <c r="AD5528" s="31"/>
      <c r="AE5528" s="32"/>
    </row>
    <row r="5529" spans="30:31" x14ac:dyDescent="0.2">
      <c r="AD5529" s="31"/>
      <c r="AE5529" s="32"/>
    </row>
    <row r="5530" spans="30:31" x14ac:dyDescent="0.2">
      <c r="AD5530" s="31"/>
      <c r="AE5530" s="32"/>
    </row>
    <row r="5531" spans="30:31" x14ac:dyDescent="0.2">
      <c r="AD5531" s="31"/>
      <c r="AE5531" s="32"/>
    </row>
    <row r="5532" spans="30:31" x14ac:dyDescent="0.2">
      <c r="AD5532" s="31"/>
      <c r="AE5532" s="32"/>
    </row>
    <row r="5533" spans="30:31" x14ac:dyDescent="0.2">
      <c r="AD5533" s="31"/>
      <c r="AE5533" s="32"/>
    </row>
    <row r="5534" spans="30:31" x14ac:dyDescent="0.2">
      <c r="AD5534" s="31"/>
      <c r="AE5534" s="32"/>
    </row>
    <row r="5535" spans="30:31" x14ac:dyDescent="0.2">
      <c r="AD5535" s="31"/>
      <c r="AE5535" s="32"/>
    </row>
    <row r="5536" spans="30:31" x14ac:dyDescent="0.2">
      <c r="AD5536" s="31"/>
      <c r="AE5536" s="32"/>
    </row>
    <row r="5537" spans="30:31" x14ac:dyDescent="0.2">
      <c r="AD5537" s="31"/>
      <c r="AE5537" s="32"/>
    </row>
    <row r="5538" spans="30:31" x14ac:dyDescent="0.2">
      <c r="AD5538" s="31"/>
      <c r="AE5538" s="32"/>
    </row>
    <row r="5539" spans="30:31" x14ac:dyDescent="0.2">
      <c r="AD5539" s="31"/>
      <c r="AE5539" s="32"/>
    </row>
    <row r="5540" spans="30:31" x14ac:dyDescent="0.2">
      <c r="AD5540" s="31"/>
      <c r="AE5540" s="32"/>
    </row>
    <row r="5541" spans="30:31" x14ac:dyDescent="0.2">
      <c r="AD5541" s="31"/>
      <c r="AE5541" s="32"/>
    </row>
    <row r="5542" spans="30:31" x14ac:dyDescent="0.2">
      <c r="AD5542" s="31"/>
      <c r="AE5542" s="32"/>
    </row>
    <row r="5543" spans="30:31" x14ac:dyDescent="0.2">
      <c r="AD5543" s="31"/>
      <c r="AE5543" s="32"/>
    </row>
    <row r="5544" spans="30:31" x14ac:dyDescent="0.2">
      <c r="AD5544" s="31"/>
      <c r="AE5544" s="32"/>
    </row>
    <row r="5545" spans="30:31" x14ac:dyDescent="0.2">
      <c r="AD5545" s="31"/>
      <c r="AE5545" s="32"/>
    </row>
    <row r="5546" spans="30:31" x14ac:dyDescent="0.2">
      <c r="AD5546" s="31"/>
      <c r="AE5546" s="32"/>
    </row>
    <row r="5547" spans="30:31" x14ac:dyDescent="0.2">
      <c r="AD5547" s="31"/>
      <c r="AE5547" s="32"/>
    </row>
    <row r="5548" spans="30:31" x14ac:dyDescent="0.2">
      <c r="AD5548" s="31"/>
      <c r="AE5548" s="32"/>
    </row>
    <row r="5549" spans="30:31" x14ac:dyDescent="0.2">
      <c r="AD5549" s="31"/>
      <c r="AE5549" s="32"/>
    </row>
    <row r="5550" spans="30:31" x14ac:dyDescent="0.2">
      <c r="AD5550" s="31"/>
      <c r="AE5550" s="32"/>
    </row>
    <row r="5551" spans="30:31" x14ac:dyDescent="0.2">
      <c r="AD5551" s="31"/>
      <c r="AE5551" s="32"/>
    </row>
    <row r="5552" spans="30:31" x14ac:dyDescent="0.2">
      <c r="AD5552" s="31"/>
      <c r="AE5552" s="32"/>
    </row>
    <row r="5553" spans="30:31" x14ac:dyDescent="0.2">
      <c r="AD5553" s="31"/>
      <c r="AE5553" s="32"/>
    </row>
    <row r="5554" spans="30:31" x14ac:dyDescent="0.2">
      <c r="AD5554" s="31"/>
      <c r="AE5554" s="32"/>
    </row>
    <row r="5555" spans="30:31" x14ac:dyDescent="0.2">
      <c r="AD5555" s="31"/>
      <c r="AE5555" s="32"/>
    </row>
    <row r="5556" spans="30:31" x14ac:dyDescent="0.2">
      <c r="AD5556" s="31"/>
      <c r="AE5556" s="32"/>
    </row>
    <row r="5557" spans="30:31" x14ac:dyDescent="0.2">
      <c r="AD5557" s="31"/>
      <c r="AE5557" s="32"/>
    </row>
    <row r="5558" spans="30:31" x14ac:dyDescent="0.2">
      <c r="AD5558" s="31"/>
      <c r="AE5558" s="32"/>
    </row>
    <row r="5559" spans="30:31" x14ac:dyDescent="0.2">
      <c r="AD5559" s="31"/>
      <c r="AE5559" s="32"/>
    </row>
    <row r="5560" spans="30:31" x14ac:dyDescent="0.2">
      <c r="AD5560" s="31"/>
      <c r="AE5560" s="32"/>
    </row>
    <row r="5561" spans="30:31" x14ac:dyDescent="0.2">
      <c r="AD5561" s="31"/>
      <c r="AE5561" s="32"/>
    </row>
    <row r="5562" spans="30:31" x14ac:dyDescent="0.2">
      <c r="AD5562" s="31"/>
      <c r="AE5562" s="32"/>
    </row>
    <row r="5563" spans="30:31" x14ac:dyDescent="0.2">
      <c r="AD5563" s="31"/>
      <c r="AE5563" s="32"/>
    </row>
    <row r="5564" spans="30:31" x14ac:dyDescent="0.2">
      <c r="AD5564" s="31"/>
      <c r="AE5564" s="32"/>
    </row>
    <row r="5565" spans="30:31" x14ac:dyDescent="0.2">
      <c r="AD5565" s="31"/>
      <c r="AE5565" s="32"/>
    </row>
    <row r="5566" spans="30:31" x14ac:dyDescent="0.2">
      <c r="AD5566" s="31"/>
      <c r="AE5566" s="32"/>
    </row>
    <row r="5567" spans="30:31" x14ac:dyDescent="0.2">
      <c r="AD5567" s="31"/>
      <c r="AE5567" s="32"/>
    </row>
    <row r="5568" spans="30:31" x14ac:dyDescent="0.2">
      <c r="AD5568" s="31"/>
      <c r="AE5568" s="32"/>
    </row>
    <row r="5569" spans="30:31" x14ac:dyDescent="0.2">
      <c r="AD5569" s="31"/>
      <c r="AE5569" s="32"/>
    </row>
    <row r="5570" spans="30:31" x14ac:dyDescent="0.2">
      <c r="AD5570" s="31"/>
      <c r="AE5570" s="32"/>
    </row>
    <row r="5571" spans="30:31" x14ac:dyDescent="0.2">
      <c r="AD5571" s="31"/>
      <c r="AE5571" s="32"/>
    </row>
    <row r="5572" spans="30:31" x14ac:dyDescent="0.2">
      <c r="AD5572" s="31"/>
      <c r="AE5572" s="32"/>
    </row>
    <row r="5573" spans="30:31" x14ac:dyDescent="0.2">
      <c r="AD5573" s="31"/>
      <c r="AE5573" s="32"/>
    </row>
    <row r="5574" spans="30:31" x14ac:dyDescent="0.2">
      <c r="AD5574" s="31"/>
      <c r="AE5574" s="32"/>
    </row>
    <row r="5575" spans="30:31" x14ac:dyDescent="0.2">
      <c r="AD5575" s="31"/>
      <c r="AE5575" s="32"/>
    </row>
    <row r="5576" spans="30:31" x14ac:dyDescent="0.2">
      <c r="AD5576" s="31"/>
      <c r="AE5576" s="32"/>
    </row>
    <row r="5577" spans="30:31" x14ac:dyDescent="0.2">
      <c r="AD5577" s="31"/>
      <c r="AE5577" s="32"/>
    </row>
    <row r="5578" spans="30:31" x14ac:dyDescent="0.2">
      <c r="AD5578" s="31"/>
      <c r="AE5578" s="32"/>
    </row>
    <row r="5579" spans="30:31" x14ac:dyDescent="0.2">
      <c r="AD5579" s="31"/>
      <c r="AE5579" s="32"/>
    </row>
    <row r="5580" spans="30:31" x14ac:dyDescent="0.2">
      <c r="AD5580" s="31"/>
      <c r="AE5580" s="32"/>
    </row>
    <row r="5581" spans="30:31" x14ac:dyDescent="0.2">
      <c r="AD5581" s="31"/>
      <c r="AE5581" s="32"/>
    </row>
    <row r="5582" spans="30:31" x14ac:dyDescent="0.2">
      <c r="AD5582" s="31"/>
      <c r="AE5582" s="32"/>
    </row>
    <row r="5583" spans="30:31" x14ac:dyDescent="0.2">
      <c r="AD5583" s="31"/>
      <c r="AE5583" s="32"/>
    </row>
    <row r="5584" spans="30:31" x14ac:dyDescent="0.2">
      <c r="AD5584" s="31"/>
      <c r="AE5584" s="32"/>
    </row>
    <row r="5585" spans="30:31" x14ac:dyDescent="0.2">
      <c r="AD5585" s="31"/>
      <c r="AE5585" s="32"/>
    </row>
    <row r="5586" spans="30:31" x14ac:dyDescent="0.2">
      <c r="AD5586" s="31"/>
      <c r="AE5586" s="32"/>
    </row>
    <row r="5587" spans="30:31" x14ac:dyDescent="0.2">
      <c r="AD5587" s="31"/>
      <c r="AE5587" s="32"/>
    </row>
    <row r="5588" spans="30:31" x14ac:dyDescent="0.2">
      <c r="AD5588" s="31"/>
      <c r="AE5588" s="32"/>
    </row>
    <row r="5589" spans="30:31" x14ac:dyDescent="0.2">
      <c r="AD5589" s="31"/>
      <c r="AE5589" s="32"/>
    </row>
    <row r="5590" spans="30:31" x14ac:dyDescent="0.2">
      <c r="AD5590" s="31"/>
      <c r="AE5590" s="32"/>
    </row>
    <row r="5591" spans="30:31" x14ac:dyDescent="0.2">
      <c r="AD5591" s="31"/>
      <c r="AE5591" s="32"/>
    </row>
    <row r="5592" spans="30:31" x14ac:dyDescent="0.2">
      <c r="AD5592" s="31"/>
      <c r="AE5592" s="32"/>
    </row>
    <row r="5593" spans="30:31" x14ac:dyDescent="0.2">
      <c r="AD5593" s="31"/>
      <c r="AE5593" s="32"/>
    </row>
    <row r="5594" spans="30:31" x14ac:dyDescent="0.2">
      <c r="AD5594" s="31"/>
      <c r="AE5594" s="32"/>
    </row>
    <row r="5595" spans="30:31" x14ac:dyDescent="0.2">
      <c r="AD5595" s="31"/>
      <c r="AE5595" s="32"/>
    </row>
    <row r="5596" spans="30:31" x14ac:dyDescent="0.2">
      <c r="AD5596" s="31"/>
      <c r="AE5596" s="32"/>
    </row>
    <row r="5597" spans="30:31" x14ac:dyDescent="0.2">
      <c r="AD5597" s="31"/>
      <c r="AE5597" s="32"/>
    </row>
    <row r="5598" spans="30:31" x14ac:dyDescent="0.2">
      <c r="AD5598" s="31"/>
      <c r="AE5598" s="32"/>
    </row>
    <row r="5599" spans="30:31" x14ac:dyDescent="0.2">
      <c r="AD5599" s="31"/>
      <c r="AE5599" s="32"/>
    </row>
    <row r="5600" spans="30:31" x14ac:dyDescent="0.2">
      <c r="AD5600" s="31"/>
      <c r="AE5600" s="32"/>
    </row>
    <row r="5601" spans="30:31" x14ac:dyDescent="0.2">
      <c r="AD5601" s="31"/>
      <c r="AE5601" s="32"/>
    </row>
    <row r="5602" spans="30:31" x14ac:dyDescent="0.2">
      <c r="AD5602" s="31"/>
      <c r="AE5602" s="32"/>
    </row>
    <row r="5603" spans="30:31" x14ac:dyDescent="0.2">
      <c r="AD5603" s="31"/>
      <c r="AE5603" s="32"/>
    </row>
    <row r="5604" spans="30:31" x14ac:dyDescent="0.2">
      <c r="AD5604" s="31"/>
      <c r="AE5604" s="32"/>
    </row>
    <row r="5605" spans="30:31" x14ac:dyDescent="0.2">
      <c r="AD5605" s="31"/>
      <c r="AE5605" s="32"/>
    </row>
    <row r="5606" spans="30:31" x14ac:dyDescent="0.2">
      <c r="AD5606" s="31"/>
      <c r="AE5606" s="32"/>
    </row>
    <row r="5607" spans="30:31" x14ac:dyDescent="0.2">
      <c r="AD5607" s="31"/>
      <c r="AE5607" s="32"/>
    </row>
    <row r="5608" spans="30:31" x14ac:dyDescent="0.2">
      <c r="AD5608" s="31"/>
      <c r="AE5608" s="32"/>
    </row>
    <row r="5609" spans="30:31" x14ac:dyDescent="0.2">
      <c r="AD5609" s="31"/>
      <c r="AE5609" s="32"/>
    </row>
    <row r="5610" spans="30:31" x14ac:dyDescent="0.2">
      <c r="AD5610" s="31"/>
      <c r="AE5610" s="32"/>
    </row>
    <row r="5611" spans="30:31" x14ac:dyDescent="0.2">
      <c r="AD5611" s="31"/>
      <c r="AE5611" s="32"/>
    </row>
    <row r="5612" spans="30:31" x14ac:dyDescent="0.2">
      <c r="AD5612" s="31"/>
      <c r="AE5612" s="32"/>
    </row>
    <row r="5613" spans="30:31" x14ac:dyDescent="0.2">
      <c r="AD5613" s="31"/>
      <c r="AE5613" s="32"/>
    </row>
    <row r="5614" spans="30:31" x14ac:dyDescent="0.2">
      <c r="AD5614" s="31"/>
      <c r="AE5614" s="32"/>
    </row>
    <row r="5615" spans="30:31" x14ac:dyDescent="0.2">
      <c r="AD5615" s="31"/>
      <c r="AE5615" s="32"/>
    </row>
    <row r="5616" spans="30:31" x14ac:dyDescent="0.2">
      <c r="AD5616" s="31"/>
      <c r="AE5616" s="32"/>
    </row>
    <row r="5617" spans="30:31" x14ac:dyDescent="0.2">
      <c r="AD5617" s="31"/>
      <c r="AE5617" s="32"/>
    </row>
    <row r="5618" spans="30:31" x14ac:dyDescent="0.2">
      <c r="AD5618" s="31"/>
      <c r="AE5618" s="32"/>
    </row>
    <row r="5619" spans="30:31" x14ac:dyDescent="0.2">
      <c r="AD5619" s="31"/>
      <c r="AE5619" s="32"/>
    </row>
    <row r="5620" spans="30:31" x14ac:dyDescent="0.2">
      <c r="AD5620" s="31"/>
      <c r="AE5620" s="32"/>
    </row>
    <row r="5621" spans="30:31" x14ac:dyDescent="0.2">
      <c r="AD5621" s="31"/>
      <c r="AE5621" s="32"/>
    </row>
    <row r="5622" spans="30:31" x14ac:dyDescent="0.2">
      <c r="AD5622" s="31"/>
      <c r="AE5622" s="32"/>
    </row>
    <row r="5623" spans="30:31" x14ac:dyDescent="0.2">
      <c r="AD5623" s="31"/>
      <c r="AE5623" s="32"/>
    </row>
    <row r="5624" spans="30:31" x14ac:dyDescent="0.2">
      <c r="AD5624" s="31"/>
      <c r="AE5624" s="32"/>
    </row>
    <row r="5625" spans="30:31" x14ac:dyDescent="0.2">
      <c r="AD5625" s="31"/>
      <c r="AE5625" s="32"/>
    </row>
    <row r="5626" spans="30:31" x14ac:dyDescent="0.2">
      <c r="AD5626" s="31"/>
      <c r="AE5626" s="32"/>
    </row>
    <row r="5627" spans="30:31" x14ac:dyDescent="0.2">
      <c r="AD5627" s="31"/>
      <c r="AE5627" s="32"/>
    </row>
    <row r="5628" spans="30:31" x14ac:dyDescent="0.2">
      <c r="AD5628" s="31"/>
      <c r="AE5628" s="32"/>
    </row>
    <row r="5629" spans="30:31" x14ac:dyDescent="0.2">
      <c r="AD5629" s="31"/>
      <c r="AE5629" s="32"/>
    </row>
    <row r="5630" spans="30:31" x14ac:dyDescent="0.2">
      <c r="AD5630" s="31"/>
      <c r="AE5630" s="32"/>
    </row>
    <row r="5631" spans="30:31" x14ac:dyDescent="0.2">
      <c r="AD5631" s="31"/>
      <c r="AE5631" s="32"/>
    </row>
    <row r="5632" spans="30:31" x14ac:dyDescent="0.2">
      <c r="AD5632" s="31"/>
      <c r="AE5632" s="32"/>
    </row>
    <row r="5633" spans="30:31" x14ac:dyDescent="0.2">
      <c r="AD5633" s="31"/>
      <c r="AE5633" s="32"/>
    </row>
    <row r="5634" spans="30:31" x14ac:dyDescent="0.2">
      <c r="AD5634" s="31"/>
      <c r="AE5634" s="32"/>
    </row>
    <row r="5635" spans="30:31" x14ac:dyDescent="0.2">
      <c r="AD5635" s="31"/>
      <c r="AE5635" s="32"/>
    </row>
    <row r="5636" spans="30:31" x14ac:dyDescent="0.2">
      <c r="AD5636" s="31"/>
      <c r="AE5636" s="32"/>
    </row>
    <row r="5637" spans="30:31" x14ac:dyDescent="0.2">
      <c r="AD5637" s="31"/>
      <c r="AE5637" s="32"/>
    </row>
    <row r="5638" spans="30:31" x14ac:dyDescent="0.2">
      <c r="AD5638" s="31"/>
      <c r="AE5638" s="32"/>
    </row>
    <row r="5639" spans="30:31" x14ac:dyDescent="0.2">
      <c r="AD5639" s="31"/>
      <c r="AE5639" s="32"/>
    </row>
    <row r="5640" spans="30:31" x14ac:dyDescent="0.2">
      <c r="AD5640" s="31"/>
      <c r="AE5640" s="32"/>
    </row>
    <row r="5641" spans="30:31" x14ac:dyDescent="0.2">
      <c r="AD5641" s="31"/>
      <c r="AE5641" s="32"/>
    </row>
    <row r="5642" spans="30:31" x14ac:dyDescent="0.2">
      <c r="AD5642" s="31"/>
      <c r="AE5642" s="32"/>
    </row>
    <row r="5643" spans="30:31" x14ac:dyDescent="0.2">
      <c r="AD5643" s="31"/>
      <c r="AE5643" s="32"/>
    </row>
    <row r="5644" spans="30:31" x14ac:dyDescent="0.2">
      <c r="AD5644" s="31"/>
      <c r="AE5644" s="32"/>
    </row>
    <row r="5645" spans="30:31" x14ac:dyDescent="0.2">
      <c r="AD5645" s="31"/>
      <c r="AE5645" s="32"/>
    </row>
    <row r="5646" spans="30:31" x14ac:dyDescent="0.2">
      <c r="AD5646" s="31"/>
      <c r="AE5646" s="32"/>
    </row>
    <row r="5647" spans="30:31" x14ac:dyDescent="0.2">
      <c r="AD5647" s="31"/>
      <c r="AE5647" s="32"/>
    </row>
    <row r="5648" spans="30:31" x14ac:dyDescent="0.2">
      <c r="AD5648" s="31"/>
      <c r="AE5648" s="32"/>
    </row>
    <row r="5649" spans="30:31" x14ac:dyDescent="0.2">
      <c r="AD5649" s="31"/>
      <c r="AE5649" s="32"/>
    </row>
    <row r="5650" spans="30:31" x14ac:dyDescent="0.2">
      <c r="AD5650" s="31"/>
      <c r="AE5650" s="32"/>
    </row>
    <row r="5651" spans="30:31" x14ac:dyDescent="0.2">
      <c r="AD5651" s="31"/>
      <c r="AE5651" s="32"/>
    </row>
    <row r="5652" spans="30:31" x14ac:dyDescent="0.2">
      <c r="AD5652" s="31"/>
      <c r="AE5652" s="32"/>
    </row>
    <row r="5653" spans="30:31" x14ac:dyDescent="0.2">
      <c r="AD5653" s="31"/>
      <c r="AE5653" s="32"/>
    </row>
    <row r="5654" spans="30:31" x14ac:dyDescent="0.2">
      <c r="AD5654" s="31"/>
      <c r="AE5654" s="32"/>
    </row>
    <row r="5655" spans="30:31" x14ac:dyDescent="0.2">
      <c r="AD5655" s="31"/>
      <c r="AE5655" s="32"/>
    </row>
    <row r="5656" spans="30:31" x14ac:dyDescent="0.2">
      <c r="AD5656" s="31"/>
      <c r="AE5656" s="32"/>
    </row>
    <row r="5657" spans="30:31" x14ac:dyDescent="0.2">
      <c r="AD5657" s="31"/>
      <c r="AE5657" s="32"/>
    </row>
    <row r="5658" spans="30:31" x14ac:dyDescent="0.2">
      <c r="AD5658" s="31"/>
      <c r="AE5658" s="32"/>
    </row>
    <row r="5659" spans="30:31" x14ac:dyDescent="0.2">
      <c r="AD5659" s="31"/>
      <c r="AE5659" s="32"/>
    </row>
    <row r="5660" spans="30:31" x14ac:dyDescent="0.2">
      <c r="AD5660" s="31"/>
      <c r="AE5660" s="32"/>
    </row>
    <row r="5661" spans="30:31" x14ac:dyDescent="0.2">
      <c r="AD5661" s="31"/>
      <c r="AE5661" s="32"/>
    </row>
    <row r="5662" spans="30:31" x14ac:dyDescent="0.2">
      <c r="AD5662" s="31"/>
      <c r="AE5662" s="32"/>
    </row>
    <row r="5663" spans="30:31" x14ac:dyDescent="0.2">
      <c r="AD5663" s="31"/>
      <c r="AE5663" s="32"/>
    </row>
    <row r="5664" spans="30:31" x14ac:dyDescent="0.2">
      <c r="AD5664" s="31"/>
      <c r="AE5664" s="32"/>
    </row>
    <row r="5665" spans="30:31" x14ac:dyDescent="0.2">
      <c r="AD5665" s="31"/>
      <c r="AE5665" s="32"/>
    </row>
    <row r="5666" spans="30:31" x14ac:dyDescent="0.2">
      <c r="AD5666" s="31"/>
      <c r="AE5666" s="32"/>
    </row>
    <row r="5667" spans="30:31" x14ac:dyDescent="0.2">
      <c r="AD5667" s="31"/>
      <c r="AE5667" s="32"/>
    </row>
    <row r="5668" spans="30:31" x14ac:dyDescent="0.2">
      <c r="AD5668" s="31"/>
      <c r="AE5668" s="32"/>
    </row>
    <row r="5669" spans="30:31" x14ac:dyDescent="0.2">
      <c r="AD5669" s="31"/>
      <c r="AE5669" s="32"/>
    </row>
    <row r="5670" spans="30:31" x14ac:dyDescent="0.2">
      <c r="AD5670" s="31"/>
      <c r="AE5670" s="32"/>
    </row>
    <row r="5671" spans="30:31" x14ac:dyDescent="0.2">
      <c r="AD5671" s="31"/>
      <c r="AE5671" s="32"/>
    </row>
    <row r="5672" spans="30:31" x14ac:dyDescent="0.2">
      <c r="AD5672" s="31"/>
      <c r="AE5672" s="32"/>
    </row>
    <row r="5673" spans="30:31" x14ac:dyDescent="0.2">
      <c r="AD5673" s="31"/>
      <c r="AE5673" s="32"/>
    </row>
    <row r="5674" spans="30:31" x14ac:dyDescent="0.2">
      <c r="AD5674" s="31"/>
      <c r="AE5674" s="32"/>
    </row>
    <row r="5675" spans="30:31" x14ac:dyDescent="0.2">
      <c r="AD5675" s="31"/>
      <c r="AE5675" s="32"/>
    </row>
    <row r="5676" spans="30:31" x14ac:dyDescent="0.2">
      <c r="AD5676" s="31"/>
      <c r="AE5676" s="32"/>
    </row>
    <row r="5677" spans="30:31" x14ac:dyDescent="0.2">
      <c r="AD5677" s="31"/>
      <c r="AE5677" s="32"/>
    </row>
    <row r="5678" spans="30:31" x14ac:dyDescent="0.2">
      <c r="AD5678" s="31"/>
      <c r="AE5678" s="32"/>
    </row>
    <row r="5679" spans="30:31" x14ac:dyDescent="0.2">
      <c r="AD5679" s="31"/>
      <c r="AE5679" s="32"/>
    </row>
    <row r="5680" spans="30:31" x14ac:dyDescent="0.2">
      <c r="AD5680" s="31"/>
      <c r="AE5680" s="32"/>
    </row>
    <row r="5681" spans="30:31" x14ac:dyDescent="0.2">
      <c r="AD5681" s="31"/>
      <c r="AE5681" s="32"/>
    </row>
    <row r="5682" spans="30:31" x14ac:dyDescent="0.2">
      <c r="AD5682" s="31"/>
      <c r="AE5682" s="32"/>
    </row>
    <row r="5683" spans="30:31" x14ac:dyDescent="0.2">
      <c r="AD5683" s="31"/>
      <c r="AE5683" s="32"/>
    </row>
    <row r="5684" spans="30:31" x14ac:dyDescent="0.2">
      <c r="AD5684" s="31"/>
      <c r="AE5684" s="32"/>
    </row>
    <row r="5685" spans="30:31" x14ac:dyDescent="0.2">
      <c r="AD5685" s="31"/>
      <c r="AE5685" s="32"/>
    </row>
    <row r="5686" spans="30:31" x14ac:dyDescent="0.2">
      <c r="AD5686" s="31"/>
      <c r="AE5686" s="32"/>
    </row>
    <row r="5687" spans="30:31" x14ac:dyDescent="0.2">
      <c r="AD5687" s="31"/>
      <c r="AE5687" s="32"/>
    </row>
    <row r="5688" spans="30:31" x14ac:dyDescent="0.2">
      <c r="AD5688" s="31"/>
      <c r="AE5688" s="32"/>
    </row>
    <row r="5689" spans="30:31" x14ac:dyDescent="0.2">
      <c r="AD5689" s="31"/>
      <c r="AE5689" s="32"/>
    </row>
    <row r="5690" spans="30:31" x14ac:dyDescent="0.2">
      <c r="AD5690" s="31"/>
      <c r="AE5690" s="32"/>
    </row>
    <row r="5691" spans="30:31" x14ac:dyDescent="0.2">
      <c r="AD5691" s="31"/>
      <c r="AE5691" s="32"/>
    </row>
    <row r="5692" spans="30:31" x14ac:dyDescent="0.2">
      <c r="AD5692" s="31"/>
      <c r="AE5692" s="32"/>
    </row>
    <row r="5693" spans="30:31" x14ac:dyDescent="0.2">
      <c r="AD5693" s="31"/>
      <c r="AE5693" s="32"/>
    </row>
    <row r="5694" spans="30:31" x14ac:dyDescent="0.2">
      <c r="AD5694" s="31"/>
      <c r="AE5694" s="32"/>
    </row>
    <row r="5695" spans="30:31" x14ac:dyDescent="0.2">
      <c r="AD5695" s="31"/>
      <c r="AE5695" s="32"/>
    </row>
    <row r="5696" spans="30:31" x14ac:dyDescent="0.2">
      <c r="AD5696" s="31"/>
      <c r="AE5696" s="32"/>
    </row>
    <row r="5697" spans="30:31" x14ac:dyDescent="0.2">
      <c r="AD5697" s="31"/>
      <c r="AE5697" s="32"/>
    </row>
    <row r="5698" spans="30:31" x14ac:dyDescent="0.2">
      <c r="AD5698" s="31"/>
      <c r="AE5698" s="32"/>
    </row>
    <row r="5699" spans="30:31" x14ac:dyDescent="0.2">
      <c r="AD5699" s="31"/>
      <c r="AE5699" s="32"/>
    </row>
    <row r="5700" spans="30:31" x14ac:dyDescent="0.2">
      <c r="AD5700" s="31"/>
      <c r="AE5700" s="32"/>
    </row>
    <row r="5701" spans="30:31" x14ac:dyDescent="0.2">
      <c r="AD5701" s="31"/>
      <c r="AE5701" s="32"/>
    </row>
    <row r="5702" spans="30:31" x14ac:dyDescent="0.2">
      <c r="AD5702" s="31"/>
      <c r="AE5702" s="32"/>
    </row>
    <row r="5703" spans="30:31" x14ac:dyDescent="0.2">
      <c r="AD5703" s="31"/>
      <c r="AE5703" s="32"/>
    </row>
    <row r="5704" spans="30:31" x14ac:dyDescent="0.2">
      <c r="AD5704" s="31"/>
      <c r="AE5704" s="32"/>
    </row>
    <row r="5705" spans="30:31" x14ac:dyDescent="0.2">
      <c r="AD5705" s="31"/>
      <c r="AE5705" s="32"/>
    </row>
    <row r="5706" spans="30:31" x14ac:dyDescent="0.2">
      <c r="AD5706" s="31"/>
      <c r="AE5706" s="32"/>
    </row>
    <row r="5707" spans="30:31" x14ac:dyDescent="0.2">
      <c r="AD5707" s="31"/>
      <c r="AE5707" s="32"/>
    </row>
    <row r="5708" spans="30:31" x14ac:dyDescent="0.2">
      <c r="AD5708" s="31"/>
      <c r="AE5708" s="32"/>
    </row>
    <row r="5709" spans="30:31" x14ac:dyDescent="0.2">
      <c r="AD5709" s="31"/>
      <c r="AE5709" s="32"/>
    </row>
    <row r="5710" spans="30:31" x14ac:dyDescent="0.2">
      <c r="AD5710" s="31"/>
      <c r="AE5710" s="32"/>
    </row>
    <row r="5711" spans="30:31" x14ac:dyDescent="0.2">
      <c r="AD5711" s="31"/>
      <c r="AE5711" s="32"/>
    </row>
    <row r="5712" spans="30:31" x14ac:dyDescent="0.2">
      <c r="AD5712" s="31"/>
      <c r="AE5712" s="32"/>
    </row>
    <row r="5713" spans="30:31" x14ac:dyDescent="0.2">
      <c r="AD5713" s="31"/>
      <c r="AE5713" s="32"/>
    </row>
    <row r="5714" spans="30:31" x14ac:dyDescent="0.2">
      <c r="AD5714" s="31"/>
      <c r="AE5714" s="32"/>
    </row>
    <row r="5715" spans="30:31" x14ac:dyDescent="0.2">
      <c r="AD5715" s="31"/>
      <c r="AE5715" s="32"/>
    </row>
    <row r="5716" spans="30:31" x14ac:dyDescent="0.2">
      <c r="AD5716" s="31"/>
      <c r="AE5716" s="32"/>
    </row>
    <row r="5717" spans="30:31" x14ac:dyDescent="0.2">
      <c r="AD5717" s="31"/>
      <c r="AE5717" s="32"/>
    </row>
    <row r="5718" spans="30:31" x14ac:dyDescent="0.2">
      <c r="AD5718" s="31"/>
      <c r="AE5718" s="32"/>
    </row>
    <row r="5719" spans="30:31" x14ac:dyDescent="0.2">
      <c r="AD5719" s="31"/>
      <c r="AE5719" s="32"/>
    </row>
    <row r="5720" spans="30:31" x14ac:dyDescent="0.2">
      <c r="AD5720" s="31"/>
      <c r="AE5720" s="32"/>
    </row>
    <row r="5721" spans="30:31" x14ac:dyDescent="0.2">
      <c r="AD5721" s="31"/>
      <c r="AE5721" s="32"/>
    </row>
    <row r="5722" spans="30:31" x14ac:dyDescent="0.2">
      <c r="AD5722" s="31"/>
      <c r="AE5722" s="32"/>
    </row>
    <row r="5723" spans="30:31" x14ac:dyDescent="0.2">
      <c r="AD5723" s="31"/>
      <c r="AE5723" s="32"/>
    </row>
    <row r="5724" spans="30:31" x14ac:dyDescent="0.2">
      <c r="AD5724" s="31"/>
      <c r="AE5724" s="32"/>
    </row>
    <row r="5725" spans="30:31" x14ac:dyDescent="0.2">
      <c r="AD5725" s="31"/>
      <c r="AE5725" s="32"/>
    </row>
    <row r="5726" spans="30:31" x14ac:dyDescent="0.2">
      <c r="AD5726" s="31"/>
      <c r="AE5726" s="32"/>
    </row>
    <row r="5727" spans="30:31" x14ac:dyDescent="0.2">
      <c r="AD5727" s="31"/>
      <c r="AE5727" s="32"/>
    </row>
    <row r="5728" spans="30:31" x14ac:dyDescent="0.2">
      <c r="AD5728" s="31"/>
      <c r="AE5728" s="32"/>
    </row>
    <row r="5729" spans="30:31" x14ac:dyDescent="0.2">
      <c r="AD5729" s="31"/>
      <c r="AE5729" s="32"/>
    </row>
    <row r="5730" spans="30:31" x14ac:dyDescent="0.2">
      <c r="AD5730" s="31"/>
      <c r="AE5730" s="32"/>
    </row>
    <row r="5731" spans="30:31" x14ac:dyDescent="0.2">
      <c r="AD5731" s="31"/>
      <c r="AE5731" s="32"/>
    </row>
    <row r="5732" spans="30:31" x14ac:dyDescent="0.2">
      <c r="AD5732" s="31"/>
      <c r="AE5732" s="32"/>
    </row>
    <row r="5733" spans="30:31" x14ac:dyDescent="0.2">
      <c r="AD5733" s="31"/>
      <c r="AE5733" s="32"/>
    </row>
    <row r="5734" spans="30:31" x14ac:dyDescent="0.2">
      <c r="AD5734" s="31"/>
      <c r="AE5734" s="32"/>
    </row>
    <row r="5735" spans="30:31" x14ac:dyDescent="0.2">
      <c r="AD5735" s="31"/>
      <c r="AE5735" s="32"/>
    </row>
    <row r="5736" spans="30:31" x14ac:dyDescent="0.2">
      <c r="AD5736" s="31"/>
      <c r="AE5736" s="32"/>
    </row>
    <row r="5737" spans="30:31" x14ac:dyDescent="0.2">
      <c r="AD5737" s="31"/>
      <c r="AE5737" s="32"/>
    </row>
    <row r="5738" spans="30:31" x14ac:dyDescent="0.2">
      <c r="AD5738" s="31"/>
      <c r="AE5738" s="32"/>
    </row>
    <row r="5739" spans="30:31" x14ac:dyDescent="0.2">
      <c r="AD5739" s="31"/>
      <c r="AE5739" s="32"/>
    </row>
    <row r="5740" spans="30:31" x14ac:dyDescent="0.2">
      <c r="AD5740" s="31"/>
      <c r="AE5740" s="32"/>
    </row>
    <row r="5741" spans="30:31" x14ac:dyDescent="0.2">
      <c r="AD5741" s="31"/>
      <c r="AE5741" s="32"/>
    </row>
    <row r="5742" spans="30:31" x14ac:dyDescent="0.2">
      <c r="AD5742" s="31"/>
      <c r="AE5742" s="32"/>
    </row>
    <row r="5743" spans="30:31" x14ac:dyDescent="0.2">
      <c r="AD5743" s="31"/>
      <c r="AE5743" s="32"/>
    </row>
    <row r="5744" spans="30:31" x14ac:dyDescent="0.2">
      <c r="AD5744" s="31"/>
      <c r="AE5744" s="32"/>
    </row>
    <row r="5745" spans="30:31" x14ac:dyDescent="0.2">
      <c r="AD5745" s="31"/>
      <c r="AE5745" s="32"/>
    </row>
    <row r="5746" spans="30:31" x14ac:dyDescent="0.2">
      <c r="AD5746" s="31"/>
      <c r="AE5746" s="32"/>
    </row>
    <row r="5747" spans="30:31" x14ac:dyDescent="0.2">
      <c r="AD5747" s="31"/>
      <c r="AE5747" s="32"/>
    </row>
    <row r="5748" spans="30:31" x14ac:dyDescent="0.2">
      <c r="AD5748" s="31"/>
      <c r="AE5748" s="32"/>
    </row>
    <row r="5749" spans="30:31" x14ac:dyDescent="0.2">
      <c r="AD5749" s="31"/>
      <c r="AE5749" s="32"/>
    </row>
    <row r="5750" spans="30:31" x14ac:dyDescent="0.2">
      <c r="AD5750" s="31"/>
      <c r="AE5750" s="32"/>
    </row>
    <row r="5751" spans="30:31" x14ac:dyDescent="0.2">
      <c r="AD5751" s="31"/>
      <c r="AE5751" s="32"/>
    </row>
    <row r="5752" spans="30:31" x14ac:dyDescent="0.2">
      <c r="AD5752" s="31"/>
      <c r="AE5752" s="32"/>
    </row>
    <row r="5753" spans="30:31" x14ac:dyDescent="0.2">
      <c r="AD5753" s="31"/>
      <c r="AE5753" s="32"/>
    </row>
    <row r="5754" spans="30:31" x14ac:dyDescent="0.2">
      <c r="AD5754" s="31"/>
      <c r="AE5754" s="32"/>
    </row>
    <row r="5755" spans="30:31" x14ac:dyDescent="0.2">
      <c r="AD5755" s="31"/>
      <c r="AE5755" s="32"/>
    </row>
    <row r="5756" spans="30:31" x14ac:dyDescent="0.2">
      <c r="AD5756" s="31"/>
      <c r="AE5756" s="32"/>
    </row>
    <row r="5757" spans="30:31" x14ac:dyDescent="0.2">
      <c r="AD5757" s="31"/>
      <c r="AE5757" s="32"/>
    </row>
    <row r="5758" spans="30:31" x14ac:dyDescent="0.2">
      <c r="AD5758" s="31"/>
      <c r="AE5758" s="32"/>
    </row>
    <row r="5759" spans="30:31" x14ac:dyDescent="0.2">
      <c r="AD5759" s="31"/>
      <c r="AE5759" s="32"/>
    </row>
    <row r="5760" spans="30:31" x14ac:dyDescent="0.2">
      <c r="AD5760" s="31"/>
      <c r="AE5760" s="32"/>
    </row>
    <row r="5761" spans="30:31" x14ac:dyDescent="0.2">
      <c r="AD5761" s="31"/>
      <c r="AE5761" s="32"/>
    </row>
    <row r="5762" spans="30:31" x14ac:dyDescent="0.2">
      <c r="AD5762" s="31"/>
      <c r="AE5762" s="32"/>
    </row>
    <row r="5763" spans="30:31" x14ac:dyDescent="0.2">
      <c r="AD5763" s="31"/>
      <c r="AE5763" s="32"/>
    </row>
    <row r="5764" spans="30:31" x14ac:dyDescent="0.2">
      <c r="AD5764" s="31"/>
      <c r="AE5764" s="32"/>
    </row>
    <row r="5765" spans="30:31" x14ac:dyDescent="0.2">
      <c r="AD5765" s="31"/>
      <c r="AE5765" s="32"/>
    </row>
    <row r="5766" spans="30:31" x14ac:dyDescent="0.2">
      <c r="AD5766" s="31"/>
      <c r="AE5766" s="32"/>
    </row>
    <row r="5767" spans="30:31" x14ac:dyDescent="0.2">
      <c r="AD5767" s="31"/>
      <c r="AE5767" s="32"/>
    </row>
    <row r="5768" spans="30:31" x14ac:dyDescent="0.2">
      <c r="AD5768" s="31"/>
      <c r="AE5768" s="32"/>
    </row>
    <row r="5769" spans="30:31" x14ac:dyDescent="0.2">
      <c r="AD5769" s="31"/>
      <c r="AE5769" s="32"/>
    </row>
    <row r="5770" spans="30:31" x14ac:dyDescent="0.2">
      <c r="AD5770" s="31"/>
      <c r="AE5770" s="32"/>
    </row>
    <row r="5771" spans="30:31" x14ac:dyDescent="0.2">
      <c r="AD5771" s="31"/>
      <c r="AE5771" s="32"/>
    </row>
    <row r="5772" spans="30:31" x14ac:dyDescent="0.2">
      <c r="AD5772" s="31"/>
      <c r="AE5772" s="32"/>
    </row>
    <row r="5773" spans="30:31" x14ac:dyDescent="0.2">
      <c r="AD5773" s="31"/>
      <c r="AE5773" s="32"/>
    </row>
    <row r="5774" spans="30:31" x14ac:dyDescent="0.2">
      <c r="AD5774" s="31"/>
      <c r="AE5774" s="32"/>
    </row>
    <row r="5775" spans="30:31" x14ac:dyDescent="0.2">
      <c r="AD5775" s="31"/>
      <c r="AE5775" s="32"/>
    </row>
    <row r="5776" spans="30:31" x14ac:dyDescent="0.2">
      <c r="AD5776" s="31"/>
      <c r="AE5776" s="32"/>
    </row>
    <row r="5777" spans="30:31" x14ac:dyDescent="0.2">
      <c r="AD5777" s="31"/>
      <c r="AE5777" s="32"/>
    </row>
    <row r="5778" spans="30:31" x14ac:dyDescent="0.2">
      <c r="AD5778" s="31"/>
      <c r="AE5778" s="32"/>
    </row>
    <row r="5779" spans="30:31" x14ac:dyDescent="0.2">
      <c r="AD5779" s="31"/>
      <c r="AE5779" s="32"/>
    </row>
    <row r="5780" spans="30:31" x14ac:dyDescent="0.2">
      <c r="AD5780" s="31"/>
      <c r="AE5780" s="32"/>
    </row>
    <row r="5781" spans="30:31" x14ac:dyDescent="0.2">
      <c r="AD5781" s="31"/>
      <c r="AE5781" s="32"/>
    </row>
    <row r="5782" spans="30:31" x14ac:dyDescent="0.2">
      <c r="AD5782" s="31"/>
      <c r="AE5782" s="32"/>
    </row>
    <row r="5783" spans="30:31" x14ac:dyDescent="0.2">
      <c r="AD5783" s="31"/>
      <c r="AE5783" s="32"/>
    </row>
    <row r="5784" spans="30:31" x14ac:dyDescent="0.2">
      <c r="AD5784" s="31"/>
      <c r="AE5784" s="32"/>
    </row>
    <row r="5785" spans="30:31" x14ac:dyDescent="0.2">
      <c r="AD5785" s="31"/>
      <c r="AE5785" s="32"/>
    </row>
    <row r="5786" spans="30:31" x14ac:dyDescent="0.2">
      <c r="AD5786" s="31"/>
      <c r="AE5786" s="32"/>
    </row>
    <row r="5787" spans="30:31" x14ac:dyDescent="0.2">
      <c r="AD5787" s="31"/>
      <c r="AE5787" s="32"/>
    </row>
    <row r="5788" spans="30:31" x14ac:dyDescent="0.2">
      <c r="AD5788" s="31"/>
      <c r="AE5788" s="32"/>
    </row>
    <row r="5789" spans="30:31" x14ac:dyDescent="0.2">
      <c r="AD5789" s="31"/>
      <c r="AE5789" s="32"/>
    </row>
    <row r="5790" spans="30:31" x14ac:dyDescent="0.2">
      <c r="AD5790" s="31"/>
      <c r="AE5790" s="32"/>
    </row>
    <row r="5791" spans="30:31" x14ac:dyDescent="0.2">
      <c r="AD5791" s="31"/>
      <c r="AE5791" s="32"/>
    </row>
    <row r="5792" spans="30:31" x14ac:dyDescent="0.2">
      <c r="AD5792" s="31"/>
      <c r="AE5792" s="32"/>
    </row>
    <row r="5793" spans="30:31" x14ac:dyDescent="0.2">
      <c r="AD5793" s="31"/>
      <c r="AE5793" s="32"/>
    </row>
    <row r="5794" spans="30:31" x14ac:dyDescent="0.2">
      <c r="AD5794" s="31"/>
      <c r="AE5794" s="32"/>
    </row>
    <row r="5795" spans="30:31" x14ac:dyDescent="0.2">
      <c r="AD5795" s="31"/>
      <c r="AE5795" s="32"/>
    </row>
    <row r="5796" spans="30:31" x14ac:dyDescent="0.2">
      <c r="AD5796" s="31"/>
      <c r="AE5796" s="32"/>
    </row>
    <row r="5797" spans="30:31" x14ac:dyDescent="0.2">
      <c r="AD5797" s="31"/>
      <c r="AE5797" s="32"/>
    </row>
    <row r="5798" spans="30:31" x14ac:dyDescent="0.2">
      <c r="AD5798" s="31"/>
      <c r="AE5798" s="32"/>
    </row>
    <row r="5799" spans="30:31" x14ac:dyDescent="0.2">
      <c r="AD5799" s="31"/>
      <c r="AE5799" s="32"/>
    </row>
    <row r="5800" spans="30:31" x14ac:dyDescent="0.2">
      <c r="AD5800" s="31"/>
      <c r="AE5800" s="32"/>
    </row>
    <row r="5801" spans="30:31" x14ac:dyDescent="0.2">
      <c r="AD5801" s="31"/>
      <c r="AE5801" s="32"/>
    </row>
    <row r="5802" spans="30:31" x14ac:dyDescent="0.2">
      <c r="AD5802" s="31"/>
      <c r="AE5802" s="32"/>
    </row>
    <row r="5803" spans="30:31" x14ac:dyDescent="0.2">
      <c r="AD5803" s="31"/>
      <c r="AE5803" s="32"/>
    </row>
    <row r="5804" spans="30:31" x14ac:dyDescent="0.2">
      <c r="AD5804" s="31"/>
      <c r="AE5804" s="32"/>
    </row>
    <row r="5805" spans="30:31" x14ac:dyDescent="0.2">
      <c r="AD5805" s="31"/>
      <c r="AE5805" s="32"/>
    </row>
    <row r="5806" spans="30:31" x14ac:dyDescent="0.2">
      <c r="AD5806" s="31"/>
      <c r="AE5806" s="32"/>
    </row>
    <row r="5807" spans="30:31" x14ac:dyDescent="0.2">
      <c r="AD5807" s="31"/>
      <c r="AE5807" s="32"/>
    </row>
    <row r="5808" spans="30:31" x14ac:dyDescent="0.2">
      <c r="AD5808" s="31"/>
      <c r="AE5808" s="32"/>
    </row>
    <row r="5809" spans="30:31" x14ac:dyDescent="0.2">
      <c r="AD5809" s="31"/>
      <c r="AE5809" s="32"/>
    </row>
    <row r="5810" spans="30:31" x14ac:dyDescent="0.2">
      <c r="AD5810" s="31"/>
      <c r="AE5810" s="32"/>
    </row>
    <row r="5811" spans="30:31" x14ac:dyDescent="0.2">
      <c r="AD5811" s="31"/>
      <c r="AE5811" s="32"/>
    </row>
    <row r="5812" spans="30:31" x14ac:dyDescent="0.2">
      <c r="AD5812" s="31"/>
      <c r="AE5812" s="32"/>
    </row>
    <row r="5813" spans="30:31" x14ac:dyDescent="0.2">
      <c r="AD5813" s="31"/>
      <c r="AE5813" s="32"/>
    </row>
    <row r="5814" spans="30:31" x14ac:dyDescent="0.2">
      <c r="AD5814" s="31"/>
      <c r="AE5814" s="32"/>
    </row>
    <row r="5815" spans="30:31" x14ac:dyDescent="0.2">
      <c r="AD5815" s="31"/>
      <c r="AE5815" s="32"/>
    </row>
    <row r="5816" spans="30:31" x14ac:dyDescent="0.2">
      <c r="AD5816" s="31"/>
      <c r="AE5816" s="32"/>
    </row>
    <row r="5817" spans="30:31" x14ac:dyDescent="0.2">
      <c r="AD5817" s="31"/>
      <c r="AE5817" s="32"/>
    </row>
    <row r="5818" spans="30:31" x14ac:dyDescent="0.2">
      <c r="AD5818" s="31"/>
      <c r="AE5818" s="32"/>
    </row>
    <row r="5819" spans="30:31" x14ac:dyDescent="0.2">
      <c r="AD5819" s="31"/>
      <c r="AE5819" s="32"/>
    </row>
    <row r="5820" spans="30:31" x14ac:dyDescent="0.2">
      <c r="AD5820" s="31"/>
      <c r="AE5820" s="32"/>
    </row>
    <row r="5821" spans="30:31" x14ac:dyDescent="0.2">
      <c r="AD5821" s="31"/>
      <c r="AE5821" s="32"/>
    </row>
    <row r="5822" spans="30:31" x14ac:dyDescent="0.2">
      <c r="AD5822" s="31"/>
      <c r="AE5822" s="32"/>
    </row>
    <row r="5823" spans="30:31" x14ac:dyDescent="0.2">
      <c r="AD5823" s="31"/>
      <c r="AE5823" s="32"/>
    </row>
    <row r="5824" spans="30:31" x14ac:dyDescent="0.2">
      <c r="AD5824" s="31"/>
      <c r="AE5824" s="32"/>
    </row>
    <row r="5825" spans="30:31" x14ac:dyDescent="0.2">
      <c r="AD5825" s="31"/>
      <c r="AE5825" s="32"/>
    </row>
    <row r="5826" spans="30:31" x14ac:dyDescent="0.2">
      <c r="AD5826" s="31"/>
      <c r="AE5826" s="32"/>
    </row>
    <row r="5827" spans="30:31" x14ac:dyDescent="0.2">
      <c r="AD5827" s="31"/>
      <c r="AE5827" s="32"/>
    </row>
    <row r="5828" spans="30:31" x14ac:dyDescent="0.2">
      <c r="AD5828" s="31"/>
      <c r="AE5828" s="32"/>
    </row>
    <row r="5829" spans="30:31" x14ac:dyDescent="0.2">
      <c r="AD5829" s="31"/>
      <c r="AE5829" s="32"/>
    </row>
    <row r="5830" spans="30:31" x14ac:dyDescent="0.2">
      <c r="AD5830" s="31"/>
      <c r="AE5830" s="32"/>
    </row>
    <row r="5831" spans="30:31" x14ac:dyDescent="0.2">
      <c r="AD5831" s="31"/>
      <c r="AE5831" s="32"/>
    </row>
    <row r="5832" spans="30:31" x14ac:dyDescent="0.2">
      <c r="AD5832" s="31"/>
      <c r="AE5832" s="32"/>
    </row>
    <row r="5833" spans="30:31" x14ac:dyDescent="0.2">
      <c r="AD5833" s="31"/>
      <c r="AE5833" s="32"/>
    </row>
    <row r="5834" spans="30:31" x14ac:dyDescent="0.2">
      <c r="AD5834" s="31"/>
      <c r="AE5834" s="32"/>
    </row>
    <row r="5835" spans="30:31" x14ac:dyDescent="0.2">
      <c r="AD5835" s="31"/>
      <c r="AE5835" s="32"/>
    </row>
    <row r="5836" spans="30:31" x14ac:dyDescent="0.2">
      <c r="AD5836" s="31"/>
      <c r="AE5836" s="32"/>
    </row>
    <row r="5837" spans="30:31" x14ac:dyDescent="0.2">
      <c r="AD5837" s="31"/>
      <c r="AE5837" s="32"/>
    </row>
    <row r="5838" spans="30:31" x14ac:dyDescent="0.2">
      <c r="AD5838" s="31"/>
      <c r="AE5838" s="32"/>
    </row>
    <row r="5839" spans="30:31" x14ac:dyDescent="0.2">
      <c r="AD5839" s="31"/>
      <c r="AE5839" s="32"/>
    </row>
    <row r="5840" spans="30:31" x14ac:dyDescent="0.2">
      <c r="AD5840" s="31"/>
      <c r="AE5840" s="32"/>
    </row>
    <row r="5841" spans="30:31" x14ac:dyDescent="0.2">
      <c r="AD5841" s="31"/>
      <c r="AE5841" s="32"/>
    </row>
    <row r="5842" spans="30:31" x14ac:dyDescent="0.2">
      <c r="AD5842" s="31"/>
      <c r="AE5842" s="32"/>
    </row>
    <row r="5843" spans="30:31" x14ac:dyDescent="0.2">
      <c r="AD5843" s="31"/>
      <c r="AE5843" s="32"/>
    </row>
    <row r="5844" spans="30:31" x14ac:dyDescent="0.2">
      <c r="AD5844" s="31"/>
      <c r="AE5844" s="32"/>
    </row>
    <row r="5845" spans="30:31" x14ac:dyDescent="0.2">
      <c r="AD5845" s="31"/>
      <c r="AE5845" s="32"/>
    </row>
    <row r="5846" spans="30:31" x14ac:dyDescent="0.2">
      <c r="AD5846" s="31"/>
      <c r="AE5846" s="32"/>
    </row>
    <row r="5847" spans="30:31" x14ac:dyDescent="0.2">
      <c r="AD5847" s="31"/>
      <c r="AE5847" s="32"/>
    </row>
    <row r="5848" spans="30:31" x14ac:dyDescent="0.2">
      <c r="AD5848" s="31"/>
      <c r="AE5848" s="32"/>
    </row>
    <row r="5849" spans="30:31" x14ac:dyDescent="0.2">
      <c r="AD5849" s="31"/>
      <c r="AE5849" s="32"/>
    </row>
    <row r="5850" spans="30:31" x14ac:dyDescent="0.2">
      <c r="AD5850" s="31"/>
      <c r="AE5850" s="32"/>
    </row>
    <row r="5851" spans="30:31" x14ac:dyDescent="0.2">
      <c r="AD5851" s="31"/>
      <c r="AE5851" s="32"/>
    </row>
    <row r="5852" spans="30:31" x14ac:dyDescent="0.2">
      <c r="AD5852" s="31"/>
      <c r="AE5852" s="32"/>
    </row>
    <row r="5853" spans="30:31" x14ac:dyDescent="0.2">
      <c r="AD5853" s="31"/>
      <c r="AE5853" s="32"/>
    </row>
    <row r="5854" spans="30:31" x14ac:dyDescent="0.2">
      <c r="AD5854" s="31"/>
      <c r="AE5854" s="32"/>
    </row>
    <row r="5855" spans="30:31" x14ac:dyDescent="0.2">
      <c r="AD5855" s="31"/>
      <c r="AE5855" s="32"/>
    </row>
    <row r="5856" spans="30:31" x14ac:dyDescent="0.2">
      <c r="AD5856" s="31"/>
      <c r="AE5856" s="32"/>
    </row>
    <row r="5857" spans="30:31" x14ac:dyDescent="0.2">
      <c r="AD5857" s="31"/>
      <c r="AE5857" s="32"/>
    </row>
    <row r="5858" spans="30:31" x14ac:dyDescent="0.2">
      <c r="AD5858" s="31"/>
      <c r="AE5858" s="32"/>
    </row>
    <row r="5859" spans="30:31" x14ac:dyDescent="0.2">
      <c r="AD5859" s="31"/>
      <c r="AE5859" s="32"/>
    </row>
    <row r="5860" spans="30:31" x14ac:dyDescent="0.2">
      <c r="AD5860" s="31"/>
      <c r="AE5860" s="32"/>
    </row>
    <row r="5861" spans="30:31" x14ac:dyDescent="0.2">
      <c r="AD5861" s="31"/>
      <c r="AE5861" s="32"/>
    </row>
    <row r="5862" spans="30:31" x14ac:dyDescent="0.2">
      <c r="AD5862" s="31"/>
      <c r="AE5862" s="32"/>
    </row>
    <row r="5863" spans="30:31" x14ac:dyDescent="0.2">
      <c r="AD5863" s="31"/>
      <c r="AE5863" s="32"/>
    </row>
    <row r="5864" spans="30:31" x14ac:dyDescent="0.2">
      <c r="AD5864" s="31"/>
      <c r="AE5864" s="32"/>
    </row>
    <row r="5865" spans="30:31" x14ac:dyDescent="0.2">
      <c r="AD5865" s="31"/>
      <c r="AE5865" s="32"/>
    </row>
    <row r="5866" spans="30:31" x14ac:dyDescent="0.2">
      <c r="AD5866" s="31"/>
      <c r="AE5866" s="32"/>
    </row>
    <row r="5867" spans="30:31" x14ac:dyDescent="0.2">
      <c r="AD5867" s="31"/>
      <c r="AE5867" s="32"/>
    </row>
    <row r="5868" spans="30:31" x14ac:dyDescent="0.2">
      <c r="AD5868" s="31"/>
      <c r="AE5868" s="32"/>
    </row>
    <row r="5869" spans="30:31" x14ac:dyDescent="0.2">
      <c r="AD5869" s="31"/>
      <c r="AE5869" s="32"/>
    </row>
    <row r="5870" spans="30:31" x14ac:dyDescent="0.2">
      <c r="AD5870" s="31"/>
      <c r="AE5870" s="32"/>
    </row>
    <row r="5871" spans="30:31" x14ac:dyDescent="0.2">
      <c r="AD5871" s="31"/>
      <c r="AE5871" s="32"/>
    </row>
    <row r="5872" spans="30:31" x14ac:dyDescent="0.2">
      <c r="AD5872" s="31"/>
      <c r="AE5872" s="32"/>
    </row>
    <row r="5873" spans="30:31" x14ac:dyDescent="0.2">
      <c r="AD5873" s="31"/>
      <c r="AE5873" s="32"/>
    </row>
    <row r="5874" spans="30:31" x14ac:dyDescent="0.2">
      <c r="AD5874" s="31"/>
      <c r="AE5874" s="32"/>
    </row>
    <row r="5875" spans="30:31" x14ac:dyDescent="0.2">
      <c r="AD5875" s="31"/>
      <c r="AE5875" s="32"/>
    </row>
    <row r="5876" spans="30:31" x14ac:dyDescent="0.2">
      <c r="AD5876" s="31"/>
      <c r="AE5876" s="32"/>
    </row>
    <row r="5877" spans="30:31" x14ac:dyDescent="0.2">
      <c r="AD5877" s="31"/>
      <c r="AE5877" s="32"/>
    </row>
    <row r="5878" spans="30:31" x14ac:dyDescent="0.2">
      <c r="AD5878" s="31"/>
      <c r="AE5878" s="32"/>
    </row>
    <row r="5879" spans="30:31" x14ac:dyDescent="0.2">
      <c r="AD5879" s="31"/>
      <c r="AE5879" s="32"/>
    </row>
    <row r="5880" spans="30:31" x14ac:dyDescent="0.2">
      <c r="AD5880" s="31"/>
      <c r="AE5880" s="32"/>
    </row>
    <row r="5881" spans="30:31" x14ac:dyDescent="0.2">
      <c r="AD5881" s="31"/>
      <c r="AE5881" s="32"/>
    </row>
    <row r="5882" spans="30:31" x14ac:dyDescent="0.2">
      <c r="AD5882" s="31"/>
      <c r="AE5882" s="32"/>
    </row>
    <row r="5883" spans="30:31" x14ac:dyDescent="0.2">
      <c r="AD5883" s="31"/>
      <c r="AE5883" s="32"/>
    </row>
    <row r="5884" spans="30:31" x14ac:dyDescent="0.2">
      <c r="AD5884" s="31"/>
      <c r="AE5884" s="32"/>
    </row>
    <row r="5885" spans="30:31" x14ac:dyDescent="0.2">
      <c r="AD5885" s="31"/>
      <c r="AE5885" s="32"/>
    </row>
    <row r="5886" spans="30:31" x14ac:dyDescent="0.2">
      <c r="AD5886" s="31"/>
      <c r="AE5886" s="32"/>
    </row>
    <row r="5887" spans="30:31" x14ac:dyDescent="0.2">
      <c r="AD5887" s="31"/>
      <c r="AE5887" s="32"/>
    </row>
    <row r="5888" spans="30:31" x14ac:dyDescent="0.2">
      <c r="AD5888" s="31"/>
      <c r="AE5888" s="32"/>
    </row>
    <row r="5889" spans="30:31" x14ac:dyDescent="0.2">
      <c r="AD5889" s="31"/>
      <c r="AE5889" s="32"/>
    </row>
    <row r="5890" spans="30:31" x14ac:dyDescent="0.2">
      <c r="AD5890" s="31"/>
      <c r="AE5890" s="32"/>
    </row>
    <row r="5891" spans="30:31" x14ac:dyDescent="0.2">
      <c r="AD5891" s="31"/>
      <c r="AE5891" s="32"/>
    </row>
    <row r="5892" spans="30:31" x14ac:dyDescent="0.2">
      <c r="AD5892" s="31"/>
      <c r="AE5892" s="32"/>
    </row>
    <row r="5893" spans="30:31" x14ac:dyDescent="0.2">
      <c r="AD5893" s="31"/>
      <c r="AE5893" s="32"/>
    </row>
    <row r="5894" spans="30:31" x14ac:dyDescent="0.2">
      <c r="AD5894" s="31"/>
      <c r="AE5894" s="32"/>
    </row>
    <row r="5895" spans="30:31" x14ac:dyDescent="0.2">
      <c r="AD5895" s="31"/>
      <c r="AE5895" s="32"/>
    </row>
    <row r="5896" spans="30:31" x14ac:dyDescent="0.2">
      <c r="AD5896" s="31"/>
      <c r="AE5896" s="32"/>
    </row>
    <row r="5897" spans="30:31" x14ac:dyDescent="0.2">
      <c r="AD5897" s="31"/>
      <c r="AE5897" s="32"/>
    </row>
    <row r="5898" spans="30:31" x14ac:dyDescent="0.2">
      <c r="AD5898" s="31"/>
      <c r="AE5898" s="32"/>
    </row>
    <row r="5899" spans="30:31" x14ac:dyDescent="0.2">
      <c r="AD5899" s="31"/>
      <c r="AE5899" s="32"/>
    </row>
    <row r="5900" spans="30:31" x14ac:dyDescent="0.2">
      <c r="AD5900" s="31"/>
      <c r="AE5900" s="32"/>
    </row>
    <row r="5901" spans="30:31" x14ac:dyDescent="0.2">
      <c r="AD5901" s="31"/>
      <c r="AE5901" s="32"/>
    </row>
    <row r="5902" spans="30:31" x14ac:dyDescent="0.2">
      <c r="AD5902" s="31"/>
      <c r="AE5902" s="32"/>
    </row>
    <row r="5903" spans="30:31" x14ac:dyDescent="0.2">
      <c r="AD5903" s="31"/>
      <c r="AE5903" s="32"/>
    </row>
    <row r="5904" spans="30:31" x14ac:dyDescent="0.2">
      <c r="AD5904" s="31"/>
      <c r="AE5904" s="32"/>
    </row>
    <row r="5905" spans="30:31" x14ac:dyDescent="0.2">
      <c r="AD5905" s="31"/>
      <c r="AE5905" s="32"/>
    </row>
    <row r="5906" spans="30:31" x14ac:dyDescent="0.2">
      <c r="AD5906" s="31"/>
      <c r="AE5906" s="32"/>
    </row>
    <row r="5907" spans="30:31" x14ac:dyDescent="0.2">
      <c r="AD5907" s="31"/>
      <c r="AE5907" s="32"/>
    </row>
    <row r="5908" spans="30:31" x14ac:dyDescent="0.2">
      <c r="AD5908" s="31"/>
      <c r="AE5908" s="32"/>
    </row>
    <row r="5909" spans="30:31" x14ac:dyDescent="0.2">
      <c r="AD5909" s="31"/>
      <c r="AE5909" s="32"/>
    </row>
    <row r="5910" spans="30:31" x14ac:dyDescent="0.2">
      <c r="AD5910" s="31"/>
      <c r="AE5910" s="32"/>
    </row>
    <row r="5911" spans="30:31" x14ac:dyDescent="0.2">
      <c r="AD5911" s="31"/>
      <c r="AE5911" s="32"/>
    </row>
    <row r="5912" spans="30:31" x14ac:dyDescent="0.2">
      <c r="AD5912" s="31"/>
      <c r="AE5912" s="32"/>
    </row>
    <row r="5913" spans="30:31" x14ac:dyDescent="0.2">
      <c r="AD5913" s="31"/>
      <c r="AE5913" s="32"/>
    </row>
    <row r="5914" spans="30:31" x14ac:dyDescent="0.2">
      <c r="AD5914" s="31"/>
      <c r="AE5914" s="32"/>
    </row>
    <row r="5915" spans="30:31" x14ac:dyDescent="0.2">
      <c r="AD5915" s="31"/>
      <c r="AE5915" s="32"/>
    </row>
    <row r="5916" spans="30:31" x14ac:dyDescent="0.2">
      <c r="AD5916" s="31"/>
      <c r="AE5916" s="32"/>
    </row>
    <row r="5917" spans="30:31" x14ac:dyDescent="0.2">
      <c r="AD5917" s="31"/>
      <c r="AE5917" s="32"/>
    </row>
    <row r="5918" spans="30:31" x14ac:dyDescent="0.2">
      <c r="AD5918" s="31"/>
      <c r="AE5918" s="32"/>
    </row>
    <row r="5919" spans="30:31" x14ac:dyDescent="0.2">
      <c r="AD5919" s="31"/>
      <c r="AE5919" s="32"/>
    </row>
    <row r="5920" spans="30:31" x14ac:dyDescent="0.2">
      <c r="AD5920" s="31"/>
      <c r="AE5920" s="32"/>
    </row>
    <row r="5921" spans="30:31" x14ac:dyDescent="0.2">
      <c r="AD5921" s="31"/>
      <c r="AE5921" s="32"/>
    </row>
    <row r="5922" spans="30:31" x14ac:dyDescent="0.2">
      <c r="AD5922" s="31"/>
      <c r="AE5922" s="32"/>
    </row>
    <row r="5923" spans="30:31" x14ac:dyDescent="0.2">
      <c r="AD5923" s="31"/>
      <c r="AE5923" s="32"/>
    </row>
    <row r="5924" spans="30:31" x14ac:dyDescent="0.2">
      <c r="AD5924" s="31"/>
      <c r="AE5924" s="32"/>
    </row>
    <row r="5925" spans="30:31" x14ac:dyDescent="0.2">
      <c r="AD5925" s="31"/>
      <c r="AE5925" s="32"/>
    </row>
    <row r="5926" spans="30:31" x14ac:dyDescent="0.2">
      <c r="AD5926" s="31"/>
      <c r="AE5926" s="32"/>
    </row>
    <row r="5927" spans="30:31" x14ac:dyDescent="0.2">
      <c r="AD5927" s="31"/>
      <c r="AE5927" s="32"/>
    </row>
    <row r="5928" spans="30:31" x14ac:dyDescent="0.2">
      <c r="AD5928" s="31"/>
      <c r="AE5928" s="32"/>
    </row>
    <row r="5929" spans="30:31" x14ac:dyDescent="0.2">
      <c r="AD5929" s="31"/>
      <c r="AE5929" s="32"/>
    </row>
    <row r="5930" spans="30:31" x14ac:dyDescent="0.2">
      <c r="AD5930" s="31"/>
      <c r="AE5930" s="32"/>
    </row>
    <row r="5931" spans="30:31" x14ac:dyDescent="0.2">
      <c r="AD5931" s="31"/>
      <c r="AE5931" s="32"/>
    </row>
    <row r="5932" spans="30:31" x14ac:dyDescent="0.2">
      <c r="AD5932" s="31"/>
      <c r="AE5932" s="32"/>
    </row>
    <row r="5933" spans="30:31" x14ac:dyDescent="0.2">
      <c r="AD5933" s="31"/>
      <c r="AE5933" s="32"/>
    </row>
    <row r="5934" spans="30:31" x14ac:dyDescent="0.2">
      <c r="AD5934" s="31"/>
      <c r="AE5934" s="32"/>
    </row>
    <row r="5935" spans="30:31" x14ac:dyDescent="0.2">
      <c r="AD5935" s="31"/>
      <c r="AE5935" s="32"/>
    </row>
    <row r="5936" spans="30:31" x14ac:dyDescent="0.2">
      <c r="AD5936" s="31"/>
      <c r="AE5936" s="32"/>
    </row>
    <row r="5937" spans="30:31" x14ac:dyDescent="0.2">
      <c r="AD5937" s="31"/>
      <c r="AE5937" s="32"/>
    </row>
    <row r="5938" spans="30:31" x14ac:dyDescent="0.2">
      <c r="AD5938" s="31"/>
      <c r="AE5938" s="32"/>
    </row>
    <row r="5939" spans="30:31" x14ac:dyDescent="0.2">
      <c r="AD5939" s="31"/>
      <c r="AE5939" s="32"/>
    </row>
    <row r="5940" spans="30:31" x14ac:dyDescent="0.2">
      <c r="AD5940" s="31"/>
      <c r="AE5940" s="32"/>
    </row>
    <row r="5941" spans="30:31" x14ac:dyDescent="0.2">
      <c r="AD5941" s="31"/>
      <c r="AE5941" s="32"/>
    </row>
    <row r="5942" spans="30:31" x14ac:dyDescent="0.2">
      <c r="AD5942" s="31"/>
      <c r="AE5942" s="32"/>
    </row>
    <row r="5943" spans="30:31" x14ac:dyDescent="0.2">
      <c r="AD5943" s="31"/>
      <c r="AE5943" s="32"/>
    </row>
    <row r="5944" spans="30:31" x14ac:dyDescent="0.2">
      <c r="AD5944" s="31"/>
      <c r="AE5944" s="32"/>
    </row>
    <row r="5945" spans="30:31" x14ac:dyDescent="0.2">
      <c r="AD5945" s="31"/>
      <c r="AE5945" s="32"/>
    </row>
    <row r="5946" spans="30:31" x14ac:dyDescent="0.2">
      <c r="AD5946" s="31"/>
      <c r="AE5946" s="32"/>
    </row>
    <row r="5947" spans="30:31" x14ac:dyDescent="0.2">
      <c r="AD5947" s="31"/>
      <c r="AE5947" s="32"/>
    </row>
    <row r="5948" spans="30:31" x14ac:dyDescent="0.2">
      <c r="AD5948" s="31"/>
      <c r="AE5948" s="32"/>
    </row>
    <row r="5949" spans="30:31" x14ac:dyDescent="0.2">
      <c r="AD5949" s="31"/>
      <c r="AE5949" s="32"/>
    </row>
    <row r="5950" spans="30:31" x14ac:dyDescent="0.2">
      <c r="AD5950" s="31"/>
      <c r="AE5950" s="32"/>
    </row>
    <row r="5951" spans="30:31" x14ac:dyDescent="0.2">
      <c r="AD5951" s="31"/>
      <c r="AE5951" s="32"/>
    </row>
    <row r="5952" spans="30:31" x14ac:dyDescent="0.2">
      <c r="AD5952" s="31"/>
      <c r="AE5952" s="32"/>
    </row>
    <row r="5953" spans="30:31" x14ac:dyDescent="0.2">
      <c r="AD5953" s="31"/>
      <c r="AE5953" s="32"/>
    </row>
    <row r="5954" spans="30:31" x14ac:dyDescent="0.2">
      <c r="AD5954" s="31"/>
      <c r="AE5954" s="32"/>
    </row>
    <row r="5955" spans="30:31" x14ac:dyDescent="0.2">
      <c r="AD5955" s="31"/>
      <c r="AE5955" s="32"/>
    </row>
    <row r="5956" spans="30:31" x14ac:dyDescent="0.2">
      <c r="AD5956" s="31"/>
      <c r="AE5956" s="32"/>
    </row>
    <row r="5957" spans="30:31" x14ac:dyDescent="0.2">
      <c r="AD5957" s="31"/>
      <c r="AE5957" s="32"/>
    </row>
    <row r="5958" spans="30:31" x14ac:dyDescent="0.2">
      <c r="AD5958" s="31"/>
      <c r="AE5958" s="32"/>
    </row>
    <row r="5959" spans="30:31" x14ac:dyDescent="0.2">
      <c r="AD5959" s="31"/>
      <c r="AE5959" s="32"/>
    </row>
    <row r="5960" spans="30:31" x14ac:dyDescent="0.2">
      <c r="AD5960" s="31"/>
      <c r="AE5960" s="32"/>
    </row>
    <row r="5961" spans="30:31" x14ac:dyDescent="0.2">
      <c r="AD5961" s="31"/>
      <c r="AE5961" s="32"/>
    </row>
    <row r="5962" spans="30:31" x14ac:dyDescent="0.2">
      <c r="AD5962" s="31"/>
      <c r="AE5962" s="32"/>
    </row>
    <row r="5963" spans="30:31" x14ac:dyDescent="0.2">
      <c r="AD5963" s="31"/>
      <c r="AE5963" s="32"/>
    </row>
    <row r="5964" spans="30:31" x14ac:dyDescent="0.2">
      <c r="AD5964" s="31"/>
      <c r="AE5964" s="32"/>
    </row>
    <row r="5965" spans="30:31" x14ac:dyDescent="0.2">
      <c r="AD5965" s="31"/>
      <c r="AE5965" s="32"/>
    </row>
    <row r="5966" spans="30:31" x14ac:dyDescent="0.2">
      <c r="AD5966" s="31"/>
      <c r="AE5966" s="32"/>
    </row>
    <row r="5967" spans="30:31" x14ac:dyDescent="0.2">
      <c r="AD5967" s="31"/>
      <c r="AE5967" s="32"/>
    </row>
    <row r="5968" spans="30:31" x14ac:dyDescent="0.2">
      <c r="AD5968" s="31"/>
      <c r="AE5968" s="32"/>
    </row>
    <row r="5969" spans="30:31" x14ac:dyDescent="0.2">
      <c r="AD5969" s="31"/>
      <c r="AE5969" s="32"/>
    </row>
    <row r="5970" spans="30:31" x14ac:dyDescent="0.2">
      <c r="AD5970" s="31"/>
      <c r="AE5970" s="32"/>
    </row>
    <row r="5971" spans="30:31" x14ac:dyDescent="0.2">
      <c r="AD5971" s="31"/>
      <c r="AE5971" s="32"/>
    </row>
    <row r="5972" spans="30:31" x14ac:dyDescent="0.2">
      <c r="AD5972" s="31"/>
      <c r="AE5972" s="32"/>
    </row>
    <row r="5973" spans="30:31" x14ac:dyDescent="0.2">
      <c r="AD5973" s="31"/>
      <c r="AE5973" s="32"/>
    </row>
    <row r="5974" spans="30:31" x14ac:dyDescent="0.2">
      <c r="AD5974" s="31"/>
      <c r="AE5974" s="32"/>
    </row>
    <row r="5975" spans="30:31" x14ac:dyDescent="0.2">
      <c r="AD5975" s="31"/>
      <c r="AE5975" s="32"/>
    </row>
    <row r="5976" spans="30:31" x14ac:dyDescent="0.2">
      <c r="AD5976" s="31"/>
      <c r="AE5976" s="32"/>
    </row>
    <row r="5977" spans="30:31" x14ac:dyDescent="0.2">
      <c r="AD5977" s="31"/>
      <c r="AE5977" s="32"/>
    </row>
    <row r="5978" spans="30:31" x14ac:dyDescent="0.2">
      <c r="AD5978" s="31"/>
      <c r="AE5978" s="32"/>
    </row>
    <row r="5979" spans="30:31" x14ac:dyDescent="0.2">
      <c r="AD5979" s="31"/>
      <c r="AE5979" s="32"/>
    </row>
    <row r="5980" spans="30:31" x14ac:dyDescent="0.2">
      <c r="AD5980" s="31"/>
      <c r="AE5980" s="32"/>
    </row>
    <row r="5981" spans="30:31" x14ac:dyDescent="0.2">
      <c r="AD5981" s="31"/>
      <c r="AE5981" s="32"/>
    </row>
    <row r="5982" spans="30:31" x14ac:dyDescent="0.2">
      <c r="AD5982" s="31"/>
      <c r="AE5982" s="32"/>
    </row>
    <row r="5983" spans="30:31" x14ac:dyDescent="0.2">
      <c r="AD5983" s="31"/>
      <c r="AE5983" s="32"/>
    </row>
    <row r="5984" spans="30:31" x14ac:dyDescent="0.2">
      <c r="AD5984" s="31"/>
      <c r="AE5984" s="32"/>
    </row>
    <row r="5985" spans="30:31" x14ac:dyDescent="0.2">
      <c r="AD5985" s="31"/>
      <c r="AE5985" s="32"/>
    </row>
    <row r="5986" spans="30:31" x14ac:dyDescent="0.2">
      <c r="AD5986" s="31"/>
      <c r="AE5986" s="32"/>
    </row>
    <row r="5987" spans="30:31" x14ac:dyDescent="0.2">
      <c r="AD5987" s="31"/>
      <c r="AE5987" s="32"/>
    </row>
    <row r="5988" spans="30:31" x14ac:dyDescent="0.2">
      <c r="AD5988" s="31"/>
      <c r="AE5988" s="32"/>
    </row>
    <row r="5989" spans="30:31" x14ac:dyDescent="0.2">
      <c r="AD5989" s="31"/>
      <c r="AE5989" s="32"/>
    </row>
    <row r="5990" spans="30:31" x14ac:dyDescent="0.2">
      <c r="AD5990" s="31"/>
      <c r="AE5990" s="32"/>
    </row>
    <row r="5991" spans="30:31" x14ac:dyDescent="0.2">
      <c r="AD5991" s="31"/>
      <c r="AE5991" s="32"/>
    </row>
    <row r="5992" spans="30:31" x14ac:dyDescent="0.2">
      <c r="AD5992" s="31"/>
      <c r="AE5992" s="32"/>
    </row>
    <row r="5993" spans="30:31" x14ac:dyDescent="0.2">
      <c r="AD5993" s="31"/>
      <c r="AE5993" s="32"/>
    </row>
    <row r="5994" spans="30:31" x14ac:dyDescent="0.2">
      <c r="AD5994" s="31"/>
      <c r="AE5994" s="32"/>
    </row>
    <row r="5995" spans="30:31" x14ac:dyDescent="0.2">
      <c r="AD5995" s="31"/>
      <c r="AE5995" s="32"/>
    </row>
    <row r="5996" spans="30:31" x14ac:dyDescent="0.2">
      <c r="AD5996" s="31"/>
      <c r="AE5996" s="32"/>
    </row>
    <row r="5997" spans="30:31" x14ac:dyDescent="0.2">
      <c r="AD5997" s="31"/>
      <c r="AE5997" s="32"/>
    </row>
    <row r="5998" spans="30:31" x14ac:dyDescent="0.2">
      <c r="AD5998" s="31"/>
      <c r="AE5998" s="32"/>
    </row>
    <row r="5999" spans="30:31" x14ac:dyDescent="0.2">
      <c r="AD5999" s="31"/>
      <c r="AE5999" s="32"/>
    </row>
    <row r="6000" spans="30:31" x14ac:dyDescent="0.2">
      <c r="AD6000" s="31"/>
      <c r="AE6000" s="32"/>
    </row>
    <row r="6001" spans="30:31" x14ac:dyDescent="0.2">
      <c r="AD6001" s="31"/>
      <c r="AE6001" s="32"/>
    </row>
    <row r="6002" spans="30:31" x14ac:dyDescent="0.2">
      <c r="AD6002" s="31"/>
      <c r="AE6002" s="32"/>
    </row>
    <row r="6003" spans="30:31" x14ac:dyDescent="0.2">
      <c r="AD6003" s="31"/>
      <c r="AE6003" s="32"/>
    </row>
    <row r="6004" spans="30:31" x14ac:dyDescent="0.2">
      <c r="AD6004" s="31"/>
      <c r="AE6004" s="32"/>
    </row>
    <row r="6005" spans="30:31" x14ac:dyDescent="0.2">
      <c r="AD6005" s="31"/>
      <c r="AE6005" s="32"/>
    </row>
    <row r="6006" spans="30:31" x14ac:dyDescent="0.2">
      <c r="AD6006" s="31"/>
      <c r="AE6006" s="32"/>
    </row>
    <row r="6007" spans="30:31" x14ac:dyDescent="0.2">
      <c r="AD6007" s="31"/>
      <c r="AE6007" s="32"/>
    </row>
    <row r="6008" spans="30:31" x14ac:dyDescent="0.2">
      <c r="AD6008" s="31"/>
      <c r="AE6008" s="32"/>
    </row>
    <row r="6009" spans="30:31" x14ac:dyDescent="0.2">
      <c r="AD6009" s="31"/>
      <c r="AE6009" s="32"/>
    </row>
    <row r="6010" spans="30:31" x14ac:dyDescent="0.2">
      <c r="AD6010" s="31"/>
      <c r="AE6010" s="32"/>
    </row>
    <row r="6011" spans="30:31" x14ac:dyDescent="0.2">
      <c r="AD6011" s="31"/>
      <c r="AE6011" s="32"/>
    </row>
    <row r="6012" spans="30:31" x14ac:dyDescent="0.2">
      <c r="AD6012" s="31"/>
      <c r="AE6012" s="32"/>
    </row>
    <row r="6013" spans="30:31" x14ac:dyDescent="0.2">
      <c r="AD6013" s="31"/>
      <c r="AE6013" s="32"/>
    </row>
    <row r="6014" spans="30:31" x14ac:dyDescent="0.2">
      <c r="AD6014" s="31"/>
      <c r="AE6014" s="32"/>
    </row>
    <row r="6015" spans="30:31" x14ac:dyDescent="0.2">
      <c r="AD6015" s="31"/>
      <c r="AE6015" s="32"/>
    </row>
    <row r="6016" spans="30:31" x14ac:dyDescent="0.2">
      <c r="AD6016" s="31"/>
      <c r="AE6016" s="32"/>
    </row>
    <row r="6017" spans="30:31" x14ac:dyDescent="0.2">
      <c r="AD6017" s="31"/>
      <c r="AE6017" s="32"/>
    </row>
    <row r="6018" spans="30:31" x14ac:dyDescent="0.2">
      <c r="AD6018" s="31"/>
      <c r="AE6018" s="32"/>
    </row>
    <row r="6019" spans="30:31" x14ac:dyDescent="0.2">
      <c r="AD6019" s="31"/>
      <c r="AE6019" s="32"/>
    </row>
    <row r="6020" spans="30:31" x14ac:dyDescent="0.2">
      <c r="AD6020" s="31"/>
      <c r="AE6020" s="32"/>
    </row>
    <row r="6021" spans="30:31" x14ac:dyDescent="0.2">
      <c r="AD6021" s="31"/>
      <c r="AE6021" s="32"/>
    </row>
    <row r="6022" spans="30:31" x14ac:dyDescent="0.2">
      <c r="AD6022" s="31"/>
      <c r="AE6022" s="32"/>
    </row>
    <row r="6023" spans="30:31" x14ac:dyDescent="0.2">
      <c r="AD6023" s="31"/>
      <c r="AE6023" s="32"/>
    </row>
    <row r="6024" spans="30:31" x14ac:dyDescent="0.2">
      <c r="AD6024" s="31"/>
      <c r="AE6024" s="32"/>
    </row>
    <row r="6025" spans="30:31" x14ac:dyDescent="0.2">
      <c r="AD6025" s="31"/>
      <c r="AE6025" s="32"/>
    </row>
    <row r="6026" spans="30:31" x14ac:dyDescent="0.2">
      <c r="AD6026" s="31"/>
      <c r="AE6026" s="32"/>
    </row>
    <row r="6027" spans="30:31" x14ac:dyDescent="0.2">
      <c r="AD6027" s="31"/>
      <c r="AE6027" s="32"/>
    </row>
    <row r="6028" spans="30:31" x14ac:dyDescent="0.2">
      <c r="AD6028" s="31"/>
      <c r="AE6028" s="32"/>
    </row>
    <row r="6029" spans="30:31" x14ac:dyDescent="0.2">
      <c r="AD6029" s="31"/>
      <c r="AE6029" s="32"/>
    </row>
    <row r="6030" spans="30:31" x14ac:dyDescent="0.2">
      <c r="AD6030" s="31"/>
      <c r="AE6030" s="32"/>
    </row>
    <row r="6031" spans="30:31" x14ac:dyDescent="0.2">
      <c r="AD6031" s="31"/>
      <c r="AE6031" s="32"/>
    </row>
    <row r="6032" spans="30:31" x14ac:dyDescent="0.2">
      <c r="AD6032" s="31"/>
      <c r="AE6032" s="32"/>
    </row>
    <row r="6033" spans="30:31" x14ac:dyDescent="0.2">
      <c r="AD6033" s="31"/>
      <c r="AE6033" s="32"/>
    </row>
    <row r="6034" spans="30:31" x14ac:dyDescent="0.2">
      <c r="AD6034" s="31"/>
      <c r="AE6034" s="32"/>
    </row>
    <row r="6035" spans="30:31" x14ac:dyDescent="0.2">
      <c r="AD6035" s="31"/>
      <c r="AE6035" s="32"/>
    </row>
    <row r="6036" spans="30:31" x14ac:dyDescent="0.2">
      <c r="AD6036" s="31"/>
      <c r="AE6036" s="32"/>
    </row>
    <row r="6037" spans="30:31" x14ac:dyDescent="0.2">
      <c r="AD6037" s="31"/>
      <c r="AE6037" s="32"/>
    </row>
    <row r="6038" spans="30:31" x14ac:dyDescent="0.2">
      <c r="AD6038" s="31"/>
      <c r="AE6038" s="32"/>
    </row>
    <row r="6039" spans="30:31" x14ac:dyDescent="0.2">
      <c r="AD6039" s="31"/>
      <c r="AE6039" s="32"/>
    </row>
    <row r="6040" spans="30:31" x14ac:dyDescent="0.2">
      <c r="AD6040" s="31"/>
      <c r="AE6040" s="32"/>
    </row>
    <row r="6041" spans="30:31" x14ac:dyDescent="0.2">
      <c r="AD6041" s="31"/>
      <c r="AE6041" s="32"/>
    </row>
    <row r="6042" spans="30:31" x14ac:dyDescent="0.2">
      <c r="AD6042" s="31"/>
      <c r="AE6042" s="32"/>
    </row>
    <row r="6043" spans="30:31" x14ac:dyDescent="0.2">
      <c r="AD6043" s="31"/>
      <c r="AE6043" s="32"/>
    </row>
    <row r="6044" spans="30:31" x14ac:dyDescent="0.2">
      <c r="AD6044" s="31"/>
      <c r="AE6044" s="32"/>
    </row>
    <row r="6045" spans="30:31" x14ac:dyDescent="0.2">
      <c r="AD6045" s="31"/>
      <c r="AE6045" s="32"/>
    </row>
    <row r="6046" spans="30:31" x14ac:dyDescent="0.2">
      <c r="AD6046" s="31"/>
      <c r="AE6046" s="32"/>
    </row>
    <row r="6047" spans="30:31" x14ac:dyDescent="0.2">
      <c r="AD6047" s="31"/>
      <c r="AE6047" s="32"/>
    </row>
    <row r="6048" spans="30:31" x14ac:dyDescent="0.2">
      <c r="AD6048" s="31"/>
      <c r="AE6048" s="32"/>
    </row>
    <row r="6049" spans="30:31" x14ac:dyDescent="0.2">
      <c r="AD6049" s="31"/>
      <c r="AE6049" s="32"/>
    </row>
    <row r="6050" spans="30:31" x14ac:dyDescent="0.2">
      <c r="AD6050" s="31"/>
      <c r="AE6050" s="32"/>
    </row>
    <row r="6051" spans="30:31" x14ac:dyDescent="0.2">
      <c r="AD6051" s="31"/>
      <c r="AE6051" s="32"/>
    </row>
    <row r="6052" spans="30:31" x14ac:dyDescent="0.2">
      <c r="AD6052" s="31"/>
      <c r="AE6052" s="32"/>
    </row>
    <row r="6053" spans="30:31" x14ac:dyDescent="0.2">
      <c r="AD6053" s="31"/>
      <c r="AE6053" s="32"/>
    </row>
    <row r="6054" spans="30:31" x14ac:dyDescent="0.2">
      <c r="AD6054" s="31"/>
      <c r="AE6054" s="32"/>
    </row>
    <row r="6055" spans="30:31" x14ac:dyDescent="0.2">
      <c r="AD6055" s="31"/>
      <c r="AE6055" s="32"/>
    </row>
    <row r="6056" spans="30:31" x14ac:dyDescent="0.2">
      <c r="AD6056" s="31"/>
      <c r="AE6056" s="32"/>
    </row>
    <row r="6057" spans="30:31" x14ac:dyDescent="0.2">
      <c r="AD6057" s="31"/>
      <c r="AE6057" s="32"/>
    </row>
    <row r="6058" spans="30:31" x14ac:dyDescent="0.2">
      <c r="AD6058" s="31"/>
      <c r="AE6058" s="32"/>
    </row>
    <row r="6059" spans="30:31" x14ac:dyDescent="0.2">
      <c r="AD6059" s="31"/>
      <c r="AE6059" s="32"/>
    </row>
    <row r="6060" spans="30:31" x14ac:dyDescent="0.2">
      <c r="AD6060" s="31"/>
      <c r="AE6060" s="32"/>
    </row>
    <row r="6061" spans="30:31" x14ac:dyDescent="0.2">
      <c r="AD6061" s="31"/>
      <c r="AE6061" s="32"/>
    </row>
    <row r="6062" spans="30:31" x14ac:dyDescent="0.2">
      <c r="AD6062" s="31"/>
      <c r="AE6062" s="32"/>
    </row>
    <row r="6063" spans="30:31" x14ac:dyDescent="0.2">
      <c r="AD6063" s="31"/>
      <c r="AE6063" s="32"/>
    </row>
    <row r="6064" spans="30:31" x14ac:dyDescent="0.2">
      <c r="AD6064" s="31"/>
      <c r="AE6064" s="32"/>
    </row>
    <row r="6065" spans="30:31" x14ac:dyDescent="0.2">
      <c r="AD6065" s="31"/>
      <c r="AE6065" s="32"/>
    </row>
    <row r="6066" spans="30:31" x14ac:dyDescent="0.2">
      <c r="AD6066" s="31"/>
      <c r="AE6066" s="32"/>
    </row>
    <row r="6067" spans="30:31" x14ac:dyDescent="0.2">
      <c r="AD6067" s="31"/>
      <c r="AE6067" s="32"/>
    </row>
    <row r="6068" spans="30:31" x14ac:dyDescent="0.2">
      <c r="AD6068" s="31"/>
      <c r="AE6068" s="32"/>
    </row>
    <row r="6069" spans="30:31" x14ac:dyDescent="0.2">
      <c r="AD6069" s="31"/>
      <c r="AE6069" s="32"/>
    </row>
    <row r="6070" spans="30:31" x14ac:dyDescent="0.2">
      <c r="AD6070" s="31"/>
      <c r="AE6070" s="32"/>
    </row>
    <row r="6071" spans="30:31" x14ac:dyDescent="0.2">
      <c r="AD6071" s="31"/>
      <c r="AE6071" s="32"/>
    </row>
    <row r="6072" spans="30:31" x14ac:dyDescent="0.2">
      <c r="AD6072" s="31"/>
      <c r="AE6072" s="32"/>
    </row>
    <row r="6073" spans="30:31" x14ac:dyDescent="0.2">
      <c r="AD6073" s="31"/>
      <c r="AE6073" s="32"/>
    </row>
    <row r="6074" spans="30:31" x14ac:dyDescent="0.2">
      <c r="AD6074" s="31"/>
      <c r="AE6074" s="32"/>
    </row>
    <row r="6075" spans="30:31" x14ac:dyDescent="0.2">
      <c r="AD6075" s="31"/>
      <c r="AE6075" s="32"/>
    </row>
    <row r="6076" spans="30:31" x14ac:dyDescent="0.2">
      <c r="AD6076" s="31"/>
      <c r="AE6076" s="32"/>
    </row>
    <row r="6077" spans="30:31" x14ac:dyDescent="0.2">
      <c r="AD6077" s="31"/>
      <c r="AE6077" s="32"/>
    </row>
    <row r="6078" spans="30:31" x14ac:dyDescent="0.2">
      <c r="AD6078" s="31"/>
      <c r="AE6078" s="32"/>
    </row>
    <row r="6079" spans="30:31" x14ac:dyDescent="0.2">
      <c r="AD6079" s="31"/>
      <c r="AE6079" s="32"/>
    </row>
    <row r="6080" spans="30:31" x14ac:dyDescent="0.2">
      <c r="AD6080" s="31"/>
      <c r="AE6080" s="32"/>
    </row>
    <row r="6081" spans="30:31" x14ac:dyDescent="0.2">
      <c r="AD6081" s="31"/>
      <c r="AE6081" s="32"/>
    </row>
    <row r="6082" spans="30:31" x14ac:dyDescent="0.2">
      <c r="AD6082" s="31"/>
      <c r="AE6082" s="32"/>
    </row>
    <row r="6083" spans="30:31" x14ac:dyDescent="0.2">
      <c r="AD6083" s="31"/>
      <c r="AE6083" s="32"/>
    </row>
    <row r="6084" spans="30:31" x14ac:dyDescent="0.2">
      <c r="AD6084" s="31"/>
      <c r="AE6084" s="32"/>
    </row>
    <row r="6085" spans="30:31" x14ac:dyDescent="0.2">
      <c r="AD6085" s="31"/>
      <c r="AE6085" s="32"/>
    </row>
    <row r="6086" spans="30:31" x14ac:dyDescent="0.2">
      <c r="AD6086" s="31"/>
      <c r="AE6086" s="32"/>
    </row>
    <row r="6087" spans="30:31" x14ac:dyDescent="0.2">
      <c r="AD6087" s="31"/>
      <c r="AE6087" s="32"/>
    </row>
    <row r="6088" spans="30:31" x14ac:dyDescent="0.2">
      <c r="AD6088" s="31"/>
      <c r="AE6088" s="32"/>
    </row>
    <row r="6089" spans="30:31" x14ac:dyDescent="0.2">
      <c r="AD6089" s="31"/>
      <c r="AE6089" s="32"/>
    </row>
    <row r="6090" spans="30:31" x14ac:dyDescent="0.2">
      <c r="AD6090" s="31"/>
      <c r="AE6090" s="32"/>
    </row>
    <row r="6091" spans="30:31" x14ac:dyDescent="0.2">
      <c r="AD6091" s="31"/>
      <c r="AE6091" s="32"/>
    </row>
    <row r="6092" spans="30:31" x14ac:dyDescent="0.2">
      <c r="AD6092" s="31"/>
      <c r="AE6092" s="32"/>
    </row>
    <row r="6093" spans="30:31" x14ac:dyDescent="0.2">
      <c r="AD6093" s="31"/>
      <c r="AE6093" s="32"/>
    </row>
    <row r="6094" spans="30:31" x14ac:dyDescent="0.2">
      <c r="AD6094" s="31"/>
      <c r="AE6094" s="32"/>
    </row>
    <row r="6095" spans="30:31" x14ac:dyDescent="0.2">
      <c r="AD6095" s="31"/>
      <c r="AE6095" s="32"/>
    </row>
    <row r="6096" spans="30:31" x14ac:dyDescent="0.2">
      <c r="AD6096" s="31"/>
      <c r="AE6096" s="32"/>
    </row>
    <row r="6097" spans="30:31" x14ac:dyDescent="0.2">
      <c r="AD6097" s="31"/>
      <c r="AE6097" s="32"/>
    </row>
    <row r="6098" spans="30:31" x14ac:dyDescent="0.2">
      <c r="AD6098" s="31"/>
      <c r="AE6098" s="32"/>
    </row>
    <row r="6099" spans="30:31" x14ac:dyDescent="0.2">
      <c r="AD6099" s="31"/>
      <c r="AE6099" s="32"/>
    </row>
    <row r="6100" spans="30:31" x14ac:dyDescent="0.2">
      <c r="AD6100" s="31"/>
      <c r="AE6100" s="32"/>
    </row>
    <row r="6101" spans="30:31" x14ac:dyDescent="0.2">
      <c r="AD6101" s="31"/>
      <c r="AE6101" s="32"/>
    </row>
    <row r="6102" spans="30:31" x14ac:dyDescent="0.2">
      <c r="AD6102" s="31"/>
      <c r="AE6102" s="32"/>
    </row>
    <row r="6103" spans="30:31" x14ac:dyDescent="0.2">
      <c r="AD6103" s="31"/>
      <c r="AE6103" s="32"/>
    </row>
    <row r="6104" spans="30:31" x14ac:dyDescent="0.2">
      <c r="AD6104" s="31"/>
      <c r="AE6104" s="32"/>
    </row>
    <row r="6105" spans="30:31" x14ac:dyDescent="0.2">
      <c r="AD6105" s="31"/>
      <c r="AE6105" s="32"/>
    </row>
    <row r="6106" spans="30:31" x14ac:dyDescent="0.2">
      <c r="AD6106" s="31"/>
      <c r="AE6106" s="32"/>
    </row>
    <row r="6107" spans="30:31" x14ac:dyDescent="0.2">
      <c r="AD6107" s="31"/>
      <c r="AE6107" s="32"/>
    </row>
    <row r="6108" spans="30:31" x14ac:dyDescent="0.2">
      <c r="AD6108" s="31"/>
      <c r="AE6108" s="32"/>
    </row>
    <row r="6109" spans="30:31" x14ac:dyDescent="0.2">
      <c r="AD6109" s="31"/>
      <c r="AE6109" s="32"/>
    </row>
    <row r="6110" spans="30:31" x14ac:dyDescent="0.2">
      <c r="AD6110" s="31"/>
      <c r="AE6110" s="32"/>
    </row>
    <row r="6111" spans="30:31" x14ac:dyDescent="0.2">
      <c r="AD6111" s="31"/>
      <c r="AE6111" s="32"/>
    </row>
    <row r="6112" spans="30:31" x14ac:dyDescent="0.2">
      <c r="AD6112" s="31"/>
      <c r="AE6112" s="32"/>
    </row>
    <row r="6113" spans="30:31" x14ac:dyDescent="0.2">
      <c r="AD6113" s="31"/>
      <c r="AE6113" s="32"/>
    </row>
    <row r="6114" spans="30:31" x14ac:dyDescent="0.2">
      <c r="AD6114" s="31"/>
      <c r="AE6114" s="32"/>
    </row>
    <row r="6115" spans="30:31" x14ac:dyDescent="0.2">
      <c r="AD6115" s="31"/>
      <c r="AE6115" s="32"/>
    </row>
    <row r="6116" spans="30:31" x14ac:dyDescent="0.2">
      <c r="AD6116" s="31"/>
      <c r="AE6116" s="32"/>
    </row>
    <row r="6117" spans="30:31" x14ac:dyDescent="0.2">
      <c r="AD6117" s="31"/>
      <c r="AE6117" s="32"/>
    </row>
    <row r="6118" spans="30:31" x14ac:dyDescent="0.2">
      <c r="AD6118" s="31"/>
      <c r="AE6118" s="32"/>
    </row>
    <row r="6119" spans="30:31" x14ac:dyDescent="0.2">
      <c r="AD6119" s="31"/>
      <c r="AE6119" s="32"/>
    </row>
    <row r="6120" spans="30:31" x14ac:dyDescent="0.2">
      <c r="AD6120" s="31"/>
      <c r="AE6120" s="32"/>
    </row>
    <row r="6121" spans="30:31" x14ac:dyDescent="0.2">
      <c r="AD6121" s="31"/>
      <c r="AE6121" s="32"/>
    </row>
    <row r="6122" spans="30:31" x14ac:dyDescent="0.2">
      <c r="AD6122" s="31"/>
      <c r="AE6122" s="32"/>
    </row>
    <row r="6123" spans="30:31" x14ac:dyDescent="0.2">
      <c r="AD6123" s="31"/>
      <c r="AE6123" s="32"/>
    </row>
    <row r="6124" spans="30:31" x14ac:dyDescent="0.2">
      <c r="AD6124" s="31"/>
      <c r="AE6124" s="32"/>
    </row>
    <row r="6125" spans="30:31" x14ac:dyDescent="0.2">
      <c r="AD6125" s="31"/>
      <c r="AE6125" s="32"/>
    </row>
    <row r="6126" spans="30:31" x14ac:dyDescent="0.2">
      <c r="AD6126" s="31"/>
      <c r="AE6126" s="32"/>
    </row>
    <row r="6127" spans="30:31" x14ac:dyDescent="0.2">
      <c r="AD6127" s="31"/>
      <c r="AE6127" s="32"/>
    </row>
    <row r="6128" spans="30:31" x14ac:dyDescent="0.2">
      <c r="AD6128" s="31"/>
      <c r="AE6128" s="32"/>
    </row>
    <row r="6129" spans="30:31" x14ac:dyDescent="0.2">
      <c r="AD6129" s="31"/>
      <c r="AE6129" s="32"/>
    </row>
    <row r="6130" spans="30:31" x14ac:dyDescent="0.2">
      <c r="AD6130" s="31"/>
      <c r="AE6130" s="32"/>
    </row>
    <row r="6131" spans="30:31" x14ac:dyDescent="0.2">
      <c r="AD6131" s="31"/>
      <c r="AE6131" s="32"/>
    </row>
    <row r="6132" spans="30:31" x14ac:dyDescent="0.2">
      <c r="AD6132" s="31"/>
      <c r="AE6132" s="32"/>
    </row>
    <row r="6133" spans="30:31" x14ac:dyDescent="0.2">
      <c r="AD6133" s="31"/>
      <c r="AE6133" s="32"/>
    </row>
    <row r="6134" spans="30:31" x14ac:dyDescent="0.2">
      <c r="AD6134" s="31"/>
      <c r="AE6134" s="32"/>
    </row>
    <row r="6135" spans="30:31" x14ac:dyDescent="0.2">
      <c r="AD6135" s="31"/>
      <c r="AE6135" s="32"/>
    </row>
    <row r="6136" spans="30:31" x14ac:dyDescent="0.2">
      <c r="AD6136" s="31"/>
      <c r="AE6136" s="32"/>
    </row>
    <row r="6137" spans="30:31" x14ac:dyDescent="0.2">
      <c r="AD6137" s="31"/>
      <c r="AE6137" s="32"/>
    </row>
    <row r="6138" spans="30:31" x14ac:dyDescent="0.2">
      <c r="AD6138" s="31"/>
      <c r="AE6138" s="32"/>
    </row>
    <row r="6139" spans="30:31" x14ac:dyDescent="0.2">
      <c r="AD6139" s="31"/>
      <c r="AE6139" s="32"/>
    </row>
    <row r="6140" spans="30:31" x14ac:dyDescent="0.2">
      <c r="AD6140" s="31"/>
      <c r="AE6140" s="32"/>
    </row>
    <row r="6141" spans="30:31" x14ac:dyDescent="0.2">
      <c r="AD6141" s="31"/>
      <c r="AE6141" s="32"/>
    </row>
    <row r="6142" spans="30:31" x14ac:dyDescent="0.2">
      <c r="AD6142" s="31"/>
      <c r="AE6142" s="32"/>
    </row>
    <row r="6143" spans="30:31" x14ac:dyDescent="0.2">
      <c r="AD6143" s="31"/>
      <c r="AE6143" s="32"/>
    </row>
    <row r="6144" spans="30:31" x14ac:dyDescent="0.2">
      <c r="AD6144" s="31"/>
      <c r="AE6144" s="32"/>
    </row>
    <row r="6145" spans="30:31" x14ac:dyDescent="0.2">
      <c r="AD6145" s="31"/>
      <c r="AE6145" s="32"/>
    </row>
    <row r="6146" spans="30:31" x14ac:dyDescent="0.2">
      <c r="AD6146" s="31"/>
      <c r="AE6146" s="32"/>
    </row>
    <row r="6147" spans="30:31" x14ac:dyDescent="0.2">
      <c r="AD6147" s="31"/>
      <c r="AE6147" s="32"/>
    </row>
    <row r="6148" spans="30:31" x14ac:dyDescent="0.2">
      <c r="AD6148" s="31"/>
      <c r="AE6148" s="32"/>
    </row>
    <row r="6149" spans="30:31" x14ac:dyDescent="0.2">
      <c r="AD6149" s="31"/>
      <c r="AE6149" s="32"/>
    </row>
    <row r="6150" spans="30:31" x14ac:dyDescent="0.2">
      <c r="AD6150" s="31"/>
      <c r="AE6150" s="32"/>
    </row>
    <row r="6151" spans="30:31" x14ac:dyDescent="0.2">
      <c r="AD6151" s="31"/>
      <c r="AE6151" s="32"/>
    </row>
    <row r="6152" spans="30:31" x14ac:dyDescent="0.2">
      <c r="AD6152" s="31"/>
      <c r="AE6152" s="32"/>
    </row>
    <row r="6153" spans="30:31" x14ac:dyDescent="0.2">
      <c r="AD6153" s="31"/>
      <c r="AE6153" s="32"/>
    </row>
    <row r="6154" spans="30:31" x14ac:dyDescent="0.2">
      <c r="AD6154" s="31"/>
      <c r="AE6154" s="32"/>
    </row>
    <row r="6155" spans="30:31" x14ac:dyDescent="0.2">
      <c r="AD6155" s="31"/>
      <c r="AE6155" s="32"/>
    </row>
    <row r="6156" spans="30:31" x14ac:dyDescent="0.2">
      <c r="AD6156" s="31"/>
      <c r="AE6156" s="32"/>
    </row>
    <row r="6157" spans="30:31" x14ac:dyDescent="0.2">
      <c r="AD6157" s="31"/>
      <c r="AE6157" s="32"/>
    </row>
    <row r="6158" spans="30:31" x14ac:dyDescent="0.2">
      <c r="AD6158" s="31"/>
      <c r="AE6158" s="32"/>
    </row>
    <row r="6159" spans="30:31" x14ac:dyDescent="0.2">
      <c r="AD6159" s="31"/>
      <c r="AE6159" s="32"/>
    </row>
    <row r="6160" spans="30:31" x14ac:dyDescent="0.2">
      <c r="AD6160" s="31"/>
      <c r="AE6160" s="32"/>
    </row>
    <row r="6161" spans="30:31" x14ac:dyDescent="0.2">
      <c r="AD6161" s="31"/>
      <c r="AE6161" s="32"/>
    </row>
    <row r="6162" spans="30:31" x14ac:dyDescent="0.2">
      <c r="AD6162" s="31"/>
      <c r="AE6162" s="32"/>
    </row>
    <row r="6163" spans="30:31" x14ac:dyDescent="0.2">
      <c r="AD6163" s="31"/>
      <c r="AE6163" s="32"/>
    </row>
    <row r="6164" spans="30:31" x14ac:dyDescent="0.2">
      <c r="AD6164" s="31"/>
      <c r="AE6164" s="32"/>
    </row>
    <row r="6165" spans="30:31" x14ac:dyDescent="0.2">
      <c r="AD6165" s="31"/>
      <c r="AE6165" s="32"/>
    </row>
    <row r="6166" spans="30:31" x14ac:dyDescent="0.2">
      <c r="AD6166" s="31"/>
      <c r="AE6166" s="32"/>
    </row>
    <row r="6167" spans="30:31" x14ac:dyDescent="0.2">
      <c r="AD6167" s="31"/>
      <c r="AE6167" s="32"/>
    </row>
    <row r="6168" spans="30:31" x14ac:dyDescent="0.2">
      <c r="AD6168" s="31"/>
      <c r="AE6168" s="32"/>
    </row>
    <row r="6169" spans="30:31" x14ac:dyDescent="0.2">
      <c r="AD6169" s="31"/>
      <c r="AE6169" s="32"/>
    </row>
    <row r="6170" spans="30:31" x14ac:dyDescent="0.2">
      <c r="AD6170" s="31"/>
      <c r="AE6170" s="32"/>
    </row>
    <row r="6171" spans="30:31" x14ac:dyDescent="0.2">
      <c r="AD6171" s="31"/>
      <c r="AE6171" s="32"/>
    </row>
    <row r="6172" spans="30:31" x14ac:dyDescent="0.2">
      <c r="AD6172" s="31"/>
      <c r="AE6172" s="32"/>
    </row>
    <row r="6173" spans="30:31" x14ac:dyDescent="0.2">
      <c r="AD6173" s="31"/>
      <c r="AE6173" s="32"/>
    </row>
    <row r="6174" spans="30:31" x14ac:dyDescent="0.2">
      <c r="AD6174" s="31"/>
      <c r="AE6174" s="32"/>
    </row>
    <row r="6175" spans="30:31" x14ac:dyDescent="0.2">
      <c r="AD6175" s="31"/>
      <c r="AE6175" s="32"/>
    </row>
    <row r="6176" spans="30:31" x14ac:dyDescent="0.2">
      <c r="AD6176" s="31"/>
      <c r="AE6176" s="32"/>
    </row>
    <row r="6177" spans="30:31" x14ac:dyDescent="0.2">
      <c r="AD6177" s="31"/>
      <c r="AE6177" s="32"/>
    </row>
    <row r="6178" spans="30:31" x14ac:dyDescent="0.2">
      <c r="AD6178" s="31"/>
      <c r="AE6178" s="32"/>
    </row>
    <row r="6179" spans="30:31" x14ac:dyDescent="0.2">
      <c r="AD6179" s="31"/>
      <c r="AE6179" s="32"/>
    </row>
    <row r="6180" spans="30:31" x14ac:dyDescent="0.2">
      <c r="AD6180" s="31"/>
      <c r="AE6180" s="32"/>
    </row>
    <row r="6181" spans="30:31" x14ac:dyDescent="0.2">
      <c r="AD6181" s="31"/>
      <c r="AE6181" s="32"/>
    </row>
    <row r="6182" spans="30:31" x14ac:dyDescent="0.2">
      <c r="AD6182" s="31"/>
      <c r="AE6182" s="32"/>
    </row>
    <row r="6183" spans="30:31" x14ac:dyDescent="0.2">
      <c r="AD6183" s="31"/>
      <c r="AE6183" s="32"/>
    </row>
    <row r="6184" spans="30:31" x14ac:dyDescent="0.2">
      <c r="AD6184" s="31"/>
      <c r="AE6184" s="32"/>
    </row>
    <row r="6185" spans="30:31" x14ac:dyDescent="0.2">
      <c r="AD6185" s="31"/>
      <c r="AE6185" s="32"/>
    </row>
    <row r="6186" spans="30:31" x14ac:dyDescent="0.2">
      <c r="AD6186" s="31"/>
      <c r="AE6186" s="32"/>
    </row>
    <row r="6187" spans="30:31" x14ac:dyDescent="0.2">
      <c r="AD6187" s="31"/>
      <c r="AE6187" s="32"/>
    </row>
    <row r="6188" spans="30:31" x14ac:dyDescent="0.2">
      <c r="AD6188" s="31"/>
      <c r="AE6188" s="32"/>
    </row>
    <row r="6189" spans="30:31" x14ac:dyDescent="0.2">
      <c r="AD6189" s="31"/>
      <c r="AE6189" s="32"/>
    </row>
    <row r="6190" spans="30:31" x14ac:dyDescent="0.2">
      <c r="AD6190" s="31"/>
      <c r="AE6190" s="32"/>
    </row>
    <row r="6191" spans="30:31" x14ac:dyDescent="0.2">
      <c r="AD6191" s="31"/>
      <c r="AE6191" s="32"/>
    </row>
    <row r="6192" spans="30:31" x14ac:dyDescent="0.2">
      <c r="AD6192" s="31"/>
      <c r="AE6192" s="32"/>
    </row>
    <row r="6193" spans="30:31" x14ac:dyDescent="0.2">
      <c r="AD6193" s="31"/>
      <c r="AE6193" s="32"/>
    </row>
    <row r="6194" spans="30:31" x14ac:dyDescent="0.2">
      <c r="AD6194" s="31"/>
      <c r="AE6194" s="32"/>
    </row>
    <row r="6195" spans="30:31" x14ac:dyDescent="0.2">
      <c r="AD6195" s="31"/>
      <c r="AE6195" s="32"/>
    </row>
    <row r="6196" spans="30:31" x14ac:dyDescent="0.2">
      <c r="AD6196" s="31"/>
      <c r="AE6196" s="32"/>
    </row>
    <row r="6197" spans="30:31" x14ac:dyDescent="0.2">
      <c r="AD6197" s="31"/>
      <c r="AE6197" s="32"/>
    </row>
    <row r="6198" spans="30:31" x14ac:dyDescent="0.2">
      <c r="AD6198" s="31"/>
      <c r="AE6198" s="32"/>
    </row>
    <row r="6199" spans="30:31" x14ac:dyDescent="0.2">
      <c r="AD6199" s="31"/>
      <c r="AE6199" s="32"/>
    </row>
    <row r="6200" spans="30:31" x14ac:dyDescent="0.2">
      <c r="AD6200" s="31"/>
      <c r="AE6200" s="32"/>
    </row>
    <row r="6201" spans="30:31" x14ac:dyDescent="0.2">
      <c r="AD6201" s="31"/>
      <c r="AE6201" s="32"/>
    </row>
    <row r="6202" spans="30:31" x14ac:dyDescent="0.2">
      <c r="AD6202" s="31"/>
      <c r="AE6202" s="32"/>
    </row>
    <row r="6203" spans="30:31" x14ac:dyDescent="0.2">
      <c r="AD6203" s="31"/>
      <c r="AE6203" s="32"/>
    </row>
    <row r="6204" spans="30:31" x14ac:dyDescent="0.2">
      <c r="AD6204" s="31"/>
      <c r="AE6204" s="32"/>
    </row>
    <row r="6205" spans="30:31" x14ac:dyDescent="0.2">
      <c r="AD6205" s="31"/>
      <c r="AE6205" s="32"/>
    </row>
    <row r="6206" spans="30:31" x14ac:dyDescent="0.2">
      <c r="AD6206" s="31"/>
      <c r="AE6206" s="32"/>
    </row>
    <row r="6207" spans="30:31" x14ac:dyDescent="0.2">
      <c r="AD6207" s="31"/>
      <c r="AE6207" s="32"/>
    </row>
    <row r="6208" spans="30:31" x14ac:dyDescent="0.2">
      <c r="AD6208" s="31"/>
      <c r="AE6208" s="32"/>
    </row>
    <row r="6209" spans="30:31" x14ac:dyDescent="0.2">
      <c r="AD6209" s="31"/>
      <c r="AE6209" s="32"/>
    </row>
    <row r="6210" spans="30:31" x14ac:dyDescent="0.2">
      <c r="AD6210" s="31"/>
      <c r="AE6210" s="32"/>
    </row>
    <row r="6211" spans="30:31" x14ac:dyDescent="0.2">
      <c r="AD6211" s="31"/>
      <c r="AE6211" s="32"/>
    </row>
    <row r="6212" spans="30:31" x14ac:dyDescent="0.2">
      <c r="AD6212" s="31"/>
      <c r="AE6212" s="32"/>
    </row>
    <row r="6213" spans="30:31" x14ac:dyDescent="0.2">
      <c r="AD6213" s="31"/>
      <c r="AE6213" s="32"/>
    </row>
    <row r="6214" spans="30:31" x14ac:dyDescent="0.2">
      <c r="AD6214" s="31"/>
      <c r="AE6214" s="32"/>
    </row>
    <row r="6215" spans="30:31" x14ac:dyDescent="0.2">
      <c r="AD6215" s="31"/>
      <c r="AE6215" s="32"/>
    </row>
    <row r="6216" spans="30:31" x14ac:dyDescent="0.2">
      <c r="AD6216" s="31"/>
      <c r="AE6216" s="32"/>
    </row>
    <row r="6217" spans="30:31" x14ac:dyDescent="0.2">
      <c r="AD6217" s="31"/>
      <c r="AE6217" s="32"/>
    </row>
    <row r="6218" spans="30:31" x14ac:dyDescent="0.2">
      <c r="AD6218" s="31"/>
      <c r="AE6218" s="32"/>
    </row>
    <row r="6219" spans="30:31" x14ac:dyDescent="0.2">
      <c r="AD6219" s="31"/>
      <c r="AE6219" s="32"/>
    </row>
    <row r="6220" spans="30:31" x14ac:dyDescent="0.2">
      <c r="AD6220" s="31"/>
      <c r="AE6220" s="32"/>
    </row>
    <row r="6221" spans="30:31" x14ac:dyDescent="0.2">
      <c r="AD6221" s="31"/>
      <c r="AE6221" s="32"/>
    </row>
    <row r="6222" spans="30:31" x14ac:dyDescent="0.2">
      <c r="AD6222" s="31"/>
      <c r="AE6222" s="32"/>
    </row>
    <row r="6223" spans="30:31" x14ac:dyDescent="0.2">
      <c r="AD6223" s="31"/>
      <c r="AE6223" s="32"/>
    </row>
    <row r="6224" spans="30:31" x14ac:dyDescent="0.2">
      <c r="AD6224" s="31"/>
      <c r="AE6224" s="32"/>
    </row>
    <row r="6225" spans="30:31" x14ac:dyDescent="0.2">
      <c r="AD6225" s="31"/>
      <c r="AE6225" s="32"/>
    </row>
    <row r="6226" spans="30:31" x14ac:dyDescent="0.2">
      <c r="AD6226" s="31"/>
      <c r="AE6226" s="32"/>
    </row>
    <row r="6227" spans="30:31" x14ac:dyDescent="0.2">
      <c r="AD6227" s="31"/>
      <c r="AE6227" s="32"/>
    </row>
    <row r="6228" spans="30:31" x14ac:dyDescent="0.2">
      <c r="AD6228" s="31"/>
      <c r="AE6228" s="32"/>
    </row>
    <row r="6229" spans="30:31" x14ac:dyDescent="0.2">
      <c r="AD6229" s="31"/>
      <c r="AE6229" s="32"/>
    </row>
    <row r="6230" spans="30:31" x14ac:dyDescent="0.2">
      <c r="AD6230" s="31"/>
      <c r="AE6230" s="32"/>
    </row>
    <row r="6231" spans="30:31" x14ac:dyDescent="0.2">
      <c r="AD6231" s="31"/>
      <c r="AE6231" s="32"/>
    </row>
    <row r="6232" spans="30:31" x14ac:dyDescent="0.2">
      <c r="AD6232" s="31"/>
      <c r="AE6232" s="32"/>
    </row>
    <row r="6233" spans="30:31" x14ac:dyDescent="0.2">
      <c r="AD6233" s="31"/>
      <c r="AE6233" s="32"/>
    </row>
    <row r="6234" spans="30:31" x14ac:dyDescent="0.2">
      <c r="AD6234" s="31"/>
      <c r="AE6234" s="32"/>
    </row>
    <row r="6235" spans="30:31" x14ac:dyDescent="0.2">
      <c r="AD6235" s="31"/>
      <c r="AE6235" s="32"/>
    </row>
    <row r="6236" spans="30:31" x14ac:dyDescent="0.2">
      <c r="AD6236" s="31"/>
      <c r="AE6236" s="32"/>
    </row>
    <row r="6237" spans="30:31" x14ac:dyDescent="0.2">
      <c r="AD6237" s="31"/>
      <c r="AE6237" s="32"/>
    </row>
    <row r="6238" spans="30:31" x14ac:dyDescent="0.2">
      <c r="AD6238" s="31"/>
      <c r="AE6238" s="32"/>
    </row>
    <row r="6239" spans="30:31" x14ac:dyDescent="0.2">
      <c r="AD6239" s="31"/>
      <c r="AE6239" s="32"/>
    </row>
    <row r="6240" spans="30:31" x14ac:dyDescent="0.2">
      <c r="AD6240" s="31"/>
      <c r="AE6240" s="32"/>
    </row>
    <row r="6241" spans="30:31" x14ac:dyDescent="0.2">
      <c r="AD6241" s="31"/>
      <c r="AE6241" s="32"/>
    </row>
    <row r="6242" spans="30:31" x14ac:dyDescent="0.2">
      <c r="AD6242" s="31"/>
      <c r="AE6242" s="32"/>
    </row>
    <row r="6243" spans="30:31" x14ac:dyDescent="0.2">
      <c r="AD6243" s="31"/>
      <c r="AE6243" s="32"/>
    </row>
    <row r="6244" spans="30:31" x14ac:dyDescent="0.2">
      <c r="AD6244" s="31"/>
      <c r="AE6244" s="32"/>
    </row>
    <row r="6245" spans="30:31" x14ac:dyDescent="0.2">
      <c r="AD6245" s="31"/>
      <c r="AE6245" s="32"/>
    </row>
    <row r="6246" spans="30:31" x14ac:dyDescent="0.2">
      <c r="AD6246" s="31"/>
      <c r="AE6246" s="32"/>
    </row>
    <row r="6247" spans="30:31" x14ac:dyDescent="0.2">
      <c r="AD6247" s="31"/>
      <c r="AE6247" s="32"/>
    </row>
    <row r="6248" spans="30:31" x14ac:dyDescent="0.2">
      <c r="AD6248" s="31"/>
      <c r="AE6248" s="32"/>
    </row>
    <row r="6249" spans="30:31" x14ac:dyDescent="0.2">
      <c r="AD6249" s="31"/>
      <c r="AE6249" s="32"/>
    </row>
    <row r="6250" spans="30:31" x14ac:dyDescent="0.2">
      <c r="AD6250" s="31"/>
      <c r="AE6250" s="32"/>
    </row>
    <row r="6251" spans="30:31" x14ac:dyDescent="0.2">
      <c r="AD6251" s="31"/>
      <c r="AE6251" s="32"/>
    </row>
    <row r="6252" spans="30:31" x14ac:dyDescent="0.2">
      <c r="AD6252" s="31"/>
      <c r="AE6252" s="32"/>
    </row>
    <row r="6253" spans="30:31" x14ac:dyDescent="0.2">
      <c r="AD6253" s="31"/>
      <c r="AE6253" s="32"/>
    </row>
    <row r="6254" spans="30:31" x14ac:dyDescent="0.2">
      <c r="AD6254" s="31"/>
      <c r="AE6254" s="32"/>
    </row>
    <row r="6255" spans="30:31" x14ac:dyDescent="0.2">
      <c r="AD6255" s="31"/>
      <c r="AE6255" s="32"/>
    </row>
    <row r="6256" spans="30:31" x14ac:dyDescent="0.2">
      <c r="AD6256" s="31"/>
      <c r="AE6256" s="32"/>
    </row>
    <row r="6257" spans="30:31" x14ac:dyDescent="0.2">
      <c r="AD6257" s="31"/>
      <c r="AE6257" s="32"/>
    </row>
    <row r="6258" spans="30:31" x14ac:dyDescent="0.2">
      <c r="AD6258" s="31"/>
      <c r="AE6258" s="32"/>
    </row>
    <row r="6259" spans="30:31" x14ac:dyDescent="0.2">
      <c r="AD6259" s="31"/>
      <c r="AE6259" s="32"/>
    </row>
    <row r="6260" spans="30:31" x14ac:dyDescent="0.2">
      <c r="AD6260" s="31"/>
      <c r="AE6260" s="32"/>
    </row>
    <row r="6261" spans="30:31" x14ac:dyDescent="0.2">
      <c r="AD6261" s="31"/>
      <c r="AE6261" s="32"/>
    </row>
    <row r="6262" spans="30:31" x14ac:dyDescent="0.2">
      <c r="AD6262" s="31"/>
      <c r="AE6262" s="32"/>
    </row>
    <row r="6263" spans="30:31" x14ac:dyDescent="0.2">
      <c r="AD6263" s="31"/>
      <c r="AE6263" s="32"/>
    </row>
    <row r="6264" spans="30:31" x14ac:dyDescent="0.2">
      <c r="AD6264" s="31"/>
      <c r="AE6264" s="32"/>
    </row>
    <row r="6265" spans="30:31" x14ac:dyDescent="0.2">
      <c r="AD6265" s="31"/>
      <c r="AE6265" s="32"/>
    </row>
    <row r="6266" spans="30:31" x14ac:dyDescent="0.2">
      <c r="AD6266" s="31"/>
      <c r="AE6266" s="32"/>
    </row>
    <row r="6267" spans="30:31" x14ac:dyDescent="0.2">
      <c r="AD6267" s="31"/>
      <c r="AE6267" s="32"/>
    </row>
    <row r="6268" spans="30:31" x14ac:dyDescent="0.2">
      <c r="AD6268" s="31"/>
      <c r="AE6268" s="32"/>
    </row>
    <row r="6269" spans="30:31" x14ac:dyDescent="0.2">
      <c r="AD6269" s="31"/>
      <c r="AE6269" s="32"/>
    </row>
    <row r="6270" spans="30:31" x14ac:dyDescent="0.2">
      <c r="AD6270" s="31"/>
      <c r="AE6270" s="32"/>
    </row>
    <row r="6271" spans="30:31" x14ac:dyDescent="0.2">
      <c r="AD6271" s="31"/>
      <c r="AE6271" s="32"/>
    </row>
    <row r="6272" spans="30:31" x14ac:dyDescent="0.2">
      <c r="AD6272" s="31"/>
      <c r="AE6272" s="32"/>
    </row>
    <row r="6273" spans="30:31" x14ac:dyDescent="0.2">
      <c r="AD6273" s="31"/>
      <c r="AE6273" s="32"/>
    </row>
    <row r="6274" spans="30:31" x14ac:dyDescent="0.2">
      <c r="AD6274" s="31"/>
      <c r="AE6274" s="32"/>
    </row>
    <row r="6275" spans="30:31" x14ac:dyDescent="0.2">
      <c r="AD6275" s="31"/>
      <c r="AE6275" s="32"/>
    </row>
    <row r="6276" spans="30:31" x14ac:dyDescent="0.2">
      <c r="AD6276" s="31"/>
      <c r="AE6276" s="32"/>
    </row>
    <row r="6277" spans="30:31" x14ac:dyDescent="0.2">
      <c r="AD6277" s="31"/>
      <c r="AE6277" s="32"/>
    </row>
    <row r="6278" spans="30:31" x14ac:dyDescent="0.2">
      <c r="AD6278" s="31"/>
      <c r="AE6278" s="32"/>
    </row>
    <row r="6279" spans="30:31" x14ac:dyDescent="0.2">
      <c r="AD6279" s="31"/>
      <c r="AE6279" s="32"/>
    </row>
    <row r="6280" spans="30:31" x14ac:dyDescent="0.2">
      <c r="AD6280" s="31"/>
      <c r="AE6280" s="32"/>
    </row>
    <row r="6281" spans="30:31" x14ac:dyDescent="0.2">
      <c r="AD6281" s="31"/>
      <c r="AE6281" s="32"/>
    </row>
    <row r="6282" spans="30:31" x14ac:dyDescent="0.2">
      <c r="AD6282" s="31"/>
      <c r="AE6282" s="32"/>
    </row>
    <row r="6283" spans="30:31" x14ac:dyDescent="0.2">
      <c r="AD6283" s="31"/>
      <c r="AE6283" s="32"/>
    </row>
    <row r="6284" spans="30:31" x14ac:dyDescent="0.2">
      <c r="AD6284" s="31"/>
      <c r="AE6284" s="32"/>
    </row>
    <row r="6285" spans="30:31" x14ac:dyDescent="0.2">
      <c r="AD6285" s="31"/>
      <c r="AE6285" s="32"/>
    </row>
    <row r="6286" spans="30:31" x14ac:dyDescent="0.2">
      <c r="AD6286" s="31"/>
      <c r="AE6286" s="32"/>
    </row>
    <row r="6287" spans="30:31" x14ac:dyDescent="0.2">
      <c r="AD6287" s="31"/>
      <c r="AE6287" s="32"/>
    </row>
    <row r="6288" spans="30:31" x14ac:dyDescent="0.2">
      <c r="AD6288" s="31"/>
      <c r="AE6288" s="32"/>
    </row>
    <row r="6289" spans="30:31" x14ac:dyDescent="0.2">
      <c r="AD6289" s="31"/>
      <c r="AE6289" s="32"/>
    </row>
    <row r="6290" spans="30:31" x14ac:dyDescent="0.2">
      <c r="AD6290" s="31"/>
      <c r="AE6290" s="32"/>
    </row>
    <row r="6291" spans="30:31" x14ac:dyDescent="0.2">
      <c r="AD6291" s="31"/>
      <c r="AE6291" s="32"/>
    </row>
    <row r="6292" spans="30:31" x14ac:dyDescent="0.2">
      <c r="AD6292" s="31"/>
      <c r="AE6292" s="32"/>
    </row>
    <row r="6293" spans="30:31" x14ac:dyDescent="0.2">
      <c r="AD6293" s="31"/>
      <c r="AE6293" s="32"/>
    </row>
    <row r="6294" spans="30:31" x14ac:dyDescent="0.2">
      <c r="AD6294" s="31"/>
      <c r="AE6294" s="32"/>
    </row>
    <row r="6295" spans="30:31" x14ac:dyDescent="0.2">
      <c r="AD6295" s="31"/>
      <c r="AE6295" s="32"/>
    </row>
    <row r="6296" spans="30:31" x14ac:dyDescent="0.2">
      <c r="AD6296" s="31"/>
      <c r="AE6296" s="32"/>
    </row>
    <row r="6297" spans="30:31" x14ac:dyDescent="0.2">
      <c r="AD6297" s="31"/>
      <c r="AE6297" s="32"/>
    </row>
    <row r="6298" spans="30:31" x14ac:dyDescent="0.2">
      <c r="AD6298" s="31"/>
      <c r="AE6298" s="32"/>
    </row>
    <row r="6299" spans="30:31" x14ac:dyDescent="0.2">
      <c r="AD6299" s="31"/>
      <c r="AE6299" s="32"/>
    </row>
    <row r="6300" spans="30:31" x14ac:dyDescent="0.2">
      <c r="AD6300" s="31"/>
      <c r="AE6300" s="32"/>
    </row>
    <row r="6301" spans="30:31" x14ac:dyDescent="0.2">
      <c r="AD6301" s="31"/>
      <c r="AE6301" s="32"/>
    </row>
    <row r="6302" spans="30:31" x14ac:dyDescent="0.2">
      <c r="AD6302" s="31"/>
      <c r="AE6302" s="32"/>
    </row>
    <row r="6303" spans="30:31" x14ac:dyDescent="0.2">
      <c r="AD6303" s="31"/>
      <c r="AE6303" s="32"/>
    </row>
    <row r="6304" spans="30:31" x14ac:dyDescent="0.2">
      <c r="AD6304" s="31"/>
      <c r="AE6304" s="32"/>
    </row>
    <row r="6305" spans="30:31" x14ac:dyDescent="0.2">
      <c r="AD6305" s="31"/>
      <c r="AE6305" s="32"/>
    </row>
    <row r="6306" spans="30:31" x14ac:dyDescent="0.2">
      <c r="AD6306" s="31"/>
      <c r="AE6306" s="32"/>
    </row>
    <row r="6307" spans="30:31" x14ac:dyDescent="0.2">
      <c r="AD6307" s="31"/>
      <c r="AE6307" s="32"/>
    </row>
    <row r="6308" spans="30:31" x14ac:dyDescent="0.2">
      <c r="AD6308" s="31"/>
      <c r="AE6308" s="32"/>
    </row>
    <row r="6309" spans="30:31" x14ac:dyDescent="0.2">
      <c r="AD6309" s="31"/>
      <c r="AE6309" s="32"/>
    </row>
    <row r="6310" spans="30:31" x14ac:dyDescent="0.2">
      <c r="AD6310" s="31"/>
      <c r="AE6310" s="32"/>
    </row>
    <row r="6311" spans="30:31" x14ac:dyDescent="0.2">
      <c r="AD6311" s="31"/>
      <c r="AE6311" s="32"/>
    </row>
    <row r="6312" spans="30:31" x14ac:dyDescent="0.2">
      <c r="AD6312" s="31"/>
      <c r="AE6312" s="32"/>
    </row>
    <row r="6313" spans="30:31" x14ac:dyDescent="0.2">
      <c r="AD6313" s="31"/>
      <c r="AE6313" s="32"/>
    </row>
    <row r="6314" spans="30:31" x14ac:dyDescent="0.2">
      <c r="AD6314" s="31"/>
      <c r="AE6314" s="32"/>
    </row>
    <row r="6315" spans="30:31" x14ac:dyDescent="0.2">
      <c r="AD6315" s="31"/>
      <c r="AE6315" s="32"/>
    </row>
    <row r="6316" spans="30:31" x14ac:dyDescent="0.2">
      <c r="AD6316" s="31"/>
      <c r="AE6316" s="32"/>
    </row>
    <row r="6317" spans="30:31" x14ac:dyDescent="0.2">
      <c r="AD6317" s="31"/>
      <c r="AE6317" s="32"/>
    </row>
    <row r="6318" spans="30:31" x14ac:dyDescent="0.2">
      <c r="AD6318" s="31"/>
      <c r="AE6318" s="32"/>
    </row>
    <row r="6319" spans="30:31" x14ac:dyDescent="0.2">
      <c r="AD6319" s="31"/>
      <c r="AE6319" s="32"/>
    </row>
    <row r="6320" spans="30:31" x14ac:dyDescent="0.2">
      <c r="AD6320" s="31"/>
      <c r="AE6320" s="32"/>
    </row>
    <row r="6321" spans="30:31" x14ac:dyDescent="0.2">
      <c r="AD6321" s="31"/>
      <c r="AE6321" s="32"/>
    </row>
    <row r="6322" spans="30:31" x14ac:dyDescent="0.2">
      <c r="AD6322" s="31"/>
      <c r="AE6322" s="32"/>
    </row>
    <row r="6323" spans="30:31" x14ac:dyDescent="0.2">
      <c r="AD6323" s="31"/>
      <c r="AE6323" s="32"/>
    </row>
    <row r="6324" spans="30:31" x14ac:dyDescent="0.2">
      <c r="AD6324" s="31"/>
      <c r="AE6324" s="32"/>
    </row>
    <row r="6325" spans="30:31" x14ac:dyDescent="0.2">
      <c r="AD6325" s="31"/>
      <c r="AE6325" s="32"/>
    </row>
    <row r="6326" spans="30:31" x14ac:dyDescent="0.2">
      <c r="AD6326" s="31"/>
      <c r="AE6326" s="32"/>
    </row>
    <row r="6327" spans="30:31" x14ac:dyDescent="0.2">
      <c r="AD6327" s="31"/>
      <c r="AE6327" s="32"/>
    </row>
    <row r="6328" spans="30:31" x14ac:dyDescent="0.2">
      <c r="AD6328" s="31"/>
      <c r="AE6328" s="32"/>
    </row>
    <row r="6329" spans="30:31" x14ac:dyDescent="0.2">
      <c r="AD6329" s="31"/>
      <c r="AE6329" s="32"/>
    </row>
    <row r="6330" spans="30:31" x14ac:dyDescent="0.2">
      <c r="AD6330" s="31"/>
      <c r="AE6330" s="32"/>
    </row>
    <row r="6331" spans="30:31" x14ac:dyDescent="0.2">
      <c r="AD6331" s="31"/>
      <c r="AE6331" s="32"/>
    </row>
    <row r="6332" spans="30:31" x14ac:dyDescent="0.2">
      <c r="AD6332" s="31"/>
      <c r="AE6332" s="32"/>
    </row>
    <row r="6333" spans="30:31" x14ac:dyDescent="0.2">
      <c r="AD6333" s="31"/>
      <c r="AE6333" s="32"/>
    </row>
    <row r="6334" spans="30:31" x14ac:dyDescent="0.2">
      <c r="AD6334" s="31"/>
      <c r="AE6334" s="32"/>
    </row>
    <row r="6335" spans="30:31" x14ac:dyDescent="0.2">
      <c r="AD6335" s="31"/>
      <c r="AE6335" s="32"/>
    </row>
    <row r="6336" spans="30:31" x14ac:dyDescent="0.2">
      <c r="AD6336" s="31"/>
      <c r="AE6336" s="32"/>
    </row>
    <row r="6337" spans="30:31" x14ac:dyDescent="0.2">
      <c r="AD6337" s="31"/>
      <c r="AE6337" s="32"/>
    </row>
    <row r="6338" spans="30:31" x14ac:dyDescent="0.2">
      <c r="AD6338" s="31"/>
      <c r="AE6338" s="32"/>
    </row>
    <row r="6339" spans="30:31" x14ac:dyDescent="0.2">
      <c r="AD6339" s="31"/>
      <c r="AE6339" s="32"/>
    </row>
    <row r="6340" spans="30:31" x14ac:dyDescent="0.2">
      <c r="AD6340" s="31"/>
      <c r="AE6340" s="32"/>
    </row>
    <row r="6341" spans="30:31" x14ac:dyDescent="0.2">
      <c r="AD6341" s="31"/>
      <c r="AE6341" s="32"/>
    </row>
    <row r="6342" spans="30:31" x14ac:dyDescent="0.2">
      <c r="AD6342" s="31"/>
      <c r="AE6342" s="32"/>
    </row>
    <row r="6343" spans="30:31" x14ac:dyDescent="0.2">
      <c r="AD6343" s="31"/>
      <c r="AE6343" s="32"/>
    </row>
    <row r="6344" spans="30:31" x14ac:dyDescent="0.2">
      <c r="AD6344" s="31"/>
      <c r="AE6344" s="32"/>
    </row>
    <row r="6345" spans="30:31" x14ac:dyDescent="0.2">
      <c r="AD6345" s="31"/>
      <c r="AE6345" s="32"/>
    </row>
    <row r="6346" spans="30:31" x14ac:dyDescent="0.2">
      <c r="AD6346" s="31"/>
      <c r="AE6346" s="32"/>
    </row>
    <row r="6347" spans="30:31" x14ac:dyDescent="0.2">
      <c r="AD6347" s="31"/>
      <c r="AE6347" s="32"/>
    </row>
    <row r="6348" spans="30:31" x14ac:dyDescent="0.2">
      <c r="AD6348" s="31"/>
      <c r="AE6348" s="32"/>
    </row>
    <row r="6349" spans="30:31" x14ac:dyDescent="0.2">
      <c r="AD6349" s="31"/>
      <c r="AE6349" s="32"/>
    </row>
    <row r="6350" spans="30:31" x14ac:dyDescent="0.2">
      <c r="AD6350" s="31"/>
      <c r="AE6350" s="32"/>
    </row>
    <row r="6351" spans="30:31" x14ac:dyDescent="0.2">
      <c r="AD6351" s="31"/>
      <c r="AE6351" s="32"/>
    </row>
    <row r="6352" spans="30:31" x14ac:dyDescent="0.2">
      <c r="AD6352" s="31"/>
      <c r="AE6352" s="32"/>
    </row>
    <row r="6353" spans="30:31" x14ac:dyDescent="0.2">
      <c r="AD6353" s="31"/>
      <c r="AE6353" s="32"/>
    </row>
    <row r="6354" spans="30:31" x14ac:dyDescent="0.2">
      <c r="AD6354" s="31"/>
      <c r="AE6354" s="32"/>
    </row>
    <row r="6355" spans="30:31" x14ac:dyDescent="0.2">
      <c r="AD6355" s="31"/>
      <c r="AE6355" s="32"/>
    </row>
    <row r="6356" spans="30:31" x14ac:dyDescent="0.2">
      <c r="AD6356" s="31"/>
      <c r="AE6356" s="32"/>
    </row>
    <row r="6357" spans="30:31" x14ac:dyDescent="0.2">
      <c r="AD6357" s="31"/>
      <c r="AE6357" s="32"/>
    </row>
    <row r="6358" spans="30:31" x14ac:dyDescent="0.2">
      <c r="AD6358" s="31"/>
      <c r="AE6358" s="32"/>
    </row>
    <row r="6359" spans="30:31" x14ac:dyDescent="0.2">
      <c r="AD6359" s="31"/>
      <c r="AE6359" s="32"/>
    </row>
    <row r="6360" spans="30:31" x14ac:dyDescent="0.2">
      <c r="AD6360" s="31"/>
      <c r="AE6360" s="32"/>
    </row>
    <row r="6361" spans="30:31" x14ac:dyDescent="0.2">
      <c r="AD6361" s="31"/>
      <c r="AE6361" s="32"/>
    </row>
    <row r="6362" spans="30:31" x14ac:dyDescent="0.2">
      <c r="AD6362" s="31"/>
      <c r="AE6362" s="32"/>
    </row>
    <row r="6363" spans="30:31" x14ac:dyDescent="0.2">
      <c r="AD6363" s="31"/>
      <c r="AE6363" s="32"/>
    </row>
    <row r="6364" spans="30:31" x14ac:dyDescent="0.2">
      <c r="AD6364" s="31"/>
      <c r="AE6364" s="32"/>
    </row>
    <row r="6365" spans="30:31" x14ac:dyDescent="0.2">
      <c r="AD6365" s="31"/>
      <c r="AE6365" s="32"/>
    </row>
    <row r="6366" spans="30:31" x14ac:dyDescent="0.2">
      <c r="AD6366" s="31"/>
      <c r="AE6366" s="32"/>
    </row>
    <row r="6367" spans="30:31" x14ac:dyDescent="0.2">
      <c r="AD6367" s="31"/>
      <c r="AE6367" s="32"/>
    </row>
    <row r="6368" spans="30:31" x14ac:dyDescent="0.2">
      <c r="AD6368" s="31"/>
      <c r="AE6368" s="32"/>
    </row>
    <row r="6369" spans="30:31" x14ac:dyDescent="0.2">
      <c r="AD6369" s="31"/>
      <c r="AE6369" s="32"/>
    </row>
    <row r="6370" spans="30:31" x14ac:dyDescent="0.2">
      <c r="AD6370" s="31"/>
      <c r="AE6370" s="32"/>
    </row>
    <row r="6371" spans="30:31" x14ac:dyDescent="0.2">
      <c r="AD6371" s="31"/>
      <c r="AE6371" s="32"/>
    </row>
    <row r="6372" spans="30:31" x14ac:dyDescent="0.2">
      <c r="AD6372" s="31"/>
      <c r="AE6372" s="32"/>
    </row>
    <row r="6373" spans="30:31" x14ac:dyDescent="0.2">
      <c r="AD6373" s="31"/>
      <c r="AE6373" s="32"/>
    </row>
    <row r="6374" spans="30:31" x14ac:dyDescent="0.2">
      <c r="AD6374" s="31"/>
      <c r="AE6374" s="32"/>
    </row>
    <row r="6375" spans="30:31" x14ac:dyDescent="0.2">
      <c r="AD6375" s="31"/>
      <c r="AE6375" s="32"/>
    </row>
    <row r="6376" spans="30:31" x14ac:dyDescent="0.2">
      <c r="AD6376" s="31"/>
      <c r="AE6376" s="32"/>
    </row>
    <row r="6377" spans="30:31" x14ac:dyDescent="0.2">
      <c r="AD6377" s="31"/>
      <c r="AE6377" s="32"/>
    </row>
    <row r="6378" spans="30:31" x14ac:dyDescent="0.2">
      <c r="AD6378" s="31"/>
      <c r="AE6378" s="32"/>
    </row>
    <row r="6379" spans="30:31" x14ac:dyDescent="0.2">
      <c r="AD6379" s="31"/>
      <c r="AE6379" s="32"/>
    </row>
    <row r="6380" spans="30:31" x14ac:dyDescent="0.2">
      <c r="AD6380" s="31"/>
      <c r="AE6380" s="32"/>
    </row>
    <row r="6381" spans="30:31" x14ac:dyDescent="0.2">
      <c r="AD6381" s="31"/>
      <c r="AE6381" s="32"/>
    </row>
    <row r="6382" spans="30:31" x14ac:dyDescent="0.2">
      <c r="AD6382" s="31"/>
      <c r="AE6382" s="32"/>
    </row>
    <row r="6383" spans="30:31" x14ac:dyDescent="0.2">
      <c r="AD6383" s="31"/>
      <c r="AE6383" s="32"/>
    </row>
    <row r="6384" spans="30:31" x14ac:dyDescent="0.2">
      <c r="AD6384" s="31"/>
      <c r="AE6384" s="32"/>
    </row>
    <row r="6385" spans="30:31" x14ac:dyDescent="0.2">
      <c r="AD6385" s="31"/>
      <c r="AE6385" s="32"/>
    </row>
    <row r="6386" spans="30:31" x14ac:dyDescent="0.2">
      <c r="AD6386" s="31"/>
      <c r="AE6386" s="32"/>
    </row>
    <row r="6387" spans="30:31" x14ac:dyDescent="0.2">
      <c r="AD6387" s="31"/>
      <c r="AE6387" s="32"/>
    </row>
    <row r="6388" spans="30:31" x14ac:dyDescent="0.2">
      <c r="AD6388" s="31"/>
      <c r="AE6388" s="32"/>
    </row>
    <row r="6389" spans="30:31" x14ac:dyDescent="0.2">
      <c r="AD6389" s="31"/>
      <c r="AE6389" s="32"/>
    </row>
    <row r="6390" spans="30:31" x14ac:dyDescent="0.2">
      <c r="AD6390" s="31"/>
      <c r="AE6390" s="32"/>
    </row>
    <row r="6391" spans="30:31" x14ac:dyDescent="0.2">
      <c r="AD6391" s="31"/>
      <c r="AE6391" s="32"/>
    </row>
    <row r="6392" spans="30:31" x14ac:dyDescent="0.2">
      <c r="AD6392" s="31"/>
      <c r="AE6392" s="32"/>
    </row>
    <row r="6393" spans="30:31" x14ac:dyDescent="0.2">
      <c r="AD6393" s="31"/>
      <c r="AE6393" s="32"/>
    </row>
    <row r="6394" spans="30:31" x14ac:dyDescent="0.2">
      <c r="AD6394" s="31"/>
      <c r="AE6394" s="32"/>
    </row>
    <row r="6395" spans="30:31" x14ac:dyDescent="0.2">
      <c r="AD6395" s="31"/>
      <c r="AE6395" s="32"/>
    </row>
    <row r="6396" spans="30:31" x14ac:dyDescent="0.2">
      <c r="AD6396" s="31"/>
      <c r="AE6396" s="32"/>
    </row>
    <row r="6397" spans="30:31" x14ac:dyDescent="0.2">
      <c r="AD6397" s="31"/>
      <c r="AE6397" s="32"/>
    </row>
    <row r="6398" spans="30:31" x14ac:dyDescent="0.2">
      <c r="AD6398" s="31"/>
      <c r="AE6398" s="32"/>
    </row>
    <row r="6399" spans="30:31" x14ac:dyDescent="0.2">
      <c r="AD6399" s="31"/>
      <c r="AE6399" s="32"/>
    </row>
    <row r="6400" spans="30:31" x14ac:dyDescent="0.2">
      <c r="AD6400" s="31"/>
      <c r="AE6400" s="32"/>
    </row>
    <row r="6401" spans="30:31" x14ac:dyDescent="0.2">
      <c r="AD6401" s="31"/>
      <c r="AE6401" s="32"/>
    </row>
    <row r="6402" spans="30:31" x14ac:dyDescent="0.2">
      <c r="AD6402" s="31"/>
      <c r="AE6402" s="32"/>
    </row>
    <row r="6403" spans="30:31" x14ac:dyDescent="0.2">
      <c r="AD6403" s="31"/>
      <c r="AE6403" s="32"/>
    </row>
    <row r="6404" spans="30:31" x14ac:dyDescent="0.2">
      <c r="AD6404" s="31"/>
      <c r="AE6404" s="32"/>
    </row>
    <row r="6405" spans="30:31" x14ac:dyDescent="0.2">
      <c r="AD6405" s="31"/>
      <c r="AE6405" s="32"/>
    </row>
    <row r="6406" spans="30:31" x14ac:dyDescent="0.2">
      <c r="AD6406" s="31"/>
      <c r="AE6406" s="32"/>
    </row>
    <row r="6407" spans="30:31" x14ac:dyDescent="0.2">
      <c r="AD6407" s="31"/>
      <c r="AE6407" s="32"/>
    </row>
    <row r="6408" spans="30:31" x14ac:dyDescent="0.2">
      <c r="AD6408" s="31"/>
      <c r="AE6408" s="32"/>
    </row>
    <row r="6409" spans="30:31" x14ac:dyDescent="0.2">
      <c r="AD6409" s="31"/>
      <c r="AE6409" s="32"/>
    </row>
    <row r="6410" spans="30:31" x14ac:dyDescent="0.2">
      <c r="AD6410" s="31"/>
      <c r="AE6410" s="32"/>
    </row>
    <row r="6411" spans="30:31" x14ac:dyDescent="0.2">
      <c r="AD6411" s="31"/>
      <c r="AE6411" s="32"/>
    </row>
    <row r="6412" spans="30:31" x14ac:dyDescent="0.2">
      <c r="AD6412" s="31"/>
      <c r="AE6412" s="32"/>
    </row>
    <row r="6413" spans="30:31" x14ac:dyDescent="0.2">
      <c r="AD6413" s="31"/>
      <c r="AE6413" s="32"/>
    </row>
    <row r="6414" spans="30:31" x14ac:dyDescent="0.2">
      <c r="AD6414" s="31"/>
      <c r="AE6414" s="32"/>
    </row>
    <row r="6415" spans="30:31" x14ac:dyDescent="0.2">
      <c r="AD6415" s="31"/>
      <c r="AE6415" s="32"/>
    </row>
    <row r="6416" spans="30:31" x14ac:dyDescent="0.2">
      <c r="AD6416" s="31"/>
      <c r="AE6416" s="32"/>
    </row>
    <row r="6417" spans="30:31" x14ac:dyDescent="0.2">
      <c r="AD6417" s="31"/>
      <c r="AE6417" s="32"/>
    </row>
    <row r="6418" spans="30:31" x14ac:dyDescent="0.2">
      <c r="AD6418" s="31"/>
      <c r="AE6418" s="32"/>
    </row>
    <row r="6419" spans="30:31" x14ac:dyDescent="0.2">
      <c r="AD6419" s="31"/>
      <c r="AE6419" s="32"/>
    </row>
    <row r="6420" spans="30:31" x14ac:dyDescent="0.2">
      <c r="AD6420" s="31"/>
      <c r="AE6420" s="32"/>
    </row>
    <row r="6421" spans="30:31" x14ac:dyDescent="0.2">
      <c r="AD6421" s="31"/>
      <c r="AE6421" s="32"/>
    </row>
    <row r="6422" spans="30:31" x14ac:dyDescent="0.2">
      <c r="AD6422" s="31"/>
      <c r="AE6422" s="32"/>
    </row>
    <row r="6423" spans="30:31" x14ac:dyDescent="0.2">
      <c r="AD6423" s="31"/>
      <c r="AE6423" s="32"/>
    </row>
    <row r="6424" spans="30:31" x14ac:dyDescent="0.2">
      <c r="AD6424" s="31"/>
      <c r="AE6424" s="32"/>
    </row>
    <row r="6425" spans="30:31" x14ac:dyDescent="0.2">
      <c r="AD6425" s="31"/>
      <c r="AE6425" s="32"/>
    </row>
    <row r="6426" spans="30:31" x14ac:dyDescent="0.2">
      <c r="AD6426" s="31"/>
      <c r="AE6426" s="32"/>
    </row>
    <row r="6427" spans="30:31" x14ac:dyDescent="0.2">
      <c r="AD6427" s="31"/>
      <c r="AE6427" s="32"/>
    </row>
    <row r="6428" spans="30:31" x14ac:dyDescent="0.2">
      <c r="AD6428" s="31"/>
      <c r="AE6428" s="32"/>
    </row>
    <row r="6429" spans="30:31" x14ac:dyDescent="0.2">
      <c r="AD6429" s="31"/>
      <c r="AE6429" s="32"/>
    </row>
    <row r="6430" spans="30:31" x14ac:dyDescent="0.2">
      <c r="AD6430" s="31"/>
      <c r="AE6430" s="32"/>
    </row>
    <row r="6431" spans="30:31" x14ac:dyDescent="0.2">
      <c r="AD6431" s="31"/>
      <c r="AE6431" s="32"/>
    </row>
    <row r="6432" spans="30:31" x14ac:dyDescent="0.2">
      <c r="AD6432" s="31"/>
      <c r="AE6432" s="32"/>
    </row>
    <row r="6433" spans="30:31" x14ac:dyDescent="0.2">
      <c r="AD6433" s="31"/>
      <c r="AE6433" s="32"/>
    </row>
    <row r="6434" spans="30:31" x14ac:dyDescent="0.2">
      <c r="AD6434" s="31"/>
      <c r="AE6434" s="32"/>
    </row>
    <row r="6435" spans="30:31" x14ac:dyDescent="0.2">
      <c r="AD6435" s="31"/>
      <c r="AE6435" s="32"/>
    </row>
    <row r="6436" spans="30:31" x14ac:dyDescent="0.2">
      <c r="AD6436" s="31"/>
      <c r="AE6436" s="32"/>
    </row>
    <row r="6437" spans="30:31" x14ac:dyDescent="0.2">
      <c r="AD6437" s="31"/>
      <c r="AE6437" s="32"/>
    </row>
    <row r="6438" spans="30:31" x14ac:dyDescent="0.2">
      <c r="AD6438" s="31"/>
      <c r="AE6438" s="32"/>
    </row>
    <row r="6439" spans="30:31" x14ac:dyDescent="0.2">
      <c r="AD6439" s="31"/>
      <c r="AE6439" s="32"/>
    </row>
    <row r="6440" spans="30:31" x14ac:dyDescent="0.2">
      <c r="AD6440" s="31"/>
      <c r="AE6440" s="32"/>
    </row>
    <row r="6441" spans="30:31" x14ac:dyDescent="0.2">
      <c r="AD6441" s="31"/>
      <c r="AE6441" s="32"/>
    </row>
    <row r="6442" spans="30:31" x14ac:dyDescent="0.2">
      <c r="AD6442" s="31"/>
      <c r="AE6442" s="32"/>
    </row>
    <row r="6443" spans="30:31" x14ac:dyDescent="0.2">
      <c r="AD6443" s="31"/>
      <c r="AE6443" s="32"/>
    </row>
    <row r="6444" spans="30:31" x14ac:dyDescent="0.2">
      <c r="AD6444" s="31"/>
      <c r="AE6444" s="32"/>
    </row>
    <row r="6445" spans="30:31" x14ac:dyDescent="0.2">
      <c r="AD6445" s="31"/>
      <c r="AE6445" s="32"/>
    </row>
    <row r="6446" spans="30:31" x14ac:dyDescent="0.2">
      <c r="AD6446" s="31"/>
      <c r="AE6446" s="32"/>
    </row>
    <row r="6447" spans="30:31" x14ac:dyDescent="0.2">
      <c r="AD6447" s="31"/>
      <c r="AE6447" s="32"/>
    </row>
    <row r="6448" spans="30:31" x14ac:dyDescent="0.2">
      <c r="AD6448" s="31"/>
      <c r="AE6448" s="32"/>
    </row>
    <row r="6449" spans="30:31" x14ac:dyDescent="0.2">
      <c r="AD6449" s="31"/>
      <c r="AE6449" s="32"/>
    </row>
    <row r="6450" spans="30:31" x14ac:dyDescent="0.2">
      <c r="AD6450" s="31"/>
      <c r="AE6450" s="32"/>
    </row>
    <row r="6451" spans="30:31" x14ac:dyDescent="0.2">
      <c r="AD6451" s="31"/>
      <c r="AE6451" s="32"/>
    </row>
    <row r="6452" spans="30:31" x14ac:dyDescent="0.2">
      <c r="AD6452" s="31"/>
      <c r="AE6452" s="32"/>
    </row>
    <row r="6453" spans="30:31" x14ac:dyDescent="0.2">
      <c r="AD6453" s="31"/>
      <c r="AE6453" s="32"/>
    </row>
    <row r="6454" spans="30:31" x14ac:dyDescent="0.2">
      <c r="AD6454" s="31"/>
      <c r="AE6454" s="32"/>
    </row>
    <row r="6455" spans="30:31" x14ac:dyDescent="0.2">
      <c r="AD6455" s="31"/>
      <c r="AE6455" s="32"/>
    </row>
    <row r="6456" spans="30:31" x14ac:dyDescent="0.2">
      <c r="AD6456" s="31"/>
      <c r="AE6456" s="32"/>
    </row>
    <row r="6457" spans="30:31" x14ac:dyDescent="0.2">
      <c r="AD6457" s="31"/>
      <c r="AE6457" s="32"/>
    </row>
    <row r="6458" spans="30:31" x14ac:dyDescent="0.2">
      <c r="AD6458" s="31"/>
      <c r="AE6458" s="32"/>
    </row>
    <row r="6459" spans="30:31" x14ac:dyDescent="0.2">
      <c r="AD6459" s="31"/>
      <c r="AE6459" s="32"/>
    </row>
    <row r="6460" spans="30:31" x14ac:dyDescent="0.2">
      <c r="AD6460" s="31"/>
      <c r="AE6460" s="32"/>
    </row>
    <row r="6461" spans="30:31" x14ac:dyDescent="0.2">
      <c r="AD6461" s="31"/>
      <c r="AE6461" s="32"/>
    </row>
    <row r="6462" spans="30:31" x14ac:dyDescent="0.2">
      <c r="AD6462" s="31"/>
      <c r="AE6462" s="32"/>
    </row>
    <row r="6463" spans="30:31" x14ac:dyDescent="0.2">
      <c r="AD6463" s="31"/>
      <c r="AE6463" s="32"/>
    </row>
    <row r="6464" spans="30:31" x14ac:dyDescent="0.2">
      <c r="AD6464" s="31"/>
      <c r="AE6464" s="32"/>
    </row>
    <row r="6465" spans="30:31" x14ac:dyDescent="0.2">
      <c r="AD6465" s="31"/>
      <c r="AE6465" s="32"/>
    </row>
    <row r="6466" spans="30:31" x14ac:dyDescent="0.2">
      <c r="AD6466" s="31"/>
      <c r="AE6466" s="32"/>
    </row>
    <row r="6467" spans="30:31" x14ac:dyDescent="0.2">
      <c r="AD6467" s="31"/>
      <c r="AE6467" s="32"/>
    </row>
    <row r="6468" spans="30:31" x14ac:dyDescent="0.2">
      <c r="AD6468" s="31"/>
      <c r="AE6468" s="32"/>
    </row>
    <row r="6469" spans="30:31" x14ac:dyDescent="0.2">
      <c r="AD6469" s="31"/>
      <c r="AE6469" s="32"/>
    </row>
    <row r="6470" spans="30:31" x14ac:dyDescent="0.2">
      <c r="AD6470" s="31"/>
      <c r="AE6470" s="32"/>
    </row>
    <row r="6471" spans="30:31" x14ac:dyDescent="0.2">
      <c r="AD6471" s="31"/>
      <c r="AE6471" s="32"/>
    </row>
    <row r="6472" spans="30:31" x14ac:dyDescent="0.2">
      <c r="AD6472" s="31"/>
      <c r="AE6472" s="32"/>
    </row>
    <row r="6473" spans="30:31" x14ac:dyDescent="0.2">
      <c r="AD6473" s="31"/>
      <c r="AE6473" s="32"/>
    </row>
    <row r="6474" spans="30:31" x14ac:dyDescent="0.2">
      <c r="AD6474" s="31"/>
      <c r="AE6474" s="32"/>
    </row>
    <row r="6475" spans="30:31" x14ac:dyDescent="0.2">
      <c r="AD6475" s="31"/>
      <c r="AE6475" s="32"/>
    </row>
    <row r="6476" spans="30:31" x14ac:dyDescent="0.2">
      <c r="AD6476" s="31"/>
      <c r="AE6476" s="32"/>
    </row>
    <row r="6477" spans="30:31" x14ac:dyDescent="0.2">
      <c r="AD6477" s="31"/>
      <c r="AE6477" s="32"/>
    </row>
    <row r="6478" spans="30:31" x14ac:dyDescent="0.2">
      <c r="AD6478" s="31"/>
      <c r="AE6478" s="32"/>
    </row>
    <row r="6479" spans="30:31" x14ac:dyDescent="0.2">
      <c r="AD6479" s="31"/>
      <c r="AE6479" s="32"/>
    </row>
    <row r="6480" spans="30:31" x14ac:dyDescent="0.2">
      <c r="AD6480" s="31"/>
      <c r="AE6480" s="32"/>
    </row>
    <row r="6481" spans="30:31" x14ac:dyDescent="0.2">
      <c r="AD6481" s="31"/>
      <c r="AE6481" s="32"/>
    </row>
    <row r="6482" spans="30:31" x14ac:dyDescent="0.2">
      <c r="AD6482" s="31"/>
      <c r="AE6482" s="32"/>
    </row>
    <row r="6483" spans="30:31" x14ac:dyDescent="0.2">
      <c r="AD6483" s="31"/>
      <c r="AE6483" s="32"/>
    </row>
    <row r="6484" spans="30:31" x14ac:dyDescent="0.2">
      <c r="AD6484" s="31"/>
      <c r="AE6484" s="32"/>
    </row>
    <row r="6485" spans="30:31" x14ac:dyDescent="0.2">
      <c r="AD6485" s="31"/>
      <c r="AE6485" s="32"/>
    </row>
    <row r="6486" spans="30:31" x14ac:dyDescent="0.2">
      <c r="AD6486" s="31"/>
      <c r="AE6486" s="32"/>
    </row>
    <row r="6487" spans="30:31" x14ac:dyDescent="0.2">
      <c r="AD6487" s="31"/>
      <c r="AE6487" s="32"/>
    </row>
    <row r="6488" spans="30:31" x14ac:dyDescent="0.2">
      <c r="AD6488" s="31"/>
      <c r="AE6488" s="32"/>
    </row>
    <row r="6489" spans="30:31" x14ac:dyDescent="0.2">
      <c r="AD6489" s="31"/>
      <c r="AE6489" s="32"/>
    </row>
    <row r="6490" spans="30:31" x14ac:dyDescent="0.2">
      <c r="AD6490" s="31"/>
      <c r="AE6490" s="32"/>
    </row>
    <row r="6491" spans="30:31" x14ac:dyDescent="0.2">
      <c r="AD6491" s="31"/>
      <c r="AE6491" s="32"/>
    </row>
    <row r="6492" spans="30:31" x14ac:dyDescent="0.2">
      <c r="AD6492" s="31"/>
      <c r="AE6492" s="32"/>
    </row>
    <row r="6493" spans="30:31" x14ac:dyDescent="0.2">
      <c r="AD6493" s="31"/>
      <c r="AE6493" s="32"/>
    </row>
    <row r="6494" spans="30:31" x14ac:dyDescent="0.2">
      <c r="AD6494" s="31"/>
      <c r="AE6494" s="32"/>
    </row>
    <row r="6495" spans="30:31" x14ac:dyDescent="0.2">
      <c r="AD6495" s="31"/>
      <c r="AE6495" s="32"/>
    </row>
    <row r="6496" spans="30:31" x14ac:dyDescent="0.2">
      <c r="AD6496" s="31"/>
      <c r="AE6496" s="32"/>
    </row>
    <row r="6497" spans="30:31" x14ac:dyDescent="0.2">
      <c r="AD6497" s="31"/>
      <c r="AE6497" s="32"/>
    </row>
    <row r="6498" spans="30:31" x14ac:dyDescent="0.2">
      <c r="AD6498" s="31"/>
      <c r="AE6498" s="32"/>
    </row>
    <row r="6499" spans="30:31" x14ac:dyDescent="0.2">
      <c r="AD6499" s="31"/>
      <c r="AE6499" s="32"/>
    </row>
    <row r="6500" spans="30:31" x14ac:dyDescent="0.2">
      <c r="AD6500" s="31"/>
      <c r="AE6500" s="32"/>
    </row>
    <row r="6501" spans="30:31" x14ac:dyDescent="0.2">
      <c r="AD6501" s="31"/>
      <c r="AE6501" s="32"/>
    </row>
    <row r="6502" spans="30:31" x14ac:dyDescent="0.2">
      <c r="AD6502" s="31"/>
      <c r="AE6502" s="32"/>
    </row>
    <row r="6503" spans="30:31" x14ac:dyDescent="0.2">
      <c r="AD6503" s="31"/>
      <c r="AE6503" s="32"/>
    </row>
    <row r="6504" spans="30:31" x14ac:dyDescent="0.2">
      <c r="AD6504" s="31"/>
      <c r="AE6504" s="32"/>
    </row>
    <row r="6505" spans="30:31" x14ac:dyDescent="0.2">
      <c r="AD6505" s="31"/>
      <c r="AE6505" s="32"/>
    </row>
    <row r="6506" spans="30:31" x14ac:dyDescent="0.2">
      <c r="AD6506" s="31"/>
      <c r="AE6506" s="32"/>
    </row>
    <row r="6507" spans="30:31" x14ac:dyDescent="0.2">
      <c r="AD6507" s="31"/>
      <c r="AE6507" s="32"/>
    </row>
    <row r="6508" spans="30:31" x14ac:dyDescent="0.2">
      <c r="AD6508" s="31"/>
      <c r="AE6508" s="32"/>
    </row>
    <row r="6509" spans="30:31" x14ac:dyDescent="0.2">
      <c r="AD6509" s="31"/>
      <c r="AE6509" s="32"/>
    </row>
    <row r="6510" spans="30:31" x14ac:dyDescent="0.2">
      <c r="AD6510" s="31"/>
      <c r="AE6510" s="32"/>
    </row>
    <row r="6511" spans="30:31" x14ac:dyDescent="0.2">
      <c r="AD6511" s="31"/>
      <c r="AE6511" s="32"/>
    </row>
    <row r="6512" spans="30:31" x14ac:dyDescent="0.2">
      <c r="AD6512" s="31"/>
      <c r="AE6512" s="32"/>
    </row>
    <row r="6513" spans="30:31" x14ac:dyDescent="0.2">
      <c r="AD6513" s="31"/>
      <c r="AE6513" s="32"/>
    </row>
    <row r="6514" spans="30:31" x14ac:dyDescent="0.2">
      <c r="AD6514" s="31"/>
      <c r="AE6514" s="32"/>
    </row>
    <row r="6515" spans="30:31" x14ac:dyDescent="0.2">
      <c r="AD6515" s="31"/>
      <c r="AE6515" s="32"/>
    </row>
    <row r="6516" spans="30:31" x14ac:dyDescent="0.2">
      <c r="AD6516" s="31"/>
      <c r="AE6516" s="32"/>
    </row>
    <row r="6517" spans="30:31" x14ac:dyDescent="0.2">
      <c r="AD6517" s="31"/>
      <c r="AE6517" s="32"/>
    </row>
    <row r="6518" spans="30:31" x14ac:dyDescent="0.2">
      <c r="AD6518" s="31"/>
      <c r="AE6518" s="32"/>
    </row>
    <row r="6519" spans="30:31" x14ac:dyDescent="0.2">
      <c r="AD6519" s="31"/>
      <c r="AE6519" s="32"/>
    </row>
    <row r="6520" spans="30:31" x14ac:dyDescent="0.2">
      <c r="AD6520" s="31"/>
      <c r="AE6520" s="32"/>
    </row>
    <row r="6521" spans="30:31" x14ac:dyDescent="0.2">
      <c r="AD6521" s="31"/>
      <c r="AE6521" s="32"/>
    </row>
    <row r="6522" spans="30:31" x14ac:dyDescent="0.2">
      <c r="AD6522" s="31"/>
      <c r="AE6522" s="32"/>
    </row>
    <row r="6523" spans="30:31" x14ac:dyDescent="0.2">
      <c r="AD6523" s="31"/>
      <c r="AE6523" s="32"/>
    </row>
    <row r="6524" spans="30:31" x14ac:dyDescent="0.2">
      <c r="AD6524" s="31"/>
      <c r="AE6524" s="32"/>
    </row>
    <row r="6525" spans="30:31" x14ac:dyDescent="0.2">
      <c r="AD6525" s="31"/>
      <c r="AE6525" s="32"/>
    </row>
    <row r="6526" spans="30:31" x14ac:dyDescent="0.2">
      <c r="AD6526" s="31"/>
      <c r="AE6526" s="32"/>
    </row>
    <row r="6527" spans="30:31" x14ac:dyDescent="0.2">
      <c r="AD6527" s="31"/>
      <c r="AE6527" s="32"/>
    </row>
    <row r="6528" spans="30:31" x14ac:dyDescent="0.2">
      <c r="AD6528" s="31"/>
      <c r="AE6528" s="32"/>
    </row>
    <row r="6529" spans="30:31" x14ac:dyDescent="0.2">
      <c r="AD6529" s="31"/>
      <c r="AE6529" s="32"/>
    </row>
    <row r="6530" spans="30:31" x14ac:dyDescent="0.2">
      <c r="AD6530" s="31"/>
      <c r="AE6530" s="32"/>
    </row>
    <row r="6531" spans="30:31" x14ac:dyDescent="0.2">
      <c r="AD6531" s="31"/>
      <c r="AE6531" s="32"/>
    </row>
    <row r="6532" spans="30:31" x14ac:dyDescent="0.2">
      <c r="AD6532" s="31"/>
      <c r="AE6532" s="32"/>
    </row>
    <row r="6533" spans="30:31" x14ac:dyDescent="0.2">
      <c r="AD6533" s="31"/>
      <c r="AE6533" s="32"/>
    </row>
    <row r="6534" spans="30:31" x14ac:dyDescent="0.2">
      <c r="AD6534" s="31"/>
      <c r="AE6534" s="32"/>
    </row>
    <row r="6535" spans="30:31" x14ac:dyDescent="0.2">
      <c r="AD6535" s="31"/>
      <c r="AE6535" s="32"/>
    </row>
    <row r="6536" spans="30:31" x14ac:dyDescent="0.2">
      <c r="AD6536" s="31"/>
      <c r="AE6536" s="32"/>
    </row>
    <row r="6537" spans="30:31" x14ac:dyDescent="0.2">
      <c r="AD6537" s="31"/>
      <c r="AE6537" s="32"/>
    </row>
    <row r="6538" spans="30:31" x14ac:dyDescent="0.2">
      <c r="AD6538" s="31"/>
      <c r="AE6538" s="32"/>
    </row>
    <row r="6539" spans="30:31" x14ac:dyDescent="0.2">
      <c r="AD6539" s="31"/>
      <c r="AE6539" s="32"/>
    </row>
    <row r="6540" spans="30:31" x14ac:dyDescent="0.2">
      <c r="AD6540" s="31"/>
      <c r="AE6540" s="32"/>
    </row>
    <row r="6541" spans="30:31" x14ac:dyDescent="0.2">
      <c r="AD6541" s="31"/>
      <c r="AE6541" s="32"/>
    </row>
    <row r="6542" spans="30:31" x14ac:dyDescent="0.2">
      <c r="AD6542" s="31"/>
      <c r="AE6542" s="32"/>
    </row>
    <row r="6543" spans="30:31" x14ac:dyDescent="0.2">
      <c r="AD6543" s="31"/>
      <c r="AE6543" s="32"/>
    </row>
    <row r="6544" spans="30:31" x14ac:dyDescent="0.2">
      <c r="AD6544" s="31"/>
      <c r="AE6544" s="32"/>
    </row>
    <row r="6545" spans="30:31" x14ac:dyDescent="0.2">
      <c r="AD6545" s="31"/>
      <c r="AE6545" s="32"/>
    </row>
    <row r="6546" spans="30:31" x14ac:dyDescent="0.2">
      <c r="AD6546" s="31"/>
      <c r="AE6546" s="32"/>
    </row>
    <row r="6547" spans="30:31" x14ac:dyDescent="0.2">
      <c r="AD6547" s="31"/>
      <c r="AE6547" s="32"/>
    </row>
    <row r="6548" spans="30:31" x14ac:dyDescent="0.2">
      <c r="AD6548" s="31"/>
      <c r="AE6548" s="32"/>
    </row>
    <row r="6549" spans="30:31" x14ac:dyDescent="0.2">
      <c r="AD6549" s="31"/>
      <c r="AE6549" s="32"/>
    </row>
    <row r="6550" spans="30:31" x14ac:dyDescent="0.2">
      <c r="AD6550" s="31"/>
      <c r="AE6550" s="32"/>
    </row>
    <row r="6551" spans="30:31" x14ac:dyDescent="0.2">
      <c r="AD6551" s="31"/>
      <c r="AE6551" s="32"/>
    </row>
    <row r="6552" spans="30:31" x14ac:dyDescent="0.2">
      <c r="AD6552" s="31"/>
      <c r="AE6552" s="32"/>
    </row>
    <row r="6553" spans="30:31" x14ac:dyDescent="0.2">
      <c r="AD6553" s="31"/>
      <c r="AE6553" s="32"/>
    </row>
    <row r="6554" spans="30:31" x14ac:dyDescent="0.2">
      <c r="AD6554" s="31"/>
      <c r="AE6554" s="32"/>
    </row>
    <row r="6555" spans="30:31" x14ac:dyDescent="0.2">
      <c r="AD6555" s="31"/>
      <c r="AE6555" s="32"/>
    </row>
    <row r="6556" spans="30:31" x14ac:dyDescent="0.2">
      <c r="AD6556" s="31"/>
      <c r="AE6556" s="32"/>
    </row>
    <row r="6557" spans="30:31" x14ac:dyDescent="0.2">
      <c r="AD6557" s="31"/>
      <c r="AE6557" s="32"/>
    </row>
    <row r="6558" spans="30:31" x14ac:dyDescent="0.2">
      <c r="AD6558" s="31"/>
      <c r="AE6558" s="32"/>
    </row>
    <row r="6559" spans="30:31" x14ac:dyDescent="0.2">
      <c r="AD6559" s="31"/>
      <c r="AE6559" s="32"/>
    </row>
    <row r="6560" spans="30:31" x14ac:dyDescent="0.2">
      <c r="AD6560" s="31"/>
      <c r="AE6560" s="32"/>
    </row>
    <row r="6561" spans="30:31" x14ac:dyDescent="0.2">
      <c r="AD6561" s="31"/>
      <c r="AE6561" s="32"/>
    </row>
    <row r="6562" spans="30:31" x14ac:dyDescent="0.2">
      <c r="AD6562" s="31"/>
      <c r="AE6562" s="32"/>
    </row>
    <row r="6563" spans="30:31" x14ac:dyDescent="0.2">
      <c r="AD6563" s="31"/>
      <c r="AE6563" s="32"/>
    </row>
    <row r="6564" spans="30:31" x14ac:dyDescent="0.2">
      <c r="AD6564" s="31"/>
      <c r="AE6564" s="32"/>
    </row>
    <row r="6565" spans="30:31" x14ac:dyDescent="0.2">
      <c r="AD6565" s="31"/>
      <c r="AE6565" s="32"/>
    </row>
    <row r="6566" spans="30:31" x14ac:dyDescent="0.2">
      <c r="AD6566" s="31"/>
      <c r="AE6566" s="32"/>
    </row>
    <row r="6567" spans="30:31" x14ac:dyDescent="0.2">
      <c r="AD6567" s="31"/>
      <c r="AE6567" s="32"/>
    </row>
    <row r="6568" spans="30:31" x14ac:dyDescent="0.2">
      <c r="AD6568" s="31"/>
      <c r="AE6568" s="32"/>
    </row>
    <row r="6569" spans="30:31" x14ac:dyDescent="0.2">
      <c r="AD6569" s="31"/>
      <c r="AE6569" s="32"/>
    </row>
    <row r="6570" spans="30:31" x14ac:dyDescent="0.2">
      <c r="AD6570" s="31"/>
      <c r="AE6570" s="32"/>
    </row>
    <row r="6571" spans="30:31" x14ac:dyDescent="0.2">
      <c r="AD6571" s="31"/>
      <c r="AE6571" s="32"/>
    </row>
    <row r="6572" spans="30:31" x14ac:dyDescent="0.2">
      <c r="AD6572" s="31"/>
      <c r="AE6572" s="32"/>
    </row>
    <row r="6573" spans="30:31" x14ac:dyDescent="0.2">
      <c r="AD6573" s="31"/>
      <c r="AE6573" s="32"/>
    </row>
    <row r="6574" spans="30:31" x14ac:dyDescent="0.2">
      <c r="AD6574" s="31"/>
      <c r="AE6574" s="32"/>
    </row>
    <row r="6575" spans="30:31" x14ac:dyDescent="0.2">
      <c r="AD6575" s="31"/>
      <c r="AE6575" s="32"/>
    </row>
    <row r="6576" spans="30:31" x14ac:dyDescent="0.2">
      <c r="AD6576" s="31"/>
      <c r="AE6576" s="32"/>
    </row>
    <row r="6577" spans="30:31" x14ac:dyDescent="0.2">
      <c r="AD6577" s="31"/>
      <c r="AE6577" s="32"/>
    </row>
    <row r="6578" spans="30:31" x14ac:dyDescent="0.2">
      <c r="AD6578" s="31"/>
      <c r="AE6578" s="32"/>
    </row>
    <row r="6579" spans="30:31" x14ac:dyDescent="0.2">
      <c r="AD6579" s="31"/>
      <c r="AE6579" s="32"/>
    </row>
    <row r="6580" spans="30:31" x14ac:dyDescent="0.2">
      <c r="AD6580" s="31"/>
      <c r="AE6580" s="32"/>
    </row>
    <row r="6581" spans="30:31" x14ac:dyDescent="0.2">
      <c r="AD6581" s="31"/>
      <c r="AE6581" s="32"/>
    </row>
    <row r="6582" spans="30:31" x14ac:dyDescent="0.2">
      <c r="AD6582" s="31"/>
      <c r="AE6582" s="32"/>
    </row>
    <row r="6583" spans="30:31" x14ac:dyDescent="0.2">
      <c r="AD6583" s="31"/>
      <c r="AE6583" s="32"/>
    </row>
    <row r="6584" spans="30:31" x14ac:dyDescent="0.2">
      <c r="AD6584" s="31"/>
      <c r="AE6584" s="32"/>
    </row>
    <row r="6585" spans="30:31" x14ac:dyDescent="0.2">
      <c r="AD6585" s="31"/>
      <c r="AE6585" s="32"/>
    </row>
    <row r="6586" spans="30:31" x14ac:dyDescent="0.2">
      <c r="AD6586" s="31"/>
      <c r="AE6586" s="32"/>
    </row>
    <row r="6587" spans="30:31" x14ac:dyDescent="0.2">
      <c r="AD6587" s="31"/>
      <c r="AE6587" s="32"/>
    </row>
    <row r="6588" spans="30:31" x14ac:dyDescent="0.2">
      <c r="AD6588" s="31"/>
      <c r="AE6588" s="32"/>
    </row>
    <row r="6589" spans="30:31" x14ac:dyDescent="0.2">
      <c r="AD6589" s="31"/>
      <c r="AE6589" s="32"/>
    </row>
    <row r="6590" spans="30:31" x14ac:dyDescent="0.2">
      <c r="AD6590" s="31"/>
      <c r="AE6590" s="32"/>
    </row>
    <row r="6591" spans="30:31" x14ac:dyDescent="0.2">
      <c r="AD6591" s="31"/>
      <c r="AE6591" s="32"/>
    </row>
    <row r="6592" spans="30:31" x14ac:dyDescent="0.2">
      <c r="AD6592" s="31"/>
      <c r="AE6592" s="32"/>
    </row>
    <row r="6593" spans="30:31" x14ac:dyDescent="0.2">
      <c r="AD6593" s="31"/>
      <c r="AE6593" s="32"/>
    </row>
    <row r="6594" spans="30:31" x14ac:dyDescent="0.2">
      <c r="AD6594" s="31"/>
      <c r="AE6594" s="32"/>
    </row>
    <row r="6595" spans="30:31" x14ac:dyDescent="0.2">
      <c r="AD6595" s="31"/>
      <c r="AE6595" s="32"/>
    </row>
    <row r="6596" spans="30:31" x14ac:dyDescent="0.2">
      <c r="AD6596" s="31"/>
      <c r="AE6596" s="32"/>
    </row>
    <row r="6597" spans="30:31" x14ac:dyDescent="0.2">
      <c r="AD6597" s="31"/>
      <c r="AE6597" s="32"/>
    </row>
    <row r="6598" spans="30:31" x14ac:dyDescent="0.2">
      <c r="AD6598" s="31"/>
      <c r="AE6598" s="32"/>
    </row>
    <row r="6599" spans="30:31" x14ac:dyDescent="0.2">
      <c r="AD6599" s="31"/>
      <c r="AE6599" s="32"/>
    </row>
    <row r="6600" spans="30:31" x14ac:dyDescent="0.2">
      <c r="AD6600" s="31"/>
      <c r="AE6600" s="32"/>
    </row>
    <row r="6601" spans="30:31" x14ac:dyDescent="0.2">
      <c r="AD6601" s="31"/>
      <c r="AE6601" s="32"/>
    </row>
    <row r="6602" spans="30:31" x14ac:dyDescent="0.2">
      <c r="AD6602" s="31"/>
      <c r="AE6602" s="32"/>
    </row>
    <row r="6603" spans="30:31" x14ac:dyDescent="0.2">
      <c r="AD6603" s="31"/>
      <c r="AE6603" s="32"/>
    </row>
    <row r="6604" spans="30:31" x14ac:dyDescent="0.2">
      <c r="AD6604" s="31"/>
      <c r="AE6604" s="32"/>
    </row>
    <row r="6605" spans="30:31" x14ac:dyDescent="0.2">
      <c r="AD6605" s="31"/>
      <c r="AE6605" s="32"/>
    </row>
    <row r="6606" spans="30:31" x14ac:dyDescent="0.2">
      <c r="AD6606" s="31"/>
      <c r="AE6606" s="32"/>
    </row>
    <row r="6607" spans="30:31" x14ac:dyDescent="0.2">
      <c r="AD6607" s="31"/>
      <c r="AE6607" s="32"/>
    </row>
    <row r="6608" spans="30:31" x14ac:dyDescent="0.2">
      <c r="AD6608" s="31"/>
      <c r="AE6608" s="32"/>
    </row>
    <row r="6609" spans="30:31" x14ac:dyDescent="0.2">
      <c r="AD6609" s="31"/>
      <c r="AE6609" s="32"/>
    </row>
    <row r="6610" spans="30:31" x14ac:dyDescent="0.2">
      <c r="AD6610" s="31"/>
      <c r="AE6610" s="32"/>
    </row>
    <row r="6611" spans="30:31" x14ac:dyDescent="0.2">
      <c r="AD6611" s="31"/>
      <c r="AE6611" s="32"/>
    </row>
    <row r="6612" spans="30:31" x14ac:dyDescent="0.2">
      <c r="AD6612" s="31"/>
      <c r="AE6612" s="32"/>
    </row>
    <row r="6613" spans="30:31" x14ac:dyDescent="0.2">
      <c r="AD6613" s="31"/>
      <c r="AE6613" s="32"/>
    </row>
    <row r="6614" spans="30:31" x14ac:dyDescent="0.2">
      <c r="AD6614" s="31"/>
      <c r="AE6614" s="32"/>
    </row>
    <row r="6615" spans="30:31" x14ac:dyDescent="0.2">
      <c r="AD6615" s="31"/>
      <c r="AE6615" s="32"/>
    </row>
    <row r="6616" spans="30:31" x14ac:dyDescent="0.2">
      <c r="AD6616" s="31"/>
      <c r="AE6616" s="32"/>
    </row>
    <row r="6617" spans="30:31" x14ac:dyDescent="0.2">
      <c r="AD6617" s="31"/>
      <c r="AE6617" s="32"/>
    </row>
    <row r="6618" spans="30:31" x14ac:dyDescent="0.2">
      <c r="AD6618" s="31"/>
      <c r="AE6618" s="32"/>
    </row>
    <row r="6619" spans="30:31" x14ac:dyDescent="0.2">
      <c r="AD6619" s="31"/>
      <c r="AE6619" s="32"/>
    </row>
    <row r="6620" spans="30:31" x14ac:dyDescent="0.2">
      <c r="AD6620" s="31"/>
      <c r="AE6620" s="32"/>
    </row>
    <row r="6621" spans="30:31" x14ac:dyDescent="0.2">
      <c r="AD6621" s="31"/>
      <c r="AE6621" s="32"/>
    </row>
    <row r="6622" spans="30:31" x14ac:dyDescent="0.2">
      <c r="AD6622" s="31"/>
      <c r="AE6622" s="32"/>
    </row>
    <row r="6623" spans="30:31" x14ac:dyDescent="0.2">
      <c r="AD6623" s="31"/>
      <c r="AE6623" s="32"/>
    </row>
    <row r="6624" spans="30:31" x14ac:dyDescent="0.2">
      <c r="AD6624" s="31"/>
      <c r="AE6624" s="32"/>
    </row>
    <row r="6625" spans="30:31" x14ac:dyDescent="0.2">
      <c r="AD6625" s="31"/>
      <c r="AE6625" s="32"/>
    </row>
    <row r="6626" spans="30:31" x14ac:dyDescent="0.2">
      <c r="AD6626" s="31"/>
      <c r="AE6626" s="32"/>
    </row>
    <row r="6627" spans="30:31" x14ac:dyDescent="0.2">
      <c r="AD6627" s="31"/>
      <c r="AE6627" s="32"/>
    </row>
    <row r="6628" spans="30:31" x14ac:dyDescent="0.2">
      <c r="AD6628" s="31"/>
      <c r="AE6628" s="32"/>
    </row>
    <row r="6629" spans="30:31" x14ac:dyDescent="0.2">
      <c r="AD6629" s="31"/>
      <c r="AE6629" s="32"/>
    </row>
    <row r="6630" spans="30:31" x14ac:dyDescent="0.2">
      <c r="AD6630" s="31"/>
      <c r="AE6630" s="32"/>
    </row>
    <row r="6631" spans="30:31" x14ac:dyDescent="0.2">
      <c r="AD6631" s="31"/>
      <c r="AE6631" s="32"/>
    </row>
    <row r="6632" spans="30:31" x14ac:dyDescent="0.2">
      <c r="AD6632" s="31"/>
      <c r="AE6632" s="32"/>
    </row>
    <row r="6633" spans="30:31" x14ac:dyDescent="0.2">
      <c r="AD6633" s="31"/>
      <c r="AE6633" s="32"/>
    </row>
    <row r="6634" spans="30:31" x14ac:dyDescent="0.2">
      <c r="AD6634" s="31"/>
      <c r="AE6634" s="32"/>
    </row>
    <row r="6635" spans="30:31" x14ac:dyDescent="0.2">
      <c r="AD6635" s="31"/>
      <c r="AE6635" s="32"/>
    </row>
    <row r="6636" spans="30:31" x14ac:dyDescent="0.2">
      <c r="AD6636" s="31"/>
      <c r="AE6636" s="32"/>
    </row>
    <row r="6637" spans="30:31" x14ac:dyDescent="0.2">
      <c r="AD6637" s="31"/>
      <c r="AE6637" s="32"/>
    </row>
    <row r="6638" spans="30:31" x14ac:dyDescent="0.2">
      <c r="AD6638" s="31"/>
      <c r="AE6638" s="32"/>
    </row>
    <row r="6639" spans="30:31" x14ac:dyDescent="0.2">
      <c r="AD6639" s="31"/>
      <c r="AE6639" s="32"/>
    </row>
    <row r="6640" spans="30:31" x14ac:dyDescent="0.2">
      <c r="AD6640" s="31"/>
      <c r="AE6640" s="32"/>
    </row>
    <row r="6641" spans="30:31" x14ac:dyDescent="0.2">
      <c r="AD6641" s="31"/>
      <c r="AE6641" s="32"/>
    </row>
    <row r="6642" spans="30:31" x14ac:dyDescent="0.2">
      <c r="AD6642" s="31"/>
      <c r="AE6642" s="32"/>
    </row>
    <row r="6643" spans="30:31" x14ac:dyDescent="0.2">
      <c r="AD6643" s="31"/>
      <c r="AE6643" s="32"/>
    </row>
    <row r="6644" spans="30:31" x14ac:dyDescent="0.2">
      <c r="AD6644" s="31"/>
      <c r="AE6644" s="32"/>
    </row>
    <row r="6645" spans="30:31" x14ac:dyDescent="0.2">
      <c r="AD6645" s="31"/>
      <c r="AE6645" s="32"/>
    </row>
    <row r="6646" spans="30:31" x14ac:dyDescent="0.2">
      <c r="AD6646" s="31"/>
      <c r="AE6646" s="32"/>
    </row>
    <row r="6647" spans="30:31" x14ac:dyDescent="0.2">
      <c r="AD6647" s="31"/>
      <c r="AE6647" s="32"/>
    </row>
    <row r="6648" spans="30:31" x14ac:dyDescent="0.2">
      <c r="AD6648" s="31"/>
      <c r="AE6648" s="32"/>
    </row>
    <row r="6649" spans="30:31" x14ac:dyDescent="0.2">
      <c r="AD6649" s="31"/>
      <c r="AE6649" s="32"/>
    </row>
    <row r="6650" spans="30:31" x14ac:dyDescent="0.2">
      <c r="AD6650" s="31"/>
      <c r="AE6650" s="32"/>
    </row>
    <row r="6651" spans="30:31" x14ac:dyDescent="0.2">
      <c r="AD6651" s="31"/>
      <c r="AE6651" s="32"/>
    </row>
    <row r="6652" spans="30:31" x14ac:dyDescent="0.2">
      <c r="AD6652" s="31"/>
      <c r="AE6652" s="32"/>
    </row>
    <row r="6653" spans="30:31" x14ac:dyDescent="0.2">
      <c r="AD6653" s="31"/>
      <c r="AE6653" s="32"/>
    </row>
    <row r="6654" spans="30:31" x14ac:dyDescent="0.2">
      <c r="AD6654" s="31"/>
      <c r="AE6654" s="32"/>
    </row>
    <row r="6655" spans="30:31" x14ac:dyDescent="0.2">
      <c r="AD6655" s="31"/>
      <c r="AE6655" s="32"/>
    </row>
    <row r="6656" spans="30:31" x14ac:dyDescent="0.2">
      <c r="AD6656" s="31"/>
      <c r="AE6656" s="32"/>
    </row>
    <row r="6657" spans="30:31" x14ac:dyDescent="0.2">
      <c r="AD6657" s="31"/>
      <c r="AE6657" s="32"/>
    </row>
    <row r="6658" spans="30:31" x14ac:dyDescent="0.2">
      <c r="AD6658" s="31"/>
      <c r="AE6658" s="32"/>
    </row>
    <row r="6659" spans="30:31" x14ac:dyDescent="0.2">
      <c r="AD6659" s="31"/>
      <c r="AE6659" s="32"/>
    </row>
    <row r="6660" spans="30:31" x14ac:dyDescent="0.2">
      <c r="AD6660" s="31"/>
      <c r="AE6660" s="32"/>
    </row>
    <row r="6661" spans="30:31" x14ac:dyDescent="0.2">
      <c r="AD6661" s="31"/>
      <c r="AE6661" s="32"/>
    </row>
    <row r="6662" spans="30:31" x14ac:dyDescent="0.2">
      <c r="AD6662" s="31"/>
      <c r="AE6662" s="32"/>
    </row>
    <row r="6663" spans="30:31" x14ac:dyDescent="0.2">
      <c r="AD6663" s="31"/>
      <c r="AE6663" s="32"/>
    </row>
    <row r="6664" spans="30:31" x14ac:dyDescent="0.2">
      <c r="AD6664" s="31"/>
      <c r="AE6664" s="32"/>
    </row>
    <row r="6665" spans="30:31" x14ac:dyDescent="0.2">
      <c r="AD6665" s="31"/>
      <c r="AE6665" s="32"/>
    </row>
    <row r="6666" spans="30:31" x14ac:dyDescent="0.2">
      <c r="AD6666" s="31"/>
      <c r="AE6666" s="32"/>
    </row>
    <row r="6667" spans="30:31" x14ac:dyDescent="0.2">
      <c r="AD6667" s="31"/>
      <c r="AE6667" s="32"/>
    </row>
    <row r="6668" spans="30:31" x14ac:dyDescent="0.2">
      <c r="AD6668" s="31"/>
      <c r="AE6668" s="32"/>
    </row>
    <row r="6669" spans="30:31" x14ac:dyDescent="0.2">
      <c r="AD6669" s="31"/>
      <c r="AE6669" s="32"/>
    </row>
    <row r="6670" spans="30:31" x14ac:dyDescent="0.2">
      <c r="AD6670" s="31"/>
      <c r="AE6670" s="32"/>
    </row>
    <row r="6671" spans="30:31" x14ac:dyDescent="0.2">
      <c r="AD6671" s="31"/>
      <c r="AE6671" s="32"/>
    </row>
    <row r="6672" spans="30:31" x14ac:dyDescent="0.2">
      <c r="AD6672" s="31"/>
      <c r="AE6672" s="32"/>
    </row>
    <row r="6673" spans="30:31" x14ac:dyDescent="0.2">
      <c r="AD6673" s="31"/>
      <c r="AE6673" s="32"/>
    </row>
    <row r="6674" spans="30:31" x14ac:dyDescent="0.2">
      <c r="AD6674" s="31"/>
      <c r="AE6674" s="32"/>
    </row>
    <row r="6675" spans="30:31" x14ac:dyDescent="0.2">
      <c r="AD6675" s="31"/>
      <c r="AE6675" s="32"/>
    </row>
    <row r="6676" spans="30:31" x14ac:dyDescent="0.2">
      <c r="AD6676" s="31"/>
      <c r="AE6676" s="32"/>
    </row>
    <row r="6677" spans="30:31" x14ac:dyDescent="0.2">
      <c r="AD6677" s="31"/>
      <c r="AE6677" s="32"/>
    </row>
    <row r="6678" spans="30:31" x14ac:dyDescent="0.2">
      <c r="AD6678" s="31"/>
      <c r="AE6678" s="32"/>
    </row>
    <row r="6679" spans="30:31" x14ac:dyDescent="0.2">
      <c r="AD6679" s="31"/>
      <c r="AE6679" s="32"/>
    </row>
    <row r="6680" spans="30:31" x14ac:dyDescent="0.2">
      <c r="AD6680" s="31"/>
      <c r="AE6680" s="32"/>
    </row>
    <row r="6681" spans="30:31" x14ac:dyDescent="0.2">
      <c r="AD6681" s="31"/>
      <c r="AE6681" s="32"/>
    </row>
    <row r="6682" spans="30:31" x14ac:dyDescent="0.2">
      <c r="AD6682" s="31"/>
      <c r="AE6682" s="32"/>
    </row>
    <row r="6683" spans="30:31" x14ac:dyDescent="0.2">
      <c r="AD6683" s="31"/>
      <c r="AE6683" s="32"/>
    </row>
    <row r="6684" spans="30:31" x14ac:dyDescent="0.2">
      <c r="AD6684" s="31"/>
      <c r="AE6684" s="32"/>
    </row>
    <row r="6685" spans="30:31" x14ac:dyDescent="0.2">
      <c r="AD6685" s="31"/>
      <c r="AE6685" s="32"/>
    </row>
    <row r="6686" spans="30:31" x14ac:dyDescent="0.2">
      <c r="AD6686" s="31"/>
      <c r="AE6686" s="32"/>
    </row>
    <row r="6687" spans="30:31" x14ac:dyDescent="0.2">
      <c r="AD6687" s="31"/>
      <c r="AE6687" s="32"/>
    </row>
    <row r="6688" spans="30:31" x14ac:dyDescent="0.2">
      <c r="AD6688" s="31"/>
      <c r="AE6688" s="32"/>
    </row>
    <row r="6689" spans="30:31" x14ac:dyDescent="0.2">
      <c r="AD6689" s="31"/>
      <c r="AE6689" s="32"/>
    </row>
    <row r="6690" spans="30:31" x14ac:dyDescent="0.2">
      <c r="AD6690" s="31"/>
      <c r="AE6690" s="32"/>
    </row>
    <row r="6691" spans="30:31" x14ac:dyDescent="0.2">
      <c r="AD6691" s="31"/>
      <c r="AE6691" s="32"/>
    </row>
    <row r="6692" spans="30:31" x14ac:dyDescent="0.2">
      <c r="AD6692" s="31"/>
      <c r="AE6692" s="32"/>
    </row>
    <row r="6693" spans="30:31" x14ac:dyDescent="0.2">
      <c r="AD6693" s="31"/>
      <c r="AE6693" s="32"/>
    </row>
    <row r="6694" spans="30:31" x14ac:dyDescent="0.2">
      <c r="AD6694" s="31"/>
      <c r="AE6694" s="32"/>
    </row>
    <row r="6695" spans="30:31" x14ac:dyDescent="0.2">
      <c r="AD6695" s="31"/>
      <c r="AE6695" s="32"/>
    </row>
    <row r="6696" spans="30:31" x14ac:dyDescent="0.2">
      <c r="AD6696" s="31"/>
      <c r="AE6696" s="32"/>
    </row>
    <row r="6697" spans="30:31" x14ac:dyDescent="0.2">
      <c r="AD6697" s="31"/>
      <c r="AE6697" s="32"/>
    </row>
    <row r="6698" spans="30:31" x14ac:dyDescent="0.2">
      <c r="AD6698" s="31"/>
      <c r="AE6698" s="32"/>
    </row>
    <row r="6699" spans="30:31" x14ac:dyDescent="0.2">
      <c r="AD6699" s="31"/>
      <c r="AE6699" s="32"/>
    </row>
    <row r="6700" spans="30:31" x14ac:dyDescent="0.2">
      <c r="AD6700" s="31"/>
      <c r="AE6700" s="32"/>
    </row>
    <row r="6701" spans="30:31" x14ac:dyDescent="0.2">
      <c r="AD6701" s="31"/>
      <c r="AE6701" s="32"/>
    </row>
    <row r="6702" spans="30:31" x14ac:dyDescent="0.2">
      <c r="AD6702" s="31"/>
      <c r="AE6702" s="32"/>
    </row>
    <row r="6703" spans="30:31" x14ac:dyDescent="0.2">
      <c r="AD6703" s="31"/>
      <c r="AE6703" s="32"/>
    </row>
    <row r="6704" spans="30:31" x14ac:dyDescent="0.2">
      <c r="AD6704" s="31"/>
      <c r="AE6704" s="32"/>
    </row>
    <row r="6705" spans="30:31" x14ac:dyDescent="0.2">
      <c r="AD6705" s="31"/>
      <c r="AE6705" s="32"/>
    </row>
    <row r="6706" spans="30:31" x14ac:dyDescent="0.2">
      <c r="AD6706" s="31"/>
      <c r="AE6706" s="32"/>
    </row>
    <row r="6707" spans="30:31" x14ac:dyDescent="0.2">
      <c r="AD6707" s="31"/>
      <c r="AE6707" s="32"/>
    </row>
    <row r="6708" spans="30:31" x14ac:dyDescent="0.2">
      <c r="AD6708" s="31"/>
      <c r="AE6708" s="32"/>
    </row>
    <row r="6709" spans="30:31" x14ac:dyDescent="0.2">
      <c r="AD6709" s="31"/>
      <c r="AE6709" s="32"/>
    </row>
    <row r="6710" spans="30:31" x14ac:dyDescent="0.2">
      <c r="AD6710" s="31"/>
      <c r="AE6710" s="32"/>
    </row>
    <row r="6711" spans="30:31" x14ac:dyDescent="0.2">
      <c r="AD6711" s="31"/>
      <c r="AE6711" s="32"/>
    </row>
    <row r="6712" spans="30:31" x14ac:dyDescent="0.2">
      <c r="AD6712" s="31"/>
      <c r="AE6712" s="32"/>
    </row>
    <row r="6713" spans="30:31" x14ac:dyDescent="0.2">
      <c r="AD6713" s="31"/>
      <c r="AE6713" s="32"/>
    </row>
    <row r="6714" spans="30:31" x14ac:dyDescent="0.2">
      <c r="AD6714" s="31"/>
      <c r="AE6714" s="32"/>
    </row>
    <row r="6715" spans="30:31" x14ac:dyDescent="0.2">
      <c r="AD6715" s="31"/>
      <c r="AE6715" s="32"/>
    </row>
    <row r="6716" spans="30:31" x14ac:dyDescent="0.2">
      <c r="AD6716" s="31"/>
      <c r="AE6716" s="32"/>
    </row>
    <row r="6717" spans="30:31" x14ac:dyDescent="0.2">
      <c r="AD6717" s="31"/>
      <c r="AE6717" s="32"/>
    </row>
    <row r="6718" spans="30:31" x14ac:dyDescent="0.2">
      <c r="AD6718" s="31"/>
      <c r="AE6718" s="32"/>
    </row>
    <row r="6719" spans="30:31" x14ac:dyDescent="0.2">
      <c r="AD6719" s="31"/>
      <c r="AE6719" s="32"/>
    </row>
    <row r="6720" spans="30:31" x14ac:dyDescent="0.2">
      <c r="AD6720" s="31"/>
      <c r="AE6720" s="32"/>
    </row>
    <row r="6721" spans="30:31" x14ac:dyDescent="0.2">
      <c r="AD6721" s="31"/>
      <c r="AE6721" s="32"/>
    </row>
    <row r="6722" spans="30:31" x14ac:dyDescent="0.2">
      <c r="AD6722" s="31"/>
      <c r="AE6722" s="32"/>
    </row>
    <row r="6723" spans="30:31" x14ac:dyDescent="0.2">
      <c r="AD6723" s="31"/>
      <c r="AE6723" s="32"/>
    </row>
    <row r="6724" spans="30:31" x14ac:dyDescent="0.2">
      <c r="AD6724" s="31"/>
      <c r="AE6724" s="32"/>
    </row>
    <row r="6725" spans="30:31" x14ac:dyDescent="0.2">
      <c r="AD6725" s="31"/>
      <c r="AE6725" s="32"/>
    </row>
    <row r="6726" spans="30:31" x14ac:dyDescent="0.2">
      <c r="AD6726" s="31"/>
      <c r="AE6726" s="32"/>
    </row>
    <row r="6727" spans="30:31" x14ac:dyDescent="0.2">
      <c r="AD6727" s="31"/>
      <c r="AE6727" s="32"/>
    </row>
    <row r="6728" spans="30:31" x14ac:dyDescent="0.2">
      <c r="AD6728" s="31"/>
      <c r="AE6728" s="32"/>
    </row>
    <row r="6729" spans="30:31" x14ac:dyDescent="0.2">
      <c r="AD6729" s="31"/>
      <c r="AE6729" s="32"/>
    </row>
    <row r="6730" spans="30:31" x14ac:dyDescent="0.2">
      <c r="AD6730" s="31"/>
      <c r="AE6730" s="32"/>
    </row>
    <row r="6731" spans="30:31" x14ac:dyDescent="0.2">
      <c r="AD6731" s="31"/>
      <c r="AE6731" s="32"/>
    </row>
    <row r="6732" spans="30:31" x14ac:dyDescent="0.2">
      <c r="AD6732" s="31"/>
      <c r="AE6732" s="32"/>
    </row>
    <row r="6733" spans="30:31" x14ac:dyDescent="0.2">
      <c r="AD6733" s="31"/>
      <c r="AE6733" s="32"/>
    </row>
    <row r="6734" spans="30:31" x14ac:dyDescent="0.2">
      <c r="AD6734" s="31"/>
      <c r="AE6734" s="32"/>
    </row>
    <row r="6735" spans="30:31" x14ac:dyDescent="0.2">
      <c r="AD6735" s="31"/>
      <c r="AE6735" s="32"/>
    </row>
    <row r="6736" spans="30:31" x14ac:dyDescent="0.2">
      <c r="AD6736" s="31"/>
      <c r="AE6736" s="32"/>
    </row>
    <row r="6737" spans="30:31" x14ac:dyDescent="0.2">
      <c r="AD6737" s="31"/>
      <c r="AE6737" s="32"/>
    </row>
    <row r="6738" spans="30:31" x14ac:dyDescent="0.2">
      <c r="AD6738" s="31"/>
      <c r="AE6738" s="32"/>
    </row>
    <row r="6739" spans="30:31" x14ac:dyDescent="0.2">
      <c r="AD6739" s="31"/>
      <c r="AE6739" s="32"/>
    </row>
    <row r="6740" spans="30:31" x14ac:dyDescent="0.2">
      <c r="AD6740" s="31"/>
      <c r="AE6740" s="32"/>
    </row>
    <row r="6741" spans="30:31" x14ac:dyDescent="0.2">
      <c r="AD6741" s="31"/>
      <c r="AE6741" s="32"/>
    </row>
    <row r="6742" spans="30:31" x14ac:dyDescent="0.2">
      <c r="AD6742" s="31"/>
      <c r="AE6742" s="32"/>
    </row>
    <row r="6743" spans="30:31" x14ac:dyDescent="0.2">
      <c r="AD6743" s="31"/>
      <c r="AE6743" s="32"/>
    </row>
    <row r="6744" spans="30:31" x14ac:dyDescent="0.2">
      <c r="AD6744" s="31"/>
      <c r="AE6744" s="32"/>
    </row>
    <row r="6745" spans="30:31" x14ac:dyDescent="0.2">
      <c r="AD6745" s="31"/>
      <c r="AE6745" s="32"/>
    </row>
    <row r="6746" spans="30:31" x14ac:dyDescent="0.2">
      <c r="AD6746" s="31"/>
      <c r="AE6746" s="32"/>
    </row>
    <row r="6747" spans="30:31" x14ac:dyDescent="0.2">
      <c r="AD6747" s="31"/>
      <c r="AE6747" s="32"/>
    </row>
    <row r="6748" spans="30:31" x14ac:dyDescent="0.2">
      <c r="AD6748" s="31"/>
      <c r="AE6748" s="32"/>
    </row>
    <row r="6749" spans="30:31" x14ac:dyDescent="0.2">
      <c r="AD6749" s="31"/>
      <c r="AE6749" s="32"/>
    </row>
    <row r="6750" spans="30:31" x14ac:dyDescent="0.2">
      <c r="AD6750" s="31"/>
      <c r="AE6750" s="32"/>
    </row>
    <row r="6751" spans="30:31" x14ac:dyDescent="0.2">
      <c r="AD6751" s="31"/>
      <c r="AE6751" s="32"/>
    </row>
    <row r="6752" spans="30:31" x14ac:dyDescent="0.2">
      <c r="AD6752" s="31"/>
      <c r="AE6752" s="32"/>
    </row>
    <row r="6753" spans="30:31" x14ac:dyDescent="0.2">
      <c r="AD6753" s="31"/>
      <c r="AE6753" s="32"/>
    </row>
    <row r="6754" spans="30:31" x14ac:dyDescent="0.2">
      <c r="AD6754" s="31"/>
      <c r="AE6754" s="32"/>
    </row>
    <row r="6755" spans="30:31" x14ac:dyDescent="0.2">
      <c r="AD6755" s="31"/>
      <c r="AE6755" s="32"/>
    </row>
    <row r="6756" spans="30:31" x14ac:dyDescent="0.2">
      <c r="AD6756" s="31"/>
      <c r="AE6756" s="32"/>
    </row>
    <row r="6757" spans="30:31" x14ac:dyDescent="0.2">
      <c r="AD6757" s="31"/>
      <c r="AE6757" s="32"/>
    </row>
    <row r="6758" spans="30:31" x14ac:dyDescent="0.2">
      <c r="AD6758" s="31"/>
      <c r="AE6758" s="32"/>
    </row>
    <row r="6759" spans="30:31" x14ac:dyDescent="0.2">
      <c r="AD6759" s="31"/>
      <c r="AE6759" s="32"/>
    </row>
    <row r="6760" spans="30:31" x14ac:dyDescent="0.2">
      <c r="AD6760" s="31"/>
      <c r="AE6760" s="32"/>
    </row>
    <row r="6761" spans="30:31" x14ac:dyDescent="0.2">
      <c r="AD6761" s="31"/>
      <c r="AE6761" s="32"/>
    </row>
    <row r="6762" spans="30:31" x14ac:dyDescent="0.2">
      <c r="AD6762" s="31"/>
      <c r="AE6762" s="32"/>
    </row>
    <row r="6763" spans="30:31" x14ac:dyDescent="0.2">
      <c r="AD6763" s="31"/>
      <c r="AE6763" s="32"/>
    </row>
    <row r="6764" spans="30:31" x14ac:dyDescent="0.2">
      <c r="AD6764" s="31"/>
      <c r="AE6764" s="32"/>
    </row>
    <row r="6765" spans="30:31" x14ac:dyDescent="0.2">
      <c r="AD6765" s="31"/>
      <c r="AE6765" s="32"/>
    </row>
    <row r="6766" spans="30:31" x14ac:dyDescent="0.2">
      <c r="AD6766" s="31"/>
      <c r="AE6766" s="32"/>
    </row>
    <row r="6767" spans="30:31" x14ac:dyDescent="0.2">
      <c r="AD6767" s="31"/>
      <c r="AE6767" s="32"/>
    </row>
    <row r="6768" spans="30:31" x14ac:dyDescent="0.2">
      <c r="AD6768" s="31"/>
      <c r="AE6768" s="32"/>
    </row>
    <row r="6769" spans="30:31" x14ac:dyDescent="0.2">
      <c r="AD6769" s="31"/>
      <c r="AE6769" s="32"/>
    </row>
    <row r="6770" spans="30:31" x14ac:dyDescent="0.2">
      <c r="AD6770" s="31"/>
      <c r="AE6770" s="32"/>
    </row>
    <row r="6771" spans="30:31" x14ac:dyDescent="0.2">
      <c r="AD6771" s="31"/>
      <c r="AE6771" s="32"/>
    </row>
    <row r="6772" spans="30:31" x14ac:dyDescent="0.2">
      <c r="AD6772" s="31"/>
      <c r="AE6772" s="32"/>
    </row>
    <row r="6773" spans="30:31" x14ac:dyDescent="0.2">
      <c r="AD6773" s="31"/>
      <c r="AE6773" s="32"/>
    </row>
    <row r="6774" spans="30:31" x14ac:dyDescent="0.2">
      <c r="AD6774" s="31"/>
      <c r="AE6774" s="32"/>
    </row>
    <row r="6775" spans="30:31" x14ac:dyDescent="0.2">
      <c r="AD6775" s="31"/>
      <c r="AE6775" s="32"/>
    </row>
    <row r="6776" spans="30:31" x14ac:dyDescent="0.2">
      <c r="AD6776" s="31"/>
      <c r="AE6776" s="32"/>
    </row>
    <row r="6777" spans="30:31" x14ac:dyDescent="0.2">
      <c r="AD6777" s="31"/>
      <c r="AE6777" s="32"/>
    </row>
    <row r="6778" spans="30:31" x14ac:dyDescent="0.2">
      <c r="AD6778" s="31"/>
      <c r="AE6778" s="32"/>
    </row>
    <row r="6779" spans="30:31" x14ac:dyDescent="0.2">
      <c r="AD6779" s="31"/>
      <c r="AE6779" s="32"/>
    </row>
    <row r="6780" spans="30:31" x14ac:dyDescent="0.2">
      <c r="AD6780" s="31"/>
      <c r="AE6780" s="32"/>
    </row>
    <row r="6781" spans="30:31" x14ac:dyDescent="0.2">
      <c r="AD6781" s="31"/>
      <c r="AE6781" s="32"/>
    </row>
    <row r="6782" spans="30:31" x14ac:dyDescent="0.2">
      <c r="AD6782" s="31"/>
      <c r="AE6782" s="32"/>
    </row>
    <row r="6783" spans="30:31" x14ac:dyDescent="0.2">
      <c r="AD6783" s="31"/>
      <c r="AE6783" s="32"/>
    </row>
    <row r="6784" spans="30:31" x14ac:dyDescent="0.2">
      <c r="AD6784" s="31"/>
      <c r="AE6784" s="32"/>
    </row>
    <row r="6785" spans="30:31" x14ac:dyDescent="0.2">
      <c r="AD6785" s="31"/>
      <c r="AE6785" s="32"/>
    </row>
    <row r="6786" spans="30:31" x14ac:dyDescent="0.2">
      <c r="AD6786" s="31"/>
      <c r="AE6786" s="32"/>
    </row>
    <row r="6787" spans="30:31" x14ac:dyDescent="0.2">
      <c r="AD6787" s="31"/>
      <c r="AE6787" s="32"/>
    </row>
    <row r="6788" spans="30:31" x14ac:dyDescent="0.2">
      <c r="AD6788" s="31"/>
      <c r="AE6788" s="32"/>
    </row>
    <row r="6789" spans="30:31" x14ac:dyDescent="0.2">
      <c r="AD6789" s="31"/>
      <c r="AE6789" s="32"/>
    </row>
    <row r="6790" spans="30:31" x14ac:dyDescent="0.2">
      <c r="AD6790" s="31"/>
      <c r="AE6790" s="32"/>
    </row>
    <row r="6791" spans="30:31" x14ac:dyDescent="0.2">
      <c r="AD6791" s="31"/>
      <c r="AE6791" s="32"/>
    </row>
    <row r="6792" spans="30:31" x14ac:dyDescent="0.2">
      <c r="AD6792" s="31"/>
      <c r="AE6792" s="32"/>
    </row>
    <row r="6793" spans="30:31" x14ac:dyDescent="0.2">
      <c r="AD6793" s="31"/>
      <c r="AE6793" s="32"/>
    </row>
    <row r="6794" spans="30:31" x14ac:dyDescent="0.2">
      <c r="AD6794" s="31"/>
      <c r="AE6794" s="32"/>
    </row>
    <row r="6795" spans="30:31" x14ac:dyDescent="0.2">
      <c r="AD6795" s="31"/>
      <c r="AE6795" s="32"/>
    </row>
    <row r="6796" spans="30:31" x14ac:dyDescent="0.2">
      <c r="AD6796" s="31"/>
      <c r="AE6796" s="32"/>
    </row>
    <row r="6797" spans="30:31" x14ac:dyDescent="0.2">
      <c r="AD6797" s="31"/>
      <c r="AE6797" s="32"/>
    </row>
    <row r="6798" spans="30:31" x14ac:dyDescent="0.2">
      <c r="AD6798" s="31"/>
      <c r="AE6798" s="32"/>
    </row>
    <row r="6799" spans="30:31" x14ac:dyDescent="0.2">
      <c r="AD6799" s="31"/>
      <c r="AE6799" s="32"/>
    </row>
    <row r="6800" spans="30:31" x14ac:dyDescent="0.2">
      <c r="AD6800" s="31"/>
      <c r="AE6800" s="32"/>
    </row>
    <row r="6801" spans="30:31" x14ac:dyDescent="0.2">
      <c r="AD6801" s="31"/>
      <c r="AE6801" s="32"/>
    </row>
    <row r="6802" spans="30:31" x14ac:dyDescent="0.2">
      <c r="AD6802" s="31"/>
      <c r="AE6802" s="32"/>
    </row>
    <row r="6803" spans="30:31" x14ac:dyDescent="0.2">
      <c r="AD6803" s="31"/>
      <c r="AE6803" s="32"/>
    </row>
    <row r="6804" spans="30:31" x14ac:dyDescent="0.2">
      <c r="AD6804" s="31"/>
      <c r="AE6804" s="32"/>
    </row>
    <row r="6805" spans="30:31" x14ac:dyDescent="0.2">
      <c r="AD6805" s="31"/>
      <c r="AE6805" s="32"/>
    </row>
    <row r="6806" spans="30:31" x14ac:dyDescent="0.2">
      <c r="AD6806" s="31"/>
      <c r="AE6806" s="32"/>
    </row>
    <row r="6807" spans="30:31" x14ac:dyDescent="0.2">
      <c r="AD6807" s="31"/>
      <c r="AE6807" s="32"/>
    </row>
    <row r="6808" spans="30:31" x14ac:dyDescent="0.2">
      <c r="AD6808" s="31"/>
      <c r="AE6808" s="32"/>
    </row>
    <row r="6809" spans="30:31" x14ac:dyDescent="0.2">
      <c r="AD6809" s="31"/>
      <c r="AE6809" s="32"/>
    </row>
    <row r="6810" spans="30:31" x14ac:dyDescent="0.2">
      <c r="AD6810" s="31"/>
      <c r="AE6810" s="32"/>
    </row>
    <row r="6811" spans="30:31" x14ac:dyDescent="0.2">
      <c r="AD6811" s="31"/>
      <c r="AE6811" s="32"/>
    </row>
    <row r="6812" spans="30:31" x14ac:dyDescent="0.2">
      <c r="AD6812" s="31"/>
      <c r="AE6812" s="32"/>
    </row>
    <row r="6813" spans="30:31" x14ac:dyDescent="0.2">
      <c r="AD6813" s="31"/>
      <c r="AE6813" s="32"/>
    </row>
    <row r="6814" spans="30:31" x14ac:dyDescent="0.2">
      <c r="AD6814" s="31"/>
      <c r="AE6814" s="32"/>
    </row>
    <row r="6815" spans="30:31" x14ac:dyDescent="0.2">
      <c r="AD6815" s="31"/>
      <c r="AE6815" s="32"/>
    </row>
    <row r="6816" spans="30:31" x14ac:dyDescent="0.2">
      <c r="AD6816" s="31"/>
      <c r="AE6816" s="32"/>
    </row>
    <row r="6817" spans="30:31" x14ac:dyDescent="0.2">
      <c r="AD6817" s="31"/>
      <c r="AE6817" s="32"/>
    </row>
    <row r="6818" spans="30:31" x14ac:dyDescent="0.2">
      <c r="AD6818" s="31"/>
      <c r="AE6818" s="32"/>
    </row>
    <row r="6819" spans="30:31" x14ac:dyDescent="0.2">
      <c r="AD6819" s="31"/>
      <c r="AE6819" s="32"/>
    </row>
    <row r="6820" spans="30:31" x14ac:dyDescent="0.2">
      <c r="AD6820" s="31"/>
      <c r="AE6820" s="32"/>
    </row>
    <row r="6821" spans="30:31" x14ac:dyDescent="0.2">
      <c r="AD6821" s="31"/>
      <c r="AE6821" s="32"/>
    </row>
    <row r="6822" spans="30:31" x14ac:dyDescent="0.2">
      <c r="AD6822" s="31"/>
      <c r="AE6822" s="32"/>
    </row>
    <row r="6823" spans="30:31" x14ac:dyDescent="0.2">
      <c r="AD6823" s="31"/>
      <c r="AE6823" s="32"/>
    </row>
    <row r="6824" spans="30:31" x14ac:dyDescent="0.2">
      <c r="AD6824" s="31"/>
      <c r="AE6824" s="32"/>
    </row>
    <row r="6825" spans="30:31" x14ac:dyDescent="0.2">
      <c r="AD6825" s="31"/>
      <c r="AE6825" s="32"/>
    </row>
    <row r="6826" spans="30:31" x14ac:dyDescent="0.2">
      <c r="AD6826" s="31"/>
      <c r="AE6826" s="32"/>
    </row>
    <row r="6827" spans="30:31" x14ac:dyDescent="0.2">
      <c r="AD6827" s="31"/>
      <c r="AE6827" s="32"/>
    </row>
    <row r="6828" spans="30:31" x14ac:dyDescent="0.2">
      <c r="AD6828" s="31"/>
      <c r="AE6828" s="32"/>
    </row>
    <row r="6829" spans="30:31" x14ac:dyDescent="0.2">
      <c r="AD6829" s="31"/>
      <c r="AE6829" s="32"/>
    </row>
    <row r="6830" spans="30:31" x14ac:dyDescent="0.2">
      <c r="AD6830" s="31"/>
      <c r="AE6830" s="32"/>
    </row>
    <row r="6831" spans="30:31" x14ac:dyDescent="0.2">
      <c r="AD6831" s="31"/>
      <c r="AE6831" s="32"/>
    </row>
    <row r="6832" spans="30:31" x14ac:dyDescent="0.2">
      <c r="AD6832" s="31"/>
      <c r="AE6832" s="32"/>
    </row>
    <row r="6833" spans="30:31" x14ac:dyDescent="0.2">
      <c r="AD6833" s="31"/>
      <c r="AE6833" s="32"/>
    </row>
    <row r="6834" spans="30:31" x14ac:dyDescent="0.2">
      <c r="AD6834" s="31"/>
      <c r="AE6834" s="32"/>
    </row>
    <row r="6835" spans="30:31" x14ac:dyDescent="0.2">
      <c r="AD6835" s="31"/>
      <c r="AE6835" s="32"/>
    </row>
    <row r="6836" spans="30:31" x14ac:dyDescent="0.2">
      <c r="AD6836" s="31"/>
      <c r="AE6836" s="32"/>
    </row>
    <row r="6837" spans="30:31" x14ac:dyDescent="0.2">
      <c r="AD6837" s="31"/>
      <c r="AE6837" s="32"/>
    </row>
    <row r="6838" spans="30:31" x14ac:dyDescent="0.2">
      <c r="AD6838" s="31"/>
      <c r="AE6838" s="32"/>
    </row>
    <row r="6839" spans="30:31" x14ac:dyDescent="0.2">
      <c r="AD6839" s="31"/>
      <c r="AE6839" s="32"/>
    </row>
    <row r="6840" spans="30:31" x14ac:dyDescent="0.2">
      <c r="AD6840" s="31"/>
      <c r="AE6840" s="32"/>
    </row>
    <row r="6841" spans="30:31" x14ac:dyDescent="0.2">
      <c r="AD6841" s="31"/>
      <c r="AE6841" s="32"/>
    </row>
    <row r="6842" spans="30:31" x14ac:dyDescent="0.2">
      <c r="AD6842" s="31"/>
      <c r="AE6842" s="32"/>
    </row>
    <row r="6843" spans="30:31" x14ac:dyDescent="0.2">
      <c r="AD6843" s="31"/>
      <c r="AE6843" s="32"/>
    </row>
    <row r="6844" spans="30:31" x14ac:dyDescent="0.2">
      <c r="AD6844" s="31"/>
      <c r="AE6844" s="32"/>
    </row>
    <row r="6845" spans="30:31" x14ac:dyDescent="0.2">
      <c r="AD6845" s="31"/>
      <c r="AE6845" s="32"/>
    </row>
    <row r="6846" spans="30:31" x14ac:dyDescent="0.2">
      <c r="AD6846" s="31"/>
      <c r="AE6846" s="32"/>
    </row>
    <row r="6847" spans="30:31" x14ac:dyDescent="0.2">
      <c r="AD6847" s="31"/>
      <c r="AE6847" s="32"/>
    </row>
    <row r="6848" spans="30:31" x14ac:dyDescent="0.2">
      <c r="AD6848" s="31"/>
      <c r="AE6848" s="32"/>
    </row>
    <row r="6849" spans="30:31" x14ac:dyDescent="0.2">
      <c r="AD6849" s="31"/>
      <c r="AE6849" s="32"/>
    </row>
    <row r="6850" spans="30:31" x14ac:dyDescent="0.2">
      <c r="AD6850" s="31"/>
      <c r="AE6850" s="32"/>
    </row>
    <row r="6851" spans="30:31" x14ac:dyDescent="0.2">
      <c r="AD6851" s="31"/>
      <c r="AE6851" s="32"/>
    </row>
    <row r="6852" spans="30:31" x14ac:dyDescent="0.2">
      <c r="AD6852" s="31"/>
      <c r="AE6852" s="32"/>
    </row>
    <row r="6853" spans="30:31" x14ac:dyDescent="0.2">
      <c r="AD6853" s="31"/>
      <c r="AE6853" s="32"/>
    </row>
    <row r="6854" spans="30:31" x14ac:dyDescent="0.2">
      <c r="AD6854" s="31"/>
      <c r="AE6854" s="32"/>
    </row>
    <row r="6855" spans="30:31" x14ac:dyDescent="0.2">
      <c r="AD6855" s="31"/>
      <c r="AE6855" s="32"/>
    </row>
    <row r="6856" spans="30:31" x14ac:dyDescent="0.2">
      <c r="AD6856" s="31"/>
      <c r="AE6856" s="32"/>
    </row>
    <row r="6857" spans="30:31" x14ac:dyDescent="0.2">
      <c r="AD6857" s="31"/>
      <c r="AE6857" s="32"/>
    </row>
    <row r="6858" spans="30:31" x14ac:dyDescent="0.2">
      <c r="AD6858" s="31"/>
      <c r="AE6858" s="32"/>
    </row>
    <row r="6859" spans="30:31" x14ac:dyDescent="0.2">
      <c r="AD6859" s="31"/>
      <c r="AE6859" s="32"/>
    </row>
    <row r="6860" spans="30:31" x14ac:dyDescent="0.2">
      <c r="AD6860" s="31"/>
      <c r="AE6860" s="32"/>
    </row>
    <row r="6861" spans="30:31" x14ac:dyDescent="0.2">
      <c r="AD6861" s="31"/>
      <c r="AE6861" s="32"/>
    </row>
    <row r="6862" spans="30:31" x14ac:dyDescent="0.2">
      <c r="AD6862" s="31"/>
      <c r="AE6862" s="32"/>
    </row>
    <row r="6863" spans="30:31" x14ac:dyDescent="0.2">
      <c r="AD6863" s="31"/>
      <c r="AE6863" s="32"/>
    </row>
    <row r="6864" spans="30:31" x14ac:dyDescent="0.2">
      <c r="AD6864" s="31"/>
      <c r="AE6864" s="32"/>
    </row>
    <row r="6865" spans="30:31" x14ac:dyDescent="0.2">
      <c r="AD6865" s="31"/>
      <c r="AE6865" s="32"/>
    </row>
    <row r="6866" spans="30:31" x14ac:dyDescent="0.2">
      <c r="AD6866" s="31"/>
      <c r="AE6866" s="32"/>
    </row>
    <row r="6867" spans="30:31" x14ac:dyDescent="0.2">
      <c r="AD6867" s="31"/>
      <c r="AE6867" s="32"/>
    </row>
    <row r="6868" spans="30:31" x14ac:dyDescent="0.2">
      <c r="AD6868" s="31"/>
      <c r="AE6868" s="32"/>
    </row>
    <row r="6869" spans="30:31" x14ac:dyDescent="0.2">
      <c r="AD6869" s="31"/>
      <c r="AE6869" s="32"/>
    </row>
    <row r="6870" spans="30:31" x14ac:dyDescent="0.2">
      <c r="AD6870" s="31"/>
      <c r="AE6870" s="32"/>
    </row>
    <row r="6871" spans="30:31" x14ac:dyDescent="0.2">
      <c r="AD6871" s="31"/>
      <c r="AE6871" s="32"/>
    </row>
    <row r="6872" spans="30:31" x14ac:dyDescent="0.2">
      <c r="AD6872" s="31"/>
      <c r="AE6872" s="32"/>
    </row>
    <row r="6873" spans="30:31" x14ac:dyDescent="0.2">
      <c r="AD6873" s="31"/>
      <c r="AE6873" s="32"/>
    </row>
    <row r="6874" spans="30:31" x14ac:dyDescent="0.2">
      <c r="AD6874" s="31"/>
      <c r="AE6874" s="32"/>
    </row>
    <row r="6875" spans="30:31" x14ac:dyDescent="0.2">
      <c r="AD6875" s="31"/>
      <c r="AE6875" s="32"/>
    </row>
    <row r="6876" spans="30:31" x14ac:dyDescent="0.2">
      <c r="AD6876" s="31"/>
      <c r="AE6876" s="32"/>
    </row>
    <row r="6877" spans="30:31" x14ac:dyDescent="0.2">
      <c r="AD6877" s="31"/>
      <c r="AE6877" s="32"/>
    </row>
    <row r="6878" spans="30:31" x14ac:dyDescent="0.2">
      <c r="AD6878" s="31"/>
      <c r="AE6878" s="32"/>
    </row>
    <row r="6879" spans="30:31" x14ac:dyDescent="0.2">
      <c r="AD6879" s="31"/>
      <c r="AE6879" s="32"/>
    </row>
    <row r="6880" spans="30:31" x14ac:dyDescent="0.2">
      <c r="AD6880" s="31"/>
      <c r="AE6880" s="32"/>
    </row>
    <row r="6881" spans="30:31" x14ac:dyDescent="0.2">
      <c r="AD6881" s="31"/>
      <c r="AE6881" s="32"/>
    </row>
    <row r="6882" spans="30:31" x14ac:dyDescent="0.2">
      <c r="AD6882" s="31"/>
      <c r="AE6882" s="32"/>
    </row>
    <row r="6883" spans="30:31" x14ac:dyDescent="0.2">
      <c r="AD6883" s="31"/>
      <c r="AE6883" s="32"/>
    </row>
    <row r="6884" spans="30:31" x14ac:dyDescent="0.2">
      <c r="AD6884" s="31"/>
      <c r="AE6884" s="32"/>
    </row>
    <row r="6885" spans="30:31" x14ac:dyDescent="0.2">
      <c r="AD6885" s="31"/>
      <c r="AE6885" s="32"/>
    </row>
    <row r="6886" spans="30:31" x14ac:dyDescent="0.2">
      <c r="AD6886" s="31"/>
      <c r="AE6886" s="32"/>
    </row>
    <row r="6887" spans="30:31" x14ac:dyDescent="0.2">
      <c r="AD6887" s="31"/>
      <c r="AE6887" s="32"/>
    </row>
    <row r="6888" spans="30:31" x14ac:dyDescent="0.2">
      <c r="AD6888" s="31"/>
      <c r="AE6888" s="32"/>
    </row>
    <row r="6889" spans="30:31" x14ac:dyDescent="0.2">
      <c r="AD6889" s="31"/>
      <c r="AE6889" s="32"/>
    </row>
    <row r="6890" spans="30:31" x14ac:dyDescent="0.2">
      <c r="AD6890" s="31"/>
      <c r="AE6890" s="32"/>
    </row>
    <row r="6891" spans="30:31" x14ac:dyDescent="0.2">
      <c r="AD6891" s="31"/>
      <c r="AE6891" s="32"/>
    </row>
    <row r="6892" spans="30:31" x14ac:dyDescent="0.2">
      <c r="AD6892" s="31"/>
      <c r="AE6892" s="32"/>
    </row>
    <row r="6893" spans="30:31" x14ac:dyDescent="0.2">
      <c r="AD6893" s="31"/>
      <c r="AE6893" s="32"/>
    </row>
    <row r="6894" spans="30:31" x14ac:dyDescent="0.2">
      <c r="AD6894" s="31"/>
      <c r="AE6894" s="32"/>
    </row>
    <row r="6895" spans="30:31" x14ac:dyDescent="0.2">
      <c r="AD6895" s="31"/>
      <c r="AE6895" s="32"/>
    </row>
    <row r="6896" spans="30:31" x14ac:dyDescent="0.2">
      <c r="AD6896" s="31"/>
      <c r="AE6896" s="32"/>
    </row>
    <row r="6897" spans="30:31" x14ac:dyDescent="0.2">
      <c r="AD6897" s="31"/>
      <c r="AE6897" s="32"/>
    </row>
    <row r="6898" spans="30:31" x14ac:dyDescent="0.2">
      <c r="AD6898" s="31"/>
      <c r="AE6898" s="32"/>
    </row>
    <row r="6899" spans="30:31" x14ac:dyDescent="0.2">
      <c r="AD6899" s="31"/>
      <c r="AE6899" s="32"/>
    </row>
    <row r="6900" spans="30:31" x14ac:dyDescent="0.2">
      <c r="AD6900" s="31"/>
      <c r="AE6900" s="32"/>
    </row>
    <row r="6901" spans="30:31" x14ac:dyDescent="0.2">
      <c r="AD6901" s="31"/>
      <c r="AE6901" s="32"/>
    </row>
    <row r="6902" spans="30:31" x14ac:dyDescent="0.2">
      <c r="AD6902" s="31"/>
      <c r="AE6902" s="32"/>
    </row>
    <row r="6903" spans="30:31" x14ac:dyDescent="0.2">
      <c r="AD6903" s="31"/>
      <c r="AE6903" s="32"/>
    </row>
    <row r="6904" spans="30:31" x14ac:dyDescent="0.2">
      <c r="AD6904" s="31"/>
      <c r="AE6904" s="32"/>
    </row>
    <row r="6905" spans="30:31" x14ac:dyDescent="0.2">
      <c r="AD6905" s="31"/>
      <c r="AE6905" s="32"/>
    </row>
    <row r="6906" spans="30:31" x14ac:dyDescent="0.2">
      <c r="AD6906" s="31"/>
      <c r="AE6906" s="32"/>
    </row>
    <row r="6907" spans="30:31" x14ac:dyDescent="0.2">
      <c r="AD6907" s="31"/>
      <c r="AE6907" s="32"/>
    </row>
    <row r="6908" spans="30:31" x14ac:dyDescent="0.2">
      <c r="AD6908" s="31"/>
      <c r="AE6908" s="32"/>
    </row>
    <row r="6909" spans="30:31" x14ac:dyDescent="0.2">
      <c r="AD6909" s="31"/>
      <c r="AE6909" s="32"/>
    </row>
    <row r="6910" spans="30:31" x14ac:dyDescent="0.2">
      <c r="AD6910" s="31"/>
      <c r="AE6910" s="32"/>
    </row>
    <row r="6911" spans="30:31" x14ac:dyDescent="0.2">
      <c r="AD6911" s="31"/>
      <c r="AE6911" s="32"/>
    </row>
    <row r="6912" spans="30:31" x14ac:dyDescent="0.2">
      <c r="AD6912" s="31"/>
      <c r="AE6912" s="32"/>
    </row>
    <row r="6913" spans="30:31" x14ac:dyDescent="0.2">
      <c r="AD6913" s="31"/>
      <c r="AE6913" s="32"/>
    </row>
    <row r="6914" spans="30:31" x14ac:dyDescent="0.2">
      <c r="AD6914" s="31"/>
      <c r="AE6914" s="32"/>
    </row>
    <row r="6915" spans="30:31" x14ac:dyDescent="0.2">
      <c r="AD6915" s="31"/>
      <c r="AE6915" s="32"/>
    </row>
    <row r="6916" spans="30:31" x14ac:dyDescent="0.2">
      <c r="AD6916" s="31"/>
      <c r="AE6916" s="32"/>
    </row>
    <row r="6917" spans="30:31" x14ac:dyDescent="0.2">
      <c r="AD6917" s="31"/>
      <c r="AE6917" s="32"/>
    </row>
    <row r="6918" spans="30:31" x14ac:dyDescent="0.2">
      <c r="AD6918" s="31"/>
      <c r="AE6918" s="32"/>
    </row>
    <row r="6919" spans="30:31" x14ac:dyDescent="0.2">
      <c r="AD6919" s="31"/>
      <c r="AE6919" s="32"/>
    </row>
    <row r="6920" spans="30:31" x14ac:dyDescent="0.2">
      <c r="AD6920" s="31"/>
      <c r="AE6920" s="32"/>
    </row>
    <row r="6921" spans="30:31" x14ac:dyDescent="0.2">
      <c r="AD6921" s="31"/>
      <c r="AE6921" s="32"/>
    </row>
    <row r="6922" spans="30:31" x14ac:dyDescent="0.2">
      <c r="AD6922" s="31"/>
      <c r="AE6922" s="32"/>
    </row>
    <row r="6923" spans="30:31" x14ac:dyDescent="0.2">
      <c r="AD6923" s="31"/>
      <c r="AE6923" s="32"/>
    </row>
    <row r="6924" spans="30:31" x14ac:dyDescent="0.2">
      <c r="AD6924" s="31"/>
      <c r="AE6924" s="32"/>
    </row>
    <row r="6925" spans="30:31" x14ac:dyDescent="0.2">
      <c r="AD6925" s="31"/>
      <c r="AE6925" s="32"/>
    </row>
    <row r="6926" spans="30:31" x14ac:dyDescent="0.2">
      <c r="AD6926" s="31"/>
      <c r="AE6926" s="32"/>
    </row>
    <row r="6927" spans="30:31" x14ac:dyDescent="0.2">
      <c r="AD6927" s="31"/>
      <c r="AE6927" s="32"/>
    </row>
    <row r="6928" spans="30:31" x14ac:dyDescent="0.2">
      <c r="AD6928" s="31"/>
      <c r="AE6928" s="32"/>
    </row>
    <row r="6929" spans="30:31" x14ac:dyDescent="0.2">
      <c r="AD6929" s="31"/>
      <c r="AE6929" s="32"/>
    </row>
    <row r="6930" spans="30:31" x14ac:dyDescent="0.2">
      <c r="AD6930" s="31"/>
      <c r="AE6930" s="32"/>
    </row>
    <row r="6931" spans="30:31" x14ac:dyDescent="0.2">
      <c r="AD6931" s="31"/>
      <c r="AE6931" s="32"/>
    </row>
    <row r="6932" spans="30:31" x14ac:dyDescent="0.2">
      <c r="AD6932" s="31"/>
      <c r="AE6932" s="32"/>
    </row>
    <row r="6933" spans="30:31" x14ac:dyDescent="0.2">
      <c r="AD6933" s="31"/>
      <c r="AE6933" s="32"/>
    </row>
    <row r="6934" spans="30:31" x14ac:dyDescent="0.2">
      <c r="AD6934" s="31"/>
      <c r="AE6934" s="32"/>
    </row>
    <row r="6935" spans="30:31" x14ac:dyDescent="0.2">
      <c r="AD6935" s="31"/>
      <c r="AE6935" s="32"/>
    </row>
    <row r="6936" spans="30:31" x14ac:dyDescent="0.2">
      <c r="AD6936" s="31"/>
      <c r="AE6936" s="32"/>
    </row>
    <row r="6937" spans="30:31" x14ac:dyDescent="0.2">
      <c r="AD6937" s="31"/>
      <c r="AE6937" s="32"/>
    </row>
    <row r="6938" spans="30:31" x14ac:dyDescent="0.2">
      <c r="AD6938" s="31"/>
      <c r="AE6938" s="32"/>
    </row>
    <row r="6939" spans="30:31" x14ac:dyDescent="0.2">
      <c r="AD6939" s="31"/>
      <c r="AE6939" s="32"/>
    </row>
    <row r="6940" spans="30:31" x14ac:dyDescent="0.2">
      <c r="AD6940" s="31"/>
      <c r="AE6940" s="32"/>
    </row>
    <row r="6941" spans="30:31" x14ac:dyDescent="0.2">
      <c r="AD6941" s="31"/>
      <c r="AE6941" s="32"/>
    </row>
    <row r="6942" spans="30:31" x14ac:dyDescent="0.2">
      <c r="AD6942" s="31"/>
      <c r="AE6942" s="32"/>
    </row>
    <row r="6943" spans="30:31" x14ac:dyDescent="0.2">
      <c r="AD6943" s="31"/>
      <c r="AE6943" s="32"/>
    </row>
    <row r="6944" spans="30:31" x14ac:dyDescent="0.2">
      <c r="AD6944" s="31"/>
      <c r="AE6944" s="32"/>
    </row>
    <row r="6945" spans="30:31" x14ac:dyDescent="0.2">
      <c r="AD6945" s="31"/>
      <c r="AE6945" s="32"/>
    </row>
    <row r="6946" spans="30:31" x14ac:dyDescent="0.2">
      <c r="AD6946" s="31"/>
      <c r="AE6946" s="32"/>
    </row>
    <row r="6947" spans="30:31" x14ac:dyDescent="0.2">
      <c r="AD6947" s="31"/>
      <c r="AE6947" s="32"/>
    </row>
    <row r="6948" spans="30:31" x14ac:dyDescent="0.2">
      <c r="AD6948" s="31"/>
      <c r="AE6948" s="32"/>
    </row>
    <row r="6949" spans="30:31" x14ac:dyDescent="0.2">
      <c r="AD6949" s="31"/>
      <c r="AE6949" s="32"/>
    </row>
    <row r="6950" spans="30:31" x14ac:dyDescent="0.2">
      <c r="AD6950" s="31"/>
      <c r="AE6950" s="32"/>
    </row>
    <row r="6951" spans="30:31" x14ac:dyDescent="0.2">
      <c r="AD6951" s="31"/>
      <c r="AE6951" s="32"/>
    </row>
    <row r="6952" spans="30:31" x14ac:dyDescent="0.2">
      <c r="AD6952" s="31"/>
      <c r="AE6952" s="32"/>
    </row>
    <row r="6953" spans="30:31" x14ac:dyDescent="0.2">
      <c r="AD6953" s="31"/>
      <c r="AE6953" s="32"/>
    </row>
    <row r="6954" spans="30:31" x14ac:dyDescent="0.2">
      <c r="AD6954" s="31"/>
      <c r="AE6954" s="32"/>
    </row>
    <row r="6955" spans="30:31" x14ac:dyDescent="0.2">
      <c r="AD6955" s="31"/>
      <c r="AE6955" s="32"/>
    </row>
    <row r="6956" spans="30:31" x14ac:dyDescent="0.2">
      <c r="AD6956" s="31"/>
      <c r="AE6956" s="32"/>
    </row>
    <row r="6957" spans="30:31" x14ac:dyDescent="0.2">
      <c r="AD6957" s="31"/>
      <c r="AE6957" s="32"/>
    </row>
    <row r="6958" spans="30:31" x14ac:dyDescent="0.2">
      <c r="AD6958" s="31"/>
      <c r="AE6958" s="32"/>
    </row>
    <row r="6959" spans="30:31" x14ac:dyDescent="0.2">
      <c r="AD6959" s="31"/>
      <c r="AE6959" s="32"/>
    </row>
    <row r="6960" spans="30:31" x14ac:dyDescent="0.2">
      <c r="AD6960" s="31"/>
      <c r="AE6960" s="32"/>
    </row>
    <row r="6961" spans="30:31" x14ac:dyDescent="0.2">
      <c r="AD6961" s="31"/>
      <c r="AE6961" s="32"/>
    </row>
    <row r="6962" spans="30:31" x14ac:dyDescent="0.2">
      <c r="AD6962" s="31"/>
      <c r="AE6962" s="32"/>
    </row>
    <row r="6963" spans="30:31" x14ac:dyDescent="0.2">
      <c r="AD6963" s="31"/>
      <c r="AE6963" s="32"/>
    </row>
    <row r="6964" spans="30:31" x14ac:dyDescent="0.2">
      <c r="AD6964" s="31"/>
      <c r="AE6964" s="32"/>
    </row>
    <row r="6965" spans="30:31" x14ac:dyDescent="0.2">
      <c r="AD6965" s="31"/>
      <c r="AE6965" s="32"/>
    </row>
    <row r="6966" spans="30:31" x14ac:dyDescent="0.2">
      <c r="AD6966" s="31"/>
      <c r="AE6966" s="32"/>
    </row>
    <row r="6967" spans="30:31" x14ac:dyDescent="0.2">
      <c r="AD6967" s="31"/>
      <c r="AE6967" s="32"/>
    </row>
    <row r="6968" spans="30:31" x14ac:dyDescent="0.2">
      <c r="AD6968" s="31"/>
      <c r="AE6968" s="32"/>
    </row>
    <row r="6969" spans="30:31" x14ac:dyDescent="0.2">
      <c r="AD6969" s="31"/>
      <c r="AE6969" s="32"/>
    </row>
    <row r="6970" spans="30:31" x14ac:dyDescent="0.2">
      <c r="AD6970" s="31"/>
      <c r="AE6970" s="32"/>
    </row>
    <row r="6971" spans="30:31" x14ac:dyDescent="0.2">
      <c r="AD6971" s="31"/>
      <c r="AE6971" s="32"/>
    </row>
    <row r="6972" spans="30:31" x14ac:dyDescent="0.2">
      <c r="AD6972" s="31"/>
      <c r="AE6972" s="32"/>
    </row>
    <row r="6973" spans="30:31" x14ac:dyDescent="0.2">
      <c r="AD6973" s="31"/>
      <c r="AE6973" s="32"/>
    </row>
    <row r="6974" spans="30:31" x14ac:dyDescent="0.2">
      <c r="AD6974" s="31"/>
      <c r="AE6974" s="32"/>
    </row>
    <row r="6975" spans="30:31" x14ac:dyDescent="0.2">
      <c r="AD6975" s="31"/>
      <c r="AE6975" s="32"/>
    </row>
    <row r="6976" spans="30:31" x14ac:dyDescent="0.2">
      <c r="AD6976" s="31"/>
      <c r="AE6976" s="32"/>
    </row>
    <row r="6977" spans="30:31" x14ac:dyDescent="0.2">
      <c r="AD6977" s="31"/>
      <c r="AE6977" s="32"/>
    </row>
    <row r="6978" spans="30:31" x14ac:dyDescent="0.2">
      <c r="AD6978" s="31"/>
      <c r="AE6978" s="32"/>
    </row>
    <row r="6979" spans="30:31" x14ac:dyDescent="0.2">
      <c r="AD6979" s="31"/>
      <c r="AE6979" s="32"/>
    </row>
    <row r="6980" spans="30:31" x14ac:dyDescent="0.2">
      <c r="AD6980" s="31"/>
      <c r="AE6980" s="32"/>
    </row>
    <row r="6981" spans="30:31" x14ac:dyDescent="0.2">
      <c r="AD6981" s="31"/>
      <c r="AE6981" s="32"/>
    </row>
    <row r="6982" spans="30:31" x14ac:dyDescent="0.2">
      <c r="AD6982" s="31"/>
      <c r="AE6982" s="32"/>
    </row>
    <row r="6983" spans="30:31" x14ac:dyDescent="0.2">
      <c r="AD6983" s="31"/>
      <c r="AE6983" s="32"/>
    </row>
    <row r="6984" spans="30:31" x14ac:dyDescent="0.2">
      <c r="AD6984" s="31"/>
      <c r="AE6984" s="32"/>
    </row>
    <row r="6985" spans="30:31" x14ac:dyDescent="0.2">
      <c r="AD6985" s="31"/>
      <c r="AE6985" s="32"/>
    </row>
    <row r="6986" spans="30:31" x14ac:dyDescent="0.2">
      <c r="AD6986" s="31"/>
      <c r="AE6986" s="32"/>
    </row>
    <row r="6987" spans="30:31" x14ac:dyDescent="0.2">
      <c r="AD6987" s="31"/>
      <c r="AE6987" s="32"/>
    </row>
    <row r="6988" spans="30:31" x14ac:dyDescent="0.2">
      <c r="AD6988" s="31"/>
      <c r="AE6988" s="32"/>
    </row>
    <row r="6989" spans="30:31" x14ac:dyDescent="0.2">
      <c r="AD6989" s="31"/>
      <c r="AE6989" s="32"/>
    </row>
    <row r="6990" spans="30:31" x14ac:dyDescent="0.2">
      <c r="AD6990" s="31"/>
      <c r="AE6990" s="32"/>
    </row>
    <row r="6991" spans="30:31" x14ac:dyDescent="0.2">
      <c r="AD6991" s="31"/>
      <c r="AE6991" s="32"/>
    </row>
    <row r="6992" spans="30:31" x14ac:dyDescent="0.2">
      <c r="AD6992" s="31"/>
      <c r="AE6992" s="32"/>
    </row>
    <row r="6993" spans="30:31" x14ac:dyDescent="0.2">
      <c r="AD6993" s="31"/>
      <c r="AE6993" s="32"/>
    </row>
    <row r="6994" spans="30:31" x14ac:dyDescent="0.2">
      <c r="AD6994" s="31"/>
      <c r="AE6994" s="32"/>
    </row>
    <row r="6995" spans="30:31" x14ac:dyDescent="0.2">
      <c r="AD6995" s="31"/>
      <c r="AE6995" s="32"/>
    </row>
    <row r="6996" spans="30:31" x14ac:dyDescent="0.2">
      <c r="AD6996" s="31"/>
      <c r="AE6996" s="32"/>
    </row>
    <row r="6997" spans="30:31" x14ac:dyDescent="0.2">
      <c r="AD6997" s="31"/>
      <c r="AE6997" s="32"/>
    </row>
    <row r="6998" spans="30:31" x14ac:dyDescent="0.2">
      <c r="AD6998" s="31"/>
      <c r="AE6998" s="32"/>
    </row>
    <row r="6999" spans="30:31" x14ac:dyDescent="0.2">
      <c r="AD6999" s="31"/>
      <c r="AE6999" s="32"/>
    </row>
    <row r="7000" spans="30:31" x14ac:dyDescent="0.2">
      <c r="AD7000" s="31"/>
      <c r="AE7000" s="32"/>
    </row>
    <row r="7001" spans="30:31" x14ac:dyDescent="0.2">
      <c r="AD7001" s="31"/>
      <c r="AE7001" s="32"/>
    </row>
    <row r="7002" spans="30:31" x14ac:dyDescent="0.2">
      <c r="AD7002" s="31"/>
      <c r="AE7002" s="32"/>
    </row>
    <row r="7003" spans="30:31" x14ac:dyDescent="0.2">
      <c r="AD7003" s="31"/>
      <c r="AE7003" s="32"/>
    </row>
    <row r="7004" spans="30:31" x14ac:dyDescent="0.2">
      <c r="AD7004" s="31"/>
      <c r="AE7004" s="32"/>
    </row>
    <row r="7005" spans="30:31" x14ac:dyDescent="0.2">
      <c r="AD7005" s="31"/>
      <c r="AE7005" s="32"/>
    </row>
    <row r="7006" spans="30:31" x14ac:dyDescent="0.2">
      <c r="AD7006" s="31"/>
      <c r="AE7006" s="32"/>
    </row>
    <row r="7007" spans="30:31" x14ac:dyDescent="0.2">
      <c r="AD7007" s="31"/>
      <c r="AE7007" s="32"/>
    </row>
    <row r="7008" spans="30:31" x14ac:dyDescent="0.2">
      <c r="AD7008" s="31"/>
      <c r="AE7008" s="32"/>
    </row>
    <row r="7009" spans="30:31" x14ac:dyDescent="0.2">
      <c r="AD7009" s="31"/>
      <c r="AE7009" s="32"/>
    </row>
    <row r="7010" spans="30:31" x14ac:dyDescent="0.2">
      <c r="AD7010" s="31"/>
      <c r="AE7010" s="32"/>
    </row>
    <row r="7011" spans="30:31" x14ac:dyDescent="0.2">
      <c r="AD7011" s="31"/>
      <c r="AE7011" s="32"/>
    </row>
    <row r="7012" spans="30:31" x14ac:dyDescent="0.2">
      <c r="AD7012" s="31"/>
      <c r="AE7012" s="32"/>
    </row>
    <row r="7013" spans="30:31" x14ac:dyDescent="0.2">
      <c r="AD7013" s="31"/>
      <c r="AE7013" s="32"/>
    </row>
    <row r="7014" spans="30:31" x14ac:dyDescent="0.2">
      <c r="AD7014" s="31"/>
      <c r="AE7014" s="32"/>
    </row>
    <row r="7015" spans="30:31" x14ac:dyDescent="0.2">
      <c r="AD7015" s="31"/>
      <c r="AE7015" s="32"/>
    </row>
    <row r="7016" spans="30:31" x14ac:dyDescent="0.2">
      <c r="AD7016" s="31"/>
      <c r="AE7016" s="32"/>
    </row>
    <row r="7017" spans="30:31" x14ac:dyDescent="0.2">
      <c r="AD7017" s="31"/>
      <c r="AE7017" s="32"/>
    </row>
    <row r="7018" spans="30:31" x14ac:dyDescent="0.2">
      <c r="AD7018" s="31"/>
      <c r="AE7018" s="32"/>
    </row>
    <row r="7019" spans="30:31" x14ac:dyDescent="0.2">
      <c r="AD7019" s="31"/>
      <c r="AE7019" s="32"/>
    </row>
    <row r="7020" spans="30:31" x14ac:dyDescent="0.2">
      <c r="AD7020" s="31"/>
      <c r="AE7020" s="32"/>
    </row>
    <row r="7021" spans="30:31" x14ac:dyDescent="0.2">
      <c r="AD7021" s="31"/>
      <c r="AE7021" s="32"/>
    </row>
    <row r="7022" spans="30:31" x14ac:dyDescent="0.2">
      <c r="AD7022" s="31"/>
      <c r="AE7022" s="32"/>
    </row>
    <row r="7023" spans="30:31" x14ac:dyDescent="0.2">
      <c r="AD7023" s="31"/>
      <c r="AE7023" s="32"/>
    </row>
    <row r="7024" spans="30:31" x14ac:dyDescent="0.2">
      <c r="AD7024" s="31"/>
      <c r="AE7024" s="32"/>
    </row>
    <row r="7025" spans="30:31" x14ac:dyDescent="0.2">
      <c r="AD7025" s="31"/>
      <c r="AE7025" s="32"/>
    </row>
    <row r="7026" spans="30:31" x14ac:dyDescent="0.2">
      <c r="AD7026" s="31"/>
      <c r="AE7026" s="32"/>
    </row>
    <row r="7027" spans="30:31" x14ac:dyDescent="0.2">
      <c r="AD7027" s="31"/>
      <c r="AE7027" s="32"/>
    </row>
    <row r="7028" spans="30:31" x14ac:dyDescent="0.2">
      <c r="AD7028" s="31"/>
      <c r="AE7028" s="32"/>
    </row>
    <row r="7029" spans="30:31" x14ac:dyDescent="0.2">
      <c r="AD7029" s="31"/>
      <c r="AE7029" s="32"/>
    </row>
    <row r="7030" spans="30:31" x14ac:dyDescent="0.2">
      <c r="AD7030" s="31"/>
      <c r="AE7030" s="32"/>
    </row>
    <row r="7031" spans="30:31" x14ac:dyDescent="0.2">
      <c r="AD7031" s="31"/>
      <c r="AE7031" s="32"/>
    </row>
    <row r="7032" spans="30:31" x14ac:dyDescent="0.2">
      <c r="AD7032" s="31"/>
      <c r="AE7032" s="32"/>
    </row>
    <row r="7033" spans="30:31" x14ac:dyDescent="0.2">
      <c r="AD7033" s="31"/>
      <c r="AE7033" s="32"/>
    </row>
    <row r="7034" spans="30:31" x14ac:dyDescent="0.2">
      <c r="AD7034" s="31"/>
      <c r="AE7034" s="32"/>
    </row>
    <row r="7035" spans="30:31" x14ac:dyDescent="0.2">
      <c r="AD7035" s="31"/>
      <c r="AE7035" s="32"/>
    </row>
    <row r="7036" spans="30:31" x14ac:dyDescent="0.2">
      <c r="AD7036" s="31"/>
      <c r="AE7036" s="32"/>
    </row>
    <row r="7037" spans="30:31" x14ac:dyDescent="0.2">
      <c r="AD7037" s="31"/>
      <c r="AE7037" s="32"/>
    </row>
    <row r="7038" spans="30:31" x14ac:dyDescent="0.2">
      <c r="AD7038" s="31"/>
      <c r="AE7038" s="32"/>
    </row>
    <row r="7039" spans="30:31" x14ac:dyDescent="0.2">
      <c r="AD7039" s="31"/>
      <c r="AE7039" s="32"/>
    </row>
    <row r="7040" spans="30:31" x14ac:dyDescent="0.2">
      <c r="AD7040" s="31"/>
      <c r="AE7040" s="32"/>
    </row>
    <row r="7041" spans="30:31" x14ac:dyDescent="0.2">
      <c r="AD7041" s="31"/>
      <c r="AE7041" s="32"/>
    </row>
    <row r="7042" spans="30:31" x14ac:dyDescent="0.2">
      <c r="AD7042" s="31"/>
      <c r="AE7042" s="32"/>
    </row>
    <row r="7043" spans="30:31" x14ac:dyDescent="0.2">
      <c r="AD7043" s="31"/>
      <c r="AE7043" s="32"/>
    </row>
    <row r="7044" spans="30:31" x14ac:dyDescent="0.2">
      <c r="AD7044" s="31"/>
      <c r="AE7044" s="32"/>
    </row>
    <row r="7045" spans="30:31" x14ac:dyDescent="0.2">
      <c r="AD7045" s="31"/>
      <c r="AE7045" s="32"/>
    </row>
    <row r="7046" spans="30:31" x14ac:dyDescent="0.2">
      <c r="AD7046" s="31"/>
      <c r="AE7046" s="32"/>
    </row>
    <row r="7047" spans="30:31" x14ac:dyDescent="0.2">
      <c r="AD7047" s="31"/>
      <c r="AE7047" s="32"/>
    </row>
    <row r="7048" spans="30:31" x14ac:dyDescent="0.2">
      <c r="AD7048" s="31"/>
      <c r="AE7048" s="32"/>
    </row>
    <row r="7049" spans="30:31" x14ac:dyDescent="0.2">
      <c r="AD7049" s="31"/>
      <c r="AE7049" s="32"/>
    </row>
    <row r="7050" spans="30:31" x14ac:dyDescent="0.2">
      <c r="AD7050" s="31"/>
      <c r="AE7050" s="32"/>
    </row>
    <row r="7051" spans="30:31" x14ac:dyDescent="0.2">
      <c r="AD7051" s="31"/>
      <c r="AE7051" s="32"/>
    </row>
    <row r="7052" spans="30:31" x14ac:dyDescent="0.2">
      <c r="AD7052" s="31"/>
      <c r="AE7052" s="32"/>
    </row>
    <row r="7053" spans="30:31" x14ac:dyDescent="0.2">
      <c r="AD7053" s="31"/>
      <c r="AE7053" s="32"/>
    </row>
    <row r="7054" spans="30:31" x14ac:dyDescent="0.2">
      <c r="AD7054" s="31"/>
      <c r="AE7054" s="32"/>
    </row>
    <row r="7055" spans="30:31" x14ac:dyDescent="0.2">
      <c r="AD7055" s="31"/>
      <c r="AE7055" s="32"/>
    </row>
    <row r="7056" spans="30:31" x14ac:dyDescent="0.2">
      <c r="AD7056" s="31"/>
      <c r="AE7056" s="32"/>
    </row>
    <row r="7057" spans="30:31" x14ac:dyDescent="0.2">
      <c r="AD7057" s="31"/>
      <c r="AE7057" s="32"/>
    </row>
    <row r="7058" spans="30:31" x14ac:dyDescent="0.2">
      <c r="AD7058" s="31"/>
      <c r="AE7058" s="32"/>
    </row>
    <row r="7059" spans="30:31" x14ac:dyDescent="0.2">
      <c r="AD7059" s="31"/>
      <c r="AE7059" s="32"/>
    </row>
    <row r="7060" spans="30:31" x14ac:dyDescent="0.2">
      <c r="AD7060" s="31"/>
      <c r="AE7060" s="32"/>
    </row>
    <row r="7061" spans="30:31" x14ac:dyDescent="0.2">
      <c r="AD7061" s="31"/>
      <c r="AE7061" s="32"/>
    </row>
    <row r="7062" spans="30:31" x14ac:dyDescent="0.2">
      <c r="AD7062" s="31"/>
      <c r="AE7062" s="32"/>
    </row>
    <row r="7063" spans="30:31" x14ac:dyDescent="0.2">
      <c r="AD7063" s="31"/>
      <c r="AE7063" s="32"/>
    </row>
    <row r="7064" spans="30:31" x14ac:dyDescent="0.2">
      <c r="AD7064" s="31"/>
      <c r="AE7064" s="32"/>
    </row>
    <row r="7065" spans="30:31" x14ac:dyDescent="0.2">
      <c r="AD7065" s="31"/>
      <c r="AE7065" s="32"/>
    </row>
    <row r="7066" spans="30:31" x14ac:dyDescent="0.2">
      <c r="AD7066" s="31"/>
      <c r="AE7066" s="32"/>
    </row>
    <row r="7067" spans="30:31" x14ac:dyDescent="0.2">
      <c r="AD7067" s="31"/>
      <c r="AE7067" s="32"/>
    </row>
    <row r="7068" spans="30:31" x14ac:dyDescent="0.2">
      <c r="AD7068" s="31"/>
      <c r="AE7068" s="32"/>
    </row>
    <row r="7069" spans="30:31" x14ac:dyDescent="0.2">
      <c r="AD7069" s="31"/>
      <c r="AE7069" s="32"/>
    </row>
    <row r="7070" spans="30:31" x14ac:dyDescent="0.2">
      <c r="AD7070" s="31"/>
      <c r="AE7070" s="32"/>
    </row>
    <row r="7071" spans="30:31" x14ac:dyDescent="0.2">
      <c r="AD7071" s="31"/>
      <c r="AE7071" s="32"/>
    </row>
    <row r="7072" spans="30:31" x14ac:dyDescent="0.2">
      <c r="AD7072" s="31"/>
      <c r="AE7072" s="32"/>
    </row>
    <row r="7073" spans="30:31" x14ac:dyDescent="0.2">
      <c r="AD7073" s="31"/>
      <c r="AE7073" s="32"/>
    </row>
    <row r="7074" spans="30:31" x14ac:dyDescent="0.2">
      <c r="AD7074" s="31"/>
      <c r="AE7074" s="32"/>
    </row>
    <row r="7075" spans="30:31" x14ac:dyDescent="0.2">
      <c r="AD7075" s="31"/>
      <c r="AE7075" s="32"/>
    </row>
    <row r="7076" spans="30:31" x14ac:dyDescent="0.2">
      <c r="AD7076" s="31"/>
      <c r="AE7076" s="32"/>
    </row>
    <row r="7077" spans="30:31" x14ac:dyDescent="0.2">
      <c r="AD7077" s="31"/>
      <c r="AE7077" s="32"/>
    </row>
    <row r="7078" spans="30:31" x14ac:dyDescent="0.2">
      <c r="AD7078" s="31"/>
      <c r="AE7078" s="32"/>
    </row>
    <row r="7079" spans="30:31" x14ac:dyDescent="0.2">
      <c r="AD7079" s="31"/>
      <c r="AE7079" s="32"/>
    </row>
    <row r="7080" spans="30:31" x14ac:dyDescent="0.2">
      <c r="AD7080" s="31"/>
      <c r="AE7080" s="32"/>
    </row>
    <row r="7081" spans="30:31" x14ac:dyDescent="0.2">
      <c r="AD7081" s="31"/>
      <c r="AE7081" s="32"/>
    </row>
    <row r="7082" spans="30:31" x14ac:dyDescent="0.2">
      <c r="AD7082" s="31"/>
      <c r="AE7082" s="32"/>
    </row>
    <row r="7083" spans="30:31" x14ac:dyDescent="0.2">
      <c r="AD7083" s="31"/>
      <c r="AE7083" s="32"/>
    </row>
    <row r="7084" spans="30:31" x14ac:dyDescent="0.2">
      <c r="AD7084" s="31"/>
      <c r="AE7084" s="32"/>
    </row>
    <row r="7085" spans="30:31" x14ac:dyDescent="0.2">
      <c r="AD7085" s="31"/>
      <c r="AE7085" s="32"/>
    </row>
    <row r="7086" spans="30:31" x14ac:dyDescent="0.2">
      <c r="AD7086" s="31"/>
      <c r="AE7086" s="32"/>
    </row>
    <row r="7087" spans="30:31" x14ac:dyDescent="0.2">
      <c r="AD7087" s="31"/>
      <c r="AE7087" s="32"/>
    </row>
    <row r="7088" spans="30:31" x14ac:dyDescent="0.2">
      <c r="AD7088" s="31"/>
      <c r="AE7088" s="32"/>
    </row>
    <row r="7089" spans="30:31" x14ac:dyDescent="0.2">
      <c r="AD7089" s="31"/>
      <c r="AE7089" s="32"/>
    </row>
    <row r="7090" spans="30:31" x14ac:dyDescent="0.2">
      <c r="AD7090" s="31"/>
      <c r="AE7090" s="32"/>
    </row>
    <row r="7091" spans="30:31" x14ac:dyDescent="0.2">
      <c r="AD7091" s="31"/>
      <c r="AE7091" s="32"/>
    </row>
    <row r="7092" spans="30:31" x14ac:dyDescent="0.2">
      <c r="AD7092" s="31"/>
      <c r="AE7092" s="32"/>
    </row>
    <row r="7093" spans="30:31" x14ac:dyDescent="0.2">
      <c r="AD7093" s="31"/>
      <c r="AE7093" s="32"/>
    </row>
    <row r="7094" spans="30:31" x14ac:dyDescent="0.2">
      <c r="AD7094" s="31"/>
      <c r="AE7094" s="32"/>
    </row>
    <row r="7095" spans="30:31" x14ac:dyDescent="0.2">
      <c r="AD7095" s="31"/>
      <c r="AE7095" s="32"/>
    </row>
    <row r="7096" spans="30:31" x14ac:dyDescent="0.2">
      <c r="AD7096" s="31"/>
      <c r="AE7096" s="32"/>
    </row>
    <row r="7097" spans="30:31" x14ac:dyDescent="0.2">
      <c r="AD7097" s="31"/>
      <c r="AE7097" s="32"/>
    </row>
    <row r="7098" spans="30:31" x14ac:dyDescent="0.2">
      <c r="AD7098" s="31"/>
      <c r="AE7098" s="32"/>
    </row>
    <row r="7099" spans="30:31" x14ac:dyDescent="0.2">
      <c r="AD7099" s="31"/>
      <c r="AE7099" s="32"/>
    </row>
    <row r="7100" spans="30:31" x14ac:dyDescent="0.2">
      <c r="AD7100" s="31"/>
      <c r="AE7100" s="32"/>
    </row>
    <row r="7101" spans="30:31" x14ac:dyDescent="0.2">
      <c r="AD7101" s="31"/>
      <c r="AE7101" s="32"/>
    </row>
    <row r="7102" spans="30:31" x14ac:dyDescent="0.2">
      <c r="AD7102" s="31"/>
      <c r="AE7102" s="32"/>
    </row>
    <row r="7103" spans="30:31" x14ac:dyDescent="0.2">
      <c r="AD7103" s="31"/>
      <c r="AE7103" s="32"/>
    </row>
    <row r="7104" spans="30:31" x14ac:dyDescent="0.2">
      <c r="AD7104" s="31"/>
      <c r="AE7104" s="32"/>
    </row>
    <row r="7105" spans="30:31" x14ac:dyDescent="0.2">
      <c r="AD7105" s="31"/>
      <c r="AE7105" s="32"/>
    </row>
    <row r="7106" spans="30:31" x14ac:dyDescent="0.2">
      <c r="AD7106" s="31"/>
      <c r="AE7106" s="32"/>
    </row>
    <row r="7107" spans="30:31" x14ac:dyDescent="0.2">
      <c r="AD7107" s="31"/>
      <c r="AE7107" s="32"/>
    </row>
    <row r="7108" spans="30:31" x14ac:dyDescent="0.2">
      <c r="AD7108" s="31"/>
      <c r="AE7108" s="32"/>
    </row>
    <row r="7109" spans="30:31" x14ac:dyDescent="0.2">
      <c r="AD7109" s="31"/>
      <c r="AE7109" s="32"/>
    </row>
    <row r="7110" spans="30:31" x14ac:dyDescent="0.2">
      <c r="AD7110" s="31"/>
      <c r="AE7110" s="32"/>
    </row>
    <row r="7111" spans="30:31" x14ac:dyDescent="0.2">
      <c r="AD7111" s="31"/>
      <c r="AE7111" s="32"/>
    </row>
    <row r="7112" spans="30:31" x14ac:dyDescent="0.2">
      <c r="AD7112" s="31"/>
      <c r="AE7112" s="32"/>
    </row>
    <row r="7113" spans="30:31" x14ac:dyDescent="0.2">
      <c r="AD7113" s="31"/>
      <c r="AE7113" s="32"/>
    </row>
    <row r="7114" spans="30:31" x14ac:dyDescent="0.2">
      <c r="AD7114" s="31"/>
      <c r="AE7114" s="32"/>
    </row>
    <row r="7115" spans="30:31" x14ac:dyDescent="0.2">
      <c r="AD7115" s="31"/>
      <c r="AE7115" s="32"/>
    </row>
    <row r="7116" spans="30:31" x14ac:dyDescent="0.2">
      <c r="AD7116" s="31"/>
      <c r="AE7116" s="32"/>
    </row>
    <row r="7117" spans="30:31" x14ac:dyDescent="0.2">
      <c r="AD7117" s="31"/>
      <c r="AE7117" s="32"/>
    </row>
    <row r="7118" spans="30:31" x14ac:dyDescent="0.2">
      <c r="AD7118" s="31"/>
      <c r="AE7118" s="32"/>
    </row>
    <row r="7119" spans="30:31" x14ac:dyDescent="0.2">
      <c r="AD7119" s="31"/>
      <c r="AE7119" s="32"/>
    </row>
    <row r="7120" spans="30:31" x14ac:dyDescent="0.2">
      <c r="AD7120" s="31"/>
      <c r="AE7120" s="32"/>
    </row>
    <row r="7121" spans="30:31" x14ac:dyDescent="0.2">
      <c r="AD7121" s="31"/>
      <c r="AE7121" s="32"/>
    </row>
    <row r="7122" spans="30:31" x14ac:dyDescent="0.2">
      <c r="AD7122" s="31"/>
      <c r="AE7122" s="32"/>
    </row>
    <row r="7123" spans="30:31" x14ac:dyDescent="0.2">
      <c r="AD7123" s="31"/>
      <c r="AE7123" s="32"/>
    </row>
    <row r="7124" spans="30:31" x14ac:dyDescent="0.2">
      <c r="AD7124" s="31"/>
      <c r="AE7124" s="32"/>
    </row>
    <row r="7125" spans="30:31" x14ac:dyDescent="0.2">
      <c r="AD7125" s="31"/>
      <c r="AE7125" s="32"/>
    </row>
    <row r="7126" spans="30:31" x14ac:dyDescent="0.2">
      <c r="AD7126" s="31"/>
      <c r="AE7126" s="32"/>
    </row>
    <row r="7127" spans="30:31" x14ac:dyDescent="0.2">
      <c r="AD7127" s="31"/>
      <c r="AE7127" s="32"/>
    </row>
    <row r="7128" spans="30:31" x14ac:dyDescent="0.2">
      <c r="AD7128" s="31"/>
      <c r="AE7128" s="32"/>
    </row>
    <row r="7129" spans="30:31" x14ac:dyDescent="0.2">
      <c r="AD7129" s="31"/>
      <c r="AE7129" s="32"/>
    </row>
    <row r="7130" spans="30:31" x14ac:dyDescent="0.2">
      <c r="AD7130" s="31"/>
      <c r="AE7130" s="32"/>
    </row>
    <row r="7131" spans="30:31" x14ac:dyDescent="0.2">
      <c r="AD7131" s="31"/>
      <c r="AE7131" s="32"/>
    </row>
    <row r="7132" spans="30:31" x14ac:dyDescent="0.2">
      <c r="AD7132" s="31"/>
      <c r="AE7132" s="32"/>
    </row>
    <row r="7133" spans="30:31" x14ac:dyDescent="0.2">
      <c r="AD7133" s="31"/>
      <c r="AE7133" s="32"/>
    </row>
    <row r="7134" spans="30:31" x14ac:dyDescent="0.2">
      <c r="AD7134" s="31"/>
      <c r="AE7134" s="32"/>
    </row>
    <row r="7135" spans="30:31" x14ac:dyDescent="0.2">
      <c r="AD7135" s="31"/>
      <c r="AE7135" s="32"/>
    </row>
    <row r="7136" spans="30:31" x14ac:dyDescent="0.2">
      <c r="AD7136" s="31"/>
      <c r="AE7136" s="32"/>
    </row>
    <row r="7137" spans="30:31" x14ac:dyDescent="0.2">
      <c r="AD7137" s="31"/>
      <c r="AE7137" s="32"/>
    </row>
    <row r="7138" spans="30:31" x14ac:dyDescent="0.2">
      <c r="AD7138" s="31"/>
      <c r="AE7138" s="32"/>
    </row>
    <row r="7139" spans="30:31" x14ac:dyDescent="0.2">
      <c r="AD7139" s="31"/>
      <c r="AE7139" s="32"/>
    </row>
    <row r="7140" spans="30:31" x14ac:dyDescent="0.2">
      <c r="AD7140" s="31"/>
      <c r="AE7140" s="32"/>
    </row>
    <row r="7141" spans="30:31" x14ac:dyDescent="0.2">
      <c r="AD7141" s="31"/>
      <c r="AE7141" s="32"/>
    </row>
    <row r="7142" spans="30:31" x14ac:dyDescent="0.2">
      <c r="AD7142" s="31"/>
      <c r="AE7142" s="32"/>
    </row>
    <row r="7143" spans="30:31" x14ac:dyDescent="0.2">
      <c r="AD7143" s="31"/>
      <c r="AE7143" s="32"/>
    </row>
    <row r="7144" spans="30:31" x14ac:dyDescent="0.2">
      <c r="AD7144" s="31"/>
      <c r="AE7144" s="32"/>
    </row>
    <row r="7145" spans="30:31" x14ac:dyDescent="0.2">
      <c r="AD7145" s="31"/>
      <c r="AE7145" s="32"/>
    </row>
    <row r="7146" spans="30:31" x14ac:dyDescent="0.2">
      <c r="AD7146" s="31"/>
      <c r="AE7146" s="32"/>
    </row>
    <row r="7147" spans="30:31" x14ac:dyDescent="0.2">
      <c r="AD7147" s="31"/>
      <c r="AE7147" s="32"/>
    </row>
    <row r="7148" spans="30:31" x14ac:dyDescent="0.2">
      <c r="AD7148" s="31"/>
      <c r="AE7148" s="32"/>
    </row>
    <row r="7149" spans="30:31" x14ac:dyDescent="0.2">
      <c r="AD7149" s="31"/>
      <c r="AE7149" s="32"/>
    </row>
    <row r="7150" spans="30:31" x14ac:dyDescent="0.2">
      <c r="AD7150" s="31"/>
      <c r="AE7150" s="32"/>
    </row>
    <row r="7151" spans="30:31" x14ac:dyDescent="0.2">
      <c r="AD7151" s="31"/>
      <c r="AE7151" s="32"/>
    </row>
    <row r="7152" spans="30:31" x14ac:dyDescent="0.2">
      <c r="AD7152" s="31"/>
      <c r="AE7152" s="32"/>
    </row>
    <row r="7153" spans="30:31" x14ac:dyDescent="0.2">
      <c r="AD7153" s="31"/>
      <c r="AE7153" s="32"/>
    </row>
    <row r="7154" spans="30:31" x14ac:dyDescent="0.2">
      <c r="AD7154" s="31"/>
      <c r="AE7154" s="32"/>
    </row>
    <row r="7155" spans="30:31" x14ac:dyDescent="0.2">
      <c r="AD7155" s="31"/>
      <c r="AE7155" s="32"/>
    </row>
    <row r="7156" spans="30:31" x14ac:dyDescent="0.2">
      <c r="AD7156" s="31"/>
      <c r="AE7156" s="32"/>
    </row>
    <row r="7157" spans="30:31" x14ac:dyDescent="0.2">
      <c r="AD7157" s="31"/>
      <c r="AE7157" s="32"/>
    </row>
    <row r="7158" spans="30:31" x14ac:dyDescent="0.2">
      <c r="AD7158" s="31"/>
      <c r="AE7158" s="32"/>
    </row>
    <row r="7159" spans="30:31" x14ac:dyDescent="0.2">
      <c r="AD7159" s="31"/>
      <c r="AE7159" s="32"/>
    </row>
    <row r="7160" spans="30:31" x14ac:dyDescent="0.2">
      <c r="AD7160" s="31"/>
      <c r="AE7160" s="32"/>
    </row>
    <row r="7161" spans="30:31" x14ac:dyDescent="0.2">
      <c r="AD7161" s="31"/>
      <c r="AE7161" s="32"/>
    </row>
    <row r="7162" spans="30:31" x14ac:dyDescent="0.2">
      <c r="AD7162" s="31"/>
      <c r="AE7162" s="32"/>
    </row>
    <row r="7163" spans="30:31" x14ac:dyDescent="0.2">
      <c r="AD7163" s="31"/>
      <c r="AE7163" s="32"/>
    </row>
    <row r="7164" spans="30:31" x14ac:dyDescent="0.2">
      <c r="AD7164" s="31"/>
      <c r="AE7164" s="32"/>
    </row>
    <row r="7165" spans="30:31" x14ac:dyDescent="0.2">
      <c r="AD7165" s="31"/>
      <c r="AE7165" s="32"/>
    </row>
    <row r="7166" spans="30:31" x14ac:dyDescent="0.2">
      <c r="AD7166" s="31"/>
      <c r="AE7166" s="32"/>
    </row>
    <row r="7167" spans="30:31" x14ac:dyDescent="0.2">
      <c r="AD7167" s="31"/>
      <c r="AE7167" s="32"/>
    </row>
    <row r="7168" spans="30:31" x14ac:dyDescent="0.2">
      <c r="AD7168" s="31"/>
      <c r="AE7168" s="32"/>
    </row>
    <row r="7169" spans="30:31" x14ac:dyDescent="0.2">
      <c r="AD7169" s="31"/>
      <c r="AE7169" s="32"/>
    </row>
    <row r="7170" spans="30:31" x14ac:dyDescent="0.2">
      <c r="AD7170" s="31"/>
      <c r="AE7170" s="32"/>
    </row>
    <row r="7171" spans="30:31" x14ac:dyDescent="0.2">
      <c r="AD7171" s="31"/>
      <c r="AE7171" s="32"/>
    </row>
    <row r="7172" spans="30:31" x14ac:dyDescent="0.2">
      <c r="AD7172" s="31"/>
      <c r="AE7172" s="32"/>
    </row>
    <row r="7173" spans="30:31" x14ac:dyDescent="0.2">
      <c r="AD7173" s="31"/>
      <c r="AE7173" s="32"/>
    </row>
    <row r="7174" spans="30:31" x14ac:dyDescent="0.2">
      <c r="AD7174" s="31"/>
      <c r="AE7174" s="32"/>
    </row>
    <row r="7175" spans="30:31" x14ac:dyDescent="0.2">
      <c r="AD7175" s="31"/>
      <c r="AE7175" s="32"/>
    </row>
    <row r="7176" spans="30:31" x14ac:dyDescent="0.2">
      <c r="AD7176" s="31"/>
      <c r="AE7176" s="32"/>
    </row>
    <row r="7177" spans="30:31" x14ac:dyDescent="0.2">
      <c r="AD7177" s="31"/>
      <c r="AE7177" s="32"/>
    </row>
    <row r="7178" spans="30:31" x14ac:dyDescent="0.2">
      <c r="AD7178" s="31"/>
      <c r="AE7178" s="32"/>
    </row>
    <row r="7179" spans="30:31" x14ac:dyDescent="0.2">
      <c r="AD7179" s="31"/>
      <c r="AE7179" s="32"/>
    </row>
    <row r="7180" spans="30:31" x14ac:dyDescent="0.2">
      <c r="AD7180" s="31"/>
      <c r="AE7180" s="32"/>
    </row>
    <row r="7181" spans="30:31" x14ac:dyDescent="0.2">
      <c r="AD7181" s="31"/>
      <c r="AE7181" s="32"/>
    </row>
    <row r="7182" spans="30:31" x14ac:dyDescent="0.2">
      <c r="AD7182" s="31"/>
      <c r="AE7182" s="32"/>
    </row>
    <row r="7183" spans="30:31" x14ac:dyDescent="0.2">
      <c r="AD7183" s="31"/>
      <c r="AE7183" s="32"/>
    </row>
    <row r="7184" spans="30:31" x14ac:dyDescent="0.2">
      <c r="AD7184" s="31"/>
      <c r="AE7184" s="32"/>
    </row>
    <row r="7185" spans="30:31" x14ac:dyDescent="0.2">
      <c r="AD7185" s="31"/>
      <c r="AE7185" s="32"/>
    </row>
    <row r="7186" spans="30:31" x14ac:dyDescent="0.2">
      <c r="AD7186" s="31"/>
      <c r="AE7186" s="32"/>
    </row>
    <row r="7187" spans="30:31" x14ac:dyDescent="0.2">
      <c r="AD7187" s="31"/>
      <c r="AE7187" s="32"/>
    </row>
    <row r="7188" spans="30:31" x14ac:dyDescent="0.2">
      <c r="AD7188" s="31"/>
      <c r="AE7188" s="32"/>
    </row>
    <row r="7189" spans="30:31" x14ac:dyDescent="0.2">
      <c r="AD7189" s="31"/>
      <c r="AE7189" s="32"/>
    </row>
    <row r="7190" spans="30:31" x14ac:dyDescent="0.2">
      <c r="AD7190" s="31"/>
      <c r="AE7190" s="32"/>
    </row>
    <row r="7191" spans="30:31" x14ac:dyDescent="0.2">
      <c r="AD7191" s="31"/>
      <c r="AE7191" s="32"/>
    </row>
    <row r="7192" spans="30:31" x14ac:dyDescent="0.2">
      <c r="AD7192" s="31"/>
      <c r="AE7192" s="32"/>
    </row>
    <row r="7193" spans="30:31" x14ac:dyDescent="0.2">
      <c r="AD7193" s="31"/>
      <c r="AE7193" s="32"/>
    </row>
    <row r="7194" spans="30:31" x14ac:dyDescent="0.2">
      <c r="AD7194" s="31"/>
      <c r="AE7194" s="32"/>
    </row>
    <row r="7195" spans="30:31" x14ac:dyDescent="0.2">
      <c r="AD7195" s="31"/>
      <c r="AE7195" s="32"/>
    </row>
    <row r="7196" spans="30:31" x14ac:dyDescent="0.2">
      <c r="AD7196" s="31"/>
      <c r="AE7196" s="32"/>
    </row>
    <row r="7197" spans="30:31" x14ac:dyDescent="0.2">
      <c r="AD7197" s="31"/>
      <c r="AE7197" s="32"/>
    </row>
    <row r="7198" spans="30:31" x14ac:dyDescent="0.2">
      <c r="AD7198" s="31"/>
      <c r="AE7198" s="32"/>
    </row>
    <row r="7199" spans="30:31" x14ac:dyDescent="0.2">
      <c r="AD7199" s="31"/>
      <c r="AE7199" s="32"/>
    </row>
    <row r="7200" spans="30:31" x14ac:dyDescent="0.2">
      <c r="AD7200" s="31"/>
      <c r="AE7200" s="32"/>
    </row>
    <row r="7201" spans="30:31" x14ac:dyDescent="0.2">
      <c r="AD7201" s="31"/>
      <c r="AE7201" s="32"/>
    </row>
    <row r="7202" spans="30:31" x14ac:dyDescent="0.2">
      <c r="AD7202" s="31"/>
      <c r="AE7202" s="32"/>
    </row>
    <row r="7203" spans="30:31" x14ac:dyDescent="0.2">
      <c r="AD7203" s="31"/>
      <c r="AE7203" s="32"/>
    </row>
    <row r="7204" spans="30:31" x14ac:dyDescent="0.2">
      <c r="AD7204" s="31"/>
      <c r="AE7204" s="32"/>
    </row>
    <row r="7205" spans="30:31" x14ac:dyDescent="0.2">
      <c r="AD7205" s="31"/>
      <c r="AE7205" s="32"/>
    </row>
    <row r="7206" spans="30:31" x14ac:dyDescent="0.2">
      <c r="AD7206" s="31"/>
      <c r="AE7206" s="32"/>
    </row>
    <row r="7207" spans="30:31" x14ac:dyDescent="0.2">
      <c r="AD7207" s="31"/>
      <c r="AE7207" s="32"/>
    </row>
    <row r="7208" spans="30:31" x14ac:dyDescent="0.2">
      <c r="AD7208" s="31"/>
      <c r="AE7208" s="32"/>
    </row>
    <row r="7209" spans="30:31" x14ac:dyDescent="0.2">
      <c r="AD7209" s="31"/>
      <c r="AE7209" s="32"/>
    </row>
    <row r="7210" spans="30:31" x14ac:dyDescent="0.2">
      <c r="AD7210" s="31"/>
      <c r="AE7210" s="32"/>
    </row>
    <row r="7211" spans="30:31" x14ac:dyDescent="0.2">
      <c r="AD7211" s="31"/>
      <c r="AE7211" s="32"/>
    </row>
    <row r="7212" spans="30:31" x14ac:dyDescent="0.2">
      <c r="AD7212" s="31"/>
      <c r="AE7212" s="32"/>
    </row>
    <row r="7213" spans="30:31" x14ac:dyDescent="0.2">
      <c r="AD7213" s="31"/>
      <c r="AE7213" s="32"/>
    </row>
    <row r="7214" spans="30:31" x14ac:dyDescent="0.2">
      <c r="AD7214" s="31"/>
      <c r="AE7214" s="32"/>
    </row>
    <row r="7215" spans="30:31" x14ac:dyDescent="0.2">
      <c r="AD7215" s="31"/>
      <c r="AE7215" s="32"/>
    </row>
    <row r="7216" spans="30:31" x14ac:dyDescent="0.2">
      <c r="AD7216" s="31"/>
      <c r="AE7216" s="32"/>
    </row>
    <row r="7217" spans="30:31" x14ac:dyDescent="0.2">
      <c r="AD7217" s="31"/>
      <c r="AE7217" s="32"/>
    </row>
    <row r="7218" spans="30:31" x14ac:dyDescent="0.2">
      <c r="AD7218" s="31"/>
      <c r="AE7218" s="32"/>
    </row>
    <row r="7219" spans="30:31" x14ac:dyDescent="0.2">
      <c r="AD7219" s="31"/>
      <c r="AE7219" s="32"/>
    </row>
    <row r="7220" spans="30:31" x14ac:dyDescent="0.2">
      <c r="AD7220" s="31"/>
      <c r="AE7220" s="32"/>
    </row>
    <row r="7221" spans="30:31" x14ac:dyDescent="0.2">
      <c r="AD7221" s="31"/>
      <c r="AE7221" s="32"/>
    </row>
    <row r="7222" spans="30:31" x14ac:dyDescent="0.2">
      <c r="AD7222" s="31"/>
      <c r="AE7222" s="32"/>
    </row>
    <row r="7223" spans="30:31" x14ac:dyDescent="0.2">
      <c r="AD7223" s="31"/>
      <c r="AE7223" s="32"/>
    </row>
    <row r="7224" spans="30:31" x14ac:dyDescent="0.2">
      <c r="AD7224" s="31"/>
      <c r="AE7224" s="32"/>
    </row>
    <row r="7225" spans="30:31" x14ac:dyDescent="0.2">
      <c r="AD7225" s="31"/>
      <c r="AE7225" s="32"/>
    </row>
    <row r="7226" spans="30:31" x14ac:dyDescent="0.2">
      <c r="AD7226" s="31"/>
      <c r="AE7226" s="32"/>
    </row>
    <row r="7227" spans="30:31" x14ac:dyDescent="0.2">
      <c r="AD7227" s="31"/>
      <c r="AE7227" s="32"/>
    </row>
    <row r="7228" spans="30:31" x14ac:dyDescent="0.2">
      <c r="AD7228" s="31"/>
      <c r="AE7228" s="32"/>
    </row>
    <row r="7229" spans="30:31" x14ac:dyDescent="0.2">
      <c r="AD7229" s="31"/>
      <c r="AE7229" s="32"/>
    </row>
    <row r="7230" spans="30:31" x14ac:dyDescent="0.2">
      <c r="AD7230" s="31"/>
      <c r="AE7230" s="32"/>
    </row>
    <row r="7231" spans="30:31" x14ac:dyDescent="0.2">
      <c r="AD7231" s="31"/>
      <c r="AE7231" s="32"/>
    </row>
    <row r="7232" spans="30:31" x14ac:dyDescent="0.2">
      <c r="AD7232" s="31"/>
      <c r="AE7232" s="32"/>
    </row>
    <row r="7233" spans="30:31" x14ac:dyDescent="0.2">
      <c r="AD7233" s="31"/>
      <c r="AE7233" s="32"/>
    </row>
    <row r="7234" spans="30:31" x14ac:dyDescent="0.2">
      <c r="AD7234" s="31"/>
      <c r="AE7234" s="32"/>
    </row>
    <row r="7235" spans="30:31" x14ac:dyDescent="0.2">
      <c r="AD7235" s="31"/>
      <c r="AE7235" s="32"/>
    </row>
    <row r="7236" spans="30:31" x14ac:dyDescent="0.2">
      <c r="AD7236" s="31"/>
      <c r="AE7236" s="32"/>
    </row>
    <row r="7237" spans="30:31" x14ac:dyDescent="0.2">
      <c r="AD7237" s="31"/>
      <c r="AE7237" s="32"/>
    </row>
    <row r="7238" spans="30:31" x14ac:dyDescent="0.2">
      <c r="AD7238" s="31"/>
      <c r="AE7238" s="32"/>
    </row>
    <row r="7239" spans="30:31" x14ac:dyDescent="0.2">
      <c r="AD7239" s="31"/>
      <c r="AE7239" s="32"/>
    </row>
    <row r="7240" spans="30:31" x14ac:dyDescent="0.2">
      <c r="AD7240" s="31"/>
      <c r="AE7240" s="32"/>
    </row>
    <row r="7241" spans="30:31" x14ac:dyDescent="0.2">
      <c r="AD7241" s="31"/>
      <c r="AE7241" s="32"/>
    </row>
    <row r="7242" spans="30:31" x14ac:dyDescent="0.2">
      <c r="AD7242" s="31"/>
      <c r="AE7242" s="32"/>
    </row>
    <row r="7243" spans="30:31" x14ac:dyDescent="0.2">
      <c r="AD7243" s="31"/>
      <c r="AE7243" s="32"/>
    </row>
    <row r="7244" spans="30:31" x14ac:dyDescent="0.2">
      <c r="AD7244" s="31"/>
      <c r="AE7244" s="32"/>
    </row>
    <row r="7245" spans="30:31" x14ac:dyDescent="0.2">
      <c r="AD7245" s="31"/>
      <c r="AE7245" s="32"/>
    </row>
    <row r="7246" spans="30:31" x14ac:dyDescent="0.2">
      <c r="AD7246" s="31"/>
      <c r="AE7246" s="32"/>
    </row>
    <row r="7247" spans="30:31" x14ac:dyDescent="0.2">
      <c r="AD7247" s="31"/>
      <c r="AE7247" s="32"/>
    </row>
    <row r="7248" spans="30:31" x14ac:dyDescent="0.2">
      <c r="AD7248" s="31"/>
      <c r="AE7248" s="32"/>
    </row>
    <row r="7249" spans="30:31" x14ac:dyDescent="0.2">
      <c r="AD7249" s="31"/>
      <c r="AE7249" s="32"/>
    </row>
    <row r="7250" spans="30:31" x14ac:dyDescent="0.2">
      <c r="AD7250" s="31"/>
      <c r="AE7250" s="32"/>
    </row>
    <row r="7251" spans="30:31" x14ac:dyDescent="0.2">
      <c r="AD7251" s="31"/>
      <c r="AE7251" s="32"/>
    </row>
    <row r="7252" spans="30:31" x14ac:dyDescent="0.2">
      <c r="AD7252" s="31"/>
      <c r="AE7252" s="32"/>
    </row>
    <row r="7253" spans="30:31" x14ac:dyDescent="0.2">
      <c r="AD7253" s="31"/>
      <c r="AE7253" s="32"/>
    </row>
    <row r="7254" spans="30:31" x14ac:dyDescent="0.2">
      <c r="AD7254" s="31"/>
      <c r="AE7254" s="32"/>
    </row>
    <row r="7255" spans="30:31" x14ac:dyDescent="0.2">
      <c r="AD7255" s="31"/>
      <c r="AE7255" s="32"/>
    </row>
    <row r="7256" spans="30:31" x14ac:dyDescent="0.2">
      <c r="AD7256" s="31"/>
      <c r="AE7256" s="32"/>
    </row>
    <row r="7257" spans="30:31" x14ac:dyDescent="0.2">
      <c r="AD7257" s="31"/>
      <c r="AE7257" s="32"/>
    </row>
    <row r="7258" spans="30:31" x14ac:dyDescent="0.2">
      <c r="AD7258" s="31"/>
      <c r="AE7258" s="32"/>
    </row>
    <row r="7259" spans="30:31" x14ac:dyDescent="0.2">
      <c r="AD7259" s="31"/>
      <c r="AE7259" s="32"/>
    </row>
    <row r="7260" spans="30:31" x14ac:dyDescent="0.2">
      <c r="AD7260" s="31"/>
      <c r="AE7260" s="32"/>
    </row>
    <row r="7261" spans="30:31" x14ac:dyDescent="0.2">
      <c r="AD7261" s="31"/>
      <c r="AE7261" s="32"/>
    </row>
    <row r="7262" spans="30:31" x14ac:dyDescent="0.2">
      <c r="AD7262" s="31"/>
      <c r="AE7262" s="32"/>
    </row>
    <row r="7263" spans="30:31" x14ac:dyDescent="0.2">
      <c r="AD7263" s="31"/>
      <c r="AE7263" s="32"/>
    </row>
    <row r="7264" spans="30:31" x14ac:dyDescent="0.2">
      <c r="AD7264" s="31"/>
      <c r="AE7264" s="32"/>
    </row>
    <row r="7265" spans="30:31" x14ac:dyDescent="0.2">
      <c r="AD7265" s="31"/>
      <c r="AE7265" s="32"/>
    </row>
    <row r="7266" spans="30:31" x14ac:dyDescent="0.2">
      <c r="AD7266" s="31"/>
      <c r="AE7266" s="32"/>
    </row>
    <row r="7267" spans="30:31" x14ac:dyDescent="0.2">
      <c r="AD7267" s="31"/>
      <c r="AE7267" s="32"/>
    </row>
    <row r="7268" spans="30:31" x14ac:dyDescent="0.2">
      <c r="AD7268" s="31"/>
      <c r="AE7268" s="32"/>
    </row>
    <row r="7269" spans="30:31" x14ac:dyDescent="0.2">
      <c r="AD7269" s="31"/>
      <c r="AE7269" s="32"/>
    </row>
    <row r="7270" spans="30:31" x14ac:dyDescent="0.2">
      <c r="AD7270" s="31"/>
      <c r="AE7270" s="32"/>
    </row>
    <row r="7271" spans="30:31" x14ac:dyDescent="0.2">
      <c r="AD7271" s="31"/>
      <c r="AE7271" s="32"/>
    </row>
    <row r="7272" spans="30:31" x14ac:dyDescent="0.2">
      <c r="AD7272" s="31"/>
      <c r="AE7272" s="32"/>
    </row>
    <row r="7273" spans="30:31" x14ac:dyDescent="0.2">
      <c r="AD7273" s="31"/>
      <c r="AE7273" s="32"/>
    </row>
    <row r="7274" spans="30:31" x14ac:dyDescent="0.2">
      <c r="AD7274" s="31"/>
      <c r="AE7274" s="32"/>
    </row>
    <row r="7275" spans="30:31" x14ac:dyDescent="0.2">
      <c r="AD7275" s="31"/>
      <c r="AE7275" s="32"/>
    </row>
    <row r="7276" spans="30:31" x14ac:dyDescent="0.2">
      <c r="AD7276" s="31"/>
      <c r="AE7276" s="32"/>
    </row>
    <row r="7277" spans="30:31" x14ac:dyDescent="0.2">
      <c r="AD7277" s="31"/>
      <c r="AE7277" s="32"/>
    </row>
    <row r="7278" spans="30:31" x14ac:dyDescent="0.2">
      <c r="AD7278" s="31"/>
      <c r="AE7278" s="32"/>
    </row>
    <row r="7279" spans="30:31" x14ac:dyDescent="0.2">
      <c r="AD7279" s="31"/>
      <c r="AE7279" s="32"/>
    </row>
    <row r="7280" spans="30:31" x14ac:dyDescent="0.2">
      <c r="AD7280" s="31"/>
      <c r="AE7280" s="32"/>
    </row>
    <row r="7281" spans="30:31" x14ac:dyDescent="0.2">
      <c r="AD7281" s="31"/>
      <c r="AE7281" s="32"/>
    </row>
    <row r="7282" spans="30:31" x14ac:dyDescent="0.2">
      <c r="AD7282" s="31"/>
      <c r="AE7282" s="32"/>
    </row>
    <row r="7283" spans="30:31" x14ac:dyDescent="0.2">
      <c r="AD7283" s="31"/>
      <c r="AE7283" s="32"/>
    </row>
    <row r="7284" spans="30:31" x14ac:dyDescent="0.2">
      <c r="AD7284" s="31"/>
      <c r="AE7284" s="32"/>
    </row>
    <row r="7285" spans="30:31" x14ac:dyDescent="0.2">
      <c r="AD7285" s="31"/>
      <c r="AE7285" s="32"/>
    </row>
    <row r="7286" spans="30:31" x14ac:dyDescent="0.2">
      <c r="AD7286" s="31"/>
      <c r="AE7286" s="32"/>
    </row>
    <row r="7287" spans="30:31" x14ac:dyDescent="0.2">
      <c r="AD7287" s="31"/>
      <c r="AE7287" s="32"/>
    </row>
    <row r="7288" spans="30:31" x14ac:dyDescent="0.2">
      <c r="AD7288" s="31"/>
      <c r="AE7288" s="32"/>
    </row>
    <row r="7289" spans="30:31" x14ac:dyDescent="0.2">
      <c r="AD7289" s="31"/>
      <c r="AE7289" s="32"/>
    </row>
    <row r="7290" spans="30:31" x14ac:dyDescent="0.2">
      <c r="AD7290" s="31"/>
      <c r="AE7290" s="32"/>
    </row>
    <row r="7291" spans="30:31" x14ac:dyDescent="0.2">
      <c r="AD7291" s="31"/>
      <c r="AE7291" s="32"/>
    </row>
    <row r="7292" spans="30:31" x14ac:dyDescent="0.2">
      <c r="AD7292" s="31"/>
      <c r="AE7292" s="32"/>
    </row>
    <row r="7293" spans="30:31" x14ac:dyDescent="0.2">
      <c r="AD7293" s="31"/>
      <c r="AE7293" s="32"/>
    </row>
    <row r="7294" spans="30:31" x14ac:dyDescent="0.2">
      <c r="AD7294" s="31"/>
      <c r="AE7294" s="32"/>
    </row>
    <row r="7295" spans="30:31" x14ac:dyDescent="0.2">
      <c r="AD7295" s="31"/>
      <c r="AE7295" s="32"/>
    </row>
    <row r="7296" spans="30:31" x14ac:dyDescent="0.2">
      <c r="AD7296" s="31"/>
      <c r="AE7296" s="32"/>
    </row>
    <row r="7297" spans="30:31" x14ac:dyDescent="0.2">
      <c r="AD7297" s="31"/>
      <c r="AE7297" s="32"/>
    </row>
    <row r="7298" spans="30:31" x14ac:dyDescent="0.2">
      <c r="AD7298" s="31"/>
      <c r="AE7298" s="32"/>
    </row>
    <row r="7299" spans="30:31" x14ac:dyDescent="0.2">
      <c r="AD7299" s="31"/>
      <c r="AE7299" s="32"/>
    </row>
    <row r="7300" spans="30:31" x14ac:dyDescent="0.2">
      <c r="AD7300" s="31"/>
      <c r="AE7300" s="32"/>
    </row>
    <row r="7301" spans="30:31" x14ac:dyDescent="0.2">
      <c r="AD7301" s="31"/>
      <c r="AE7301" s="32"/>
    </row>
    <row r="7302" spans="30:31" x14ac:dyDescent="0.2">
      <c r="AD7302" s="31"/>
      <c r="AE7302" s="32"/>
    </row>
    <row r="7303" spans="30:31" x14ac:dyDescent="0.2">
      <c r="AD7303" s="31"/>
      <c r="AE7303" s="32"/>
    </row>
    <row r="7304" spans="30:31" x14ac:dyDescent="0.2">
      <c r="AD7304" s="31"/>
      <c r="AE7304" s="32"/>
    </row>
    <row r="7305" spans="30:31" x14ac:dyDescent="0.2">
      <c r="AD7305" s="31"/>
      <c r="AE7305" s="32"/>
    </row>
    <row r="7306" spans="30:31" x14ac:dyDescent="0.2">
      <c r="AD7306" s="31"/>
      <c r="AE7306" s="32"/>
    </row>
    <row r="7307" spans="30:31" x14ac:dyDescent="0.2">
      <c r="AD7307" s="31"/>
      <c r="AE7307" s="32"/>
    </row>
    <row r="7308" spans="30:31" x14ac:dyDescent="0.2">
      <c r="AD7308" s="31"/>
      <c r="AE7308" s="32"/>
    </row>
    <row r="7309" spans="30:31" x14ac:dyDescent="0.2">
      <c r="AD7309" s="31"/>
      <c r="AE7309" s="32"/>
    </row>
    <row r="7310" spans="30:31" x14ac:dyDescent="0.2">
      <c r="AD7310" s="31"/>
      <c r="AE7310" s="32"/>
    </row>
    <row r="7311" spans="30:31" x14ac:dyDescent="0.2">
      <c r="AD7311" s="31"/>
      <c r="AE7311" s="32"/>
    </row>
    <row r="7312" spans="30:31" x14ac:dyDescent="0.2">
      <c r="AD7312" s="31"/>
      <c r="AE7312" s="32"/>
    </row>
    <row r="7313" spans="30:31" x14ac:dyDescent="0.2">
      <c r="AD7313" s="31"/>
      <c r="AE7313" s="32"/>
    </row>
    <row r="7314" spans="30:31" x14ac:dyDescent="0.2">
      <c r="AD7314" s="31"/>
      <c r="AE7314" s="32"/>
    </row>
    <row r="7315" spans="30:31" x14ac:dyDescent="0.2">
      <c r="AD7315" s="31"/>
      <c r="AE7315" s="32"/>
    </row>
    <row r="7316" spans="30:31" x14ac:dyDescent="0.2">
      <c r="AD7316" s="31"/>
      <c r="AE7316" s="32"/>
    </row>
    <row r="7317" spans="30:31" x14ac:dyDescent="0.2">
      <c r="AD7317" s="31"/>
      <c r="AE7317" s="32"/>
    </row>
    <row r="7318" spans="30:31" x14ac:dyDescent="0.2">
      <c r="AD7318" s="31"/>
      <c r="AE7318" s="32"/>
    </row>
    <row r="7319" spans="30:31" x14ac:dyDescent="0.2">
      <c r="AD7319" s="31"/>
      <c r="AE7319" s="32"/>
    </row>
    <row r="7320" spans="30:31" x14ac:dyDescent="0.2">
      <c r="AD7320" s="31"/>
      <c r="AE7320" s="32"/>
    </row>
    <row r="7321" spans="30:31" x14ac:dyDescent="0.2">
      <c r="AD7321" s="31"/>
      <c r="AE7321" s="32"/>
    </row>
    <row r="7322" spans="30:31" x14ac:dyDescent="0.2">
      <c r="AD7322" s="31"/>
      <c r="AE7322" s="32"/>
    </row>
    <row r="7323" spans="30:31" x14ac:dyDescent="0.2">
      <c r="AD7323" s="31"/>
      <c r="AE7323" s="32"/>
    </row>
    <row r="7324" spans="30:31" x14ac:dyDescent="0.2">
      <c r="AD7324" s="31"/>
      <c r="AE7324" s="32"/>
    </row>
    <row r="7325" spans="30:31" x14ac:dyDescent="0.2">
      <c r="AD7325" s="31"/>
      <c r="AE7325" s="32"/>
    </row>
    <row r="7326" spans="30:31" x14ac:dyDescent="0.2">
      <c r="AD7326" s="31"/>
      <c r="AE7326" s="32"/>
    </row>
    <row r="7327" spans="30:31" x14ac:dyDescent="0.2">
      <c r="AD7327" s="31"/>
      <c r="AE7327" s="32"/>
    </row>
    <row r="7328" spans="30:31" x14ac:dyDescent="0.2">
      <c r="AD7328" s="31"/>
      <c r="AE7328" s="32"/>
    </row>
    <row r="7329" spans="30:31" x14ac:dyDescent="0.2">
      <c r="AD7329" s="31"/>
      <c r="AE7329" s="32"/>
    </row>
    <row r="7330" spans="30:31" x14ac:dyDescent="0.2">
      <c r="AD7330" s="31"/>
      <c r="AE7330" s="32"/>
    </row>
    <row r="7331" spans="30:31" x14ac:dyDescent="0.2">
      <c r="AD7331" s="31"/>
      <c r="AE7331" s="32"/>
    </row>
    <row r="7332" spans="30:31" x14ac:dyDescent="0.2">
      <c r="AD7332" s="31"/>
      <c r="AE7332" s="32"/>
    </row>
    <row r="7333" spans="30:31" x14ac:dyDescent="0.2">
      <c r="AD7333" s="31"/>
      <c r="AE7333" s="32"/>
    </row>
    <row r="7334" spans="30:31" x14ac:dyDescent="0.2">
      <c r="AD7334" s="31"/>
      <c r="AE7334" s="32"/>
    </row>
    <row r="7335" spans="30:31" x14ac:dyDescent="0.2">
      <c r="AD7335" s="31"/>
      <c r="AE7335" s="32"/>
    </row>
    <row r="7336" spans="30:31" x14ac:dyDescent="0.2">
      <c r="AD7336" s="31"/>
      <c r="AE7336" s="32"/>
    </row>
    <row r="7337" spans="30:31" x14ac:dyDescent="0.2">
      <c r="AD7337" s="31"/>
      <c r="AE7337" s="32"/>
    </row>
    <row r="7338" spans="30:31" x14ac:dyDescent="0.2">
      <c r="AD7338" s="31"/>
      <c r="AE7338" s="32"/>
    </row>
    <row r="7339" spans="30:31" x14ac:dyDescent="0.2">
      <c r="AD7339" s="31"/>
      <c r="AE7339" s="32"/>
    </row>
    <row r="7340" spans="30:31" x14ac:dyDescent="0.2">
      <c r="AD7340" s="31"/>
      <c r="AE7340" s="32"/>
    </row>
    <row r="7341" spans="30:31" x14ac:dyDescent="0.2">
      <c r="AD7341" s="31"/>
      <c r="AE7341" s="32"/>
    </row>
    <row r="7342" spans="30:31" x14ac:dyDescent="0.2">
      <c r="AD7342" s="31"/>
      <c r="AE7342" s="32"/>
    </row>
    <row r="7343" spans="30:31" x14ac:dyDescent="0.2">
      <c r="AD7343" s="31"/>
      <c r="AE7343" s="32"/>
    </row>
    <row r="7344" spans="30:31" x14ac:dyDescent="0.2">
      <c r="AD7344" s="31"/>
      <c r="AE7344" s="32"/>
    </row>
    <row r="7345" spans="30:31" x14ac:dyDescent="0.2">
      <c r="AD7345" s="31"/>
      <c r="AE7345" s="32"/>
    </row>
    <row r="7346" spans="30:31" x14ac:dyDescent="0.2">
      <c r="AD7346" s="31"/>
      <c r="AE7346" s="32"/>
    </row>
    <row r="7347" spans="30:31" x14ac:dyDescent="0.2">
      <c r="AD7347" s="31"/>
      <c r="AE7347" s="32"/>
    </row>
    <row r="7348" spans="30:31" x14ac:dyDescent="0.2">
      <c r="AD7348" s="31"/>
      <c r="AE7348" s="32"/>
    </row>
    <row r="7349" spans="30:31" x14ac:dyDescent="0.2">
      <c r="AD7349" s="31"/>
      <c r="AE7349" s="32"/>
    </row>
    <row r="7350" spans="30:31" x14ac:dyDescent="0.2">
      <c r="AD7350" s="31"/>
      <c r="AE7350" s="32"/>
    </row>
    <row r="7351" spans="30:31" x14ac:dyDescent="0.2">
      <c r="AD7351" s="31"/>
      <c r="AE7351" s="32"/>
    </row>
    <row r="7352" spans="30:31" x14ac:dyDescent="0.2">
      <c r="AD7352" s="31"/>
      <c r="AE7352" s="32"/>
    </row>
    <row r="7353" spans="30:31" x14ac:dyDescent="0.2">
      <c r="AD7353" s="31"/>
      <c r="AE7353" s="32"/>
    </row>
    <row r="7354" spans="30:31" x14ac:dyDescent="0.2">
      <c r="AD7354" s="31"/>
      <c r="AE7354" s="32"/>
    </row>
    <row r="7355" spans="30:31" x14ac:dyDescent="0.2">
      <c r="AD7355" s="31"/>
      <c r="AE7355" s="32"/>
    </row>
    <row r="7356" spans="30:31" x14ac:dyDescent="0.2">
      <c r="AD7356" s="31"/>
      <c r="AE7356" s="32"/>
    </row>
    <row r="7357" spans="30:31" x14ac:dyDescent="0.2">
      <c r="AD7357" s="31"/>
      <c r="AE7357" s="32"/>
    </row>
    <row r="7358" spans="30:31" x14ac:dyDescent="0.2">
      <c r="AD7358" s="31"/>
      <c r="AE7358" s="32"/>
    </row>
    <row r="7359" spans="30:31" x14ac:dyDescent="0.2">
      <c r="AD7359" s="31"/>
      <c r="AE7359" s="32"/>
    </row>
    <row r="7360" spans="30:31" x14ac:dyDescent="0.2">
      <c r="AD7360" s="31"/>
      <c r="AE7360" s="32"/>
    </row>
    <row r="7361" spans="30:31" x14ac:dyDescent="0.2">
      <c r="AD7361" s="31"/>
      <c r="AE7361" s="32"/>
    </row>
    <row r="7362" spans="30:31" x14ac:dyDescent="0.2">
      <c r="AD7362" s="31"/>
      <c r="AE7362" s="32"/>
    </row>
    <row r="7363" spans="30:31" x14ac:dyDescent="0.2">
      <c r="AD7363" s="31"/>
      <c r="AE7363" s="32"/>
    </row>
    <row r="7364" spans="30:31" x14ac:dyDescent="0.2">
      <c r="AD7364" s="31"/>
      <c r="AE7364" s="32"/>
    </row>
    <row r="7365" spans="30:31" x14ac:dyDescent="0.2">
      <c r="AD7365" s="31"/>
      <c r="AE7365" s="32"/>
    </row>
    <row r="7366" spans="30:31" x14ac:dyDescent="0.2">
      <c r="AD7366" s="31"/>
      <c r="AE7366" s="32"/>
    </row>
    <row r="7367" spans="30:31" x14ac:dyDescent="0.2">
      <c r="AD7367" s="31"/>
      <c r="AE7367" s="32"/>
    </row>
    <row r="7368" spans="30:31" x14ac:dyDescent="0.2">
      <c r="AD7368" s="31"/>
      <c r="AE7368" s="32"/>
    </row>
    <row r="7369" spans="30:31" x14ac:dyDescent="0.2">
      <c r="AD7369" s="31"/>
      <c r="AE7369" s="32"/>
    </row>
    <row r="7370" spans="30:31" x14ac:dyDescent="0.2">
      <c r="AD7370" s="31"/>
      <c r="AE7370" s="32"/>
    </row>
    <row r="7371" spans="30:31" x14ac:dyDescent="0.2">
      <c r="AD7371" s="31"/>
      <c r="AE7371" s="32"/>
    </row>
    <row r="7372" spans="30:31" x14ac:dyDescent="0.2">
      <c r="AD7372" s="31"/>
      <c r="AE7372" s="32"/>
    </row>
    <row r="7373" spans="30:31" x14ac:dyDescent="0.2">
      <c r="AD7373" s="31"/>
      <c r="AE7373" s="32"/>
    </row>
    <row r="7374" spans="30:31" x14ac:dyDescent="0.2">
      <c r="AD7374" s="31"/>
      <c r="AE7374" s="32"/>
    </row>
    <row r="7375" spans="30:31" x14ac:dyDescent="0.2">
      <c r="AD7375" s="31"/>
      <c r="AE7375" s="32"/>
    </row>
    <row r="7376" spans="30:31" x14ac:dyDescent="0.2">
      <c r="AD7376" s="31"/>
      <c r="AE7376" s="32"/>
    </row>
    <row r="7377" spans="30:31" x14ac:dyDescent="0.2">
      <c r="AD7377" s="31"/>
      <c r="AE7377" s="32"/>
    </row>
    <row r="7378" spans="30:31" x14ac:dyDescent="0.2">
      <c r="AD7378" s="31"/>
      <c r="AE7378" s="32"/>
    </row>
    <row r="7379" spans="30:31" x14ac:dyDescent="0.2">
      <c r="AD7379" s="31"/>
      <c r="AE7379" s="32"/>
    </row>
    <row r="7380" spans="30:31" x14ac:dyDescent="0.2">
      <c r="AD7380" s="31"/>
      <c r="AE7380" s="32"/>
    </row>
    <row r="7381" spans="30:31" x14ac:dyDescent="0.2">
      <c r="AD7381" s="31"/>
      <c r="AE7381" s="32"/>
    </row>
    <row r="7382" spans="30:31" x14ac:dyDescent="0.2">
      <c r="AD7382" s="31"/>
      <c r="AE7382" s="32"/>
    </row>
    <row r="7383" spans="30:31" x14ac:dyDescent="0.2">
      <c r="AD7383" s="31"/>
      <c r="AE7383" s="32"/>
    </row>
    <row r="7384" spans="30:31" x14ac:dyDescent="0.2">
      <c r="AD7384" s="31"/>
      <c r="AE7384" s="32"/>
    </row>
    <row r="7385" spans="30:31" x14ac:dyDescent="0.2">
      <c r="AD7385" s="31"/>
      <c r="AE7385" s="32"/>
    </row>
    <row r="7386" spans="30:31" x14ac:dyDescent="0.2">
      <c r="AD7386" s="31"/>
      <c r="AE7386" s="32"/>
    </row>
    <row r="7387" spans="30:31" x14ac:dyDescent="0.2">
      <c r="AD7387" s="31"/>
      <c r="AE7387" s="32"/>
    </row>
    <row r="7388" spans="30:31" x14ac:dyDescent="0.2">
      <c r="AD7388" s="31"/>
      <c r="AE7388" s="32"/>
    </row>
    <row r="7389" spans="30:31" x14ac:dyDescent="0.2">
      <c r="AD7389" s="31"/>
      <c r="AE7389" s="32"/>
    </row>
    <row r="7390" spans="30:31" x14ac:dyDescent="0.2">
      <c r="AD7390" s="31"/>
      <c r="AE7390" s="32"/>
    </row>
    <row r="7391" spans="30:31" x14ac:dyDescent="0.2">
      <c r="AD7391" s="31"/>
      <c r="AE7391" s="32"/>
    </row>
    <row r="7392" spans="30:31" x14ac:dyDescent="0.2">
      <c r="AD7392" s="31"/>
      <c r="AE7392" s="32"/>
    </row>
    <row r="7393" spans="30:31" x14ac:dyDescent="0.2">
      <c r="AD7393" s="31"/>
      <c r="AE7393" s="32"/>
    </row>
    <row r="7394" spans="30:31" x14ac:dyDescent="0.2">
      <c r="AD7394" s="31"/>
      <c r="AE7394" s="32"/>
    </row>
    <row r="7395" spans="30:31" x14ac:dyDescent="0.2">
      <c r="AD7395" s="31"/>
      <c r="AE7395" s="32"/>
    </row>
    <row r="7396" spans="30:31" x14ac:dyDescent="0.2">
      <c r="AD7396" s="31"/>
      <c r="AE7396" s="32"/>
    </row>
    <row r="7397" spans="30:31" x14ac:dyDescent="0.2">
      <c r="AD7397" s="31"/>
      <c r="AE7397" s="32"/>
    </row>
    <row r="7398" spans="30:31" x14ac:dyDescent="0.2">
      <c r="AD7398" s="31"/>
      <c r="AE7398" s="32"/>
    </row>
    <row r="7399" spans="30:31" x14ac:dyDescent="0.2">
      <c r="AD7399" s="31"/>
      <c r="AE7399" s="32"/>
    </row>
    <row r="7400" spans="30:31" x14ac:dyDescent="0.2">
      <c r="AD7400" s="31"/>
      <c r="AE7400" s="32"/>
    </row>
    <row r="7401" spans="30:31" x14ac:dyDescent="0.2">
      <c r="AD7401" s="31"/>
      <c r="AE7401" s="32"/>
    </row>
    <row r="7402" spans="30:31" x14ac:dyDescent="0.2">
      <c r="AD7402" s="31"/>
      <c r="AE7402" s="32"/>
    </row>
    <row r="7403" spans="30:31" x14ac:dyDescent="0.2">
      <c r="AD7403" s="31"/>
      <c r="AE7403" s="32"/>
    </row>
    <row r="7404" spans="30:31" x14ac:dyDescent="0.2">
      <c r="AD7404" s="31"/>
      <c r="AE7404" s="32"/>
    </row>
    <row r="7405" spans="30:31" x14ac:dyDescent="0.2">
      <c r="AD7405" s="31"/>
      <c r="AE7405" s="32"/>
    </row>
    <row r="7406" spans="30:31" x14ac:dyDescent="0.2">
      <c r="AD7406" s="31"/>
      <c r="AE7406" s="32"/>
    </row>
    <row r="7407" spans="30:31" x14ac:dyDescent="0.2">
      <c r="AD7407" s="31"/>
      <c r="AE7407" s="32"/>
    </row>
    <row r="7408" spans="30:31" x14ac:dyDescent="0.2">
      <c r="AD7408" s="31"/>
      <c r="AE7408" s="32"/>
    </row>
    <row r="7409" spans="30:31" x14ac:dyDescent="0.2">
      <c r="AD7409" s="31"/>
      <c r="AE7409" s="32"/>
    </row>
    <row r="7410" spans="30:31" x14ac:dyDescent="0.2">
      <c r="AD7410" s="31"/>
      <c r="AE7410" s="32"/>
    </row>
    <row r="7411" spans="30:31" x14ac:dyDescent="0.2">
      <c r="AD7411" s="31"/>
      <c r="AE7411" s="32"/>
    </row>
    <row r="7412" spans="30:31" x14ac:dyDescent="0.2">
      <c r="AD7412" s="31"/>
      <c r="AE7412" s="32"/>
    </row>
    <row r="7413" spans="30:31" x14ac:dyDescent="0.2">
      <c r="AD7413" s="31"/>
      <c r="AE7413" s="32"/>
    </row>
    <row r="7414" spans="30:31" x14ac:dyDescent="0.2">
      <c r="AD7414" s="31"/>
      <c r="AE7414" s="32"/>
    </row>
    <row r="7415" spans="30:31" x14ac:dyDescent="0.2">
      <c r="AD7415" s="31"/>
      <c r="AE7415" s="32"/>
    </row>
    <row r="7416" spans="30:31" x14ac:dyDescent="0.2">
      <c r="AD7416" s="31"/>
      <c r="AE7416" s="32"/>
    </row>
    <row r="7417" spans="30:31" x14ac:dyDescent="0.2">
      <c r="AD7417" s="31"/>
      <c r="AE7417" s="32"/>
    </row>
    <row r="7418" spans="30:31" x14ac:dyDescent="0.2">
      <c r="AD7418" s="31"/>
      <c r="AE7418" s="32"/>
    </row>
    <row r="7419" spans="30:31" x14ac:dyDescent="0.2">
      <c r="AD7419" s="31"/>
      <c r="AE7419" s="32"/>
    </row>
    <row r="7420" spans="30:31" x14ac:dyDescent="0.2">
      <c r="AD7420" s="31"/>
      <c r="AE7420" s="32"/>
    </row>
    <row r="7421" spans="30:31" x14ac:dyDescent="0.2">
      <c r="AD7421" s="31"/>
      <c r="AE7421" s="32"/>
    </row>
    <row r="7422" spans="30:31" x14ac:dyDescent="0.2">
      <c r="AD7422" s="31"/>
      <c r="AE7422" s="32"/>
    </row>
    <row r="7423" spans="30:31" x14ac:dyDescent="0.2">
      <c r="AD7423" s="31"/>
      <c r="AE7423" s="32"/>
    </row>
    <row r="7424" spans="30:31" x14ac:dyDescent="0.2">
      <c r="AD7424" s="31"/>
      <c r="AE7424" s="32"/>
    </row>
    <row r="7425" spans="30:31" x14ac:dyDescent="0.2">
      <c r="AD7425" s="31"/>
      <c r="AE7425" s="32"/>
    </row>
    <row r="7426" spans="30:31" x14ac:dyDescent="0.2">
      <c r="AD7426" s="31"/>
      <c r="AE7426" s="32"/>
    </row>
    <row r="7427" spans="30:31" x14ac:dyDescent="0.2">
      <c r="AD7427" s="31"/>
      <c r="AE7427" s="32"/>
    </row>
    <row r="7428" spans="30:31" x14ac:dyDescent="0.2">
      <c r="AD7428" s="31"/>
      <c r="AE7428" s="32"/>
    </row>
    <row r="7429" spans="30:31" x14ac:dyDescent="0.2">
      <c r="AD7429" s="31"/>
      <c r="AE7429" s="32"/>
    </row>
    <row r="7430" spans="30:31" x14ac:dyDescent="0.2">
      <c r="AD7430" s="31"/>
      <c r="AE7430" s="32"/>
    </row>
    <row r="7431" spans="30:31" x14ac:dyDescent="0.2">
      <c r="AD7431" s="31"/>
      <c r="AE7431" s="32"/>
    </row>
    <row r="7432" spans="30:31" x14ac:dyDescent="0.2">
      <c r="AD7432" s="31"/>
      <c r="AE7432" s="32"/>
    </row>
    <row r="7433" spans="30:31" x14ac:dyDescent="0.2">
      <c r="AD7433" s="31"/>
      <c r="AE7433" s="32"/>
    </row>
    <row r="7434" spans="30:31" x14ac:dyDescent="0.2">
      <c r="AD7434" s="31"/>
      <c r="AE7434" s="32"/>
    </row>
    <row r="7435" spans="30:31" x14ac:dyDescent="0.2">
      <c r="AD7435" s="31"/>
      <c r="AE7435" s="32"/>
    </row>
    <row r="7436" spans="30:31" x14ac:dyDescent="0.2">
      <c r="AD7436" s="31"/>
      <c r="AE7436" s="32"/>
    </row>
    <row r="7437" spans="30:31" x14ac:dyDescent="0.2">
      <c r="AD7437" s="31"/>
      <c r="AE7437" s="32"/>
    </row>
    <row r="7438" spans="30:31" x14ac:dyDescent="0.2">
      <c r="AD7438" s="31"/>
      <c r="AE7438" s="32"/>
    </row>
    <row r="7439" spans="30:31" x14ac:dyDescent="0.2">
      <c r="AD7439" s="31"/>
      <c r="AE7439" s="32"/>
    </row>
    <row r="7440" spans="30:31" x14ac:dyDescent="0.2">
      <c r="AD7440" s="31"/>
      <c r="AE7440" s="32"/>
    </row>
    <row r="7441" spans="30:31" x14ac:dyDescent="0.2">
      <c r="AD7441" s="31"/>
      <c r="AE7441" s="32"/>
    </row>
    <row r="7442" spans="30:31" x14ac:dyDescent="0.2">
      <c r="AD7442" s="31"/>
      <c r="AE7442" s="32"/>
    </row>
    <row r="7443" spans="30:31" x14ac:dyDescent="0.2">
      <c r="AD7443" s="31"/>
      <c r="AE7443" s="32"/>
    </row>
    <row r="7444" spans="30:31" x14ac:dyDescent="0.2">
      <c r="AD7444" s="31"/>
      <c r="AE7444" s="32"/>
    </row>
    <row r="7445" spans="30:31" x14ac:dyDescent="0.2">
      <c r="AD7445" s="31"/>
      <c r="AE7445" s="32"/>
    </row>
    <row r="7446" spans="30:31" x14ac:dyDescent="0.2">
      <c r="AD7446" s="31"/>
      <c r="AE7446" s="32"/>
    </row>
    <row r="7447" spans="30:31" x14ac:dyDescent="0.2">
      <c r="AD7447" s="31"/>
      <c r="AE7447" s="32"/>
    </row>
    <row r="7448" spans="30:31" x14ac:dyDescent="0.2">
      <c r="AD7448" s="31"/>
      <c r="AE7448" s="32"/>
    </row>
    <row r="7449" spans="30:31" x14ac:dyDescent="0.2">
      <c r="AD7449" s="31"/>
      <c r="AE7449" s="32"/>
    </row>
    <row r="7450" spans="30:31" x14ac:dyDescent="0.2">
      <c r="AD7450" s="31"/>
      <c r="AE7450" s="32"/>
    </row>
    <row r="7451" spans="30:31" x14ac:dyDescent="0.2">
      <c r="AD7451" s="31"/>
      <c r="AE7451" s="32"/>
    </row>
    <row r="7452" spans="30:31" x14ac:dyDescent="0.2">
      <c r="AD7452" s="31"/>
      <c r="AE7452" s="32"/>
    </row>
    <row r="7453" spans="30:31" x14ac:dyDescent="0.2">
      <c r="AD7453" s="31"/>
      <c r="AE7453" s="32"/>
    </row>
    <row r="7454" spans="30:31" x14ac:dyDescent="0.2">
      <c r="AD7454" s="31"/>
      <c r="AE7454" s="32"/>
    </row>
    <row r="7455" spans="30:31" x14ac:dyDescent="0.2">
      <c r="AD7455" s="31"/>
      <c r="AE7455" s="32"/>
    </row>
    <row r="7456" spans="30:31" x14ac:dyDescent="0.2">
      <c r="AD7456" s="31"/>
      <c r="AE7456" s="32"/>
    </row>
    <row r="7457" spans="30:31" x14ac:dyDescent="0.2">
      <c r="AD7457" s="31"/>
      <c r="AE7457" s="32"/>
    </row>
    <row r="7458" spans="30:31" x14ac:dyDescent="0.2">
      <c r="AD7458" s="31"/>
      <c r="AE7458" s="32"/>
    </row>
    <row r="7459" spans="30:31" x14ac:dyDescent="0.2">
      <c r="AD7459" s="31"/>
      <c r="AE7459" s="32"/>
    </row>
    <row r="7460" spans="30:31" x14ac:dyDescent="0.2">
      <c r="AD7460" s="31"/>
      <c r="AE7460" s="32"/>
    </row>
    <row r="7461" spans="30:31" x14ac:dyDescent="0.2">
      <c r="AD7461" s="31"/>
      <c r="AE7461" s="32"/>
    </row>
    <row r="7462" spans="30:31" x14ac:dyDescent="0.2">
      <c r="AD7462" s="31"/>
      <c r="AE7462" s="32"/>
    </row>
    <row r="7463" spans="30:31" x14ac:dyDescent="0.2">
      <c r="AD7463" s="31"/>
      <c r="AE7463" s="32"/>
    </row>
    <row r="7464" spans="30:31" x14ac:dyDescent="0.2">
      <c r="AD7464" s="31"/>
      <c r="AE7464" s="32"/>
    </row>
    <row r="7465" spans="30:31" x14ac:dyDescent="0.2">
      <c r="AD7465" s="31"/>
      <c r="AE7465" s="32"/>
    </row>
    <row r="7466" spans="30:31" x14ac:dyDescent="0.2">
      <c r="AD7466" s="31"/>
      <c r="AE7466" s="32"/>
    </row>
    <row r="7467" spans="30:31" x14ac:dyDescent="0.2">
      <c r="AD7467" s="31"/>
      <c r="AE7467" s="32"/>
    </row>
    <row r="7468" spans="30:31" x14ac:dyDescent="0.2">
      <c r="AD7468" s="31"/>
      <c r="AE7468" s="32"/>
    </row>
    <row r="7469" spans="30:31" x14ac:dyDescent="0.2">
      <c r="AD7469" s="31"/>
      <c r="AE7469" s="32"/>
    </row>
    <row r="7470" spans="30:31" x14ac:dyDescent="0.2">
      <c r="AD7470" s="31"/>
      <c r="AE7470" s="32"/>
    </row>
    <row r="7471" spans="30:31" x14ac:dyDescent="0.2">
      <c r="AD7471" s="31"/>
      <c r="AE7471" s="32"/>
    </row>
    <row r="7472" spans="30:31" x14ac:dyDescent="0.2">
      <c r="AD7472" s="31"/>
      <c r="AE7472" s="32"/>
    </row>
    <row r="7473" spans="30:31" x14ac:dyDescent="0.2">
      <c r="AD7473" s="31"/>
      <c r="AE7473" s="32"/>
    </row>
    <row r="7474" spans="30:31" x14ac:dyDescent="0.2">
      <c r="AD7474" s="31"/>
      <c r="AE7474" s="32"/>
    </row>
    <row r="7475" spans="30:31" x14ac:dyDescent="0.2">
      <c r="AD7475" s="31"/>
      <c r="AE7475" s="32"/>
    </row>
    <row r="7476" spans="30:31" x14ac:dyDescent="0.2">
      <c r="AD7476" s="31"/>
      <c r="AE7476" s="32"/>
    </row>
    <row r="7477" spans="30:31" x14ac:dyDescent="0.2">
      <c r="AD7477" s="31"/>
      <c r="AE7477" s="32"/>
    </row>
    <row r="7478" spans="30:31" x14ac:dyDescent="0.2">
      <c r="AD7478" s="31"/>
      <c r="AE7478" s="32"/>
    </row>
    <row r="7479" spans="30:31" x14ac:dyDescent="0.2">
      <c r="AD7479" s="31"/>
      <c r="AE7479" s="32"/>
    </row>
    <row r="7480" spans="30:31" x14ac:dyDescent="0.2">
      <c r="AD7480" s="31"/>
      <c r="AE7480" s="32"/>
    </row>
    <row r="7481" spans="30:31" x14ac:dyDescent="0.2">
      <c r="AD7481" s="31"/>
      <c r="AE7481" s="32"/>
    </row>
    <row r="7482" spans="30:31" x14ac:dyDescent="0.2">
      <c r="AD7482" s="31"/>
      <c r="AE7482" s="32"/>
    </row>
    <row r="7483" spans="30:31" x14ac:dyDescent="0.2">
      <c r="AD7483" s="31"/>
      <c r="AE7483" s="32"/>
    </row>
    <row r="7484" spans="30:31" x14ac:dyDescent="0.2">
      <c r="AD7484" s="31"/>
      <c r="AE7484" s="32"/>
    </row>
    <row r="7485" spans="30:31" x14ac:dyDescent="0.2">
      <c r="AD7485" s="31"/>
      <c r="AE7485" s="32"/>
    </row>
    <row r="7486" spans="30:31" x14ac:dyDescent="0.2">
      <c r="AD7486" s="31"/>
      <c r="AE7486" s="32"/>
    </row>
    <row r="7487" spans="30:31" x14ac:dyDescent="0.2">
      <c r="AD7487" s="31"/>
      <c r="AE7487" s="32"/>
    </row>
    <row r="7488" spans="30:31" x14ac:dyDescent="0.2">
      <c r="AD7488" s="31"/>
      <c r="AE7488" s="32"/>
    </row>
    <row r="7489" spans="30:31" x14ac:dyDescent="0.2">
      <c r="AD7489" s="31"/>
      <c r="AE7489" s="32"/>
    </row>
    <row r="7490" spans="30:31" x14ac:dyDescent="0.2">
      <c r="AD7490" s="31"/>
      <c r="AE7490" s="32"/>
    </row>
    <row r="7491" spans="30:31" x14ac:dyDescent="0.2">
      <c r="AD7491" s="31"/>
      <c r="AE7491" s="32"/>
    </row>
    <row r="7492" spans="30:31" x14ac:dyDescent="0.2">
      <c r="AD7492" s="31"/>
      <c r="AE7492" s="32"/>
    </row>
    <row r="7493" spans="30:31" x14ac:dyDescent="0.2">
      <c r="AD7493" s="31"/>
      <c r="AE7493" s="32"/>
    </row>
    <row r="7494" spans="30:31" x14ac:dyDescent="0.2">
      <c r="AD7494" s="31"/>
      <c r="AE7494" s="32"/>
    </row>
    <row r="7495" spans="30:31" x14ac:dyDescent="0.2">
      <c r="AD7495" s="31"/>
      <c r="AE7495" s="32"/>
    </row>
    <row r="7496" spans="30:31" x14ac:dyDescent="0.2">
      <c r="AD7496" s="31"/>
      <c r="AE7496" s="32"/>
    </row>
    <row r="7497" spans="30:31" x14ac:dyDescent="0.2">
      <c r="AD7497" s="31"/>
      <c r="AE7497" s="32"/>
    </row>
    <row r="7498" spans="30:31" x14ac:dyDescent="0.2">
      <c r="AD7498" s="31"/>
      <c r="AE7498" s="32"/>
    </row>
    <row r="7499" spans="30:31" x14ac:dyDescent="0.2">
      <c r="AD7499" s="31"/>
      <c r="AE7499" s="32"/>
    </row>
    <row r="7500" spans="30:31" x14ac:dyDescent="0.2">
      <c r="AD7500" s="31"/>
      <c r="AE7500" s="32"/>
    </row>
    <row r="7501" spans="30:31" x14ac:dyDescent="0.2">
      <c r="AD7501" s="31"/>
      <c r="AE7501" s="32"/>
    </row>
    <row r="7502" spans="30:31" x14ac:dyDescent="0.2">
      <c r="AD7502" s="31"/>
      <c r="AE7502" s="32"/>
    </row>
    <row r="7503" spans="30:31" x14ac:dyDescent="0.2">
      <c r="AD7503" s="31"/>
      <c r="AE7503" s="32"/>
    </row>
    <row r="7504" spans="30:31" x14ac:dyDescent="0.2">
      <c r="AD7504" s="31"/>
      <c r="AE7504" s="32"/>
    </row>
    <row r="7505" spans="30:31" x14ac:dyDescent="0.2">
      <c r="AD7505" s="31"/>
      <c r="AE7505" s="32"/>
    </row>
    <row r="7506" spans="30:31" x14ac:dyDescent="0.2">
      <c r="AD7506" s="31"/>
      <c r="AE7506" s="32"/>
    </row>
    <row r="7507" spans="30:31" x14ac:dyDescent="0.2">
      <c r="AD7507" s="31"/>
      <c r="AE7507" s="32"/>
    </row>
    <row r="7508" spans="30:31" x14ac:dyDescent="0.2">
      <c r="AD7508" s="31"/>
      <c r="AE7508" s="32"/>
    </row>
    <row r="7509" spans="30:31" x14ac:dyDescent="0.2">
      <c r="AD7509" s="31"/>
      <c r="AE7509" s="32"/>
    </row>
    <row r="7510" spans="30:31" x14ac:dyDescent="0.2">
      <c r="AD7510" s="31"/>
      <c r="AE7510" s="32"/>
    </row>
    <row r="7511" spans="30:31" x14ac:dyDescent="0.2">
      <c r="AD7511" s="31"/>
      <c r="AE7511" s="32"/>
    </row>
    <row r="7512" spans="30:31" x14ac:dyDescent="0.2">
      <c r="AD7512" s="31"/>
      <c r="AE7512" s="32"/>
    </row>
    <row r="7513" spans="30:31" x14ac:dyDescent="0.2">
      <c r="AD7513" s="31"/>
      <c r="AE7513" s="32"/>
    </row>
    <row r="7514" spans="30:31" x14ac:dyDescent="0.2">
      <c r="AD7514" s="31"/>
      <c r="AE7514" s="32"/>
    </row>
    <row r="7515" spans="30:31" x14ac:dyDescent="0.2">
      <c r="AD7515" s="31"/>
      <c r="AE7515" s="32"/>
    </row>
    <row r="7516" spans="30:31" x14ac:dyDescent="0.2">
      <c r="AD7516" s="31"/>
      <c r="AE7516" s="32"/>
    </row>
    <row r="7517" spans="30:31" x14ac:dyDescent="0.2">
      <c r="AD7517" s="31"/>
      <c r="AE7517" s="32"/>
    </row>
    <row r="7518" spans="30:31" x14ac:dyDescent="0.2">
      <c r="AD7518" s="31"/>
      <c r="AE7518" s="32"/>
    </row>
    <row r="7519" spans="30:31" x14ac:dyDescent="0.2">
      <c r="AD7519" s="31"/>
      <c r="AE7519" s="32"/>
    </row>
    <row r="7520" spans="30:31" x14ac:dyDescent="0.2">
      <c r="AD7520" s="31"/>
      <c r="AE7520" s="32"/>
    </row>
    <row r="7521" spans="30:31" x14ac:dyDescent="0.2">
      <c r="AD7521" s="31"/>
      <c r="AE7521" s="32"/>
    </row>
    <row r="7522" spans="30:31" x14ac:dyDescent="0.2">
      <c r="AD7522" s="31"/>
      <c r="AE7522" s="32"/>
    </row>
    <row r="7523" spans="30:31" x14ac:dyDescent="0.2">
      <c r="AD7523" s="31"/>
      <c r="AE7523" s="32"/>
    </row>
    <row r="7524" spans="30:31" x14ac:dyDescent="0.2">
      <c r="AD7524" s="31"/>
      <c r="AE7524" s="32"/>
    </row>
    <row r="7525" spans="30:31" x14ac:dyDescent="0.2">
      <c r="AD7525" s="31"/>
      <c r="AE7525" s="32"/>
    </row>
    <row r="7526" spans="30:31" x14ac:dyDescent="0.2">
      <c r="AD7526" s="31"/>
      <c r="AE7526" s="32"/>
    </row>
    <row r="7527" spans="30:31" x14ac:dyDescent="0.2">
      <c r="AD7527" s="31"/>
      <c r="AE7527" s="32"/>
    </row>
    <row r="7528" spans="30:31" x14ac:dyDescent="0.2">
      <c r="AD7528" s="31"/>
      <c r="AE7528" s="32"/>
    </row>
    <row r="7529" spans="30:31" x14ac:dyDescent="0.2">
      <c r="AD7529" s="31"/>
      <c r="AE7529" s="32"/>
    </row>
    <row r="7530" spans="30:31" x14ac:dyDescent="0.2">
      <c r="AD7530" s="31"/>
      <c r="AE7530" s="32"/>
    </row>
    <row r="7531" spans="30:31" x14ac:dyDescent="0.2">
      <c r="AD7531" s="31"/>
      <c r="AE7531" s="32"/>
    </row>
    <row r="7532" spans="30:31" x14ac:dyDescent="0.2">
      <c r="AD7532" s="31"/>
      <c r="AE7532" s="32"/>
    </row>
    <row r="7533" spans="30:31" x14ac:dyDescent="0.2">
      <c r="AD7533" s="31"/>
      <c r="AE7533" s="32"/>
    </row>
    <row r="7534" spans="30:31" x14ac:dyDescent="0.2">
      <c r="AD7534" s="31"/>
      <c r="AE7534" s="32"/>
    </row>
    <row r="7535" spans="30:31" x14ac:dyDescent="0.2">
      <c r="AD7535" s="31"/>
      <c r="AE7535" s="32"/>
    </row>
    <row r="7536" spans="30:31" x14ac:dyDescent="0.2">
      <c r="AD7536" s="31"/>
      <c r="AE7536" s="32"/>
    </row>
    <row r="7537" spans="30:31" x14ac:dyDescent="0.2">
      <c r="AD7537" s="31"/>
      <c r="AE7537" s="32"/>
    </row>
    <row r="7538" spans="30:31" x14ac:dyDescent="0.2">
      <c r="AD7538" s="31"/>
      <c r="AE7538" s="32"/>
    </row>
    <row r="7539" spans="30:31" x14ac:dyDescent="0.2">
      <c r="AD7539" s="31"/>
      <c r="AE7539" s="32"/>
    </row>
    <row r="7540" spans="30:31" x14ac:dyDescent="0.2">
      <c r="AD7540" s="31"/>
      <c r="AE7540" s="32"/>
    </row>
    <row r="7541" spans="30:31" x14ac:dyDescent="0.2">
      <c r="AD7541" s="31"/>
      <c r="AE7541" s="32"/>
    </row>
    <row r="7542" spans="30:31" x14ac:dyDescent="0.2">
      <c r="AD7542" s="31"/>
      <c r="AE7542" s="32"/>
    </row>
    <row r="7543" spans="30:31" x14ac:dyDescent="0.2">
      <c r="AD7543" s="31"/>
      <c r="AE7543" s="32"/>
    </row>
    <row r="7544" spans="30:31" x14ac:dyDescent="0.2">
      <c r="AD7544" s="31"/>
      <c r="AE7544" s="32"/>
    </row>
    <row r="7545" spans="30:31" x14ac:dyDescent="0.2">
      <c r="AD7545" s="31"/>
      <c r="AE7545" s="32"/>
    </row>
    <row r="7546" spans="30:31" x14ac:dyDescent="0.2">
      <c r="AD7546" s="31"/>
      <c r="AE7546" s="32"/>
    </row>
    <row r="7547" spans="30:31" x14ac:dyDescent="0.2">
      <c r="AD7547" s="31"/>
      <c r="AE7547" s="32"/>
    </row>
    <row r="7548" spans="30:31" x14ac:dyDescent="0.2">
      <c r="AD7548" s="31"/>
      <c r="AE7548" s="32"/>
    </row>
    <row r="7549" spans="30:31" x14ac:dyDescent="0.2">
      <c r="AD7549" s="31"/>
      <c r="AE7549" s="32"/>
    </row>
    <row r="7550" spans="30:31" x14ac:dyDescent="0.2">
      <c r="AD7550" s="31"/>
      <c r="AE7550" s="32"/>
    </row>
    <row r="7551" spans="30:31" x14ac:dyDescent="0.2">
      <c r="AD7551" s="31"/>
      <c r="AE7551" s="32"/>
    </row>
    <row r="7552" spans="30:31" x14ac:dyDescent="0.2">
      <c r="AD7552" s="31"/>
      <c r="AE7552" s="32"/>
    </row>
    <row r="7553" spans="30:31" x14ac:dyDescent="0.2">
      <c r="AD7553" s="31"/>
      <c r="AE7553" s="32"/>
    </row>
    <row r="7554" spans="30:31" x14ac:dyDescent="0.2">
      <c r="AD7554" s="31"/>
      <c r="AE7554" s="32"/>
    </row>
    <row r="7555" spans="30:31" x14ac:dyDescent="0.2">
      <c r="AD7555" s="31"/>
      <c r="AE7555" s="32"/>
    </row>
    <row r="7556" spans="30:31" x14ac:dyDescent="0.2">
      <c r="AD7556" s="31"/>
      <c r="AE7556" s="32"/>
    </row>
    <row r="7557" spans="30:31" x14ac:dyDescent="0.2">
      <c r="AD7557" s="31"/>
      <c r="AE7557" s="32"/>
    </row>
    <row r="7558" spans="30:31" x14ac:dyDescent="0.2">
      <c r="AD7558" s="31"/>
      <c r="AE7558" s="32"/>
    </row>
    <row r="7559" spans="30:31" x14ac:dyDescent="0.2">
      <c r="AD7559" s="31"/>
      <c r="AE7559" s="32"/>
    </row>
    <row r="7560" spans="30:31" x14ac:dyDescent="0.2">
      <c r="AD7560" s="31"/>
      <c r="AE7560" s="32"/>
    </row>
    <row r="7561" spans="30:31" x14ac:dyDescent="0.2">
      <c r="AD7561" s="31"/>
      <c r="AE7561" s="32"/>
    </row>
    <row r="7562" spans="30:31" x14ac:dyDescent="0.2">
      <c r="AD7562" s="31"/>
      <c r="AE7562" s="32"/>
    </row>
    <row r="7563" spans="30:31" x14ac:dyDescent="0.2">
      <c r="AD7563" s="31"/>
      <c r="AE7563" s="32"/>
    </row>
    <row r="7564" spans="30:31" x14ac:dyDescent="0.2">
      <c r="AD7564" s="31"/>
      <c r="AE7564" s="32"/>
    </row>
    <row r="7565" spans="30:31" x14ac:dyDescent="0.2">
      <c r="AD7565" s="31"/>
      <c r="AE7565" s="32"/>
    </row>
    <row r="7566" spans="30:31" x14ac:dyDescent="0.2">
      <c r="AD7566" s="31"/>
      <c r="AE7566" s="32"/>
    </row>
    <row r="7567" spans="30:31" x14ac:dyDescent="0.2">
      <c r="AD7567" s="31"/>
      <c r="AE7567" s="32"/>
    </row>
    <row r="7568" spans="30:31" x14ac:dyDescent="0.2">
      <c r="AD7568" s="31"/>
      <c r="AE7568" s="32"/>
    </row>
    <row r="7569" spans="30:31" x14ac:dyDescent="0.2">
      <c r="AD7569" s="31"/>
      <c r="AE7569" s="32"/>
    </row>
    <row r="7570" spans="30:31" x14ac:dyDescent="0.2">
      <c r="AD7570" s="31"/>
      <c r="AE7570" s="32"/>
    </row>
    <row r="7571" spans="30:31" x14ac:dyDescent="0.2">
      <c r="AD7571" s="31"/>
      <c r="AE7571" s="32"/>
    </row>
    <row r="7572" spans="30:31" x14ac:dyDescent="0.2">
      <c r="AD7572" s="31"/>
      <c r="AE7572" s="32"/>
    </row>
    <row r="7573" spans="30:31" x14ac:dyDescent="0.2">
      <c r="AD7573" s="31"/>
      <c r="AE7573" s="32"/>
    </row>
    <row r="7574" spans="30:31" x14ac:dyDescent="0.2">
      <c r="AD7574" s="31"/>
      <c r="AE7574" s="32"/>
    </row>
    <row r="7575" spans="30:31" x14ac:dyDescent="0.2">
      <c r="AD7575" s="31"/>
      <c r="AE7575" s="32"/>
    </row>
    <row r="7576" spans="30:31" x14ac:dyDescent="0.2">
      <c r="AD7576" s="31"/>
      <c r="AE7576" s="32"/>
    </row>
    <row r="7577" spans="30:31" x14ac:dyDescent="0.2">
      <c r="AD7577" s="31"/>
      <c r="AE7577" s="32"/>
    </row>
    <row r="7578" spans="30:31" x14ac:dyDescent="0.2">
      <c r="AD7578" s="31"/>
      <c r="AE7578" s="32"/>
    </row>
    <row r="7579" spans="30:31" x14ac:dyDescent="0.2">
      <c r="AD7579" s="31"/>
      <c r="AE7579" s="32"/>
    </row>
    <row r="7580" spans="30:31" x14ac:dyDescent="0.2">
      <c r="AD7580" s="31"/>
      <c r="AE7580" s="32"/>
    </row>
    <row r="7581" spans="30:31" x14ac:dyDescent="0.2">
      <c r="AD7581" s="31"/>
      <c r="AE7581" s="32"/>
    </row>
    <row r="7582" spans="30:31" x14ac:dyDescent="0.2">
      <c r="AD7582" s="31"/>
      <c r="AE7582" s="32"/>
    </row>
    <row r="7583" spans="30:31" x14ac:dyDescent="0.2">
      <c r="AD7583" s="31"/>
      <c r="AE7583" s="32"/>
    </row>
    <row r="7584" spans="30:31" x14ac:dyDescent="0.2">
      <c r="AD7584" s="31"/>
      <c r="AE7584" s="32"/>
    </row>
    <row r="7585" spans="30:31" x14ac:dyDescent="0.2">
      <c r="AD7585" s="31"/>
      <c r="AE7585" s="32"/>
    </row>
    <row r="7586" spans="30:31" x14ac:dyDescent="0.2">
      <c r="AD7586" s="31"/>
      <c r="AE7586" s="32"/>
    </row>
    <row r="7587" spans="30:31" x14ac:dyDescent="0.2">
      <c r="AD7587" s="31"/>
      <c r="AE7587" s="32"/>
    </row>
    <row r="7588" spans="30:31" x14ac:dyDescent="0.2">
      <c r="AD7588" s="31"/>
      <c r="AE7588" s="32"/>
    </row>
    <row r="7589" spans="30:31" x14ac:dyDescent="0.2">
      <c r="AD7589" s="31"/>
      <c r="AE7589" s="32"/>
    </row>
    <row r="7590" spans="30:31" x14ac:dyDescent="0.2">
      <c r="AD7590" s="31"/>
      <c r="AE7590" s="32"/>
    </row>
    <row r="7591" spans="30:31" x14ac:dyDescent="0.2">
      <c r="AD7591" s="31"/>
      <c r="AE7591" s="32"/>
    </row>
    <row r="7592" spans="30:31" x14ac:dyDescent="0.2">
      <c r="AD7592" s="31"/>
      <c r="AE7592" s="32"/>
    </row>
    <row r="7593" spans="30:31" x14ac:dyDescent="0.2">
      <c r="AD7593" s="31"/>
      <c r="AE7593" s="32"/>
    </row>
    <row r="7594" spans="30:31" x14ac:dyDescent="0.2">
      <c r="AD7594" s="31"/>
      <c r="AE7594" s="32"/>
    </row>
    <row r="7595" spans="30:31" x14ac:dyDescent="0.2">
      <c r="AD7595" s="31"/>
      <c r="AE7595" s="32"/>
    </row>
    <row r="7596" spans="30:31" x14ac:dyDescent="0.2">
      <c r="AD7596" s="31"/>
      <c r="AE7596" s="32"/>
    </row>
    <row r="7597" spans="30:31" x14ac:dyDescent="0.2">
      <c r="AD7597" s="31"/>
      <c r="AE7597" s="32"/>
    </row>
    <row r="7598" spans="30:31" x14ac:dyDescent="0.2">
      <c r="AD7598" s="31"/>
      <c r="AE7598" s="32"/>
    </row>
    <row r="7599" spans="30:31" x14ac:dyDescent="0.2">
      <c r="AD7599" s="31"/>
      <c r="AE7599" s="32"/>
    </row>
    <row r="7600" spans="30:31" x14ac:dyDescent="0.2">
      <c r="AD7600" s="31"/>
      <c r="AE7600" s="32"/>
    </row>
    <row r="7601" spans="30:31" x14ac:dyDescent="0.2">
      <c r="AD7601" s="31"/>
      <c r="AE7601" s="32"/>
    </row>
    <row r="7602" spans="30:31" x14ac:dyDescent="0.2">
      <c r="AD7602" s="31"/>
      <c r="AE7602" s="32"/>
    </row>
    <row r="7603" spans="30:31" x14ac:dyDescent="0.2">
      <c r="AD7603" s="31"/>
      <c r="AE7603" s="32"/>
    </row>
    <row r="7604" spans="30:31" x14ac:dyDescent="0.2">
      <c r="AD7604" s="31"/>
      <c r="AE7604" s="32"/>
    </row>
    <row r="7605" spans="30:31" x14ac:dyDescent="0.2">
      <c r="AD7605" s="31"/>
      <c r="AE7605" s="32"/>
    </row>
    <row r="7606" spans="30:31" x14ac:dyDescent="0.2">
      <c r="AD7606" s="31"/>
      <c r="AE7606" s="32"/>
    </row>
    <row r="7607" spans="30:31" x14ac:dyDescent="0.2">
      <c r="AD7607" s="31"/>
      <c r="AE7607" s="32"/>
    </row>
    <row r="7608" spans="30:31" x14ac:dyDescent="0.2">
      <c r="AD7608" s="31"/>
      <c r="AE7608" s="32"/>
    </row>
    <row r="7609" spans="30:31" x14ac:dyDescent="0.2">
      <c r="AD7609" s="31"/>
      <c r="AE7609" s="32"/>
    </row>
    <row r="7610" spans="30:31" x14ac:dyDescent="0.2">
      <c r="AD7610" s="31"/>
      <c r="AE7610" s="32"/>
    </row>
    <row r="7611" spans="30:31" x14ac:dyDescent="0.2">
      <c r="AD7611" s="31"/>
      <c r="AE7611" s="32"/>
    </row>
    <row r="7612" spans="30:31" x14ac:dyDescent="0.2">
      <c r="AD7612" s="31"/>
      <c r="AE7612" s="32"/>
    </row>
    <row r="7613" spans="30:31" x14ac:dyDescent="0.2">
      <c r="AD7613" s="31"/>
      <c r="AE7613" s="32"/>
    </row>
    <row r="7614" spans="30:31" x14ac:dyDescent="0.2">
      <c r="AD7614" s="31"/>
      <c r="AE7614" s="32"/>
    </row>
    <row r="7615" spans="30:31" x14ac:dyDescent="0.2">
      <c r="AD7615" s="31"/>
      <c r="AE7615" s="32"/>
    </row>
    <row r="7616" spans="30:31" x14ac:dyDescent="0.2">
      <c r="AD7616" s="31"/>
      <c r="AE7616" s="32"/>
    </row>
    <row r="7617" spans="30:31" x14ac:dyDescent="0.2">
      <c r="AD7617" s="31"/>
      <c r="AE7617" s="32"/>
    </row>
    <row r="7618" spans="30:31" x14ac:dyDescent="0.2">
      <c r="AD7618" s="31"/>
      <c r="AE7618" s="32"/>
    </row>
    <row r="7619" spans="30:31" x14ac:dyDescent="0.2">
      <c r="AD7619" s="31"/>
      <c r="AE7619" s="32"/>
    </row>
    <row r="7620" spans="30:31" x14ac:dyDescent="0.2">
      <c r="AD7620" s="31"/>
      <c r="AE7620" s="32"/>
    </row>
    <row r="7621" spans="30:31" x14ac:dyDescent="0.2">
      <c r="AD7621" s="31"/>
      <c r="AE7621" s="32"/>
    </row>
    <row r="7622" spans="30:31" x14ac:dyDescent="0.2">
      <c r="AD7622" s="31"/>
      <c r="AE7622" s="32"/>
    </row>
    <row r="7623" spans="30:31" x14ac:dyDescent="0.2">
      <c r="AD7623" s="31"/>
      <c r="AE7623" s="32"/>
    </row>
    <row r="7624" spans="30:31" x14ac:dyDescent="0.2">
      <c r="AD7624" s="31"/>
      <c r="AE7624" s="32"/>
    </row>
    <row r="7625" spans="30:31" x14ac:dyDescent="0.2">
      <c r="AD7625" s="31"/>
      <c r="AE7625" s="32"/>
    </row>
    <row r="7626" spans="30:31" x14ac:dyDescent="0.2">
      <c r="AD7626" s="31"/>
      <c r="AE7626" s="32"/>
    </row>
    <row r="7627" spans="30:31" x14ac:dyDescent="0.2">
      <c r="AD7627" s="31"/>
      <c r="AE7627" s="32"/>
    </row>
    <row r="7628" spans="30:31" x14ac:dyDescent="0.2">
      <c r="AD7628" s="31"/>
      <c r="AE7628" s="32"/>
    </row>
    <row r="7629" spans="30:31" x14ac:dyDescent="0.2">
      <c r="AD7629" s="31"/>
      <c r="AE7629" s="32"/>
    </row>
    <row r="7630" spans="30:31" x14ac:dyDescent="0.2">
      <c r="AD7630" s="31"/>
      <c r="AE7630" s="32"/>
    </row>
    <row r="7631" spans="30:31" x14ac:dyDescent="0.2">
      <c r="AD7631" s="31"/>
      <c r="AE7631" s="32"/>
    </row>
    <row r="7632" spans="30:31" x14ac:dyDescent="0.2">
      <c r="AD7632" s="31"/>
      <c r="AE7632" s="32"/>
    </row>
    <row r="7633" spans="30:31" x14ac:dyDescent="0.2">
      <c r="AD7633" s="31"/>
      <c r="AE7633" s="32"/>
    </row>
    <row r="7634" spans="30:31" x14ac:dyDescent="0.2">
      <c r="AD7634" s="31"/>
      <c r="AE7634" s="32"/>
    </row>
    <row r="7635" spans="30:31" x14ac:dyDescent="0.2">
      <c r="AD7635" s="31"/>
      <c r="AE7635" s="32"/>
    </row>
    <row r="7636" spans="30:31" x14ac:dyDescent="0.2">
      <c r="AD7636" s="31"/>
      <c r="AE7636" s="32"/>
    </row>
    <row r="7637" spans="30:31" x14ac:dyDescent="0.2">
      <c r="AD7637" s="31"/>
      <c r="AE7637" s="32"/>
    </row>
    <row r="7638" spans="30:31" x14ac:dyDescent="0.2">
      <c r="AD7638" s="31"/>
      <c r="AE7638" s="32"/>
    </row>
    <row r="7639" spans="30:31" x14ac:dyDescent="0.2">
      <c r="AD7639" s="31"/>
      <c r="AE7639" s="32"/>
    </row>
    <row r="7640" spans="30:31" x14ac:dyDescent="0.2">
      <c r="AD7640" s="31"/>
      <c r="AE7640" s="32"/>
    </row>
    <row r="7641" spans="30:31" x14ac:dyDescent="0.2">
      <c r="AD7641" s="31"/>
      <c r="AE7641" s="32"/>
    </row>
    <row r="7642" spans="30:31" x14ac:dyDescent="0.2">
      <c r="AD7642" s="31"/>
      <c r="AE7642" s="32"/>
    </row>
    <row r="7643" spans="30:31" x14ac:dyDescent="0.2">
      <c r="AD7643" s="31"/>
      <c r="AE7643" s="32"/>
    </row>
    <row r="7644" spans="30:31" x14ac:dyDescent="0.2">
      <c r="AD7644" s="31"/>
      <c r="AE7644" s="32"/>
    </row>
    <row r="7645" spans="30:31" x14ac:dyDescent="0.2">
      <c r="AD7645" s="31"/>
      <c r="AE7645" s="32"/>
    </row>
    <row r="7646" spans="30:31" x14ac:dyDescent="0.2">
      <c r="AD7646" s="31"/>
      <c r="AE7646" s="32"/>
    </row>
    <row r="7647" spans="30:31" x14ac:dyDescent="0.2">
      <c r="AD7647" s="31"/>
      <c r="AE7647" s="32"/>
    </row>
    <row r="7648" spans="30:31" x14ac:dyDescent="0.2">
      <c r="AD7648" s="31"/>
      <c r="AE7648" s="32"/>
    </row>
    <row r="7649" spans="30:31" x14ac:dyDescent="0.2">
      <c r="AD7649" s="31"/>
      <c r="AE7649" s="32"/>
    </row>
    <row r="7650" spans="30:31" x14ac:dyDescent="0.2">
      <c r="AD7650" s="31"/>
      <c r="AE7650" s="32"/>
    </row>
    <row r="7651" spans="30:31" x14ac:dyDescent="0.2">
      <c r="AD7651" s="31"/>
      <c r="AE7651" s="32"/>
    </row>
    <row r="7652" spans="30:31" x14ac:dyDescent="0.2">
      <c r="AD7652" s="31"/>
      <c r="AE7652" s="32"/>
    </row>
    <row r="7653" spans="30:31" x14ac:dyDescent="0.2">
      <c r="AD7653" s="31"/>
      <c r="AE7653" s="32"/>
    </row>
    <row r="7654" spans="30:31" x14ac:dyDescent="0.2">
      <c r="AD7654" s="31"/>
      <c r="AE7654" s="32"/>
    </row>
    <row r="7655" spans="30:31" x14ac:dyDescent="0.2">
      <c r="AD7655" s="31"/>
      <c r="AE7655" s="32"/>
    </row>
    <row r="7656" spans="30:31" x14ac:dyDescent="0.2">
      <c r="AD7656" s="31"/>
      <c r="AE7656" s="32"/>
    </row>
    <row r="7657" spans="30:31" x14ac:dyDescent="0.2">
      <c r="AD7657" s="31"/>
      <c r="AE7657" s="32"/>
    </row>
    <row r="7658" spans="30:31" x14ac:dyDescent="0.2">
      <c r="AD7658" s="31"/>
      <c r="AE7658" s="32"/>
    </row>
    <row r="7659" spans="30:31" x14ac:dyDescent="0.2">
      <c r="AD7659" s="31"/>
      <c r="AE7659" s="32"/>
    </row>
    <row r="7660" spans="30:31" x14ac:dyDescent="0.2">
      <c r="AD7660" s="31"/>
      <c r="AE7660" s="32"/>
    </row>
    <row r="7661" spans="30:31" x14ac:dyDescent="0.2">
      <c r="AD7661" s="31"/>
      <c r="AE7661" s="32"/>
    </row>
    <row r="7662" spans="30:31" x14ac:dyDescent="0.2">
      <c r="AD7662" s="31"/>
      <c r="AE7662" s="32"/>
    </row>
    <row r="7663" spans="30:31" x14ac:dyDescent="0.2">
      <c r="AD7663" s="31"/>
      <c r="AE7663" s="32"/>
    </row>
    <row r="7664" spans="30:31" x14ac:dyDescent="0.2">
      <c r="AD7664" s="31"/>
      <c r="AE7664" s="32"/>
    </row>
    <row r="7665" spans="30:31" x14ac:dyDescent="0.2">
      <c r="AD7665" s="31"/>
      <c r="AE7665" s="32"/>
    </row>
    <row r="7666" spans="30:31" x14ac:dyDescent="0.2">
      <c r="AD7666" s="31"/>
      <c r="AE7666" s="32"/>
    </row>
    <row r="7667" spans="30:31" x14ac:dyDescent="0.2">
      <c r="AD7667" s="31"/>
      <c r="AE7667" s="32"/>
    </row>
    <row r="7668" spans="30:31" x14ac:dyDescent="0.2">
      <c r="AD7668" s="31"/>
      <c r="AE7668" s="32"/>
    </row>
    <row r="7669" spans="30:31" x14ac:dyDescent="0.2">
      <c r="AD7669" s="31"/>
      <c r="AE7669" s="32"/>
    </row>
    <row r="7670" spans="30:31" x14ac:dyDescent="0.2">
      <c r="AD7670" s="31"/>
      <c r="AE7670" s="32"/>
    </row>
    <row r="7671" spans="30:31" x14ac:dyDescent="0.2">
      <c r="AD7671" s="31"/>
      <c r="AE7671" s="32"/>
    </row>
    <row r="7672" spans="30:31" x14ac:dyDescent="0.2">
      <c r="AD7672" s="31"/>
      <c r="AE7672" s="32"/>
    </row>
    <row r="7673" spans="30:31" x14ac:dyDescent="0.2">
      <c r="AD7673" s="31"/>
      <c r="AE7673" s="32"/>
    </row>
    <row r="7674" spans="30:31" x14ac:dyDescent="0.2">
      <c r="AD7674" s="31"/>
      <c r="AE7674" s="32"/>
    </row>
    <row r="7675" spans="30:31" x14ac:dyDescent="0.2">
      <c r="AD7675" s="31"/>
      <c r="AE7675" s="32"/>
    </row>
    <row r="7676" spans="30:31" x14ac:dyDescent="0.2">
      <c r="AD7676" s="31"/>
      <c r="AE7676" s="32"/>
    </row>
    <row r="7677" spans="30:31" x14ac:dyDescent="0.2">
      <c r="AD7677" s="31"/>
      <c r="AE7677" s="32"/>
    </row>
    <row r="7678" spans="30:31" x14ac:dyDescent="0.2">
      <c r="AD7678" s="31"/>
      <c r="AE7678" s="32"/>
    </row>
    <row r="7679" spans="30:31" x14ac:dyDescent="0.2">
      <c r="AD7679" s="31"/>
      <c r="AE7679" s="32"/>
    </row>
    <row r="7680" spans="30:31" x14ac:dyDescent="0.2">
      <c r="AD7680" s="31"/>
      <c r="AE7680" s="32"/>
    </row>
    <row r="7681" spans="30:31" x14ac:dyDescent="0.2">
      <c r="AD7681" s="31"/>
      <c r="AE7681" s="32"/>
    </row>
    <row r="7682" spans="30:31" x14ac:dyDescent="0.2">
      <c r="AD7682" s="31"/>
      <c r="AE7682" s="32"/>
    </row>
    <row r="7683" spans="30:31" x14ac:dyDescent="0.2">
      <c r="AD7683" s="31"/>
      <c r="AE7683" s="32"/>
    </row>
    <row r="7684" spans="30:31" x14ac:dyDescent="0.2">
      <c r="AD7684" s="31"/>
      <c r="AE7684" s="32"/>
    </row>
    <row r="7685" spans="30:31" x14ac:dyDescent="0.2">
      <c r="AD7685" s="31"/>
      <c r="AE7685" s="32"/>
    </row>
    <row r="7686" spans="30:31" x14ac:dyDescent="0.2">
      <c r="AD7686" s="31"/>
      <c r="AE7686" s="32"/>
    </row>
    <row r="7687" spans="30:31" x14ac:dyDescent="0.2">
      <c r="AD7687" s="31"/>
      <c r="AE7687" s="32"/>
    </row>
    <row r="7688" spans="30:31" x14ac:dyDescent="0.2">
      <c r="AD7688" s="31"/>
      <c r="AE7688" s="32"/>
    </row>
    <row r="7689" spans="30:31" x14ac:dyDescent="0.2">
      <c r="AD7689" s="31"/>
      <c r="AE7689" s="32"/>
    </row>
    <row r="7690" spans="30:31" x14ac:dyDescent="0.2">
      <c r="AD7690" s="31"/>
      <c r="AE7690" s="32"/>
    </row>
    <row r="7691" spans="30:31" x14ac:dyDescent="0.2">
      <c r="AD7691" s="31"/>
      <c r="AE7691" s="32"/>
    </row>
    <row r="7692" spans="30:31" x14ac:dyDescent="0.2">
      <c r="AD7692" s="31"/>
      <c r="AE7692" s="32"/>
    </row>
    <row r="7693" spans="30:31" x14ac:dyDescent="0.2">
      <c r="AD7693" s="31"/>
      <c r="AE7693" s="32"/>
    </row>
    <row r="7694" spans="30:31" x14ac:dyDescent="0.2">
      <c r="AD7694" s="31"/>
      <c r="AE7694" s="32"/>
    </row>
    <row r="7695" spans="30:31" x14ac:dyDescent="0.2">
      <c r="AD7695" s="31"/>
      <c r="AE7695" s="32"/>
    </row>
    <row r="7696" spans="30:31" x14ac:dyDescent="0.2">
      <c r="AD7696" s="31"/>
      <c r="AE7696" s="32"/>
    </row>
    <row r="7697" spans="30:31" x14ac:dyDescent="0.2">
      <c r="AD7697" s="31"/>
      <c r="AE7697" s="32"/>
    </row>
    <row r="7698" spans="30:31" x14ac:dyDescent="0.2">
      <c r="AD7698" s="31"/>
      <c r="AE7698" s="32"/>
    </row>
    <row r="7699" spans="30:31" x14ac:dyDescent="0.2">
      <c r="AD7699" s="31"/>
      <c r="AE7699" s="32"/>
    </row>
    <row r="7700" spans="30:31" x14ac:dyDescent="0.2">
      <c r="AD7700" s="31"/>
      <c r="AE7700" s="32"/>
    </row>
    <row r="7701" spans="30:31" x14ac:dyDescent="0.2">
      <c r="AD7701" s="31"/>
      <c r="AE7701" s="32"/>
    </row>
    <row r="7702" spans="30:31" x14ac:dyDescent="0.2">
      <c r="AD7702" s="31"/>
      <c r="AE7702" s="32"/>
    </row>
    <row r="7703" spans="30:31" x14ac:dyDescent="0.2">
      <c r="AD7703" s="31"/>
      <c r="AE7703" s="32"/>
    </row>
    <row r="7704" spans="30:31" x14ac:dyDescent="0.2">
      <c r="AD7704" s="31"/>
      <c r="AE7704" s="32"/>
    </row>
    <row r="7705" spans="30:31" x14ac:dyDescent="0.2">
      <c r="AD7705" s="31"/>
      <c r="AE7705" s="32"/>
    </row>
    <row r="7706" spans="30:31" x14ac:dyDescent="0.2">
      <c r="AD7706" s="31"/>
      <c r="AE7706" s="32"/>
    </row>
    <row r="7707" spans="30:31" x14ac:dyDescent="0.2">
      <c r="AD7707" s="31"/>
      <c r="AE7707" s="32"/>
    </row>
    <row r="7708" spans="30:31" x14ac:dyDescent="0.2">
      <c r="AD7708" s="31"/>
      <c r="AE7708" s="32"/>
    </row>
    <row r="7709" spans="30:31" x14ac:dyDescent="0.2">
      <c r="AD7709" s="31"/>
      <c r="AE7709" s="32"/>
    </row>
    <row r="7710" spans="30:31" x14ac:dyDescent="0.2">
      <c r="AD7710" s="31"/>
      <c r="AE7710" s="32"/>
    </row>
    <row r="7711" spans="30:31" x14ac:dyDescent="0.2">
      <c r="AD7711" s="31"/>
      <c r="AE7711" s="32"/>
    </row>
    <row r="7712" spans="30:31" x14ac:dyDescent="0.2">
      <c r="AD7712" s="31"/>
      <c r="AE7712" s="32"/>
    </row>
    <row r="7713" spans="30:31" x14ac:dyDescent="0.2">
      <c r="AD7713" s="31"/>
      <c r="AE7713" s="32"/>
    </row>
    <row r="7714" spans="30:31" x14ac:dyDescent="0.2">
      <c r="AD7714" s="31"/>
      <c r="AE7714" s="32"/>
    </row>
    <row r="7715" spans="30:31" x14ac:dyDescent="0.2">
      <c r="AD7715" s="31"/>
      <c r="AE7715" s="32"/>
    </row>
    <row r="7716" spans="30:31" x14ac:dyDescent="0.2">
      <c r="AD7716" s="31"/>
      <c r="AE7716" s="32"/>
    </row>
    <row r="7717" spans="30:31" x14ac:dyDescent="0.2">
      <c r="AD7717" s="31"/>
      <c r="AE7717" s="32"/>
    </row>
    <row r="7718" spans="30:31" x14ac:dyDescent="0.2">
      <c r="AD7718" s="31"/>
      <c r="AE7718" s="32"/>
    </row>
    <row r="7719" spans="30:31" x14ac:dyDescent="0.2">
      <c r="AD7719" s="31"/>
      <c r="AE7719" s="32"/>
    </row>
    <row r="7720" spans="30:31" x14ac:dyDescent="0.2">
      <c r="AD7720" s="31"/>
      <c r="AE7720" s="32"/>
    </row>
    <row r="7721" spans="30:31" x14ac:dyDescent="0.2">
      <c r="AD7721" s="31"/>
      <c r="AE7721" s="32"/>
    </row>
    <row r="7722" spans="30:31" x14ac:dyDescent="0.2">
      <c r="AD7722" s="31"/>
      <c r="AE7722" s="32"/>
    </row>
    <row r="7723" spans="30:31" x14ac:dyDescent="0.2">
      <c r="AD7723" s="31"/>
      <c r="AE7723" s="32"/>
    </row>
    <row r="7724" spans="30:31" x14ac:dyDescent="0.2">
      <c r="AD7724" s="31"/>
      <c r="AE7724" s="32"/>
    </row>
    <row r="7725" spans="30:31" x14ac:dyDescent="0.2">
      <c r="AD7725" s="31"/>
      <c r="AE7725" s="32"/>
    </row>
    <row r="7726" spans="30:31" x14ac:dyDescent="0.2">
      <c r="AD7726" s="31"/>
      <c r="AE7726" s="32"/>
    </row>
    <row r="7727" spans="30:31" x14ac:dyDescent="0.2">
      <c r="AD7727" s="31"/>
      <c r="AE7727" s="32"/>
    </row>
    <row r="7728" spans="30:31" x14ac:dyDescent="0.2">
      <c r="AD7728" s="31"/>
      <c r="AE7728" s="32"/>
    </row>
    <row r="7729" spans="30:31" x14ac:dyDescent="0.2">
      <c r="AD7729" s="31"/>
      <c r="AE7729" s="32"/>
    </row>
    <row r="7730" spans="30:31" x14ac:dyDescent="0.2">
      <c r="AD7730" s="31"/>
      <c r="AE7730" s="32"/>
    </row>
    <row r="7731" spans="30:31" x14ac:dyDescent="0.2">
      <c r="AD7731" s="31"/>
      <c r="AE7731" s="32"/>
    </row>
    <row r="7732" spans="30:31" x14ac:dyDescent="0.2">
      <c r="AD7732" s="31"/>
      <c r="AE7732" s="32"/>
    </row>
    <row r="7733" spans="30:31" x14ac:dyDescent="0.2">
      <c r="AD7733" s="31"/>
      <c r="AE7733" s="32"/>
    </row>
    <row r="7734" spans="30:31" x14ac:dyDescent="0.2">
      <c r="AD7734" s="31"/>
      <c r="AE7734" s="32"/>
    </row>
    <row r="7735" spans="30:31" x14ac:dyDescent="0.2">
      <c r="AD7735" s="31"/>
      <c r="AE7735" s="32"/>
    </row>
    <row r="7736" spans="30:31" x14ac:dyDescent="0.2">
      <c r="AD7736" s="31"/>
      <c r="AE7736" s="32"/>
    </row>
    <row r="7737" spans="30:31" x14ac:dyDescent="0.2">
      <c r="AD7737" s="31"/>
      <c r="AE7737" s="32"/>
    </row>
    <row r="7738" spans="30:31" x14ac:dyDescent="0.2">
      <c r="AD7738" s="31"/>
      <c r="AE7738" s="32"/>
    </row>
    <row r="7739" spans="30:31" x14ac:dyDescent="0.2">
      <c r="AD7739" s="31"/>
      <c r="AE7739" s="32"/>
    </row>
    <row r="7740" spans="30:31" x14ac:dyDescent="0.2">
      <c r="AD7740" s="31"/>
      <c r="AE7740" s="32"/>
    </row>
    <row r="7741" spans="30:31" x14ac:dyDescent="0.2">
      <c r="AD7741" s="31"/>
      <c r="AE7741" s="32"/>
    </row>
    <row r="7742" spans="30:31" x14ac:dyDescent="0.2">
      <c r="AD7742" s="31"/>
      <c r="AE7742" s="32"/>
    </row>
    <row r="7743" spans="30:31" x14ac:dyDescent="0.2">
      <c r="AD7743" s="31"/>
      <c r="AE7743" s="32"/>
    </row>
    <row r="7744" spans="30:31" x14ac:dyDescent="0.2">
      <c r="AD7744" s="31"/>
      <c r="AE7744" s="32"/>
    </row>
    <row r="7745" spans="30:31" x14ac:dyDescent="0.2">
      <c r="AD7745" s="31"/>
      <c r="AE7745" s="32"/>
    </row>
    <row r="7746" spans="30:31" x14ac:dyDescent="0.2">
      <c r="AD7746" s="31"/>
      <c r="AE7746" s="32"/>
    </row>
    <row r="7747" spans="30:31" x14ac:dyDescent="0.2">
      <c r="AD7747" s="31"/>
      <c r="AE7747" s="32"/>
    </row>
    <row r="7748" spans="30:31" x14ac:dyDescent="0.2">
      <c r="AD7748" s="31"/>
      <c r="AE7748" s="32"/>
    </row>
    <row r="7749" spans="30:31" x14ac:dyDescent="0.2">
      <c r="AD7749" s="31"/>
      <c r="AE7749" s="32"/>
    </row>
    <row r="7750" spans="30:31" x14ac:dyDescent="0.2">
      <c r="AD7750" s="31"/>
      <c r="AE7750" s="32"/>
    </row>
    <row r="7751" spans="30:31" x14ac:dyDescent="0.2">
      <c r="AD7751" s="31"/>
      <c r="AE7751" s="32"/>
    </row>
    <row r="7752" spans="30:31" x14ac:dyDescent="0.2">
      <c r="AD7752" s="31"/>
      <c r="AE7752" s="32"/>
    </row>
    <row r="7753" spans="30:31" x14ac:dyDescent="0.2">
      <c r="AD7753" s="31"/>
      <c r="AE7753" s="32"/>
    </row>
    <row r="7754" spans="30:31" x14ac:dyDescent="0.2">
      <c r="AD7754" s="31"/>
      <c r="AE7754" s="32"/>
    </row>
    <row r="7755" spans="30:31" x14ac:dyDescent="0.2">
      <c r="AD7755" s="31"/>
      <c r="AE7755" s="32"/>
    </row>
    <row r="7756" spans="30:31" x14ac:dyDescent="0.2">
      <c r="AD7756" s="31"/>
      <c r="AE7756" s="32"/>
    </row>
    <row r="7757" spans="30:31" x14ac:dyDescent="0.2">
      <c r="AD7757" s="31"/>
      <c r="AE7757" s="32"/>
    </row>
    <row r="7758" spans="30:31" x14ac:dyDescent="0.2">
      <c r="AD7758" s="31"/>
      <c r="AE7758" s="32"/>
    </row>
    <row r="7759" spans="30:31" x14ac:dyDescent="0.2">
      <c r="AD7759" s="31"/>
      <c r="AE7759" s="32"/>
    </row>
    <row r="7760" spans="30:31" x14ac:dyDescent="0.2">
      <c r="AD7760" s="31"/>
      <c r="AE7760" s="32"/>
    </row>
    <row r="7761" spans="30:31" x14ac:dyDescent="0.2">
      <c r="AD7761" s="31"/>
      <c r="AE7761" s="32"/>
    </row>
    <row r="7762" spans="30:31" x14ac:dyDescent="0.2">
      <c r="AD7762" s="31"/>
      <c r="AE7762" s="32"/>
    </row>
    <row r="7763" spans="30:31" x14ac:dyDescent="0.2">
      <c r="AD7763" s="31"/>
      <c r="AE7763" s="32"/>
    </row>
    <row r="7764" spans="30:31" x14ac:dyDescent="0.2">
      <c r="AD7764" s="31"/>
      <c r="AE7764" s="32"/>
    </row>
    <row r="7765" spans="30:31" x14ac:dyDescent="0.2">
      <c r="AD7765" s="31"/>
      <c r="AE7765" s="32"/>
    </row>
    <row r="7766" spans="30:31" x14ac:dyDescent="0.2">
      <c r="AD7766" s="31"/>
      <c r="AE7766" s="32"/>
    </row>
    <row r="7767" spans="30:31" x14ac:dyDescent="0.2">
      <c r="AD7767" s="31"/>
      <c r="AE7767" s="32"/>
    </row>
    <row r="7768" spans="30:31" x14ac:dyDescent="0.2">
      <c r="AD7768" s="31"/>
      <c r="AE7768" s="32"/>
    </row>
    <row r="7769" spans="30:31" x14ac:dyDescent="0.2">
      <c r="AD7769" s="31"/>
      <c r="AE7769" s="32"/>
    </row>
    <row r="7770" spans="30:31" x14ac:dyDescent="0.2">
      <c r="AD7770" s="31"/>
      <c r="AE7770" s="32"/>
    </row>
    <row r="7771" spans="30:31" x14ac:dyDescent="0.2">
      <c r="AD7771" s="31"/>
      <c r="AE7771" s="32"/>
    </row>
    <row r="7772" spans="30:31" x14ac:dyDescent="0.2">
      <c r="AD7772" s="31"/>
      <c r="AE7772" s="32"/>
    </row>
    <row r="7773" spans="30:31" x14ac:dyDescent="0.2">
      <c r="AD7773" s="31"/>
      <c r="AE7773" s="32"/>
    </row>
    <row r="7774" spans="30:31" x14ac:dyDescent="0.2">
      <c r="AD7774" s="31"/>
      <c r="AE7774" s="32"/>
    </row>
    <row r="7775" spans="30:31" x14ac:dyDescent="0.2">
      <c r="AD7775" s="31"/>
      <c r="AE7775" s="32"/>
    </row>
    <row r="7776" spans="30:31" x14ac:dyDescent="0.2">
      <c r="AD7776" s="31"/>
      <c r="AE7776" s="32"/>
    </row>
    <row r="7777" spans="30:31" x14ac:dyDescent="0.2">
      <c r="AD7777" s="31"/>
      <c r="AE7777" s="32"/>
    </row>
    <row r="7778" spans="30:31" x14ac:dyDescent="0.2">
      <c r="AD7778" s="31"/>
      <c r="AE7778" s="32"/>
    </row>
    <row r="7779" spans="30:31" x14ac:dyDescent="0.2">
      <c r="AD7779" s="31"/>
      <c r="AE7779" s="32"/>
    </row>
    <row r="7780" spans="30:31" x14ac:dyDescent="0.2">
      <c r="AD7780" s="31"/>
      <c r="AE7780" s="32"/>
    </row>
    <row r="7781" spans="30:31" x14ac:dyDescent="0.2">
      <c r="AD7781" s="31"/>
      <c r="AE7781" s="32"/>
    </row>
    <row r="7782" spans="30:31" x14ac:dyDescent="0.2">
      <c r="AD7782" s="31"/>
      <c r="AE7782" s="32"/>
    </row>
    <row r="7783" spans="30:31" x14ac:dyDescent="0.2">
      <c r="AD7783" s="31"/>
      <c r="AE7783" s="32"/>
    </row>
    <row r="7784" spans="30:31" x14ac:dyDescent="0.2">
      <c r="AD7784" s="31"/>
      <c r="AE7784" s="32"/>
    </row>
    <row r="7785" spans="30:31" x14ac:dyDescent="0.2">
      <c r="AD7785" s="31"/>
      <c r="AE7785" s="32"/>
    </row>
    <row r="7786" spans="30:31" x14ac:dyDescent="0.2">
      <c r="AD7786" s="31"/>
      <c r="AE7786" s="32"/>
    </row>
    <row r="7787" spans="30:31" x14ac:dyDescent="0.2">
      <c r="AD7787" s="31"/>
      <c r="AE7787" s="32"/>
    </row>
    <row r="7788" spans="30:31" x14ac:dyDescent="0.2">
      <c r="AD7788" s="31"/>
      <c r="AE7788" s="32"/>
    </row>
    <row r="7789" spans="30:31" x14ac:dyDescent="0.2">
      <c r="AD7789" s="31"/>
      <c r="AE7789" s="32"/>
    </row>
    <row r="7790" spans="30:31" x14ac:dyDescent="0.2">
      <c r="AD7790" s="31"/>
      <c r="AE7790" s="32"/>
    </row>
    <row r="7791" spans="30:31" x14ac:dyDescent="0.2">
      <c r="AD7791" s="31"/>
      <c r="AE7791" s="32"/>
    </row>
    <row r="7792" spans="30:31" x14ac:dyDescent="0.2">
      <c r="AD7792" s="31"/>
      <c r="AE7792" s="32"/>
    </row>
    <row r="7793" spans="30:31" x14ac:dyDescent="0.2">
      <c r="AD7793" s="31"/>
      <c r="AE7793" s="32"/>
    </row>
    <row r="7794" spans="30:31" x14ac:dyDescent="0.2">
      <c r="AD7794" s="31"/>
      <c r="AE7794" s="32"/>
    </row>
    <row r="7795" spans="30:31" x14ac:dyDescent="0.2">
      <c r="AD7795" s="31"/>
      <c r="AE7795" s="32"/>
    </row>
    <row r="7796" spans="30:31" x14ac:dyDescent="0.2">
      <c r="AD7796" s="31"/>
      <c r="AE7796" s="32"/>
    </row>
    <row r="7797" spans="30:31" x14ac:dyDescent="0.2">
      <c r="AD7797" s="31"/>
      <c r="AE7797" s="32"/>
    </row>
    <row r="7798" spans="30:31" x14ac:dyDescent="0.2">
      <c r="AD7798" s="31"/>
      <c r="AE7798" s="32"/>
    </row>
    <row r="7799" spans="30:31" x14ac:dyDescent="0.2">
      <c r="AD7799" s="31"/>
      <c r="AE7799" s="32"/>
    </row>
    <row r="7800" spans="30:31" x14ac:dyDescent="0.2">
      <c r="AD7800" s="31"/>
      <c r="AE7800" s="32"/>
    </row>
    <row r="7801" spans="30:31" x14ac:dyDescent="0.2">
      <c r="AD7801" s="31"/>
      <c r="AE7801" s="32"/>
    </row>
    <row r="7802" spans="30:31" x14ac:dyDescent="0.2">
      <c r="AD7802" s="31"/>
      <c r="AE7802" s="32"/>
    </row>
    <row r="7803" spans="30:31" x14ac:dyDescent="0.2">
      <c r="AD7803" s="31"/>
      <c r="AE7803" s="32"/>
    </row>
    <row r="7804" spans="30:31" x14ac:dyDescent="0.2">
      <c r="AD7804" s="31"/>
      <c r="AE7804" s="32"/>
    </row>
    <row r="7805" spans="30:31" x14ac:dyDescent="0.2">
      <c r="AD7805" s="31"/>
      <c r="AE7805" s="32"/>
    </row>
    <row r="7806" spans="30:31" x14ac:dyDescent="0.2">
      <c r="AD7806" s="31"/>
      <c r="AE7806" s="32"/>
    </row>
    <row r="7807" spans="30:31" x14ac:dyDescent="0.2">
      <c r="AD7807" s="31"/>
      <c r="AE7807" s="32"/>
    </row>
    <row r="7808" spans="30:31" x14ac:dyDescent="0.2">
      <c r="AD7808" s="31"/>
      <c r="AE7808" s="32"/>
    </row>
    <row r="7809" spans="30:31" x14ac:dyDescent="0.2">
      <c r="AD7809" s="31"/>
      <c r="AE7809" s="32"/>
    </row>
    <row r="7810" spans="30:31" x14ac:dyDescent="0.2">
      <c r="AD7810" s="31"/>
      <c r="AE7810" s="32"/>
    </row>
    <row r="7811" spans="30:31" x14ac:dyDescent="0.2">
      <c r="AD7811" s="31"/>
      <c r="AE7811" s="32"/>
    </row>
    <row r="7812" spans="30:31" x14ac:dyDescent="0.2">
      <c r="AD7812" s="31"/>
      <c r="AE7812" s="32"/>
    </row>
    <row r="7813" spans="30:31" x14ac:dyDescent="0.2">
      <c r="AD7813" s="31"/>
      <c r="AE7813" s="32"/>
    </row>
    <row r="7814" spans="30:31" x14ac:dyDescent="0.2">
      <c r="AD7814" s="31"/>
      <c r="AE7814" s="32"/>
    </row>
    <row r="7815" spans="30:31" x14ac:dyDescent="0.2">
      <c r="AD7815" s="31"/>
      <c r="AE7815" s="32"/>
    </row>
    <row r="7816" spans="30:31" x14ac:dyDescent="0.2">
      <c r="AD7816" s="31"/>
      <c r="AE7816" s="32"/>
    </row>
    <row r="7817" spans="30:31" x14ac:dyDescent="0.2">
      <c r="AD7817" s="31"/>
      <c r="AE7817" s="32"/>
    </row>
    <row r="7818" spans="30:31" x14ac:dyDescent="0.2">
      <c r="AD7818" s="31"/>
      <c r="AE7818" s="32"/>
    </row>
    <row r="7819" spans="30:31" x14ac:dyDescent="0.2">
      <c r="AD7819" s="31"/>
      <c r="AE7819" s="32"/>
    </row>
    <row r="7820" spans="30:31" x14ac:dyDescent="0.2">
      <c r="AD7820" s="31"/>
      <c r="AE7820" s="32"/>
    </row>
    <row r="7821" spans="30:31" x14ac:dyDescent="0.2">
      <c r="AD7821" s="31"/>
      <c r="AE7821" s="32"/>
    </row>
    <row r="7822" spans="30:31" x14ac:dyDescent="0.2">
      <c r="AD7822" s="31"/>
      <c r="AE7822" s="32"/>
    </row>
    <row r="7823" spans="30:31" x14ac:dyDescent="0.2">
      <c r="AD7823" s="31"/>
      <c r="AE7823" s="32"/>
    </row>
    <row r="7824" spans="30:31" x14ac:dyDescent="0.2">
      <c r="AD7824" s="31"/>
      <c r="AE7824" s="32"/>
    </row>
    <row r="7825" spans="30:31" x14ac:dyDescent="0.2">
      <c r="AD7825" s="31"/>
      <c r="AE7825" s="32"/>
    </row>
    <row r="7826" spans="30:31" x14ac:dyDescent="0.2">
      <c r="AD7826" s="31"/>
      <c r="AE7826" s="32"/>
    </row>
    <row r="7827" spans="30:31" x14ac:dyDescent="0.2">
      <c r="AD7827" s="31"/>
      <c r="AE7827" s="32"/>
    </row>
    <row r="7828" spans="30:31" x14ac:dyDescent="0.2">
      <c r="AD7828" s="31"/>
      <c r="AE7828" s="32"/>
    </row>
    <row r="7829" spans="30:31" x14ac:dyDescent="0.2">
      <c r="AD7829" s="31"/>
      <c r="AE7829" s="32"/>
    </row>
    <row r="7830" spans="30:31" x14ac:dyDescent="0.2">
      <c r="AD7830" s="31"/>
      <c r="AE7830" s="32"/>
    </row>
    <row r="7831" spans="30:31" x14ac:dyDescent="0.2">
      <c r="AD7831" s="31"/>
      <c r="AE7831" s="32"/>
    </row>
    <row r="7832" spans="30:31" x14ac:dyDescent="0.2">
      <c r="AD7832" s="31"/>
      <c r="AE7832" s="32"/>
    </row>
    <row r="7833" spans="30:31" x14ac:dyDescent="0.2">
      <c r="AD7833" s="31"/>
      <c r="AE7833" s="32"/>
    </row>
    <row r="7834" spans="30:31" x14ac:dyDescent="0.2">
      <c r="AD7834" s="31"/>
      <c r="AE7834" s="32"/>
    </row>
    <row r="7835" spans="30:31" x14ac:dyDescent="0.2">
      <c r="AD7835" s="31"/>
      <c r="AE7835" s="32"/>
    </row>
    <row r="7836" spans="30:31" x14ac:dyDescent="0.2">
      <c r="AD7836" s="31"/>
      <c r="AE7836" s="32"/>
    </row>
    <row r="7837" spans="30:31" x14ac:dyDescent="0.2">
      <c r="AD7837" s="31"/>
      <c r="AE7837" s="32"/>
    </row>
    <row r="7838" spans="30:31" x14ac:dyDescent="0.2">
      <c r="AD7838" s="31"/>
      <c r="AE7838" s="32"/>
    </row>
    <row r="7839" spans="30:31" x14ac:dyDescent="0.2">
      <c r="AD7839" s="31"/>
      <c r="AE7839" s="32"/>
    </row>
    <row r="7840" spans="30:31" x14ac:dyDescent="0.2">
      <c r="AD7840" s="31"/>
      <c r="AE7840" s="32"/>
    </row>
    <row r="7841" spans="30:31" x14ac:dyDescent="0.2">
      <c r="AD7841" s="31"/>
      <c r="AE7841" s="32"/>
    </row>
    <row r="7842" spans="30:31" x14ac:dyDescent="0.2">
      <c r="AD7842" s="31"/>
      <c r="AE7842" s="32"/>
    </row>
    <row r="7843" spans="30:31" x14ac:dyDescent="0.2">
      <c r="AD7843" s="31"/>
      <c r="AE7843" s="32"/>
    </row>
    <row r="7844" spans="30:31" x14ac:dyDescent="0.2">
      <c r="AD7844" s="31"/>
      <c r="AE7844" s="32"/>
    </row>
    <row r="7845" spans="30:31" x14ac:dyDescent="0.2">
      <c r="AD7845" s="31"/>
      <c r="AE7845" s="32"/>
    </row>
    <row r="7846" spans="30:31" x14ac:dyDescent="0.2">
      <c r="AD7846" s="31"/>
      <c r="AE7846" s="32"/>
    </row>
    <row r="7847" spans="30:31" x14ac:dyDescent="0.2">
      <c r="AD7847" s="31"/>
      <c r="AE7847" s="32"/>
    </row>
    <row r="7848" spans="30:31" x14ac:dyDescent="0.2">
      <c r="AD7848" s="31"/>
      <c r="AE7848" s="32"/>
    </row>
    <row r="7849" spans="30:31" x14ac:dyDescent="0.2">
      <c r="AD7849" s="31"/>
      <c r="AE7849" s="32"/>
    </row>
    <row r="7850" spans="30:31" x14ac:dyDescent="0.2">
      <c r="AD7850" s="31"/>
      <c r="AE7850" s="32"/>
    </row>
    <row r="7851" spans="30:31" x14ac:dyDescent="0.2">
      <c r="AD7851" s="31"/>
      <c r="AE7851" s="32"/>
    </row>
    <row r="7852" spans="30:31" x14ac:dyDescent="0.2">
      <c r="AD7852" s="31"/>
      <c r="AE7852" s="32"/>
    </row>
    <row r="7853" spans="30:31" x14ac:dyDescent="0.2">
      <c r="AD7853" s="31"/>
      <c r="AE7853" s="32"/>
    </row>
    <row r="7854" spans="30:31" x14ac:dyDescent="0.2">
      <c r="AD7854" s="31"/>
      <c r="AE7854" s="32"/>
    </row>
    <row r="7855" spans="30:31" x14ac:dyDescent="0.2">
      <c r="AD7855" s="31"/>
      <c r="AE7855" s="32"/>
    </row>
    <row r="7856" spans="30:31" x14ac:dyDescent="0.2">
      <c r="AD7856" s="31"/>
      <c r="AE7856" s="32"/>
    </row>
    <row r="7857" spans="30:31" x14ac:dyDescent="0.2">
      <c r="AD7857" s="31"/>
      <c r="AE7857" s="32"/>
    </row>
    <row r="7858" spans="30:31" x14ac:dyDescent="0.2">
      <c r="AD7858" s="31"/>
      <c r="AE7858" s="32"/>
    </row>
    <row r="7859" spans="30:31" x14ac:dyDescent="0.2">
      <c r="AD7859" s="31"/>
      <c r="AE7859" s="32"/>
    </row>
    <row r="7860" spans="30:31" x14ac:dyDescent="0.2">
      <c r="AD7860" s="31"/>
      <c r="AE7860" s="32"/>
    </row>
    <row r="7861" spans="30:31" x14ac:dyDescent="0.2">
      <c r="AD7861" s="31"/>
      <c r="AE7861" s="32"/>
    </row>
    <row r="7862" spans="30:31" x14ac:dyDescent="0.2">
      <c r="AD7862" s="31"/>
      <c r="AE7862" s="32"/>
    </row>
    <row r="7863" spans="30:31" x14ac:dyDescent="0.2">
      <c r="AD7863" s="31"/>
      <c r="AE7863" s="32"/>
    </row>
    <row r="7864" spans="30:31" x14ac:dyDescent="0.2">
      <c r="AD7864" s="31"/>
      <c r="AE7864" s="32"/>
    </row>
    <row r="7865" spans="30:31" x14ac:dyDescent="0.2">
      <c r="AD7865" s="31"/>
      <c r="AE7865" s="32"/>
    </row>
    <row r="7866" spans="30:31" x14ac:dyDescent="0.2">
      <c r="AD7866" s="31"/>
      <c r="AE7866" s="32"/>
    </row>
    <row r="7867" spans="30:31" x14ac:dyDescent="0.2">
      <c r="AD7867" s="31"/>
      <c r="AE7867" s="32"/>
    </row>
    <row r="7868" spans="30:31" x14ac:dyDescent="0.2">
      <c r="AD7868" s="31"/>
      <c r="AE7868" s="32"/>
    </row>
    <row r="7869" spans="30:31" x14ac:dyDescent="0.2">
      <c r="AD7869" s="31"/>
      <c r="AE7869" s="32"/>
    </row>
    <row r="7870" spans="30:31" x14ac:dyDescent="0.2">
      <c r="AD7870" s="31"/>
      <c r="AE7870" s="32"/>
    </row>
    <row r="7871" spans="30:31" x14ac:dyDescent="0.2">
      <c r="AD7871" s="31"/>
      <c r="AE7871" s="32"/>
    </row>
    <row r="7872" spans="30:31" x14ac:dyDescent="0.2">
      <c r="AD7872" s="31"/>
      <c r="AE7872" s="32"/>
    </row>
    <row r="7873" spans="30:31" x14ac:dyDescent="0.2">
      <c r="AD7873" s="31"/>
      <c r="AE7873" s="32"/>
    </row>
    <row r="7874" spans="30:31" x14ac:dyDescent="0.2">
      <c r="AD7874" s="31"/>
      <c r="AE7874" s="32"/>
    </row>
    <row r="7875" spans="30:31" x14ac:dyDescent="0.2">
      <c r="AD7875" s="31"/>
      <c r="AE7875" s="32"/>
    </row>
    <row r="7876" spans="30:31" x14ac:dyDescent="0.2">
      <c r="AD7876" s="31"/>
      <c r="AE7876" s="32"/>
    </row>
    <row r="7877" spans="30:31" x14ac:dyDescent="0.2">
      <c r="AD7877" s="31"/>
      <c r="AE7877" s="32"/>
    </row>
    <row r="7878" spans="30:31" x14ac:dyDescent="0.2">
      <c r="AD7878" s="31"/>
      <c r="AE7878" s="32"/>
    </row>
    <row r="7879" spans="30:31" x14ac:dyDescent="0.2">
      <c r="AD7879" s="31"/>
      <c r="AE7879" s="32"/>
    </row>
    <row r="7880" spans="30:31" x14ac:dyDescent="0.2">
      <c r="AD7880" s="31"/>
      <c r="AE7880" s="32"/>
    </row>
    <row r="7881" spans="30:31" x14ac:dyDescent="0.2">
      <c r="AD7881" s="31"/>
      <c r="AE7881" s="32"/>
    </row>
    <row r="7882" spans="30:31" x14ac:dyDescent="0.2">
      <c r="AD7882" s="31"/>
      <c r="AE7882" s="32"/>
    </row>
    <row r="7883" spans="30:31" x14ac:dyDescent="0.2">
      <c r="AD7883" s="31"/>
      <c r="AE7883" s="32"/>
    </row>
    <row r="7884" spans="30:31" x14ac:dyDescent="0.2">
      <c r="AD7884" s="31"/>
      <c r="AE7884" s="32"/>
    </row>
    <row r="7885" spans="30:31" x14ac:dyDescent="0.2">
      <c r="AD7885" s="31"/>
      <c r="AE7885" s="32"/>
    </row>
    <row r="7886" spans="30:31" x14ac:dyDescent="0.2">
      <c r="AD7886" s="31"/>
      <c r="AE7886" s="32"/>
    </row>
    <row r="7887" spans="30:31" x14ac:dyDescent="0.2">
      <c r="AD7887" s="31"/>
      <c r="AE7887" s="32"/>
    </row>
    <row r="7888" spans="30:31" x14ac:dyDescent="0.2">
      <c r="AD7888" s="31"/>
      <c r="AE7888" s="32"/>
    </row>
    <row r="7889" spans="30:31" x14ac:dyDescent="0.2">
      <c r="AD7889" s="31"/>
      <c r="AE7889" s="32"/>
    </row>
    <row r="7890" spans="30:31" x14ac:dyDescent="0.2">
      <c r="AD7890" s="31"/>
      <c r="AE7890" s="32"/>
    </row>
    <row r="7891" spans="30:31" x14ac:dyDescent="0.2">
      <c r="AD7891" s="31"/>
      <c r="AE7891" s="32"/>
    </row>
    <row r="7892" spans="30:31" x14ac:dyDescent="0.2">
      <c r="AD7892" s="31"/>
      <c r="AE7892" s="32"/>
    </row>
    <row r="7893" spans="30:31" x14ac:dyDescent="0.2">
      <c r="AD7893" s="31"/>
      <c r="AE7893" s="32"/>
    </row>
    <row r="7894" spans="30:31" x14ac:dyDescent="0.2">
      <c r="AD7894" s="31"/>
      <c r="AE7894" s="32"/>
    </row>
    <row r="7895" spans="30:31" x14ac:dyDescent="0.2">
      <c r="AD7895" s="31"/>
      <c r="AE7895" s="32"/>
    </row>
    <row r="7896" spans="30:31" x14ac:dyDescent="0.2">
      <c r="AD7896" s="31"/>
      <c r="AE7896" s="32"/>
    </row>
    <row r="7897" spans="30:31" x14ac:dyDescent="0.2">
      <c r="AD7897" s="31"/>
      <c r="AE7897" s="32"/>
    </row>
    <row r="7898" spans="30:31" x14ac:dyDescent="0.2">
      <c r="AD7898" s="31"/>
      <c r="AE7898" s="32"/>
    </row>
    <row r="7899" spans="30:31" x14ac:dyDescent="0.2">
      <c r="AD7899" s="31"/>
      <c r="AE7899" s="32"/>
    </row>
    <row r="7900" spans="30:31" x14ac:dyDescent="0.2">
      <c r="AD7900" s="31"/>
      <c r="AE7900" s="32"/>
    </row>
    <row r="7901" spans="30:31" x14ac:dyDescent="0.2">
      <c r="AD7901" s="31"/>
      <c r="AE7901" s="32"/>
    </row>
    <row r="7902" spans="30:31" x14ac:dyDescent="0.2">
      <c r="AD7902" s="31"/>
      <c r="AE7902" s="32"/>
    </row>
    <row r="7903" spans="30:31" x14ac:dyDescent="0.2">
      <c r="AD7903" s="31"/>
      <c r="AE7903" s="32"/>
    </row>
    <row r="7904" spans="30:31" x14ac:dyDescent="0.2">
      <c r="AD7904" s="31"/>
      <c r="AE7904" s="32"/>
    </row>
    <row r="7905" spans="30:31" x14ac:dyDescent="0.2">
      <c r="AD7905" s="31"/>
      <c r="AE7905" s="32"/>
    </row>
    <row r="7906" spans="30:31" x14ac:dyDescent="0.2">
      <c r="AD7906" s="31"/>
      <c r="AE7906" s="32"/>
    </row>
    <row r="7907" spans="30:31" x14ac:dyDescent="0.2">
      <c r="AD7907" s="31"/>
      <c r="AE7907" s="32"/>
    </row>
    <row r="7908" spans="30:31" x14ac:dyDescent="0.2">
      <c r="AD7908" s="31"/>
      <c r="AE7908" s="32"/>
    </row>
    <row r="7909" spans="30:31" x14ac:dyDescent="0.2">
      <c r="AD7909" s="31"/>
      <c r="AE7909" s="32"/>
    </row>
    <row r="7910" spans="30:31" x14ac:dyDescent="0.2">
      <c r="AD7910" s="31"/>
      <c r="AE7910" s="32"/>
    </row>
    <row r="7911" spans="30:31" x14ac:dyDescent="0.2">
      <c r="AD7911" s="31"/>
      <c r="AE7911" s="32"/>
    </row>
    <row r="7912" spans="30:31" x14ac:dyDescent="0.2">
      <c r="AD7912" s="31"/>
      <c r="AE7912" s="32"/>
    </row>
    <row r="7913" spans="30:31" x14ac:dyDescent="0.2">
      <c r="AD7913" s="31"/>
      <c r="AE7913" s="32"/>
    </row>
    <row r="7914" spans="30:31" x14ac:dyDescent="0.2">
      <c r="AD7914" s="31"/>
      <c r="AE7914" s="32"/>
    </row>
    <row r="7915" spans="30:31" x14ac:dyDescent="0.2">
      <c r="AD7915" s="31"/>
      <c r="AE7915" s="32"/>
    </row>
    <row r="7916" spans="30:31" x14ac:dyDescent="0.2">
      <c r="AD7916" s="31"/>
      <c r="AE7916" s="32"/>
    </row>
    <row r="7917" spans="30:31" x14ac:dyDescent="0.2">
      <c r="AD7917" s="31"/>
      <c r="AE7917" s="32"/>
    </row>
    <row r="7918" spans="30:31" x14ac:dyDescent="0.2">
      <c r="AD7918" s="31"/>
      <c r="AE7918" s="32"/>
    </row>
    <row r="7919" spans="30:31" x14ac:dyDescent="0.2">
      <c r="AD7919" s="31"/>
      <c r="AE7919" s="32"/>
    </row>
    <row r="7920" spans="30:31" x14ac:dyDescent="0.2">
      <c r="AD7920" s="31"/>
      <c r="AE7920" s="32"/>
    </row>
    <row r="7921" spans="30:31" x14ac:dyDescent="0.2">
      <c r="AD7921" s="31"/>
      <c r="AE7921" s="32"/>
    </row>
    <row r="7922" spans="30:31" x14ac:dyDescent="0.2">
      <c r="AD7922" s="31"/>
      <c r="AE7922" s="32"/>
    </row>
    <row r="7923" spans="30:31" x14ac:dyDescent="0.2">
      <c r="AD7923" s="31"/>
      <c r="AE7923" s="32"/>
    </row>
    <row r="7924" spans="30:31" x14ac:dyDescent="0.2">
      <c r="AD7924" s="31"/>
      <c r="AE7924" s="32"/>
    </row>
    <row r="7925" spans="30:31" x14ac:dyDescent="0.2">
      <c r="AD7925" s="31"/>
      <c r="AE7925" s="32"/>
    </row>
    <row r="7926" spans="30:31" x14ac:dyDescent="0.2">
      <c r="AD7926" s="31"/>
      <c r="AE7926" s="32"/>
    </row>
    <row r="7927" spans="30:31" x14ac:dyDescent="0.2">
      <c r="AD7927" s="31"/>
      <c r="AE7927" s="32"/>
    </row>
    <row r="7928" spans="30:31" x14ac:dyDescent="0.2">
      <c r="AD7928" s="31"/>
      <c r="AE7928" s="32"/>
    </row>
    <row r="7929" spans="30:31" x14ac:dyDescent="0.2">
      <c r="AD7929" s="31"/>
      <c r="AE7929" s="32"/>
    </row>
    <row r="7930" spans="30:31" x14ac:dyDescent="0.2">
      <c r="AD7930" s="31"/>
      <c r="AE7930" s="32"/>
    </row>
    <row r="7931" spans="30:31" x14ac:dyDescent="0.2">
      <c r="AD7931" s="31"/>
      <c r="AE7931" s="32"/>
    </row>
    <row r="7932" spans="30:31" x14ac:dyDescent="0.2">
      <c r="AD7932" s="31"/>
      <c r="AE7932" s="32"/>
    </row>
    <row r="7933" spans="30:31" x14ac:dyDescent="0.2">
      <c r="AD7933" s="31"/>
      <c r="AE7933" s="32"/>
    </row>
    <row r="7934" spans="30:31" x14ac:dyDescent="0.2">
      <c r="AD7934" s="31"/>
      <c r="AE7934" s="32"/>
    </row>
    <row r="7935" spans="30:31" x14ac:dyDescent="0.2">
      <c r="AD7935" s="31"/>
      <c r="AE7935" s="32"/>
    </row>
    <row r="7936" spans="30:31" x14ac:dyDescent="0.2">
      <c r="AD7936" s="31"/>
      <c r="AE7936" s="32"/>
    </row>
    <row r="7937" spans="30:31" x14ac:dyDescent="0.2">
      <c r="AD7937" s="31"/>
      <c r="AE7937" s="32"/>
    </row>
    <row r="7938" spans="30:31" x14ac:dyDescent="0.2">
      <c r="AD7938" s="31"/>
      <c r="AE7938" s="32"/>
    </row>
    <row r="7939" spans="30:31" x14ac:dyDescent="0.2">
      <c r="AD7939" s="31"/>
      <c r="AE7939" s="32"/>
    </row>
    <row r="7940" spans="30:31" x14ac:dyDescent="0.2">
      <c r="AD7940" s="31"/>
      <c r="AE7940" s="32"/>
    </row>
    <row r="7941" spans="30:31" x14ac:dyDescent="0.2">
      <c r="AD7941" s="31"/>
      <c r="AE7941" s="32"/>
    </row>
    <row r="7942" spans="30:31" x14ac:dyDescent="0.2">
      <c r="AD7942" s="31"/>
      <c r="AE7942" s="32"/>
    </row>
    <row r="7943" spans="30:31" x14ac:dyDescent="0.2">
      <c r="AD7943" s="31"/>
      <c r="AE7943" s="32"/>
    </row>
    <row r="7944" spans="30:31" x14ac:dyDescent="0.2">
      <c r="AD7944" s="31"/>
      <c r="AE7944" s="32"/>
    </row>
    <row r="7945" spans="30:31" x14ac:dyDescent="0.2">
      <c r="AD7945" s="31"/>
      <c r="AE7945" s="32"/>
    </row>
    <row r="7946" spans="30:31" x14ac:dyDescent="0.2">
      <c r="AD7946" s="31"/>
      <c r="AE7946" s="32"/>
    </row>
    <row r="7947" spans="30:31" x14ac:dyDescent="0.2">
      <c r="AD7947" s="31"/>
      <c r="AE7947" s="32"/>
    </row>
    <row r="7948" spans="30:31" x14ac:dyDescent="0.2">
      <c r="AD7948" s="31"/>
      <c r="AE7948" s="32"/>
    </row>
    <row r="7949" spans="30:31" x14ac:dyDescent="0.2">
      <c r="AD7949" s="31"/>
      <c r="AE7949" s="32"/>
    </row>
    <row r="7950" spans="30:31" x14ac:dyDescent="0.2">
      <c r="AD7950" s="31"/>
      <c r="AE7950" s="32"/>
    </row>
    <row r="7951" spans="30:31" x14ac:dyDescent="0.2">
      <c r="AD7951" s="31"/>
      <c r="AE7951" s="32"/>
    </row>
    <row r="7952" spans="30:31" x14ac:dyDescent="0.2">
      <c r="AD7952" s="31"/>
      <c r="AE7952" s="32"/>
    </row>
    <row r="7953" spans="30:31" x14ac:dyDescent="0.2">
      <c r="AD7953" s="31"/>
      <c r="AE7953" s="32"/>
    </row>
    <row r="7954" spans="30:31" x14ac:dyDescent="0.2">
      <c r="AD7954" s="31"/>
      <c r="AE7954" s="32"/>
    </row>
    <row r="7955" spans="30:31" x14ac:dyDescent="0.2">
      <c r="AD7955" s="31"/>
      <c r="AE7955" s="32"/>
    </row>
    <row r="7956" spans="30:31" x14ac:dyDescent="0.2">
      <c r="AD7956" s="31"/>
      <c r="AE7956" s="32"/>
    </row>
    <row r="7957" spans="30:31" x14ac:dyDescent="0.2">
      <c r="AD7957" s="31"/>
      <c r="AE7957" s="32"/>
    </row>
    <row r="7958" spans="30:31" x14ac:dyDescent="0.2">
      <c r="AD7958" s="31"/>
      <c r="AE7958" s="32"/>
    </row>
    <row r="7959" spans="30:31" x14ac:dyDescent="0.2">
      <c r="AD7959" s="31"/>
      <c r="AE7959" s="32"/>
    </row>
    <row r="7960" spans="30:31" x14ac:dyDescent="0.2">
      <c r="AD7960" s="31"/>
      <c r="AE7960" s="32"/>
    </row>
    <row r="7961" spans="30:31" x14ac:dyDescent="0.2">
      <c r="AD7961" s="31"/>
      <c r="AE7961" s="32"/>
    </row>
    <row r="7962" spans="30:31" x14ac:dyDescent="0.2">
      <c r="AD7962" s="31"/>
      <c r="AE7962" s="32"/>
    </row>
    <row r="7963" spans="30:31" x14ac:dyDescent="0.2">
      <c r="AD7963" s="31"/>
      <c r="AE7963" s="32"/>
    </row>
    <row r="7964" spans="30:31" x14ac:dyDescent="0.2">
      <c r="AD7964" s="31"/>
      <c r="AE7964" s="32"/>
    </row>
    <row r="7965" spans="30:31" x14ac:dyDescent="0.2">
      <c r="AD7965" s="31"/>
      <c r="AE7965" s="32"/>
    </row>
    <row r="7966" spans="30:31" x14ac:dyDescent="0.2">
      <c r="AD7966" s="31"/>
      <c r="AE7966" s="32"/>
    </row>
    <row r="7967" spans="30:31" x14ac:dyDescent="0.2">
      <c r="AD7967" s="31"/>
      <c r="AE7967" s="32"/>
    </row>
    <row r="7968" spans="30:31" x14ac:dyDescent="0.2">
      <c r="AD7968" s="31"/>
      <c r="AE7968" s="32"/>
    </row>
    <row r="7969" spans="30:31" x14ac:dyDescent="0.2">
      <c r="AD7969" s="31"/>
      <c r="AE7969" s="32"/>
    </row>
    <row r="7970" spans="30:31" x14ac:dyDescent="0.2">
      <c r="AD7970" s="31"/>
      <c r="AE7970" s="32"/>
    </row>
    <row r="7971" spans="30:31" x14ac:dyDescent="0.2">
      <c r="AD7971" s="31"/>
      <c r="AE7971" s="32"/>
    </row>
    <row r="7972" spans="30:31" x14ac:dyDescent="0.2">
      <c r="AD7972" s="31"/>
      <c r="AE7972" s="32"/>
    </row>
    <row r="7973" spans="30:31" x14ac:dyDescent="0.2">
      <c r="AD7973" s="31"/>
      <c r="AE7973" s="32"/>
    </row>
    <row r="7974" spans="30:31" x14ac:dyDescent="0.2">
      <c r="AD7974" s="31"/>
      <c r="AE7974" s="32"/>
    </row>
    <row r="7975" spans="30:31" x14ac:dyDescent="0.2">
      <c r="AD7975" s="31"/>
      <c r="AE7975" s="32"/>
    </row>
    <row r="7976" spans="30:31" x14ac:dyDescent="0.2">
      <c r="AD7976" s="31"/>
      <c r="AE7976" s="32"/>
    </row>
    <row r="7977" spans="30:31" x14ac:dyDescent="0.2">
      <c r="AD7977" s="31"/>
      <c r="AE7977" s="32"/>
    </row>
    <row r="7978" spans="30:31" x14ac:dyDescent="0.2">
      <c r="AD7978" s="31"/>
      <c r="AE7978" s="32"/>
    </row>
    <row r="7979" spans="30:31" x14ac:dyDescent="0.2">
      <c r="AD7979" s="31"/>
      <c r="AE7979" s="32"/>
    </row>
    <row r="7980" spans="30:31" x14ac:dyDescent="0.2">
      <c r="AD7980" s="31"/>
      <c r="AE7980" s="32"/>
    </row>
    <row r="7981" spans="30:31" x14ac:dyDescent="0.2">
      <c r="AD7981" s="31"/>
      <c r="AE7981" s="32"/>
    </row>
    <row r="7982" spans="30:31" x14ac:dyDescent="0.2">
      <c r="AD7982" s="31"/>
      <c r="AE7982" s="32"/>
    </row>
    <row r="7983" spans="30:31" x14ac:dyDescent="0.2">
      <c r="AD7983" s="31"/>
      <c r="AE7983" s="32"/>
    </row>
    <row r="7984" spans="30:31" x14ac:dyDescent="0.2">
      <c r="AD7984" s="31"/>
      <c r="AE7984" s="32"/>
    </row>
    <row r="7985" spans="30:31" x14ac:dyDescent="0.2">
      <c r="AD7985" s="31"/>
      <c r="AE7985" s="32"/>
    </row>
    <row r="7986" spans="30:31" x14ac:dyDescent="0.2">
      <c r="AD7986" s="31"/>
      <c r="AE7986" s="32"/>
    </row>
    <row r="7987" spans="30:31" x14ac:dyDescent="0.2">
      <c r="AD7987" s="31"/>
      <c r="AE7987" s="32"/>
    </row>
    <row r="7988" spans="30:31" x14ac:dyDescent="0.2">
      <c r="AD7988" s="31"/>
      <c r="AE7988" s="32"/>
    </row>
    <row r="7989" spans="30:31" x14ac:dyDescent="0.2">
      <c r="AD7989" s="31"/>
      <c r="AE7989" s="32"/>
    </row>
    <row r="7990" spans="30:31" x14ac:dyDescent="0.2">
      <c r="AD7990" s="31"/>
      <c r="AE7990" s="32"/>
    </row>
    <row r="7991" spans="30:31" x14ac:dyDescent="0.2">
      <c r="AD7991" s="31"/>
      <c r="AE7991" s="32"/>
    </row>
    <row r="7992" spans="30:31" x14ac:dyDescent="0.2">
      <c r="AD7992" s="31"/>
      <c r="AE7992" s="32"/>
    </row>
    <row r="7993" spans="30:31" x14ac:dyDescent="0.2">
      <c r="AD7993" s="31"/>
      <c r="AE7993" s="32"/>
    </row>
    <row r="7994" spans="30:31" x14ac:dyDescent="0.2">
      <c r="AD7994" s="31"/>
      <c r="AE7994" s="32"/>
    </row>
    <row r="7995" spans="30:31" x14ac:dyDescent="0.2">
      <c r="AD7995" s="31"/>
      <c r="AE7995" s="32"/>
    </row>
    <row r="7996" spans="30:31" x14ac:dyDescent="0.2">
      <c r="AD7996" s="31"/>
      <c r="AE7996" s="32"/>
    </row>
    <row r="7997" spans="30:31" x14ac:dyDescent="0.2">
      <c r="AD7997" s="31"/>
      <c r="AE7997" s="32"/>
    </row>
    <row r="7998" spans="30:31" x14ac:dyDescent="0.2">
      <c r="AD7998" s="31"/>
      <c r="AE7998" s="32"/>
    </row>
    <row r="7999" spans="30:31" x14ac:dyDescent="0.2">
      <c r="AD7999" s="31"/>
      <c r="AE7999" s="32"/>
    </row>
    <row r="8000" spans="30:31" x14ac:dyDescent="0.2">
      <c r="AD8000" s="31"/>
      <c r="AE8000" s="32"/>
    </row>
    <row r="8001" spans="30:31" x14ac:dyDescent="0.2">
      <c r="AD8001" s="31"/>
      <c r="AE8001" s="32"/>
    </row>
    <row r="8002" spans="30:31" x14ac:dyDescent="0.2">
      <c r="AD8002" s="31"/>
      <c r="AE8002" s="32"/>
    </row>
    <row r="8003" spans="30:31" x14ac:dyDescent="0.2">
      <c r="AD8003" s="31"/>
      <c r="AE8003" s="32"/>
    </row>
    <row r="8004" spans="30:31" x14ac:dyDescent="0.2">
      <c r="AD8004" s="31"/>
      <c r="AE8004" s="32"/>
    </row>
    <row r="8005" spans="30:31" x14ac:dyDescent="0.2">
      <c r="AD8005" s="31"/>
      <c r="AE8005" s="32"/>
    </row>
    <row r="8006" spans="30:31" x14ac:dyDescent="0.2">
      <c r="AD8006" s="31"/>
      <c r="AE8006" s="32"/>
    </row>
    <row r="8007" spans="30:31" x14ac:dyDescent="0.2">
      <c r="AD8007" s="31"/>
      <c r="AE8007" s="32"/>
    </row>
    <row r="8008" spans="30:31" x14ac:dyDescent="0.2">
      <c r="AD8008" s="31"/>
      <c r="AE8008" s="32"/>
    </row>
    <row r="8009" spans="30:31" x14ac:dyDescent="0.2">
      <c r="AD8009" s="31"/>
      <c r="AE8009" s="32"/>
    </row>
    <row r="8010" spans="30:31" x14ac:dyDescent="0.2">
      <c r="AD8010" s="31"/>
      <c r="AE8010" s="32"/>
    </row>
    <row r="8011" spans="30:31" x14ac:dyDescent="0.2">
      <c r="AD8011" s="31"/>
      <c r="AE8011" s="32"/>
    </row>
    <row r="8012" spans="30:31" x14ac:dyDescent="0.2">
      <c r="AD8012" s="31"/>
      <c r="AE8012" s="32"/>
    </row>
    <row r="8013" spans="30:31" x14ac:dyDescent="0.2">
      <c r="AD8013" s="31"/>
      <c r="AE8013" s="32"/>
    </row>
    <row r="8014" spans="30:31" x14ac:dyDescent="0.2">
      <c r="AD8014" s="31"/>
      <c r="AE8014" s="32"/>
    </row>
    <row r="8015" spans="30:31" x14ac:dyDescent="0.2">
      <c r="AD8015" s="31"/>
      <c r="AE8015" s="32"/>
    </row>
    <row r="8016" spans="30:31" x14ac:dyDescent="0.2">
      <c r="AD8016" s="31"/>
      <c r="AE8016" s="32"/>
    </row>
    <row r="8017" spans="30:31" x14ac:dyDescent="0.2">
      <c r="AD8017" s="31"/>
      <c r="AE8017" s="32"/>
    </row>
    <row r="8018" spans="30:31" x14ac:dyDescent="0.2">
      <c r="AD8018" s="31"/>
      <c r="AE8018" s="32"/>
    </row>
    <row r="8019" spans="30:31" x14ac:dyDescent="0.2">
      <c r="AD8019" s="31"/>
      <c r="AE8019" s="32"/>
    </row>
    <row r="8020" spans="30:31" x14ac:dyDescent="0.2">
      <c r="AD8020" s="31"/>
      <c r="AE8020" s="32"/>
    </row>
    <row r="8021" spans="30:31" x14ac:dyDescent="0.2">
      <c r="AD8021" s="31"/>
      <c r="AE8021" s="32"/>
    </row>
    <row r="8022" spans="30:31" x14ac:dyDescent="0.2">
      <c r="AD8022" s="31"/>
      <c r="AE8022" s="32"/>
    </row>
    <row r="8023" spans="30:31" x14ac:dyDescent="0.2">
      <c r="AD8023" s="31"/>
      <c r="AE8023" s="32"/>
    </row>
    <row r="8024" spans="30:31" x14ac:dyDescent="0.2">
      <c r="AD8024" s="31"/>
      <c r="AE8024" s="32"/>
    </row>
    <row r="8025" spans="30:31" x14ac:dyDescent="0.2">
      <c r="AD8025" s="31"/>
      <c r="AE8025" s="32"/>
    </row>
    <row r="8026" spans="30:31" x14ac:dyDescent="0.2">
      <c r="AD8026" s="31"/>
      <c r="AE8026" s="32"/>
    </row>
    <row r="8027" spans="30:31" x14ac:dyDescent="0.2">
      <c r="AD8027" s="31"/>
      <c r="AE8027" s="32"/>
    </row>
    <row r="8028" spans="30:31" x14ac:dyDescent="0.2">
      <c r="AD8028" s="31"/>
      <c r="AE8028" s="32"/>
    </row>
    <row r="8029" spans="30:31" x14ac:dyDescent="0.2">
      <c r="AD8029" s="31"/>
      <c r="AE8029" s="32"/>
    </row>
    <row r="8030" spans="30:31" x14ac:dyDescent="0.2">
      <c r="AD8030" s="31"/>
      <c r="AE8030" s="32"/>
    </row>
    <row r="8031" spans="30:31" x14ac:dyDescent="0.2">
      <c r="AD8031" s="31"/>
      <c r="AE8031" s="32"/>
    </row>
    <row r="8032" spans="30:31" x14ac:dyDescent="0.2">
      <c r="AD8032" s="31"/>
      <c r="AE8032" s="32"/>
    </row>
    <row r="8033" spans="30:31" x14ac:dyDescent="0.2">
      <c r="AD8033" s="31"/>
      <c r="AE8033" s="32"/>
    </row>
    <row r="8034" spans="30:31" x14ac:dyDescent="0.2">
      <c r="AD8034" s="31"/>
      <c r="AE8034" s="32"/>
    </row>
    <row r="8035" spans="30:31" x14ac:dyDescent="0.2">
      <c r="AD8035" s="31"/>
      <c r="AE8035" s="32"/>
    </row>
    <row r="8036" spans="30:31" x14ac:dyDescent="0.2">
      <c r="AD8036" s="31"/>
      <c r="AE8036" s="32"/>
    </row>
    <row r="8037" spans="30:31" x14ac:dyDescent="0.2">
      <c r="AD8037" s="31"/>
      <c r="AE8037" s="32"/>
    </row>
    <row r="8038" spans="30:31" x14ac:dyDescent="0.2">
      <c r="AD8038" s="31"/>
      <c r="AE8038" s="32"/>
    </row>
    <row r="8039" spans="30:31" x14ac:dyDescent="0.2">
      <c r="AD8039" s="31"/>
      <c r="AE8039" s="32"/>
    </row>
    <row r="8040" spans="30:31" x14ac:dyDescent="0.2">
      <c r="AD8040" s="31"/>
      <c r="AE8040" s="32"/>
    </row>
    <row r="8041" spans="30:31" x14ac:dyDescent="0.2">
      <c r="AD8041" s="31"/>
      <c r="AE8041" s="32"/>
    </row>
    <row r="8042" spans="30:31" x14ac:dyDescent="0.2">
      <c r="AD8042" s="31"/>
      <c r="AE8042" s="32"/>
    </row>
    <row r="8043" spans="30:31" x14ac:dyDescent="0.2">
      <c r="AD8043" s="31"/>
      <c r="AE8043" s="32"/>
    </row>
    <row r="8044" spans="30:31" x14ac:dyDescent="0.2">
      <c r="AD8044" s="31"/>
      <c r="AE8044" s="32"/>
    </row>
    <row r="8045" spans="30:31" x14ac:dyDescent="0.2">
      <c r="AD8045" s="31"/>
      <c r="AE8045" s="32"/>
    </row>
    <row r="8046" spans="30:31" x14ac:dyDescent="0.2">
      <c r="AD8046" s="31"/>
      <c r="AE8046" s="32"/>
    </row>
    <row r="8047" spans="30:31" x14ac:dyDescent="0.2">
      <c r="AD8047" s="31"/>
      <c r="AE8047" s="32"/>
    </row>
    <row r="8048" spans="30:31" x14ac:dyDescent="0.2">
      <c r="AD8048" s="31"/>
      <c r="AE8048" s="32"/>
    </row>
    <row r="8049" spans="30:31" x14ac:dyDescent="0.2">
      <c r="AD8049" s="31"/>
      <c r="AE8049" s="32"/>
    </row>
    <row r="8050" spans="30:31" x14ac:dyDescent="0.2">
      <c r="AD8050" s="31"/>
      <c r="AE8050" s="32"/>
    </row>
    <row r="8051" spans="30:31" x14ac:dyDescent="0.2">
      <c r="AD8051" s="31"/>
      <c r="AE8051" s="32"/>
    </row>
    <row r="8052" spans="30:31" x14ac:dyDescent="0.2">
      <c r="AD8052" s="31"/>
      <c r="AE8052" s="32"/>
    </row>
    <row r="8053" spans="30:31" x14ac:dyDescent="0.2">
      <c r="AD8053" s="31"/>
      <c r="AE8053" s="32"/>
    </row>
    <row r="8054" spans="30:31" x14ac:dyDescent="0.2">
      <c r="AD8054" s="31"/>
      <c r="AE8054" s="32"/>
    </row>
    <row r="8055" spans="30:31" x14ac:dyDescent="0.2">
      <c r="AD8055" s="31"/>
      <c r="AE8055" s="32"/>
    </row>
    <row r="8056" spans="30:31" x14ac:dyDescent="0.2">
      <c r="AD8056" s="31"/>
      <c r="AE8056" s="32"/>
    </row>
    <row r="8057" spans="30:31" x14ac:dyDescent="0.2">
      <c r="AD8057" s="31"/>
      <c r="AE8057" s="32"/>
    </row>
    <row r="8058" spans="30:31" x14ac:dyDescent="0.2">
      <c r="AD8058" s="31"/>
      <c r="AE8058" s="32"/>
    </row>
    <row r="8059" spans="30:31" x14ac:dyDescent="0.2">
      <c r="AD8059" s="31"/>
      <c r="AE8059" s="32"/>
    </row>
    <row r="8060" spans="30:31" x14ac:dyDescent="0.2">
      <c r="AD8060" s="31"/>
      <c r="AE8060" s="32"/>
    </row>
    <row r="8061" spans="30:31" x14ac:dyDescent="0.2">
      <c r="AD8061" s="31"/>
      <c r="AE8061" s="32"/>
    </row>
    <row r="8062" spans="30:31" x14ac:dyDescent="0.2">
      <c r="AD8062" s="31"/>
      <c r="AE8062" s="32"/>
    </row>
    <row r="8063" spans="30:31" x14ac:dyDescent="0.2">
      <c r="AD8063" s="31"/>
      <c r="AE8063" s="32"/>
    </row>
    <row r="8064" spans="30:31" x14ac:dyDescent="0.2">
      <c r="AD8064" s="31"/>
      <c r="AE8064" s="32"/>
    </row>
    <row r="8065" spans="30:31" x14ac:dyDescent="0.2">
      <c r="AD8065" s="31"/>
      <c r="AE8065" s="32"/>
    </row>
    <row r="8066" spans="30:31" x14ac:dyDescent="0.2">
      <c r="AD8066" s="31"/>
      <c r="AE8066" s="32"/>
    </row>
    <row r="8067" spans="30:31" x14ac:dyDescent="0.2">
      <c r="AD8067" s="31"/>
      <c r="AE8067" s="32"/>
    </row>
    <row r="8068" spans="30:31" x14ac:dyDescent="0.2">
      <c r="AD8068" s="31"/>
      <c r="AE8068" s="32"/>
    </row>
    <row r="8069" spans="30:31" x14ac:dyDescent="0.2">
      <c r="AD8069" s="31"/>
      <c r="AE8069" s="32"/>
    </row>
    <row r="8070" spans="30:31" x14ac:dyDescent="0.2">
      <c r="AD8070" s="31"/>
      <c r="AE8070" s="32"/>
    </row>
    <row r="8071" spans="30:31" x14ac:dyDescent="0.2">
      <c r="AD8071" s="31"/>
      <c r="AE8071" s="32"/>
    </row>
    <row r="8072" spans="30:31" x14ac:dyDescent="0.2">
      <c r="AD8072" s="31"/>
      <c r="AE8072" s="32"/>
    </row>
    <row r="8073" spans="30:31" x14ac:dyDescent="0.2">
      <c r="AD8073" s="31"/>
      <c r="AE8073" s="32"/>
    </row>
    <row r="8074" spans="30:31" x14ac:dyDescent="0.2">
      <c r="AD8074" s="31"/>
      <c r="AE8074" s="32"/>
    </row>
    <row r="8075" spans="30:31" x14ac:dyDescent="0.2">
      <c r="AD8075" s="31"/>
      <c r="AE8075" s="32"/>
    </row>
    <row r="8076" spans="30:31" x14ac:dyDescent="0.2">
      <c r="AD8076" s="31"/>
      <c r="AE8076" s="32"/>
    </row>
    <row r="8077" spans="30:31" x14ac:dyDescent="0.2">
      <c r="AD8077" s="31"/>
      <c r="AE8077" s="32"/>
    </row>
    <row r="8078" spans="30:31" x14ac:dyDescent="0.2">
      <c r="AD8078" s="31"/>
      <c r="AE8078" s="32"/>
    </row>
    <row r="8079" spans="30:31" x14ac:dyDescent="0.2">
      <c r="AD8079" s="31"/>
      <c r="AE8079" s="32"/>
    </row>
    <row r="8080" spans="30:31" x14ac:dyDescent="0.2">
      <c r="AD8080" s="31"/>
      <c r="AE8080" s="32"/>
    </row>
    <row r="8081" spans="30:31" x14ac:dyDescent="0.2">
      <c r="AD8081" s="31"/>
      <c r="AE8081" s="32"/>
    </row>
    <row r="8082" spans="30:31" x14ac:dyDescent="0.2">
      <c r="AD8082" s="31"/>
      <c r="AE8082" s="32"/>
    </row>
    <row r="8083" spans="30:31" x14ac:dyDescent="0.2">
      <c r="AD8083" s="31"/>
      <c r="AE8083" s="32"/>
    </row>
    <row r="8084" spans="30:31" x14ac:dyDescent="0.2">
      <c r="AD8084" s="31"/>
      <c r="AE8084" s="32"/>
    </row>
    <row r="8085" spans="30:31" x14ac:dyDescent="0.2">
      <c r="AD8085" s="31"/>
      <c r="AE8085" s="32"/>
    </row>
    <row r="8086" spans="30:31" x14ac:dyDescent="0.2">
      <c r="AD8086" s="31"/>
      <c r="AE8086" s="32"/>
    </row>
    <row r="8087" spans="30:31" x14ac:dyDescent="0.2">
      <c r="AD8087" s="31"/>
      <c r="AE8087" s="32"/>
    </row>
    <row r="8088" spans="30:31" x14ac:dyDescent="0.2">
      <c r="AD8088" s="31"/>
      <c r="AE8088" s="32"/>
    </row>
    <row r="8089" spans="30:31" x14ac:dyDescent="0.2">
      <c r="AD8089" s="31"/>
      <c r="AE8089" s="32"/>
    </row>
    <row r="8090" spans="30:31" x14ac:dyDescent="0.2">
      <c r="AD8090" s="31"/>
      <c r="AE8090" s="32"/>
    </row>
    <row r="8091" spans="30:31" x14ac:dyDescent="0.2">
      <c r="AD8091" s="31"/>
      <c r="AE8091" s="32"/>
    </row>
    <row r="8092" spans="30:31" x14ac:dyDescent="0.2">
      <c r="AD8092" s="31"/>
      <c r="AE8092" s="32"/>
    </row>
    <row r="8093" spans="30:31" x14ac:dyDescent="0.2">
      <c r="AD8093" s="31"/>
      <c r="AE8093" s="32"/>
    </row>
    <row r="8094" spans="30:31" x14ac:dyDescent="0.2">
      <c r="AD8094" s="31"/>
      <c r="AE8094" s="32"/>
    </row>
    <row r="8095" spans="30:31" x14ac:dyDescent="0.2">
      <c r="AD8095" s="31"/>
      <c r="AE8095" s="32"/>
    </row>
    <row r="8096" spans="30:31" x14ac:dyDescent="0.2">
      <c r="AD8096" s="31"/>
      <c r="AE8096" s="32"/>
    </row>
    <row r="8097" spans="30:31" x14ac:dyDescent="0.2">
      <c r="AD8097" s="31"/>
      <c r="AE8097" s="32"/>
    </row>
    <row r="8098" spans="30:31" x14ac:dyDescent="0.2">
      <c r="AD8098" s="31"/>
      <c r="AE8098" s="32"/>
    </row>
    <row r="8099" spans="30:31" x14ac:dyDescent="0.2">
      <c r="AD8099" s="31"/>
      <c r="AE8099" s="32"/>
    </row>
    <row r="8100" spans="30:31" x14ac:dyDescent="0.2">
      <c r="AD8100" s="31"/>
      <c r="AE8100" s="32"/>
    </row>
    <row r="8101" spans="30:31" x14ac:dyDescent="0.2">
      <c r="AD8101" s="31"/>
      <c r="AE8101" s="32"/>
    </row>
    <row r="8102" spans="30:31" x14ac:dyDescent="0.2">
      <c r="AD8102" s="31"/>
      <c r="AE8102" s="32"/>
    </row>
    <row r="8103" spans="30:31" x14ac:dyDescent="0.2">
      <c r="AD8103" s="31"/>
      <c r="AE8103" s="32"/>
    </row>
    <row r="8104" spans="30:31" x14ac:dyDescent="0.2">
      <c r="AD8104" s="31"/>
      <c r="AE8104" s="32"/>
    </row>
    <row r="8105" spans="30:31" x14ac:dyDescent="0.2">
      <c r="AD8105" s="31"/>
      <c r="AE8105" s="32"/>
    </row>
    <row r="8106" spans="30:31" x14ac:dyDescent="0.2">
      <c r="AD8106" s="31"/>
      <c r="AE8106" s="32"/>
    </row>
    <row r="8107" spans="30:31" x14ac:dyDescent="0.2">
      <c r="AD8107" s="31"/>
      <c r="AE8107" s="32"/>
    </row>
    <row r="8108" spans="30:31" x14ac:dyDescent="0.2">
      <c r="AD8108" s="31"/>
      <c r="AE8108" s="32"/>
    </row>
    <row r="8109" spans="30:31" x14ac:dyDescent="0.2">
      <c r="AD8109" s="31"/>
      <c r="AE8109" s="32"/>
    </row>
    <row r="8110" spans="30:31" x14ac:dyDescent="0.2">
      <c r="AD8110" s="31"/>
      <c r="AE8110" s="32"/>
    </row>
    <row r="8111" spans="30:31" x14ac:dyDescent="0.2">
      <c r="AD8111" s="31"/>
      <c r="AE8111" s="32"/>
    </row>
    <row r="8112" spans="30:31" x14ac:dyDescent="0.2">
      <c r="AD8112" s="31"/>
      <c r="AE8112" s="32"/>
    </row>
    <row r="8113" spans="30:31" x14ac:dyDescent="0.2">
      <c r="AD8113" s="31"/>
      <c r="AE8113" s="32"/>
    </row>
    <row r="8114" spans="30:31" x14ac:dyDescent="0.2">
      <c r="AD8114" s="31"/>
      <c r="AE8114" s="32"/>
    </row>
    <row r="8115" spans="30:31" x14ac:dyDescent="0.2">
      <c r="AD8115" s="31"/>
      <c r="AE8115" s="32"/>
    </row>
    <row r="8116" spans="30:31" x14ac:dyDescent="0.2">
      <c r="AD8116" s="31"/>
      <c r="AE8116" s="32"/>
    </row>
    <row r="8117" spans="30:31" x14ac:dyDescent="0.2">
      <c r="AD8117" s="31"/>
      <c r="AE8117" s="32"/>
    </row>
    <row r="8118" spans="30:31" x14ac:dyDescent="0.2">
      <c r="AD8118" s="31"/>
      <c r="AE8118" s="32"/>
    </row>
    <row r="8119" spans="30:31" x14ac:dyDescent="0.2">
      <c r="AD8119" s="31"/>
      <c r="AE8119" s="32"/>
    </row>
    <row r="8120" spans="30:31" x14ac:dyDescent="0.2">
      <c r="AD8120" s="31"/>
      <c r="AE8120" s="32"/>
    </row>
    <row r="8121" spans="30:31" x14ac:dyDescent="0.2">
      <c r="AD8121" s="31"/>
      <c r="AE8121" s="32"/>
    </row>
    <row r="8122" spans="30:31" x14ac:dyDescent="0.2">
      <c r="AD8122" s="31"/>
      <c r="AE8122" s="32"/>
    </row>
    <row r="8123" spans="30:31" x14ac:dyDescent="0.2">
      <c r="AD8123" s="31"/>
      <c r="AE8123" s="32"/>
    </row>
    <row r="8124" spans="30:31" x14ac:dyDescent="0.2">
      <c r="AD8124" s="31"/>
      <c r="AE8124" s="32"/>
    </row>
    <row r="8125" spans="30:31" x14ac:dyDescent="0.2">
      <c r="AD8125" s="31"/>
      <c r="AE8125" s="32"/>
    </row>
    <row r="8126" spans="30:31" x14ac:dyDescent="0.2">
      <c r="AD8126" s="31"/>
      <c r="AE8126" s="32"/>
    </row>
    <row r="8127" spans="30:31" x14ac:dyDescent="0.2">
      <c r="AD8127" s="31"/>
      <c r="AE8127" s="32"/>
    </row>
    <row r="8128" spans="30:31" x14ac:dyDescent="0.2">
      <c r="AD8128" s="31"/>
      <c r="AE8128" s="32"/>
    </row>
    <row r="8129" spans="30:31" x14ac:dyDescent="0.2">
      <c r="AD8129" s="31"/>
      <c r="AE8129" s="32"/>
    </row>
    <row r="8130" spans="30:31" x14ac:dyDescent="0.2">
      <c r="AD8130" s="31"/>
      <c r="AE8130" s="32"/>
    </row>
    <row r="8131" spans="30:31" x14ac:dyDescent="0.2">
      <c r="AD8131" s="31"/>
      <c r="AE8131" s="32"/>
    </row>
    <row r="8132" spans="30:31" x14ac:dyDescent="0.2">
      <c r="AD8132" s="31"/>
      <c r="AE8132" s="32"/>
    </row>
    <row r="8133" spans="30:31" x14ac:dyDescent="0.2">
      <c r="AD8133" s="31"/>
      <c r="AE8133" s="32"/>
    </row>
    <row r="8134" spans="30:31" x14ac:dyDescent="0.2">
      <c r="AD8134" s="31"/>
      <c r="AE8134" s="32"/>
    </row>
    <row r="8135" spans="30:31" x14ac:dyDescent="0.2">
      <c r="AD8135" s="31"/>
      <c r="AE8135" s="32"/>
    </row>
    <row r="8136" spans="30:31" x14ac:dyDescent="0.2">
      <c r="AD8136" s="31"/>
      <c r="AE8136" s="32"/>
    </row>
    <row r="8137" spans="30:31" x14ac:dyDescent="0.2">
      <c r="AD8137" s="31"/>
      <c r="AE8137" s="32"/>
    </row>
    <row r="8138" spans="30:31" x14ac:dyDescent="0.2">
      <c r="AD8138" s="31"/>
      <c r="AE8138" s="32"/>
    </row>
    <row r="8139" spans="30:31" x14ac:dyDescent="0.2">
      <c r="AD8139" s="31"/>
      <c r="AE8139" s="32"/>
    </row>
    <row r="8140" spans="30:31" x14ac:dyDescent="0.2">
      <c r="AD8140" s="31"/>
      <c r="AE8140" s="32"/>
    </row>
    <row r="8141" spans="30:31" x14ac:dyDescent="0.2">
      <c r="AD8141" s="31"/>
      <c r="AE8141" s="32"/>
    </row>
    <row r="8142" spans="30:31" x14ac:dyDescent="0.2">
      <c r="AD8142" s="31"/>
      <c r="AE8142" s="32"/>
    </row>
    <row r="8143" spans="30:31" x14ac:dyDescent="0.2">
      <c r="AD8143" s="31"/>
      <c r="AE8143" s="32"/>
    </row>
    <row r="8144" spans="30:31" x14ac:dyDescent="0.2">
      <c r="AD8144" s="31"/>
      <c r="AE8144" s="32"/>
    </row>
    <row r="8145" spans="30:31" x14ac:dyDescent="0.2">
      <c r="AD8145" s="31"/>
      <c r="AE8145" s="32"/>
    </row>
    <row r="8146" spans="30:31" x14ac:dyDescent="0.2">
      <c r="AD8146" s="31"/>
      <c r="AE8146" s="32"/>
    </row>
    <row r="8147" spans="30:31" x14ac:dyDescent="0.2">
      <c r="AD8147" s="31"/>
      <c r="AE8147" s="32"/>
    </row>
    <row r="8148" spans="30:31" x14ac:dyDescent="0.2">
      <c r="AD8148" s="31"/>
      <c r="AE8148" s="32"/>
    </row>
    <row r="8149" spans="30:31" x14ac:dyDescent="0.2">
      <c r="AD8149" s="31"/>
      <c r="AE8149" s="32"/>
    </row>
    <row r="8150" spans="30:31" x14ac:dyDescent="0.2">
      <c r="AD8150" s="31"/>
      <c r="AE8150" s="32"/>
    </row>
    <row r="8151" spans="30:31" x14ac:dyDescent="0.2">
      <c r="AD8151" s="31"/>
      <c r="AE8151" s="32"/>
    </row>
    <row r="8152" spans="30:31" x14ac:dyDescent="0.2">
      <c r="AD8152" s="31"/>
      <c r="AE8152" s="32"/>
    </row>
    <row r="8153" spans="30:31" x14ac:dyDescent="0.2">
      <c r="AD8153" s="31"/>
      <c r="AE8153" s="32"/>
    </row>
    <row r="8154" spans="30:31" x14ac:dyDescent="0.2">
      <c r="AD8154" s="31"/>
      <c r="AE8154" s="32"/>
    </row>
    <row r="8155" spans="30:31" x14ac:dyDescent="0.2">
      <c r="AD8155" s="31"/>
      <c r="AE8155" s="32"/>
    </row>
    <row r="8156" spans="30:31" x14ac:dyDescent="0.2">
      <c r="AD8156" s="31"/>
      <c r="AE8156" s="32"/>
    </row>
    <row r="8157" spans="30:31" x14ac:dyDescent="0.2">
      <c r="AD8157" s="31"/>
      <c r="AE8157" s="32"/>
    </row>
    <row r="8158" spans="30:31" x14ac:dyDescent="0.2">
      <c r="AD8158" s="31"/>
      <c r="AE8158" s="32"/>
    </row>
    <row r="8159" spans="30:31" x14ac:dyDescent="0.2">
      <c r="AD8159" s="31"/>
      <c r="AE8159" s="32"/>
    </row>
    <row r="8160" spans="30:31" x14ac:dyDescent="0.2">
      <c r="AD8160" s="31"/>
      <c r="AE8160" s="32"/>
    </row>
    <row r="8161" spans="30:31" x14ac:dyDescent="0.2">
      <c r="AD8161" s="31"/>
      <c r="AE8161" s="32"/>
    </row>
    <row r="8162" spans="30:31" x14ac:dyDescent="0.2">
      <c r="AD8162" s="31"/>
      <c r="AE8162" s="32"/>
    </row>
    <row r="8163" spans="30:31" x14ac:dyDescent="0.2">
      <c r="AD8163" s="31"/>
      <c r="AE8163" s="32"/>
    </row>
    <row r="8164" spans="30:31" x14ac:dyDescent="0.2">
      <c r="AD8164" s="31"/>
      <c r="AE8164" s="32"/>
    </row>
    <row r="8165" spans="30:31" x14ac:dyDescent="0.2">
      <c r="AD8165" s="31"/>
      <c r="AE8165" s="32"/>
    </row>
    <row r="8166" spans="30:31" x14ac:dyDescent="0.2">
      <c r="AD8166" s="31"/>
      <c r="AE8166" s="32"/>
    </row>
    <row r="8167" spans="30:31" x14ac:dyDescent="0.2">
      <c r="AD8167" s="31"/>
      <c r="AE8167" s="32"/>
    </row>
    <row r="8168" spans="30:31" x14ac:dyDescent="0.2">
      <c r="AD8168" s="31"/>
      <c r="AE8168" s="32"/>
    </row>
    <row r="8169" spans="30:31" x14ac:dyDescent="0.2">
      <c r="AD8169" s="31"/>
      <c r="AE8169" s="32"/>
    </row>
    <row r="8170" spans="30:31" x14ac:dyDescent="0.2">
      <c r="AD8170" s="31"/>
      <c r="AE8170" s="32"/>
    </row>
    <row r="8171" spans="30:31" x14ac:dyDescent="0.2">
      <c r="AD8171" s="31"/>
      <c r="AE8171" s="32"/>
    </row>
    <row r="8172" spans="30:31" x14ac:dyDescent="0.2">
      <c r="AD8172" s="31"/>
      <c r="AE8172" s="32"/>
    </row>
    <row r="8173" spans="30:31" x14ac:dyDescent="0.2">
      <c r="AD8173" s="31"/>
      <c r="AE8173" s="32"/>
    </row>
    <row r="8174" spans="30:31" x14ac:dyDescent="0.2">
      <c r="AD8174" s="31"/>
      <c r="AE8174" s="32"/>
    </row>
    <row r="8175" spans="30:31" x14ac:dyDescent="0.2">
      <c r="AD8175" s="31"/>
      <c r="AE8175" s="32"/>
    </row>
    <row r="8176" spans="30:31" x14ac:dyDescent="0.2">
      <c r="AD8176" s="31"/>
      <c r="AE8176" s="32"/>
    </row>
    <row r="8177" spans="30:31" x14ac:dyDescent="0.2">
      <c r="AD8177" s="31"/>
      <c r="AE8177" s="32"/>
    </row>
    <row r="8178" spans="30:31" x14ac:dyDescent="0.2">
      <c r="AD8178" s="31"/>
      <c r="AE8178" s="32"/>
    </row>
    <row r="8179" spans="30:31" x14ac:dyDescent="0.2">
      <c r="AD8179" s="31"/>
      <c r="AE8179" s="32"/>
    </row>
    <row r="8180" spans="30:31" x14ac:dyDescent="0.2">
      <c r="AD8180" s="31"/>
      <c r="AE8180" s="32"/>
    </row>
    <row r="8181" spans="30:31" x14ac:dyDescent="0.2">
      <c r="AD8181" s="31"/>
      <c r="AE8181" s="32"/>
    </row>
    <row r="8182" spans="30:31" x14ac:dyDescent="0.2">
      <c r="AD8182" s="31"/>
      <c r="AE8182" s="32"/>
    </row>
    <row r="8183" spans="30:31" x14ac:dyDescent="0.2">
      <c r="AD8183" s="31"/>
      <c r="AE8183" s="32"/>
    </row>
    <row r="8184" spans="30:31" x14ac:dyDescent="0.2">
      <c r="AD8184" s="31"/>
      <c r="AE8184" s="32"/>
    </row>
    <row r="8185" spans="30:31" x14ac:dyDescent="0.2">
      <c r="AD8185" s="31"/>
      <c r="AE8185" s="32"/>
    </row>
    <row r="8186" spans="30:31" x14ac:dyDescent="0.2">
      <c r="AD8186" s="31"/>
      <c r="AE8186" s="32"/>
    </row>
    <row r="8187" spans="30:31" x14ac:dyDescent="0.2">
      <c r="AD8187" s="31"/>
      <c r="AE8187" s="32"/>
    </row>
    <row r="8188" spans="30:31" x14ac:dyDescent="0.2">
      <c r="AD8188" s="31"/>
      <c r="AE8188" s="32"/>
    </row>
    <row r="8189" spans="30:31" x14ac:dyDescent="0.2">
      <c r="AD8189" s="31"/>
      <c r="AE8189" s="32"/>
    </row>
    <row r="8190" spans="30:31" x14ac:dyDescent="0.2">
      <c r="AD8190" s="31"/>
      <c r="AE8190" s="32"/>
    </row>
    <row r="8191" spans="30:31" x14ac:dyDescent="0.2">
      <c r="AD8191" s="31"/>
      <c r="AE8191" s="32"/>
    </row>
    <row r="8192" spans="30:31" x14ac:dyDescent="0.2">
      <c r="AD8192" s="31"/>
      <c r="AE8192" s="32"/>
    </row>
    <row r="8193" spans="30:31" x14ac:dyDescent="0.2">
      <c r="AD8193" s="31"/>
      <c r="AE8193" s="32"/>
    </row>
    <row r="8194" spans="30:31" x14ac:dyDescent="0.2">
      <c r="AD8194" s="31"/>
      <c r="AE8194" s="32"/>
    </row>
    <row r="8195" spans="30:31" x14ac:dyDescent="0.2">
      <c r="AD8195" s="31"/>
      <c r="AE8195" s="32"/>
    </row>
    <row r="8196" spans="30:31" x14ac:dyDescent="0.2">
      <c r="AD8196" s="31"/>
      <c r="AE8196" s="32"/>
    </row>
    <row r="8197" spans="30:31" x14ac:dyDescent="0.2">
      <c r="AD8197" s="31"/>
      <c r="AE8197" s="32"/>
    </row>
    <row r="8198" spans="30:31" x14ac:dyDescent="0.2">
      <c r="AD8198" s="31"/>
      <c r="AE8198" s="32"/>
    </row>
    <row r="8199" spans="30:31" x14ac:dyDescent="0.2">
      <c r="AD8199" s="31"/>
      <c r="AE8199" s="32"/>
    </row>
    <row r="8200" spans="30:31" x14ac:dyDescent="0.2">
      <c r="AD8200" s="31"/>
      <c r="AE8200" s="32"/>
    </row>
    <row r="8201" spans="30:31" x14ac:dyDescent="0.2">
      <c r="AD8201" s="31"/>
      <c r="AE8201" s="32"/>
    </row>
    <row r="8202" spans="30:31" x14ac:dyDescent="0.2">
      <c r="AD8202" s="31"/>
      <c r="AE8202" s="32"/>
    </row>
    <row r="8203" spans="30:31" x14ac:dyDescent="0.2">
      <c r="AD8203" s="31"/>
      <c r="AE8203" s="32"/>
    </row>
    <row r="8204" spans="30:31" x14ac:dyDescent="0.2">
      <c r="AD8204" s="31"/>
      <c r="AE8204" s="32"/>
    </row>
    <row r="8205" spans="30:31" x14ac:dyDescent="0.2">
      <c r="AD8205" s="31"/>
      <c r="AE8205" s="32"/>
    </row>
    <row r="8206" spans="30:31" x14ac:dyDescent="0.2">
      <c r="AD8206" s="31"/>
      <c r="AE8206" s="32"/>
    </row>
    <row r="8207" spans="30:31" x14ac:dyDescent="0.2">
      <c r="AD8207" s="31"/>
      <c r="AE8207" s="32"/>
    </row>
    <row r="8208" spans="30:31" x14ac:dyDescent="0.2">
      <c r="AD8208" s="31"/>
      <c r="AE8208" s="32"/>
    </row>
    <row r="8209" spans="30:31" x14ac:dyDescent="0.2">
      <c r="AD8209" s="31"/>
      <c r="AE8209" s="32"/>
    </row>
    <row r="8210" spans="30:31" x14ac:dyDescent="0.2">
      <c r="AD8210" s="31"/>
      <c r="AE8210" s="32"/>
    </row>
    <row r="8211" spans="30:31" x14ac:dyDescent="0.2">
      <c r="AD8211" s="31"/>
      <c r="AE8211" s="32"/>
    </row>
    <row r="8212" spans="30:31" x14ac:dyDescent="0.2">
      <c r="AD8212" s="31"/>
      <c r="AE8212" s="32"/>
    </row>
    <row r="8213" spans="30:31" x14ac:dyDescent="0.2">
      <c r="AD8213" s="31"/>
      <c r="AE8213" s="32"/>
    </row>
    <row r="8214" spans="30:31" x14ac:dyDescent="0.2">
      <c r="AD8214" s="31"/>
      <c r="AE8214" s="32"/>
    </row>
    <row r="8215" spans="30:31" x14ac:dyDescent="0.2">
      <c r="AD8215" s="31"/>
      <c r="AE8215" s="32"/>
    </row>
    <row r="8216" spans="30:31" x14ac:dyDescent="0.2">
      <c r="AD8216" s="31"/>
      <c r="AE8216" s="32"/>
    </row>
    <row r="8217" spans="30:31" x14ac:dyDescent="0.2">
      <c r="AD8217" s="31"/>
      <c r="AE8217" s="32"/>
    </row>
    <row r="8218" spans="30:31" x14ac:dyDescent="0.2">
      <c r="AD8218" s="31"/>
      <c r="AE8218" s="32"/>
    </row>
    <row r="8219" spans="30:31" x14ac:dyDescent="0.2">
      <c r="AD8219" s="31"/>
      <c r="AE8219" s="32"/>
    </row>
    <row r="8220" spans="30:31" x14ac:dyDescent="0.2">
      <c r="AD8220" s="31"/>
      <c r="AE8220" s="32"/>
    </row>
    <row r="8221" spans="30:31" x14ac:dyDescent="0.2">
      <c r="AD8221" s="31"/>
      <c r="AE8221" s="32"/>
    </row>
    <row r="8222" spans="30:31" x14ac:dyDescent="0.2">
      <c r="AD8222" s="31"/>
      <c r="AE8222" s="32"/>
    </row>
    <row r="8223" spans="30:31" x14ac:dyDescent="0.2">
      <c r="AD8223" s="31"/>
      <c r="AE8223" s="32"/>
    </row>
    <row r="8224" spans="30:31" x14ac:dyDescent="0.2">
      <c r="AD8224" s="31"/>
      <c r="AE8224" s="32"/>
    </row>
    <row r="8225" spans="30:31" x14ac:dyDescent="0.2">
      <c r="AD8225" s="31"/>
      <c r="AE8225" s="32"/>
    </row>
    <row r="8226" spans="30:31" x14ac:dyDescent="0.2">
      <c r="AD8226" s="31"/>
      <c r="AE8226" s="32"/>
    </row>
    <row r="8227" spans="30:31" x14ac:dyDescent="0.2">
      <c r="AD8227" s="31"/>
      <c r="AE8227" s="32"/>
    </row>
    <row r="8228" spans="30:31" x14ac:dyDescent="0.2">
      <c r="AD8228" s="31"/>
      <c r="AE8228" s="32"/>
    </row>
    <row r="8229" spans="30:31" x14ac:dyDescent="0.2">
      <c r="AD8229" s="31"/>
      <c r="AE8229" s="32"/>
    </row>
    <row r="8230" spans="30:31" x14ac:dyDescent="0.2">
      <c r="AD8230" s="31"/>
      <c r="AE8230" s="32"/>
    </row>
    <row r="8231" spans="30:31" x14ac:dyDescent="0.2">
      <c r="AD8231" s="31"/>
      <c r="AE8231" s="32"/>
    </row>
    <row r="8232" spans="30:31" x14ac:dyDescent="0.2">
      <c r="AD8232" s="31"/>
      <c r="AE8232" s="32"/>
    </row>
    <row r="8233" spans="30:31" x14ac:dyDescent="0.2">
      <c r="AD8233" s="31"/>
      <c r="AE8233" s="32"/>
    </row>
    <row r="8234" spans="30:31" x14ac:dyDescent="0.2">
      <c r="AD8234" s="31"/>
      <c r="AE8234" s="32"/>
    </row>
    <row r="8235" spans="30:31" x14ac:dyDescent="0.2">
      <c r="AD8235" s="31"/>
      <c r="AE8235" s="32"/>
    </row>
    <row r="8236" spans="30:31" x14ac:dyDescent="0.2">
      <c r="AD8236" s="31"/>
      <c r="AE8236" s="32"/>
    </row>
    <row r="8237" spans="30:31" x14ac:dyDescent="0.2">
      <c r="AD8237" s="31"/>
      <c r="AE8237" s="32"/>
    </row>
    <row r="8238" spans="30:31" x14ac:dyDescent="0.2">
      <c r="AD8238" s="31"/>
      <c r="AE8238" s="32"/>
    </row>
    <row r="8239" spans="30:31" x14ac:dyDescent="0.2">
      <c r="AD8239" s="31"/>
      <c r="AE8239" s="32"/>
    </row>
    <row r="8240" spans="30:31" x14ac:dyDescent="0.2">
      <c r="AD8240" s="31"/>
      <c r="AE8240" s="32"/>
    </row>
    <row r="8241" spans="30:31" x14ac:dyDescent="0.2">
      <c r="AD8241" s="31"/>
      <c r="AE8241" s="32"/>
    </row>
    <row r="8242" spans="30:31" x14ac:dyDescent="0.2">
      <c r="AD8242" s="31"/>
      <c r="AE8242" s="32"/>
    </row>
    <row r="8243" spans="30:31" x14ac:dyDescent="0.2">
      <c r="AD8243" s="31"/>
      <c r="AE8243" s="32"/>
    </row>
    <row r="8244" spans="30:31" x14ac:dyDescent="0.2">
      <c r="AD8244" s="31"/>
      <c r="AE8244" s="32"/>
    </row>
    <row r="8245" spans="30:31" x14ac:dyDescent="0.2">
      <c r="AD8245" s="31"/>
      <c r="AE8245" s="32"/>
    </row>
    <row r="8246" spans="30:31" x14ac:dyDescent="0.2">
      <c r="AD8246" s="31"/>
      <c r="AE8246" s="32"/>
    </row>
    <row r="8247" spans="30:31" x14ac:dyDescent="0.2">
      <c r="AD8247" s="31"/>
      <c r="AE8247" s="32"/>
    </row>
    <row r="8248" spans="30:31" x14ac:dyDescent="0.2">
      <c r="AD8248" s="31"/>
      <c r="AE8248" s="32"/>
    </row>
    <row r="8249" spans="30:31" x14ac:dyDescent="0.2">
      <c r="AD8249" s="31"/>
      <c r="AE8249" s="32"/>
    </row>
    <row r="8250" spans="30:31" x14ac:dyDescent="0.2">
      <c r="AD8250" s="31"/>
      <c r="AE8250" s="32"/>
    </row>
    <row r="8251" spans="30:31" x14ac:dyDescent="0.2">
      <c r="AD8251" s="31"/>
      <c r="AE8251" s="32"/>
    </row>
    <row r="8252" spans="30:31" x14ac:dyDescent="0.2">
      <c r="AD8252" s="31"/>
      <c r="AE8252" s="32"/>
    </row>
    <row r="8253" spans="30:31" x14ac:dyDescent="0.2">
      <c r="AD8253" s="31"/>
      <c r="AE8253" s="32"/>
    </row>
    <row r="8254" spans="30:31" x14ac:dyDescent="0.2">
      <c r="AD8254" s="31"/>
      <c r="AE8254" s="32"/>
    </row>
    <row r="8255" spans="30:31" x14ac:dyDescent="0.2">
      <c r="AD8255" s="31"/>
      <c r="AE8255" s="32"/>
    </row>
    <row r="8256" spans="30:31" x14ac:dyDescent="0.2">
      <c r="AD8256" s="31"/>
      <c r="AE8256" s="32"/>
    </row>
    <row r="8257" spans="30:31" x14ac:dyDescent="0.2">
      <c r="AD8257" s="31"/>
      <c r="AE8257" s="32"/>
    </row>
    <row r="8258" spans="30:31" x14ac:dyDescent="0.2">
      <c r="AD8258" s="31"/>
      <c r="AE8258" s="32"/>
    </row>
    <row r="8259" spans="30:31" x14ac:dyDescent="0.2">
      <c r="AD8259" s="31"/>
      <c r="AE8259" s="32"/>
    </row>
    <row r="8260" spans="30:31" x14ac:dyDescent="0.2">
      <c r="AD8260" s="31"/>
      <c r="AE8260" s="32"/>
    </row>
    <row r="8261" spans="30:31" x14ac:dyDescent="0.2">
      <c r="AD8261" s="31"/>
      <c r="AE8261" s="32"/>
    </row>
    <row r="8262" spans="30:31" x14ac:dyDescent="0.2">
      <c r="AD8262" s="31"/>
      <c r="AE8262" s="32"/>
    </row>
    <row r="8263" spans="30:31" x14ac:dyDescent="0.2">
      <c r="AD8263" s="31"/>
      <c r="AE8263" s="32"/>
    </row>
    <row r="8264" spans="30:31" x14ac:dyDescent="0.2">
      <c r="AD8264" s="31"/>
      <c r="AE8264" s="32"/>
    </row>
    <row r="8265" spans="30:31" x14ac:dyDescent="0.2">
      <c r="AD8265" s="31"/>
      <c r="AE8265" s="32"/>
    </row>
    <row r="8266" spans="30:31" x14ac:dyDescent="0.2">
      <c r="AD8266" s="31"/>
      <c r="AE8266" s="32"/>
    </row>
    <row r="8267" spans="30:31" x14ac:dyDescent="0.2">
      <c r="AD8267" s="31"/>
      <c r="AE8267" s="32"/>
    </row>
    <row r="8268" spans="30:31" x14ac:dyDescent="0.2">
      <c r="AD8268" s="31"/>
      <c r="AE8268" s="32"/>
    </row>
    <row r="8269" spans="30:31" x14ac:dyDescent="0.2">
      <c r="AD8269" s="31"/>
      <c r="AE8269" s="32"/>
    </row>
    <row r="8270" spans="30:31" x14ac:dyDescent="0.2">
      <c r="AD8270" s="31"/>
      <c r="AE8270" s="32"/>
    </row>
    <row r="8271" spans="30:31" x14ac:dyDescent="0.2">
      <c r="AD8271" s="31"/>
      <c r="AE8271" s="32"/>
    </row>
    <row r="8272" spans="30:31" x14ac:dyDescent="0.2">
      <c r="AD8272" s="31"/>
      <c r="AE8272" s="32"/>
    </row>
    <row r="8273" spans="30:31" x14ac:dyDescent="0.2">
      <c r="AD8273" s="31"/>
      <c r="AE8273" s="32"/>
    </row>
    <row r="8274" spans="30:31" x14ac:dyDescent="0.2">
      <c r="AD8274" s="31"/>
      <c r="AE8274" s="32"/>
    </row>
    <row r="8275" spans="30:31" x14ac:dyDescent="0.2">
      <c r="AD8275" s="31"/>
      <c r="AE8275" s="32"/>
    </row>
    <row r="8276" spans="30:31" x14ac:dyDescent="0.2">
      <c r="AD8276" s="31"/>
      <c r="AE8276" s="32"/>
    </row>
    <row r="8277" spans="30:31" x14ac:dyDescent="0.2">
      <c r="AD8277" s="31"/>
      <c r="AE8277" s="32"/>
    </row>
    <row r="8278" spans="30:31" x14ac:dyDescent="0.2">
      <c r="AD8278" s="31"/>
      <c r="AE8278" s="32"/>
    </row>
    <row r="8279" spans="30:31" x14ac:dyDescent="0.2">
      <c r="AD8279" s="31"/>
      <c r="AE8279" s="32"/>
    </row>
    <row r="8280" spans="30:31" x14ac:dyDescent="0.2">
      <c r="AD8280" s="31"/>
      <c r="AE8280" s="32"/>
    </row>
    <row r="8281" spans="30:31" x14ac:dyDescent="0.2">
      <c r="AD8281" s="31"/>
      <c r="AE8281" s="32"/>
    </row>
    <row r="8282" spans="30:31" x14ac:dyDescent="0.2">
      <c r="AD8282" s="31"/>
      <c r="AE8282" s="32"/>
    </row>
    <row r="8283" spans="30:31" x14ac:dyDescent="0.2">
      <c r="AD8283" s="31"/>
      <c r="AE8283" s="32"/>
    </row>
    <row r="8284" spans="30:31" x14ac:dyDescent="0.2">
      <c r="AD8284" s="31"/>
      <c r="AE8284" s="32"/>
    </row>
    <row r="8285" spans="30:31" x14ac:dyDescent="0.2">
      <c r="AD8285" s="31"/>
      <c r="AE8285" s="32"/>
    </row>
    <row r="8286" spans="30:31" x14ac:dyDescent="0.2">
      <c r="AD8286" s="31"/>
      <c r="AE8286" s="32"/>
    </row>
    <row r="8287" spans="30:31" x14ac:dyDescent="0.2">
      <c r="AD8287" s="31"/>
      <c r="AE8287" s="32"/>
    </row>
    <row r="8288" spans="30:31" x14ac:dyDescent="0.2">
      <c r="AD8288" s="31"/>
      <c r="AE8288" s="32"/>
    </row>
    <row r="8289" spans="30:31" x14ac:dyDescent="0.2">
      <c r="AD8289" s="31"/>
      <c r="AE8289" s="32"/>
    </row>
    <row r="8290" spans="30:31" x14ac:dyDescent="0.2">
      <c r="AD8290" s="31"/>
      <c r="AE8290" s="32"/>
    </row>
    <row r="8291" spans="30:31" x14ac:dyDescent="0.2">
      <c r="AD8291" s="31"/>
      <c r="AE8291" s="32"/>
    </row>
    <row r="8292" spans="30:31" x14ac:dyDescent="0.2">
      <c r="AD8292" s="31"/>
      <c r="AE8292" s="32"/>
    </row>
    <row r="8293" spans="30:31" x14ac:dyDescent="0.2">
      <c r="AD8293" s="31"/>
      <c r="AE8293" s="32"/>
    </row>
    <row r="8294" spans="30:31" x14ac:dyDescent="0.2">
      <c r="AD8294" s="31"/>
      <c r="AE8294" s="32"/>
    </row>
    <row r="8295" spans="30:31" x14ac:dyDescent="0.2">
      <c r="AD8295" s="31"/>
      <c r="AE8295" s="32"/>
    </row>
    <row r="8296" spans="30:31" x14ac:dyDescent="0.2">
      <c r="AD8296" s="31"/>
      <c r="AE8296" s="32"/>
    </row>
    <row r="8297" spans="30:31" x14ac:dyDescent="0.2">
      <c r="AD8297" s="31"/>
      <c r="AE8297" s="32"/>
    </row>
    <row r="8298" spans="30:31" x14ac:dyDescent="0.2">
      <c r="AD8298" s="31"/>
      <c r="AE8298" s="32"/>
    </row>
    <row r="8299" spans="30:31" x14ac:dyDescent="0.2">
      <c r="AD8299" s="31"/>
      <c r="AE8299" s="32"/>
    </row>
    <row r="8300" spans="30:31" x14ac:dyDescent="0.2">
      <c r="AD8300" s="31"/>
      <c r="AE8300" s="32"/>
    </row>
    <row r="8301" spans="30:31" x14ac:dyDescent="0.2">
      <c r="AD8301" s="31"/>
      <c r="AE8301" s="32"/>
    </row>
    <row r="8302" spans="30:31" x14ac:dyDescent="0.2">
      <c r="AD8302" s="31"/>
      <c r="AE8302" s="32"/>
    </row>
    <row r="8303" spans="30:31" x14ac:dyDescent="0.2">
      <c r="AD8303" s="31"/>
      <c r="AE8303" s="32"/>
    </row>
    <row r="8304" spans="30:31" x14ac:dyDescent="0.2">
      <c r="AD8304" s="31"/>
      <c r="AE8304" s="32"/>
    </row>
    <row r="8305" spans="30:31" x14ac:dyDescent="0.2">
      <c r="AD8305" s="31"/>
      <c r="AE8305" s="32"/>
    </row>
    <row r="8306" spans="30:31" x14ac:dyDescent="0.2">
      <c r="AD8306" s="31"/>
      <c r="AE8306" s="32"/>
    </row>
    <row r="8307" spans="30:31" x14ac:dyDescent="0.2">
      <c r="AD8307" s="31"/>
      <c r="AE8307" s="32"/>
    </row>
    <row r="8308" spans="30:31" x14ac:dyDescent="0.2">
      <c r="AD8308" s="31"/>
      <c r="AE8308" s="32"/>
    </row>
    <row r="8309" spans="30:31" x14ac:dyDescent="0.2">
      <c r="AD8309" s="31"/>
      <c r="AE8309" s="32"/>
    </row>
    <row r="8310" spans="30:31" x14ac:dyDescent="0.2">
      <c r="AD8310" s="31"/>
      <c r="AE8310" s="32"/>
    </row>
    <row r="8311" spans="30:31" x14ac:dyDescent="0.2">
      <c r="AD8311" s="31"/>
      <c r="AE8311" s="32"/>
    </row>
    <row r="8312" spans="30:31" x14ac:dyDescent="0.2">
      <c r="AD8312" s="31"/>
      <c r="AE8312" s="32"/>
    </row>
    <row r="8313" spans="30:31" x14ac:dyDescent="0.2">
      <c r="AD8313" s="31"/>
      <c r="AE8313" s="32"/>
    </row>
    <row r="8314" spans="30:31" x14ac:dyDescent="0.2">
      <c r="AD8314" s="31"/>
      <c r="AE8314" s="32"/>
    </row>
    <row r="8315" spans="30:31" x14ac:dyDescent="0.2">
      <c r="AD8315" s="31"/>
      <c r="AE8315" s="32"/>
    </row>
    <row r="8316" spans="30:31" x14ac:dyDescent="0.2">
      <c r="AD8316" s="31"/>
      <c r="AE8316" s="32"/>
    </row>
    <row r="8317" spans="30:31" x14ac:dyDescent="0.2">
      <c r="AD8317" s="31"/>
      <c r="AE8317" s="32"/>
    </row>
    <row r="8318" spans="30:31" x14ac:dyDescent="0.2">
      <c r="AD8318" s="31"/>
      <c r="AE8318" s="32"/>
    </row>
    <row r="8319" spans="30:31" x14ac:dyDescent="0.2">
      <c r="AD8319" s="31"/>
      <c r="AE8319" s="32"/>
    </row>
    <row r="8320" spans="30:31" x14ac:dyDescent="0.2">
      <c r="AD8320" s="31"/>
      <c r="AE8320" s="32"/>
    </row>
    <row r="8321" spans="30:31" x14ac:dyDescent="0.2">
      <c r="AD8321" s="31"/>
      <c r="AE8321" s="32"/>
    </row>
    <row r="8322" spans="30:31" x14ac:dyDescent="0.2">
      <c r="AD8322" s="31"/>
      <c r="AE8322" s="32"/>
    </row>
    <row r="8323" spans="30:31" x14ac:dyDescent="0.2">
      <c r="AD8323" s="31"/>
      <c r="AE8323" s="32"/>
    </row>
    <row r="8324" spans="30:31" x14ac:dyDescent="0.2">
      <c r="AD8324" s="31"/>
      <c r="AE8324" s="32"/>
    </row>
    <row r="8325" spans="30:31" x14ac:dyDescent="0.2">
      <c r="AD8325" s="31"/>
      <c r="AE8325" s="32"/>
    </row>
    <row r="8326" spans="30:31" x14ac:dyDescent="0.2">
      <c r="AD8326" s="31"/>
      <c r="AE8326" s="32"/>
    </row>
    <row r="8327" spans="30:31" x14ac:dyDescent="0.2">
      <c r="AD8327" s="31"/>
      <c r="AE8327" s="32"/>
    </row>
    <row r="8328" spans="30:31" x14ac:dyDescent="0.2">
      <c r="AD8328" s="31"/>
      <c r="AE8328" s="32"/>
    </row>
    <row r="8329" spans="30:31" x14ac:dyDescent="0.2">
      <c r="AD8329" s="31"/>
      <c r="AE8329" s="32"/>
    </row>
    <row r="8330" spans="30:31" x14ac:dyDescent="0.2">
      <c r="AD8330" s="31"/>
      <c r="AE8330" s="32"/>
    </row>
    <row r="8331" spans="30:31" x14ac:dyDescent="0.2">
      <c r="AD8331" s="31"/>
      <c r="AE8331" s="32"/>
    </row>
    <row r="8332" spans="30:31" x14ac:dyDescent="0.2">
      <c r="AD8332" s="31"/>
      <c r="AE8332" s="32"/>
    </row>
    <row r="8333" spans="30:31" x14ac:dyDescent="0.2">
      <c r="AD8333" s="31"/>
      <c r="AE8333" s="32"/>
    </row>
    <row r="8334" spans="30:31" x14ac:dyDescent="0.2">
      <c r="AD8334" s="31"/>
      <c r="AE8334" s="32"/>
    </row>
    <row r="8335" spans="30:31" x14ac:dyDescent="0.2">
      <c r="AD8335" s="31"/>
      <c r="AE8335" s="32"/>
    </row>
    <row r="8336" spans="30:31" x14ac:dyDescent="0.2">
      <c r="AD8336" s="31"/>
      <c r="AE8336" s="32"/>
    </row>
    <row r="8337" spans="30:31" x14ac:dyDescent="0.2">
      <c r="AD8337" s="31"/>
      <c r="AE8337" s="32"/>
    </row>
    <row r="8338" spans="30:31" x14ac:dyDescent="0.2">
      <c r="AD8338" s="31"/>
      <c r="AE8338" s="32"/>
    </row>
    <row r="8339" spans="30:31" x14ac:dyDescent="0.2">
      <c r="AD8339" s="31"/>
      <c r="AE8339" s="32"/>
    </row>
    <row r="8340" spans="30:31" x14ac:dyDescent="0.2">
      <c r="AD8340" s="31"/>
      <c r="AE8340" s="32"/>
    </row>
    <row r="8341" spans="30:31" x14ac:dyDescent="0.2">
      <c r="AD8341" s="31"/>
      <c r="AE8341" s="32"/>
    </row>
    <row r="8342" spans="30:31" x14ac:dyDescent="0.2">
      <c r="AD8342" s="31"/>
      <c r="AE8342" s="32"/>
    </row>
    <row r="8343" spans="30:31" x14ac:dyDescent="0.2">
      <c r="AD8343" s="31"/>
      <c r="AE8343" s="32"/>
    </row>
    <row r="8344" spans="30:31" x14ac:dyDescent="0.2">
      <c r="AD8344" s="31"/>
      <c r="AE8344" s="32"/>
    </row>
    <row r="8345" spans="30:31" x14ac:dyDescent="0.2">
      <c r="AD8345" s="31"/>
      <c r="AE8345" s="32"/>
    </row>
    <row r="8346" spans="30:31" x14ac:dyDescent="0.2">
      <c r="AD8346" s="31"/>
      <c r="AE8346" s="32"/>
    </row>
    <row r="8347" spans="30:31" x14ac:dyDescent="0.2">
      <c r="AD8347" s="31"/>
      <c r="AE8347" s="32"/>
    </row>
    <row r="8348" spans="30:31" x14ac:dyDescent="0.2">
      <c r="AD8348" s="31"/>
      <c r="AE8348" s="32"/>
    </row>
    <row r="8349" spans="30:31" x14ac:dyDescent="0.2">
      <c r="AD8349" s="31"/>
      <c r="AE8349" s="32"/>
    </row>
    <row r="8350" spans="30:31" x14ac:dyDescent="0.2">
      <c r="AD8350" s="31"/>
      <c r="AE8350" s="32"/>
    </row>
    <row r="8351" spans="30:31" x14ac:dyDescent="0.2">
      <c r="AD8351" s="31"/>
      <c r="AE8351" s="32"/>
    </row>
    <row r="8352" spans="30:31" x14ac:dyDescent="0.2">
      <c r="AD8352" s="31"/>
      <c r="AE8352" s="32"/>
    </row>
    <row r="8353" spans="30:31" x14ac:dyDescent="0.2">
      <c r="AD8353" s="31"/>
      <c r="AE8353" s="32"/>
    </row>
    <row r="8354" spans="30:31" x14ac:dyDescent="0.2">
      <c r="AD8354" s="31"/>
      <c r="AE8354" s="32"/>
    </row>
    <row r="8355" spans="30:31" x14ac:dyDescent="0.2">
      <c r="AD8355" s="31"/>
      <c r="AE8355" s="32"/>
    </row>
    <row r="8356" spans="30:31" x14ac:dyDescent="0.2">
      <c r="AD8356" s="31"/>
      <c r="AE8356" s="32"/>
    </row>
    <row r="8357" spans="30:31" x14ac:dyDescent="0.2">
      <c r="AD8357" s="31"/>
      <c r="AE8357" s="32"/>
    </row>
    <row r="8358" spans="30:31" x14ac:dyDescent="0.2">
      <c r="AD8358" s="31"/>
      <c r="AE8358" s="32"/>
    </row>
    <row r="8359" spans="30:31" x14ac:dyDescent="0.2">
      <c r="AD8359" s="31"/>
      <c r="AE8359" s="32"/>
    </row>
    <row r="8360" spans="30:31" x14ac:dyDescent="0.2">
      <c r="AD8360" s="31"/>
      <c r="AE8360" s="32"/>
    </row>
    <row r="8361" spans="30:31" x14ac:dyDescent="0.2">
      <c r="AD8361" s="31"/>
      <c r="AE8361" s="32"/>
    </row>
    <row r="8362" spans="30:31" x14ac:dyDescent="0.2">
      <c r="AD8362" s="31"/>
      <c r="AE8362" s="32"/>
    </row>
    <row r="8363" spans="30:31" x14ac:dyDescent="0.2">
      <c r="AD8363" s="31"/>
      <c r="AE8363" s="32"/>
    </row>
    <row r="8364" spans="30:31" x14ac:dyDescent="0.2">
      <c r="AD8364" s="31"/>
      <c r="AE8364" s="32"/>
    </row>
    <row r="8365" spans="30:31" x14ac:dyDescent="0.2">
      <c r="AD8365" s="31"/>
      <c r="AE8365" s="32"/>
    </row>
    <row r="8366" spans="30:31" x14ac:dyDescent="0.2">
      <c r="AD8366" s="31"/>
      <c r="AE8366" s="32"/>
    </row>
    <row r="8367" spans="30:31" x14ac:dyDescent="0.2">
      <c r="AD8367" s="31"/>
      <c r="AE8367" s="32"/>
    </row>
    <row r="8368" spans="30:31" x14ac:dyDescent="0.2">
      <c r="AD8368" s="31"/>
      <c r="AE8368" s="32"/>
    </row>
    <row r="8369" spans="30:31" x14ac:dyDescent="0.2">
      <c r="AD8369" s="31"/>
      <c r="AE8369" s="32"/>
    </row>
    <row r="8370" spans="30:31" x14ac:dyDescent="0.2">
      <c r="AD8370" s="31"/>
      <c r="AE8370" s="32"/>
    </row>
    <row r="8371" spans="30:31" x14ac:dyDescent="0.2">
      <c r="AD8371" s="31"/>
      <c r="AE8371" s="32"/>
    </row>
    <row r="8372" spans="30:31" x14ac:dyDescent="0.2">
      <c r="AD8372" s="31"/>
      <c r="AE8372" s="32"/>
    </row>
    <row r="8373" spans="30:31" x14ac:dyDescent="0.2">
      <c r="AD8373" s="31"/>
      <c r="AE8373" s="32"/>
    </row>
    <row r="8374" spans="30:31" x14ac:dyDescent="0.2">
      <c r="AD8374" s="31"/>
      <c r="AE8374" s="32"/>
    </row>
    <row r="8375" spans="30:31" x14ac:dyDescent="0.2">
      <c r="AD8375" s="31"/>
      <c r="AE8375" s="32"/>
    </row>
    <row r="8376" spans="30:31" x14ac:dyDescent="0.2">
      <c r="AD8376" s="31"/>
      <c r="AE8376" s="32"/>
    </row>
    <row r="8377" spans="30:31" x14ac:dyDescent="0.2">
      <c r="AD8377" s="31"/>
      <c r="AE8377" s="32"/>
    </row>
    <row r="8378" spans="30:31" x14ac:dyDescent="0.2">
      <c r="AD8378" s="31"/>
      <c r="AE8378" s="32"/>
    </row>
    <row r="8379" spans="30:31" x14ac:dyDescent="0.2">
      <c r="AD8379" s="31"/>
      <c r="AE8379" s="32"/>
    </row>
    <row r="8380" spans="30:31" x14ac:dyDescent="0.2">
      <c r="AD8380" s="31"/>
      <c r="AE8380" s="32"/>
    </row>
    <row r="8381" spans="30:31" x14ac:dyDescent="0.2">
      <c r="AD8381" s="31"/>
      <c r="AE8381" s="32"/>
    </row>
    <row r="8382" spans="30:31" x14ac:dyDescent="0.2">
      <c r="AD8382" s="31"/>
      <c r="AE8382" s="32"/>
    </row>
    <row r="8383" spans="30:31" x14ac:dyDescent="0.2">
      <c r="AD8383" s="31"/>
      <c r="AE8383" s="32"/>
    </row>
    <row r="8384" spans="30:31" x14ac:dyDescent="0.2">
      <c r="AD8384" s="31"/>
      <c r="AE8384" s="32"/>
    </row>
    <row r="8385" spans="30:31" x14ac:dyDescent="0.2">
      <c r="AD8385" s="31"/>
      <c r="AE8385" s="32"/>
    </row>
    <row r="8386" spans="30:31" x14ac:dyDescent="0.2">
      <c r="AD8386" s="31"/>
      <c r="AE8386" s="32"/>
    </row>
    <row r="8387" spans="30:31" x14ac:dyDescent="0.2">
      <c r="AD8387" s="31"/>
      <c r="AE8387" s="32"/>
    </row>
    <row r="8388" spans="30:31" x14ac:dyDescent="0.2">
      <c r="AD8388" s="31"/>
      <c r="AE8388" s="32"/>
    </row>
    <row r="8389" spans="30:31" x14ac:dyDescent="0.2">
      <c r="AD8389" s="31"/>
      <c r="AE8389" s="32"/>
    </row>
    <row r="8390" spans="30:31" x14ac:dyDescent="0.2">
      <c r="AD8390" s="31"/>
      <c r="AE8390" s="32"/>
    </row>
    <row r="8391" spans="30:31" x14ac:dyDescent="0.2">
      <c r="AD8391" s="31"/>
      <c r="AE8391" s="32"/>
    </row>
    <row r="8392" spans="30:31" x14ac:dyDescent="0.2">
      <c r="AD8392" s="31"/>
      <c r="AE8392" s="32"/>
    </row>
    <row r="8393" spans="30:31" x14ac:dyDescent="0.2">
      <c r="AD8393" s="31"/>
      <c r="AE8393" s="32"/>
    </row>
    <row r="8394" spans="30:31" x14ac:dyDescent="0.2">
      <c r="AD8394" s="31"/>
      <c r="AE8394" s="32"/>
    </row>
    <row r="8395" spans="30:31" x14ac:dyDescent="0.2">
      <c r="AD8395" s="31"/>
      <c r="AE8395" s="32"/>
    </row>
    <row r="8396" spans="30:31" x14ac:dyDescent="0.2">
      <c r="AD8396" s="31"/>
      <c r="AE8396" s="32"/>
    </row>
    <row r="8397" spans="30:31" x14ac:dyDescent="0.2">
      <c r="AD8397" s="31"/>
      <c r="AE8397" s="32"/>
    </row>
    <row r="8398" spans="30:31" x14ac:dyDescent="0.2">
      <c r="AD8398" s="31"/>
      <c r="AE8398" s="32"/>
    </row>
    <row r="8399" spans="30:31" x14ac:dyDescent="0.2">
      <c r="AD8399" s="31"/>
      <c r="AE8399" s="32"/>
    </row>
    <row r="8400" spans="30:31" x14ac:dyDescent="0.2">
      <c r="AD8400" s="31"/>
      <c r="AE8400" s="32"/>
    </row>
    <row r="8401" spans="30:31" x14ac:dyDescent="0.2">
      <c r="AD8401" s="31"/>
      <c r="AE8401" s="32"/>
    </row>
    <row r="8402" spans="30:31" x14ac:dyDescent="0.2">
      <c r="AD8402" s="31"/>
      <c r="AE8402" s="32"/>
    </row>
    <row r="8403" spans="30:31" x14ac:dyDescent="0.2">
      <c r="AD8403" s="31"/>
      <c r="AE8403" s="32"/>
    </row>
    <row r="8404" spans="30:31" x14ac:dyDescent="0.2">
      <c r="AD8404" s="31"/>
      <c r="AE8404" s="32"/>
    </row>
    <row r="8405" spans="30:31" x14ac:dyDescent="0.2">
      <c r="AD8405" s="31"/>
      <c r="AE8405" s="32"/>
    </row>
    <row r="8406" spans="30:31" x14ac:dyDescent="0.2">
      <c r="AD8406" s="31"/>
      <c r="AE8406" s="32"/>
    </row>
    <row r="8407" spans="30:31" x14ac:dyDescent="0.2">
      <c r="AD8407" s="31"/>
      <c r="AE8407" s="32"/>
    </row>
    <row r="8408" spans="30:31" x14ac:dyDescent="0.2">
      <c r="AD8408" s="31"/>
      <c r="AE8408" s="32"/>
    </row>
    <row r="8409" spans="30:31" x14ac:dyDescent="0.2">
      <c r="AD8409" s="31"/>
      <c r="AE8409" s="32"/>
    </row>
    <row r="8410" spans="30:31" x14ac:dyDescent="0.2">
      <c r="AD8410" s="31"/>
      <c r="AE8410" s="32"/>
    </row>
    <row r="8411" spans="30:31" x14ac:dyDescent="0.2">
      <c r="AD8411" s="31"/>
      <c r="AE8411" s="32"/>
    </row>
    <row r="8412" spans="30:31" x14ac:dyDescent="0.2">
      <c r="AD8412" s="31"/>
      <c r="AE8412" s="32"/>
    </row>
    <row r="8413" spans="30:31" x14ac:dyDescent="0.2">
      <c r="AD8413" s="31"/>
      <c r="AE8413" s="32"/>
    </row>
    <row r="8414" spans="30:31" x14ac:dyDescent="0.2">
      <c r="AD8414" s="31"/>
      <c r="AE8414" s="32"/>
    </row>
    <row r="8415" spans="30:31" x14ac:dyDescent="0.2">
      <c r="AD8415" s="31"/>
      <c r="AE8415" s="32"/>
    </row>
    <row r="8416" spans="30:31" x14ac:dyDescent="0.2">
      <c r="AD8416" s="31"/>
      <c r="AE8416" s="32"/>
    </row>
    <row r="8417" spans="30:31" x14ac:dyDescent="0.2">
      <c r="AD8417" s="31"/>
      <c r="AE8417" s="32"/>
    </row>
    <row r="8418" spans="30:31" x14ac:dyDescent="0.2">
      <c r="AD8418" s="31"/>
      <c r="AE8418" s="32"/>
    </row>
    <row r="8419" spans="30:31" x14ac:dyDescent="0.2">
      <c r="AD8419" s="31"/>
      <c r="AE8419" s="32"/>
    </row>
    <row r="8420" spans="30:31" x14ac:dyDescent="0.2">
      <c r="AD8420" s="31"/>
      <c r="AE8420" s="32"/>
    </row>
    <row r="8421" spans="30:31" x14ac:dyDescent="0.2">
      <c r="AD8421" s="31"/>
      <c r="AE8421" s="32"/>
    </row>
    <row r="8422" spans="30:31" x14ac:dyDescent="0.2">
      <c r="AD8422" s="31"/>
      <c r="AE8422" s="32"/>
    </row>
    <row r="8423" spans="30:31" x14ac:dyDescent="0.2">
      <c r="AD8423" s="31"/>
      <c r="AE8423" s="32"/>
    </row>
    <row r="8424" spans="30:31" x14ac:dyDescent="0.2">
      <c r="AD8424" s="31"/>
      <c r="AE8424" s="32"/>
    </row>
    <row r="8425" spans="30:31" x14ac:dyDescent="0.2">
      <c r="AD8425" s="31"/>
      <c r="AE8425" s="32"/>
    </row>
    <row r="8426" spans="30:31" x14ac:dyDescent="0.2">
      <c r="AD8426" s="31"/>
      <c r="AE8426" s="32"/>
    </row>
    <row r="8427" spans="30:31" x14ac:dyDescent="0.2">
      <c r="AD8427" s="31"/>
      <c r="AE8427" s="32"/>
    </row>
    <row r="8428" spans="30:31" x14ac:dyDescent="0.2">
      <c r="AD8428" s="31"/>
      <c r="AE8428" s="32"/>
    </row>
    <row r="8429" spans="30:31" x14ac:dyDescent="0.2">
      <c r="AD8429" s="31"/>
      <c r="AE8429" s="32"/>
    </row>
    <row r="8430" spans="30:31" x14ac:dyDescent="0.2">
      <c r="AD8430" s="31"/>
      <c r="AE8430" s="32"/>
    </row>
    <row r="8431" spans="30:31" x14ac:dyDescent="0.2">
      <c r="AD8431" s="31"/>
      <c r="AE8431" s="32"/>
    </row>
    <row r="8432" spans="30:31" x14ac:dyDescent="0.2">
      <c r="AD8432" s="31"/>
      <c r="AE8432" s="32"/>
    </row>
    <row r="8433" spans="30:31" x14ac:dyDescent="0.2">
      <c r="AD8433" s="31"/>
      <c r="AE8433" s="32"/>
    </row>
    <row r="8434" spans="30:31" x14ac:dyDescent="0.2">
      <c r="AD8434" s="31"/>
      <c r="AE8434" s="32"/>
    </row>
    <row r="8435" spans="30:31" x14ac:dyDescent="0.2">
      <c r="AD8435" s="31"/>
      <c r="AE8435" s="32"/>
    </row>
    <row r="8436" spans="30:31" x14ac:dyDescent="0.2">
      <c r="AD8436" s="31"/>
      <c r="AE8436" s="32"/>
    </row>
    <row r="8437" spans="30:31" x14ac:dyDescent="0.2">
      <c r="AD8437" s="31"/>
      <c r="AE8437" s="32"/>
    </row>
    <row r="8438" spans="30:31" x14ac:dyDescent="0.2">
      <c r="AD8438" s="31"/>
      <c r="AE8438" s="32"/>
    </row>
    <row r="8439" spans="30:31" x14ac:dyDescent="0.2">
      <c r="AD8439" s="31"/>
      <c r="AE8439" s="32"/>
    </row>
    <row r="8440" spans="30:31" x14ac:dyDescent="0.2">
      <c r="AD8440" s="31"/>
      <c r="AE8440" s="32"/>
    </row>
    <row r="8441" spans="30:31" x14ac:dyDescent="0.2">
      <c r="AD8441" s="31"/>
      <c r="AE8441" s="32"/>
    </row>
    <row r="8442" spans="30:31" x14ac:dyDescent="0.2">
      <c r="AD8442" s="31"/>
      <c r="AE8442" s="32"/>
    </row>
    <row r="8443" spans="30:31" x14ac:dyDescent="0.2">
      <c r="AD8443" s="31"/>
      <c r="AE8443" s="32"/>
    </row>
    <row r="8444" spans="30:31" x14ac:dyDescent="0.2">
      <c r="AD8444" s="31"/>
      <c r="AE8444" s="32"/>
    </row>
    <row r="8445" spans="30:31" x14ac:dyDescent="0.2">
      <c r="AD8445" s="31"/>
      <c r="AE8445" s="32"/>
    </row>
    <row r="8446" spans="30:31" x14ac:dyDescent="0.2">
      <c r="AD8446" s="31"/>
      <c r="AE8446" s="32"/>
    </row>
    <row r="8447" spans="30:31" x14ac:dyDescent="0.2">
      <c r="AD8447" s="31"/>
      <c r="AE8447" s="32"/>
    </row>
    <row r="8448" spans="30:31" x14ac:dyDescent="0.2">
      <c r="AD8448" s="31"/>
      <c r="AE8448" s="32"/>
    </row>
    <row r="8449" spans="30:31" x14ac:dyDescent="0.2">
      <c r="AD8449" s="31"/>
      <c r="AE8449" s="32"/>
    </row>
    <row r="8450" spans="30:31" x14ac:dyDescent="0.2">
      <c r="AD8450" s="31"/>
      <c r="AE8450" s="32"/>
    </row>
    <row r="8451" spans="30:31" x14ac:dyDescent="0.2">
      <c r="AD8451" s="31"/>
      <c r="AE8451" s="32"/>
    </row>
    <row r="8452" spans="30:31" x14ac:dyDescent="0.2">
      <c r="AD8452" s="31"/>
      <c r="AE8452" s="32"/>
    </row>
    <row r="8453" spans="30:31" x14ac:dyDescent="0.2">
      <c r="AD8453" s="31"/>
      <c r="AE8453" s="32"/>
    </row>
    <row r="8454" spans="30:31" x14ac:dyDescent="0.2">
      <c r="AD8454" s="31"/>
      <c r="AE8454" s="32"/>
    </row>
    <row r="8455" spans="30:31" x14ac:dyDescent="0.2">
      <c r="AD8455" s="31"/>
      <c r="AE8455" s="32"/>
    </row>
    <row r="8456" spans="30:31" x14ac:dyDescent="0.2">
      <c r="AD8456" s="31"/>
      <c r="AE8456" s="32"/>
    </row>
    <row r="8457" spans="30:31" x14ac:dyDescent="0.2">
      <c r="AD8457" s="31"/>
      <c r="AE8457" s="32"/>
    </row>
    <row r="8458" spans="30:31" x14ac:dyDescent="0.2">
      <c r="AD8458" s="31"/>
      <c r="AE8458" s="32"/>
    </row>
    <row r="8459" spans="30:31" x14ac:dyDescent="0.2">
      <c r="AD8459" s="31"/>
      <c r="AE8459" s="32"/>
    </row>
    <row r="8460" spans="30:31" x14ac:dyDescent="0.2">
      <c r="AD8460" s="31"/>
      <c r="AE8460" s="32"/>
    </row>
    <row r="8461" spans="30:31" x14ac:dyDescent="0.2">
      <c r="AD8461" s="31"/>
      <c r="AE8461" s="32"/>
    </row>
    <row r="8462" spans="30:31" x14ac:dyDescent="0.2">
      <c r="AD8462" s="31"/>
      <c r="AE8462" s="32"/>
    </row>
    <row r="8463" spans="30:31" x14ac:dyDescent="0.2">
      <c r="AD8463" s="31"/>
      <c r="AE8463" s="32"/>
    </row>
    <row r="8464" spans="30:31" x14ac:dyDescent="0.2">
      <c r="AD8464" s="31"/>
      <c r="AE8464" s="32"/>
    </row>
    <row r="8465" spans="30:31" x14ac:dyDescent="0.2">
      <c r="AD8465" s="31"/>
      <c r="AE8465" s="32"/>
    </row>
    <row r="8466" spans="30:31" x14ac:dyDescent="0.2">
      <c r="AD8466" s="31"/>
      <c r="AE8466" s="32"/>
    </row>
    <row r="8467" spans="30:31" x14ac:dyDescent="0.2">
      <c r="AD8467" s="31"/>
      <c r="AE8467" s="32"/>
    </row>
    <row r="8468" spans="30:31" x14ac:dyDescent="0.2">
      <c r="AD8468" s="31"/>
      <c r="AE8468" s="32"/>
    </row>
    <row r="8469" spans="30:31" x14ac:dyDescent="0.2">
      <c r="AD8469" s="31"/>
      <c r="AE8469" s="32"/>
    </row>
    <row r="8470" spans="30:31" x14ac:dyDescent="0.2">
      <c r="AD8470" s="31"/>
      <c r="AE8470" s="32"/>
    </row>
    <row r="8471" spans="30:31" x14ac:dyDescent="0.2">
      <c r="AD8471" s="31"/>
      <c r="AE8471" s="32"/>
    </row>
    <row r="8472" spans="30:31" x14ac:dyDescent="0.2">
      <c r="AD8472" s="31"/>
      <c r="AE8472" s="32"/>
    </row>
    <row r="8473" spans="30:31" x14ac:dyDescent="0.2">
      <c r="AD8473" s="31"/>
      <c r="AE8473" s="32"/>
    </row>
    <row r="8474" spans="30:31" x14ac:dyDescent="0.2">
      <c r="AD8474" s="31"/>
      <c r="AE8474" s="32"/>
    </row>
    <row r="8475" spans="30:31" x14ac:dyDescent="0.2">
      <c r="AD8475" s="31"/>
      <c r="AE8475" s="32"/>
    </row>
    <row r="8476" spans="30:31" x14ac:dyDescent="0.2">
      <c r="AD8476" s="31"/>
      <c r="AE8476" s="32"/>
    </row>
    <row r="8477" spans="30:31" x14ac:dyDescent="0.2">
      <c r="AD8477" s="31"/>
      <c r="AE8477" s="32"/>
    </row>
    <row r="8478" spans="30:31" x14ac:dyDescent="0.2">
      <c r="AD8478" s="31"/>
      <c r="AE8478" s="32"/>
    </row>
    <row r="8479" spans="30:31" x14ac:dyDescent="0.2">
      <c r="AD8479" s="31"/>
      <c r="AE8479" s="32"/>
    </row>
    <row r="8480" spans="30:31" x14ac:dyDescent="0.2">
      <c r="AD8480" s="31"/>
      <c r="AE8480" s="32"/>
    </row>
    <row r="8481" spans="30:31" x14ac:dyDescent="0.2">
      <c r="AD8481" s="31"/>
      <c r="AE8481" s="32"/>
    </row>
    <row r="8482" spans="30:31" x14ac:dyDescent="0.2">
      <c r="AD8482" s="31"/>
      <c r="AE8482" s="32"/>
    </row>
    <row r="8483" spans="30:31" x14ac:dyDescent="0.2">
      <c r="AD8483" s="31"/>
      <c r="AE8483" s="32"/>
    </row>
    <row r="8484" spans="30:31" x14ac:dyDescent="0.2">
      <c r="AD8484" s="31"/>
      <c r="AE8484" s="32"/>
    </row>
    <row r="8485" spans="30:31" x14ac:dyDescent="0.2">
      <c r="AD8485" s="31"/>
      <c r="AE8485" s="32"/>
    </row>
    <row r="8486" spans="30:31" x14ac:dyDescent="0.2">
      <c r="AD8486" s="31"/>
      <c r="AE8486" s="32"/>
    </row>
    <row r="8487" spans="30:31" x14ac:dyDescent="0.2">
      <c r="AD8487" s="31"/>
      <c r="AE8487" s="32"/>
    </row>
    <row r="8488" spans="30:31" x14ac:dyDescent="0.2">
      <c r="AD8488" s="31"/>
      <c r="AE8488" s="32"/>
    </row>
    <row r="8489" spans="30:31" x14ac:dyDescent="0.2">
      <c r="AD8489" s="31"/>
      <c r="AE8489" s="32"/>
    </row>
    <row r="8490" spans="30:31" x14ac:dyDescent="0.2">
      <c r="AD8490" s="31"/>
      <c r="AE8490" s="32"/>
    </row>
    <row r="8491" spans="30:31" x14ac:dyDescent="0.2">
      <c r="AD8491" s="31"/>
      <c r="AE8491" s="32"/>
    </row>
    <row r="8492" spans="30:31" x14ac:dyDescent="0.2">
      <c r="AD8492" s="31"/>
      <c r="AE8492" s="32"/>
    </row>
    <row r="8493" spans="30:31" x14ac:dyDescent="0.2">
      <c r="AD8493" s="31"/>
      <c r="AE8493" s="32"/>
    </row>
    <row r="8494" spans="30:31" x14ac:dyDescent="0.2">
      <c r="AD8494" s="31"/>
      <c r="AE8494" s="32"/>
    </row>
    <row r="8495" spans="30:31" x14ac:dyDescent="0.2">
      <c r="AD8495" s="31"/>
      <c r="AE8495" s="32"/>
    </row>
    <row r="8496" spans="30:31" x14ac:dyDescent="0.2">
      <c r="AD8496" s="31"/>
      <c r="AE8496" s="32"/>
    </row>
    <row r="8497" spans="30:31" x14ac:dyDescent="0.2">
      <c r="AD8497" s="31"/>
      <c r="AE8497" s="32"/>
    </row>
    <row r="8498" spans="30:31" x14ac:dyDescent="0.2">
      <c r="AD8498" s="31"/>
      <c r="AE8498" s="32"/>
    </row>
    <row r="8499" spans="30:31" x14ac:dyDescent="0.2">
      <c r="AD8499" s="31"/>
      <c r="AE8499" s="32"/>
    </row>
    <row r="8500" spans="30:31" x14ac:dyDescent="0.2">
      <c r="AD8500" s="31"/>
      <c r="AE8500" s="32"/>
    </row>
    <row r="8501" spans="30:31" x14ac:dyDescent="0.2">
      <c r="AD8501" s="31"/>
      <c r="AE8501" s="32"/>
    </row>
    <row r="8502" spans="30:31" x14ac:dyDescent="0.2">
      <c r="AD8502" s="31"/>
      <c r="AE8502" s="32"/>
    </row>
    <row r="8503" spans="30:31" x14ac:dyDescent="0.2">
      <c r="AD8503" s="31"/>
      <c r="AE8503" s="32"/>
    </row>
    <row r="8504" spans="30:31" x14ac:dyDescent="0.2">
      <c r="AD8504" s="31"/>
      <c r="AE8504" s="32"/>
    </row>
    <row r="8505" spans="30:31" x14ac:dyDescent="0.2">
      <c r="AD8505" s="31"/>
      <c r="AE8505" s="32"/>
    </row>
    <row r="8506" spans="30:31" x14ac:dyDescent="0.2">
      <c r="AD8506" s="31"/>
      <c r="AE8506" s="32"/>
    </row>
    <row r="8507" spans="30:31" x14ac:dyDescent="0.2">
      <c r="AD8507" s="31"/>
      <c r="AE8507" s="32"/>
    </row>
    <row r="8508" spans="30:31" x14ac:dyDescent="0.2">
      <c r="AD8508" s="31"/>
      <c r="AE8508" s="32"/>
    </row>
    <row r="8509" spans="30:31" x14ac:dyDescent="0.2">
      <c r="AD8509" s="31"/>
      <c r="AE8509" s="32"/>
    </row>
    <row r="8510" spans="30:31" x14ac:dyDescent="0.2">
      <c r="AD8510" s="31"/>
      <c r="AE8510" s="32"/>
    </row>
    <row r="8511" spans="30:31" x14ac:dyDescent="0.2">
      <c r="AD8511" s="31"/>
      <c r="AE8511" s="32"/>
    </row>
    <row r="8512" spans="30:31" x14ac:dyDescent="0.2">
      <c r="AD8512" s="31"/>
      <c r="AE8512" s="32"/>
    </row>
    <row r="8513" spans="30:31" x14ac:dyDescent="0.2">
      <c r="AD8513" s="31"/>
      <c r="AE8513" s="32"/>
    </row>
    <row r="8514" spans="30:31" x14ac:dyDescent="0.2">
      <c r="AD8514" s="31"/>
      <c r="AE8514" s="32"/>
    </row>
    <row r="8515" spans="30:31" x14ac:dyDescent="0.2">
      <c r="AD8515" s="31"/>
      <c r="AE8515" s="32"/>
    </row>
    <row r="8516" spans="30:31" x14ac:dyDescent="0.2">
      <c r="AD8516" s="31"/>
      <c r="AE8516" s="32"/>
    </row>
    <row r="8517" spans="30:31" x14ac:dyDescent="0.2">
      <c r="AD8517" s="31"/>
      <c r="AE8517" s="32"/>
    </row>
    <row r="8518" spans="30:31" x14ac:dyDescent="0.2">
      <c r="AD8518" s="31"/>
      <c r="AE8518" s="32"/>
    </row>
    <row r="8519" spans="30:31" x14ac:dyDescent="0.2">
      <c r="AD8519" s="31"/>
      <c r="AE8519" s="32"/>
    </row>
    <row r="8520" spans="30:31" x14ac:dyDescent="0.2">
      <c r="AD8520" s="31"/>
      <c r="AE8520" s="32"/>
    </row>
    <row r="8521" spans="30:31" x14ac:dyDescent="0.2">
      <c r="AD8521" s="31"/>
      <c r="AE8521" s="32"/>
    </row>
    <row r="8522" spans="30:31" x14ac:dyDescent="0.2">
      <c r="AD8522" s="31"/>
      <c r="AE8522" s="32"/>
    </row>
    <row r="8523" spans="30:31" x14ac:dyDescent="0.2">
      <c r="AD8523" s="31"/>
      <c r="AE8523" s="32"/>
    </row>
    <row r="8524" spans="30:31" x14ac:dyDescent="0.2">
      <c r="AD8524" s="31"/>
      <c r="AE8524" s="32"/>
    </row>
    <row r="8525" spans="30:31" x14ac:dyDescent="0.2">
      <c r="AD8525" s="31"/>
      <c r="AE8525" s="32"/>
    </row>
    <row r="8526" spans="30:31" x14ac:dyDescent="0.2">
      <c r="AD8526" s="31"/>
      <c r="AE8526" s="32"/>
    </row>
    <row r="8527" spans="30:31" x14ac:dyDescent="0.2">
      <c r="AD8527" s="31"/>
      <c r="AE8527" s="32"/>
    </row>
    <row r="8528" spans="30:31" x14ac:dyDescent="0.2">
      <c r="AD8528" s="31"/>
      <c r="AE8528" s="32"/>
    </row>
    <row r="8529" spans="30:31" x14ac:dyDescent="0.2">
      <c r="AD8529" s="31"/>
      <c r="AE8529" s="32"/>
    </row>
    <row r="8530" spans="30:31" x14ac:dyDescent="0.2">
      <c r="AD8530" s="31"/>
      <c r="AE8530" s="32"/>
    </row>
    <row r="8531" spans="30:31" x14ac:dyDescent="0.2">
      <c r="AD8531" s="31"/>
      <c r="AE8531" s="32"/>
    </row>
    <row r="8532" spans="30:31" x14ac:dyDescent="0.2">
      <c r="AD8532" s="31"/>
      <c r="AE8532" s="32"/>
    </row>
    <row r="8533" spans="30:31" x14ac:dyDescent="0.2">
      <c r="AD8533" s="31"/>
      <c r="AE8533" s="32"/>
    </row>
    <row r="8534" spans="30:31" x14ac:dyDescent="0.2">
      <c r="AD8534" s="31"/>
      <c r="AE8534" s="32"/>
    </row>
    <row r="8535" spans="30:31" x14ac:dyDescent="0.2">
      <c r="AD8535" s="31"/>
      <c r="AE8535" s="32"/>
    </row>
    <row r="8536" spans="30:31" x14ac:dyDescent="0.2">
      <c r="AD8536" s="31"/>
      <c r="AE8536" s="32"/>
    </row>
    <row r="8537" spans="30:31" x14ac:dyDescent="0.2">
      <c r="AD8537" s="31"/>
      <c r="AE8537" s="32"/>
    </row>
    <row r="8538" spans="30:31" x14ac:dyDescent="0.2">
      <c r="AD8538" s="31"/>
      <c r="AE8538" s="32"/>
    </row>
    <row r="8539" spans="30:31" x14ac:dyDescent="0.2">
      <c r="AD8539" s="31"/>
      <c r="AE8539" s="32"/>
    </row>
    <row r="8540" spans="30:31" x14ac:dyDescent="0.2">
      <c r="AD8540" s="31"/>
      <c r="AE8540" s="32"/>
    </row>
    <row r="8541" spans="30:31" x14ac:dyDescent="0.2">
      <c r="AD8541" s="31"/>
      <c r="AE8541" s="32"/>
    </row>
    <row r="8542" spans="30:31" x14ac:dyDescent="0.2">
      <c r="AD8542" s="31"/>
      <c r="AE8542" s="32"/>
    </row>
    <row r="8543" spans="30:31" x14ac:dyDescent="0.2">
      <c r="AD8543" s="31"/>
      <c r="AE8543" s="32"/>
    </row>
    <row r="8544" spans="30:31" x14ac:dyDescent="0.2">
      <c r="AD8544" s="31"/>
      <c r="AE8544" s="32"/>
    </row>
    <row r="8545" spans="30:31" x14ac:dyDescent="0.2">
      <c r="AD8545" s="31"/>
      <c r="AE8545" s="32"/>
    </row>
    <row r="8546" spans="30:31" x14ac:dyDescent="0.2">
      <c r="AD8546" s="31"/>
      <c r="AE8546" s="32"/>
    </row>
    <row r="8547" spans="30:31" x14ac:dyDescent="0.2">
      <c r="AD8547" s="31"/>
      <c r="AE8547" s="32"/>
    </row>
    <row r="8548" spans="30:31" x14ac:dyDescent="0.2">
      <c r="AD8548" s="31"/>
      <c r="AE8548" s="32"/>
    </row>
    <row r="8549" spans="30:31" x14ac:dyDescent="0.2">
      <c r="AD8549" s="31"/>
      <c r="AE8549" s="32"/>
    </row>
    <row r="8550" spans="30:31" x14ac:dyDescent="0.2">
      <c r="AD8550" s="31"/>
      <c r="AE8550" s="32"/>
    </row>
    <row r="8551" spans="30:31" x14ac:dyDescent="0.2">
      <c r="AD8551" s="31"/>
      <c r="AE8551" s="32"/>
    </row>
    <row r="8552" spans="30:31" x14ac:dyDescent="0.2">
      <c r="AD8552" s="31"/>
      <c r="AE8552" s="32"/>
    </row>
    <row r="8553" spans="30:31" x14ac:dyDescent="0.2">
      <c r="AD8553" s="31"/>
      <c r="AE8553" s="32"/>
    </row>
    <row r="8554" spans="30:31" x14ac:dyDescent="0.2">
      <c r="AD8554" s="31"/>
      <c r="AE8554" s="32"/>
    </row>
    <row r="8555" spans="30:31" x14ac:dyDescent="0.2">
      <c r="AD8555" s="31"/>
      <c r="AE8555" s="32"/>
    </row>
    <row r="8556" spans="30:31" x14ac:dyDescent="0.2">
      <c r="AD8556" s="31"/>
      <c r="AE8556" s="32"/>
    </row>
    <row r="8557" spans="30:31" x14ac:dyDescent="0.2">
      <c r="AD8557" s="31"/>
      <c r="AE8557" s="32"/>
    </row>
    <row r="8558" spans="30:31" x14ac:dyDescent="0.2">
      <c r="AD8558" s="31"/>
      <c r="AE8558" s="32"/>
    </row>
    <row r="8559" spans="30:31" x14ac:dyDescent="0.2">
      <c r="AD8559" s="31"/>
      <c r="AE8559" s="32"/>
    </row>
    <row r="8560" spans="30:31" x14ac:dyDescent="0.2">
      <c r="AD8560" s="31"/>
      <c r="AE8560" s="32"/>
    </row>
    <row r="8561" spans="30:31" x14ac:dyDescent="0.2">
      <c r="AD8561" s="31"/>
      <c r="AE8561" s="32"/>
    </row>
    <row r="8562" spans="30:31" x14ac:dyDescent="0.2">
      <c r="AD8562" s="31"/>
      <c r="AE8562" s="32"/>
    </row>
    <row r="8563" spans="30:31" x14ac:dyDescent="0.2">
      <c r="AD8563" s="31"/>
      <c r="AE8563" s="32"/>
    </row>
    <row r="8564" spans="30:31" x14ac:dyDescent="0.2">
      <c r="AD8564" s="31"/>
      <c r="AE8564" s="32"/>
    </row>
    <row r="8565" spans="30:31" x14ac:dyDescent="0.2">
      <c r="AD8565" s="31"/>
      <c r="AE8565" s="32"/>
    </row>
    <row r="8566" spans="30:31" x14ac:dyDescent="0.2">
      <c r="AD8566" s="31"/>
      <c r="AE8566" s="32"/>
    </row>
    <row r="8567" spans="30:31" x14ac:dyDescent="0.2">
      <c r="AD8567" s="31"/>
      <c r="AE8567" s="32"/>
    </row>
    <row r="8568" spans="30:31" x14ac:dyDescent="0.2">
      <c r="AD8568" s="31"/>
      <c r="AE8568" s="32"/>
    </row>
    <row r="8569" spans="30:31" x14ac:dyDescent="0.2">
      <c r="AD8569" s="31"/>
      <c r="AE8569" s="32"/>
    </row>
    <row r="8570" spans="30:31" x14ac:dyDescent="0.2">
      <c r="AD8570" s="31"/>
      <c r="AE8570" s="32"/>
    </row>
    <row r="8571" spans="30:31" x14ac:dyDescent="0.2">
      <c r="AD8571" s="31"/>
      <c r="AE8571" s="32"/>
    </row>
    <row r="8572" spans="30:31" x14ac:dyDescent="0.2">
      <c r="AD8572" s="31"/>
      <c r="AE8572" s="32"/>
    </row>
    <row r="8573" spans="30:31" x14ac:dyDescent="0.2">
      <c r="AD8573" s="31"/>
      <c r="AE8573" s="32"/>
    </row>
    <row r="8574" spans="30:31" x14ac:dyDescent="0.2">
      <c r="AD8574" s="31"/>
      <c r="AE8574" s="32"/>
    </row>
    <row r="8575" spans="30:31" x14ac:dyDescent="0.2">
      <c r="AD8575" s="31"/>
      <c r="AE8575" s="32"/>
    </row>
    <row r="8576" spans="30:31" x14ac:dyDescent="0.2">
      <c r="AD8576" s="31"/>
      <c r="AE8576" s="32"/>
    </row>
    <row r="8577" spans="30:31" x14ac:dyDescent="0.2">
      <c r="AD8577" s="31"/>
      <c r="AE8577" s="32"/>
    </row>
    <row r="8578" spans="30:31" x14ac:dyDescent="0.2">
      <c r="AD8578" s="31"/>
      <c r="AE8578" s="32"/>
    </row>
    <row r="8579" spans="30:31" x14ac:dyDescent="0.2">
      <c r="AD8579" s="31"/>
      <c r="AE8579" s="32"/>
    </row>
    <row r="8580" spans="30:31" x14ac:dyDescent="0.2">
      <c r="AD8580" s="31"/>
      <c r="AE8580" s="32"/>
    </row>
    <row r="8581" spans="30:31" x14ac:dyDescent="0.2">
      <c r="AD8581" s="31"/>
      <c r="AE8581" s="32"/>
    </row>
    <row r="8582" spans="30:31" x14ac:dyDescent="0.2">
      <c r="AD8582" s="31"/>
      <c r="AE8582" s="32"/>
    </row>
    <row r="8583" spans="30:31" x14ac:dyDescent="0.2">
      <c r="AD8583" s="31"/>
      <c r="AE8583" s="32"/>
    </row>
    <row r="8584" spans="30:31" x14ac:dyDescent="0.2">
      <c r="AD8584" s="31"/>
      <c r="AE8584" s="32"/>
    </row>
    <row r="8585" spans="30:31" x14ac:dyDescent="0.2">
      <c r="AD8585" s="31"/>
      <c r="AE8585" s="32"/>
    </row>
    <row r="8586" spans="30:31" x14ac:dyDescent="0.2">
      <c r="AD8586" s="31"/>
      <c r="AE8586" s="32"/>
    </row>
    <row r="8587" spans="30:31" x14ac:dyDescent="0.2">
      <c r="AD8587" s="31"/>
      <c r="AE8587" s="32"/>
    </row>
    <row r="8588" spans="30:31" x14ac:dyDescent="0.2">
      <c r="AD8588" s="31"/>
      <c r="AE8588" s="32"/>
    </row>
    <row r="8589" spans="30:31" x14ac:dyDescent="0.2">
      <c r="AD8589" s="31"/>
      <c r="AE8589" s="32"/>
    </row>
    <row r="8590" spans="30:31" x14ac:dyDescent="0.2">
      <c r="AD8590" s="31"/>
      <c r="AE8590" s="32"/>
    </row>
    <row r="8591" spans="30:31" x14ac:dyDescent="0.2">
      <c r="AD8591" s="31"/>
      <c r="AE8591" s="32"/>
    </row>
    <row r="8592" spans="30:31" x14ac:dyDescent="0.2">
      <c r="AD8592" s="31"/>
      <c r="AE8592" s="32"/>
    </row>
    <row r="8593" spans="30:31" x14ac:dyDescent="0.2">
      <c r="AD8593" s="31"/>
      <c r="AE8593" s="32"/>
    </row>
    <row r="8594" spans="30:31" x14ac:dyDescent="0.2">
      <c r="AD8594" s="31"/>
      <c r="AE8594" s="32"/>
    </row>
    <row r="8595" spans="30:31" x14ac:dyDescent="0.2">
      <c r="AD8595" s="31"/>
      <c r="AE8595" s="32"/>
    </row>
    <row r="8596" spans="30:31" x14ac:dyDescent="0.2">
      <c r="AD8596" s="31"/>
      <c r="AE8596" s="32"/>
    </row>
    <row r="8597" spans="30:31" x14ac:dyDescent="0.2">
      <c r="AD8597" s="31"/>
      <c r="AE8597" s="32"/>
    </row>
    <row r="8598" spans="30:31" x14ac:dyDescent="0.2">
      <c r="AD8598" s="31"/>
      <c r="AE8598" s="32"/>
    </row>
    <row r="8599" spans="30:31" x14ac:dyDescent="0.2">
      <c r="AD8599" s="31"/>
      <c r="AE8599" s="32"/>
    </row>
    <row r="8600" spans="30:31" x14ac:dyDescent="0.2">
      <c r="AD8600" s="31"/>
      <c r="AE8600" s="32"/>
    </row>
    <row r="8601" spans="30:31" x14ac:dyDescent="0.2">
      <c r="AD8601" s="31"/>
      <c r="AE8601" s="32"/>
    </row>
    <row r="8602" spans="30:31" x14ac:dyDescent="0.2">
      <c r="AD8602" s="31"/>
      <c r="AE8602" s="32"/>
    </row>
    <row r="8603" spans="30:31" x14ac:dyDescent="0.2">
      <c r="AD8603" s="31"/>
      <c r="AE8603" s="32"/>
    </row>
    <row r="8604" spans="30:31" x14ac:dyDescent="0.2">
      <c r="AD8604" s="31"/>
      <c r="AE8604" s="32"/>
    </row>
    <row r="8605" spans="30:31" x14ac:dyDescent="0.2">
      <c r="AD8605" s="31"/>
      <c r="AE8605" s="32"/>
    </row>
    <row r="8606" spans="30:31" x14ac:dyDescent="0.2">
      <c r="AD8606" s="31"/>
      <c r="AE8606" s="32"/>
    </row>
    <row r="8607" spans="30:31" x14ac:dyDescent="0.2">
      <c r="AD8607" s="31"/>
      <c r="AE8607" s="32"/>
    </row>
    <row r="8608" spans="30:31" x14ac:dyDescent="0.2">
      <c r="AD8608" s="31"/>
      <c r="AE8608" s="32"/>
    </row>
    <row r="8609" spans="30:31" x14ac:dyDescent="0.2">
      <c r="AD8609" s="31"/>
      <c r="AE8609" s="32"/>
    </row>
    <row r="8610" spans="30:31" x14ac:dyDescent="0.2">
      <c r="AD8610" s="31"/>
      <c r="AE8610" s="32"/>
    </row>
    <row r="8611" spans="30:31" x14ac:dyDescent="0.2">
      <c r="AD8611" s="31"/>
      <c r="AE8611" s="32"/>
    </row>
    <row r="8612" spans="30:31" x14ac:dyDescent="0.2">
      <c r="AD8612" s="31"/>
      <c r="AE8612" s="32"/>
    </row>
    <row r="8613" spans="30:31" x14ac:dyDescent="0.2">
      <c r="AD8613" s="31"/>
      <c r="AE8613" s="32"/>
    </row>
    <row r="8614" spans="30:31" x14ac:dyDescent="0.2">
      <c r="AD8614" s="31"/>
      <c r="AE8614" s="32"/>
    </row>
    <row r="8615" spans="30:31" x14ac:dyDescent="0.2">
      <c r="AD8615" s="31"/>
      <c r="AE8615" s="32"/>
    </row>
    <row r="8616" spans="30:31" x14ac:dyDescent="0.2">
      <c r="AD8616" s="31"/>
      <c r="AE8616" s="32"/>
    </row>
    <row r="8617" spans="30:31" x14ac:dyDescent="0.2">
      <c r="AD8617" s="31"/>
      <c r="AE8617" s="32"/>
    </row>
    <row r="8618" spans="30:31" x14ac:dyDescent="0.2">
      <c r="AD8618" s="31"/>
      <c r="AE8618" s="32"/>
    </row>
    <row r="8619" spans="30:31" x14ac:dyDescent="0.2">
      <c r="AD8619" s="31"/>
      <c r="AE8619" s="32"/>
    </row>
    <row r="8620" spans="30:31" x14ac:dyDescent="0.2">
      <c r="AD8620" s="31"/>
      <c r="AE8620" s="32"/>
    </row>
    <row r="8621" spans="30:31" x14ac:dyDescent="0.2">
      <c r="AD8621" s="31"/>
      <c r="AE8621" s="32"/>
    </row>
    <row r="8622" spans="30:31" x14ac:dyDescent="0.2">
      <c r="AD8622" s="31"/>
      <c r="AE8622" s="32"/>
    </row>
    <row r="8623" spans="30:31" x14ac:dyDescent="0.2">
      <c r="AD8623" s="31"/>
      <c r="AE8623" s="32"/>
    </row>
    <row r="8624" spans="30:31" x14ac:dyDescent="0.2">
      <c r="AD8624" s="31"/>
      <c r="AE8624" s="32"/>
    </row>
    <row r="8625" spans="30:31" x14ac:dyDescent="0.2">
      <c r="AD8625" s="31"/>
      <c r="AE8625" s="32"/>
    </row>
    <row r="8626" spans="30:31" x14ac:dyDescent="0.2">
      <c r="AD8626" s="31"/>
      <c r="AE8626" s="32"/>
    </row>
    <row r="8627" spans="30:31" x14ac:dyDescent="0.2">
      <c r="AD8627" s="31"/>
      <c r="AE8627" s="32"/>
    </row>
    <row r="8628" spans="30:31" x14ac:dyDescent="0.2">
      <c r="AD8628" s="31"/>
      <c r="AE8628" s="32"/>
    </row>
    <row r="8629" spans="30:31" x14ac:dyDescent="0.2">
      <c r="AD8629" s="31"/>
      <c r="AE8629" s="32"/>
    </row>
    <row r="8630" spans="30:31" x14ac:dyDescent="0.2">
      <c r="AD8630" s="31"/>
      <c r="AE8630" s="32"/>
    </row>
    <row r="8631" spans="30:31" x14ac:dyDescent="0.2">
      <c r="AD8631" s="31"/>
      <c r="AE8631" s="32"/>
    </row>
    <row r="8632" spans="30:31" x14ac:dyDescent="0.2">
      <c r="AD8632" s="31"/>
      <c r="AE8632" s="32"/>
    </row>
    <row r="8633" spans="30:31" x14ac:dyDescent="0.2">
      <c r="AD8633" s="31"/>
      <c r="AE8633" s="32"/>
    </row>
    <row r="8634" spans="30:31" x14ac:dyDescent="0.2">
      <c r="AD8634" s="31"/>
      <c r="AE8634" s="32"/>
    </row>
    <row r="8635" spans="30:31" x14ac:dyDescent="0.2">
      <c r="AD8635" s="31"/>
      <c r="AE8635" s="32"/>
    </row>
    <row r="8636" spans="30:31" x14ac:dyDescent="0.2">
      <c r="AD8636" s="31"/>
      <c r="AE8636" s="32"/>
    </row>
    <row r="8637" spans="30:31" x14ac:dyDescent="0.2">
      <c r="AD8637" s="31"/>
      <c r="AE8637" s="32"/>
    </row>
    <row r="8638" spans="30:31" x14ac:dyDescent="0.2">
      <c r="AD8638" s="31"/>
      <c r="AE8638" s="32"/>
    </row>
    <row r="8639" spans="30:31" x14ac:dyDescent="0.2">
      <c r="AD8639" s="31"/>
      <c r="AE8639" s="32"/>
    </row>
    <row r="8640" spans="30:31" x14ac:dyDescent="0.2">
      <c r="AD8640" s="31"/>
      <c r="AE8640" s="32"/>
    </row>
    <row r="8641" spans="30:31" x14ac:dyDescent="0.2">
      <c r="AD8641" s="31"/>
      <c r="AE8641" s="32"/>
    </row>
    <row r="8642" spans="30:31" x14ac:dyDescent="0.2">
      <c r="AD8642" s="31"/>
      <c r="AE8642" s="32"/>
    </row>
    <row r="8643" spans="30:31" x14ac:dyDescent="0.2">
      <c r="AD8643" s="31"/>
      <c r="AE8643" s="32"/>
    </row>
    <row r="8644" spans="30:31" x14ac:dyDescent="0.2">
      <c r="AD8644" s="31"/>
      <c r="AE8644" s="32"/>
    </row>
    <row r="8645" spans="30:31" x14ac:dyDescent="0.2">
      <c r="AD8645" s="31"/>
      <c r="AE8645" s="32"/>
    </row>
    <row r="8646" spans="30:31" x14ac:dyDescent="0.2">
      <c r="AD8646" s="31"/>
      <c r="AE8646" s="32"/>
    </row>
    <row r="8647" spans="30:31" x14ac:dyDescent="0.2">
      <c r="AD8647" s="31"/>
      <c r="AE8647" s="32"/>
    </row>
    <row r="8648" spans="30:31" x14ac:dyDescent="0.2">
      <c r="AD8648" s="31"/>
      <c r="AE8648" s="32"/>
    </row>
    <row r="8649" spans="30:31" x14ac:dyDescent="0.2">
      <c r="AD8649" s="31"/>
      <c r="AE8649" s="32"/>
    </row>
    <row r="8650" spans="30:31" x14ac:dyDescent="0.2">
      <c r="AD8650" s="31"/>
      <c r="AE8650" s="32"/>
    </row>
    <row r="8651" spans="30:31" x14ac:dyDescent="0.2">
      <c r="AD8651" s="31"/>
      <c r="AE8651" s="32"/>
    </row>
    <row r="8652" spans="30:31" x14ac:dyDescent="0.2">
      <c r="AD8652" s="31"/>
      <c r="AE8652" s="32"/>
    </row>
    <row r="8653" spans="30:31" x14ac:dyDescent="0.2">
      <c r="AD8653" s="31"/>
      <c r="AE8653" s="32"/>
    </row>
    <row r="8654" spans="30:31" x14ac:dyDescent="0.2">
      <c r="AD8654" s="31"/>
      <c r="AE8654" s="32"/>
    </row>
    <row r="8655" spans="30:31" x14ac:dyDescent="0.2">
      <c r="AD8655" s="31"/>
      <c r="AE8655" s="32"/>
    </row>
    <row r="8656" spans="30:31" x14ac:dyDescent="0.2">
      <c r="AD8656" s="31"/>
      <c r="AE8656" s="32"/>
    </row>
    <row r="8657" spans="30:31" x14ac:dyDescent="0.2">
      <c r="AD8657" s="31"/>
      <c r="AE8657" s="32"/>
    </row>
    <row r="8658" spans="30:31" x14ac:dyDescent="0.2">
      <c r="AD8658" s="31"/>
      <c r="AE8658" s="32"/>
    </row>
    <row r="8659" spans="30:31" x14ac:dyDescent="0.2">
      <c r="AD8659" s="31"/>
      <c r="AE8659" s="32"/>
    </row>
    <row r="8660" spans="30:31" x14ac:dyDescent="0.2">
      <c r="AD8660" s="31"/>
      <c r="AE8660" s="32"/>
    </row>
    <row r="8661" spans="30:31" x14ac:dyDescent="0.2">
      <c r="AD8661" s="31"/>
      <c r="AE8661" s="32"/>
    </row>
    <row r="8662" spans="30:31" x14ac:dyDescent="0.2">
      <c r="AD8662" s="31"/>
      <c r="AE8662" s="32"/>
    </row>
    <row r="8663" spans="30:31" x14ac:dyDescent="0.2">
      <c r="AD8663" s="31"/>
      <c r="AE8663" s="32"/>
    </row>
    <row r="8664" spans="30:31" x14ac:dyDescent="0.2">
      <c r="AD8664" s="31"/>
      <c r="AE8664" s="32"/>
    </row>
    <row r="8665" spans="30:31" x14ac:dyDescent="0.2">
      <c r="AD8665" s="31"/>
      <c r="AE8665" s="32"/>
    </row>
    <row r="8666" spans="30:31" x14ac:dyDescent="0.2">
      <c r="AD8666" s="31"/>
      <c r="AE8666" s="32"/>
    </row>
    <row r="8667" spans="30:31" x14ac:dyDescent="0.2">
      <c r="AD8667" s="31"/>
      <c r="AE8667" s="32"/>
    </row>
    <row r="8668" spans="30:31" x14ac:dyDescent="0.2">
      <c r="AD8668" s="31"/>
      <c r="AE8668" s="32"/>
    </row>
    <row r="8669" spans="30:31" x14ac:dyDescent="0.2">
      <c r="AD8669" s="31"/>
      <c r="AE8669" s="32"/>
    </row>
    <row r="8670" spans="30:31" x14ac:dyDescent="0.2">
      <c r="AD8670" s="31"/>
      <c r="AE8670" s="32"/>
    </row>
    <row r="8671" spans="30:31" x14ac:dyDescent="0.2">
      <c r="AD8671" s="31"/>
      <c r="AE8671" s="32"/>
    </row>
    <row r="8672" spans="30:31" x14ac:dyDescent="0.2">
      <c r="AD8672" s="31"/>
      <c r="AE8672" s="32"/>
    </row>
    <row r="8673" spans="30:31" x14ac:dyDescent="0.2">
      <c r="AD8673" s="31"/>
      <c r="AE8673" s="32"/>
    </row>
    <row r="8674" spans="30:31" x14ac:dyDescent="0.2">
      <c r="AD8674" s="31"/>
      <c r="AE8674" s="32"/>
    </row>
    <row r="8675" spans="30:31" x14ac:dyDescent="0.2">
      <c r="AD8675" s="31"/>
      <c r="AE8675" s="32"/>
    </row>
    <row r="8676" spans="30:31" x14ac:dyDescent="0.2">
      <c r="AD8676" s="31"/>
      <c r="AE8676" s="32"/>
    </row>
    <row r="8677" spans="30:31" x14ac:dyDescent="0.2">
      <c r="AD8677" s="31"/>
      <c r="AE8677" s="32"/>
    </row>
    <row r="8678" spans="30:31" x14ac:dyDescent="0.2">
      <c r="AD8678" s="31"/>
      <c r="AE8678" s="32"/>
    </row>
    <row r="8679" spans="30:31" x14ac:dyDescent="0.2">
      <c r="AD8679" s="31"/>
      <c r="AE8679" s="32"/>
    </row>
    <row r="8680" spans="30:31" x14ac:dyDescent="0.2">
      <c r="AD8680" s="31"/>
      <c r="AE8680" s="32"/>
    </row>
    <row r="8681" spans="30:31" x14ac:dyDescent="0.2">
      <c r="AD8681" s="31"/>
      <c r="AE8681" s="32"/>
    </row>
    <row r="8682" spans="30:31" x14ac:dyDescent="0.2">
      <c r="AD8682" s="31"/>
      <c r="AE8682" s="32"/>
    </row>
    <row r="8683" spans="30:31" x14ac:dyDescent="0.2">
      <c r="AD8683" s="31"/>
      <c r="AE8683" s="32"/>
    </row>
    <row r="8684" spans="30:31" x14ac:dyDescent="0.2">
      <c r="AD8684" s="31"/>
      <c r="AE8684" s="32"/>
    </row>
    <row r="8685" spans="30:31" x14ac:dyDescent="0.2">
      <c r="AD8685" s="31"/>
      <c r="AE8685" s="32"/>
    </row>
    <row r="8686" spans="30:31" x14ac:dyDescent="0.2">
      <c r="AD8686" s="31"/>
      <c r="AE8686" s="32"/>
    </row>
    <row r="8687" spans="30:31" x14ac:dyDescent="0.2">
      <c r="AD8687" s="31"/>
      <c r="AE8687" s="32"/>
    </row>
    <row r="8688" spans="30:31" x14ac:dyDescent="0.2">
      <c r="AD8688" s="31"/>
      <c r="AE8688" s="32"/>
    </row>
    <row r="8689" spans="30:31" x14ac:dyDescent="0.2">
      <c r="AD8689" s="31"/>
      <c r="AE8689" s="32"/>
    </row>
    <row r="8690" spans="30:31" x14ac:dyDescent="0.2">
      <c r="AD8690" s="31"/>
      <c r="AE8690" s="32"/>
    </row>
    <row r="8691" spans="30:31" x14ac:dyDescent="0.2">
      <c r="AD8691" s="31"/>
      <c r="AE8691" s="32"/>
    </row>
    <row r="8692" spans="30:31" x14ac:dyDescent="0.2">
      <c r="AD8692" s="31"/>
      <c r="AE8692" s="32"/>
    </row>
    <row r="8693" spans="30:31" x14ac:dyDescent="0.2">
      <c r="AD8693" s="31"/>
      <c r="AE8693" s="32"/>
    </row>
    <row r="8694" spans="30:31" x14ac:dyDescent="0.2">
      <c r="AD8694" s="31"/>
      <c r="AE8694" s="32"/>
    </row>
    <row r="8695" spans="30:31" x14ac:dyDescent="0.2">
      <c r="AD8695" s="31"/>
      <c r="AE8695" s="32"/>
    </row>
    <row r="8696" spans="30:31" x14ac:dyDescent="0.2">
      <c r="AD8696" s="31"/>
      <c r="AE8696" s="32"/>
    </row>
    <row r="8697" spans="30:31" x14ac:dyDescent="0.2">
      <c r="AD8697" s="31"/>
      <c r="AE8697" s="32"/>
    </row>
    <row r="8698" spans="30:31" x14ac:dyDescent="0.2">
      <c r="AD8698" s="31"/>
      <c r="AE8698" s="32"/>
    </row>
    <row r="8699" spans="30:31" x14ac:dyDescent="0.2">
      <c r="AD8699" s="31"/>
      <c r="AE8699" s="32"/>
    </row>
    <row r="8700" spans="30:31" x14ac:dyDescent="0.2">
      <c r="AD8700" s="31"/>
      <c r="AE8700" s="32"/>
    </row>
    <row r="8701" spans="30:31" x14ac:dyDescent="0.2">
      <c r="AD8701" s="31"/>
      <c r="AE8701" s="32"/>
    </row>
    <row r="8702" spans="30:31" x14ac:dyDescent="0.2">
      <c r="AD8702" s="31"/>
      <c r="AE8702" s="32"/>
    </row>
    <row r="8703" spans="30:31" x14ac:dyDescent="0.2">
      <c r="AD8703" s="31"/>
      <c r="AE8703" s="32"/>
    </row>
    <row r="8704" spans="30:31" x14ac:dyDescent="0.2">
      <c r="AD8704" s="31"/>
      <c r="AE8704" s="32"/>
    </row>
    <row r="8705" spans="30:31" x14ac:dyDescent="0.2">
      <c r="AD8705" s="31"/>
      <c r="AE8705" s="32"/>
    </row>
    <row r="8706" spans="30:31" x14ac:dyDescent="0.2">
      <c r="AD8706" s="31"/>
      <c r="AE8706" s="32"/>
    </row>
    <row r="8707" spans="30:31" x14ac:dyDescent="0.2">
      <c r="AD8707" s="31"/>
      <c r="AE8707" s="32"/>
    </row>
    <row r="8708" spans="30:31" x14ac:dyDescent="0.2">
      <c r="AD8708" s="31"/>
      <c r="AE8708" s="32"/>
    </row>
    <row r="8709" spans="30:31" x14ac:dyDescent="0.2">
      <c r="AD8709" s="31"/>
      <c r="AE8709" s="32"/>
    </row>
    <row r="8710" spans="30:31" x14ac:dyDescent="0.2">
      <c r="AD8710" s="31"/>
      <c r="AE8710" s="32"/>
    </row>
    <row r="8711" spans="30:31" x14ac:dyDescent="0.2">
      <c r="AD8711" s="31"/>
      <c r="AE8711" s="32"/>
    </row>
    <row r="8712" spans="30:31" x14ac:dyDescent="0.2">
      <c r="AD8712" s="31"/>
      <c r="AE8712" s="32"/>
    </row>
    <row r="8713" spans="30:31" x14ac:dyDescent="0.2">
      <c r="AD8713" s="31"/>
      <c r="AE8713" s="32"/>
    </row>
    <row r="8714" spans="30:31" x14ac:dyDescent="0.2">
      <c r="AD8714" s="31"/>
      <c r="AE8714" s="32"/>
    </row>
    <row r="8715" spans="30:31" x14ac:dyDescent="0.2">
      <c r="AD8715" s="31"/>
      <c r="AE8715" s="32"/>
    </row>
    <row r="8716" spans="30:31" x14ac:dyDescent="0.2">
      <c r="AD8716" s="31"/>
      <c r="AE8716" s="32"/>
    </row>
    <row r="8717" spans="30:31" x14ac:dyDescent="0.2">
      <c r="AD8717" s="31"/>
      <c r="AE8717" s="32"/>
    </row>
    <row r="8718" spans="30:31" x14ac:dyDescent="0.2">
      <c r="AD8718" s="31"/>
      <c r="AE8718" s="32"/>
    </row>
    <row r="8719" spans="30:31" x14ac:dyDescent="0.2">
      <c r="AD8719" s="31"/>
      <c r="AE8719" s="32"/>
    </row>
    <row r="8720" spans="30:31" x14ac:dyDescent="0.2">
      <c r="AD8720" s="31"/>
      <c r="AE8720" s="32"/>
    </row>
    <row r="8721" spans="30:31" x14ac:dyDescent="0.2">
      <c r="AD8721" s="31"/>
      <c r="AE8721" s="32"/>
    </row>
    <row r="8722" spans="30:31" x14ac:dyDescent="0.2">
      <c r="AD8722" s="31"/>
      <c r="AE8722" s="32"/>
    </row>
    <row r="8723" spans="30:31" x14ac:dyDescent="0.2">
      <c r="AD8723" s="31"/>
      <c r="AE8723" s="32"/>
    </row>
    <row r="8724" spans="30:31" x14ac:dyDescent="0.2">
      <c r="AD8724" s="31"/>
      <c r="AE8724" s="32"/>
    </row>
    <row r="8725" spans="30:31" x14ac:dyDescent="0.2">
      <c r="AD8725" s="31"/>
      <c r="AE8725" s="32"/>
    </row>
    <row r="8726" spans="30:31" x14ac:dyDescent="0.2">
      <c r="AD8726" s="31"/>
      <c r="AE8726" s="32"/>
    </row>
    <row r="8727" spans="30:31" x14ac:dyDescent="0.2">
      <c r="AD8727" s="31"/>
      <c r="AE8727" s="32"/>
    </row>
    <row r="8728" spans="30:31" x14ac:dyDescent="0.2">
      <c r="AD8728" s="31"/>
      <c r="AE8728" s="32"/>
    </row>
    <row r="8729" spans="30:31" x14ac:dyDescent="0.2">
      <c r="AD8729" s="31"/>
      <c r="AE8729" s="32"/>
    </row>
    <row r="8730" spans="30:31" x14ac:dyDescent="0.2">
      <c r="AD8730" s="31"/>
      <c r="AE8730" s="32"/>
    </row>
    <row r="8731" spans="30:31" x14ac:dyDescent="0.2">
      <c r="AD8731" s="31"/>
      <c r="AE8731" s="32"/>
    </row>
    <row r="8732" spans="30:31" x14ac:dyDescent="0.2">
      <c r="AD8732" s="31"/>
      <c r="AE8732" s="32"/>
    </row>
    <row r="8733" spans="30:31" x14ac:dyDescent="0.2">
      <c r="AD8733" s="31"/>
      <c r="AE8733" s="32"/>
    </row>
    <row r="8734" spans="30:31" x14ac:dyDescent="0.2">
      <c r="AD8734" s="31"/>
      <c r="AE8734" s="32"/>
    </row>
    <row r="8735" spans="30:31" x14ac:dyDescent="0.2">
      <c r="AD8735" s="31"/>
      <c r="AE8735" s="32"/>
    </row>
    <row r="8736" spans="30:31" x14ac:dyDescent="0.2">
      <c r="AD8736" s="31"/>
      <c r="AE8736" s="32"/>
    </row>
    <row r="8737" spans="30:31" x14ac:dyDescent="0.2">
      <c r="AD8737" s="31"/>
      <c r="AE8737" s="32"/>
    </row>
    <row r="8738" spans="30:31" x14ac:dyDescent="0.2">
      <c r="AD8738" s="31"/>
      <c r="AE8738" s="32"/>
    </row>
    <row r="8739" spans="30:31" x14ac:dyDescent="0.2">
      <c r="AD8739" s="31"/>
      <c r="AE8739" s="32"/>
    </row>
    <row r="8740" spans="30:31" x14ac:dyDescent="0.2">
      <c r="AD8740" s="31"/>
      <c r="AE8740" s="32"/>
    </row>
    <row r="8741" spans="30:31" x14ac:dyDescent="0.2">
      <c r="AD8741" s="31"/>
      <c r="AE8741" s="32"/>
    </row>
    <row r="8742" spans="30:31" x14ac:dyDescent="0.2">
      <c r="AD8742" s="31"/>
      <c r="AE8742" s="32"/>
    </row>
    <row r="8743" spans="30:31" x14ac:dyDescent="0.2">
      <c r="AD8743" s="31"/>
      <c r="AE8743" s="32"/>
    </row>
    <row r="8744" spans="30:31" x14ac:dyDescent="0.2">
      <c r="AD8744" s="31"/>
      <c r="AE8744" s="32"/>
    </row>
    <row r="8745" spans="30:31" x14ac:dyDescent="0.2">
      <c r="AD8745" s="31"/>
      <c r="AE8745" s="32"/>
    </row>
    <row r="8746" spans="30:31" x14ac:dyDescent="0.2">
      <c r="AD8746" s="31"/>
      <c r="AE8746" s="32"/>
    </row>
    <row r="8747" spans="30:31" x14ac:dyDescent="0.2">
      <c r="AD8747" s="31"/>
      <c r="AE8747" s="32"/>
    </row>
    <row r="8748" spans="30:31" x14ac:dyDescent="0.2">
      <c r="AD8748" s="31"/>
      <c r="AE8748" s="32"/>
    </row>
    <row r="8749" spans="30:31" x14ac:dyDescent="0.2">
      <c r="AD8749" s="31"/>
      <c r="AE8749" s="32"/>
    </row>
    <row r="8750" spans="30:31" x14ac:dyDescent="0.2">
      <c r="AD8750" s="31"/>
      <c r="AE8750" s="32"/>
    </row>
    <row r="8751" spans="30:31" x14ac:dyDescent="0.2">
      <c r="AD8751" s="31"/>
      <c r="AE8751" s="32"/>
    </row>
    <row r="8752" spans="30:31" x14ac:dyDescent="0.2">
      <c r="AD8752" s="31"/>
      <c r="AE8752" s="32"/>
    </row>
    <row r="8753" spans="30:31" x14ac:dyDescent="0.2">
      <c r="AD8753" s="31"/>
      <c r="AE8753" s="32"/>
    </row>
    <row r="8754" spans="30:31" x14ac:dyDescent="0.2">
      <c r="AD8754" s="31"/>
      <c r="AE8754" s="32"/>
    </row>
    <row r="8755" spans="30:31" x14ac:dyDescent="0.2">
      <c r="AD8755" s="31"/>
      <c r="AE8755" s="32"/>
    </row>
    <row r="8756" spans="30:31" x14ac:dyDescent="0.2">
      <c r="AD8756" s="31"/>
      <c r="AE8756" s="32"/>
    </row>
    <row r="8757" spans="30:31" x14ac:dyDescent="0.2">
      <c r="AD8757" s="31"/>
      <c r="AE8757" s="32"/>
    </row>
    <row r="8758" spans="30:31" x14ac:dyDescent="0.2">
      <c r="AD8758" s="31"/>
      <c r="AE8758" s="32"/>
    </row>
    <row r="8759" spans="30:31" x14ac:dyDescent="0.2">
      <c r="AD8759" s="31"/>
      <c r="AE8759" s="32"/>
    </row>
    <row r="8760" spans="30:31" x14ac:dyDescent="0.2">
      <c r="AD8760" s="31"/>
      <c r="AE8760" s="32"/>
    </row>
    <row r="8761" spans="30:31" x14ac:dyDescent="0.2">
      <c r="AD8761" s="31"/>
      <c r="AE8761" s="32"/>
    </row>
    <row r="8762" spans="30:31" x14ac:dyDescent="0.2">
      <c r="AD8762" s="31"/>
      <c r="AE8762" s="32"/>
    </row>
    <row r="8763" spans="30:31" x14ac:dyDescent="0.2">
      <c r="AD8763" s="31"/>
      <c r="AE8763" s="32"/>
    </row>
    <row r="8764" spans="30:31" x14ac:dyDescent="0.2">
      <c r="AD8764" s="31"/>
      <c r="AE8764" s="32"/>
    </row>
    <row r="8765" spans="30:31" x14ac:dyDescent="0.2">
      <c r="AD8765" s="31"/>
      <c r="AE8765" s="32"/>
    </row>
    <row r="8766" spans="30:31" x14ac:dyDescent="0.2">
      <c r="AD8766" s="31"/>
      <c r="AE8766" s="32"/>
    </row>
    <row r="8767" spans="30:31" x14ac:dyDescent="0.2">
      <c r="AD8767" s="31"/>
      <c r="AE8767" s="32"/>
    </row>
    <row r="8768" spans="30:31" x14ac:dyDescent="0.2">
      <c r="AD8768" s="31"/>
      <c r="AE8768" s="32"/>
    </row>
    <row r="8769" spans="30:31" x14ac:dyDescent="0.2">
      <c r="AD8769" s="31"/>
      <c r="AE8769" s="32"/>
    </row>
    <row r="8770" spans="30:31" x14ac:dyDescent="0.2">
      <c r="AD8770" s="31"/>
      <c r="AE8770" s="32"/>
    </row>
    <row r="8771" spans="30:31" x14ac:dyDescent="0.2">
      <c r="AD8771" s="31"/>
      <c r="AE8771" s="32"/>
    </row>
    <row r="8772" spans="30:31" x14ac:dyDescent="0.2">
      <c r="AD8772" s="31"/>
      <c r="AE8772" s="32"/>
    </row>
    <row r="8773" spans="30:31" x14ac:dyDescent="0.2">
      <c r="AD8773" s="31"/>
      <c r="AE8773" s="32"/>
    </row>
    <row r="8774" spans="30:31" x14ac:dyDescent="0.2">
      <c r="AD8774" s="31"/>
      <c r="AE8774" s="32"/>
    </row>
    <row r="8775" spans="30:31" x14ac:dyDescent="0.2">
      <c r="AD8775" s="31"/>
      <c r="AE8775" s="32"/>
    </row>
    <row r="8776" spans="30:31" x14ac:dyDescent="0.2">
      <c r="AD8776" s="31"/>
      <c r="AE8776" s="32"/>
    </row>
    <row r="8777" spans="30:31" x14ac:dyDescent="0.2">
      <c r="AD8777" s="31"/>
      <c r="AE8777" s="32"/>
    </row>
    <row r="8778" spans="30:31" x14ac:dyDescent="0.2">
      <c r="AD8778" s="31"/>
      <c r="AE8778" s="32"/>
    </row>
    <row r="8779" spans="30:31" x14ac:dyDescent="0.2">
      <c r="AD8779" s="31"/>
      <c r="AE8779" s="32"/>
    </row>
    <row r="8780" spans="30:31" x14ac:dyDescent="0.2">
      <c r="AD8780" s="31"/>
      <c r="AE8780" s="32"/>
    </row>
    <row r="8781" spans="30:31" x14ac:dyDescent="0.2">
      <c r="AD8781" s="31"/>
      <c r="AE8781" s="32"/>
    </row>
    <row r="8782" spans="30:31" x14ac:dyDescent="0.2">
      <c r="AD8782" s="31"/>
      <c r="AE8782" s="32"/>
    </row>
    <row r="8783" spans="30:31" x14ac:dyDescent="0.2">
      <c r="AD8783" s="31"/>
      <c r="AE8783" s="32"/>
    </row>
    <row r="8784" spans="30:31" x14ac:dyDescent="0.2">
      <c r="AD8784" s="31"/>
      <c r="AE8784" s="32"/>
    </row>
    <row r="8785" spans="30:31" x14ac:dyDescent="0.2">
      <c r="AD8785" s="31"/>
      <c r="AE8785" s="32"/>
    </row>
    <row r="8786" spans="30:31" x14ac:dyDescent="0.2">
      <c r="AD8786" s="31"/>
      <c r="AE8786" s="32"/>
    </row>
    <row r="8787" spans="30:31" x14ac:dyDescent="0.2">
      <c r="AD8787" s="31"/>
      <c r="AE8787" s="32"/>
    </row>
    <row r="8788" spans="30:31" x14ac:dyDescent="0.2">
      <c r="AD8788" s="31"/>
      <c r="AE8788" s="32"/>
    </row>
    <row r="8789" spans="30:31" x14ac:dyDescent="0.2">
      <c r="AD8789" s="31"/>
      <c r="AE8789" s="32"/>
    </row>
    <row r="8790" spans="30:31" x14ac:dyDescent="0.2">
      <c r="AD8790" s="31"/>
      <c r="AE8790" s="32"/>
    </row>
    <row r="8791" spans="30:31" x14ac:dyDescent="0.2">
      <c r="AD8791" s="31"/>
      <c r="AE8791" s="32"/>
    </row>
    <row r="8792" spans="30:31" x14ac:dyDescent="0.2">
      <c r="AD8792" s="31"/>
      <c r="AE8792" s="32"/>
    </row>
    <row r="8793" spans="30:31" x14ac:dyDescent="0.2">
      <c r="AD8793" s="31"/>
      <c r="AE8793" s="32"/>
    </row>
    <row r="8794" spans="30:31" x14ac:dyDescent="0.2">
      <c r="AD8794" s="31"/>
      <c r="AE8794" s="32"/>
    </row>
    <row r="8795" spans="30:31" x14ac:dyDescent="0.2">
      <c r="AD8795" s="31"/>
      <c r="AE8795" s="32"/>
    </row>
    <row r="8796" spans="30:31" x14ac:dyDescent="0.2">
      <c r="AD8796" s="31"/>
      <c r="AE8796" s="32"/>
    </row>
    <row r="8797" spans="30:31" x14ac:dyDescent="0.2">
      <c r="AD8797" s="31"/>
      <c r="AE8797" s="32"/>
    </row>
    <row r="8798" spans="30:31" x14ac:dyDescent="0.2">
      <c r="AD8798" s="31"/>
      <c r="AE8798" s="32"/>
    </row>
    <row r="8799" spans="30:31" x14ac:dyDescent="0.2">
      <c r="AD8799" s="31"/>
      <c r="AE8799" s="32"/>
    </row>
    <row r="8800" spans="30:31" x14ac:dyDescent="0.2">
      <c r="AD8800" s="31"/>
      <c r="AE8800" s="32"/>
    </row>
    <row r="8801" spans="30:31" x14ac:dyDescent="0.2">
      <c r="AD8801" s="31"/>
      <c r="AE8801" s="32"/>
    </row>
    <row r="8802" spans="30:31" x14ac:dyDescent="0.2">
      <c r="AD8802" s="31"/>
      <c r="AE8802" s="32"/>
    </row>
    <row r="8803" spans="30:31" x14ac:dyDescent="0.2">
      <c r="AD8803" s="31"/>
      <c r="AE8803" s="32"/>
    </row>
    <row r="8804" spans="30:31" x14ac:dyDescent="0.2">
      <c r="AD8804" s="31"/>
      <c r="AE8804" s="32"/>
    </row>
    <row r="8805" spans="30:31" x14ac:dyDescent="0.2">
      <c r="AD8805" s="31"/>
      <c r="AE8805" s="32"/>
    </row>
    <row r="8806" spans="30:31" x14ac:dyDescent="0.2">
      <c r="AD8806" s="31"/>
      <c r="AE8806" s="32"/>
    </row>
    <row r="8807" spans="30:31" x14ac:dyDescent="0.2">
      <c r="AD8807" s="31"/>
      <c r="AE8807" s="32"/>
    </row>
    <row r="8808" spans="30:31" x14ac:dyDescent="0.2">
      <c r="AD8808" s="31"/>
      <c r="AE8808" s="32"/>
    </row>
    <row r="8809" spans="30:31" x14ac:dyDescent="0.2">
      <c r="AD8809" s="31"/>
      <c r="AE8809" s="32"/>
    </row>
    <row r="8810" spans="30:31" x14ac:dyDescent="0.2">
      <c r="AD8810" s="31"/>
      <c r="AE8810" s="32"/>
    </row>
    <row r="8811" spans="30:31" x14ac:dyDescent="0.2">
      <c r="AD8811" s="31"/>
      <c r="AE8811" s="32"/>
    </row>
    <row r="8812" spans="30:31" x14ac:dyDescent="0.2">
      <c r="AD8812" s="31"/>
      <c r="AE8812" s="32"/>
    </row>
    <row r="8813" spans="30:31" x14ac:dyDescent="0.2">
      <c r="AD8813" s="31"/>
      <c r="AE8813" s="32"/>
    </row>
    <row r="8814" spans="30:31" x14ac:dyDescent="0.2">
      <c r="AD8814" s="31"/>
      <c r="AE8814" s="32"/>
    </row>
    <row r="8815" spans="30:31" x14ac:dyDescent="0.2">
      <c r="AD8815" s="31"/>
      <c r="AE8815" s="32"/>
    </row>
    <row r="8816" spans="30:31" x14ac:dyDescent="0.2">
      <c r="AD8816" s="31"/>
      <c r="AE8816" s="32"/>
    </row>
    <row r="8817" spans="30:31" x14ac:dyDescent="0.2">
      <c r="AD8817" s="31"/>
      <c r="AE8817" s="32"/>
    </row>
    <row r="8818" spans="30:31" x14ac:dyDescent="0.2">
      <c r="AD8818" s="31"/>
      <c r="AE8818" s="32"/>
    </row>
    <row r="8819" spans="30:31" x14ac:dyDescent="0.2">
      <c r="AD8819" s="31"/>
      <c r="AE8819" s="32"/>
    </row>
    <row r="8820" spans="30:31" x14ac:dyDescent="0.2">
      <c r="AD8820" s="31"/>
      <c r="AE8820" s="32"/>
    </row>
    <row r="8821" spans="30:31" x14ac:dyDescent="0.2">
      <c r="AD8821" s="31"/>
      <c r="AE8821" s="32"/>
    </row>
    <row r="8822" spans="30:31" x14ac:dyDescent="0.2">
      <c r="AD8822" s="31"/>
      <c r="AE8822" s="32"/>
    </row>
    <row r="8823" spans="30:31" x14ac:dyDescent="0.2">
      <c r="AD8823" s="31"/>
      <c r="AE8823" s="32"/>
    </row>
    <row r="8824" spans="30:31" x14ac:dyDescent="0.2">
      <c r="AD8824" s="31"/>
      <c r="AE8824" s="32"/>
    </row>
    <row r="8825" spans="30:31" x14ac:dyDescent="0.2">
      <c r="AD8825" s="31"/>
      <c r="AE8825" s="32"/>
    </row>
    <row r="8826" spans="30:31" x14ac:dyDescent="0.2">
      <c r="AD8826" s="31"/>
      <c r="AE8826" s="32"/>
    </row>
    <row r="8827" spans="30:31" x14ac:dyDescent="0.2">
      <c r="AD8827" s="31"/>
      <c r="AE8827" s="32"/>
    </row>
    <row r="8828" spans="30:31" x14ac:dyDescent="0.2">
      <c r="AD8828" s="31"/>
      <c r="AE8828" s="32"/>
    </row>
    <row r="8829" spans="30:31" x14ac:dyDescent="0.2">
      <c r="AD8829" s="31"/>
      <c r="AE8829" s="32"/>
    </row>
    <row r="8830" spans="30:31" x14ac:dyDescent="0.2">
      <c r="AD8830" s="31"/>
      <c r="AE8830" s="32"/>
    </row>
    <row r="8831" spans="30:31" x14ac:dyDescent="0.2">
      <c r="AD8831" s="31"/>
      <c r="AE8831" s="32"/>
    </row>
    <row r="8832" spans="30:31" x14ac:dyDescent="0.2">
      <c r="AD8832" s="31"/>
      <c r="AE8832" s="32"/>
    </row>
    <row r="8833" spans="30:31" x14ac:dyDescent="0.2">
      <c r="AD8833" s="31"/>
      <c r="AE8833" s="32"/>
    </row>
    <row r="8834" spans="30:31" x14ac:dyDescent="0.2">
      <c r="AD8834" s="31"/>
      <c r="AE8834" s="32"/>
    </row>
    <row r="8835" spans="30:31" x14ac:dyDescent="0.2">
      <c r="AD8835" s="31"/>
      <c r="AE8835" s="32"/>
    </row>
    <row r="8836" spans="30:31" x14ac:dyDescent="0.2">
      <c r="AD8836" s="31"/>
      <c r="AE8836" s="32"/>
    </row>
    <row r="8837" spans="30:31" x14ac:dyDescent="0.2">
      <c r="AD8837" s="31"/>
      <c r="AE8837" s="32"/>
    </row>
    <row r="8838" spans="30:31" x14ac:dyDescent="0.2">
      <c r="AD8838" s="31"/>
      <c r="AE8838" s="32"/>
    </row>
    <row r="8839" spans="30:31" x14ac:dyDescent="0.2">
      <c r="AD8839" s="31"/>
      <c r="AE8839" s="32"/>
    </row>
    <row r="8840" spans="30:31" x14ac:dyDescent="0.2">
      <c r="AD8840" s="31"/>
      <c r="AE8840" s="32"/>
    </row>
    <row r="8841" spans="30:31" x14ac:dyDescent="0.2">
      <c r="AD8841" s="31"/>
      <c r="AE8841" s="32"/>
    </row>
    <row r="8842" spans="30:31" x14ac:dyDescent="0.2">
      <c r="AD8842" s="31"/>
      <c r="AE8842" s="32"/>
    </row>
    <row r="8843" spans="30:31" x14ac:dyDescent="0.2">
      <c r="AD8843" s="31"/>
      <c r="AE8843" s="32"/>
    </row>
    <row r="8844" spans="30:31" x14ac:dyDescent="0.2">
      <c r="AD8844" s="31"/>
      <c r="AE8844" s="32"/>
    </row>
    <row r="8845" spans="30:31" x14ac:dyDescent="0.2">
      <c r="AD8845" s="31"/>
      <c r="AE8845" s="32"/>
    </row>
    <row r="8846" spans="30:31" x14ac:dyDescent="0.2">
      <c r="AD8846" s="31"/>
      <c r="AE8846" s="32"/>
    </row>
    <row r="8847" spans="30:31" x14ac:dyDescent="0.2">
      <c r="AD8847" s="31"/>
      <c r="AE8847" s="32"/>
    </row>
    <row r="8848" spans="30:31" x14ac:dyDescent="0.2">
      <c r="AD8848" s="31"/>
      <c r="AE8848" s="32"/>
    </row>
    <row r="8849" spans="30:31" x14ac:dyDescent="0.2">
      <c r="AD8849" s="31"/>
      <c r="AE8849" s="32"/>
    </row>
    <row r="8850" spans="30:31" x14ac:dyDescent="0.2">
      <c r="AD8850" s="31"/>
      <c r="AE8850" s="32"/>
    </row>
    <row r="8851" spans="30:31" x14ac:dyDescent="0.2">
      <c r="AD8851" s="31"/>
      <c r="AE8851" s="32"/>
    </row>
    <row r="8852" spans="30:31" x14ac:dyDescent="0.2">
      <c r="AD8852" s="31"/>
      <c r="AE8852" s="32"/>
    </row>
    <row r="8853" spans="30:31" x14ac:dyDescent="0.2">
      <c r="AD8853" s="31"/>
      <c r="AE8853" s="32"/>
    </row>
    <row r="8854" spans="30:31" x14ac:dyDescent="0.2">
      <c r="AD8854" s="31"/>
      <c r="AE8854" s="32"/>
    </row>
    <row r="8855" spans="30:31" x14ac:dyDescent="0.2">
      <c r="AD8855" s="31"/>
      <c r="AE8855" s="32"/>
    </row>
    <row r="8856" spans="30:31" x14ac:dyDescent="0.2">
      <c r="AD8856" s="31"/>
      <c r="AE8856" s="32"/>
    </row>
    <row r="8857" spans="30:31" x14ac:dyDescent="0.2">
      <c r="AD8857" s="31"/>
      <c r="AE8857" s="32"/>
    </row>
    <row r="8858" spans="30:31" x14ac:dyDescent="0.2">
      <c r="AD8858" s="31"/>
      <c r="AE8858" s="32"/>
    </row>
    <row r="8859" spans="30:31" x14ac:dyDescent="0.2">
      <c r="AD8859" s="31"/>
      <c r="AE8859" s="32"/>
    </row>
    <row r="8860" spans="30:31" x14ac:dyDescent="0.2">
      <c r="AD8860" s="31"/>
      <c r="AE8860" s="32"/>
    </row>
    <row r="8861" spans="30:31" x14ac:dyDescent="0.2">
      <c r="AD8861" s="31"/>
      <c r="AE8861" s="32"/>
    </row>
    <row r="8862" spans="30:31" x14ac:dyDescent="0.2">
      <c r="AD8862" s="31"/>
      <c r="AE8862" s="32"/>
    </row>
    <row r="8863" spans="30:31" x14ac:dyDescent="0.2">
      <c r="AD8863" s="31"/>
      <c r="AE8863" s="32"/>
    </row>
    <row r="8864" spans="30:31" x14ac:dyDescent="0.2">
      <c r="AD8864" s="31"/>
      <c r="AE8864" s="32"/>
    </row>
    <row r="8865" spans="30:31" x14ac:dyDescent="0.2">
      <c r="AD8865" s="31"/>
      <c r="AE8865" s="32"/>
    </row>
    <row r="8866" spans="30:31" x14ac:dyDescent="0.2">
      <c r="AD8866" s="31"/>
      <c r="AE8866" s="32"/>
    </row>
    <row r="8867" spans="30:31" x14ac:dyDescent="0.2">
      <c r="AD8867" s="31"/>
      <c r="AE8867" s="32"/>
    </row>
    <row r="8868" spans="30:31" x14ac:dyDescent="0.2">
      <c r="AD8868" s="31"/>
      <c r="AE8868" s="32"/>
    </row>
    <row r="8869" spans="30:31" x14ac:dyDescent="0.2">
      <c r="AD8869" s="31"/>
      <c r="AE8869" s="32"/>
    </row>
    <row r="8870" spans="30:31" x14ac:dyDescent="0.2">
      <c r="AD8870" s="31"/>
      <c r="AE8870" s="32"/>
    </row>
    <row r="8871" spans="30:31" x14ac:dyDescent="0.2">
      <c r="AD8871" s="31"/>
      <c r="AE8871" s="32"/>
    </row>
    <row r="8872" spans="30:31" x14ac:dyDescent="0.2">
      <c r="AD8872" s="31"/>
      <c r="AE8872" s="32"/>
    </row>
    <row r="8873" spans="30:31" x14ac:dyDescent="0.2">
      <c r="AD8873" s="31"/>
      <c r="AE8873" s="32"/>
    </row>
    <row r="8874" spans="30:31" x14ac:dyDescent="0.2">
      <c r="AD8874" s="31"/>
      <c r="AE8874" s="32"/>
    </row>
    <row r="8875" spans="30:31" x14ac:dyDescent="0.2">
      <c r="AD8875" s="31"/>
      <c r="AE8875" s="32"/>
    </row>
    <row r="8876" spans="30:31" x14ac:dyDescent="0.2">
      <c r="AD8876" s="31"/>
      <c r="AE8876" s="32"/>
    </row>
    <row r="8877" spans="30:31" x14ac:dyDescent="0.2">
      <c r="AD8877" s="31"/>
      <c r="AE8877" s="32"/>
    </row>
    <row r="8878" spans="30:31" x14ac:dyDescent="0.2">
      <c r="AD8878" s="31"/>
      <c r="AE8878" s="32"/>
    </row>
    <row r="8879" spans="30:31" x14ac:dyDescent="0.2">
      <c r="AD8879" s="31"/>
      <c r="AE8879" s="32"/>
    </row>
    <row r="8880" spans="30:31" x14ac:dyDescent="0.2">
      <c r="AD8880" s="31"/>
      <c r="AE8880" s="32"/>
    </row>
    <row r="8881" spans="30:31" x14ac:dyDescent="0.2">
      <c r="AD8881" s="31"/>
      <c r="AE8881" s="32"/>
    </row>
    <row r="8882" spans="30:31" x14ac:dyDescent="0.2">
      <c r="AD8882" s="31"/>
      <c r="AE8882" s="32"/>
    </row>
    <row r="8883" spans="30:31" x14ac:dyDescent="0.2">
      <c r="AD8883" s="31"/>
      <c r="AE8883" s="32"/>
    </row>
    <row r="8884" spans="30:31" x14ac:dyDescent="0.2">
      <c r="AD8884" s="31"/>
      <c r="AE8884" s="32"/>
    </row>
    <row r="8885" spans="30:31" x14ac:dyDescent="0.2">
      <c r="AD8885" s="31"/>
      <c r="AE8885" s="32"/>
    </row>
    <row r="8886" spans="30:31" x14ac:dyDescent="0.2">
      <c r="AD8886" s="31"/>
      <c r="AE8886" s="32"/>
    </row>
    <row r="8887" spans="30:31" x14ac:dyDescent="0.2">
      <c r="AD8887" s="31"/>
      <c r="AE8887" s="32"/>
    </row>
    <row r="8888" spans="30:31" x14ac:dyDescent="0.2">
      <c r="AD8888" s="31"/>
      <c r="AE8888" s="32"/>
    </row>
    <row r="8889" spans="30:31" x14ac:dyDescent="0.2">
      <c r="AD8889" s="31"/>
      <c r="AE8889" s="32"/>
    </row>
    <row r="8890" spans="30:31" x14ac:dyDescent="0.2">
      <c r="AD8890" s="31"/>
      <c r="AE8890" s="32"/>
    </row>
    <row r="8891" spans="30:31" x14ac:dyDescent="0.2">
      <c r="AD8891" s="31"/>
      <c r="AE8891" s="32"/>
    </row>
    <row r="8892" spans="30:31" x14ac:dyDescent="0.2">
      <c r="AD8892" s="31"/>
      <c r="AE8892" s="32"/>
    </row>
    <row r="8893" spans="30:31" x14ac:dyDescent="0.2">
      <c r="AD8893" s="31"/>
      <c r="AE8893" s="32"/>
    </row>
    <row r="8894" spans="30:31" x14ac:dyDescent="0.2">
      <c r="AD8894" s="31"/>
      <c r="AE8894" s="32"/>
    </row>
    <row r="8895" spans="30:31" x14ac:dyDescent="0.2">
      <c r="AD8895" s="31"/>
      <c r="AE8895" s="32"/>
    </row>
    <row r="8896" spans="30:31" x14ac:dyDescent="0.2">
      <c r="AD8896" s="31"/>
      <c r="AE8896" s="32"/>
    </row>
    <row r="8897" spans="30:31" x14ac:dyDescent="0.2">
      <c r="AD8897" s="31"/>
      <c r="AE8897" s="32"/>
    </row>
    <row r="8898" spans="30:31" x14ac:dyDescent="0.2">
      <c r="AD8898" s="31"/>
      <c r="AE8898" s="32"/>
    </row>
    <row r="8899" spans="30:31" x14ac:dyDescent="0.2">
      <c r="AD8899" s="31"/>
      <c r="AE8899" s="32"/>
    </row>
    <row r="8900" spans="30:31" x14ac:dyDescent="0.2">
      <c r="AD8900" s="31"/>
      <c r="AE8900" s="32"/>
    </row>
    <row r="8901" spans="30:31" x14ac:dyDescent="0.2">
      <c r="AD8901" s="31"/>
      <c r="AE8901" s="32"/>
    </row>
    <row r="8902" spans="30:31" x14ac:dyDescent="0.2">
      <c r="AD8902" s="31"/>
      <c r="AE8902" s="32"/>
    </row>
    <row r="8903" spans="30:31" x14ac:dyDescent="0.2">
      <c r="AD8903" s="31"/>
      <c r="AE8903" s="32"/>
    </row>
    <row r="8904" spans="30:31" x14ac:dyDescent="0.2">
      <c r="AD8904" s="31"/>
      <c r="AE8904" s="32"/>
    </row>
    <row r="8905" spans="30:31" x14ac:dyDescent="0.2">
      <c r="AD8905" s="31"/>
      <c r="AE8905" s="32"/>
    </row>
    <row r="8906" spans="30:31" x14ac:dyDescent="0.2">
      <c r="AD8906" s="31"/>
      <c r="AE8906" s="32"/>
    </row>
    <row r="8907" spans="30:31" x14ac:dyDescent="0.2">
      <c r="AD8907" s="31"/>
      <c r="AE8907" s="32"/>
    </row>
    <row r="8908" spans="30:31" x14ac:dyDescent="0.2">
      <c r="AD8908" s="31"/>
      <c r="AE8908" s="32"/>
    </row>
    <row r="8909" spans="30:31" x14ac:dyDescent="0.2">
      <c r="AD8909" s="31"/>
      <c r="AE8909" s="32"/>
    </row>
    <row r="8910" spans="30:31" x14ac:dyDescent="0.2">
      <c r="AD8910" s="31"/>
      <c r="AE8910" s="32"/>
    </row>
    <row r="8911" spans="30:31" x14ac:dyDescent="0.2">
      <c r="AD8911" s="31"/>
      <c r="AE8911" s="32"/>
    </row>
    <row r="8912" spans="30:31" x14ac:dyDescent="0.2">
      <c r="AD8912" s="31"/>
      <c r="AE8912" s="32"/>
    </row>
    <row r="8913" spans="30:31" x14ac:dyDescent="0.2">
      <c r="AD8913" s="31"/>
      <c r="AE8913" s="32"/>
    </row>
    <row r="8914" spans="30:31" x14ac:dyDescent="0.2">
      <c r="AD8914" s="31"/>
      <c r="AE8914" s="32"/>
    </row>
    <row r="8915" spans="30:31" x14ac:dyDescent="0.2">
      <c r="AD8915" s="31"/>
      <c r="AE8915" s="32"/>
    </row>
    <row r="8916" spans="30:31" x14ac:dyDescent="0.2">
      <c r="AD8916" s="31"/>
      <c r="AE8916" s="32"/>
    </row>
    <row r="8917" spans="30:31" x14ac:dyDescent="0.2">
      <c r="AD8917" s="31"/>
      <c r="AE8917" s="32"/>
    </row>
    <row r="8918" spans="30:31" x14ac:dyDescent="0.2">
      <c r="AD8918" s="31"/>
      <c r="AE8918" s="32"/>
    </row>
    <row r="8919" spans="30:31" x14ac:dyDescent="0.2">
      <c r="AD8919" s="31"/>
      <c r="AE8919" s="32"/>
    </row>
    <row r="8920" spans="30:31" x14ac:dyDescent="0.2">
      <c r="AD8920" s="31"/>
      <c r="AE8920" s="32"/>
    </row>
    <row r="8921" spans="30:31" x14ac:dyDescent="0.2">
      <c r="AD8921" s="31"/>
      <c r="AE8921" s="32"/>
    </row>
    <row r="8922" spans="30:31" x14ac:dyDescent="0.2">
      <c r="AD8922" s="31"/>
      <c r="AE8922" s="32"/>
    </row>
    <row r="8923" spans="30:31" x14ac:dyDescent="0.2">
      <c r="AD8923" s="31"/>
      <c r="AE8923" s="32"/>
    </row>
    <row r="8924" spans="30:31" x14ac:dyDescent="0.2">
      <c r="AD8924" s="31"/>
      <c r="AE8924" s="32"/>
    </row>
    <row r="8925" spans="30:31" x14ac:dyDescent="0.2">
      <c r="AD8925" s="31"/>
      <c r="AE8925" s="32"/>
    </row>
    <row r="8926" spans="30:31" x14ac:dyDescent="0.2">
      <c r="AD8926" s="31"/>
      <c r="AE8926" s="32"/>
    </row>
    <row r="8927" spans="30:31" x14ac:dyDescent="0.2">
      <c r="AD8927" s="31"/>
      <c r="AE8927" s="32"/>
    </row>
    <row r="8928" spans="30:31" x14ac:dyDescent="0.2">
      <c r="AD8928" s="31"/>
      <c r="AE8928" s="32"/>
    </row>
    <row r="8929" spans="30:31" x14ac:dyDescent="0.2">
      <c r="AD8929" s="31"/>
      <c r="AE8929" s="32"/>
    </row>
    <row r="8930" spans="30:31" x14ac:dyDescent="0.2">
      <c r="AD8930" s="31"/>
      <c r="AE8930" s="32"/>
    </row>
    <row r="8931" spans="30:31" x14ac:dyDescent="0.2">
      <c r="AD8931" s="31"/>
      <c r="AE8931" s="32"/>
    </row>
    <row r="8932" spans="30:31" x14ac:dyDescent="0.2">
      <c r="AD8932" s="31"/>
      <c r="AE8932" s="32"/>
    </row>
    <row r="8933" spans="30:31" x14ac:dyDescent="0.2">
      <c r="AD8933" s="31"/>
      <c r="AE8933" s="32"/>
    </row>
    <row r="8934" spans="30:31" x14ac:dyDescent="0.2">
      <c r="AD8934" s="31"/>
      <c r="AE8934" s="32"/>
    </row>
    <row r="8935" spans="30:31" x14ac:dyDescent="0.2">
      <c r="AD8935" s="31"/>
      <c r="AE8935" s="32"/>
    </row>
    <row r="8936" spans="30:31" x14ac:dyDescent="0.2">
      <c r="AD8936" s="31"/>
      <c r="AE8936" s="32"/>
    </row>
    <row r="8937" spans="30:31" x14ac:dyDescent="0.2">
      <c r="AD8937" s="31"/>
      <c r="AE8937" s="32"/>
    </row>
    <row r="8938" spans="30:31" x14ac:dyDescent="0.2">
      <c r="AD8938" s="31"/>
      <c r="AE8938" s="32"/>
    </row>
    <row r="8939" spans="30:31" x14ac:dyDescent="0.2">
      <c r="AD8939" s="31"/>
      <c r="AE8939" s="32"/>
    </row>
    <row r="8940" spans="30:31" x14ac:dyDescent="0.2">
      <c r="AD8940" s="31"/>
      <c r="AE8940" s="32"/>
    </row>
    <row r="8941" spans="30:31" x14ac:dyDescent="0.2">
      <c r="AD8941" s="31"/>
      <c r="AE8941" s="32"/>
    </row>
    <row r="8942" spans="30:31" x14ac:dyDescent="0.2">
      <c r="AD8942" s="31"/>
      <c r="AE8942" s="32"/>
    </row>
    <row r="8943" spans="30:31" x14ac:dyDescent="0.2">
      <c r="AD8943" s="31"/>
      <c r="AE8943" s="32"/>
    </row>
    <row r="8944" spans="30:31" x14ac:dyDescent="0.2">
      <c r="AD8944" s="31"/>
      <c r="AE8944" s="32"/>
    </row>
    <row r="8945" spans="30:31" x14ac:dyDescent="0.2">
      <c r="AD8945" s="31"/>
      <c r="AE8945" s="32"/>
    </row>
    <row r="8946" spans="30:31" x14ac:dyDescent="0.2">
      <c r="AD8946" s="31"/>
      <c r="AE8946" s="32"/>
    </row>
    <row r="8947" spans="30:31" x14ac:dyDescent="0.2">
      <c r="AD8947" s="31"/>
      <c r="AE8947" s="32"/>
    </row>
    <row r="8948" spans="30:31" x14ac:dyDescent="0.2">
      <c r="AD8948" s="31"/>
      <c r="AE8948" s="32"/>
    </row>
    <row r="8949" spans="30:31" x14ac:dyDescent="0.2">
      <c r="AD8949" s="31"/>
      <c r="AE8949" s="32"/>
    </row>
    <row r="8950" spans="30:31" x14ac:dyDescent="0.2">
      <c r="AD8950" s="31"/>
      <c r="AE8950" s="32"/>
    </row>
    <row r="8951" spans="30:31" x14ac:dyDescent="0.2">
      <c r="AD8951" s="31"/>
      <c r="AE8951" s="32"/>
    </row>
    <row r="8952" spans="30:31" x14ac:dyDescent="0.2">
      <c r="AD8952" s="31"/>
      <c r="AE8952" s="32"/>
    </row>
    <row r="8953" spans="30:31" x14ac:dyDescent="0.2">
      <c r="AD8953" s="31"/>
      <c r="AE8953" s="32"/>
    </row>
    <row r="8954" spans="30:31" x14ac:dyDescent="0.2">
      <c r="AD8954" s="31"/>
      <c r="AE8954" s="32"/>
    </row>
    <row r="8955" spans="30:31" x14ac:dyDescent="0.2">
      <c r="AD8955" s="31"/>
      <c r="AE8955" s="32"/>
    </row>
    <row r="8956" spans="30:31" x14ac:dyDescent="0.2">
      <c r="AD8956" s="31"/>
      <c r="AE8956" s="32"/>
    </row>
    <row r="8957" spans="30:31" x14ac:dyDescent="0.2">
      <c r="AD8957" s="31"/>
      <c r="AE8957" s="32"/>
    </row>
    <row r="8958" spans="30:31" x14ac:dyDescent="0.2">
      <c r="AD8958" s="31"/>
      <c r="AE8958" s="32"/>
    </row>
    <row r="8959" spans="30:31" x14ac:dyDescent="0.2">
      <c r="AD8959" s="31"/>
      <c r="AE8959" s="32"/>
    </row>
    <row r="8960" spans="30:31" x14ac:dyDescent="0.2">
      <c r="AD8960" s="31"/>
      <c r="AE8960" s="32"/>
    </row>
    <row r="8961" spans="30:31" x14ac:dyDescent="0.2">
      <c r="AD8961" s="31"/>
      <c r="AE8961" s="32"/>
    </row>
    <row r="8962" spans="30:31" x14ac:dyDescent="0.2">
      <c r="AD8962" s="31"/>
      <c r="AE8962" s="32"/>
    </row>
    <row r="8963" spans="30:31" x14ac:dyDescent="0.2">
      <c r="AD8963" s="31"/>
      <c r="AE8963" s="32"/>
    </row>
    <row r="8964" spans="30:31" x14ac:dyDescent="0.2">
      <c r="AD8964" s="31"/>
      <c r="AE8964" s="32"/>
    </row>
    <row r="8965" spans="30:31" x14ac:dyDescent="0.2">
      <c r="AD8965" s="31"/>
      <c r="AE8965" s="32"/>
    </row>
    <row r="8966" spans="30:31" x14ac:dyDescent="0.2">
      <c r="AD8966" s="31"/>
      <c r="AE8966" s="32"/>
    </row>
    <row r="8967" spans="30:31" x14ac:dyDescent="0.2">
      <c r="AD8967" s="31"/>
      <c r="AE8967" s="32"/>
    </row>
    <row r="8968" spans="30:31" x14ac:dyDescent="0.2">
      <c r="AD8968" s="31"/>
      <c r="AE8968" s="32"/>
    </row>
    <row r="8969" spans="30:31" x14ac:dyDescent="0.2">
      <c r="AD8969" s="31"/>
      <c r="AE8969" s="32"/>
    </row>
    <row r="8970" spans="30:31" x14ac:dyDescent="0.2">
      <c r="AD8970" s="31"/>
      <c r="AE8970" s="32"/>
    </row>
    <row r="8971" spans="30:31" x14ac:dyDescent="0.2">
      <c r="AD8971" s="31"/>
      <c r="AE8971" s="32"/>
    </row>
    <row r="8972" spans="30:31" x14ac:dyDescent="0.2">
      <c r="AD8972" s="31"/>
      <c r="AE8972" s="32"/>
    </row>
    <row r="8973" spans="30:31" x14ac:dyDescent="0.2">
      <c r="AD8973" s="31"/>
      <c r="AE8973" s="32"/>
    </row>
    <row r="8974" spans="30:31" x14ac:dyDescent="0.2">
      <c r="AD8974" s="31"/>
      <c r="AE8974" s="32"/>
    </row>
    <row r="8975" spans="30:31" x14ac:dyDescent="0.2">
      <c r="AD8975" s="31"/>
      <c r="AE8975" s="32"/>
    </row>
    <row r="8976" spans="30:31" x14ac:dyDescent="0.2">
      <c r="AD8976" s="31"/>
      <c r="AE8976" s="32"/>
    </row>
    <row r="8977" spans="30:31" x14ac:dyDescent="0.2">
      <c r="AD8977" s="31"/>
      <c r="AE8977" s="32"/>
    </row>
    <row r="8978" spans="30:31" x14ac:dyDescent="0.2">
      <c r="AD8978" s="31"/>
      <c r="AE8978" s="32"/>
    </row>
    <row r="8979" spans="30:31" x14ac:dyDescent="0.2">
      <c r="AD8979" s="31"/>
      <c r="AE8979" s="32"/>
    </row>
    <row r="8980" spans="30:31" x14ac:dyDescent="0.2">
      <c r="AD8980" s="31"/>
      <c r="AE8980" s="32"/>
    </row>
    <row r="8981" spans="30:31" x14ac:dyDescent="0.2">
      <c r="AD8981" s="31"/>
      <c r="AE8981" s="32"/>
    </row>
    <row r="8982" spans="30:31" x14ac:dyDescent="0.2">
      <c r="AD8982" s="31"/>
      <c r="AE8982" s="32"/>
    </row>
    <row r="8983" spans="30:31" x14ac:dyDescent="0.2">
      <c r="AD8983" s="31"/>
      <c r="AE8983" s="32"/>
    </row>
    <row r="8984" spans="30:31" x14ac:dyDescent="0.2">
      <c r="AD8984" s="31"/>
      <c r="AE8984" s="32"/>
    </row>
    <row r="8985" spans="30:31" x14ac:dyDescent="0.2">
      <c r="AD8985" s="31"/>
      <c r="AE8985" s="32"/>
    </row>
    <row r="8986" spans="30:31" x14ac:dyDescent="0.2">
      <c r="AD8986" s="31"/>
      <c r="AE8986" s="32"/>
    </row>
    <row r="8987" spans="30:31" x14ac:dyDescent="0.2">
      <c r="AD8987" s="31"/>
      <c r="AE8987" s="32"/>
    </row>
    <row r="8988" spans="30:31" x14ac:dyDescent="0.2">
      <c r="AD8988" s="31"/>
      <c r="AE8988" s="32"/>
    </row>
    <row r="8989" spans="30:31" x14ac:dyDescent="0.2">
      <c r="AD8989" s="31"/>
      <c r="AE8989" s="32"/>
    </row>
    <row r="8990" spans="30:31" x14ac:dyDescent="0.2">
      <c r="AD8990" s="31"/>
      <c r="AE8990" s="32"/>
    </row>
    <row r="8991" spans="30:31" x14ac:dyDescent="0.2">
      <c r="AD8991" s="31"/>
      <c r="AE8991" s="32"/>
    </row>
    <row r="8992" spans="30:31" x14ac:dyDescent="0.2">
      <c r="AD8992" s="31"/>
      <c r="AE8992" s="32"/>
    </row>
    <row r="8993" spans="30:31" x14ac:dyDescent="0.2">
      <c r="AD8993" s="31"/>
      <c r="AE8993" s="32"/>
    </row>
    <row r="8994" spans="30:31" x14ac:dyDescent="0.2">
      <c r="AD8994" s="31"/>
      <c r="AE8994" s="32"/>
    </row>
    <row r="8995" spans="30:31" x14ac:dyDescent="0.2">
      <c r="AD8995" s="31"/>
      <c r="AE8995" s="32"/>
    </row>
    <row r="8996" spans="30:31" x14ac:dyDescent="0.2">
      <c r="AD8996" s="31"/>
      <c r="AE8996" s="32"/>
    </row>
    <row r="8997" spans="30:31" x14ac:dyDescent="0.2">
      <c r="AD8997" s="31"/>
      <c r="AE8997" s="32"/>
    </row>
    <row r="8998" spans="30:31" x14ac:dyDescent="0.2">
      <c r="AD8998" s="31"/>
      <c r="AE8998" s="32"/>
    </row>
    <row r="8999" spans="30:31" x14ac:dyDescent="0.2">
      <c r="AD8999" s="31"/>
      <c r="AE8999" s="32"/>
    </row>
    <row r="9000" spans="30:31" x14ac:dyDescent="0.2">
      <c r="AD9000" s="31"/>
      <c r="AE9000" s="32"/>
    </row>
    <row r="9001" spans="30:31" x14ac:dyDescent="0.2">
      <c r="AD9001" s="31"/>
      <c r="AE9001" s="32"/>
    </row>
    <row r="9002" spans="30:31" x14ac:dyDescent="0.2">
      <c r="AD9002" s="31"/>
      <c r="AE9002" s="32"/>
    </row>
    <row r="9003" spans="30:31" x14ac:dyDescent="0.2">
      <c r="AD9003" s="31"/>
      <c r="AE9003" s="32"/>
    </row>
    <row r="9004" spans="30:31" x14ac:dyDescent="0.2">
      <c r="AD9004" s="31"/>
      <c r="AE9004" s="32"/>
    </row>
    <row r="9005" spans="30:31" x14ac:dyDescent="0.2">
      <c r="AD9005" s="31"/>
      <c r="AE9005" s="32"/>
    </row>
    <row r="9006" spans="30:31" x14ac:dyDescent="0.2">
      <c r="AD9006" s="31"/>
      <c r="AE9006" s="32"/>
    </row>
    <row r="9007" spans="30:31" x14ac:dyDescent="0.2">
      <c r="AD9007" s="31"/>
      <c r="AE9007" s="32"/>
    </row>
    <row r="9008" spans="30:31" x14ac:dyDescent="0.2">
      <c r="AD9008" s="31"/>
      <c r="AE9008" s="32"/>
    </row>
    <row r="9009" spans="30:31" x14ac:dyDescent="0.2">
      <c r="AD9009" s="31"/>
      <c r="AE9009" s="32"/>
    </row>
    <row r="9010" spans="30:31" x14ac:dyDescent="0.2">
      <c r="AD9010" s="31"/>
      <c r="AE9010" s="32"/>
    </row>
    <row r="9011" spans="30:31" x14ac:dyDescent="0.2">
      <c r="AD9011" s="31"/>
      <c r="AE9011" s="32"/>
    </row>
    <row r="9012" spans="30:31" x14ac:dyDescent="0.2">
      <c r="AD9012" s="31"/>
      <c r="AE9012" s="32"/>
    </row>
    <row r="9013" spans="30:31" x14ac:dyDescent="0.2">
      <c r="AD9013" s="31"/>
      <c r="AE9013" s="32"/>
    </row>
    <row r="9014" spans="30:31" x14ac:dyDescent="0.2">
      <c r="AD9014" s="31"/>
      <c r="AE9014" s="32"/>
    </row>
    <row r="9015" spans="30:31" x14ac:dyDescent="0.2">
      <c r="AD9015" s="31"/>
      <c r="AE9015" s="32"/>
    </row>
    <row r="9016" spans="30:31" x14ac:dyDescent="0.2">
      <c r="AD9016" s="31"/>
      <c r="AE9016" s="32"/>
    </row>
    <row r="9017" spans="30:31" x14ac:dyDescent="0.2">
      <c r="AD9017" s="31"/>
      <c r="AE9017" s="32"/>
    </row>
    <row r="9018" spans="30:31" x14ac:dyDescent="0.2">
      <c r="AD9018" s="31"/>
      <c r="AE9018" s="32"/>
    </row>
    <row r="9019" spans="30:31" x14ac:dyDescent="0.2">
      <c r="AD9019" s="31"/>
      <c r="AE9019" s="32"/>
    </row>
    <row r="9020" spans="30:31" x14ac:dyDescent="0.2">
      <c r="AD9020" s="31"/>
      <c r="AE9020" s="32"/>
    </row>
    <row r="9021" spans="30:31" x14ac:dyDescent="0.2">
      <c r="AD9021" s="31"/>
      <c r="AE9021" s="32"/>
    </row>
    <row r="9022" spans="30:31" x14ac:dyDescent="0.2">
      <c r="AD9022" s="31"/>
      <c r="AE9022" s="32"/>
    </row>
    <row r="9023" spans="30:31" x14ac:dyDescent="0.2">
      <c r="AD9023" s="31"/>
      <c r="AE9023" s="32"/>
    </row>
    <row r="9024" spans="30:31" x14ac:dyDescent="0.2">
      <c r="AD9024" s="31"/>
      <c r="AE9024" s="32"/>
    </row>
    <row r="9025" spans="30:31" x14ac:dyDescent="0.2">
      <c r="AD9025" s="31"/>
      <c r="AE9025" s="32"/>
    </row>
    <row r="9026" spans="30:31" x14ac:dyDescent="0.2">
      <c r="AD9026" s="31"/>
      <c r="AE9026" s="32"/>
    </row>
    <row r="9027" spans="30:31" x14ac:dyDescent="0.2">
      <c r="AD9027" s="31"/>
      <c r="AE9027" s="32"/>
    </row>
    <row r="9028" spans="30:31" x14ac:dyDescent="0.2">
      <c r="AD9028" s="31"/>
      <c r="AE9028" s="32"/>
    </row>
    <row r="9029" spans="30:31" x14ac:dyDescent="0.2">
      <c r="AD9029" s="31"/>
      <c r="AE9029" s="32"/>
    </row>
    <row r="9030" spans="30:31" x14ac:dyDescent="0.2">
      <c r="AD9030" s="31"/>
      <c r="AE9030" s="32"/>
    </row>
    <row r="9031" spans="30:31" x14ac:dyDescent="0.2">
      <c r="AD9031" s="31"/>
      <c r="AE9031" s="32"/>
    </row>
    <row r="9032" spans="30:31" x14ac:dyDescent="0.2">
      <c r="AD9032" s="31"/>
      <c r="AE9032" s="32"/>
    </row>
    <row r="9033" spans="30:31" x14ac:dyDescent="0.2">
      <c r="AD9033" s="31"/>
      <c r="AE9033" s="32"/>
    </row>
    <row r="9034" spans="30:31" x14ac:dyDescent="0.2">
      <c r="AD9034" s="31"/>
      <c r="AE9034" s="32"/>
    </row>
    <row r="9035" spans="30:31" x14ac:dyDescent="0.2">
      <c r="AD9035" s="31"/>
      <c r="AE9035" s="32"/>
    </row>
    <row r="9036" spans="30:31" x14ac:dyDescent="0.2">
      <c r="AD9036" s="31"/>
      <c r="AE9036" s="32"/>
    </row>
    <row r="9037" spans="30:31" x14ac:dyDescent="0.2">
      <c r="AD9037" s="31"/>
      <c r="AE9037" s="32"/>
    </row>
    <row r="9038" spans="30:31" x14ac:dyDescent="0.2">
      <c r="AD9038" s="31"/>
      <c r="AE9038" s="32"/>
    </row>
    <row r="9039" spans="30:31" x14ac:dyDescent="0.2">
      <c r="AD9039" s="31"/>
      <c r="AE9039" s="32"/>
    </row>
    <row r="9040" spans="30:31" x14ac:dyDescent="0.2">
      <c r="AD9040" s="31"/>
      <c r="AE9040" s="32"/>
    </row>
    <row r="9041" spans="30:31" x14ac:dyDescent="0.2">
      <c r="AD9041" s="31"/>
      <c r="AE9041" s="32"/>
    </row>
    <row r="9042" spans="30:31" x14ac:dyDescent="0.2">
      <c r="AD9042" s="31"/>
      <c r="AE9042" s="32"/>
    </row>
    <row r="9043" spans="30:31" x14ac:dyDescent="0.2">
      <c r="AD9043" s="31"/>
      <c r="AE9043" s="32"/>
    </row>
    <row r="9044" spans="30:31" x14ac:dyDescent="0.2">
      <c r="AD9044" s="31"/>
      <c r="AE9044" s="32"/>
    </row>
    <row r="9045" spans="30:31" x14ac:dyDescent="0.2">
      <c r="AD9045" s="31"/>
      <c r="AE9045" s="32"/>
    </row>
    <row r="9046" spans="30:31" x14ac:dyDescent="0.2">
      <c r="AD9046" s="31"/>
      <c r="AE9046" s="32"/>
    </row>
    <row r="9047" spans="30:31" x14ac:dyDescent="0.2">
      <c r="AD9047" s="31"/>
      <c r="AE9047" s="32"/>
    </row>
    <row r="9048" spans="30:31" x14ac:dyDescent="0.2">
      <c r="AD9048" s="31"/>
      <c r="AE9048" s="32"/>
    </row>
    <row r="9049" spans="30:31" x14ac:dyDescent="0.2">
      <c r="AD9049" s="31"/>
      <c r="AE9049" s="32"/>
    </row>
    <row r="9050" spans="30:31" x14ac:dyDescent="0.2">
      <c r="AD9050" s="31"/>
      <c r="AE9050" s="32"/>
    </row>
    <row r="9051" spans="30:31" x14ac:dyDescent="0.2">
      <c r="AD9051" s="31"/>
      <c r="AE9051" s="32"/>
    </row>
    <row r="9052" spans="30:31" x14ac:dyDescent="0.2">
      <c r="AD9052" s="31"/>
      <c r="AE9052" s="32"/>
    </row>
    <row r="9053" spans="30:31" x14ac:dyDescent="0.2">
      <c r="AD9053" s="31"/>
      <c r="AE9053" s="32"/>
    </row>
    <row r="9054" spans="30:31" x14ac:dyDescent="0.2">
      <c r="AD9054" s="31"/>
      <c r="AE9054" s="32"/>
    </row>
    <row r="9055" spans="30:31" x14ac:dyDescent="0.2">
      <c r="AD9055" s="31"/>
      <c r="AE9055" s="32"/>
    </row>
    <row r="9056" spans="30:31" x14ac:dyDescent="0.2">
      <c r="AD9056" s="31"/>
      <c r="AE9056" s="32"/>
    </row>
    <row r="9057" spans="30:31" x14ac:dyDescent="0.2">
      <c r="AD9057" s="31"/>
      <c r="AE9057" s="32"/>
    </row>
    <row r="9058" spans="30:31" x14ac:dyDescent="0.2">
      <c r="AD9058" s="31"/>
      <c r="AE9058" s="32"/>
    </row>
    <row r="9059" spans="30:31" x14ac:dyDescent="0.2">
      <c r="AD9059" s="31"/>
      <c r="AE9059" s="32"/>
    </row>
    <row r="9060" spans="30:31" x14ac:dyDescent="0.2">
      <c r="AD9060" s="31"/>
      <c r="AE9060" s="32"/>
    </row>
    <row r="9061" spans="30:31" x14ac:dyDescent="0.2">
      <c r="AD9061" s="31"/>
      <c r="AE9061" s="32"/>
    </row>
    <row r="9062" spans="30:31" x14ac:dyDescent="0.2">
      <c r="AD9062" s="31"/>
      <c r="AE9062" s="32"/>
    </row>
    <row r="9063" spans="30:31" x14ac:dyDescent="0.2">
      <c r="AD9063" s="31"/>
      <c r="AE9063" s="32"/>
    </row>
    <row r="9064" spans="30:31" x14ac:dyDescent="0.2">
      <c r="AD9064" s="31"/>
      <c r="AE9064" s="32"/>
    </row>
    <row r="9065" spans="30:31" x14ac:dyDescent="0.2">
      <c r="AD9065" s="31"/>
      <c r="AE9065" s="32"/>
    </row>
    <row r="9066" spans="30:31" x14ac:dyDescent="0.2">
      <c r="AD9066" s="31"/>
      <c r="AE9066" s="32"/>
    </row>
    <row r="9067" spans="30:31" x14ac:dyDescent="0.2">
      <c r="AD9067" s="31"/>
      <c r="AE9067" s="32"/>
    </row>
    <row r="9068" spans="30:31" x14ac:dyDescent="0.2">
      <c r="AD9068" s="31"/>
      <c r="AE9068" s="32"/>
    </row>
    <row r="9069" spans="30:31" x14ac:dyDescent="0.2">
      <c r="AD9069" s="31"/>
      <c r="AE9069" s="32"/>
    </row>
    <row r="9070" spans="30:31" x14ac:dyDescent="0.2">
      <c r="AD9070" s="31"/>
      <c r="AE9070" s="32"/>
    </row>
    <row r="9071" spans="30:31" x14ac:dyDescent="0.2">
      <c r="AD9071" s="31"/>
      <c r="AE9071" s="32"/>
    </row>
    <row r="9072" spans="30:31" x14ac:dyDescent="0.2">
      <c r="AD9072" s="31"/>
      <c r="AE9072" s="32"/>
    </row>
    <row r="9073" spans="30:31" x14ac:dyDescent="0.2">
      <c r="AD9073" s="31"/>
      <c r="AE9073" s="32"/>
    </row>
    <row r="9074" spans="30:31" x14ac:dyDescent="0.2">
      <c r="AD9074" s="31"/>
      <c r="AE9074" s="32"/>
    </row>
    <row r="9075" spans="30:31" x14ac:dyDescent="0.2">
      <c r="AD9075" s="31"/>
      <c r="AE9075" s="32"/>
    </row>
    <row r="9076" spans="30:31" x14ac:dyDescent="0.2">
      <c r="AD9076" s="31"/>
      <c r="AE9076" s="32"/>
    </row>
    <row r="9077" spans="30:31" x14ac:dyDescent="0.2">
      <c r="AD9077" s="31"/>
      <c r="AE9077" s="32"/>
    </row>
    <row r="9078" spans="30:31" x14ac:dyDescent="0.2">
      <c r="AD9078" s="31"/>
      <c r="AE9078" s="32"/>
    </row>
    <row r="9079" spans="30:31" x14ac:dyDescent="0.2">
      <c r="AD9079" s="31"/>
      <c r="AE9079" s="32"/>
    </row>
    <row r="9080" spans="30:31" x14ac:dyDescent="0.2">
      <c r="AD9080" s="31"/>
      <c r="AE9080" s="32"/>
    </row>
    <row r="9081" spans="30:31" x14ac:dyDescent="0.2">
      <c r="AD9081" s="31"/>
      <c r="AE9081" s="32"/>
    </row>
    <row r="9082" spans="30:31" x14ac:dyDescent="0.2">
      <c r="AD9082" s="31"/>
      <c r="AE9082" s="32"/>
    </row>
    <row r="9083" spans="30:31" x14ac:dyDescent="0.2">
      <c r="AD9083" s="31"/>
      <c r="AE9083" s="32"/>
    </row>
    <row r="9084" spans="30:31" x14ac:dyDescent="0.2">
      <c r="AD9084" s="31"/>
      <c r="AE9084" s="32"/>
    </row>
    <row r="9085" spans="30:31" x14ac:dyDescent="0.2">
      <c r="AD9085" s="31"/>
      <c r="AE9085" s="32"/>
    </row>
    <row r="9086" spans="30:31" x14ac:dyDescent="0.2">
      <c r="AD9086" s="31"/>
      <c r="AE9086" s="32"/>
    </row>
    <row r="9087" spans="30:31" x14ac:dyDescent="0.2">
      <c r="AD9087" s="31"/>
      <c r="AE9087" s="32"/>
    </row>
    <row r="9088" spans="30:31" x14ac:dyDescent="0.2">
      <c r="AD9088" s="31"/>
      <c r="AE9088" s="32"/>
    </row>
    <row r="9089" spans="30:31" x14ac:dyDescent="0.2">
      <c r="AD9089" s="31"/>
      <c r="AE9089" s="32"/>
    </row>
    <row r="9090" spans="30:31" x14ac:dyDescent="0.2">
      <c r="AD9090" s="31"/>
      <c r="AE9090" s="32"/>
    </row>
    <row r="9091" spans="30:31" x14ac:dyDescent="0.2">
      <c r="AD9091" s="31"/>
      <c r="AE9091" s="32"/>
    </row>
    <row r="9092" spans="30:31" x14ac:dyDescent="0.2">
      <c r="AD9092" s="31"/>
      <c r="AE9092" s="32"/>
    </row>
    <row r="9093" spans="30:31" x14ac:dyDescent="0.2">
      <c r="AD9093" s="31"/>
      <c r="AE9093" s="32"/>
    </row>
    <row r="9094" spans="30:31" x14ac:dyDescent="0.2">
      <c r="AD9094" s="31"/>
      <c r="AE9094" s="32"/>
    </row>
    <row r="9095" spans="30:31" x14ac:dyDescent="0.2">
      <c r="AD9095" s="31"/>
      <c r="AE9095" s="32"/>
    </row>
    <row r="9096" spans="30:31" x14ac:dyDescent="0.2">
      <c r="AD9096" s="31"/>
      <c r="AE9096" s="32"/>
    </row>
    <row r="9097" spans="30:31" x14ac:dyDescent="0.2">
      <c r="AD9097" s="31"/>
      <c r="AE9097" s="32"/>
    </row>
    <row r="9098" spans="30:31" x14ac:dyDescent="0.2">
      <c r="AD9098" s="31"/>
      <c r="AE9098" s="32"/>
    </row>
    <row r="9099" spans="30:31" x14ac:dyDescent="0.2">
      <c r="AD9099" s="31"/>
      <c r="AE9099" s="32"/>
    </row>
    <row r="9100" spans="30:31" x14ac:dyDescent="0.2">
      <c r="AD9100" s="31"/>
      <c r="AE9100" s="32"/>
    </row>
    <row r="9101" spans="30:31" x14ac:dyDescent="0.2">
      <c r="AD9101" s="31"/>
      <c r="AE9101" s="32"/>
    </row>
    <row r="9102" spans="30:31" x14ac:dyDescent="0.2">
      <c r="AD9102" s="31"/>
      <c r="AE9102" s="32"/>
    </row>
    <row r="9103" spans="30:31" x14ac:dyDescent="0.2">
      <c r="AD9103" s="31"/>
      <c r="AE9103" s="32"/>
    </row>
    <row r="9104" spans="30:31" x14ac:dyDescent="0.2">
      <c r="AD9104" s="31"/>
      <c r="AE9104" s="32"/>
    </row>
    <row r="9105" spans="30:31" x14ac:dyDescent="0.2">
      <c r="AD9105" s="31"/>
      <c r="AE9105" s="32"/>
    </row>
    <row r="9106" spans="30:31" x14ac:dyDescent="0.2">
      <c r="AD9106" s="31"/>
      <c r="AE9106" s="32"/>
    </row>
    <row r="9107" spans="30:31" x14ac:dyDescent="0.2">
      <c r="AD9107" s="31"/>
      <c r="AE9107" s="32"/>
    </row>
    <row r="9108" spans="30:31" x14ac:dyDescent="0.2">
      <c r="AD9108" s="31"/>
      <c r="AE9108" s="32"/>
    </row>
    <row r="9109" spans="30:31" x14ac:dyDescent="0.2">
      <c r="AD9109" s="31"/>
      <c r="AE9109" s="32"/>
    </row>
    <row r="9110" spans="30:31" x14ac:dyDescent="0.2">
      <c r="AD9110" s="31"/>
      <c r="AE9110" s="32"/>
    </row>
    <row r="9111" spans="30:31" x14ac:dyDescent="0.2">
      <c r="AD9111" s="31"/>
      <c r="AE9111" s="32"/>
    </row>
    <row r="9112" spans="30:31" x14ac:dyDescent="0.2">
      <c r="AD9112" s="31"/>
      <c r="AE9112" s="32"/>
    </row>
    <row r="9113" spans="30:31" x14ac:dyDescent="0.2">
      <c r="AD9113" s="31"/>
      <c r="AE9113" s="32"/>
    </row>
    <row r="9114" spans="30:31" x14ac:dyDescent="0.2">
      <c r="AD9114" s="31"/>
      <c r="AE9114" s="32"/>
    </row>
    <row r="9115" spans="30:31" x14ac:dyDescent="0.2">
      <c r="AD9115" s="31"/>
      <c r="AE9115" s="32"/>
    </row>
    <row r="9116" spans="30:31" x14ac:dyDescent="0.2">
      <c r="AD9116" s="31"/>
      <c r="AE9116" s="32"/>
    </row>
    <row r="9117" spans="30:31" x14ac:dyDescent="0.2">
      <c r="AD9117" s="31"/>
      <c r="AE9117" s="32"/>
    </row>
    <row r="9118" spans="30:31" x14ac:dyDescent="0.2">
      <c r="AD9118" s="31"/>
      <c r="AE9118" s="32"/>
    </row>
    <row r="9119" spans="30:31" x14ac:dyDescent="0.2">
      <c r="AD9119" s="31"/>
      <c r="AE9119" s="32"/>
    </row>
    <row r="9120" spans="30:31" x14ac:dyDescent="0.2">
      <c r="AD9120" s="31"/>
      <c r="AE9120" s="32"/>
    </row>
    <row r="9121" spans="30:31" x14ac:dyDescent="0.2">
      <c r="AD9121" s="31"/>
      <c r="AE9121" s="32"/>
    </row>
    <row r="9122" spans="30:31" x14ac:dyDescent="0.2">
      <c r="AD9122" s="31"/>
      <c r="AE9122" s="32"/>
    </row>
    <row r="9123" spans="30:31" x14ac:dyDescent="0.2">
      <c r="AD9123" s="31"/>
      <c r="AE9123" s="32"/>
    </row>
    <row r="9124" spans="30:31" x14ac:dyDescent="0.2">
      <c r="AD9124" s="31"/>
      <c r="AE9124" s="32"/>
    </row>
    <row r="9125" spans="30:31" x14ac:dyDescent="0.2">
      <c r="AD9125" s="31"/>
      <c r="AE9125" s="32"/>
    </row>
    <row r="9126" spans="30:31" x14ac:dyDescent="0.2">
      <c r="AD9126" s="31"/>
      <c r="AE9126" s="32"/>
    </row>
    <row r="9127" spans="30:31" x14ac:dyDescent="0.2">
      <c r="AD9127" s="31"/>
      <c r="AE9127" s="32"/>
    </row>
    <row r="9128" spans="30:31" x14ac:dyDescent="0.2">
      <c r="AD9128" s="31"/>
      <c r="AE9128" s="32"/>
    </row>
    <row r="9129" spans="30:31" x14ac:dyDescent="0.2">
      <c r="AD9129" s="31"/>
      <c r="AE9129" s="32"/>
    </row>
    <row r="9130" spans="30:31" x14ac:dyDescent="0.2">
      <c r="AD9130" s="31"/>
      <c r="AE9130" s="32"/>
    </row>
    <row r="9131" spans="30:31" x14ac:dyDescent="0.2">
      <c r="AD9131" s="31"/>
      <c r="AE9131" s="32"/>
    </row>
    <row r="9132" spans="30:31" x14ac:dyDescent="0.2">
      <c r="AD9132" s="31"/>
      <c r="AE9132" s="32"/>
    </row>
    <row r="9133" spans="30:31" x14ac:dyDescent="0.2">
      <c r="AD9133" s="31"/>
      <c r="AE9133" s="32"/>
    </row>
    <row r="9134" spans="30:31" x14ac:dyDescent="0.2">
      <c r="AD9134" s="31"/>
      <c r="AE9134" s="32"/>
    </row>
    <row r="9135" spans="30:31" x14ac:dyDescent="0.2">
      <c r="AD9135" s="31"/>
      <c r="AE9135" s="32"/>
    </row>
    <row r="9136" spans="30:31" x14ac:dyDescent="0.2">
      <c r="AD9136" s="31"/>
      <c r="AE9136" s="32"/>
    </row>
    <row r="9137" spans="30:31" x14ac:dyDescent="0.2">
      <c r="AD9137" s="31"/>
      <c r="AE9137" s="32"/>
    </row>
    <row r="9138" spans="30:31" x14ac:dyDescent="0.2">
      <c r="AD9138" s="31"/>
      <c r="AE9138" s="32"/>
    </row>
    <row r="9139" spans="30:31" x14ac:dyDescent="0.2">
      <c r="AD9139" s="31"/>
      <c r="AE9139" s="32"/>
    </row>
    <row r="9140" spans="30:31" x14ac:dyDescent="0.2">
      <c r="AD9140" s="31"/>
      <c r="AE9140" s="32"/>
    </row>
    <row r="9141" spans="30:31" x14ac:dyDescent="0.2">
      <c r="AD9141" s="31"/>
      <c r="AE9141" s="32"/>
    </row>
    <row r="9142" spans="30:31" x14ac:dyDescent="0.2">
      <c r="AD9142" s="31"/>
      <c r="AE9142" s="32"/>
    </row>
    <row r="9143" spans="30:31" x14ac:dyDescent="0.2">
      <c r="AD9143" s="31"/>
      <c r="AE9143" s="32"/>
    </row>
    <row r="9144" spans="30:31" x14ac:dyDescent="0.2">
      <c r="AD9144" s="31"/>
      <c r="AE9144" s="32"/>
    </row>
    <row r="9145" spans="30:31" x14ac:dyDescent="0.2">
      <c r="AD9145" s="31"/>
      <c r="AE9145" s="32"/>
    </row>
    <row r="9146" spans="30:31" x14ac:dyDescent="0.2">
      <c r="AD9146" s="31"/>
      <c r="AE9146" s="32"/>
    </row>
    <row r="9147" spans="30:31" x14ac:dyDescent="0.2">
      <c r="AD9147" s="31"/>
      <c r="AE9147" s="32"/>
    </row>
    <row r="9148" spans="30:31" x14ac:dyDescent="0.2">
      <c r="AD9148" s="31"/>
      <c r="AE9148" s="32"/>
    </row>
    <row r="9149" spans="30:31" x14ac:dyDescent="0.2">
      <c r="AD9149" s="31"/>
      <c r="AE9149" s="32"/>
    </row>
    <row r="9150" spans="30:31" x14ac:dyDescent="0.2">
      <c r="AD9150" s="31"/>
      <c r="AE9150" s="32"/>
    </row>
    <row r="9151" spans="30:31" x14ac:dyDescent="0.2">
      <c r="AD9151" s="31"/>
      <c r="AE9151" s="32"/>
    </row>
    <row r="9152" spans="30:31" x14ac:dyDescent="0.2">
      <c r="AD9152" s="31"/>
      <c r="AE9152" s="32"/>
    </row>
    <row r="9153" spans="30:31" x14ac:dyDescent="0.2">
      <c r="AD9153" s="31"/>
      <c r="AE9153" s="32"/>
    </row>
    <row r="9154" spans="30:31" x14ac:dyDescent="0.2">
      <c r="AD9154" s="31"/>
      <c r="AE9154" s="32"/>
    </row>
    <row r="9155" spans="30:31" x14ac:dyDescent="0.2">
      <c r="AD9155" s="31"/>
      <c r="AE9155" s="32"/>
    </row>
    <row r="9156" spans="30:31" x14ac:dyDescent="0.2">
      <c r="AD9156" s="31"/>
      <c r="AE9156" s="32"/>
    </row>
    <row r="9157" spans="30:31" x14ac:dyDescent="0.2">
      <c r="AD9157" s="31"/>
      <c r="AE9157" s="32"/>
    </row>
    <row r="9158" spans="30:31" x14ac:dyDescent="0.2">
      <c r="AD9158" s="31"/>
      <c r="AE9158" s="32"/>
    </row>
    <row r="9159" spans="30:31" x14ac:dyDescent="0.2">
      <c r="AD9159" s="31"/>
      <c r="AE9159" s="32"/>
    </row>
    <row r="9160" spans="30:31" x14ac:dyDescent="0.2">
      <c r="AD9160" s="31"/>
      <c r="AE9160" s="32"/>
    </row>
    <row r="9161" spans="30:31" x14ac:dyDescent="0.2">
      <c r="AD9161" s="31"/>
      <c r="AE9161" s="32"/>
    </row>
    <row r="9162" spans="30:31" x14ac:dyDescent="0.2">
      <c r="AD9162" s="31"/>
      <c r="AE9162" s="32"/>
    </row>
    <row r="9163" spans="30:31" x14ac:dyDescent="0.2">
      <c r="AD9163" s="31"/>
      <c r="AE9163" s="32"/>
    </row>
    <row r="9164" spans="30:31" x14ac:dyDescent="0.2">
      <c r="AD9164" s="31"/>
      <c r="AE9164" s="32"/>
    </row>
    <row r="9165" spans="30:31" x14ac:dyDescent="0.2">
      <c r="AD9165" s="31"/>
      <c r="AE9165" s="32"/>
    </row>
    <row r="9166" spans="30:31" x14ac:dyDescent="0.2">
      <c r="AD9166" s="31"/>
      <c r="AE9166" s="32"/>
    </row>
    <row r="9167" spans="30:31" x14ac:dyDescent="0.2">
      <c r="AD9167" s="31"/>
      <c r="AE9167" s="32"/>
    </row>
    <row r="9168" spans="30:31" x14ac:dyDescent="0.2">
      <c r="AD9168" s="31"/>
      <c r="AE9168" s="32"/>
    </row>
    <row r="9169" spans="30:31" x14ac:dyDescent="0.2">
      <c r="AD9169" s="31"/>
      <c r="AE9169" s="32"/>
    </row>
    <row r="9170" spans="30:31" x14ac:dyDescent="0.2">
      <c r="AD9170" s="31"/>
      <c r="AE9170" s="32"/>
    </row>
    <row r="9171" spans="30:31" x14ac:dyDescent="0.2">
      <c r="AD9171" s="31"/>
      <c r="AE9171" s="32"/>
    </row>
    <row r="9172" spans="30:31" x14ac:dyDescent="0.2">
      <c r="AD9172" s="31"/>
      <c r="AE9172" s="32"/>
    </row>
    <row r="9173" spans="30:31" x14ac:dyDescent="0.2">
      <c r="AD9173" s="31"/>
      <c r="AE9173" s="32"/>
    </row>
    <row r="9174" spans="30:31" x14ac:dyDescent="0.2">
      <c r="AD9174" s="31"/>
      <c r="AE9174" s="32"/>
    </row>
    <row r="9175" spans="30:31" x14ac:dyDescent="0.2">
      <c r="AD9175" s="31"/>
      <c r="AE9175" s="32"/>
    </row>
    <row r="9176" spans="30:31" x14ac:dyDescent="0.2">
      <c r="AD9176" s="31"/>
      <c r="AE9176" s="32"/>
    </row>
    <row r="9177" spans="30:31" x14ac:dyDescent="0.2">
      <c r="AD9177" s="31"/>
      <c r="AE9177" s="32"/>
    </row>
    <row r="9178" spans="30:31" x14ac:dyDescent="0.2">
      <c r="AD9178" s="31"/>
      <c r="AE9178" s="32"/>
    </row>
    <row r="9179" spans="30:31" x14ac:dyDescent="0.2">
      <c r="AD9179" s="31"/>
      <c r="AE9179" s="32"/>
    </row>
    <row r="9180" spans="30:31" x14ac:dyDescent="0.2">
      <c r="AD9180" s="31"/>
      <c r="AE9180" s="32"/>
    </row>
    <row r="9181" spans="30:31" x14ac:dyDescent="0.2">
      <c r="AD9181" s="31"/>
      <c r="AE9181" s="32"/>
    </row>
    <row r="9182" spans="30:31" x14ac:dyDescent="0.2">
      <c r="AD9182" s="31"/>
      <c r="AE9182" s="32"/>
    </row>
    <row r="9183" spans="30:31" x14ac:dyDescent="0.2">
      <c r="AD9183" s="31"/>
      <c r="AE9183" s="32"/>
    </row>
    <row r="9184" spans="30:31" x14ac:dyDescent="0.2">
      <c r="AD9184" s="31"/>
      <c r="AE9184" s="32"/>
    </row>
    <row r="9185" spans="30:31" x14ac:dyDescent="0.2">
      <c r="AD9185" s="31"/>
      <c r="AE9185" s="32"/>
    </row>
    <row r="9186" spans="30:31" x14ac:dyDescent="0.2">
      <c r="AD9186" s="31"/>
      <c r="AE9186" s="32"/>
    </row>
    <row r="9187" spans="30:31" x14ac:dyDescent="0.2">
      <c r="AD9187" s="31"/>
      <c r="AE9187" s="32"/>
    </row>
    <row r="9188" spans="30:31" x14ac:dyDescent="0.2">
      <c r="AD9188" s="31"/>
      <c r="AE9188" s="32"/>
    </row>
    <row r="9189" spans="30:31" x14ac:dyDescent="0.2">
      <c r="AD9189" s="31"/>
      <c r="AE9189" s="32"/>
    </row>
    <row r="9190" spans="30:31" x14ac:dyDescent="0.2">
      <c r="AD9190" s="31"/>
      <c r="AE9190" s="32"/>
    </row>
    <row r="9191" spans="30:31" x14ac:dyDescent="0.2">
      <c r="AD9191" s="31"/>
      <c r="AE9191" s="32"/>
    </row>
    <row r="9192" spans="30:31" x14ac:dyDescent="0.2">
      <c r="AD9192" s="31"/>
      <c r="AE9192" s="32"/>
    </row>
    <row r="9193" spans="30:31" x14ac:dyDescent="0.2">
      <c r="AD9193" s="31"/>
      <c r="AE9193" s="32"/>
    </row>
    <row r="9194" spans="30:31" x14ac:dyDescent="0.2">
      <c r="AD9194" s="31"/>
      <c r="AE9194" s="32"/>
    </row>
    <row r="9195" spans="30:31" x14ac:dyDescent="0.2">
      <c r="AD9195" s="31"/>
      <c r="AE9195" s="32"/>
    </row>
    <row r="9196" spans="30:31" x14ac:dyDescent="0.2">
      <c r="AD9196" s="31"/>
      <c r="AE9196" s="32"/>
    </row>
    <row r="9197" spans="30:31" x14ac:dyDescent="0.2">
      <c r="AD9197" s="31"/>
      <c r="AE9197" s="32"/>
    </row>
    <row r="9198" spans="30:31" x14ac:dyDescent="0.2">
      <c r="AD9198" s="31"/>
      <c r="AE9198" s="32"/>
    </row>
    <row r="9199" spans="30:31" x14ac:dyDescent="0.2">
      <c r="AD9199" s="31"/>
      <c r="AE9199" s="32"/>
    </row>
    <row r="9200" spans="30:31" x14ac:dyDescent="0.2">
      <c r="AD9200" s="31"/>
      <c r="AE9200" s="32"/>
    </row>
    <row r="9201" spans="30:31" x14ac:dyDescent="0.2">
      <c r="AD9201" s="31"/>
      <c r="AE9201" s="32"/>
    </row>
    <row r="9202" spans="30:31" x14ac:dyDescent="0.2">
      <c r="AD9202" s="31"/>
      <c r="AE9202" s="32"/>
    </row>
    <row r="9203" spans="30:31" x14ac:dyDescent="0.2">
      <c r="AD9203" s="31"/>
      <c r="AE9203" s="32"/>
    </row>
    <row r="9204" spans="30:31" x14ac:dyDescent="0.2">
      <c r="AD9204" s="31"/>
      <c r="AE9204" s="32"/>
    </row>
    <row r="9205" spans="30:31" x14ac:dyDescent="0.2">
      <c r="AD9205" s="31"/>
      <c r="AE9205" s="32"/>
    </row>
    <row r="9206" spans="30:31" x14ac:dyDescent="0.2">
      <c r="AD9206" s="31"/>
      <c r="AE9206" s="32"/>
    </row>
    <row r="9207" spans="30:31" x14ac:dyDescent="0.2">
      <c r="AD9207" s="31"/>
      <c r="AE9207" s="32"/>
    </row>
    <row r="9208" spans="30:31" x14ac:dyDescent="0.2">
      <c r="AD9208" s="31"/>
      <c r="AE9208" s="32"/>
    </row>
    <row r="9209" spans="30:31" x14ac:dyDescent="0.2">
      <c r="AD9209" s="31"/>
      <c r="AE9209" s="32"/>
    </row>
    <row r="9210" spans="30:31" x14ac:dyDescent="0.2">
      <c r="AD9210" s="31"/>
      <c r="AE9210" s="32"/>
    </row>
    <row r="9211" spans="30:31" x14ac:dyDescent="0.2">
      <c r="AD9211" s="31"/>
      <c r="AE9211" s="32"/>
    </row>
    <row r="9212" spans="30:31" x14ac:dyDescent="0.2">
      <c r="AD9212" s="31"/>
      <c r="AE9212" s="32"/>
    </row>
    <row r="9213" spans="30:31" x14ac:dyDescent="0.2">
      <c r="AD9213" s="31"/>
      <c r="AE9213" s="32"/>
    </row>
    <row r="9214" spans="30:31" x14ac:dyDescent="0.2">
      <c r="AD9214" s="31"/>
      <c r="AE9214" s="32"/>
    </row>
    <row r="9215" spans="30:31" x14ac:dyDescent="0.2">
      <c r="AD9215" s="31"/>
      <c r="AE9215" s="32"/>
    </row>
    <row r="9216" spans="30:31" x14ac:dyDescent="0.2">
      <c r="AD9216" s="31"/>
      <c r="AE9216" s="32"/>
    </row>
    <row r="9217" spans="30:31" x14ac:dyDescent="0.2">
      <c r="AD9217" s="31"/>
      <c r="AE9217" s="32"/>
    </row>
    <row r="9218" spans="30:31" x14ac:dyDescent="0.2">
      <c r="AD9218" s="31"/>
      <c r="AE9218" s="32"/>
    </row>
    <row r="9219" spans="30:31" x14ac:dyDescent="0.2">
      <c r="AD9219" s="31"/>
      <c r="AE9219" s="32"/>
    </row>
    <row r="9220" spans="30:31" x14ac:dyDescent="0.2">
      <c r="AD9220" s="31"/>
      <c r="AE9220" s="32"/>
    </row>
    <row r="9221" spans="30:31" x14ac:dyDescent="0.2">
      <c r="AD9221" s="31"/>
      <c r="AE9221" s="32"/>
    </row>
    <row r="9222" spans="30:31" x14ac:dyDescent="0.2">
      <c r="AD9222" s="31"/>
      <c r="AE9222" s="32"/>
    </row>
    <row r="9223" spans="30:31" x14ac:dyDescent="0.2">
      <c r="AD9223" s="31"/>
      <c r="AE9223" s="32"/>
    </row>
    <row r="9224" spans="30:31" x14ac:dyDescent="0.2">
      <c r="AD9224" s="31"/>
      <c r="AE9224" s="32"/>
    </row>
    <row r="9225" spans="30:31" x14ac:dyDescent="0.2">
      <c r="AD9225" s="31"/>
      <c r="AE9225" s="32"/>
    </row>
    <row r="9226" spans="30:31" x14ac:dyDescent="0.2">
      <c r="AD9226" s="31"/>
      <c r="AE9226" s="32"/>
    </row>
    <row r="9227" spans="30:31" x14ac:dyDescent="0.2">
      <c r="AD9227" s="31"/>
      <c r="AE9227" s="32"/>
    </row>
    <row r="9228" spans="30:31" x14ac:dyDescent="0.2">
      <c r="AD9228" s="31"/>
      <c r="AE9228" s="32"/>
    </row>
    <row r="9229" spans="30:31" x14ac:dyDescent="0.2">
      <c r="AD9229" s="31"/>
      <c r="AE9229" s="32"/>
    </row>
    <row r="9230" spans="30:31" x14ac:dyDescent="0.2">
      <c r="AD9230" s="31"/>
      <c r="AE9230" s="32"/>
    </row>
    <row r="9231" spans="30:31" x14ac:dyDescent="0.2">
      <c r="AD9231" s="31"/>
      <c r="AE9231" s="32"/>
    </row>
    <row r="9232" spans="30:31" x14ac:dyDescent="0.2">
      <c r="AD9232" s="31"/>
      <c r="AE9232" s="32"/>
    </row>
    <row r="9233" spans="30:31" x14ac:dyDescent="0.2">
      <c r="AD9233" s="31"/>
      <c r="AE9233" s="32"/>
    </row>
    <row r="9234" spans="30:31" x14ac:dyDescent="0.2">
      <c r="AD9234" s="31"/>
      <c r="AE9234" s="32"/>
    </row>
    <row r="9235" spans="30:31" x14ac:dyDescent="0.2">
      <c r="AD9235" s="31"/>
      <c r="AE9235" s="32"/>
    </row>
    <row r="9236" spans="30:31" x14ac:dyDescent="0.2">
      <c r="AD9236" s="31"/>
      <c r="AE9236" s="32"/>
    </row>
    <row r="9237" spans="30:31" x14ac:dyDescent="0.2">
      <c r="AD9237" s="31"/>
      <c r="AE9237" s="32"/>
    </row>
    <row r="9238" spans="30:31" x14ac:dyDescent="0.2">
      <c r="AD9238" s="31"/>
      <c r="AE9238" s="32"/>
    </row>
    <row r="9239" spans="30:31" x14ac:dyDescent="0.2">
      <c r="AD9239" s="31"/>
      <c r="AE9239" s="32"/>
    </row>
    <row r="9240" spans="30:31" x14ac:dyDescent="0.2">
      <c r="AD9240" s="31"/>
      <c r="AE9240" s="32"/>
    </row>
    <row r="9241" spans="30:31" x14ac:dyDescent="0.2">
      <c r="AD9241" s="31"/>
      <c r="AE9241" s="32"/>
    </row>
    <row r="9242" spans="30:31" x14ac:dyDescent="0.2">
      <c r="AD9242" s="31"/>
      <c r="AE9242" s="32"/>
    </row>
    <row r="9243" spans="30:31" x14ac:dyDescent="0.2">
      <c r="AD9243" s="31"/>
      <c r="AE9243" s="32"/>
    </row>
    <row r="9244" spans="30:31" x14ac:dyDescent="0.2">
      <c r="AD9244" s="31"/>
      <c r="AE9244" s="32"/>
    </row>
    <row r="9245" spans="30:31" x14ac:dyDescent="0.2">
      <c r="AD9245" s="31"/>
      <c r="AE9245" s="32"/>
    </row>
    <row r="9246" spans="30:31" x14ac:dyDescent="0.2">
      <c r="AD9246" s="31"/>
      <c r="AE9246" s="32"/>
    </row>
    <row r="9247" spans="30:31" x14ac:dyDescent="0.2">
      <c r="AD9247" s="31"/>
      <c r="AE9247" s="32"/>
    </row>
    <row r="9248" spans="30:31" x14ac:dyDescent="0.2">
      <c r="AD9248" s="31"/>
      <c r="AE9248" s="32"/>
    </row>
    <row r="9249" spans="30:31" x14ac:dyDescent="0.2">
      <c r="AD9249" s="31"/>
      <c r="AE9249" s="32"/>
    </row>
    <row r="9250" spans="30:31" x14ac:dyDescent="0.2">
      <c r="AD9250" s="31"/>
      <c r="AE9250" s="32"/>
    </row>
    <row r="9251" spans="30:31" x14ac:dyDescent="0.2">
      <c r="AD9251" s="31"/>
      <c r="AE9251" s="32"/>
    </row>
    <row r="9252" spans="30:31" x14ac:dyDescent="0.2">
      <c r="AD9252" s="31"/>
      <c r="AE9252" s="32"/>
    </row>
    <row r="9253" spans="30:31" x14ac:dyDescent="0.2">
      <c r="AD9253" s="31"/>
      <c r="AE9253" s="32"/>
    </row>
    <row r="9254" spans="30:31" x14ac:dyDescent="0.2">
      <c r="AD9254" s="31"/>
      <c r="AE9254" s="32"/>
    </row>
    <row r="9255" spans="30:31" x14ac:dyDescent="0.2">
      <c r="AD9255" s="31"/>
      <c r="AE9255" s="32"/>
    </row>
    <row r="9256" spans="30:31" x14ac:dyDescent="0.2">
      <c r="AD9256" s="31"/>
      <c r="AE9256" s="32"/>
    </row>
    <row r="9257" spans="30:31" x14ac:dyDescent="0.2">
      <c r="AD9257" s="31"/>
      <c r="AE9257" s="32"/>
    </row>
    <row r="9258" spans="30:31" x14ac:dyDescent="0.2">
      <c r="AD9258" s="31"/>
      <c r="AE9258" s="32"/>
    </row>
    <row r="9259" spans="30:31" x14ac:dyDescent="0.2">
      <c r="AD9259" s="31"/>
      <c r="AE9259" s="32"/>
    </row>
    <row r="9260" spans="30:31" x14ac:dyDescent="0.2">
      <c r="AD9260" s="31"/>
      <c r="AE9260" s="32"/>
    </row>
    <row r="9261" spans="30:31" x14ac:dyDescent="0.2">
      <c r="AD9261" s="31"/>
      <c r="AE9261" s="32"/>
    </row>
    <row r="9262" spans="30:31" x14ac:dyDescent="0.2">
      <c r="AD9262" s="31"/>
      <c r="AE9262" s="32"/>
    </row>
    <row r="9263" spans="30:31" x14ac:dyDescent="0.2">
      <c r="AD9263" s="31"/>
      <c r="AE9263" s="32"/>
    </row>
    <row r="9264" spans="30:31" x14ac:dyDescent="0.2">
      <c r="AD9264" s="31"/>
      <c r="AE9264" s="32"/>
    </row>
    <row r="9265" spans="30:31" x14ac:dyDescent="0.2">
      <c r="AD9265" s="31"/>
      <c r="AE9265" s="32"/>
    </row>
    <row r="9266" spans="30:31" x14ac:dyDescent="0.2">
      <c r="AD9266" s="31"/>
      <c r="AE9266" s="32"/>
    </row>
    <row r="9267" spans="30:31" x14ac:dyDescent="0.2">
      <c r="AD9267" s="31"/>
      <c r="AE9267" s="32"/>
    </row>
    <row r="9268" spans="30:31" x14ac:dyDescent="0.2">
      <c r="AD9268" s="31"/>
      <c r="AE9268" s="32"/>
    </row>
    <row r="9269" spans="30:31" x14ac:dyDescent="0.2">
      <c r="AD9269" s="31"/>
      <c r="AE9269" s="32"/>
    </row>
    <row r="9270" spans="30:31" x14ac:dyDescent="0.2">
      <c r="AD9270" s="31"/>
      <c r="AE9270" s="32"/>
    </row>
    <row r="9271" spans="30:31" x14ac:dyDescent="0.2">
      <c r="AD9271" s="31"/>
      <c r="AE9271" s="32"/>
    </row>
    <row r="9272" spans="30:31" x14ac:dyDescent="0.2">
      <c r="AD9272" s="31"/>
      <c r="AE9272" s="32"/>
    </row>
    <row r="9273" spans="30:31" x14ac:dyDescent="0.2">
      <c r="AD9273" s="31"/>
      <c r="AE9273" s="32"/>
    </row>
    <row r="9274" spans="30:31" x14ac:dyDescent="0.2">
      <c r="AD9274" s="31"/>
      <c r="AE9274" s="32"/>
    </row>
    <row r="9275" spans="30:31" x14ac:dyDescent="0.2">
      <c r="AD9275" s="31"/>
      <c r="AE9275" s="32"/>
    </row>
    <row r="9276" spans="30:31" x14ac:dyDescent="0.2">
      <c r="AD9276" s="31"/>
      <c r="AE9276" s="32"/>
    </row>
    <row r="9277" spans="30:31" x14ac:dyDescent="0.2">
      <c r="AD9277" s="31"/>
      <c r="AE9277" s="32"/>
    </row>
    <row r="9278" spans="30:31" x14ac:dyDescent="0.2">
      <c r="AD9278" s="31"/>
      <c r="AE9278" s="32"/>
    </row>
    <row r="9279" spans="30:31" x14ac:dyDescent="0.2">
      <c r="AD9279" s="31"/>
      <c r="AE9279" s="32"/>
    </row>
    <row r="9280" spans="30:31" x14ac:dyDescent="0.2">
      <c r="AD9280" s="31"/>
      <c r="AE9280" s="32"/>
    </row>
    <row r="9281" spans="30:31" x14ac:dyDescent="0.2">
      <c r="AD9281" s="31"/>
      <c r="AE9281" s="32"/>
    </row>
    <row r="9282" spans="30:31" x14ac:dyDescent="0.2">
      <c r="AD9282" s="31"/>
      <c r="AE9282" s="32"/>
    </row>
    <row r="9283" spans="30:31" x14ac:dyDescent="0.2">
      <c r="AD9283" s="31"/>
      <c r="AE9283" s="32"/>
    </row>
    <row r="9284" spans="30:31" x14ac:dyDescent="0.2">
      <c r="AD9284" s="31"/>
      <c r="AE9284" s="32"/>
    </row>
    <row r="9285" spans="30:31" x14ac:dyDescent="0.2">
      <c r="AD9285" s="31"/>
      <c r="AE9285" s="32"/>
    </row>
    <row r="9286" spans="30:31" x14ac:dyDescent="0.2">
      <c r="AD9286" s="31"/>
      <c r="AE9286" s="32"/>
    </row>
    <row r="9287" spans="30:31" x14ac:dyDescent="0.2">
      <c r="AD9287" s="31"/>
      <c r="AE9287" s="32"/>
    </row>
    <row r="9288" spans="30:31" x14ac:dyDescent="0.2">
      <c r="AD9288" s="31"/>
      <c r="AE9288" s="32"/>
    </row>
    <row r="9289" spans="30:31" x14ac:dyDescent="0.2">
      <c r="AD9289" s="31"/>
      <c r="AE9289" s="32"/>
    </row>
    <row r="9290" spans="30:31" x14ac:dyDescent="0.2">
      <c r="AD9290" s="31"/>
      <c r="AE9290" s="32"/>
    </row>
    <row r="9291" spans="30:31" x14ac:dyDescent="0.2">
      <c r="AD9291" s="31"/>
      <c r="AE9291" s="32"/>
    </row>
    <row r="9292" spans="30:31" x14ac:dyDescent="0.2">
      <c r="AD9292" s="31"/>
      <c r="AE9292" s="32"/>
    </row>
    <row r="9293" spans="30:31" x14ac:dyDescent="0.2">
      <c r="AD9293" s="31"/>
      <c r="AE9293" s="32"/>
    </row>
    <row r="9294" spans="30:31" x14ac:dyDescent="0.2">
      <c r="AD9294" s="31"/>
      <c r="AE9294" s="32"/>
    </row>
    <row r="9295" spans="30:31" x14ac:dyDescent="0.2">
      <c r="AD9295" s="31"/>
      <c r="AE9295" s="32"/>
    </row>
    <row r="9296" spans="30:31" x14ac:dyDescent="0.2">
      <c r="AD9296" s="31"/>
      <c r="AE9296" s="32"/>
    </row>
    <row r="9297" spans="30:31" x14ac:dyDescent="0.2">
      <c r="AD9297" s="31"/>
      <c r="AE9297" s="32"/>
    </row>
    <row r="9298" spans="30:31" x14ac:dyDescent="0.2">
      <c r="AD9298" s="31"/>
      <c r="AE9298" s="32"/>
    </row>
    <row r="9299" spans="30:31" x14ac:dyDescent="0.2">
      <c r="AD9299" s="31"/>
      <c r="AE9299" s="32"/>
    </row>
    <row r="9300" spans="30:31" x14ac:dyDescent="0.2">
      <c r="AD9300" s="31"/>
      <c r="AE9300" s="32"/>
    </row>
    <row r="9301" spans="30:31" x14ac:dyDescent="0.2">
      <c r="AD9301" s="31"/>
      <c r="AE9301" s="32"/>
    </row>
    <row r="9302" spans="30:31" x14ac:dyDescent="0.2">
      <c r="AD9302" s="31"/>
      <c r="AE9302" s="32"/>
    </row>
    <row r="9303" spans="30:31" x14ac:dyDescent="0.2">
      <c r="AD9303" s="31"/>
      <c r="AE9303" s="32"/>
    </row>
    <row r="9304" spans="30:31" x14ac:dyDescent="0.2">
      <c r="AD9304" s="31"/>
      <c r="AE9304" s="32"/>
    </row>
    <row r="9305" spans="30:31" x14ac:dyDescent="0.2">
      <c r="AD9305" s="31"/>
      <c r="AE9305" s="32"/>
    </row>
    <row r="9306" spans="30:31" x14ac:dyDescent="0.2">
      <c r="AD9306" s="31"/>
      <c r="AE9306" s="32"/>
    </row>
    <row r="9307" spans="30:31" x14ac:dyDescent="0.2">
      <c r="AD9307" s="31"/>
      <c r="AE9307" s="32"/>
    </row>
    <row r="9308" spans="30:31" x14ac:dyDescent="0.2">
      <c r="AD9308" s="31"/>
      <c r="AE9308" s="32"/>
    </row>
    <row r="9309" spans="30:31" x14ac:dyDescent="0.2">
      <c r="AD9309" s="31"/>
      <c r="AE9309" s="32"/>
    </row>
    <row r="9310" spans="30:31" x14ac:dyDescent="0.2">
      <c r="AD9310" s="31"/>
      <c r="AE9310" s="32"/>
    </row>
    <row r="9311" spans="30:31" x14ac:dyDescent="0.2">
      <c r="AD9311" s="31"/>
      <c r="AE9311" s="32"/>
    </row>
    <row r="9312" spans="30:31" x14ac:dyDescent="0.2">
      <c r="AD9312" s="31"/>
      <c r="AE9312" s="32"/>
    </row>
    <row r="9313" spans="30:31" x14ac:dyDescent="0.2">
      <c r="AD9313" s="31"/>
      <c r="AE9313" s="32"/>
    </row>
    <row r="9314" spans="30:31" x14ac:dyDescent="0.2">
      <c r="AD9314" s="31"/>
      <c r="AE9314" s="32"/>
    </row>
    <row r="9315" spans="30:31" x14ac:dyDescent="0.2">
      <c r="AD9315" s="31"/>
      <c r="AE9315" s="32"/>
    </row>
    <row r="9316" spans="30:31" x14ac:dyDescent="0.2">
      <c r="AD9316" s="31"/>
      <c r="AE9316" s="32"/>
    </row>
    <row r="9317" spans="30:31" x14ac:dyDescent="0.2">
      <c r="AD9317" s="31"/>
      <c r="AE9317" s="32"/>
    </row>
    <row r="9318" spans="30:31" x14ac:dyDescent="0.2">
      <c r="AD9318" s="31"/>
      <c r="AE9318" s="32"/>
    </row>
    <row r="9319" spans="30:31" x14ac:dyDescent="0.2">
      <c r="AD9319" s="31"/>
      <c r="AE9319" s="32"/>
    </row>
    <row r="9320" spans="30:31" x14ac:dyDescent="0.2">
      <c r="AD9320" s="31"/>
      <c r="AE9320" s="32"/>
    </row>
    <row r="9321" spans="30:31" x14ac:dyDescent="0.2">
      <c r="AD9321" s="31"/>
      <c r="AE9321" s="32"/>
    </row>
    <row r="9322" spans="30:31" x14ac:dyDescent="0.2">
      <c r="AD9322" s="31"/>
      <c r="AE9322" s="32"/>
    </row>
    <row r="9323" spans="30:31" x14ac:dyDescent="0.2">
      <c r="AD9323" s="31"/>
      <c r="AE9323" s="32"/>
    </row>
    <row r="9324" spans="30:31" x14ac:dyDescent="0.2">
      <c r="AD9324" s="31"/>
      <c r="AE9324" s="32"/>
    </row>
    <row r="9325" spans="30:31" x14ac:dyDescent="0.2">
      <c r="AD9325" s="31"/>
      <c r="AE9325" s="32"/>
    </row>
    <row r="9326" spans="30:31" x14ac:dyDescent="0.2">
      <c r="AD9326" s="31"/>
      <c r="AE9326" s="32"/>
    </row>
    <row r="9327" spans="30:31" x14ac:dyDescent="0.2">
      <c r="AD9327" s="31"/>
      <c r="AE9327" s="32"/>
    </row>
    <row r="9328" spans="30:31" x14ac:dyDescent="0.2">
      <c r="AD9328" s="31"/>
      <c r="AE9328" s="32"/>
    </row>
    <row r="9329" spans="30:31" x14ac:dyDescent="0.2">
      <c r="AD9329" s="31"/>
      <c r="AE9329" s="32"/>
    </row>
    <row r="9330" spans="30:31" x14ac:dyDescent="0.2">
      <c r="AD9330" s="31"/>
      <c r="AE9330" s="32"/>
    </row>
    <row r="9331" spans="30:31" x14ac:dyDescent="0.2">
      <c r="AD9331" s="31"/>
      <c r="AE9331" s="32"/>
    </row>
    <row r="9332" spans="30:31" x14ac:dyDescent="0.2">
      <c r="AD9332" s="31"/>
      <c r="AE9332" s="32"/>
    </row>
    <row r="9333" spans="30:31" x14ac:dyDescent="0.2">
      <c r="AD9333" s="31"/>
      <c r="AE9333" s="32"/>
    </row>
    <row r="9334" spans="30:31" x14ac:dyDescent="0.2">
      <c r="AD9334" s="31"/>
      <c r="AE9334" s="32"/>
    </row>
    <row r="9335" spans="30:31" x14ac:dyDescent="0.2">
      <c r="AD9335" s="31"/>
      <c r="AE9335" s="32"/>
    </row>
    <row r="9336" spans="30:31" x14ac:dyDescent="0.2">
      <c r="AD9336" s="31"/>
      <c r="AE9336" s="32"/>
    </row>
    <row r="9337" spans="30:31" x14ac:dyDescent="0.2">
      <c r="AD9337" s="31"/>
      <c r="AE9337" s="32"/>
    </row>
    <row r="9338" spans="30:31" x14ac:dyDescent="0.2">
      <c r="AD9338" s="31"/>
      <c r="AE9338" s="32"/>
    </row>
    <row r="9339" spans="30:31" x14ac:dyDescent="0.2">
      <c r="AD9339" s="31"/>
      <c r="AE9339" s="32"/>
    </row>
    <row r="9340" spans="30:31" x14ac:dyDescent="0.2">
      <c r="AD9340" s="31"/>
      <c r="AE9340" s="32"/>
    </row>
    <row r="9341" spans="30:31" x14ac:dyDescent="0.2">
      <c r="AD9341" s="31"/>
      <c r="AE9341" s="32"/>
    </row>
    <row r="9342" spans="30:31" x14ac:dyDescent="0.2">
      <c r="AD9342" s="31"/>
      <c r="AE9342" s="32"/>
    </row>
    <row r="9343" spans="30:31" x14ac:dyDescent="0.2">
      <c r="AD9343" s="31"/>
      <c r="AE9343" s="32"/>
    </row>
    <row r="9344" spans="30:31" x14ac:dyDescent="0.2">
      <c r="AD9344" s="31"/>
      <c r="AE9344" s="32"/>
    </row>
    <row r="9345" spans="30:31" x14ac:dyDescent="0.2">
      <c r="AD9345" s="31"/>
      <c r="AE9345" s="32"/>
    </row>
    <row r="9346" spans="30:31" x14ac:dyDescent="0.2">
      <c r="AD9346" s="31"/>
      <c r="AE9346" s="32"/>
    </row>
    <row r="9347" spans="30:31" x14ac:dyDescent="0.2">
      <c r="AD9347" s="31"/>
      <c r="AE9347" s="32"/>
    </row>
    <row r="9348" spans="30:31" x14ac:dyDescent="0.2">
      <c r="AD9348" s="31"/>
      <c r="AE9348" s="32"/>
    </row>
    <row r="9349" spans="30:31" x14ac:dyDescent="0.2">
      <c r="AD9349" s="31"/>
      <c r="AE9349" s="32"/>
    </row>
    <row r="9350" spans="30:31" x14ac:dyDescent="0.2">
      <c r="AD9350" s="31"/>
      <c r="AE9350" s="32"/>
    </row>
    <row r="9351" spans="30:31" x14ac:dyDescent="0.2">
      <c r="AD9351" s="31"/>
      <c r="AE9351" s="32"/>
    </row>
    <row r="9352" spans="30:31" x14ac:dyDescent="0.2">
      <c r="AD9352" s="31"/>
      <c r="AE9352" s="32"/>
    </row>
    <row r="9353" spans="30:31" x14ac:dyDescent="0.2">
      <c r="AD9353" s="31"/>
      <c r="AE9353" s="32"/>
    </row>
    <row r="9354" spans="30:31" x14ac:dyDescent="0.2">
      <c r="AD9354" s="31"/>
      <c r="AE9354" s="32"/>
    </row>
    <row r="9355" spans="30:31" x14ac:dyDescent="0.2">
      <c r="AD9355" s="31"/>
      <c r="AE9355" s="32"/>
    </row>
    <row r="9356" spans="30:31" x14ac:dyDescent="0.2">
      <c r="AD9356" s="31"/>
      <c r="AE9356" s="32"/>
    </row>
    <row r="9357" spans="30:31" x14ac:dyDescent="0.2">
      <c r="AD9357" s="31"/>
      <c r="AE9357" s="32"/>
    </row>
    <row r="9358" spans="30:31" x14ac:dyDescent="0.2">
      <c r="AD9358" s="31"/>
      <c r="AE9358" s="32"/>
    </row>
    <row r="9359" spans="30:31" x14ac:dyDescent="0.2">
      <c r="AD9359" s="31"/>
      <c r="AE9359" s="32"/>
    </row>
    <row r="9360" spans="30:31" x14ac:dyDescent="0.2">
      <c r="AD9360" s="31"/>
      <c r="AE9360" s="32"/>
    </row>
    <row r="9361" spans="30:31" x14ac:dyDescent="0.2">
      <c r="AD9361" s="31"/>
      <c r="AE9361" s="32"/>
    </row>
    <row r="9362" spans="30:31" x14ac:dyDescent="0.2">
      <c r="AD9362" s="31"/>
      <c r="AE9362" s="32"/>
    </row>
    <row r="9363" spans="30:31" x14ac:dyDescent="0.2">
      <c r="AD9363" s="31"/>
      <c r="AE9363" s="32"/>
    </row>
    <row r="9364" spans="30:31" x14ac:dyDescent="0.2">
      <c r="AD9364" s="31"/>
      <c r="AE9364" s="32"/>
    </row>
    <row r="9365" spans="30:31" x14ac:dyDescent="0.2">
      <c r="AD9365" s="31"/>
      <c r="AE9365" s="32"/>
    </row>
    <row r="9366" spans="30:31" x14ac:dyDescent="0.2">
      <c r="AD9366" s="31"/>
      <c r="AE9366" s="32"/>
    </row>
    <row r="9367" spans="30:31" x14ac:dyDescent="0.2">
      <c r="AD9367" s="31"/>
      <c r="AE9367" s="32"/>
    </row>
    <row r="9368" spans="30:31" x14ac:dyDescent="0.2">
      <c r="AD9368" s="31"/>
      <c r="AE9368" s="32"/>
    </row>
    <row r="9369" spans="30:31" x14ac:dyDescent="0.2">
      <c r="AD9369" s="31"/>
      <c r="AE9369" s="32"/>
    </row>
    <row r="9370" spans="30:31" x14ac:dyDescent="0.2">
      <c r="AD9370" s="31"/>
      <c r="AE9370" s="32"/>
    </row>
    <row r="9371" spans="30:31" x14ac:dyDescent="0.2">
      <c r="AD9371" s="31"/>
      <c r="AE9371" s="32"/>
    </row>
    <row r="9372" spans="30:31" x14ac:dyDescent="0.2">
      <c r="AD9372" s="31"/>
      <c r="AE9372" s="32"/>
    </row>
    <row r="9373" spans="30:31" x14ac:dyDescent="0.2">
      <c r="AD9373" s="31"/>
      <c r="AE9373" s="32"/>
    </row>
    <row r="9374" spans="30:31" x14ac:dyDescent="0.2">
      <c r="AD9374" s="31"/>
      <c r="AE9374" s="32"/>
    </row>
    <row r="9375" spans="30:31" x14ac:dyDescent="0.2">
      <c r="AD9375" s="31"/>
      <c r="AE9375" s="32"/>
    </row>
    <row r="9376" spans="30:31" x14ac:dyDescent="0.2">
      <c r="AD9376" s="31"/>
      <c r="AE9376" s="32"/>
    </row>
    <row r="9377" spans="30:31" x14ac:dyDescent="0.2">
      <c r="AD9377" s="31"/>
      <c r="AE9377" s="32"/>
    </row>
    <row r="9378" spans="30:31" x14ac:dyDescent="0.2">
      <c r="AD9378" s="31"/>
      <c r="AE9378" s="32"/>
    </row>
    <row r="9379" spans="30:31" x14ac:dyDescent="0.2">
      <c r="AD9379" s="31"/>
      <c r="AE9379" s="32"/>
    </row>
    <row r="9380" spans="30:31" x14ac:dyDescent="0.2">
      <c r="AD9380" s="31"/>
      <c r="AE9380" s="32"/>
    </row>
    <row r="9381" spans="30:31" x14ac:dyDescent="0.2">
      <c r="AD9381" s="31"/>
      <c r="AE9381" s="32"/>
    </row>
    <row r="9382" spans="30:31" x14ac:dyDescent="0.2">
      <c r="AD9382" s="31"/>
      <c r="AE9382" s="32"/>
    </row>
    <row r="9383" spans="30:31" x14ac:dyDescent="0.2">
      <c r="AD9383" s="31"/>
      <c r="AE9383" s="32"/>
    </row>
    <row r="9384" spans="30:31" x14ac:dyDescent="0.2">
      <c r="AD9384" s="31"/>
      <c r="AE9384" s="32"/>
    </row>
    <row r="9385" spans="30:31" x14ac:dyDescent="0.2">
      <c r="AD9385" s="31"/>
      <c r="AE9385" s="32"/>
    </row>
    <row r="9386" spans="30:31" x14ac:dyDescent="0.2">
      <c r="AD9386" s="31"/>
      <c r="AE9386" s="32"/>
    </row>
    <row r="9387" spans="30:31" x14ac:dyDescent="0.2">
      <c r="AD9387" s="31"/>
      <c r="AE9387" s="32"/>
    </row>
    <row r="9388" spans="30:31" x14ac:dyDescent="0.2">
      <c r="AD9388" s="31"/>
      <c r="AE9388" s="32"/>
    </row>
    <row r="9389" spans="30:31" x14ac:dyDescent="0.2">
      <c r="AD9389" s="31"/>
      <c r="AE9389" s="32"/>
    </row>
    <row r="9390" spans="30:31" x14ac:dyDescent="0.2">
      <c r="AD9390" s="31"/>
      <c r="AE9390" s="32"/>
    </row>
    <row r="9391" spans="30:31" x14ac:dyDescent="0.2">
      <c r="AD9391" s="31"/>
      <c r="AE9391" s="32"/>
    </row>
    <row r="9392" spans="30:31" x14ac:dyDescent="0.2">
      <c r="AD9392" s="31"/>
      <c r="AE9392" s="32"/>
    </row>
    <row r="9393" spans="30:31" x14ac:dyDescent="0.2">
      <c r="AD9393" s="31"/>
      <c r="AE9393" s="32"/>
    </row>
    <row r="9394" spans="30:31" x14ac:dyDescent="0.2">
      <c r="AD9394" s="31"/>
      <c r="AE9394" s="32"/>
    </row>
    <row r="9395" spans="30:31" x14ac:dyDescent="0.2">
      <c r="AD9395" s="31"/>
      <c r="AE9395" s="32"/>
    </row>
    <row r="9396" spans="30:31" x14ac:dyDescent="0.2">
      <c r="AD9396" s="31"/>
      <c r="AE9396" s="32"/>
    </row>
    <row r="9397" spans="30:31" x14ac:dyDescent="0.2">
      <c r="AD9397" s="31"/>
      <c r="AE9397" s="32"/>
    </row>
    <row r="9398" spans="30:31" x14ac:dyDescent="0.2">
      <c r="AD9398" s="31"/>
      <c r="AE9398" s="32"/>
    </row>
    <row r="9399" spans="30:31" x14ac:dyDescent="0.2">
      <c r="AD9399" s="31"/>
      <c r="AE9399" s="32"/>
    </row>
    <row r="9400" spans="30:31" x14ac:dyDescent="0.2">
      <c r="AD9400" s="31"/>
      <c r="AE9400" s="32"/>
    </row>
    <row r="9401" spans="30:31" x14ac:dyDescent="0.2">
      <c r="AD9401" s="31"/>
      <c r="AE9401" s="32"/>
    </row>
    <row r="9402" spans="30:31" x14ac:dyDescent="0.2">
      <c r="AD9402" s="31"/>
      <c r="AE9402" s="32"/>
    </row>
    <row r="9403" spans="30:31" x14ac:dyDescent="0.2">
      <c r="AD9403" s="31"/>
      <c r="AE9403" s="32"/>
    </row>
    <row r="9404" spans="30:31" x14ac:dyDescent="0.2">
      <c r="AD9404" s="31"/>
      <c r="AE9404" s="32"/>
    </row>
    <row r="9405" spans="30:31" x14ac:dyDescent="0.2">
      <c r="AD9405" s="31"/>
      <c r="AE9405" s="32"/>
    </row>
    <row r="9406" spans="30:31" x14ac:dyDescent="0.2">
      <c r="AD9406" s="31"/>
      <c r="AE9406" s="32"/>
    </row>
    <row r="9407" spans="30:31" x14ac:dyDescent="0.2">
      <c r="AD9407" s="31"/>
      <c r="AE9407" s="32"/>
    </row>
    <row r="9408" spans="30:31" x14ac:dyDescent="0.2">
      <c r="AD9408" s="31"/>
      <c r="AE9408" s="32"/>
    </row>
    <row r="9409" spans="30:31" x14ac:dyDescent="0.2">
      <c r="AD9409" s="31"/>
      <c r="AE9409" s="32"/>
    </row>
    <row r="9410" spans="30:31" x14ac:dyDescent="0.2">
      <c r="AD9410" s="31"/>
      <c r="AE9410" s="32"/>
    </row>
    <row r="9411" spans="30:31" x14ac:dyDescent="0.2">
      <c r="AD9411" s="31"/>
      <c r="AE9411" s="32"/>
    </row>
    <row r="9412" spans="30:31" x14ac:dyDescent="0.2">
      <c r="AD9412" s="31"/>
      <c r="AE9412" s="32"/>
    </row>
    <row r="9413" spans="30:31" x14ac:dyDescent="0.2">
      <c r="AD9413" s="31"/>
      <c r="AE9413" s="32"/>
    </row>
    <row r="9414" spans="30:31" x14ac:dyDescent="0.2">
      <c r="AD9414" s="31"/>
      <c r="AE9414" s="32"/>
    </row>
    <row r="9415" spans="30:31" x14ac:dyDescent="0.2">
      <c r="AD9415" s="31"/>
      <c r="AE9415" s="32"/>
    </row>
    <row r="9416" spans="30:31" x14ac:dyDescent="0.2">
      <c r="AD9416" s="31"/>
      <c r="AE9416" s="32"/>
    </row>
    <row r="9417" spans="30:31" x14ac:dyDescent="0.2">
      <c r="AD9417" s="31"/>
      <c r="AE9417" s="32"/>
    </row>
    <row r="9418" spans="30:31" x14ac:dyDescent="0.2">
      <c r="AD9418" s="31"/>
      <c r="AE9418" s="32"/>
    </row>
    <row r="9419" spans="30:31" x14ac:dyDescent="0.2">
      <c r="AD9419" s="31"/>
      <c r="AE9419" s="32"/>
    </row>
    <row r="9420" spans="30:31" x14ac:dyDescent="0.2">
      <c r="AD9420" s="31"/>
      <c r="AE9420" s="32"/>
    </row>
    <row r="9421" spans="30:31" x14ac:dyDescent="0.2">
      <c r="AD9421" s="31"/>
      <c r="AE9421" s="32"/>
    </row>
    <row r="9422" spans="30:31" x14ac:dyDescent="0.2">
      <c r="AD9422" s="31"/>
      <c r="AE9422" s="32"/>
    </row>
    <row r="9423" spans="30:31" x14ac:dyDescent="0.2">
      <c r="AD9423" s="31"/>
      <c r="AE9423" s="32"/>
    </row>
    <row r="9424" spans="30:31" x14ac:dyDescent="0.2">
      <c r="AD9424" s="31"/>
      <c r="AE9424" s="32"/>
    </row>
    <row r="9425" spans="30:31" x14ac:dyDescent="0.2">
      <c r="AD9425" s="31"/>
      <c r="AE9425" s="32"/>
    </row>
    <row r="9426" spans="30:31" x14ac:dyDescent="0.2">
      <c r="AD9426" s="31"/>
      <c r="AE9426" s="32"/>
    </row>
    <row r="9427" spans="30:31" x14ac:dyDescent="0.2">
      <c r="AD9427" s="31"/>
      <c r="AE9427" s="32"/>
    </row>
    <row r="9428" spans="30:31" x14ac:dyDescent="0.2">
      <c r="AD9428" s="31"/>
      <c r="AE9428" s="32"/>
    </row>
    <row r="9429" spans="30:31" x14ac:dyDescent="0.2">
      <c r="AD9429" s="31"/>
      <c r="AE9429" s="32"/>
    </row>
    <row r="9430" spans="30:31" x14ac:dyDescent="0.2">
      <c r="AD9430" s="31"/>
      <c r="AE9430" s="32"/>
    </row>
    <row r="9431" spans="30:31" x14ac:dyDescent="0.2">
      <c r="AD9431" s="31"/>
      <c r="AE9431" s="32"/>
    </row>
    <row r="9432" spans="30:31" x14ac:dyDescent="0.2">
      <c r="AD9432" s="31"/>
      <c r="AE9432" s="32"/>
    </row>
    <row r="9433" spans="30:31" x14ac:dyDescent="0.2">
      <c r="AD9433" s="31"/>
      <c r="AE9433" s="32"/>
    </row>
    <row r="9434" spans="30:31" x14ac:dyDescent="0.2">
      <c r="AD9434" s="31"/>
      <c r="AE9434" s="32"/>
    </row>
    <row r="9435" spans="30:31" x14ac:dyDescent="0.2">
      <c r="AD9435" s="31"/>
      <c r="AE9435" s="32"/>
    </row>
    <row r="9436" spans="30:31" x14ac:dyDescent="0.2">
      <c r="AD9436" s="31"/>
      <c r="AE9436" s="32"/>
    </row>
    <row r="9437" spans="30:31" x14ac:dyDescent="0.2">
      <c r="AD9437" s="31"/>
      <c r="AE9437" s="32"/>
    </row>
    <row r="9438" spans="30:31" x14ac:dyDescent="0.2">
      <c r="AD9438" s="31"/>
      <c r="AE9438" s="32"/>
    </row>
    <row r="9439" spans="30:31" x14ac:dyDescent="0.2">
      <c r="AD9439" s="31"/>
      <c r="AE9439" s="32"/>
    </row>
    <row r="9440" spans="30:31" x14ac:dyDescent="0.2">
      <c r="AD9440" s="31"/>
      <c r="AE9440" s="32"/>
    </row>
    <row r="9441" spans="30:31" x14ac:dyDescent="0.2">
      <c r="AD9441" s="31"/>
      <c r="AE9441" s="32"/>
    </row>
    <row r="9442" spans="30:31" x14ac:dyDescent="0.2">
      <c r="AD9442" s="31"/>
      <c r="AE9442" s="32"/>
    </row>
    <row r="9443" spans="30:31" x14ac:dyDescent="0.2">
      <c r="AD9443" s="31"/>
      <c r="AE9443" s="32"/>
    </row>
    <row r="9444" spans="30:31" x14ac:dyDescent="0.2">
      <c r="AD9444" s="31"/>
      <c r="AE9444" s="32"/>
    </row>
    <row r="9445" spans="30:31" x14ac:dyDescent="0.2">
      <c r="AD9445" s="31"/>
      <c r="AE9445" s="32"/>
    </row>
    <row r="9446" spans="30:31" x14ac:dyDescent="0.2">
      <c r="AD9446" s="31"/>
      <c r="AE9446" s="32"/>
    </row>
    <row r="9447" spans="30:31" x14ac:dyDescent="0.2">
      <c r="AD9447" s="31"/>
      <c r="AE9447" s="32"/>
    </row>
    <row r="9448" spans="30:31" x14ac:dyDescent="0.2">
      <c r="AD9448" s="31"/>
      <c r="AE9448" s="32"/>
    </row>
    <row r="9449" spans="30:31" x14ac:dyDescent="0.2">
      <c r="AD9449" s="31"/>
      <c r="AE9449" s="32"/>
    </row>
    <row r="9450" spans="30:31" x14ac:dyDescent="0.2">
      <c r="AD9450" s="31"/>
      <c r="AE9450" s="32"/>
    </row>
    <row r="9451" spans="30:31" x14ac:dyDescent="0.2">
      <c r="AD9451" s="31"/>
      <c r="AE9451" s="32"/>
    </row>
    <row r="9452" spans="30:31" x14ac:dyDescent="0.2">
      <c r="AD9452" s="31"/>
      <c r="AE9452" s="32"/>
    </row>
    <row r="9453" spans="30:31" x14ac:dyDescent="0.2">
      <c r="AD9453" s="31"/>
      <c r="AE9453" s="32"/>
    </row>
    <row r="9454" spans="30:31" x14ac:dyDescent="0.2">
      <c r="AD9454" s="31"/>
      <c r="AE9454" s="32"/>
    </row>
    <row r="9455" spans="30:31" x14ac:dyDescent="0.2">
      <c r="AD9455" s="31"/>
      <c r="AE9455" s="32"/>
    </row>
    <row r="9456" spans="30:31" x14ac:dyDescent="0.2">
      <c r="AD9456" s="31"/>
      <c r="AE9456" s="32"/>
    </row>
    <row r="9457" spans="30:31" x14ac:dyDescent="0.2">
      <c r="AD9457" s="31"/>
      <c r="AE9457" s="32"/>
    </row>
    <row r="9458" spans="30:31" x14ac:dyDescent="0.2">
      <c r="AD9458" s="31"/>
      <c r="AE9458" s="32"/>
    </row>
    <row r="9459" spans="30:31" x14ac:dyDescent="0.2">
      <c r="AD9459" s="31"/>
      <c r="AE9459" s="32"/>
    </row>
    <row r="9460" spans="30:31" x14ac:dyDescent="0.2">
      <c r="AD9460" s="31"/>
      <c r="AE9460" s="32"/>
    </row>
    <row r="9461" spans="30:31" x14ac:dyDescent="0.2">
      <c r="AD9461" s="31"/>
      <c r="AE9461" s="32"/>
    </row>
    <row r="9462" spans="30:31" x14ac:dyDescent="0.2">
      <c r="AD9462" s="31"/>
      <c r="AE9462" s="32"/>
    </row>
    <row r="9463" spans="30:31" x14ac:dyDescent="0.2">
      <c r="AD9463" s="31"/>
      <c r="AE9463" s="32"/>
    </row>
    <row r="9464" spans="30:31" x14ac:dyDescent="0.2">
      <c r="AD9464" s="31"/>
      <c r="AE9464" s="32"/>
    </row>
    <row r="9465" spans="30:31" x14ac:dyDescent="0.2">
      <c r="AD9465" s="31"/>
      <c r="AE9465" s="32"/>
    </row>
    <row r="9466" spans="30:31" x14ac:dyDescent="0.2">
      <c r="AD9466" s="31"/>
      <c r="AE9466" s="32"/>
    </row>
    <row r="9467" spans="30:31" x14ac:dyDescent="0.2">
      <c r="AD9467" s="31"/>
      <c r="AE9467" s="32"/>
    </row>
    <row r="9468" spans="30:31" x14ac:dyDescent="0.2">
      <c r="AD9468" s="31"/>
      <c r="AE9468" s="32"/>
    </row>
    <row r="9469" spans="30:31" x14ac:dyDescent="0.2">
      <c r="AD9469" s="31"/>
      <c r="AE9469" s="32"/>
    </row>
    <row r="9470" spans="30:31" x14ac:dyDescent="0.2">
      <c r="AD9470" s="31"/>
      <c r="AE9470" s="32"/>
    </row>
    <row r="9471" spans="30:31" x14ac:dyDescent="0.2">
      <c r="AD9471" s="31"/>
      <c r="AE9471" s="32"/>
    </row>
    <row r="9472" spans="30:31" x14ac:dyDescent="0.2">
      <c r="AD9472" s="31"/>
      <c r="AE9472" s="32"/>
    </row>
    <row r="9473" spans="30:31" x14ac:dyDescent="0.2">
      <c r="AD9473" s="31"/>
      <c r="AE9473" s="32"/>
    </row>
    <row r="9474" spans="30:31" x14ac:dyDescent="0.2">
      <c r="AD9474" s="31"/>
      <c r="AE9474" s="32"/>
    </row>
    <row r="9475" spans="30:31" x14ac:dyDescent="0.2">
      <c r="AD9475" s="31"/>
      <c r="AE9475" s="32"/>
    </row>
    <row r="9476" spans="30:31" x14ac:dyDescent="0.2">
      <c r="AD9476" s="31"/>
      <c r="AE9476" s="32"/>
    </row>
    <row r="9477" spans="30:31" x14ac:dyDescent="0.2">
      <c r="AD9477" s="31"/>
      <c r="AE9477" s="32"/>
    </row>
    <row r="9478" spans="30:31" x14ac:dyDescent="0.2">
      <c r="AD9478" s="31"/>
      <c r="AE9478" s="32"/>
    </row>
    <row r="9479" spans="30:31" x14ac:dyDescent="0.2">
      <c r="AD9479" s="31"/>
      <c r="AE9479" s="32"/>
    </row>
    <row r="9480" spans="30:31" x14ac:dyDescent="0.2">
      <c r="AD9480" s="31"/>
      <c r="AE9480" s="32"/>
    </row>
    <row r="9481" spans="30:31" x14ac:dyDescent="0.2">
      <c r="AD9481" s="31"/>
      <c r="AE9481" s="32"/>
    </row>
    <row r="9482" spans="30:31" x14ac:dyDescent="0.2">
      <c r="AD9482" s="31"/>
      <c r="AE9482" s="32"/>
    </row>
    <row r="9483" spans="30:31" x14ac:dyDescent="0.2">
      <c r="AD9483" s="31"/>
      <c r="AE9483" s="32"/>
    </row>
    <row r="9484" spans="30:31" x14ac:dyDescent="0.2">
      <c r="AD9484" s="31"/>
      <c r="AE9484" s="32"/>
    </row>
    <row r="9485" spans="30:31" x14ac:dyDescent="0.2">
      <c r="AD9485" s="31"/>
      <c r="AE9485" s="32"/>
    </row>
    <row r="9486" spans="30:31" x14ac:dyDescent="0.2">
      <c r="AD9486" s="31"/>
      <c r="AE9486" s="32"/>
    </row>
    <row r="9487" spans="30:31" x14ac:dyDescent="0.2">
      <c r="AD9487" s="31"/>
      <c r="AE9487" s="32"/>
    </row>
    <row r="9488" spans="30:31" x14ac:dyDescent="0.2">
      <c r="AD9488" s="31"/>
      <c r="AE9488" s="32"/>
    </row>
    <row r="9489" spans="30:31" x14ac:dyDescent="0.2">
      <c r="AD9489" s="31"/>
      <c r="AE9489" s="32"/>
    </row>
    <row r="9490" spans="30:31" x14ac:dyDescent="0.2">
      <c r="AD9490" s="31"/>
      <c r="AE9490" s="32"/>
    </row>
    <row r="9491" spans="30:31" x14ac:dyDescent="0.2">
      <c r="AD9491" s="31"/>
      <c r="AE9491" s="32"/>
    </row>
    <row r="9492" spans="30:31" x14ac:dyDescent="0.2">
      <c r="AD9492" s="31"/>
      <c r="AE9492" s="32"/>
    </row>
    <row r="9493" spans="30:31" x14ac:dyDescent="0.2">
      <c r="AD9493" s="31"/>
      <c r="AE9493" s="32"/>
    </row>
    <row r="9494" spans="30:31" x14ac:dyDescent="0.2">
      <c r="AD9494" s="31"/>
      <c r="AE9494" s="32"/>
    </row>
    <row r="9495" spans="30:31" x14ac:dyDescent="0.2">
      <c r="AD9495" s="31"/>
      <c r="AE9495" s="32"/>
    </row>
    <row r="9496" spans="30:31" x14ac:dyDescent="0.2">
      <c r="AD9496" s="31"/>
      <c r="AE9496" s="32"/>
    </row>
    <row r="9497" spans="30:31" x14ac:dyDescent="0.2">
      <c r="AD9497" s="31"/>
      <c r="AE9497" s="32"/>
    </row>
    <row r="9498" spans="30:31" x14ac:dyDescent="0.2">
      <c r="AD9498" s="31"/>
      <c r="AE9498" s="32"/>
    </row>
    <row r="9499" spans="30:31" x14ac:dyDescent="0.2">
      <c r="AD9499" s="31"/>
      <c r="AE9499" s="32"/>
    </row>
    <row r="9500" spans="30:31" x14ac:dyDescent="0.2">
      <c r="AD9500" s="31"/>
      <c r="AE9500" s="32"/>
    </row>
    <row r="9501" spans="30:31" x14ac:dyDescent="0.2">
      <c r="AD9501" s="31"/>
      <c r="AE9501" s="32"/>
    </row>
    <row r="9502" spans="30:31" x14ac:dyDescent="0.2">
      <c r="AD9502" s="31"/>
      <c r="AE9502" s="32"/>
    </row>
    <row r="9503" spans="30:31" x14ac:dyDescent="0.2">
      <c r="AD9503" s="31"/>
      <c r="AE9503" s="32"/>
    </row>
    <row r="9504" spans="30:31" x14ac:dyDescent="0.2">
      <c r="AD9504" s="31"/>
      <c r="AE9504" s="32"/>
    </row>
    <row r="9505" spans="30:31" x14ac:dyDescent="0.2">
      <c r="AD9505" s="31"/>
      <c r="AE9505" s="32"/>
    </row>
    <row r="9506" spans="30:31" x14ac:dyDescent="0.2">
      <c r="AD9506" s="31"/>
      <c r="AE9506" s="32"/>
    </row>
    <row r="9507" spans="30:31" x14ac:dyDescent="0.2">
      <c r="AD9507" s="31"/>
      <c r="AE9507" s="32"/>
    </row>
    <row r="9508" spans="30:31" x14ac:dyDescent="0.2">
      <c r="AD9508" s="31"/>
      <c r="AE9508" s="32"/>
    </row>
    <row r="9509" spans="30:31" x14ac:dyDescent="0.2">
      <c r="AD9509" s="31"/>
      <c r="AE9509" s="32"/>
    </row>
    <row r="9510" spans="30:31" x14ac:dyDescent="0.2">
      <c r="AD9510" s="31"/>
      <c r="AE9510" s="32"/>
    </row>
    <row r="9511" spans="30:31" x14ac:dyDescent="0.2">
      <c r="AD9511" s="31"/>
      <c r="AE9511" s="32"/>
    </row>
    <row r="9512" spans="30:31" x14ac:dyDescent="0.2">
      <c r="AD9512" s="31"/>
      <c r="AE9512" s="32"/>
    </row>
    <row r="9513" spans="30:31" x14ac:dyDescent="0.2">
      <c r="AD9513" s="31"/>
      <c r="AE9513" s="32"/>
    </row>
    <row r="9514" spans="30:31" x14ac:dyDescent="0.2">
      <c r="AD9514" s="31"/>
      <c r="AE9514" s="32"/>
    </row>
    <row r="9515" spans="30:31" x14ac:dyDescent="0.2">
      <c r="AD9515" s="31"/>
      <c r="AE9515" s="32"/>
    </row>
    <row r="9516" spans="30:31" x14ac:dyDescent="0.2">
      <c r="AD9516" s="31"/>
      <c r="AE9516" s="32"/>
    </row>
    <row r="9517" spans="30:31" x14ac:dyDescent="0.2">
      <c r="AD9517" s="31"/>
      <c r="AE9517" s="32"/>
    </row>
    <row r="9518" spans="30:31" x14ac:dyDescent="0.2">
      <c r="AD9518" s="31"/>
      <c r="AE9518" s="32"/>
    </row>
    <row r="9519" spans="30:31" x14ac:dyDescent="0.2">
      <c r="AD9519" s="31"/>
      <c r="AE9519" s="32"/>
    </row>
    <row r="9520" spans="30:31" x14ac:dyDescent="0.2">
      <c r="AD9520" s="31"/>
      <c r="AE9520" s="32"/>
    </row>
    <row r="9521" spans="30:31" x14ac:dyDescent="0.2">
      <c r="AD9521" s="31"/>
      <c r="AE9521" s="32"/>
    </row>
    <row r="9522" spans="30:31" x14ac:dyDescent="0.2">
      <c r="AD9522" s="31"/>
      <c r="AE9522" s="32"/>
    </row>
    <row r="9523" spans="30:31" x14ac:dyDescent="0.2">
      <c r="AD9523" s="31"/>
      <c r="AE9523" s="32"/>
    </row>
    <row r="9524" spans="30:31" x14ac:dyDescent="0.2">
      <c r="AD9524" s="31"/>
      <c r="AE9524" s="32"/>
    </row>
    <row r="9525" spans="30:31" x14ac:dyDescent="0.2">
      <c r="AD9525" s="31"/>
      <c r="AE9525" s="32"/>
    </row>
    <row r="9526" spans="30:31" x14ac:dyDescent="0.2">
      <c r="AD9526" s="31"/>
      <c r="AE9526" s="32"/>
    </row>
    <row r="9527" spans="30:31" x14ac:dyDescent="0.2">
      <c r="AD9527" s="31"/>
      <c r="AE9527" s="32"/>
    </row>
    <row r="9528" spans="30:31" x14ac:dyDescent="0.2">
      <c r="AD9528" s="31"/>
      <c r="AE9528" s="32"/>
    </row>
    <row r="9529" spans="30:31" x14ac:dyDescent="0.2">
      <c r="AD9529" s="31"/>
      <c r="AE9529" s="32"/>
    </row>
    <row r="9530" spans="30:31" x14ac:dyDescent="0.2">
      <c r="AD9530" s="31"/>
      <c r="AE9530" s="32"/>
    </row>
    <row r="9531" spans="30:31" x14ac:dyDescent="0.2">
      <c r="AD9531" s="31"/>
      <c r="AE9531" s="32"/>
    </row>
    <row r="9532" spans="30:31" x14ac:dyDescent="0.2">
      <c r="AD9532" s="31"/>
      <c r="AE9532" s="32"/>
    </row>
    <row r="9533" spans="30:31" x14ac:dyDescent="0.2">
      <c r="AD9533" s="31"/>
      <c r="AE9533" s="32"/>
    </row>
    <row r="9534" spans="30:31" x14ac:dyDescent="0.2">
      <c r="AD9534" s="31"/>
      <c r="AE9534" s="32"/>
    </row>
    <row r="9535" spans="30:31" x14ac:dyDescent="0.2">
      <c r="AD9535" s="31"/>
      <c r="AE9535" s="32"/>
    </row>
    <row r="9536" spans="30:31" x14ac:dyDescent="0.2">
      <c r="AD9536" s="31"/>
      <c r="AE9536" s="32"/>
    </row>
    <row r="9537" spans="30:31" x14ac:dyDescent="0.2">
      <c r="AD9537" s="31"/>
      <c r="AE9537" s="32"/>
    </row>
    <row r="9538" spans="30:31" x14ac:dyDescent="0.2">
      <c r="AD9538" s="31"/>
      <c r="AE9538" s="32"/>
    </row>
    <row r="9539" spans="30:31" x14ac:dyDescent="0.2">
      <c r="AD9539" s="31"/>
      <c r="AE9539" s="32"/>
    </row>
    <row r="9540" spans="30:31" x14ac:dyDescent="0.2">
      <c r="AD9540" s="31"/>
      <c r="AE9540" s="32"/>
    </row>
    <row r="9541" spans="30:31" x14ac:dyDescent="0.2">
      <c r="AD9541" s="31"/>
      <c r="AE9541" s="32"/>
    </row>
    <row r="9542" spans="30:31" x14ac:dyDescent="0.2">
      <c r="AD9542" s="31"/>
      <c r="AE9542" s="32"/>
    </row>
    <row r="9543" spans="30:31" x14ac:dyDescent="0.2">
      <c r="AD9543" s="31"/>
      <c r="AE9543" s="32"/>
    </row>
    <row r="9544" spans="30:31" x14ac:dyDescent="0.2">
      <c r="AD9544" s="31"/>
      <c r="AE9544" s="32"/>
    </row>
    <row r="9545" spans="30:31" x14ac:dyDescent="0.2">
      <c r="AD9545" s="31"/>
      <c r="AE9545" s="32"/>
    </row>
    <row r="9546" spans="30:31" x14ac:dyDescent="0.2">
      <c r="AD9546" s="31"/>
      <c r="AE9546" s="32"/>
    </row>
    <row r="9547" spans="30:31" x14ac:dyDescent="0.2">
      <c r="AD9547" s="31"/>
      <c r="AE9547" s="32"/>
    </row>
    <row r="9548" spans="30:31" x14ac:dyDescent="0.2">
      <c r="AD9548" s="31"/>
      <c r="AE9548" s="32"/>
    </row>
    <row r="9549" spans="30:31" x14ac:dyDescent="0.2">
      <c r="AD9549" s="31"/>
      <c r="AE9549" s="32"/>
    </row>
    <row r="9550" spans="30:31" x14ac:dyDescent="0.2">
      <c r="AD9550" s="31"/>
      <c r="AE9550" s="32"/>
    </row>
    <row r="9551" spans="30:31" x14ac:dyDescent="0.2">
      <c r="AD9551" s="31"/>
      <c r="AE9551" s="32"/>
    </row>
    <row r="9552" spans="30:31" x14ac:dyDescent="0.2">
      <c r="AD9552" s="31"/>
      <c r="AE9552" s="32"/>
    </row>
    <row r="9553" spans="30:31" x14ac:dyDescent="0.2">
      <c r="AD9553" s="31"/>
      <c r="AE9553" s="32"/>
    </row>
    <row r="9554" spans="30:31" x14ac:dyDescent="0.2">
      <c r="AD9554" s="31"/>
      <c r="AE9554" s="32"/>
    </row>
    <row r="9555" spans="30:31" x14ac:dyDescent="0.2">
      <c r="AD9555" s="31"/>
      <c r="AE9555" s="32"/>
    </row>
    <row r="9556" spans="30:31" x14ac:dyDescent="0.2">
      <c r="AD9556" s="31"/>
      <c r="AE9556" s="32"/>
    </row>
    <row r="9557" spans="30:31" x14ac:dyDescent="0.2">
      <c r="AD9557" s="31"/>
      <c r="AE9557" s="32"/>
    </row>
    <row r="9558" spans="30:31" x14ac:dyDescent="0.2">
      <c r="AD9558" s="31"/>
      <c r="AE9558" s="32"/>
    </row>
    <row r="9559" spans="30:31" x14ac:dyDescent="0.2">
      <c r="AD9559" s="31"/>
      <c r="AE9559" s="32"/>
    </row>
    <row r="9560" spans="30:31" x14ac:dyDescent="0.2">
      <c r="AD9560" s="31"/>
      <c r="AE9560" s="32"/>
    </row>
    <row r="9561" spans="30:31" x14ac:dyDescent="0.2">
      <c r="AD9561" s="31"/>
      <c r="AE9561" s="32"/>
    </row>
    <row r="9562" spans="30:31" x14ac:dyDescent="0.2">
      <c r="AD9562" s="31"/>
      <c r="AE9562" s="32"/>
    </row>
    <row r="9563" spans="30:31" x14ac:dyDescent="0.2">
      <c r="AD9563" s="31"/>
      <c r="AE9563" s="32"/>
    </row>
    <row r="9564" spans="30:31" x14ac:dyDescent="0.2">
      <c r="AD9564" s="31"/>
      <c r="AE9564" s="32"/>
    </row>
    <row r="9565" spans="30:31" x14ac:dyDescent="0.2">
      <c r="AD9565" s="31"/>
      <c r="AE9565" s="32"/>
    </row>
    <row r="9566" spans="30:31" x14ac:dyDescent="0.2">
      <c r="AD9566" s="31"/>
      <c r="AE9566" s="32"/>
    </row>
    <row r="9567" spans="30:31" x14ac:dyDescent="0.2">
      <c r="AD9567" s="31"/>
      <c r="AE9567" s="32"/>
    </row>
    <row r="9568" spans="30:31" x14ac:dyDescent="0.2">
      <c r="AD9568" s="31"/>
      <c r="AE9568" s="32"/>
    </row>
    <row r="9569" spans="30:31" x14ac:dyDescent="0.2">
      <c r="AD9569" s="31"/>
      <c r="AE9569" s="32"/>
    </row>
    <row r="9570" spans="30:31" x14ac:dyDescent="0.2">
      <c r="AD9570" s="31"/>
      <c r="AE9570" s="32"/>
    </row>
    <row r="9571" spans="30:31" x14ac:dyDescent="0.2">
      <c r="AD9571" s="31"/>
      <c r="AE9571" s="32"/>
    </row>
    <row r="9572" spans="30:31" x14ac:dyDescent="0.2">
      <c r="AD9572" s="31"/>
      <c r="AE9572" s="32"/>
    </row>
    <row r="9573" spans="30:31" x14ac:dyDescent="0.2">
      <c r="AD9573" s="31"/>
      <c r="AE9573" s="32"/>
    </row>
    <row r="9574" spans="30:31" x14ac:dyDescent="0.2">
      <c r="AD9574" s="31"/>
      <c r="AE9574" s="32"/>
    </row>
    <row r="9575" spans="30:31" x14ac:dyDescent="0.2">
      <c r="AD9575" s="31"/>
      <c r="AE9575" s="32"/>
    </row>
    <row r="9576" spans="30:31" x14ac:dyDescent="0.2">
      <c r="AD9576" s="31"/>
      <c r="AE9576" s="32"/>
    </row>
    <row r="9577" spans="30:31" x14ac:dyDescent="0.2">
      <c r="AD9577" s="31"/>
      <c r="AE9577" s="32"/>
    </row>
    <row r="9578" spans="30:31" x14ac:dyDescent="0.2">
      <c r="AD9578" s="31"/>
      <c r="AE9578" s="32"/>
    </row>
    <row r="9579" spans="30:31" x14ac:dyDescent="0.2">
      <c r="AD9579" s="31"/>
      <c r="AE9579" s="32"/>
    </row>
    <row r="9580" spans="30:31" x14ac:dyDescent="0.2">
      <c r="AD9580" s="31"/>
      <c r="AE9580" s="32"/>
    </row>
    <row r="9581" spans="30:31" x14ac:dyDescent="0.2">
      <c r="AD9581" s="31"/>
      <c r="AE9581" s="32"/>
    </row>
    <row r="9582" spans="30:31" x14ac:dyDescent="0.2">
      <c r="AD9582" s="31"/>
      <c r="AE9582" s="32"/>
    </row>
    <row r="9583" spans="30:31" x14ac:dyDescent="0.2">
      <c r="AD9583" s="31"/>
      <c r="AE9583" s="32"/>
    </row>
    <row r="9584" spans="30:31" x14ac:dyDescent="0.2">
      <c r="AD9584" s="31"/>
      <c r="AE9584" s="32"/>
    </row>
    <row r="9585" spans="30:31" x14ac:dyDescent="0.2">
      <c r="AD9585" s="31"/>
      <c r="AE9585" s="32"/>
    </row>
    <row r="9586" spans="30:31" x14ac:dyDescent="0.2">
      <c r="AD9586" s="31"/>
      <c r="AE9586" s="32"/>
    </row>
    <row r="9587" spans="30:31" x14ac:dyDescent="0.2">
      <c r="AD9587" s="31"/>
      <c r="AE9587" s="32"/>
    </row>
    <row r="9588" spans="30:31" x14ac:dyDescent="0.2">
      <c r="AD9588" s="31"/>
      <c r="AE9588" s="32"/>
    </row>
    <row r="9589" spans="30:31" x14ac:dyDescent="0.2">
      <c r="AD9589" s="31"/>
      <c r="AE9589" s="32"/>
    </row>
    <row r="9590" spans="30:31" x14ac:dyDescent="0.2">
      <c r="AD9590" s="31"/>
      <c r="AE9590" s="32"/>
    </row>
    <row r="9591" spans="30:31" x14ac:dyDescent="0.2">
      <c r="AD9591" s="31"/>
      <c r="AE9591" s="32"/>
    </row>
    <row r="9592" spans="30:31" x14ac:dyDescent="0.2">
      <c r="AD9592" s="31"/>
      <c r="AE9592" s="32"/>
    </row>
    <row r="9593" spans="30:31" x14ac:dyDescent="0.2">
      <c r="AD9593" s="31"/>
      <c r="AE9593" s="32"/>
    </row>
    <row r="9594" spans="30:31" x14ac:dyDescent="0.2">
      <c r="AD9594" s="31"/>
      <c r="AE9594" s="32"/>
    </row>
    <row r="9595" spans="30:31" x14ac:dyDescent="0.2">
      <c r="AD9595" s="31"/>
      <c r="AE9595" s="32"/>
    </row>
    <row r="9596" spans="30:31" x14ac:dyDescent="0.2">
      <c r="AD9596" s="31"/>
      <c r="AE9596" s="32"/>
    </row>
    <row r="9597" spans="30:31" x14ac:dyDescent="0.2">
      <c r="AD9597" s="31"/>
      <c r="AE9597" s="32"/>
    </row>
    <row r="9598" spans="30:31" x14ac:dyDescent="0.2">
      <c r="AD9598" s="31"/>
      <c r="AE9598" s="32"/>
    </row>
    <row r="9599" spans="30:31" x14ac:dyDescent="0.2">
      <c r="AD9599" s="31"/>
      <c r="AE9599" s="32"/>
    </row>
    <row r="9600" spans="30:31" x14ac:dyDescent="0.2">
      <c r="AD9600" s="31"/>
      <c r="AE9600" s="32"/>
    </row>
    <row r="9601" spans="30:31" x14ac:dyDescent="0.2">
      <c r="AD9601" s="31"/>
      <c r="AE9601" s="32"/>
    </row>
    <row r="9602" spans="30:31" x14ac:dyDescent="0.2">
      <c r="AD9602" s="31"/>
      <c r="AE9602" s="32"/>
    </row>
    <row r="9603" spans="30:31" x14ac:dyDescent="0.2">
      <c r="AD9603" s="31"/>
      <c r="AE9603" s="32"/>
    </row>
    <row r="9604" spans="30:31" x14ac:dyDescent="0.2">
      <c r="AD9604" s="31"/>
      <c r="AE9604" s="32"/>
    </row>
    <row r="9605" spans="30:31" x14ac:dyDescent="0.2">
      <c r="AD9605" s="31"/>
      <c r="AE9605" s="32"/>
    </row>
    <row r="9606" spans="30:31" x14ac:dyDescent="0.2">
      <c r="AD9606" s="31"/>
      <c r="AE9606" s="32"/>
    </row>
    <row r="9607" spans="30:31" x14ac:dyDescent="0.2">
      <c r="AD9607" s="31"/>
      <c r="AE9607" s="32"/>
    </row>
    <row r="9608" spans="30:31" x14ac:dyDescent="0.2">
      <c r="AD9608" s="31"/>
      <c r="AE9608" s="32"/>
    </row>
    <row r="9609" spans="30:31" x14ac:dyDescent="0.2">
      <c r="AD9609" s="31"/>
      <c r="AE9609" s="32"/>
    </row>
    <row r="9610" spans="30:31" x14ac:dyDescent="0.2">
      <c r="AD9610" s="31"/>
      <c r="AE9610" s="32"/>
    </row>
    <row r="9611" spans="30:31" x14ac:dyDescent="0.2">
      <c r="AD9611" s="31"/>
      <c r="AE9611" s="32"/>
    </row>
    <row r="9612" spans="30:31" x14ac:dyDescent="0.2">
      <c r="AD9612" s="31"/>
      <c r="AE9612" s="32"/>
    </row>
    <row r="9613" spans="30:31" x14ac:dyDescent="0.2">
      <c r="AD9613" s="31"/>
      <c r="AE9613" s="32"/>
    </row>
    <row r="9614" spans="30:31" x14ac:dyDescent="0.2">
      <c r="AD9614" s="31"/>
      <c r="AE9614" s="32"/>
    </row>
    <row r="9615" spans="30:31" x14ac:dyDescent="0.2">
      <c r="AD9615" s="31"/>
      <c r="AE9615" s="32"/>
    </row>
    <row r="9616" spans="30:31" x14ac:dyDescent="0.2">
      <c r="AD9616" s="31"/>
      <c r="AE9616" s="32"/>
    </row>
    <row r="9617" spans="30:31" x14ac:dyDescent="0.2">
      <c r="AD9617" s="31"/>
      <c r="AE9617" s="32"/>
    </row>
    <row r="9618" spans="30:31" x14ac:dyDescent="0.2">
      <c r="AD9618" s="31"/>
      <c r="AE9618" s="32"/>
    </row>
    <row r="9619" spans="30:31" x14ac:dyDescent="0.2">
      <c r="AD9619" s="31"/>
      <c r="AE9619" s="32"/>
    </row>
    <row r="9620" spans="30:31" x14ac:dyDescent="0.2">
      <c r="AD9620" s="31"/>
      <c r="AE9620" s="32"/>
    </row>
    <row r="9621" spans="30:31" x14ac:dyDescent="0.2">
      <c r="AD9621" s="31"/>
      <c r="AE9621" s="32"/>
    </row>
    <row r="9622" spans="30:31" x14ac:dyDescent="0.2">
      <c r="AD9622" s="31"/>
      <c r="AE9622" s="32"/>
    </row>
    <row r="9623" spans="30:31" x14ac:dyDescent="0.2">
      <c r="AD9623" s="31"/>
      <c r="AE9623" s="32"/>
    </row>
    <row r="9624" spans="30:31" x14ac:dyDescent="0.2">
      <c r="AD9624" s="31"/>
      <c r="AE9624" s="32"/>
    </row>
    <row r="9625" spans="30:31" x14ac:dyDescent="0.2">
      <c r="AD9625" s="31"/>
      <c r="AE9625" s="32"/>
    </row>
    <row r="9626" spans="30:31" x14ac:dyDescent="0.2">
      <c r="AD9626" s="31"/>
      <c r="AE9626" s="32"/>
    </row>
    <row r="9627" spans="30:31" x14ac:dyDescent="0.2">
      <c r="AD9627" s="31"/>
      <c r="AE9627" s="32"/>
    </row>
    <row r="9628" spans="30:31" x14ac:dyDescent="0.2">
      <c r="AD9628" s="31"/>
      <c r="AE9628" s="32"/>
    </row>
    <row r="9629" spans="30:31" x14ac:dyDescent="0.2">
      <c r="AD9629" s="31"/>
      <c r="AE9629" s="32"/>
    </row>
    <row r="9630" spans="30:31" x14ac:dyDescent="0.2">
      <c r="AD9630" s="31"/>
      <c r="AE9630" s="32"/>
    </row>
    <row r="9631" spans="30:31" x14ac:dyDescent="0.2">
      <c r="AD9631" s="31"/>
      <c r="AE9631" s="32"/>
    </row>
    <row r="9632" spans="30:31" x14ac:dyDescent="0.2">
      <c r="AD9632" s="31"/>
      <c r="AE9632" s="32"/>
    </row>
    <row r="9633" spans="30:31" x14ac:dyDescent="0.2">
      <c r="AD9633" s="31"/>
      <c r="AE9633" s="32"/>
    </row>
    <row r="9634" spans="30:31" x14ac:dyDescent="0.2">
      <c r="AD9634" s="31"/>
      <c r="AE9634" s="32"/>
    </row>
    <row r="9635" spans="30:31" x14ac:dyDescent="0.2">
      <c r="AD9635" s="31"/>
      <c r="AE9635" s="32"/>
    </row>
    <row r="9636" spans="30:31" x14ac:dyDescent="0.2">
      <c r="AD9636" s="31"/>
      <c r="AE9636" s="32"/>
    </row>
    <row r="9637" spans="30:31" x14ac:dyDescent="0.2">
      <c r="AD9637" s="31"/>
      <c r="AE9637" s="32"/>
    </row>
    <row r="9638" spans="30:31" x14ac:dyDescent="0.2">
      <c r="AD9638" s="31"/>
      <c r="AE9638" s="32"/>
    </row>
    <row r="9639" spans="30:31" x14ac:dyDescent="0.2">
      <c r="AD9639" s="31"/>
      <c r="AE9639" s="32"/>
    </row>
    <row r="9640" spans="30:31" x14ac:dyDescent="0.2">
      <c r="AD9640" s="31"/>
      <c r="AE9640" s="32"/>
    </row>
    <row r="9641" spans="30:31" x14ac:dyDescent="0.2">
      <c r="AD9641" s="31"/>
      <c r="AE9641" s="32"/>
    </row>
    <row r="9642" spans="30:31" x14ac:dyDescent="0.2">
      <c r="AD9642" s="31"/>
      <c r="AE9642" s="32"/>
    </row>
    <row r="9643" spans="30:31" x14ac:dyDescent="0.2">
      <c r="AD9643" s="31"/>
      <c r="AE9643" s="32"/>
    </row>
    <row r="9644" spans="30:31" x14ac:dyDescent="0.2">
      <c r="AD9644" s="31"/>
      <c r="AE9644" s="32"/>
    </row>
    <row r="9645" spans="30:31" x14ac:dyDescent="0.2">
      <c r="AD9645" s="31"/>
      <c r="AE9645" s="32"/>
    </row>
    <row r="9646" spans="30:31" x14ac:dyDescent="0.2">
      <c r="AD9646" s="31"/>
      <c r="AE9646" s="32"/>
    </row>
    <row r="9647" spans="30:31" x14ac:dyDescent="0.2">
      <c r="AD9647" s="31"/>
      <c r="AE9647" s="32"/>
    </row>
    <row r="9648" spans="30:31" x14ac:dyDescent="0.2">
      <c r="AD9648" s="31"/>
      <c r="AE9648" s="32"/>
    </row>
    <row r="9649" spans="30:31" x14ac:dyDescent="0.2">
      <c r="AD9649" s="31"/>
      <c r="AE9649" s="32"/>
    </row>
    <row r="9650" spans="30:31" x14ac:dyDescent="0.2">
      <c r="AD9650" s="31"/>
      <c r="AE9650" s="32"/>
    </row>
    <row r="9651" spans="30:31" x14ac:dyDescent="0.2">
      <c r="AD9651" s="31"/>
      <c r="AE9651" s="32"/>
    </row>
    <row r="9652" spans="30:31" x14ac:dyDescent="0.2">
      <c r="AD9652" s="31"/>
      <c r="AE9652" s="32"/>
    </row>
    <row r="9653" spans="30:31" x14ac:dyDescent="0.2">
      <c r="AD9653" s="31"/>
      <c r="AE9653" s="32"/>
    </row>
    <row r="9654" spans="30:31" x14ac:dyDescent="0.2">
      <c r="AD9654" s="31"/>
      <c r="AE9654" s="32"/>
    </row>
    <row r="9655" spans="30:31" x14ac:dyDescent="0.2">
      <c r="AD9655" s="31"/>
      <c r="AE9655" s="32"/>
    </row>
    <row r="9656" spans="30:31" x14ac:dyDescent="0.2">
      <c r="AD9656" s="31"/>
      <c r="AE9656" s="32"/>
    </row>
    <row r="9657" spans="30:31" x14ac:dyDescent="0.2">
      <c r="AD9657" s="31"/>
      <c r="AE9657" s="32"/>
    </row>
    <row r="9658" spans="30:31" x14ac:dyDescent="0.2">
      <c r="AD9658" s="31"/>
      <c r="AE9658" s="32"/>
    </row>
    <row r="9659" spans="30:31" x14ac:dyDescent="0.2">
      <c r="AD9659" s="31"/>
      <c r="AE9659" s="32"/>
    </row>
    <row r="9660" spans="30:31" x14ac:dyDescent="0.2">
      <c r="AD9660" s="31"/>
      <c r="AE9660" s="32"/>
    </row>
    <row r="9661" spans="30:31" x14ac:dyDescent="0.2">
      <c r="AD9661" s="31"/>
      <c r="AE9661" s="32"/>
    </row>
    <row r="9662" spans="30:31" x14ac:dyDescent="0.2">
      <c r="AD9662" s="31"/>
      <c r="AE9662" s="32"/>
    </row>
    <row r="9663" spans="30:31" x14ac:dyDescent="0.2">
      <c r="AD9663" s="31"/>
      <c r="AE9663" s="32"/>
    </row>
    <row r="9664" spans="30:31" x14ac:dyDescent="0.2">
      <c r="AD9664" s="31"/>
      <c r="AE9664" s="32"/>
    </row>
    <row r="9665" spans="30:31" x14ac:dyDescent="0.2">
      <c r="AD9665" s="31"/>
      <c r="AE9665" s="32"/>
    </row>
    <row r="9666" spans="30:31" x14ac:dyDescent="0.2">
      <c r="AD9666" s="31"/>
      <c r="AE9666" s="32"/>
    </row>
    <row r="9667" spans="30:31" x14ac:dyDescent="0.2">
      <c r="AD9667" s="31"/>
      <c r="AE9667" s="32"/>
    </row>
    <row r="9668" spans="30:31" x14ac:dyDescent="0.2">
      <c r="AD9668" s="31"/>
      <c r="AE9668" s="32"/>
    </row>
    <row r="9669" spans="30:31" x14ac:dyDescent="0.2">
      <c r="AD9669" s="31"/>
      <c r="AE9669" s="32"/>
    </row>
    <row r="9670" spans="30:31" x14ac:dyDescent="0.2">
      <c r="AD9670" s="31"/>
      <c r="AE9670" s="32"/>
    </row>
    <row r="9671" spans="30:31" x14ac:dyDescent="0.2">
      <c r="AD9671" s="31"/>
      <c r="AE9671" s="32"/>
    </row>
    <row r="9672" spans="30:31" x14ac:dyDescent="0.2">
      <c r="AD9672" s="31"/>
      <c r="AE9672" s="32"/>
    </row>
    <row r="9673" spans="30:31" x14ac:dyDescent="0.2">
      <c r="AD9673" s="31"/>
      <c r="AE9673" s="32"/>
    </row>
    <row r="9674" spans="30:31" x14ac:dyDescent="0.2">
      <c r="AD9674" s="31"/>
      <c r="AE9674" s="32"/>
    </row>
    <row r="9675" spans="30:31" x14ac:dyDescent="0.2">
      <c r="AD9675" s="31"/>
      <c r="AE9675" s="32"/>
    </row>
    <row r="9676" spans="30:31" x14ac:dyDescent="0.2">
      <c r="AD9676" s="31"/>
      <c r="AE9676" s="32"/>
    </row>
    <row r="9677" spans="30:31" x14ac:dyDescent="0.2">
      <c r="AD9677" s="31"/>
      <c r="AE9677" s="32"/>
    </row>
    <row r="9678" spans="30:31" x14ac:dyDescent="0.2">
      <c r="AD9678" s="31"/>
      <c r="AE9678" s="32"/>
    </row>
    <row r="9679" spans="30:31" x14ac:dyDescent="0.2">
      <c r="AD9679" s="31"/>
      <c r="AE9679" s="32"/>
    </row>
    <row r="9680" spans="30:31" x14ac:dyDescent="0.2">
      <c r="AD9680" s="31"/>
      <c r="AE9680" s="32"/>
    </row>
    <row r="9681" spans="30:31" x14ac:dyDescent="0.2">
      <c r="AD9681" s="31"/>
      <c r="AE9681" s="32"/>
    </row>
    <row r="9682" spans="30:31" x14ac:dyDescent="0.2">
      <c r="AD9682" s="31"/>
      <c r="AE9682" s="32"/>
    </row>
    <row r="9683" spans="30:31" x14ac:dyDescent="0.2">
      <c r="AD9683" s="31"/>
      <c r="AE9683" s="32"/>
    </row>
    <row r="9684" spans="30:31" x14ac:dyDescent="0.2">
      <c r="AD9684" s="31"/>
      <c r="AE9684" s="32"/>
    </row>
    <row r="9685" spans="30:31" x14ac:dyDescent="0.2">
      <c r="AD9685" s="31"/>
      <c r="AE9685" s="32"/>
    </row>
    <row r="9686" spans="30:31" x14ac:dyDescent="0.2">
      <c r="AD9686" s="31"/>
      <c r="AE9686" s="32"/>
    </row>
    <row r="9687" spans="30:31" x14ac:dyDescent="0.2">
      <c r="AD9687" s="31"/>
      <c r="AE9687" s="32"/>
    </row>
    <row r="9688" spans="30:31" x14ac:dyDescent="0.2">
      <c r="AD9688" s="31"/>
      <c r="AE9688" s="32"/>
    </row>
    <row r="9689" spans="30:31" x14ac:dyDescent="0.2">
      <c r="AD9689" s="31"/>
      <c r="AE9689" s="32"/>
    </row>
    <row r="9690" spans="30:31" x14ac:dyDescent="0.2">
      <c r="AD9690" s="31"/>
      <c r="AE9690" s="32"/>
    </row>
    <row r="9691" spans="30:31" x14ac:dyDescent="0.2">
      <c r="AD9691" s="31"/>
      <c r="AE9691" s="32"/>
    </row>
    <row r="9692" spans="30:31" x14ac:dyDescent="0.2">
      <c r="AD9692" s="31"/>
      <c r="AE9692" s="32"/>
    </row>
    <row r="9693" spans="30:31" x14ac:dyDescent="0.2">
      <c r="AD9693" s="31"/>
      <c r="AE9693" s="32"/>
    </row>
    <row r="9694" spans="30:31" x14ac:dyDescent="0.2">
      <c r="AD9694" s="31"/>
      <c r="AE9694" s="32"/>
    </row>
    <row r="9695" spans="30:31" x14ac:dyDescent="0.2">
      <c r="AD9695" s="31"/>
      <c r="AE9695" s="32"/>
    </row>
    <row r="9696" spans="30:31" x14ac:dyDescent="0.2">
      <c r="AD9696" s="31"/>
      <c r="AE9696" s="32"/>
    </row>
    <row r="9697" spans="30:31" x14ac:dyDescent="0.2">
      <c r="AD9697" s="31"/>
      <c r="AE9697" s="32"/>
    </row>
    <row r="9698" spans="30:31" x14ac:dyDescent="0.2">
      <c r="AD9698" s="31"/>
      <c r="AE9698" s="32"/>
    </row>
    <row r="9699" spans="30:31" x14ac:dyDescent="0.2">
      <c r="AD9699" s="31"/>
      <c r="AE9699" s="32"/>
    </row>
    <row r="9700" spans="30:31" x14ac:dyDescent="0.2">
      <c r="AD9700" s="31"/>
      <c r="AE9700" s="32"/>
    </row>
    <row r="9701" spans="30:31" x14ac:dyDescent="0.2">
      <c r="AD9701" s="31"/>
      <c r="AE9701" s="32"/>
    </row>
    <row r="9702" spans="30:31" x14ac:dyDescent="0.2">
      <c r="AD9702" s="31"/>
      <c r="AE9702" s="32"/>
    </row>
    <row r="9703" spans="30:31" x14ac:dyDescent="0.2">
      <c r="AD9703" s="31"/>
      <c r="AE9703" s="32"/>
    </row>
    <row r="9704" spans="30:31" x14ac:dyDescent="0.2">
      <c r="AD9704" s="31"/>
      <c r="AE9704" s="32"/>
    </row>
    <row r="9705" spans="30:31" x14ac:dyDescent="0.2">
      <c r="AD9705" s="31"/>
      <c r="AE9705" s="32"/>
    </row>
    <row r="9706" spans="30:31" x14ac:dyDescent="0.2">
      <c r="AD9706" s="31"/>
      <c r="AE9706" s="32"/>
    </row>
    <row r="9707" spans="30:31" x14ac:dyDescent="0.2">
      <c r="AD9707" s="31"/>
      <c r="AE9707" s="32"/>
    </row>
    <row r="9708" spans="30:31" x14ac:dyDescent="0.2">
      <c r="AD9708" s="31"/>
      <c r="AE9708" s="32"/>
    </row>
    <row r="9709" spans="30:31" x14ac:dyDescent="0.2">
      <c r="AD9709" s="31"/>
      <c r="AE9709" s="32"/>
    </row>
    <row r="9710" spans="30:31" x14ac:dyDescent="0.2">
      <c r="AD9710" s="31"/>
      <c r="AE9710" s="32"/>
    </row>
    <row r="9711" spans="30:31" x14ac:dyDescent="0.2">
      <c r="AD9711" s="31"/>
      <c r="AE9711" s="32"/>
    </row>
    <row r="9712" spans="30:31" x14ac:dyDescent="0.2">
      <c r="AD9712" s="31"/>
      <c r="AE9712" s="32"/>
    </row>
    <row r="9713" spans="30:31" x14ac:dyDescent="0.2">
      <c r="AD9713" s="31"/>
      <c r="AE9713" s="32"/>
    </row>
    <row r="9714" spans="30:31" x14ac:dyDescent="0.2">
      <c r="AD9714" s="31"/>
      <c r="AE9714" s="32"/>
    </row>
    <row r="9715" spans="30:31" x14ac:dyDescent="0.2">
      <c r="AD9715" s="31"/>
      <c r="AE9715" s="32"/>
    </row>
    <row r="9716" spans="30:31" x14ac:dyDescent="0.2">
      <c r="AD9716" s="31"/>
      <c r="AE9716" s="32"/>
    </row>
    <row r="9717" spans="30:31" x14ac:dyDescent="0.2">
      <c r="AD9717" s="31"/>
      <c r="AE9717" s="32"/>
    </row>
    <row r="9718" spans="30:31" x14ac:dyDescent="0.2">
      <c r="AD9718" s="31"/>
      <c r="AE9718" s="32"/>
    </row>
    <row r="9719" spans="30:31" x14ac:dyDescent="0.2">
      <c r="AD9719" s="31"/>
      <c r="AE9719" s="32"/>
    </row>
    <row r="9720" spans="30:31" x14ac:dyDescent="0.2">
      <c r="AD9720" s="31"/>
      <c r="AE9720" s="32"/>
    </row>
    <row r="9721" spans="30:31" x14ac:dyDescent="0.2">
      <c r="AD9721" s="31"/>
      <c r="AE9721" s="32"/>
    </row>
    <row r="9722" spans="30:31" x14ac:dyDescent="0.2">
      <c r="AD9722" s="31"/>
      <c r="AE9722" s="32"/>
    </row>
    <row r="9723" spans="30:31" x14ac:dyDescent="0.2">
      <c r="AD9723" s="31"/>
      <c r="AE9723" s="32"/>
    </row>
    <row r="9724" spans="30:31" x14ac:dyDescent="0.2">
      <c r="AD9724" s="31"/>
      <c r="AE9724" s="32"/>
    </row>
    <row r="9725" spans="30:31" x14ac:dyDescent="0.2">
      <c r="AD9725" s="31"/>
      <c r="AE9725" s="32"/>
    </row>
    <row r="9726" spans="30:31" x14ac:dyDescent="0.2">
      <c r="AD9726" s="31"/>
      <c r="AE9726" s="32"/>
    </row>
    <row r="9727" spans="30:31" x14ac:dyDescent="0.2">
      <c r="AD9727" s="31"/>
      <c r="AE9727" s="32"/>
    </row>
    <row r="9728" spans="30:31" x14ac:dyDescent="0.2">
      <c r="AD9728" s="31"/>
      <c r="AE9728" s="32"/>
    </row>
    <row r="9729" spans="30:31" x14ac:dyDescent="0.2">
      <c r="AD9729" s="31"/>
      <c r="AE9729" s="32"/>
    </row>
    <row r="9730" spans="30:31" x14ac:dyDescent="0.2">
      <c r="AD9730" s="31"/>
      <c r="AE9730" s="32"/>
    </row>
    <row r="9731" spans="30:31" x14ac:dyDescent="0.2">
      <c r="AD9731" s="31"/>
      <c r="AE9731" s="32"/>
    </row>
    <row r="9732" spans="30:31" x14ac:dyDescent="0.2">
      <c r="AD9732" s="31"/>
      <c r="AE9732" s="32"/>
    </row>
    <row r="9733" spans="30:31" x14ac:dyDescent="0.2">
      <c r="AD9733" s="31"/>
      <c r="AE9733" s="32"/>
    </row>
    <row r="9734" spans="30:31" x14ac:dyDescent="0.2">
      <c r="AD9734" s="31"/>
      <c r="AE9734" s="32"/>
    </row>
    <row r="9735" spans="30:31" x14ac:dyDescent="0.2">
      <c r="AD9735" s="31"/>
      <c r="AE9735" s="32"/>
    </row>
    <row r="9736" spans="30:31" x14ac:dyDescent="0.2">
      <c r="AD9736" s="31"/>
      <c r="AE9736" s="32"/>
    </row>
    <row r="9737" spans="30:31" x14ac:dyDescent="0.2">
      <c r="AD9737" s="31"/>
      <c r="AE9737" s="32"/>
    </row>
    <row r="9738" spans="30:31" x14ac:dyDescent="0.2">
      <c r="AD9738" s="31"/>
      <c r="AE9738" s="32"/>
    </row>
    <row r="9739" spans="30:31" x14ac:dyDescent="0.2">
      <c r="AD9739" s="31"/>
      <c r="AE9739" s="32"/>
    </row>
    <row r="9740" spans="30:31" x14ac:dyDescent="0.2">
      <c r="AD9740" s="31"/>
      <c r="AE9740" s="32"/>
    </row>
    <row r="9741" spans="30:31" x14ac:dyDescent="0.2">
      <c r="AD9741" s="31"/>
      <c r="AE9741" s="32"/>
    </row>
    <row r="9742" spans="30:31" x14ac:dyDescent="0.2">
      <c r="AD9742" s="31"/>
      <c r="AE9742" s="32"/>
    </row>
    <row r="9743" spans="30:31" x14ac:dyDescent="0.2">
      <c r="AD9743" s="31"/>
      <c r="AE9743" s="32"/>
    </row>
    <row r="9744" spans="30:31" x14ac:dyDescent="0.2">
      <c r="AD9744" s="31"/>
      <c r="AE9744" s="32"/>
    </row>
    <row r="9745" spans="30:31" x14ac:dyDescent="0.2">
      <c r="AD9745" s="31"/>
      <c r="AE9745" s="32"/>
    </row>
    <row r="9746" spans="30:31" x14ac:dyDescent="0.2">
      <c r="AD9746" s="31"/>
      <c r="AE9746" s="32"/>
    </row>
    <row r="9747" spans="30:31" x14ac:dyDescent="0.2">
      <c r="AD9747" s="31"/>
      <c r="AE9747" s="32"/>
    </row>
    <row r="9748" spans="30:31" x14ac:dyDescent="0.2">
      <c r="AD9748" s="31"/>
      <c r="AE9748" s="32"/>
    </row>
    <row r="9749" spans="30:31" x14ac:dyDescent="0.2">
      <c r="AD9749" s="31"/>
      <c r="AE9749" s="32"/>
    </row>
    <row r="9750" spans="30:31" x14ac:dyDescent="0.2">
      <c r="AD9750" s="31"/>
      <c r="AE9750" s="32"/>
    </row>
    <row r="9751" spans="30:31" x14ac:dyDescent="0.2">
      <c r="AD9751" s="31"/>
      <c r="AE9751" s="32"/>
    </row>
    <row r="9752" spans="30:31" x14ac:dyDescent="0.2">
      <c r="AD9752" s="31"/>
      <c r="AE9752" s="32"/>
    </row>
    <row r="9753" spans="30:31" x14ac:dyDescent="0.2">
      <c r="AD9753" s="31"/>
      <c r="AE9753" s="32"/>
    </row>
    <row r="9754" spans="30:31" x14ac:dyDescent="0.2">
      <c r="AD9754" s="31"/>
      <c r="AE9754" s="32"/>
    </row>
    <row r="9755" spans="30:31" x14ac:dyDescent="0.2">
      <c r="AD9755" s="31"/>
      <c r="AE9755" s="32"/>
    </row>
    <row r="9756" spans="30:31" x14ac:dyDescent="0.2">
      <c r="AD9756" s="31"/>
      <c r="AE9756" s="32"/>
    </row>
    <row r="9757" spans="30:31" x14ac:dyDescent="0.2">
      <c r="AD9757" s="31"/>
      <c r="AE9757" s="32"/>
    </row>
    <row r="9758" spans="30:31" x14ac:dyDescent="0.2">
      <c r="AD9758" s="31"/>
      <c r="AE9758" s="32"/>
    </row>
    <row r="9759" spans="30:31" x14ac:dyDescent="0.2">
      <c r="AD9759" s="31"/>
      <c r="AE9759" s="32"/>
    </row>
    <row r="9760" spans="30:31" x14ac:dyDescent="0.2">
      <c r="AD9760" s="31"/>
      <c r="AE9760" s="32"/>
    </row>
    <row r="9761" spans="30:31" x14ac:dyDescent="0.2">
      <c r="AD9761" s="31"/>
      <c r="AE9761" s="32"/>
    </row>
    <row r="9762" spans="30:31" x14ac:dyDescent="0.2">
      <c r="AD9762" s="31"/>
      <c r="AE9762" s="32"/>
    </row>
    <row r="9763" spans="30:31" x14ac:dyDescent="0.2">
      <c r="AD9763" s="31"/>
      <c r="AE9763" s="32"/>
    </row>
    <row r="9764" spans="30:31" x14ac:dyDescent="0.2">
      <c r="AD9764" s="31"/>
      <c r="AE9764" s="32"/>
    </row>
    <row r="9765" spans="30:31" x14ac:dyDescent="0.2">
      <c r="AD9765" s="31"/>
      <c r="AE9765" s="32"/>
    </row>
    <row r="9766" spans="30:31" x14ac:dyDescent="0.2">
      <c r="AD9766" s="31"/>
      <c r="AE9766" s="32"/>
    </row>
    <row r="9767" spans="30:31" x14ac:dyDescent="0.2">
      <c r="AD9767" s="31"/>
      <c r="AE9767" s="32"/>
    </row>
    <row r="9768" spans="30:31" x14ac:dyDescent="0.2">
      <c r="AD9768" s="31"/>
      <c r="AE9768" s="32"/>
    </row>
    <row r="9769" spans="30:31" x14ac:dyDescent="0.2">
      <c r="AD9769" s="31"/>
      <c r="AE9769" s="32"/>
    </row>
    <row r="9770" spans="30:31" x14ac:dyDescent="0.2">
      <c r="AD9770" s="31"/>
      <c r="AE9770" s="32"/>
    </row>
    <row r="9771" spans="30:31" x14ac:dyDescent="0.2">
      <c r="AD9771" s="31"/>
      <c r="AE9771" s="32"/>
    </row>
    <row r="9772" spans="30:31" x14ac:dyDescent="0.2">
      <c r="AD9772" s="31"/>
      <c r="AE9772" s="32"/>
    </row>
    <row r="9773" spans="30:31" x14ac:dyDescent="0.2">
      <c r="AD9773" s="31"/>
      <c r="AE9773" s="32"/>
    </row>
    <row r="9774" spans="30:31" x14ac:dyDescent="0.2">
      <c r="AD9774" s="31"/>
      <c r="AE9774" s="32"/>
    </row>
    <row r="9775" spans="30:31" x14ac:dyDescent="0.2">
      <c r="AD9775" s="31"/>
      <c r="AE9775" s="32"/>
    </row>
    <row r="9776" spans="30:31" x14ac:dyDescent="0.2">
      <c r="AD9776" s="31"/>
      <c r="AE9776" s="32"/>
    </row>
    <row r="9777" spans="30:31" x14ac:dyDescent="0.2">
      <c r="AD9777" s="31"/>
      <c r="AE9777" s="32"/>
    </row>
    <row r="9778" spans="30:31" x14ac:dyDescent="0.2">
      <c r="AD9778" s="31"/>
      <c r="AE9778" s="32"/>
    </row>
    <row r="9779" spans="30:31" x14ac:dyDescent="0.2">
      <c r="AD9779" s="31"/>
      <c r="AE9779" s="32"/>
    </row>
    <row r="9780" spans="30:31" x14ac:dyDescent="0.2">
      <c r="AD9780" s="31"/>
      <c r="AE9780" s="32"/>
    </row>
    <row r="9781" spans="30:31" x14ac:dyDescent="0.2">
      <c r="AD9781" s="31"/>
      <c r="AE9781" s="32"/>
    </row>
    <row r="9782" spans="30:31" x14ac:dyDescent="0.2">
      <c r="AD9782" s="31"/>
      <c r="AE9782" s="32"/>
    </row>
    <row r="9783" spans="30:31" x14ac:dyDescent="0.2">
      <c r="AD9783" s="31"/>
      <c r="AE9783" s="32"/>
    </row>
    <row r="9784" spans="30:31" x14ac:dyDescent="0.2">
      <c r="AD9784" s="31"/>
      <c r="AE9784" s="32"/>
    </row>
    <row r="9785" spans="30:31" x14ac:dyDescent="0.2">
      <c r="AD9785" s="31"/>
      <c r="AE9785" s="32"/>
    </row>
    <row r="9786" spans="30:31" x14ac:dyDescent="0.2">
      <c r="AD9786" s="31"/>
      <c r="AE9786" s="32"/>
    </row>
    <row r="9787" spans="30:31" x14ac:dyDescent="0.2">
      <c r="AD9787" s="31"/>
      <c r="AE9787" s="32"/>
    </row>
    <row r="9788" spans="30:31" x14ac:dyDescent="0.2">
      <c r="AD9788" s="31"/>
      <c r="AE9788" s="32"/>
    </row>
    <row r="9789" spans="30:31" x14ac:dyDescent="0.2">
      <c r="AD9789" s="31"/>
      <c r="AE9789" s="32"/>
    </row>
    <row r="9790" spans="30:31" x14ac:dyDescent="0.2">
      <c r="AD9790" s="31"/>
      <c r="AE9790" s="32"/>
    </row>
    <row r="9791" spans="30:31" x14ac:dyDescent="0.2">
      <c r="AD9791" s="31"/>
      <c r="AE9791" s="32"/>
    </row>
    <row r="9792" spans="30:31" x14ac:dyDescent="0.2">
      <c r="AD9792" s="31"/>
      <c r="AE9792" s="32"/>
    </row>
    <row r="9793" spans="30:31" x14ac:dyDescent="0.2">
      <c r="AD9793" s="31"/>
      <c r="AE9793" s="32"/>
    </row>
    <row r="9794" spans="30:31" x14ac:dyDescent="0.2">
      <c r="AD9794" s="31"/>
      <c r="AE9794" s="32"/>
    </row>
    <row r="9795" spans="30:31" x14ac:dyDescent="0.2">
      <c r="AD9795" s="31"/>
      <c r="AE9795" s="32"/>
    </row>
    <row r="9796" spans="30:31" x14ac:dyDescent="0.2">
      <c r="AD9796" s="31"/>
      <c r="AE9796" s="32"/>
    </row>
    <row r="9797" spans="30:31" x14ac:dyDescent="0.2">
      <c r="AD9797" s="31"/>
      <c r="AE9797" s="32"/>
    </row>
    <row r="9798" spans="30:31" x14ac:dyDescent="0.2">
      <c r="AD9798" s="31"/>
      <c r="AE9798" s="32"/>
    </row>
    <row r="9799" spans="30:31" x14ac:dyDescent="0.2">
      <c r="AD9799" s="31"/>
      <c r="AE9799" s="32"/>
    </row>
    <row r="9800" spans="30:31" x14ac:dyDescent="0.2">
      <c r="AD9800" s="31"/>
      <c r="AE9800" s="32"/>
    </row>
    <row r="9801" spans="30:31" x14ac:dyDescent="0.2">
      <c r="AD9801" s="31"/>
      <c r="AE9801" s="32"/>
    </row>
    <row r="9802" spans="30:31" x14ac:dyDescent="0.2">
      <c r="AD9802" s="31"/>
      <c r="AE9802" s="32"/>
    </row>
    <row r="9803" spans="30:31" x14ac:dyDescent="0.2">
      <c r="AD9803" s="31"/>
      <c r="AE9803" s="32"/>
    </row>
    <row r="9804" spans="30:31" x14ac:dyDescent="0.2">
      <c r="AD9804" s="31"/>
      <c r="AE9804" s="32"/>
    </row>
    <row r="9805" spans="30:31" x14ac:dyDescent="0.2">
      <c r="AD9805" s="31"/>
      <c r="AE9805" s="32"/>
    </row>
    <row r="9806" spans="30:31" x14ac:dyDescent="0.2">
      <c r="AD9806" s="31"/>
      <c r="AE9806" s="32"/>
    </row>
    <row r="9807" spans="30:31" x14ac:dyDescent="0.2">
      <c r="AD9807" s="31"/>
      <c r="AE9807" s="32"/>
    </row>
    <row r="9808" spans="30:31" x14ac:dyDescent="0.2">
      <c r="AD9808" s="31"/>
      <c r="AE9808" s="32"/>
    </row>
    <row r="9809" spans="30:31" x14ac:dyDescent="0.2">
      <c r="AD9809" s="31"/>
      <c r="AE9809" s="32"/>
    </row>
    <row r="9810" spans="30:31" x14ac:dyDescent="0.2">
      <c r="AD9810" s="31"/>
      <c r="AE9810" s="32"/>
    </row>
    <row r="9811" spans="30:31" x14ac:dyDescent="0.2">
      <c r="AD9811" s="31"/>
      <c r="AE9811" s="32"/>
    </row>
    <row r="9812" spans="30:31" x14ac:dyDescent="0.2">
      <c r="AD9812" s="31"/>
      <c r="AE9812" s="32"/>
    </row>
    <row r="9813" spans="30:31" x14ac:dyDescent="0.2">
      <c r="AD9813" s="31"/>
      <c r="AE9813" s="32"/>
    </row>
    <row r="9814" spans="30:31" x14ac:dyDescent="0.2">
      <c r="AD9814" s="31"/>
      <c r="AE9814" s="32"/>
    </row>
    <row r="9815" spans="30:31" x14ac:dyDescent="0.2">
      <c r="AD9815" s="31"/>
      <c r="AE9815" s="32"/>
    </row>
    <row r="9816" spans="30:31" x14ac:dyDescent="0.2">
      <c r="AD9816" s="31"/>
      <c r="AE9816" s="32"/>
    </row>
    <row r="9817" spans="30:31" x14ac:dyDescent="0.2">
      <c r="AD9817" s="31"/>
      <c r="AE9817" s="32"/>
    </row>
    <row r="9818" spans="30:31" x14ac:dyDescent="0.2">
      <c r="AD9818" s="31"/>
      <c r="AE9818" s="32"/>
    </row>
    <row r="9819" spans="30:31" x14ac:dyDescent="0.2">
      <c r="AD9819" s="31"/>
      <c r="AE9819" s="32"/>
    </row>
    <row r="9820" spans="30:31" x14ac:dyDescent="0.2">
      <c r="AD9820" s="31"/>
      <c r="AE9820" s="32"/>
    </row>
    <row r="9821" spans="30:31" x14ac:dyDescent="0.2">
      <c r="AD9821" s="31"/>
      <c r="AE9821" s="32"/>
    </row>
    <row r="9822" spans="30:31" x14ac:dyDescent="0.2">
      <c r="AD9822" s="31"/>
      <c r="AE9822" s="32"/>
    </row>
    <row r="9823" spans="30:31" x14ac:dyDescent="0.2">
      <c r="AD9823" s="31"/>
      <c r="AE9823" s="32"/>
    </row>
    <row r="9824" spans="30:31" x14ac:dyDescent="0.2">
      <c r="AD9824" s="31"/>
      <c r="AE9824" s="32"/>
    </row>
    <row r="9825" spans="30:31" x14ac:dyDescent="0.2">
      <c r="AD9825" s="31"/>
      <c r="AE9825" s="32"/>
    </row>
    <row r="9826" spans="30:31" x14ac:dyDescent="0.2">
      <c r="AD9826" s="31"/>
      <c r="AE9826" s="32"/>
    </row>
    <row r="9827" spans="30:31" x14ac:dyDescent="0.2">
      <c r="AD9827" s="31"/>
      <c r="AE9827" s="32"/>
    </row>
    <row r="9828" spans="30:31" x14ac:dyDescent="0.2">
      <c r="AD9828" s="31"/>
      <c r="AE9828" s="32"/>
    </row>
    <row r="9829" spans="30:31" x14ac:dyDescent="0.2">
      <c r="AD9829" s="31"/>
      <c r="AE9829" s="32"/>
    </row>
    <row r="9830" spans="30:31" x14ac:dyDescent="0.2">
      <c r="AD9830" s="31"/>
      <c r="AE9830" s="32"/>
    </row>
    <row r="9831" spans="30:31" x14ac:dyDescent="0.2">
      <c r="AD9831" s="31"/>
      <c r="AE9831" s="32"/>
    </row>
    <row r="9832" spans="30:31" x14ac:dyDescent="0.2">
      <c r="AD9832" s="31"/>
      <c r="AE9832" s="32"/>
    </row>
    <row r="9833" spans="30:31" x14ac:dyDescent="0.2">
      <c r="AD9833" s="31"/>
      <c r="AE9833" s="32"/>
    </row>
    <row r="9834" spans="30:31" x14ac:dyDescent="0.2">
      <c r="AD9834" s="31"/>
      <c r="AE9834" s="32"/>
    </row>
    <row r="9835" spans="30:31" x14ac:dyDescent="0.2">
      <c r="AD9835" s="31"/>
      <c r="AE9835" s="32"/>
    </row>
    <row r="9836" spans="30:31" x14ac:dyDescent="0.2">
      <c r="AD9836" s="31"/>
      <c r="AE9836" s="32"/>
    </row>
    <row r="9837" spans="30:31" x14ac:dyDescent="0.2">
      <c r="AD9837" s="31"/>
      <c r="AE9837" s="32"/>
    </row>
    <row r="9838" spans="30:31" x14ac:dyDescent="0.2">
      <c r="AD9838" s="31"/>
      <c r="AE9838" s="32"/>
    </row>
    <row r="9839" spans="30:31" x14ac:dyDescent="0.2">
      <c r="AD9839" s="31"/>
      <c r="AE9839" s="32"/>
    </row>
    <row r="9840" spans="30:31" x14ac:dyDescent="0.2">
      <c r="AD9840" s="31"/>
      <c r="AE9840" s="32"/>
    </row>
    <row r="9841" spans="30:31" x14ac:dyDescent="0.2">
      <c r="AD9841" s="31"/>
      <c r="AE9841" s="32"/>
    </row>
    <row r="9842" spans="30:31" x14ac:dyDescent="0.2">
      <c r="AD9842" s="31"/>
      <c r="AE9842" s="32"/>
    </row>
    <row r="9843" spans="30:31" x14ac:dyDescent="0.2">
      <c r="AD9843" s="31"/>
      <c r="AE9843" s="32"/>
    </row>
    <row r="9844" spans="30:31" x14ac:dyDescent="0.2">
      <c r="AD9844" s="31"/>
      <c r="AE9844" s="32"/>
    </row>
    <row r="9845" spans="30:31" x14ac:dyDescent="0.2">
      <c r="AD9845" s="31"/>
      <c r="AE9845" s="32"/>
    </row>
    <row r="9846" spans="30:31" x14ac:dyDescent="0.2">
      <c r="AD9846" s="31"/>
      <c r="AE9846" s="32"/>
    </row>
    <row r="9847" spans="30:31" x14ac:dyDescent="0.2">
      <c r="AD9847" s="31"/>
      <c r="AE9847" s="32"/>
    </row>
    <row r="9848" spans="30:31" x14ac:dyDescent="0.2">
      <c r="AD9848" s="31"/>
      <c r="AE9848" s="32"/>
    </row>
    <row r="9849" spans="30:31" x14ac:dyDescent="0.2">
      <c r="AD9849" s="31"/>
      <c r="AE9849" s="32"/>
    </row>
    <row r="9850" spans="30:31" x14ac:dyDescent="0.2">
      <c r="AD9850" s="31"/>
      <c r="AE9850" s="32"/>
    </row>
    <row r="9851" spans="30:31" x14ac:dyDescent="0.2">
      <c r="AD9851" s="31"/>
      <c r="AE9851" s="32"/>
    </row>
    <row r="9852" spans="30:31" x14ac:dyDescent="0.2">
      <c r="AD9852" s="31"/>
      <c r="AE9852" s="32"/>
    </row>
    <row r="9853" spans="30:31" x14ac:dyDescent="0.2">
      <c r="AD9853" s="31"/>
      <c r="AE9853" s="32"/>
    </row>
    <row r="9854" spans="30:31" x14ac:dyDescent="0.2">
      <c r="AD9854" s="31"/>
      <c r="AE9854" s="32"/>
    </row>
    <row r="9855" spans="30:31" x14ac:dyDescent="0.2">
      <c r="AD9855" s="31"/>
      <c r="AE9855" s="32"/>
    </row>
    <row r="9856" spans="30:31" x14ac:dyDescent="0.2">
      <c r="AD9856" s="31"/>
      <c r="AE9856" s="32"/>
    </row>
    <row r="9857" spans="30:31" x14ac:dyDescent="0.2">
      <c r="AD9857" s="31"/>
      <c r="AE9857" s="32"/>
    </row>
    <row r="9858" spans="30:31" x14ac:dyDescent="0.2">
      <c r="AD9858" s="31"/>
      <c r="AE9858" s="32"/>
    </row>
    <row r="9859" spans="30:31" x14ac:dyDescent="0.2">
      <c r="AD9859" s="31"/>
      <c r="AE9859" s="32"/>
    </row>
    <row r="9860" spans="30:31" x14ac:dyDescent="0.2">
      <c r="AD9860" s="31"/>
      <c r="AE9860" s="32"/>
    </row>
    <row r="9861" spans="30:31" x14ac:dyDescent="0.2">
      <c r="AD9861" s="31"/>
      <c r="AE9861" s="32"/>
    </row>
    <row r="9862" spans="30:31" x14ac:dyDescent="0.2">
      <c r="AD9862" s="31"/>
      <c r="AE9862" s="32"/>
    </row>
    <row r="9863" spans="30:31" x14ac:dyDescent="0.2">
      <c r="AD9863" s="31"/>
      <c r="AE9863" s="32"/>
    </row>
    <row r="9864" spans="30:31" x14ac:dyDescent="0.2">
      <c r="AD9864" s="31"/>
      <c r="AE9864" s="32"/>
    </row>
    <row r="9865" spans="30:31" x14ac:dyDescent="0.2">
      <c r="AD9865" s="31"/>
      <c r="AE9865" s="32"/>
    </row>
    <row r="9866" spans="30:31" x14ac:dyDescent="0.2">
      <c r="AD9866" s="31"/>
      <c r="AE9866" s="32"/>
    </row>
    <row r="9867" spans="30:31" x14ac:dyDescent="0.2">
      <c r="AD9867" s="31"/>
      <c r="AE9867" s="32"/>
    </row>
    <row r="9868" spans="30:31" x14ac:dyDescent="0.2">
      <c r="AD9868" s="31"/>
      <c r="AE9868" s="32"/>
    </row>
    <row r="9869" spans="30:31" x14ac:dyDescent="0.2">
      <c r="AD9869" s="31"/>
      <c r="AE9869" s="32"/>
    </row>
    <row r="9870" spans="30:31" x14ac:dyDescent="0.2">
      <c r="AD9870" s="31"/>
      <c r="AE9870" s="32"/>
    </row>
    <row r="9871" spans="30:31" x14ac:dyDescent="0.2">
      <c r="AD9871" s="31"/>
      <c r="AE9871" s="32"/>
    </row>
    <row r="9872" spans="30:31" x14ac:dyDescent="0.2">
      <c r="AD9872" s="31"/>
      <c r="AE9872" s="32"/>
    </row>
    <row r="9873" spans="30:31" x14ac:dyDescent="0.2">
      <c r="AD9873" s="31"/>
      <c r="AE9873" s="32"/>
    </row>
    <row r="9874" spans="30:31" x14ac:dyDescent="0.2">
      <c r="AD9874" s="31"/>
      <c r="AE9874" s="32"/>
    </row>
    <row r="9875" spans="30:31" x14ac:dyDescent="0.2">
      <c r="AD9875" s="31"/>
      <c r="AE9875" s="32"/>
    </row>
    <row r="9876" spans="30:31" x14ac:dyDescent="0.2">
      <c r="AD9876" s="31"/>
      <c r="AE9876" s="32"/>
    </row>
    <row r="9877" spans="30:31" x14ac:dyDescent="0.2">
      <c r="AD9877" s="31"/>
      <c r="AE9877" s="32"/>
    </row>
    <row r="9878" spans="30:31" x14ac:dyDescent="0.2">
      <c r="AD9878" s="31"/>
      <c r="AE9878" s="32"/>
    </row>
    <row r="9879" spans="30:31" x14ac:dyDescent="0.2">
      <c r="AD9879" s="31"/>
      <c r="AE9879" s="32"/>
    </row>
    <row r="9880" spans="30:31" x14ac:dyDescent="0.2">
      <c r="AD9880" s="31"/>
      <c r="AE9880" s="32"/>
    </row>
    <row r="9881" spans="30:31" x14ac:dyDescent="0.2">
      <c r="AD9881" s="31"/>
      <c r="AE9881" s="32"/>
    </row>
    <row r="9882" spans="30:31" x14ac:dyDescent="0.2">
      <c r="AD9882" s="31"/>
      <c r="AE9882" s="32"/>
    </row>
    <row r="9883" spans="30:31" x14ac:dyDescent="0.2">
      <c r="AD9883" s="31"/>
      <c r="AE9883" s="32"/>
    </row>
    <row r="9884" spans="30:31" x14ac:dyDescent="0.2">
      <c r="AD9884" s="31"/>
      <c r="AE9884" s="32"/>
    </row>
    <row r="9885" spans="30:31" x14ac:dyDescent="0.2">
      <c r="AD9885" s="31"/>
      <c r="AE9885" s="32"/>
    </row>
    <row r="9886" spans="30:31" x14ac:dyDescent="0.2">
      <c r="AD9886" s="31"/>
      <c r="AE9886" s="32"/>
    </row>
    <row r="9887" spans="30:31" x14ac:dyDescent="0.2">
      <c r="AD9887" s="31"/>
      <c r="AE9887" s="32"/>
    </row>
    <row r="9888" spans="30:31" x14ac:dyDescent="0.2">
      <c r="AD9888" s="31"/>
      <c r="AE9888" s="32"/>
    </row>
    <row r="9889" spans="30:31" x14ac:dyDescent="0.2">
      <c r="AD9889" s="31"/>
      <c r="AE9889" s="32"/>
    </row>
    <row r="9890" spans="30:31" x14ac:dyDescent="0.2">
      <c r="AD9890" s="31"/>
      <c r="AE9890" s="32"/>
    </row>
    <row r="9891" spans="30:31" x14ac:dyDescent="0.2">
      <c r="AD9891" s="31"/>
      <c r="AE9891" s="32"/>
    </row>
    <row r="9892" spans="30:31" x14ac:dyDescent="0.2">
      <c r="AD9892" s="31"/>
      <c r="AE9892" s="32"/>
    </row>
    <row r="9893" spans="30:31" x14ac:dyDescent="0.2">
      <c r="AD9893" s="31"/>
      <c r="AE9893" s="32"/>
    </row>
    <row r="9894" spans="30:31" x14ac:dyDescent="0.2">
      <c r="AD9894" s="31"/>
      <c r="AE9894" s="32"/>
    </row>
    <row r="9895" spans="30:31" x14ac:dyDescent="0.2">
      <c r="AD9895" s="31"/>
      <c r="AE9895" s="32"/>
    </row>
    <row r="9896" spans="30:31" x14ac:dyDescent="0.2">
      <c r="AD9896" s="31"/>
      <c r="AE9896" s="32"/>
    </row>
    <row r="9897" spans="30:31" x14ac:dyDescent="0.2">
      <c r="AD9897" s="31"/>
      <c r="AE9897" s="32"/>
    </row>
    <row r="9898" spans="30:31" x14ac:dyDescent="0.2">
      <c r="AD9898" s="31"/>
      <c r="AE9898" s="32"/>
    </row>
    <row r="9899" spans="30:31" x14ac:dyDescent="0.2">
      <c r="AD9899" s="31"/>
      <c r="AE9899" s="32"/>
    </row>
    <row r="9900" spans="30:31" x14ac:dyDescent="0.2">
      <c r="AD9900" s="31"/>
      <c r="AE9900" s="32"/>
    </row>
    <row r="9901" spans="30:31" x14ac:dyDescent="0.2">
      <c r="AD9901" s="31"/>
      <c r="AE9901" s="32"/>
    </row>
    <row r="9902" spans="30:31" x14ac:dyDescent="0.2">
      <c r="AD9902" s="31"/>
      <c r="AE9902" s="32"/>
    </row>
    <row r="9903" spans="30:31" x14ac:dyDescent="0.2">
      <c r="AD9903" s="31"/>
      <c r="AE9903" s="32"/>
    </row>
    <row r="9904" spans="30:31" x14ac:dyDescent="0.2">
      <c r="AD9904" s="31"/>
      <c r="AE9904" s="32"/>
    </row>
    <row r="9905" spans="30:31" x14ac:dyDescent="0.2">
      <c r="AD9905" s="31"/>
      <c r="AE9905" s="32"/>
    </row>
    <row r="9906" spans="30:31" x14ac:dyDescent="0.2">
      <c r="AD9906" s="31"/>
      <c r="AE9906" s="32"/>
    </row>
    <row r="9907" spans="30:31" x14ac:dyDescent="0.2">
      <c r="AD9907" s="31"/>
      <c r="AE9907" s="32"/>
    </row>
    <row r="9908" spans="30:31" x14ac:dyDescent="0.2">
      <c r="AD9908" s="31"/>
      <c r="AE9908" s="32"/>
    </row>
    <row r="9909" spans="30:31" x14ac:dyDescent="0.2">
      <c r="AD9909" s="31"/>
      <c r="AE9909" s="32"/>
    </row>
    <row r="9910" spans="30:31" x14ac:dyDescent="0.2">
      <c r="AD9910" s="31"/>
      <c r="AE9910" s="32"/>
    </row>
    <row r="9911" spans="30:31" x14ac:dyDescent="0.2">
      <c r="AD9911" s="31"/>
      <c r="AE9911" s="32"/>
    </row>
    <row r="9912" spans="30:31" x14ac:dyDescent="0.2">
      <c r="AD9912" s="31"/>
      <c r="AE9912" s="32"/>
    </row>
    <row r="9913" spans="30:31" x14ac:dyDescent="0.2">
      <c r="AD9913" s="31"/>
      <c r="AE9913" s="32"/>
    </row>
    <row r="9914" spans="30:31" x14ac:dyDescent="0.2">
      <c r="AD9914" s="31"/>
      <c r="AE9914" s="32"/>
    </row>
    <row r="9915" spans="30:31" x14ac:dyDescent="0.2">
      <c r="AD9915" s="31"/>
      <c r="AE9915" s="32"/>
    </row>
    <row r="9916" spans="30:31" x14ac:dyDescent="0.2">
      <c r="AD9916" s="31"/>
      <c r="AE9916" s="32"/>
    </row>
    <row r="9917" spans="30:31" x14ac:dyDescent="0.2">
      <c r="AD9917" s="31"/>
      <c r="AE9917" s="32"/>
    </row>
    <row r="9918" spans="30:31" x14ac:dyDescent="0.2">
      <c r="AD9918" s="31"/>
      <c r="AE9918" s="32"/>
    </row>
    <row r="9919" spans="30:31" x14ac:dyDescent="0.2">
      <c r="AD9919" s="31"/>
      <c r="AE9919" s="32"/>
    </row>
    <row r="9920" spans="30:31" x14ac:dyDescent="0.2">
      <c r="AD9920" s="31"/>
      <c r="AE9920" s="32"/>
    </row>
    <row r="9921" spans="30:31" x14ac:dyDescent="0.2">
      <c r="AD9921" s="31"/>
      <c r="AE9921" s="32"/>
    </row>
    <row r="9922" spans="30:31" x14ac:dyDescent="0.2">
      <c r="AD9922" s="31"/>
      <c r="AE9922" s="32"/>
    </row>
    <row r="9923" spans="30:31" x14ac:dyDescent="0.2">
      <c r="AD9923" s="31"/>
      <c r="AE9923" s="32"/>
    </row>
    <row r="9924" spans="30:31" x14ac:dyDescent="0.2">
      <c r="AD9924" s="31"/>
      <c r="AE9924" s="32"/>
    </row>
    <row r="9925" spans="30:31" x14ac:dyDescent="0.2">
      <c r="AD9925" s="31"/>
      <c r="AE9925" s="32"/>
    </row>
    <row r="9926" spans="30:31" x14ac:dyDescent="0.2">
      <c r="AD9926" s="31"/>
      <c r="AE9926" s="32"/>
    </row>
    <row r="9927" spans="30:31" x14ac:dyDescent="0.2">
      <c r="AD9927" s="31"/>
      <c r="AE9927" s="32"/>
    </row>
    <row r="9928" spans="30:31" x14ac:dyDescent="0.2">
      <c r="AD9928" s="31"/>
      <c r="AE9928" s="32"/>
    </row>
    <row r="9929" spans="30:31" x14ac:dyDescent="0.2">
      <c r="AD9929" s="31"/>
      <c r="AE9929" s="32"/>
    </row>
    <row r="9930" spans="30:31" x14ac:dyDescent="0.2">
      <c r="AD9930" s="31"/>
      <c r="AE9930" s="32"/>
    </row>
    <row r="9931" spans="30:31" x14ac:dyDescent="0.2">
      <c r="AD9931" s="31"/>
      <c r="AE9931" s="32"/>
    </row>
    <row r="9932" spans="30:31" x14ac:dyDescent="0.2">
      <c r="AD9932" s="31"/>
      <c r="AE9932" s="32"/>
    </row>
    <row r="9933" spans="30:31" x14ac:dyDescent="0.2">
      <c r="AD9933" s="31"/>
      <c r="AE9933" s="32"/>
    </row>
    <row r="9934" spans="30:31" x14ac:dyDescent="0.2">
      <c r="AD9934" s="31"/>
      <c r="AE9934" s="32"/>
    </row>
    <row r="9935" spans="30:31" x14ac:dyDescent="0.2">
      <c r="AD9935" s="31"/>
      <c r="AE9935" s="32"/>
    </row>
    <row r="9936" spans="30:31" x14ac:dyDescent="0.2">
      <c r="AD9936" s="31"/>
      <c r="AE9936" s="32"/>
    </row>
    <row r="9937" spans="30:31" x14ac:dyDescent="0.2">
      <c r="AD9937" s="31"/>
      <c r="AE9937" s="32"/>
    </row>
    <row r="9938" spans="30:31" x14ac:dyDescent="0.2">
      <c r="AD9938" s="31"/>
      <c r="AE9938" s="32"/>
    </row>
    <row r="9939" spans="30:31" x14ac:dyDescent="0.2">
      <c r="AD9939" s="31"/>
      <c r="AE9939" s="32"/>
    </row>
    <row r="9940" spans="30:31" x14ac:dyDescent="0.2">
      <c r="AD9940" s="31"/>
      <c r="AE9940" s="32"/>
    </row>
    <row r="9941" spans="30:31" x14ac:dyDescent="0.2">
      <c r="AD9941" s="31"/>
      <c r="AE9941" s="32"/>
    </row>
    <row r="9942" spans="30:31" x14ac:dyDescent="0.2">
      <c r="AD9942" s="31"/>
      <c r="AE9942" s="32"/>
    </row>
    <row r="9943" spans="30:31" x14ac:dyDescent="0.2">
      <c r="AD9943" s="31"/>
      <c r="AE9943" s="32"/>
    </row>
    <row r="9944" spans="30:31" x14ac:dyDescent="0.2">
      <c r="AD9944" s="31"/>
      <c r="AE9944" s="32"/>
    </row>
    <row r="9945" spans="30:31" x14ac:dyDescent="0.2">
      <c r="AD9945" s="31"/>
      <c r="AE9945" s="32"/>
    </row>
    <row r="9946" spans="30:31" x14ac:dyDescent="0.2">
      <c r="AD9946" s="31"/>
      <c r="AE9946" s="32"/>
    </row>
    <row r="9947" spans="30:31" x14ac:dyDescent="0.2">
      <c r="AD9947" s="31"/>
      <c r="AE9947" s="32"/>
    </row>
    <row r="9948" spans="30:31" x14ac:dyDescent="0.2">
      <c r="AD9948" s="31"/>
      <c r="AE9948" s="32"/>
    </row>
    <row r="9949" spans="30:31" x14ac:dyDescent="0.2">
      <c r="AD9949" s="31"/>
      <c r="AE9949" s="32"/>
    </row>
    <row r="9950" spans="30:31" x14ac:dyDescent="0.2">
      <c r="AD9950" s="31"/>
      <c r="AE9950" s="32"/>
    </row>
    <row r="9951" spans="30:31" x14ac:dyDescent="0.2">
      <c r="AD9951" s="31"/>
      <c r="AE9951" s="32"/>
    </row>
    <row r="9952" spans="30:31" x14ac:dyDescent="0.2">
      <c r="AD9952" s="31"/>
      <c r="AE9952" s="32"/>
    </row>
    <row r="9953" spans="30:31" x14ac:dyDescent="0.2">
      <c r="AD9953" s="31"/>
      <c r="AE9953" s="32"/>
    </row>
    <row r="9954" spans="30:31" x14ac:dyDescent="0.2">
      <c r="AD9954" s="31"/>
      <c r="AE9954" s="32"/>
    </row>
    <row r="9955" spans="30:31" x14ac:dyDescent="0.2">
      <c r="AD9955" s="31"/>
      <c r="AE9955" s="32"/>
    </row>
    <row r="9956" spans="30:31" x14ac:dyDescent="0.2">
      <c r="AD9956" s="31"/>
      <c r="AE9956" s="32"/>
    </row>
    <row r="9957" spans="30:31" x14ac:dyDescent="0.2">
      <c r="AD9957" s="31"/>
      <c r="AE9957" s="32"/>
    </row>
    <row r="9958" spans="30:31" x14ac:dyDescent="0.2">
      <c r="AD9958" s="31"/>
      <c r="AE9958" s="32"/>
    </row>
    <row r="9959" spans="30:31" x14ac:dyDescent="0.2">
      <c r="AD9959" s="31"/>
      <c r="AE9959" s="32"/>
    </row>
    <row r="9960" spans="30:31" x14ac:dyDescent="0.2">
      <c r="AD9960" s="31"/>
      <c r="AE9960" s="32"/>
    </row>
    <row r="9961" spans="30:31" x14ac:dyDescent="0.2">
      <c r="AD9961" s="31"/>
      <c r="AE9961" s="32"/>
    </row>
    <row r="9962" spans="30:31" x14ac:dyDescent="0.2">
      <c r="AD9962" s="31"/>
      <c r="AE9962" s="32"/>
    </row>
    <row r="9963" spans="30:31" x14ac:dyDescent="0.2">
      <c r="AD9963" s="31"/>
      <c r="AE9963" s="32"/>
    </row>
    <row r="9964" spans="30:31" x14ac:dyDescent="0.2">
      <c r="AD9964" s="31"/>
      <c r="AE9964" s="32"/>
    </row>
    <row r="9965" spans="30:31" x14ac:dyDescent="0.2">
      <c r="AD9965" s="31"/>
      <c r="AE9965" s="32"/>
    </row>
    <row r="9966" spans="30:31" x14ac:dyDescent="0.2">
      <c r="AD9966" s="31"/>
      <c r="AE9966" s="32"/>
    </row>
    <row r="9967" spans="30:31" x14ac:dyDescent="0.2">
      <c r="AD9967" s="31"/>
      <c r="AE9967" s="32"/>
    </row>
    <row r="9968" spans="30:31" x14ac:dyDescent="0.2">
      <c r="AD9968" s="31"/>
      <c r="AE9968" s="32"/>
    </row>
    <row r="9969" spans="30:31" x14ac:dyDescent="0.2">
      <c r="AD9969" s="31"/>
      <c r="AE9969" s="32"/>
    </row>
    <row r="9970" spans="30:31" x14ac:dyDescent="0.2">
      <c r="AD9970" s="31"/>
      <c r="AE9970" s="32"/>
    </row>
    <row r="9971" spans="30:31" x14ac:dyDescent="0.2">
      <c r="AD9971" s="31"/>
      <c r="AE9971" s="32"/>
    </row>
    <row r="9972" spans="30:31" x14ac:dyDescent="0.2">
      <c r="AD9972" s="31"/>
      <c r="AE9972" s="32"/>
    </row>
    <row r="9973" spans="30:31" x14ac:dyDescent="0.2">
      <c r="AD9973" s="31"/>
      <c r="AE9973" s="32"/>
    </row>
    <row r="9974" spans="30:31" x14ac:dyDescent="0.2">
      <c r="AD9974" s="31"/>
      <c r="AE9974" s="32"/>
    </row>
    <row r="9975" spans="30:31" x14ac:dyDescent="0.2">
      <c r="AD9975" s="31"/>
      <c r="AE9975" s="32"/>
    </row>
    <row r="9976" spans="30:31" x14ac:dyDescent="0.2">
      <c r="AD9976" s="31"/>
      <c r="AE9976" s="32"/>
    </row>
    <row r="9977" spans="30:31" x14ac:dyDescent="0.2">
      <c r="AD9977" s="31"/>
      <c r="AE9977" s="32"/>
    </row>
    <row r="9978" spans="30:31" x14ac:dyDescent="0.2">
      <c r="AD9978" s="31"/>
      <c r="AE9978" s="32"/>
    </row>
    <row r="9979" spans="30:31" x14ac:dyDescent="0.2">
      <c r="AD9979" s="31"/>
      <c r="AE9979" s="32"/>
    </row>
    <row r="9980" spans="30:31" x14ac:dyDescent="0.2">
      <c r="AD9980" s="31"/>
      <c r="AE9980" s="32"/>
    </row>
    <row r="9981" spans="30:31" x14ac:dyDescent="0.2">
      <c r="AD9981" s="31"/>
      <c r="AE9981" s="32"/>
    </row>
    <row r="9982" spans="30:31" x14ac:dyDescent="0.2">
      <c r="AD9982" s="31"/>
      <c r="AE9982" s="32"/>
    </row>
    <row r="9983" spans="30:31" x14ac:dyDescent="0.2">
      <c r="AD9983" s="31"/>
      <c r="AE9983" s="32"/>
    </row>
    <row r="9984" spans="30:31" x14ac:dyDescent="0.2">
      <c r="AD9984" s="31"/>
      <c r="AE9984" s="32"/>
    </row>
    <row r="9985" spans="30:31" x14ac:dyDescent="0.2">
      <c r="AD9985" s="31"/>
      <c r="AE9985" s="32"/>
    </row>
    <row r="9986" spans="30:31" x14ac:dyDescent="0.2">
      <c r="AD9986" s="31"/>
      <c r="AE9986" s="32"/>
    </row>
    <row r="9987" spans="30:31" x14ac:dyDescent="0.2">
      <c r="AD9987" s="31"/>
      <c r="AE9987" s="32"/>
    </row>
    <row r="9988" spans="30:31" x14ac:dyDescent="0.2">
      <c r="AD9988" s="31"/>
      <c r="AE9988" s="32"/>
    </row>
    <row r="9989" spans="30:31" x14ac:dyDescent="0.2">
      <c r="AD9989" s="31"/>
      <c r="AE9989" s="32"/>
    </row>
    <row r="9990" spans="30:31" x14ac:dyDescent="0.2">
      <c r="AD9990" s="31"/>
      <c r="AE9990" s="32"/>
    </row>
    <row r="9991" spans="30:31" x14ac:dyDescent="0.2">
      <c r="AD9991" s="31"/>
      <c r="AE9991" s="32"/>
    </row>
    <row r="9992" spans="30:31" x14ac:dyDescent="0.2">
      <c r="AD9992" s="31"/>
      <c r="AE9992" s="32"/>
    </row>
    <row r="9993" spans="30:31" x14ac:dyDescent="0.2">
      <c r="AD9993" s="31"/>
      <c r="AE9993" s="32"/>
    </row>
    <row r="9994" spans="30:31" x14ac:dyDescent="0.2">
      <c r="AD9994" s="31"/>
      <c r="AE9994" s="32"/>
    </row>
    <row r="9995" spans="30:31" x14ac:dyDescent="0.2">
      <c r="AD9995" s="31"/>
      <c r="AE9995" s="32"/>
    </row>
    <row r="9996" spans="30:31" x14ac:dyDescent="0.2">
      <c r="AD9996" s="31"/>
      <c r="AE9996" s="32"/>
    </row>
    <row r="9997" spans="30:31" x14ac:dyDescent="0.2">
      <c r="AD9997" s="31"/>
      <c r="AE9997" s="32"/>
    </row>
    <row r="9998" spans="30:31" x14ac:dyDescent="0.2">
      <c r="AD9998" s="31"/>
      <c r="AE9998" s="32"/>
    </row>
    <row r="9999" spans="30:31" x14ac:dyDescent="0.2">
      <c r="AD9999" s="31"/>
      <c r="AE9999" s="32"/>
    </row>
    <row r="10000" spans="30:31" x14ac:dyDescent="0.2">
      <c r="AD10000" s="31"/>
      <c r="AE10000" s="32"/>
    </row>
    <row r="10001" spans="30:31" x14ac:dyDescent="0.2">
      <c r="AD10001" s="31"/>
      <c r="AE10001" s="32"/>
    </row>
    <row r="10002" spans="30:31" x14ac:dyDescent="0.2">
      <c r="AD10002" s="31"/>
      <c r="AE10002" s="32"/>
    </row>
    <row r="10003" spans="30:31" x14ac:dyDescent="0.2">
      <c r="AD10003" s="31"/>
      <c r="AE10003" s="32"/>
    </row>
    <row r="10004" spans="30:31" x14ac:dyDescent="0.2">
      <c r="AD10004" s="31"/>
      <c r="AE10004" s="32"/>
    </row>
    <row r="10005" spans="30:31" x14ac:dyDescent="0.2">
      <c r="AD10005" s="31"/>
      <c r="AE10005" s="32"/>
    </row>
    <row r="10006" spans="30:31" x14ac:dyDescent="0.2">
      <c r="AD10006" s="31"/>
      <c r="AE10006" s="32"/>
    </row>
    <row r="10007" spans="30:31" x14ac:dyDescent="0.2">
      <c r="AD10007" s="31"/>
      <c r="AE10007" s="32"/>
    </row>
    <row r="10008" spans="30:31" x14ac:dyDescent="0.2">
      <c r="AD10008" s="31"/>
      <c r="AE10008" s="32"/>
    </row>
    <row r="10009" spans="30:31" x14ac:dyDescent="0.2">
      <c r="AD10009" s="31"/>
      <c r="AE10009" s="32"/>
    </row>
    <row r="10010" spans="30:31" x14ac:dyDescent="0.2">
      <c r="AD10010" s="31"/>
      <c r="AE10010" s="32"/>
    </row>
    <row r="10011" spans="30:31" x14ac:dyDescent="0.2">
      <c r="AD10011" s="31"/>
      <c r="AE10011" s="32"/>
    </row>
    <row r="10012" spans="30:31" x14ac:dyDescent="0.2">
      <c r="AD10012" s="31"/>
      <c r="AE10012" s="32"/>
    </row>
    <row r="10013" spans="30:31" x14ac:dyDescent="0.2">
      <c r="AD10013" s="31"/>
      <c r="AE10013" s="32"/>
    </row>
    <row r="10014" spans="30:31" x14ac:dyDescent="0.2">
      <c r="AD10014" s="31"/>
      <c r="AE10014" s="32"/>
    </row>
    <row r="10015" spans="30:31" x14ac:dyDescent="0.2">
      <c r="AD10015" s="31"/>
      <c r="AE10015" s="32"/>
    </row>
    <row r="10016" spans="30:31" x14ac:dyDescent="0.2">
      <c r="AD10016" s="31"/>
      <c r="AE10016" s="32"/>
    </row>
    <row r="10017" spans="30:31" x14ac:dyDescent="0.2">
      <c r="AD10017" s="31"/>
      <c r="AE10017" s="32"/>
    </row>
    <row r="10018" spans="30:31" x14ac:dyDescent="0.2">
      <c r="AD10018" s="31"/>
      <c r="AE10018" s="32"/>
    </row>
    <row r="10019" spans="30:31" x14ac:dyDescent="0.2">
      <c r="AD10019" s="31"/>
      <c r="AE10019" s="32"/>
    </row>
    <row r="10020" spans="30:31" x14ac:dyDescent="0.2">
      <c r="AD10020" s="31"/>
      <c r="AE10020" s="32"/>
    </row>
    <row r="10021" spans="30:31" x14ac:dyDescent="0.2">
      <c r="AD10021" s="31"/>
      <c r="AE10021" s="32"/>
    </row>
    <row r="10022" spans="30:31" x14ac:dyDescent="0.2">
      <c r="AD10022" s="31"/>
      <c r="AE10022" s="32"/>
    </row>
    <row r="10023" spans="30:31" x14ac:dyDescent="0.2">
      <c r="AD10023" s="31"/>
      <c r="AE10023" s="32"/>
    </row>
    <row r="10024" spans="30:31" x14ac:dyDescent="0.2">
      <c r="AD10024" s="31"/>
      <c r="AE10024" s="32"/>
    </row>
    <row r="10025" spans="30:31" x14ac:dyDescent="0.2">
      <c r="AD10025" s="31"/>
      <c r="AE10025" s="32"/>
    </row>
    <row r="10026" spans="30:31" x14ac:dyDescent="0.2">
      <c r="AD10026" s="31"/>
      <c r="AE10026" s="32"/>
    </row>
    <row r="10027" spans="30:31" x14ac:dyDescent="0.2">
      <c r="AD10027" s="31"/>
      <c r="AE10027" s="32"/>
    </row>
    <row r="10028" spans="30:31" x14ac:dyDescent="0.2">
      <c r="AD10028" s="31"/>
      <c r="AE10028" s="32"/>
    </row>
    <row r="10029" spans="30:31" x14ac:dyDescent="0.2">
      <c r="AD10029" s="31"/>
      <c r="AE10029" s="32"/>
    </row>
    <row r="10030" spans="30:31" x14ac:dyDescent="0.2">
      <c r="AD10030" s="31"/>
      <c r="AE10030" s="32"/>
    </row>
    <row r="10031" spans="30:31" x14ac:dyDescent="0.2">
      <c r="AD10031" s="31"/>
      <c r="AE10031" s="32"/>
    </row>
    <row r="10032" spans="30:31" x14ac:dyDescent="0.2">
      <c r="AD10032" s="31"/>
      <c r="AE10032" s="32"/>
    </row>
    <row r="10033" spans="30:31" x14ac:dyDescent="0.2">
      <c r="AD10033" s="31"/>
      <c r="AE10033" s="32"/>
    </row>
    <row r="10034" spans="30:31" x14ac:dyDescent="0.2">
      <c r="AD10034" s="31"/>
      <c r="AE10034" s="32"/>
    </row>
    <row r="10035" spans="30:31" x14ac:dyDescent="0.2">
      <c r="AD10035" s="31"/>
      <c r="AE10035" s="32"/>
    </row>
    <row r="10036" spans="30:31" x14ac:dyDescent="0.2">
      <c r="AD10036" s="31"/>
      <c r="AE10036" s="32"/>
    </row>
    <row r="10037" spans="30:31" x14ac:dyDescent="0.2">
      <c r="AD10037" s="31"/>
      <c r="AE10037" s="32"/>
    </row>
    <row r="10038" spans="30:31" x14ac:dyDescent="0.2">
      <c r="AD10038" s="31"/>
      <c r="AE10038" s="32"/>
    </row>
    <row r="10039" spans="30:31" x14ac:dyDescent="0.2">
      <c r="AD10039" s="31"/>
      <c r="AE10039" s="32"/>
    </row>
    <row r="10040" spans="30:31" x14ac:dyDescent="0.2">
      <c r="AD10040" s="31"/>
      <c r="AE10040" s="32"/>
    </row>
    <row r="10041" spans="30:31" x14ac:dyDescent="0.2">
      <c r="AD10041" s="31"/>
      <c r="AE10041" s="32"/>
    </row>
    <row r="10042" spans="30:31" x14ac:dyDescent="0.2">
      <c r="AD10042" s="31"/>
      <c r="AE10042" s="32"/>
    </row>
    <row r="10043" spans="30:31" x14ac:dyDescent="0.2">
      <c r="AD10043" s="31"/>
      <c r="AE10043" s="32"/>
    </row>
    <row r="10044" spans="30:31" x14ac:dyDescent="0.2">
      <c r="AD10044" s="31"/>
      <c r="AE10044" s="32"/>
    </row>
    <row r="10045" spans="30:31" x14ac:dyDescent="0.2">
      <c r="AD10045" s="31"/>
      <c r="AE10045" s="32"/>
    </row>
    <row r="10046" spans="30:31" x14ac:dyDescent="0.2">
      <c r="AD10046" s="31"/>
      <c r="AE10046" s="32"/>
    </row>
    <row r="10047" spans="30:31" x14ac:dyDescent="0.2">
      <c r="AD10047" s="31"/>
      <c r="AE10047" s="32"/>
    </row>
    <row r="10048" spans="30:31" x14ac:dyDescent="0.2">
      <c r="AD10048" s="31"/>
      <c r="AE10048" s="32"/>
    </row>
    <row r="10049" spans="30:31" x14ac:dyDescent="0.2">
      <c r="AD10049" s="31"/>
      <c r="AE10049" s="32"/>
    </row>
    <row r="10050" spans="30:31" x14ac:dyDescent="0.2">
      <c r="AD10050" s="31"/>
      <c r="AE10050" s="32"/>
    </row>
    <row r="10051" spans="30:31" x14ac:dyDescent="0.2">
      <c r="AD10051" s="31"/>
      <c r="AE10051" s="32"/>
    </row>
    <row r="10052" spans="30:31" x14ac:dyDescent="0.2">
      <c r="AD10052" s="31"/>
      <c r="AE10052" s="32"/>
    </row>
    <row r="10053" spans="30:31" x14ac:dyDescent="0.2">
      <c r="AD10053" s="31"/>
      <c r="AE10053" s="32"/>
    </row>
    <row r="10054" spans="30:31" x14ac:dyDescent="0.2">
      <c r="AD10054" s="31"/>
      <c r="AE10054" s="32"/>
    </row>
    <row r="10055" spans="30:31" x14ac:dyDescent="0.2">
      <c r="AD10055" s="31"/>
      <c r="AE10055" s="32"/>
    </row>
    <row r="10056" spans="30:31" x14ac:dyDescent="0.2">
      <c r="AD10056" s="31"/>
      <c r="AE10056" s="32"/>
    </row>
    <row r="10057" spans="30:31" x14ac:dyDescent="0.2">
      <c r="AD10057" s="31"/>
      <c r="AE10057" s="32"/>
    </row>
    <row r="10058" spans="30:31" x14ac:dyDescent="0.2">
      <c r="AD10058" s="31"/>
      <c r="AE10058" s="32"/>
    </row>
    <row r="10059" spans="30:31" x14ac:dyDescent="0.2">
      <c r="AD10059" s="31"/>
      <c r="AE10059" s="32"/>
    </row>
    <row r="10060" spans="30:31" x14ac:dyDescent="0.2">
      <c r="AD10060" s="31"/>
      <c r="AE10060" s="32"/>
    </row>
    <row r="10061" spans="30:31" x14ac:dyDescent="0.2">
      <c r="AD10061" s="31"/>
      <c r="AE10061" s="32"/>
    </row>
    <row r="10062" spans="30:31" x14ac:dyDescent="0.2">
      <c r="AD10062" s="31"/>
      <c r="AE10062" s="32"/>
    </row>
    <row r="10063" spans="30:31" x14ac:dyDescent="0.2">
      <c r="AD10063" s="31"/>
      <c r="AE10063" s="32"/>
    </row>
    <row r="10064" spans="30:31" x14ac:dyDescent="0.2">
      <c r="AD10064" s="31"/>
      <c r="AE10064" s="32"/>
    </row>
    <row r="10065" spans="30:31" x14ac:dyDescent="0.2">
      <c r="AD10065" s="31"/>
      <c r="AE10065" s="32"/>
    </row>
    <row r="10066" spans="30:31" x14ac:dyDescent="0.2">
      <c r="AD10066" s="31"/>
      <c r="AE10066" s="32"/>
    </row>
    <row r="10067" spans="30:31" x14ac:dyDescent="0.2">
      <c r="AD10067" s="31"/>
      <c r="AE10067" s="32"/>
    </row>
    <row r="10068" spans="30:31" x14ac:dyDescent="0.2">
      <c r="AD10068" s="31"/>
      <c r="AE10068" s="32"/>
    </row>
    <row r="10069" spans="30:31" x14ac:dyDescent="0.2">
      <c r="AD10069" s="31"/>
      <c r="AE10069" s="32"/>
    </row>
    <row r="10070" spans="30:31" x14ac:dyDescent="0.2">
      <c r="AD10070" s="31"/>
      <c r="AE10070" s="32"/>
    </row>
    <row r="10071" spans="30:31" x14ac:dyDescent="0.2">
      <c r="AD10071" s="31"/>
      <c r="AE10071" s="32"/>
    </row>
    <row r="10072" spans="30:31" x14ac:dyDescent="0.2">
      <c r="AD10072" s="31"/>
      <c r="AE10072" s="32"/>
    </row>
    <row r="10073" spans="30:31" x14ac:dyDescent="0.2">
      <c r="AD10073" s="31"/>
      <c r="AE10073" s="32"/>
    </row>
    <row r="10074" spans="30:31" x14ac:dyDescent="0.2">
      <c r="AD10074" s="31"/>
      <c r="AE10074" s="32"/>
    </row>
    <row r="10075" spans="30:31" x14ac:dyDescent="0.2">
      <c r="AD10075" s="31"/>
      <c r="AE10075" s="32"/>
    </row>
    <row r="10076" spans="30:31" x14ac:dyDescent="0.2">
      <c r="AD10076" s="31"/>
      <c r="AE10076" s="32"/>
    </row>
    <row r="10077" spans="30:31" x14ac:dyDescent="0.2">
      <c r="AD10077" s="31"/>
      <c r="AE10077" s="32"/>
    </row>
    <row r="10078" spans="30:31" x14ac:dyDescent="0.2">
      <c r="AD10078" s="31"/>
      <c r="AE10078" s="32"/>
    </row>
    <row r="10079" spans="30:31" x14ac:dyDescent="0.2">
      <c r="AD10079" s="31"/>
      <c r="AE10079" s="32"/>
    </row>
    <row r="10080" spans="30:31" x14ac:dyDescent="0.2">
      <c r="AD10080" s="31"/>
      <c r="AE10080" s="32"/>
    </row>
    <row r="10081" spans="30:31" x14ac:dyDescent="0.2">
      <c r="AD10081" s="31"/>
      <c r="AE10081" s="32"/>
    </row>
    <row r="10082" spans="30:31" x14ac:dyDescent="0.2">
      <c r="AD10082" s="31"/>
      <c r="AE10082" s="32"/>
    </row>
    <row r="10083" spans="30:31" x14ac:dyDescent="0.2">
      <c r="AD10083" s="31"/>
      <c r="AE10083" s="32"/>
    </row>
    <row r="10084" spans="30:31" x14ac:dyDescent="0.2">
      <c r="AD10084" s="31"/>
      <c r="AE10084" s="32"/>
    </row>
    <row r="10085" spans="30:31" x14ac:dyDescent="0.2">
      <c r="AD10085" s="31"/>
      <c r="AE10085" s="32"/>
    </row>
    <row r="10086" spans="30:31" x14ac:dyDescent="0.2">
      <c r="AD10086" s="31"/>
      <c r="AE10086" s="32"/>
    </row>
    <row r="10087" spans="30:31" x14ac:dyDescent="0.2">
      <c r="AD10087" s="31"/>
      <c r="AE10087" s="32"/>
    </row>
    <row r="10088" spans="30:31" x14ac:dyDescent="0.2">
      <c r="AD10088" s="31"/>
      <c r="AE10088" s="32"/>
    </row>
    <row r="10089" spans="30:31" x14ac:dyDescent="0.2">
      <c r="AD10089" s="31"/>
      <c r="AE10089" s="32"/>
    </row>
    <row r="10090" spans="30:31" x14ac:dyDescent="0.2">
      <c r="AD10090" s="31"/>
      <c r="AE10090" s="32"/>
    </row>
    <row r="10091" spans="30:31" x14ac:dyDescent="0.2">
      <c r="AD10091" s="31"/>
      <c r="AE10091" s="32"/>
    </row>
    <row r="10092" spans="30:31" x14ac:dyDescent="0.2">
      <c r="AD10092" s="31"/>
      <c r="AE10092" s="32"/>
    </row>
    <row r="10093" spans="30:31" x14ac:dyDescent="0.2">
      <c r="AD10093" s="31"/>
      <c r="AE10093" s="32"/>
    </row>
    <row r="10094" spans="30:31" x14ac:dyDescent="0.2">
      <c r="AD10094" s="31"/>
      <c r="AE10094" s="32"/>
    </row>
    <row r="10095" spans="30:31" x14ac:dyDescent="0.2">
      <c r="AD10095" s="31"/>
      <c r="AE10095" s="32"/>
    </row>
    <row r="10096" spans="30:31" x14ac:dyDescent="0.2">
      <c r="AD10096" s="31"/>
      <c r="AE10096" s="32"/>
    </row>
    <row r="10097" spans="30:31" x14ac:dyDescent="0.2">
      <c r="AD10097" s="31"/>
      <c r="AE10097" s="32"/>
    </row>
    <row r="10098" spans="30:31" x14ac:dyDescent="0.2">
      <c r="AD10098" s="31"/>
      <c r="AE10098" s="32"/>
    </row>
    <row r="10099" spans="30:31" x14ac:dyDescent="0.2">
      <c r="AD10099" s="31"/>
      <c r="AE10099" s="32"/>
    </row>
    <row r="10100" spans="30:31" x14ac:dyDescent="0.2">
      <c r="AD10100" s="31"/>
      <c r="AE10100" s="32"/>
    </row>
    <row r="10101" spans="30:31" x14ac:dyDescent="0.2">
      <c r="AD10101" s="31"/>
      <c r="AE10101" s="32"/>
    </row>
    <row r="10102" spans="30:31" x14ac:dyDescent="0.2">
      <c r="AD10102" s="31"/>
      <c r="AE10102" s="32"/>
    </row>
    <row r="10103" spans="30:31" x14ac:dyDescent="0.2">
      <c r="AD10103" s="31"/>
      <c r="AE10103" s="32"/>
    </row>
    <row r="10104" spans="30:31" x14ac:dyDescent="0.2">
      <c r="AD10104" s="31"/>
      <c r="AE10104" s="32"/>
    </row>
    <row r="10105" spans="30:31" x14ac:dyDescent="0.2">
      <c r="AD10105" s="31"/>
      <c r="AE10105" s="32"/>
    </row>
    <row r="10106" spans="30:31" x14ac:dyDescent="0.2">
      <c r="AD10106" s="31"/>
      <c r="AE10106" s="32"/>
    </row>
    <row r="10107" spans="30:31" x14ac:dyDescent="0.2">
      <c r="AD10107" s="31"/>
      <c r="AE10107" s="32"/>
    </row>
    <row r="10108" spans="30:31" x14ac:dyDescent="0.2">
      <c r="AD10108" s="31"/>
      <c r="AE10108" s="32"/>
    </row>
    <row r="10109" spans="30:31" x14ac:dyDescent="0.2">
      <c r="AD10109" s="31"/>
      <c r="AE10109" s="32"/>
    </row>
    <row r="10110" spans="30:31" x14ac:dyDescent="0.2">
      <c r="AD10110" s="31"/>
      <c r="AE10110" s="32"/>
    </row>
    <row r="10111" spans="30:31" x14ac:dyDescent="0.2">
      <c r="AD10111" s="31"/>
      <c r="AE10111" s="32"/>
    </row>
    <row r="10112" spans="30:31" x14ac:dyDescent="0.2">
      <c r="AD10112" s="31"/>
      <c r="AE10112" s="32"/>
    </row>
    <row r="10113" spans="30:31" x14ac:dyDescent="0.2">
      <c r="AD10113" s="31"/>
      <c r="AE10113" s="32"/>
    </row>
    <row r="10114" spans="30:31" x14ac:dyDescent="0.2">
      <c r="AD10114" s="31"/>
      <c r="AE10114" s="32"/>
    </row>
    <row r="10115" spans="30:31" x14ac:dyDescent="0.2">
      <c r="AD10115" s="31"/>
      <c r="AE10115" s="32"/>
    </row>
    <row r="10116" spans="30:31" x14ac:dyDescent="0.2">
      <c r="AD10116" s="31"/>
      <c r="AE10116" s="32"/>
    </row>
    <row r="10117" spans="30:31" x14ac:dyDescent="0.2">
      <c r="AD10117" s="31"/>
      <c r="AE10117" s="32"/>
    </row>
    <row r="10118" spans="30:31" x14ac:dyDescent="0.2">
      <c r="AD10118" s="31"/>
      <c r="AE10118" s="32"/>
    </row>
    <row r="10119" spans="30:31" x14ac:dyDescent="0.2">
      <c r="AD10119" s="31"/>
      <c r="AE10119" s="32"/>
    </row>
    <row r="10120" spans="30:31" x14ac:dyDescent="0.2">
      <c r="AD10120" s="31"/>
      <c r="AE10120" s="32"/>
    </row>
    <row r="10121" spans="30:31" x14ac:dyDescent="0.2">
      <c r="AD10121" s="31"/>
      <c r="AE10121" s="32"/>
    </row>
    <row r="10122" spans="30:31" x14ac:dyDescent="0.2">
      <c r="AD10122" s="31"/>
      <c r="AE10122" s="32"/>
    </row>
    <row r="10123" spans="30:31" x14ac:dyDescent="0.2">
      <c r="AD10123" s="31"/>
      <c r="AE10123" s="32"/>
    </row>
    <row r="10124" spans="30:31" x14ac:dyDescent="0.2">
      <c r="AD10124" s="31"/>
      <c r="AE10124" s="32"/>
    </row>
    <row r="10125" spans="30:31" x14ac:dyDescent="0.2">
      <c r="AD10125" s="31"/>
      <c r="AE10125" s="32"/>
    </row>
    <row r="10126" spans="30:31" x14ac:dyDescent="0.2">
      <c r="AD10126" s="31"/>
      <c r="AE10126" s="32"/>
    </row>
    <row r="10127" spans="30:31" x14ac:dyDescent="0.2">
      <c r="AD10127" s="31"/>
      <c r="AE10127" s="32"/>
    </row>
    <row r="10128" spans="30:31" x14ac:dyDescent="0.2">
      <c r="AD10128" s="31"/>
      <c r="AE10128" s="32"/>
    </row>
    <row r="10129" spans="30:31" x14ac:dyDescent="0.2">
      <c r="AD10129" s="31"/>
      <c r="AE10129" s="32"/>
    </row>
    <row r="10130" spans="30:31" x14ac:dyDescent="0.2">
      <c r="AD10130" s="31"/>
      <c r="AE10130" s="32"/>
    </row>
    <row r="10131" spans="30:31" x14ac:dyDescent="0.2">
      <c r="AD10131" s="31"/>
      <c r="AE10131" s="32"/>
    </row>
    <row r="10132" spans="30:31" x14ac:dyDescent="0.2">
      <c r="AD10132" s="31"/>
      <c r="AE10132" s="32"/>
    </row>
    <row r="10133" spans="30:31" x14ac:dyDescent="0.2">
      <c r="AD10133" s="31"/>
      <c r="AE10133" s="32"/>
    </row>
    <row r="10134" spans="30:31" x14ac:dyDescent="0.2">
      <c r="AD10134" s="31"/>
      <c r="AE10134" s="32"/>
    </row>
    <row r="10135" spans="30:31" x14ac:dyDescent="0.2">
      <c r="AD10135" s="31"/>
      <c r="AE10135" s="32"/>
    </row>
    <row r="10136" spans="30:31" x14ac:dyDescent="0.2">
      <c r="AD10136" s="31"/>
      <c r="AE10136" s="32"/>
    </row>
    <row r="10137" spans="30:31" x14ac:dyDescent="0.2">
      <c r="AD10137" s="31"/>
      <c r="AE10137" s="32"/>
    </row>
    <row r="10138" spans="30:31" x14ac:dyDescent="0.2">
      <c r="AD10138" s="31"/>
      <c r="AE10138" s="32"/>
    </row>
    <row r="10139" spans="30:31" x14ac:dyDescent="0.2">
      <c r="AD10139" s="31"/>
      <c r="AE10139" s="32"/>
    </row>
    <row r="10140" spans="30:31" x14ac:dyDescent="0.2">
      <c r="AD10140" s="31"/>
      <c r="AE10140" s="32"/>
    </row>
    <row r="10141" spans="30:31" x14ac:dyDescent="0.2">
      <c r="AD10141" s="31"/>
      <c r="AE10141" s="32"/>
    </row>
    <row r="10142" spans="30:31" x14ac:dyDescent="0.2">
      <c r="AD10142" s="31"/>
      <c r="AE10142" s="32"/>
    </row>
    <row r="10143" spans="30:31" x14ac:dyDescent="0.2">
      <c r="AD10143" s="31"/>
      <c r="AE10143" s="32"/>
    </row>
    <row r="10144" spans="30:31" x14ac:dyDescent="0.2">
      <c r="AD10144" s="31"/>
      <c r="AE10144" s="32"/>
    </row>
    <row r="10145" spans="30:31" x14ac:dyDescent="0.2">
      <c r="AD10145" s="31"/>
      <c r="AE10145" s="32"/>
    </row>
    <row r="10146" spans="30:31" x14ac:dyDescent="0.2">
      <c r="AD10146" s="31"/>
      <c r="AE10146" s="32"/>
    </row>
    <row r="10147" spans="30:31" x14ac:dyDescent="0.2">
      <c r="AD10147" s="31"/>
      <c r="AE10147" s="32"/>
    </row>
    <row r="10148" spans="30:31" x14ac:dyDescent="0.2">
      <c r="AD10148" s="31"/>
      <c r="AE10148" s="32"/>
    </row>
    <row r="10149" spans="30:31" x14ac:dyDescent="0.2">
      <c r="AD10149" s="31"/>
      <c r="AE10149" s="32"/>
    </row>
    <row r="10150" spans="30:31" x14ac:dyDescent="0.2">
      <c r="AD10150" s="31"/>
      <c r="AE10150" s="32"/>
    </row>
    <row r="10151" spans="30:31" x14ac:dyDescent="0.2">
      <c r="AD10151" s="31"/>
      <c r="AE10151" s="32"/>
    </row>
    <row r="10152" spans="30:31" x14ac:dyDescent="0.2">
      <c r="AD10152" s="31"/>
      <c r="AE10152" s="32"/>
    </row>
    <row r="10153" spans="30:31" x14ac:dyDescent="0.2">
      <c r="AD10153" s="31"/>
      <c r="AE10153" s="32"/>
    </row>
    <row r="10154" spans="30:31" x14ac:dyDescent="0.2">
      <c r="AD10154" s="31"/>
      <c r="AE10154" s="32"/>
    </row>
    <row r="10155" spans="30:31" x14ac:dyDescent="0.2">
      <c r="AD10155" s="31"/>
      <c r="AE10155" s="32"/>
    </row>
    <row r="10156" spans="30:31" x14ac:dyDescent="0.2">
      <c r="AD10156" s="31"/>
      <c r="AE10156" s="32"/>
    </row>
    <row r="10157" spans="30:31" x14ac:dyDescent="0.2">
      <c r="AD10157" s="31"/>
      <c r="AE10157" s="32"/>
    </row>
    <row r="10158" spans="30:31" x14ac:dyDescent="0.2">
      <c r="AD10158" s="31"/>
      <c r="AE10158" s="32"/>
    </row>
    <row r="10159" spans="30:31" x14ac:dyDescent="0.2">
      <c r="AD10159" s="31"/>
      <c r="AE10159" s="32"/>
    </row>
    <row r="10160" spans="30:31" x14ac:dyDescent="0.2">
      <c r="AD10160" s="31"/>
      <c r="AE10160" s="32"/>
    </row>
    <row r="10161" spans="30:31" x14ac:dyDescent="0.2">
      <c r="AD10161" s="31"/>
      <c r="AE10161" s="32"/>
    </row>
    <row r="10162" spans="30:31" x14ac:dyDescent="0.2">
      <c r="AD10162" s="31"/>
      <c r="AE10162" s="32"/>
    </row>
    <row r="10163" spans="30:31" x14ac:dyDescent="0.2">
      <c r="AD10163" s="31"/>
      <c r="AE10163" s="32"/>
    </row>
    <row r="10164" spans="30:31" x14ac:dyDescent="0.2">
      <c r="AD10164" s="31"/>
      <c r="AE10164" s="32"/>
    </row>
    <row r="10165" spans="30:31" x14ac:dyDescent="0.2">
      <c r="AD10165" s="31"/>
      <c r="AE10165" s="32"/>
    </row>
    <row r="10166" spans="30:31" x14ac:dyDescent="0.2">
      <c r="AD10166" s="31"/>
      <c r="AE10166" s="32"/>
    </row>
    <row r="10167" spans="30:31" x14ac:dyDescent="0.2">
      <c r="AD10167" s="31"/>
      <c r="AE10167" s="32"/>
    </row>
    <row r="10168" spans="30:31" x14ac:dyDescent="0.2">
      <c r="AD10168" s="31"/>
      <c r="AE10168" s="32"/>
    </row>
    <row r="10169" spans="30:31" x14ac:dyDescent="0.2">
      <c r="AD10169" s="31"/>
      <c r="AE10169" s="32"/>
    </row>
    <row r="10170" spans="30:31" x14ac:dyDescent="0.2">
      <c r="AD10170" s="31"/>
      <c r="AE10170" s="32"/>
    </row>
    <row r="10171" spans="30:31" x14ac:dyDescent="0.2">
      <c r="AD10171" s="31"/>
      <c r="AE10171" s="32"/>
    </row>
    <row r="10172" spans="30:31" x14ac:dyDescent="0.2">
      <c r="AD10172" s="31"/>
      <c r="AE10172" s="32"/>
    </row>
    <row r="10173" spans="30:31" x14ac:dyDescent="0.2">
      <c r="AD10173" s="31"/>
      <c r="AE10173" s="32"/>
    </row>
    <row r="10174" spans="30:31" x14ac:dyDescent="0.2">
      <c r="AD10174" s="31"/>
      <c r="AE10174" s="32"/>
    </row>
    <row r="10175" spans="30:31" x14ac:dyDescent="0.2">
      <c r="AD10175" s="31"/>
      <c r="AE10175" s="32"/>
    </row>
    <row r="10176" spans="30:31" x14ac:dyDescent="0.2">
      <c r="AD10176" s="31"/>
      <c r="AE10176" s="32"/>
    </row>
    <row r="10177" spans="30:31" x14ac:dyDescent="0.2">
      <c r="AD10177" s="31"/>
      <c r="AE10177" s="32"/>
    </row>
    <row r="10178" spans="30:31" x14ac:dyDescent="0.2">
      <c r="AD10178" s="31"/>
      <c r="AE10178" s="32"/>
    </row>
    <row r="10179" spans="30:31" x14ac:dyDescent="0.2">
      <c r="AD10179" s="31"/>
      <c r="AE10179" s="32"/>
    </row>
    <row r="10180" spans="30:31" x14ac:dyDescent="0.2">
      <c r="AD10180" s="31"/>
      <c r="AE10180" s="32"/>
    </row>
    <row r="10181" spans="30:31" x14ac:dyDescent="0.2">
      <c r="AD10181" s="31"/>
      <c r="AE10181" s="32"/>
    </row>
    <row r="10182" spans="30:31" x14ac:dyDescent="0.2">
      <c r="AD10182" s="31"/>
      <c r="AE10182" s="32"/>
    </row>
    <row r="10183" spans="30:31" x14ac:dyDescent="0.2">
      <c r="AD10183" s="31"/>
      <c r="AE10183" s="32"/>
    </row>
    <row r="10184" spans="30:31" x14ac:dyDescent="0.2">
      <c r="AD10184" s="31"/>
      <c r="AE10184" s="32"/>
    </row>
    <row r="10185" spans="30:31" x14ac:dyDescent="0.2">
      <c r="AD10185" s="31"/>
      <c r="AE10185" s="32"/>
    </row>
    <row r="10186" spans="30:31" x14ac:dyDescent="0.2">
      <c r="AD10186" s="31"/>
      <c r="AE10186" s="32"/>
    </row>
    <row r="10187" spans="30:31" x14ac:dyDescent="0.2">
      <c r="AD10187" s="31"/>
      <c r="AE10187" s="32"/>
    </row>
    <row r="10188" spans="30:31" x14ac:dyDescent="0.2">
      <c r="AD10188" s="31"/>
      <c r="AE10188" s="32"/>
    </row>
    <row r="10189" spans="30:31" x14ac:dyDescent="0.2">
      <c r="AD10189" s="31"/>
      <c r="AE10189" s="32"/>
    </row>
    <row r="10190" spans="30:31" x14ac:dyDescent="0.2">
      <c r="AD10190" s="31"/>
      <c r="AE10190" s="32"/>
    </row>
    <row r="10191" spans="30:31" x14ac:dyDescent="0.2">
      <c r="AD10191" s="31"/>
      <c r="AE10191" s="32"/>
    </row>
    <row r="10192" spans="30:31" x14ac:dyDescent="0.2">
      <c r="AD10192" s="31"/>
      <c r="AE10192" s="32"/>
    </row>
    <row r="10193" spans="30:31" x14ac:dyDescent="0.2">
      <c r="AD10193" s="31"/>
      <c r="AE10193" s="32"/>
    </row>
    <row r="10194" spans="30:31" x14ac:dyDescent="0.2">
      <c r="AD10194" s="31"/>
      <c r="AE10194" s="32"/>
    </row>
    <row r="10195" spans="30:31" x14ac:dyDescent="0.2">
      <c r="AD10195" s="31"/>
      <c r="AE10195" s="32"/>
    </row>
    <row r="10196" spans="30:31" x14ac:dyDescent="0.2">
      <c r="AD10196" s="31"/>
      <c r="AE10196" s="32"/>
    </row>
    <row r="10197" spans="30:31" x14ac:dyDescent="0.2">
      <c r="AD10197" s="31"/>
      <c r="AE10197" s="32"/>
    </row>
    <row r="10198" spans="30:31" x14ac:dyDescent="0.2">
      <c r="AD10198" s="31"/>
      <c r="AE10198" s="32"/>
    </row>
    <row r="10199" spans="30:31" x14ac:dyDescent="0.2">
      <c r="AD10199" s="31"/>
      <c r="AE10199" s="32"/>
    </row>
    <row r="10200" spans="30:31" x14ac:dyDescent="0.2">
      <c r="AD10200" s="31"/>
      <c r="AE10200" s="32"/>
    </row>
    <row r="10201" spans="30:31" x14ac:dyDescent="0.2">
      <c r="AD10201" s="31"/>
      <c r="AE10201" s="32"/>
    </row>
    <row r="10202" spans="30:31" x14ac:dyDescent="0.2">
      <c r="AD10202" s="31"/>
      <c r="AE10202" s="32"/>
    </row>
    <row r="10203" spans="30:31" x14ac:dyDescent="0.2">
      <c r="AD10203" s="31"/>
      <c r="AE10203" s="32"/>
    </row>
    <row r="10204" spans="30:31" x14ac:dyDescent="0.2">
      <c r="AD10204" s="31"/>
      <c r="AE10204" s="32"/>
    </row>
    <row r="10205" spans="30:31" x14ac:dyDescent="0.2">
      <c r="AD10205" s="31"/>
      <c r="AE10205" s="32"/>
    </row>
    <row r="10206" spans="30:31" x14ac:dyDescent="0.2">
      <c r="AD10206" s="31"/>
      <c r="AE10206" s="32"/>
    </row>
    <row r="10207" spans="30:31" x14ac:dyDescent="0.2">
      <c r="AD10207" s="31"/>
      <c r="AE10207" s="32"/>
    </row>
    <row r="10208" spans="30:31" x14ac:dyDescent="0.2">
      <c r="AD10208" s="31"/>
      <c r="AE10208" s="32"/>
    </row>
    <row r="10209" spans="30:31" x14ac:dyDescent="0.2">
      <c r="AD10209" s="31"/>
      <c r="AE10209" s="32"/>
    </row>
    <row r="10210" spans="30:31" x14ac:dyDescent="0.2">
      <c r="AD10210" s="31"/>
      <c r="AE10210" s="32"/>
    </row>
    <row r="10211" spans="30:31" x14ac:dyDescent="0.2">
      <c r="AD10211" s="31"/>
      <c r="AE10211" s="32"/>
    </row>
    <row r="10212" spans="30:31" x14ac:dyDescent="0.2">
      <c r="AD10212" s="31"/>
      <c r="AE10212" s="32"/>
    </row>
    <row r="10213" spans="30:31" x14ac:dyDescent="0.2">
      <c r="AD10213" s="31"/>
      <c r="AE10213" s="32"/>
    </row>
    <row r="10214" spans="30:31" x14ac:dyDescent="0.2">
      <c r="AD10214" s="31"/>
      <c r="AE10214" s="32"/>
    </row>
    <row r="10215" spans="30:31" x14ac:dyDescent="0.2">
      <c r="AD10215" s="31"/>
      <c r="AE10215" s="32"/>
    </row>
    <row r="10216" spans="30:31" x14ac:dyDescent="0.2">
      <c r="AD10216" s="31"/>
      <c r="AE10216" s="32"/>
    </row>
    <row r="10217" spans="30:31" x14ac:dyDescent="0.2">
      <c r="AD10217" s="31"/>
      <c r="AE10217" s="32"/>
    </row>
    <row r="10218" spans="30:31" x14ac:dyDescent="0.2">
      <c r="AD10218" s="31"/>
      <c r="AE10218" s="32"/>
    </row>
    <row r="10219" spans="30:31" x14ac:dyDescent="0.2">
      <c r="AD10219" s="31"/>
      <c r="AE10219" s="32"/>
    </row>
    <row r="10220" spans="30:31" x14ac:dyDescent="0.2">
      <c r="AD10220" s="31"/>
      <c r="AE10220" s="32"/>
    </row>
    <row r="10221" spans="30:31" x14ac:dyDescent="0.2">
      <c r="AD10221" s="31"/>
      <c r="AE10221" s="32"/>
    </row>
    <row r="10222" spans="30:31" x14ac:dyDescent="0.2">
      <c r="AD10222" s="31"/>
      <c r="AE10222" s="32"/>
    </row>
    <row r="10223" spans="30:31" x14ac:dyDescent="0.2">
      <c r="AD10223" s="31"/>
      <c r="AE10223" s="32"/>
    </row>
    <row r="10224" spans="30:31" x14ac:dyDescent="0.2">
      <c r="AD10224" s="31"/>
      <c r="AE10224" s="32"/>
    </row>
    <row r="10225" spans="30:31" x14ac:dyDescent="0.2">
      <c r="AD10225" s="31"/>
      <c r="AE10225" s="32"/>
    </row>
    <row r="10226" spans="30:31" x14ac:dyDescent="0.2">
      <c r="AD10226" s="31"/>
      <c r="AE10226" s="32"/>
    </row>
    <row r="10227" spans="30:31" x14ac:dyDescent="0.2">
      <c r="AD10227" s="31"/>
      <c r="AE10227" s="32"/>
    </row>
    <row r="10228" spans="30:31" x14ac:dyDescent="0.2">
      <c r="AD10228" s="31"/>
      <c r="AE10228" s="32"/>
    </row>
    <row r="10229" spans="30:31" x14ac:dyDescent="0.2">
      <c r="AD10229" s="31"/>
      <c r="AE10229" s="32"/>
    </row>
    <row r="10230" spans="30:31" x14ac:dyDescent="0.2">
      <c r="AD10230" s="31"/>
      <c r="AE10230" s="32"/>
    </row>
    <row r="10231" spans="30:31" x14ac:dyDescent="0.2">
      <c r="AD10231" s="31"/>
      <c r="AE10231" s="32"/>
    </row>
    <row r="10232" spans="30:31" x14ac:dyDescent="0.2">
      <c r="AD10232" s="31"/>
      <c r="AE10232" s="32"/>
    </row>
    <row r="10233" spans="30:31" x14ac:dyDescent="0.2">
      <c r="AD10233" s="31"/>
      <c r="AE10233" s="32"/>
    </row>
    <row r="10234" spans="30:31" x14ac:dyDescent="0.2">
      <c r="AD10234" s="31"/>
      <c r="AE10234" s="32"/>
    </row>
    <row r="10235" spans="30:31" x14ac:dyDescent="0.2">
      <c r="AD10235" s="31"/>
      <c r="AE10235" s="32"/>
    </row>
    <row r="10236" spans="30:31" x14ac:dyDescent="0.2">
      <c r="AD10236" s="31"/>
      <c r="AE10236" s="32"/>
    </row>
    <row r="10237" spans="30:31" x14ac:dyDescent="0.2">
      <c r="AD10237" s="31"/>
      <c r="AE10237" s="32"/>
    </row>
    <row r="10238" spans="30:31" x14ac:dyDescent="0.2">
      <c r="AD10238" s="31"/>
      <c r="AE10238" s="32"/>
    </row>
    <row r="10239" spans="30:31" x14ac:dyDescent="0.2">
      <c r="AD10239" s="31"/>
      <c r="AE10239" s="32"/>
    </row>
    <row r="10240" spans="30:31" x14ac:dyDescent="0.2">
      <c r="AD10240" s="31"/>
      <c r="AE10240" s="32"/>
    </row>
    <row r="10241" spans="30:31" x14ac:dyDescent="0.2">
      <c r="AD10241" s="31"/>
      <c r="AE10241" s="32"/>
    </row>
    <row r="10242" spans="30:31" x14ac:dyDescent="0.2">
      <c r="AD10242" s="31"/>
      <c r="AE10242" s="32"/>
    </row>
    <row r="10243" spans="30:31" x14ac:dyDescent="0.2">
      <c r="AD10243" s="31"/>
      <c r="AE10243" s="32"/>
    </row>
    <row r="10244" spans="30:31" x14ac:dyDescent="0.2">
      <c r="AD10244" s="31"/>
      <c r="AE10244" s="32"/>
    </row>
    <row r="10245" spans="30:31" x14ac:dyDescent="0.2">
      <c r="AD10245" s="31"/>
      <c r="AE10245" s="32"/>
    </row>
    <row r="10246" spans="30:31" x14ac:dyDescent="0.2">
      <c r="AD10246" s="31"/>
      <c r="AE10246" s="32"/>
    </row>
    <row r="10247" spans="30:31" x14ac:dyDescent="0.2">
      <c r="AD10247" s="31"/>
      <c r="AE10247" s="32"/>
    </row>
    <row r="10248" spans="30:31" x14ac:dyDescent="0.2">
      <c r="AD10248" s="31"/>
      <c r="AE10248" s="32"/>
    </row>
    <row r="10249" spans="30:31" x14ac:dyDescent="0.2">
      <c r="AD10249" s="31"/>
      <c r="AE10249" s="32"/>
    </row>
    <row r="10250" spans="30:31" x14ac:dyDescent="0.2">
      <c r="AD10250" s="31"/>
      <c r="AE10250" s="32"/>
    </row>
    <row r="10251" spans="30:31" x14ac:dyDescent="0.2">
      <c r="AD10251" s="31"/>
      <c r="AE10251" s="32"/>
    </row>
    <row r="10252" spans="30:31" x14ac:dyDescent="0.2">
      <c r="AD10252" s="31"/>
      <c r="AE10252" s="32"/>
    </row>
    <row r="10253" spans="30:31" x14ac:dyDescent="0.2">
      <c r="AD10253" s="31"/>
      <c r="AE10253" s="32"/>
    </row>
    <row r="10254" spans="30:31" x14ac:dyDescent="0.2">
      <c r="AD10254" s="31"/>
      <c r="AE10254" s="32"/>
    </row>
    <row r="10255" spans="30:31" x14ac:dyDescent="0.2">
      <c r="AD10255" s="31"/>
      <c r="AE10255" s="32"/>
    </row>
    <row r="10256" spans="30:31" x14ac:dyDescent="0.2">
      <c r="AD10256" s="31"/>
      <c r="AE10256" s="32"/>
    </row>
    <row r="10257" spans="30:31" x14ac:dyDescent="0.2">
      <c r="AD10257" s="31"/>
      <c r="AE10257" s="32"/>
    </row>
    <row r="10258" spans="30:31" x14ac:dyDescent="0.2">
      <c r="AD10258" s="31"/>
      <c r="AE10258" s="32"/>
    </row>
    <row r="10259" spans="30:31" x14ac:dyDescent="0.2">
      <c r="AD10259" s="31"/>
      <c r="AE10259" s="32"/>
    </row>
    <row r="10260" spans="30:31" x14ac:dyDescent="0.2">
      <c r="AD10260" s="31"/>
      <c r="AE10260" s="32"/>
    </row>
    <row r="10261" spans="30:31" x14ac:dyDescent="0.2">
      <c r="AD10261" s="31"/>
      <c r="AE10261" s="32"/>
    </row>
    <row r="10262" spans="30:31" x14ac:dyDescent="0.2">
      <c r="AD10262" s="31"/>
      <c r="AE10262" s="32"/>
    </row>
    <row r="10263" spans="30:31" x14ac:dyDescent="0.2">
      <c r="AD10263" s="31"/>
      <c r="AE10263" s="32"/>
    </row>
    <row r="10264" spans="30:31" x14ac:dyDescent="0.2">
      <c r="AD10264" s="31"/>
      <c r="AE10264" s="32"/>
    </row>
    <row r="10265" spans="30:31" x14ac:dyDescent="0.2">
      <c r="AD10265" s="31"/>
      <c r="AE10265" s="32"/>
    </row>
    <row r="10266" spans="30:31" x14ac:dyDescent="0.2">
      <c r="AD10266" s="31"/>
      <c r="AE10266" s="32"/>
    </row>
    <row r="10267" spans="30:31" x14ac:dyDescent="0.2">
      <c r="AD10267" s="31"/>
      <c r="AE10267" s="32"/>
    </row>
    <row r="10268" spans="30:31" x14ac:dyDescent="0.2">
      <c r="AD10268" s="31"/>
      <c r="AE10268" s="32"/>
    </row>
    <row r="10269" spans="30:31" x14ac:dyDescent="0.2">
      <c r="AD10269" s="31"/>
      <c r="AE10269" s="32"/>
    </row>
    <row r="10270" spans="30:31" x14ac:dyDescent="0.2">
      <c r="AD10270" s="31"/>
      <c r="AE10270" s="32"/>
    </row>
    <row r="10271" spans="30:31" x14ac:dyDescent="0.2">
      <c r="AD10271" s="31"/>
      <c r="AE10271" s="32"/>
    </row>
    <row r="10272" spans="30:31" x14ac:dyDescent="0.2">
      <c r="AD10272" s="31"/>
      <c r="AE10272" s="32"/>
    </row>
    <row r="10273" spans="30:31" x14ac:dyDescent="0.2">
      <c r="AD10273" s="31"/>
      <c r="AE10273" s="32"/>
    </row>
    <row r="10274" spans="30:31" x14ac:dyDescent="0.2">
      <c r="AD10274" s="31"/>
      <c r="AE10274" s="32"/>
    </row>
    <row r="10275" spans="30:31" x14ac:dyDescent="0.2">
      <c r="AD10275" s="31"/>
      <c r="AE10275" s="32"/>
    </row>
    <row r="10276" spans="30:31" x14ac:dyDescent="0.2">
      <c r="AD10276" s="31"/>
      <c r="AE10276" s="32"/>
    </row>
    <row r="10277" spans="30:31" x14ac:dyDescent="0.2">
      <c r="AD10277" s="31"/>
      <c r="AE10277" s="32"/>
    </row>
    <row r="10278" spans="30:31" x14ac:dyDescent="0.2">
      <c r="AD10278" s="31"/>
      <c r="AE10278" s="32"/>
    </row>
    <row r="10279" spans="30:31" x14ac:dyDescent="0.2">
      <c r="AD10279" s="31"/>
      <c r="AE10279" s="32"/>
    </row>
    <row r="10280" spans="30:31" x14ac:dyDescent="0.2">
      <c r="AD10280" s="31"/>
      <c r="AE10280" s="32"/>
    </row>
    <row r="10281" spans="30:31" x14ac:dyDescent="0.2">
      <c r="AD10281" s="31"/>
      <c r="AE10281" s="32"/>
    </row>
    <row r="10282" spans="30:31" x14ac:dyDescent="0.2">
      <c r="AD10282" s="31"/>
      <c r="AE10282" s="32"/>
    </row>
    <row r="10283" spans="30:31" x14ac:dyDescent="0.2">
      <c r="AD10283" s="31"/>
      <c r="AE10283" s="32"/>
    </row>
    <row r="10284" spans="30:31" x14ac:dyDescent="0.2">
      <c r="AD10284" s="31"/>
      <c r="AE10284" s="32"/>
    </row>
    <row r="10285" spans="30:31" x14ac:dyDescent="0.2">
      <c r="AD10285" s="31"/>
      <c r="AE10285" s="32"/>
    </row>
    <row r="10286" spans="30:31" x14ac:dyDescent="0.2">
      <c r="AD10286" s="31"/>
      <c r="AE10286" s="32"/>
    </row>
    <row r="10287" spans="30:31" x14ac:dyDescent="0.2">
      <c r="AD10287" s="31"/>
      <c r="AE10287" s="32"/>
    </row>
    <row r="10288" spans="30:31" x14ac:dyDescent="0.2">
      <c r="AD10288" s="31"/>
      <c r="AE10288" s="32"/>
    </row>
    <row r="10289" spans="30:31" x14ac:dyDescent="0.2">
      <c r="AD10289" s="31"/>
      <c r="AE10289" s="32"/>
    </row>
    <row r="10290" spans="30:31" x14ac:dyDescent="0.2">
      <c r="AD10290" s="31"/>
      <c r="AE10290" s="32"/>
    </row>
    <row r="10291" spans="30:31" x14ac:dyDescent="0.2">
      <c r="AD10291" s="31"/>
      <c r="AE10291" s="32"/>
    </row>
    <row r="10292" spans="30:31" x14ac:dyDescent="0.2">
      <c r="AD10292" s="31"/>
      <c r="AE10292" s="32"/>
    </row>
    <row r="10293" spans="30:31" x14ac:dyDescent="0.2">
      <c r="AD10293" s="31"/>
      <c r="AE10293" s="32"/>
    </row>
    <row r="10294" spans="30:31" x14ac:dyDescent="0.2">
      <c r="AD10294" s="31"/>
      <c r="AE10294" s="32"/>
    </row>
    <row r="10295" spans="30:31" x14ac:dyDescent="0.2">
      <c r="AD10295" s="31"/>
      <c r="AE10295" s="32"/>
    </row>
    <row r="10296" spans="30:31" x14ac:dyDescent="0.2">
      <c r="AD10296" s="31"/>
      <c r="AE10296" s="32"/>
    </row>
    <row r="10297" spans="30:31" x14ac:dyDescent="0.2">
      <c r="AD10297" s="31"/>
      <c r="AE10297" s="32"/>
    </row>
    <row r="10298" spans="30:31" x14ac:dyDescent="0.2">
      <c r="AD10298" s="31"/>
      <c r="AE10298" s="32"/>
    </row>
    <row r="10299" spans="30:31" x14ac:dyDescent="0.2">
      <c r="AD10299" s="31"/>
      <c r="AE10299" s="32"/>
    </row>
    <row r="10300" spans="30:31" x14ac:dyDescent="0.2">
      <c r="AD10300" s="31"/>
      <c r="AE10300" s="32"/>
    </row>
    <row r="10301" spans="30:31" x14ac:dyDescent="0.2">
      <c r="AD10301" s="31"/>
      <c r="AE10301" s="32"/>
    </row>
    <row r="10302" spans="30:31" x14ac:dyDescent="0.2">
      <c r="AD10302" s="31"/>
      <c r="AE10302" s="32"/>
    </row>
    <row r="10303" spans="30:31" x14ac:dyDescent="0.2">
      <c r="AD10303" s="31"/>
      <c r="AE10303" s="32"/>
    </row>
    <row r="10304" spans="30:31" x14ac:dyDescent="0.2">
      <c r="AD10304" s="31"/>
      <c r="AE10304" s="32"/>
    </row>
    <row r="10305" spans="30:31" x14ac:dyDescent="0.2">
      <c r="AD10305" s="31"/>
      <c r="AE10305" s="32"/>
    </row>
    <row r="10306" spans="30:31" x14ac:dyDescent="0.2">
      <c r="AD10306" s="31"/>
      <c r="AE10306" s="32"/>
    </row>
    <row r="10307" spans="30:31" x14ac:dyDescent="0.2">
      <c r="AD10307" s="31"/>
      <c r="AE10307" s="32"/>
    </row>
    <row r="10308" spans="30:31" x14ac:dyDescent="0.2">
      <c r="AD10308" s="31"/>
      <c r="AE10308" s="32"/>
    </row>
    <row r="10309" spans="30:31" x14ac:dyDescent="0.2">
      <c r="AD10309" s="31"/>
      <c r="AE10309" s="32"/>
    </row>
    <row r="10310" spans="30:31" x14ac:dyDescent="0.2">
      <c r="AD10310" s="31"/>
      <c r="AE10310" s="32"/>
    </row>
    <row r="10311" spans="30:31" x14ac:dyDescent="0.2">
      <c r="AD10311" s="31"/>
      <c r="AE10311" s="32"/>
    </row>
    <row r="10312" spans="30:31" x14ac:dyDescent="0.2">
      <c r="AD10312" s="31"/>
      <c r="AE10312" s="32"/>
    </row>
    <row r="10313" spans="30:31" x14ac:dyDescent="0.2">
      <c r="AD10313" s="31"/>
      <c r="AE10313" s="32"/>
    </row>
    <row r="10314" spans="30:31" x14ac:dyDescent="0.2">
      <c r="AD10314" s="31"/>
      <c r="AE10314" s="32"/>
    </row>
    <row r="10315" spans="30:31" x14ac:dyDescent="0.2">
      <c r="AD10315" s="31"/>
      <c r="AE10315" s="32"/>
    </row>
    <row r="10316" spans="30:31" x14ac:dyDescent="0.2">
      <c r="AD10316" s="31"/>
      <c r="AE10316" s="32"/>
    </row>
    <row r="10317" spans="30:31" x14ac:dyDescent="0.2">
      <c r="AD10317" s="31"/>
      <c r="AE10317" s="32"/>
    </row>
    <row r="10318" spans="30:31" x14ac:dyDescent="0.2">
      <c r="AD10318" s="31"/>
      <c r="AE10318" s="32"/>
    </row>
    <row r="10319" spans="30:31" x14ac:dyDescent="0.2">
      <c r="AD10319" s="31"/>
      <c r="AE10319" s="32"/>
    </row>
    <row r="10320" spans="30:31" x14ac:dyDescent="0.2">
      <c r="AD10320" s="31"/>
      <c r="AE10320" s="32"/>
    </row>
    <row r="10321" spans="30:31" x14ac:dyDescent="0.2">
      <c r="AD10321" s="31"/>
      <c r="AE10321" s="32"/>
    </row>
    <row r="10322" spans="30:31" x14ac:dyDescent="0.2">
      <c r="AD10322" s="31"/>
      <c r="AE10322" s="32"/>
    </row>
    <row r="10323" spans="30:31" x14ac:dyDescent="0.2">
      <c r="AD10323" s="31"/>
      <c r="AE10323" s="32"/>
    </row>
    <row r="10324" spans="30:31" x14ac:dyDescent="0.2">
      <c r="AD10324" s="31"/>
      <c r="AE10324" s="32"/>
    </row>
    <row r="10325" spans="30:31" x14ac:dyDescent="0.2">
      <c r="AD10325" s="31"/>
      <c r="AE10325" s="32"/>
    </row>
    <row r="10326" spans="30:31" x14ac:dyDescent="0.2">
      <c r="AD10326" s="31"/>
      <c r="AE10326" s="32"/>
    </row>
    <row r="10327" spans="30:31" x14ac:dyDescent="0.2">
      <c r="AD10327" s="31"/>
      <c r="AE10327" s="32"/>
    </row>
    <row r="10328" spans="30:31" x14ac:dyDescent="0.2">
      <c r="AD10328" s="31"/>
      <c r="AE10328" s="32"/>
    </row>
    <row r="10329" spans="30:31" x14ac:dyDescent="0.2">
      <c r="AD10329" s="31"/>
      <c r="AE10329" s="32"/>
    </row>
    <row r="10330" spans="30:31" x14ac:dyDescent="0.2">
      <c r="AD10330" s="31"/>
      <c r="AE10330" s="32"/>
    </row>
    <row r="10331" spans="30:31" x14ac:dyDescent="0.2">
      <c r="AD10331" s="31"/>
      <c r="AE10331" s="32"/>
    </row>
    <row r="10332" spans="30:31" x14ac:dyDescent="0.2">
      <c r="AD10332" s="31"/>
      <c r="AE10332" s="32"/>
    </row>
    <row r="10333" spans="30:31" x14ac:dyDescent="0.2">
      <c r="AD10333" s="31"/>
      <c r="AE10333" s="32"/>
    </row>
    <row r="10334" spans="30:31" x14ac:dyDescent="0.2">
      <c r="AD10334" s="31"/>
      <c r="AE10334" s="32"/>
    </row>
    <row r="10335" spans="30:31" x14ac:dyDescent="0.2">
      <c r="AD10335" s="31"/>
      <c r="AE10335" s="32"/>
    </row>
    <row r="10336" spans="30:31" x14ac:dyDescent="0.2">
      <c r="AD10336" s="31"/>
      <c r="AE10336" s="32"/>
    </row>
    <row r="10337" spans="30:31" x14ac:dyDescent="0.2">
      <c r="AD10337" s="31"/>
      <c r="AE10337" s="32"/>
    </row>
    <row r="10338" spans="30:31" x14ac:dyDescent="0.2">
      <c r="AD10338" s="31"/>
      <c r="AE10338" s="32"/>
    </row>
    <row r="10339" spans="30:31" x14ac:dyDescent="0.2">
      <c r="AD10339" s="31"/>
      <c r="AE10339" s="32"/>
    </row>
    <row r="10340" spans="30:31" x14ac:dyDescent="0.2">
      <c r="AD10340" s="31"/>
      <c r="AE10340" s="32"/>
    </row>
    <row r="10341" spans="30:31" x14ac:dyDescent="0.2">
      <c r="AD10341" s="31"/>
      <c r="AE10341" s="32"/>
    </row>
    <row r="10342" spans="30:31" x14ac:dyDescent="0.2">
      <c r="AD10342" s="31"/>
      <c r="AE10342" s="32"/>
    </row>
    <row r="10343" spans="30:31" x14ac:dyDescent="0.2">
      <c r="AD10343" s="31"/>
      <c r="AE10343" s="32"/>
    </row>
    <row r="10344" spans="30:31" x14ac:dyDescent="0.2">
      <c r="AD10344" s="31"/>
      <c r="AE10344" s="32"/>
    </row>
    <row r="10345" spans="30:31" x14ac:dyDescent="0.2">
      <c r="AD10345" s="31"/>
      <c r="AE10345" s="32"/>
    </row>
    <row r="10346" spans="30:31" x14ac:dyDescent="0.2">
      <c r="AD10346" s="31"/>
      <c r="AE10346" s="32"/>
    </row>
    <row r="10347" spans="30:31" x14ac:dyDescent="0.2">
      <c r="AD10347" s="31"/>
      <c r="AE10347" s="32"/>
    </row>
    <row r="10348" spans="30:31" x14ac:dyDescent="0.2">
      <c r="AD10348" s="31"/>
      <c r="AE10348" s="32"/>
    </row>
    <row r="10349" spans="30:31" x14ac:dyDescent="0.2">
      <c r="AD10349" s="31"/>
      <c r="AE10349" s="32"/>
    </row>
    <row r="10350" spans="30:31" x14ac:dyDescent="0.2">
      <c r="AD10350" s="31"/>
      <c r="AE10350" s="32"/>
    </row>
    <row r="10351" spans="30:31" x14ac:dyDescent="0.2">
      <c r="AD10351" s="31"/>
      <c r="AE10351" s="32"/>
    </row>
    <row r="10352" spans="30:31" x14ac:dyDescent="0.2">
      <c r="AD10352" s="31"/>
      <c r="AE10352" s="32"/>
    </row>
    <row r="10353" spans="30:31" x14ac:dyDescent="0.2">
      <c r="AD10353" s="31"/>
      <c r="AE10353" s="32"/>
    </row>
    <row r="10354" spans="30:31" x14ac:dyDescent="0.2">
      <c r="AD10354" s="31"/>
      <c r="AE10354" s="32"/>
    </row>
    <row r="10355" spans="30:31" x14ac:dyDescent="0.2">
      <c r="AD10355" s="31"/>
      <c r="AE10355" s="32"/>
    </row>
    <row r="10356" spans="30:31" x14ac:dyDescent="0.2">
      <c r="AD10356" s="31"/>
      <c r="AE10356" s="32"/>
    </row>
    <row r="10357" spans="30:31" x14ac:dyDescent="0.2">
      <c r="AD10357" s="31"/>
      <c r="AE10357" s="32"/>
    </row>
    <row r="10358" spans="30:31" x14ac:dyDescent="0.2">
      <c r="AD10358" s="31"/>
      <c r="AE10358" s="32"/>
    </row>
    <row r="10359" spans="30:31" x14ac:dyDescent="0.2">
      <c r="AD10359" s="31"/>
      <c r="AE10359" s="32"/>
    </row>
    <row r="10360" spans="30:31" x14ac:dyDescent="0.2">
      <c r="AD10360" s="31"/>
      <c r="AE10360" s="32"/>
    </row>
    <row r="10361" spans="30:31" x14ac:dyDescent="0.2">
      <c r="AD10361" s="31"/>
      <c r="AE10361" s="32"/>
    </row>
    <row r="10362" spans="30:31" x14ac:dyDescent="0.2">
      <c r="AD10362" s="31"/>
      <c r="AE10362" s="32"/>
    </row>
    <row r="10363" spans="30:31" x14ac:dyDescent="0.2">
      <c r="AD10363" s="31"/>
      <c r="AE10363" s="32"/>
    </row>
    <row r="10364" spans="30:31" x14ac:dyDescent="0.2">
      <c r="AD10364" s="31"/>
      <c r="AE10364" s="32"/>
    </row>
    <row r="10365" spans="30:31" x14ac:dyDescent="0.2">
      <c r="AD10365" s="31"/>
      <c r="AE10365" s="32"/>
    </row>
    <row r="10366" spans="30:31" x14ac:dyDescent="0.2">
      <c r="AD10366" s="31"/>
      <c r="AE10366" s="32"/>
    </row>
    <row r="10367" spans="30:31" x14ac:dyDescent="0.2">
      <c r="AD10367" s="31"/>
      <c r="AE10367" s="32"/>
    </row>
    <row r="10368" spans="30:31" x14ac:dyDescent="0.2">
      <c r="AD10368" s="31"/>
      <c r="AE10368" s="32"/>
    </row>
    <row r="10369" spans="30:31" x14ac:dyDescent="0.2">
      <c r="AD10369" s="31"/>
      <c r="AE10369" s="32"/>
    </row>
    <row r="10370" spans="30:31" x14ac:dyDescent="0.2">
      <c r="AD10370" s="31"/>
      <c r="AE10370" s="32"/>
    </row>
    <row r="10371" spans="30:31" x14ac:dyDescent="0.2">
      <c r="AD10371" s="31"/>
      <c r="AE10371" s="32"/>
    </row>
    <row r="10372" spans="30:31" x14ac:dyDescent="0.2">
      <c r="AD10372" s="31"/>
      <c r="AE10372" s="32"/>
    </row>
    <row r="10373" spans="30:31" x14ac:dyDescent="0.2">
      <c r="AD10373" s="31"/>
      <c r="AE10373" s="32"/>
    </row>
    <row r="10374" spans="30:31" x14ac:dyDescent="0.2">
      <c r="AD10374" s="31"/>
      <c r="AE10374" s="32"/>
    </row>
    <row r="10375" spans="30:31" x14ac:dyDescent="0.2">
      <c r="AD10375" s="31"/>
      <c r="AE10375" s="32"/>
    </row>
    <row r="10376" spans="30:31" x14ac:dyDescent="0.2">
      <c r="AD10376" s="31"/>
      <c r="AE10376" s="32"/>
    </row>
    <row r="10377" spans="30:31" x14ac:dyDescent="0.2">
      <c r="AD10377" s="31"/>
      <c r="AE10377" s="32"/>
    </row>
    <row r="10378" spans="30:31" x14ac:dyDescent="0.2">
      <c r="AD10378" s="31"/>
      <c r="AE10378" s="32"/>
    </row>
    <row r="10379" spans="30:31" x14ac:dyDescent="0.2">
      <c r="AD10379" s="31"/>
      <c r="AE10379" s="32"/>
    </row>
    <row r="10380" spans="30:31" x14ac:dyDescent="0.2">
      <c r="AD10380" s="31"/>
      <c r="AE10380" s="32"/>
    </row>
    <row r="10381" spans="30:31" x14ac:dyDescent="0.2">
      <c r="AD10381" s="31"/>
      <c r="AE10381" s="32"/>
    </row>
    <row r="10382" spans="30:31" x14ac:dyDescent="0.2">
      <c r="AD10382" s="31"/>
      <c r="AE10382" s="32"/>
    </row>
    <row r="10383" spans="30:31" x14ac:dyDescent="0.2">
      <c r="AD10383" s="31"/>
      <c r="AE10383" s="32"/>
    </row>
    <row r="10384" spans="30:31" x14ac:dyDescent="0.2">
      <c r="AD10384" s="31"/>
      <c r="AE10384" s="32"/>
    </row>
    <row r="10385" spans="30:31" x14ac:dyDescent="0.2">
      <c r="AD10385" s="31"/>
      <c r="AE10385" s="32"/>
    </row>
    <row r="10386" spans="30:31" x14ac:dyDescent="0.2">
      <c r="AD10386" s="31"/>
      <c r="AE10386" s="32"/>
    </row>
    <row r="10387" spans="30:31" x14ac:dyDescent="0.2">
      <c r="AD10387" s="31"/>
      <c r="AE10387" s="32"/>
    </row>
    <row r="10388" spans="30:31" x14ac:dyDescent="0.2">
      <c r="AD10388" s="31"/>
      <c r="AE10388" s="32"/>
    </row>
    <row r="10389" spans="30:31" x14ac:dyDescent="0.2">
      <c r="AD10389" s="31"/>
      <c r="AE10389" s="32"/>
    </row>
    <row r="10390" spans="30:31" x14ac:dyDescent="0.2">
      <c r="AD10390" s="31"/>
      <c r="AE10390" s="32"/>
    </row>
    <row r="10391" spans="30:31" x14ac:dyDescent="0.2">
      <c r="AD10391" s="31"/>
      <c r="AE10391" s="32"/>
    </row>
    <row r="10392" spans="30:31" x14ac:dyDescent="0.2">
      <c r="AD10392" s="31"/>
      <c r="AE10392" s="32"/>
    </row>
    <row r="10393" spans="30:31" x14ac:dyDescent="0.2">
      <c r="AD10393" s="31"/>
      <c r="AE10393" s="32"/>
    </row>
    <row r="10394" spans="30:31" x14ac:dyDescent="0.2">
      <c r="AD10394" s="31"/>
      <c r="AE10394" s="32"/>
    </row>
    <row r="10395" spans="30:31" x14ac:dyDescent="0.2">
      <c r="AD10395" s="31"/>
      <c r="AE10395" s="32"/>
    </row>
    <row r="10396" spans="30:31" x14ac:dyDescent="0.2">
      <c r="AD10396" s="31"/>
      <c r="AE10396" s="32"/>
    </row>
    <row r="10397" spans="30:31" x14ac:dyDescent="0.2">
      <c r="AD10397" s="31"/>
      <c r="AE10397" s="32"/>
    </row>
    <row r="10398" spans="30:31" x14ac:dyDescent="0.2">
      <c r="AD10398" s="31"/>
      <c r="AE10398" s="32"/>
    </row>
    <row r="10399" spans="30:31" x14ac:dyDescent="0.2">
      <c r="AD10399" s="31"/>
      <c r="AE10399" s="32"/>
    </row>
    <row r="10400" spans="30:31" x14ac:dyDescent="0.2">
      <c r="AD10400" s="31"/>
      <c r="AE10400" s="32"/>
    </row>
    <row r="10401" spans="30:31" x14ac:dyDescent="0.2">
      <c r="AD10401" s="31"/>
      <c r="AE10401" s="32"/>
    </row>
    <row r="10402" spans="30:31" x14ac:dyDescent="0.2">
      <c r="AD10402" s="31"/>
      <c r="AE10402" s="32"/>
    </row>
    <row r="10403" spans="30:31" x14ac:dyDescent="0.2">
      <c r="AD10403" s="31"/>
      <c r="AE10403" s="32"/>
    </row>
    <row r="10404" spans="30:31" x14ac:dyDescent="0.2">
      <c r="AD10404" s="31"/>
      <c r="AE10404" s="32"/>
    </row>
    <row r="10405" spans="30:31" x14ac:dyDescent="0.2">
      <c r="AD10405" s="31"/>
      <c r="AE10405" s="32"/>
    </row>
    <row r="10406" spans="30:31" x14ac:dyDescent="0.2">
      <c r="AD10406" s="31"/>
      <c r="AE10406" s="32"/>
    </row>
    <row r="10407" spans="30:31" x14ac:dyDescent="0.2">
      <c r="AD10407" s="31"/>
      <c r="AE10407" s="32"/>
    </row>
    <row r="10408" spans="30:31" x14ac:dyDescent="0.2">
      <c r="AD10408" s="31"/>
      <c r="AE10408" s="32"/>
    </row>
    <row r="10409" spans="30:31" x14ac:dyDescent="0.2">
      <c r="AD10409" s="31"/>
      <c r="AE10409" s="32"/>
    </row>
    <row r="10410" spans="30:31" x14ac:dyDescent="0.2">
      <c r="AD10410" s="31"/>
      <c r="AE10410" s="32"/>
    </row>
    <row r="10411" spans="30:31" x14ac:dyDescent="0.2">
      <c r="AD10411" s="31"/>
      <c r="AE10411" s="32"/>
    </row>
    <row r="10412" spans="30:31" x14ac:dyDescent="0.2">
      <c r="AD10412" s="31"/>
      <c r="AE10412" s="32"/>
    </row>
    <row r="10413" spans="30:31" x14ac:dyDescent="0.2">
      <c r="AD10413" s="31"/>
      <c r="AE10413" s="32"/>
    </row>
    <row r="10414" spans="30:31" x14ac:dyDescent="0.2">
      <c r="AD10414" s="31"/>
      <c r="AE10414" s="32"/>
    </row>
    <row r="10415" spans="30:31" x14ac:dyDescent="0.2">
      <c r="AD10415" s="31"/>
      <c r="AE10415" s="32"/>
    </row>
    <row r="10416" spans="30:31" x14ac:dyDescent="0.2">
      <c r="AD10416" s="31"/>
      <c r="AE10416" s="32"/>
    </row>
    <row r="10417" spans="30:31" x14ac:dyDescent="0.2">
      <c r="AD10417" s="31"/>
      <c r="AE10417" s="32"/>
    </row>
    <row r="10418" spans="30:31" x14ac:dyDescent="0.2">
      <c r="AD10418" s="31"/>
      <c r="AE10418" s="32"/>
    </row>
    <row r="10419" spans="30:31" x14ac:dyDescent="0.2">
      <c r="AD10419" s="31"/>
      <c r="AE10419" s="32"/>
    </row>
    <row r="10420" spans="30:31" x14ac:dyDescent="0.2">
      <c r="AD10420" s="31"/>
      <c r="AE10420" s="32"/>
    </row>
    <row r="10421" spans="30:31" x14ac:dyDescent="0.2">
      <c r="AD10421" s="31"/>
      <c r="AE10421" s="32"/>
    </row>
    <row r="10422" spans="30:31" x14ac:dyDescent="0.2">
      <c r="AD10422" s="31"/>
      <c r="AE10422" s="32"/>
    </row>
    <row r="10423" spans="30:31" x14ac:dyDescent="0.2">
      <c r="AD10423" s="31"/>
      <c r="AE10423" s="32"/>
    </row>
    <row r="10424" spans="30:31" x14ac:dyDescent="0.2">
      <c r="AD10424" s="31"/>
      <c r="AE10424" s="32"/>
    </row>
    <row r="10425" spans="30:31" x14ac:dyDescent="0.2">
      <c r="AD10425" s="31"/>
      <c r="AE10425" s="32"/>
    </row>
    <row r="10426" spans="30:31" x14ac:dyDescent="0.2">
      <c r="AD10426" s="31"/>
      <c r="AE10426" s="32"/>
    </row>
    <row r="10427" spans="30:31" x14ac:dyDescent="0.2">
      <c r="AD10427" s="31"/>
      <c r="AE10427" s="32"/>
    </row>
    <row r="10428" spans="30:31" x14ac:dyDescent="0.2">
      <c r="AD10428" s="31"/>
      <c r="AE10428" s="32"/>
    </row>
    <row r="10429" spans="30:31" x14ac:dyDescent="0.2">
      <c r="AD10429" s="31"/>
      <c r="AE10429" s="32"/>
    </row>
    <row r="10430" spans="30:31" x14ac:dyDescent="0.2">
      <c r="AD10430" s="31"/>
      <c r="AE10430" s="32"/>
    </row>
    <row r="10431" spans="30:31" x14ac:dyDescent="0.2">
      <c r="AD10431" s="31"/>
      <c r="AE10431" s="32"/>
    </row>
    <row r="10432" spans="30:31" x14ac:dyDescent="0.2">
      <c r="AD10432" s="31"/>
      <c r="AE10432" s="32"/>
    </row>
    <row r="10433" spans="30:31" x14ac:dyDescent="0.2">
      <c r="AD10433" s="31"/>
      <c r="AE10433" s="32"/>
    </row>
    <row r="10434" spans="30:31" x14ac:dyDescent="0.2">
      <c r="AD10434" s="31"/>
      <c r="AE10434" s="32"/>
    </row>
    <row r="10435" spans="30:31" x14ac:dyDescent="0.2">
      <c r="AD10435" s="31"/>
      <c r="AE10435" s="32"/>
    </row>
    <row r="10436" spans="30:31" x14ac:dyDescent="0.2">
      <c r="AD10436" s="31"/>
      <c r="AE10436" s="32"/>
    </row>
    <row r="10437" spans="30:31" x14ac:dyDescent="0.2">
      <c r="AD10437" s="31"/>
      <c r="AE10437" s="32"/>
    </row>
    <row r="10438" spans="30:31" x14ac:dyDescent="0.2">
      <c r="AD10438" s="31"/>
      <c r="AE10438" s="32"/>
    </row>
    <row r="10439" spans="30:31" x14ac:dyDescent="0.2">
      <c r="AD10439" s="31"/>
      <c r="AE10439" s="32"/>
    </row>
    <row r="10440" spans="30:31" x14ac:dyDescent="0.2">
      <c r="AD10440" s="31"/>
      <c r="AE10440" s="32"/>
    </row>
    <row r="10441" spans="30:31" x14ac:dyDescent="0.2">
      <c r="AD10441" s="31"/>
      <c r="AE10441" s="32"/>
    </row>
    <row r="10442" spans="30:31" x14ac:dyDescent="0.2">
      <c r="AD10442" s="31"/>
      <c r="AE10442" s="32"/>
    </row>
    <row r="10443" spans="30:31" x14ac:dyDescent="0.2">
      <c r="AD10443" s="31"/>
      <c r="AE10443" s="32"/>
    </row>
    <row r="10444" spans="30:31" x14ac:dyDescent="0.2">
      <c r="AD10444" s="31"/>
      <c r="AE10444" s="32"/>
    </row>
    <row r="10445" spans="30:31" x14ac:dyDescent="0.2">
      <c r="AD10445" s="31"/>
      <c r="AE10445" s="32"/>
    </row>
    <row r="10446" spans="30:31" x14ac:dyDescent="0.2">
      <c r="AD10446" s="31"/>
      <c r="AE10446" s="32"/>
    </row>
    <row r="10447" spans="30:31" x14ac:dyDescent="0.2">
      <c r="AD10447" s="31"/>
      <c r="AE10447" s="32"/>
    </row>
    <row r="10448" spans="30:31" x14ac:dyDescent="0.2">
      <c r="AD10448" s="31"/>
      <c r="AE10448" s="32"/>
    </row>
    <row r="10449" spans="30:31" x14ac:dyDescent="0.2">
      <c r="AD10449" s="31"/>
      <c r="AE10449" s="32"/>
    </row>
    <row r="10450" spans="30:31" x14ac:dyDescent="0.2">
      <c r="AD10450" s="31"/>
      <c r="AE10450" s="32"/>
    </row>
    <row r="10451" spans="30:31" x14ac:dyDescent="0.2">
      <c r="AD10451" s="31"/>
      <c r="AE10451" s="32"/>
    </row>
    <row r="10452" spans="30:31" x14ac:dyDescent="0.2">
      <c r="AD10452" s="31"/>
      <c r="AE10452" s="32"/>
    </row>
    <row r="10453" spans="30:31" x14ac:dyDescent="0.2">
      <c r="AD10453" s="31"/>
      <c r="AE10453" s="32"/>
    </row>
    <row r="10454" spans="30:31" x14ac:dyDescent="0.2">
      <c r="AD10454" s="31"/>
      <c r="AE10454" s="32"/>
    </row>
    <row r="10455" spans="30:31" x14ac:dyDescent="0.2">
      <c r="AD10455" s="31"/>
      <c r="AE10455" s="32"/>
    </row>
    <row r="10456" spans="30:31" x14ac:dyDescent="0.2">
      <c r="AD10456" s="31"/>
      <c r="AE10456" s="32"/>
    </row>
    <row r="10457" spans="30:31" x14ac:dyDescent="0.2">
      <c r="AD10457" s="31"/>
      <c r="AE10457" s="32"/>
    </row>
    <row r="10458" spans="30:31" x14ac:dyDescent="0.2">
      <c r="AD10458" s="31"/>
      <c r="AE10458" s="32"/>
    </row>
    <row r="10459" spans="30:31" x14ac:dyDescent="0.2">
      <c r="AD10459" s="31"/>
      <c r="AE10459" s="32"/>
    </row>
    <row r="10460" spans="30:31" x14ac:dyDescent="0.2">
      <c r="AD10460" s="31"/>
      <c r="AE10460" s="32"/>
    </row>
    <row r="10461" spans="30:31" x14ac:dyDescent="0.2">
      <c r="AD10461" s="31"/>
      <c r="AE10461" s="32"/>
    </row>
    <row r="10462" spans="30:31" x14ac:dyDescent="0.2">
      <c r="AD10462" s="31"/>
      <c r="AE10462" s="32"/>
    </row>
    <row r="10463" spans="30:31" x14ac:dyDescent="0.2">
      <c r="AD10463" s="31"/>
      <c r="AE10463" s="32"/>
    </row>
    <row r="10464" spans="30:31" x14ac:dyDescent="0.2">
      <c r="AD10464" s="31"/>
      <c r="AE10464" s="32"/>
    </row>
    <row r="10465" spans="30:31" x14ac:dyDescent="0.2">
      <c r="AD10465" s="31"/>
      <c r="AE10465" s="32"/>
    </row>
    <row r="10466" spans="30:31" x14ac:dyDescent="0.2">
      <c r="AD10466" s="31"/>
      <c r="AE10466" s="32"/>
    </row>
    <row r="10467" spans="30:31" x14ac:dyDescent="0.2">
      <c r="AD10467" s="31"/>
      <c r="AE10467" s="32"/>
    </row>
    <row r="10468" spans="30:31" x14ac:dyDescent="0.2">
      <c r="AD10468" s="31"/>
      <c r="AE10468" s="32"/>
    </row>
    <row r="10469" spans="30:31" x14ac:dyDescent="0.2">
      <c r="AD10469" s="31"/>
      <c r="AE10469" s="32"/>
    </row>
    <row r="10470" spans="30:31" x14ac:dyDescent="0.2">
      <c r="AD10470" s="31"/>
      <c r="AE10470" s="32"/>
    </row>
    <row r="10471" spans="30:31" x14ac:dyDescent="0.2">
      <c r="AD10471" s="31"/>
      <c r="AE10471" s="32"/>
    </row>
    <row r="10472" spans="30:31" x14ac:dyDescent="0.2">
      <c r="AD10472" s="31"/>
      <c r="AE10472" s="32"/>
    </row>
    <row r="10473" spans="30:31" x14ac:dyDescent="0.2">
      <c r="AD10473" s="31"/>
      <c r="AE10473" s="32"/>
    </row>
    <row r="10474" spans="30:31" x14ac:dyDescent="0.2">
      <c r="AD10474" s="31"/>
      <c r="AE10474" s="32"/>
    </row>
    <row r="10475" spans="30:31" x14ac:dyDescent="0.2">
      <c r="AD10475" s="31"/>
      <c r="AE10475" s="32"/>
    </row>
    <row r="10476" spans="30:31" x14ac:dyDescent="0.2">
      <c r="AD10476" s="31"/>
      <c r="AE10476" s="32"/>
    </row>
    <row r="10477" spans="30:31" x14ac:dyDescent="0.2">
      <c r="AD10477" s="31"/>
      <c r="AE10477" s="32"/>
    </row>
    <row r="10478" spans="30:31" x14ac:dyDescent="0.2">
      <c r="AD10478" s="31"/>
      <c r="AE10478" s="32"/>
    </row>
    <row r="10479" spans="30:31" x14ac:dyDescent="0.2">
      <c r="AD10479" s="31"/>
      <c r="AE10479" s="32"/>
    </row>
    <row r="10480" spans="30:31" x14ac:dyDescent="0.2">
      <c r="AD10480" s="31"/>
      <c r="AE10480" s="32"/>
    </row>
    <row r="10481" spans="30:31" x14ac:dyDescent="0.2">
      <c r="AD10481" s="31"/>
      <c r="AE10481" s="32"/>
    </row>
    <row r="10482" spans="30:31" x14ac:dyDescent="0.2">
      <c r="AD10482" s="31"/>
      <c r="AE10482" s="32"/>
    </row>
    <row r="10483" spans="30:31" x14ac:dyDescent="0.2">
      <c r="AD10483" s="31"/>
      <c r="AE10483" s="32"/>
    </row>
    <row r="10484" spans="30:31" x14ac:dyDescent="0.2">
      <c r="AD10484" s="31"/>
      <c r="AE10484" s="32"/>
    </row>
    <row r="10485" spans="30:31" x14ac:dyDescent="0.2">
      <c r="AD10485" s="31"/>
      <c r="AE10485" s="32"/>
    </row>
    <row r="10486" spans="30:31" x14ac:dyDescent="0.2">
      <c r="AD10486" s="31"/>
      <c r="AE10486" s="32"/>
    </row>
    <row r="10487" spans="30:31" x14ac:dyDescent="0.2">
      <c r="AD10487" s="31"/>
      <c r="AE10487" s="32"/>
    </row>
    <row r="10488" spans="30:31" x14ac:dyDescent="0.2">
      <c r="AD10488" s="31"/>
      <c r="AE10488" s="32"/>
    </row>
    <row r="10489" spans="30:31" x14ac:dyDescent="0.2">
      <c r="AD10489" s="31"/>
      <c r="AE10489" s="32"/>
    </row>
    <row r="10490" spans="30:31" x14ac:dyDescent="0.2">
      <c r="AD10490" s="31"/>
      <c r="AE10490" s="32"/>
    </row>
    <row r="10491" spans="30:31" x14ac:dyDescent="0.2">
      <c r="AD10491" s="31"/>
      <c r="AE10491" s="32"/>
    </row>
    <row r="10492" spans="30:31" x14ac:dyDescent="0.2">
      <c r="AD10492" s="31"/>
      <c r="AE10492" s="32"/>
    </row>
    <row r="10493" spans="30:31" x14ac:dyDescent="0.2">
      <c r="AD10493" s="31"/>
      <c r="AE10493" s="32"/>
    </row>
    <row r="10494" spans="30:31" x14ac:dyDescent="0.2">
      <c r="AD10494" s="31"/>
      <c r="AE10494" s="32"/>
    </row>
    <row r="10495" spans="30:31" x14ac:dyDescent="0.2">
      <c r="AD10495" s="31"/>
      <c r="AE10495" s="32"/>
    </row>
    <row r="10496" spans="30:31" x14ac:dyDescent="0.2">
      <c r="AD10496" s="31"/>
      <c r="AE10496" s="32"/>
    </row>
    <row r="10497" spans="30:31" x14ac:dyDescent="0.2">
      <c r="AD10497" s="31"/>
      <c r="AE10497" s="32"/>
    </row>
    <row r="10498" spans="30:31" x14ac:dyDescent="0.2">
      <c r="AD10498" s="31"/>
      <c r="AE10498" s="32"/>
    </row>
    <row r="10499" spans="30:31" x14ac:dyDescent="0.2">
      <c r="AD10499" s="31"/>
      <c r="AE10499" s="32"/>
    </row>
    <row r="10500" spans="30:31" x14ac:dyDescent="0.2">
      <c r="AD10500" s="31"/>
      <c r="AE10500" s="32"/>
    </row>
    <row r="10501" spans="30:31" x14ac:dyDescent="0.2">
      <c r="AD10501" s="31"/>
      <c r="AE10501" s="32"/>
    </row>
    <row r="10502" spans="30:31" x14ac:dyDescent="0.2">
      <c r="AD10502" s="31"/>
      <c r="AE10502" s="32"/>
    </row>
    <row r="10503" spans="30:31" x14ac:dyDescent="0.2">
      <c r="AD10503" s="31"/>
      <c r="AE10503" s="32"/>
    </row>
    <row r="10504" spans="30:31" x14ac:dyDescent="0.2">
      <c r="AD10504" s="31"/>
      <c r="AE10504" s="32"/>
    </row>
    <row r="10505" spans="30:31" x14ac:dyDescent="0.2">
      <c r="AD10505" s="31"/>
      <c r="AE10505" s="32"/>
    </row>
    <row r="10506" spans="30:31" x14ac:dyDescent="0.2">
      <c r="AD10506" s="31"/>
      <c r="AE10506" s="32"/>
    </row>
    <row r="10507" spans="30:31" x14ac:dyDescent="0.2">
      <c r="AD10507" s="31"/>
      <c r="AE10507" s="32"/>
    </row>
    <row r="10508" spans="30:31" x14ac:dyDescent="0.2">
      <c r="AD10508" s="31"/>
      <c r="AE10508" s="32"/>
    </row>
    <row r="10509" spans="30:31" x14ac:dyDescent="0.2">
      <c r="AD10509" s="31"/>
      <c r="AE10509" s="32"/>
    </row>
    <row r="10510" spans="30:31" x14ac:dyDescent="0.2">
      <c r="AD10510" s="31"/>
      <c r="AE10510" s="32"/>
    </row>
    <row r="10511" spans="30:31" x14ac:dyDescent="0.2">
      <c r="AD10511" s="31"/>
      <c r="AE10511" s="32"/>
    </row>
    <row r="10512" spans="30:31" x14ac:dyDescent="0.2">
      <c r="AD10512" s="31"/>
      <c r="AE10512" s="32"/>
    </row>
    <row r="10513" spans="30:31" x14ac:dyDescent="0.2">
      <c r="AD10513" s="31"/>
      <c r="AE10513" s="32"/>
    </row>
    <row r="10514" spans="30:31" x14ac:dyDescent="0.2">
      <c r="AD10514" s="31"/>
      <c r="AE10514" s="32"/>
    </row>
    <row r="10515" spans="30:31" x14ac:dyDescent="0.2">
      <c r="AD10515" s="31"/>
      <c r="AE10515" s="32"/>
    </row>
    <row r="10516" spans="30:31" x14ac:dyDescent="0.2">
      <c r="AD10516" s="31"/>
      <c r="AE10516" s="32"/>
    </row>
    <row r="10517" spans="30:31" x14ac:dyDescent="0.2">
      <c r="AD10517" s="31"/>
      <c r="AE10517" s="32"/>
    </row>
    <row r="10518" spans="30:31" x14ac:dyDescent="0.2">
      <c r="AD10518" s="31"/>
      <c r="AE10518" s="32"/>
    </row>
    <row r="10519" spans="30:31" x14ac:dyDescent="0.2">
      <c r="AD10519" s="31"/>
      <c r="AE10519" s="32"/>
    </row>
    <row r="10520" spans="30:31" x14ac:dyDescent="0.2">
      <c r="AD10520" s="31"/>
      <c r="AE10520" s="32"/>
    </row>
    <row r="10521" spans="30:31" x14ac:dyDescent="0.2">
      <c r="AD10521" s="31"/>
      <c r="AE10521" s="32"/>
    </row>
    <row r="10522" spans="30:31" x14ac:dyDescent="0.2">
      <c r="AD10522" s="31"/>
      <c r="AE10522" s="32"/>
    </row>
    <row r="10523" spans="30:31" x14ac:dyDescent="0.2">
      <c r="AD10523" s="31"/>
      <c r="AE10523" s="32"/>
    </row>
    <row r="10524" spans="30:31" x14ac:dyDescent="0.2">
      <c r="AD10524" s="31"/>
      <c r="AE10524" s="32"/>
    </row>
    <row r="10525" spans="30:31" x14ac:dyDescent="0.2">
      <c r="AD10525" s="31"/>
      <c r="AE10525" s="32"/>
    </row>
    <row r="10526" spans="30:31" x14ac:dyDescent="0.2">
      <c r="AD10526" s="31"/>
      <c r="AE10526" s="32"/>
    </row>
    <row r="10527" spans="30:31" x14ac:dyDescent="0.2">
      <c r="AD10527" s="31"/>
      <c r="AE10527" s="32"/>
    </row>
    <row r="10528" spans="30:31" x14ac:dyDescent="0.2">
      <c r="AD10528" s="31"/>
      <c r="AE10528" s="32"/>
    </row>
    <row r="10529" spans="30:31" x14ac:dyDescent="0.2">
      <c r="AD10529" s="31"/>
      <c r="AE10529" s="32"/>
    </row>
    <row r="10530" spans="30:31" x14ac:dyDescent="0.2">
      <c r="AD10530" s="31"/>
      <c r="AE10530" s="32"/>
    </row>
    <row r="10531" spans="30:31" x14ac:dyDescent="0.2">
      <c r="AD10531" s="31"/>
      <c r="AE10531" s="32"/>
    </row>
    <row r="10532" spans="30:31" x14ac:dyDescent="0.2">
      <c r="AD10532" s="31"/>
      <c r="AE10532" s="32"/>
    </row>
    <row r="10533" spans="30:31" x14ac:dyDescent="0.2">
      <c r="AD10533" s="31"/>
      <c r="AE10533" s="32"/>
    </row>
    <row r="10534" spans="30:31" x14ac:dyDescent="0.2">
      <c r="AD10534" s="31"/>
      <c r="AE10534" s="32"/>
    </row>
    <row r="10535" spans="30:31" x14ac:dyDescent="0.2">
      <c r="AD10535" s="31"/>
      <c r="AE10535" s="32"/>
    </row>
    <row r="10536" spans="30:31" x14ac:dyDescent="0.2">
      <c r="AD10536" s="31"/>
      <c r="AE10536" s="32"/>
    </row>
    <row r="10537" spans="30:31" x14ac:dyDescent="0.2">
      <c r="AD10537" s="31"/>
      <c r="AE10537" s="32"/>
    </row>
    <row r="10538" spans="30:31" x14ac:dyDescent="0.2">
      <c r="AD10538" s="31"/>
      <c r="AE10538" s="32"/>
    </row>
    <row r="10539" spans="30:31" x14ac:dyDescent="0.2">
      <c r="AD10539" s="31"/>
      <c r="AE10539" s="32"/>
    </row>
    <row r="10540" spans="30:31" x14ac:dyDescent="0.2">
      <c r="AD10540" s="31"/>
      <c r="AE10540" s="32"/>
    </row>
    <row r="10541" spans="30:31" x14ac:dyDescent="0.2">
      <c r="AD10541" s="31"/>
      <c r="AE10541" s="32"/>
    </row>
    <row r="10542" spans="30:31" x14ac:dyDescent="0.2">
      <c r="AD10542" s="31"/>
      <c r="AE10542" s="32"/>
    </row>
    <row r="10543" spans="30:31" x14ac:dyDescent="0.2">
      <c r="AD10543" s="31"/>
      <c r="AE10543" s="32"/>
    </row>
    <row r="10544" spans="30:31" x14ac:dyDescent="0.2">
      <c r="AD10544" s="31"/>
      <c r="AE10544" s="32"/>
    </row>
    <row r="10545" spans="30:31" x14ac:dyDescent="0.2">
      <c r="AD10545" s="31"/>
      <c r="AE10545" s="32"/>
    </row>
    <row r="10546" spans="30:31" x14ac:dyDescent="0.2">
      <c r="AD10546" s="31"/>
      <c r="AE10546" s="32"/>
    </row>
    <row r="10547" spans="30:31" x14ac:dyDescent="0.2">
      <c r="AD10547" s="31"/>
      <c r="AE10547" s="32"/>
    </row>
    <row r="10548" spans="30:31" x14ac:dyDescent="0.2">
      <c r="AD10548" s="31"/>
      <c r="AE10548" s="32"/>
    </row>
    <row r="10549" spans="30:31" x14ac:dyDescent="0.2">
      <c r="AD10549" s="31"/>
      <c r="AE10549" s="32"/>
    </row>
    <row r="10550" spans="30:31" x14ac:dyDescent="0.2">
      <c r="AD10550" s="31"/>
      <c r="AE10550" s="32"/>
    </row>
    <row r="10551" spans="30:31" x14ac:dyDescent="0.2">
      <c r="AD10551" s="31"/>
      <c r="AE10551" s="32"/>
    </row>
    <row r="10552" spans="30:31" x14ac:dyDescent="0.2">
      <c r="AD10552" s="31"/>
      <c r="AE10552" s="32"/>
    </row>
    <row r="10553" spans="30:31" x14ac:dyDescent="0.2">
      <c r="AD10553" s="31"/>
      <c r="AE10553" s="32"/>
    </row>
    <row r="10554" spans="30:31" x14ac:dyDescent="0.2">
      <c r="AD10554" s="31"/>
      <c r="AE10554" s="32"/>
    </row>
    <row r="10555" spans="30:31" x14ac:dyDescent="0.2">
      <c r="AD10555" s="31"/>
      <c r="AE10555" s="32"/>
    </row>
    <row r="10556" spans="30:31" x14ac:dyDescent="0.2">
      <c r="AD10556" s="31"/>
      <c r="AE10556" s="32"/>
    </row>
    <row r="10557" spans="30:31" x14ac:dyDescent="0.2">
      <c r="AD10557" s="31"/>
      <c r="AE10557" s="32"/>
    </row>
    <row r="10558" spans="30:31" x14ac:dyDescent="0.2">
      <c r="AD10558" s="31"/>
      <c r="AE10558" s="32"/>
    </row>
    <row r="10559" spans="30:31" x14ac:dyDescent="0.2">
      <c r="AD10559" s="31"/>
      <c r="AE10559" s="32"/>
    </row>
    <row r="10560" spans="30:31" x14ac:dyDescent="0.2">
      <c r="AD10560" s="31"/>
      <c r="AE10560" s="32"/>
    </row>
    <row r="10561" spans="30:31" x14ac:dyDescent="0.2">
      <c r="AD10561" s="31"/>
      <c r="AE10561" s="32"/>
    </row>
    <row r="10562" spans="30:31" x14ac:dyDescent="0.2">
      <c r="AD10562" s="31"/>
      <c r="AE10562" s="32"/>
    </row>
    <row r="10563" spans="30:31" x14ac:dyDescent="0.2">
      <c r="AD10563" s="31"/>
      <c r="AE10563" s="32"/>
    </row>
    <row r="10564" spans="30:31" x14ac:dyDescent="0.2">
      <c r="AD10564" s="31"/>
      <c r="AE10564" s="32"/>
    </row>
    <row r="10565" spans="30:31" x14ac:dyDescent="0.2">
      <c r="AD10565" s="31"/>
      <c r="AE10565" s="32"/>
    </row>
    <row r="10566" spans="30:31" x14ac:dyDescent="0.2">
      <c r="AD10566" s="31"/>
      <c r="AE10566" s="32"/>
    </row>
    <row r="10567" spans="30:31" x14ac:dyDescent="0.2">
      <c r="AD10567" s="31"/>
      <c r="AE10567" s="32"/>
    </row>
    <row r="10568" spans="30:31" x14ac:dyDescent="0.2">
      <c r="AD10568" s="31"/>
      <c r="AE10568" s="32"/>
    </row>
    <row r="10569" spans="30:31" x14ac:dyDescent="0.2">
      <c r="AD10569" s="31"/>
      <c r="AE10569" s="32"/>
    </row>
    <row r="10570" spans="30:31" x14ac:dyDescent="0.2">
      <c r="AD10570" s="31"/>
      <c r="AE10570" s="32"/>
    </row>
    <row r="10571" spans="30:31" x14ac:dyDescent="0.2">
      <c r="AD10571" s="31"/>
      <c r="AE10571" s="32"/>
    </row>
    <row r="10572" spans="30:31" x14ac:dyDescent="0.2">
      <c r="AD10572" s="31"/>
      <c r="AE10572" s="32"/>
    </row>
    <row r="10573" spans="30:31" x14ac:dyDescent="0.2">
      <c r="AD10573" s="31"/>
      <c r="AE10573" s="32"/>
    </row>
    <row r="10574" spans="30:31" x14ac:dyDescent="0.2">
      <c r="AD10574" s="31"/>
      <c r="AE10574" s="32"/>
    </row>
    <row r="10575" spans="30:31" x14ac:dyDescent="0.2">
      <c r="AD10575" s="31"/>
      <c r="AE10575" s="32"/>
    </row>
    <row r="10576" spans="30:31" x14ac:dyDescent="0.2">
      <c r="AD10576" s="31"/>
      <c r="AE10576" s="32"/>
    </row>
    <row r="10577" spans="30:31" x14ac:dyDescent="0.2">
      <c r="AD10577" s="31"/>
      <c r="AE10577" s="32"/>
    </row>
    <row r="10578" spans="30:31" x14ac:dyDescent="0.2">
      <c r="AD10578" s="31"/>
      <c r="AE10578" s="32"/>
    </row>
    <row r="10579" spans="30:31" x14ac:dyDescent="0.2">
      <c r="AD10579" s="31"/>
      <c r="AE10579" s="32"/>
    </row>
    <row r="10580" spans="30:31" x14ac:dyDescent="0.2">
      <c r="AD10580" s="31"/>
      <c r="AE10580" s="32"/>
    </row>
    <row r="10581" spans="30:31" x14ac:dyDescent="0.2">
      <c r="AD10581" s="31"/>
      <c r="AE10581" s="32"/>
    </row>
    <row r="10582" spans="30:31" x14ac:dyDescent="0.2">
      <c r="AD10582" s="31"/>
      <c r="AE10582" s="32"/>
    </row>
    <row r="10583" spans="30:31" x14ac:dyDescent="0.2">
      <c r="AD10583" s="31"/>
      <c r="AE10583" s="32"/>
    </row>
    <row r="10584" spans="30:31" x14ac:dyDescent="0.2">
      <c r="AD10584" s="31"/>
      <c r="AE10584" s="32"/>
    </row>
    <row r="10585" spans="30:31" x14ac:dyDescent="0.2">
      <c r="AD10585" s="31"/>
      <c r="AE10585" s="32"/>
    </row>
    <row r="10586" spans="30:31" x14ac:dyDescent="0.2">
      <c r="AD10586" s="31"/>
      <c r="AE10586" s="32"/>
    </row>
    <row r="10587" spans="30:31" x14ac:dyDescent="0.2">
      <c r="AD10587" s="31"/>
      <c r="AE10587" s="32"/>
    </row>
    <row r="10588" spans="30:31" x14ac:dyDescent="0.2">
      <c r="AD10588" s="31"/>
      <c r="AE10588" s="32"/>
    </row>
    <row r="10589" spans="30:31" x14ac:dyDescent="0.2">
      <c r="AD10589" s="31"/>
      <c r="AE10589" s="32"/>
    </row>
    <row r="10590" spans="30:31" x14ac:dyDescent="0.2">
      <c r="AD10590" s="31"/>
      <c r="AE10590" s="32"/>
    </row>
    <row r="10591" spans="30:31" x14ac:dyDescent="0.2">
      <c r="AD10591" s="31"/>
      <c r="AE10591" s="32"/>
    </row>
    <row r="10592" spans="30:31" x14ac:dyDescent="0.2">
      <c r="AD10592" s="31"/>
      <c r="AE10592" s="32"/>
    </row>
    <row r="10593" spans="30:31" x14ac:dyDescent="0.2">
      <c r="AD10593" s="31"/>
      <c r="AE10593" s="32"/>
    </row>
    <row r="10594" spans="30:31" x14ac:dyDescent="0.2">
      <c r="AD10594" s="31"/>
      <c r="AE10594" s="32"/>
    </row>
    <row r="10595" spans="30:31" x14ac:dyDescent="0.2">
      <c r="AD10595" s="31"/>
      <c r="AE10595" s="32"/>
    </row>
    <row r="10596" spans="30:31" x14ac:dyDescent="0.2">
      <c r="AD10596" s="31"/>
      <c r="AE10596" s="32"/>
    </row>
    <row r="10597" spans="30:31" x14ac:dyDescent="0.2">
      <c r="AD10597" s="31"/>
      <c r="AE10597" s="32"/>
    </row>
    <row r="10598" spans="30:31" x14ac:dyDescent="0.2">
      <c r="AD10598" s="31"/>
      <c r="AE10598" s="32"/>
    </row>
    <row r="10599" spans="30:31" x14ac:dyDescent="0.2">
      <c r="AD10599" s="31"/>
      <c r="AE10599" s="32"/>
    </row>
    <row r="10600" spans="30:31" x14ac:dyDescent="0.2">
      <c r="AD10600" s="31"/>
      <c r="AE10600" s="32"/>
    </row>
    <row r="10601" spans="30:31" x14ac:dyDescent="0.2">
      <c r="AD10601" s="31"/>
      <c r="AE10601" s="32"/>
    </row>
    <row r="10602" spans="30:31" x14ac:dyDescent="0.2">
      <c r="AD10602" s="31"/>
      <c r="AE10602" s="32"/>
    </row>
    <row r="10603" spans="30:31" x14ac:dyDescent="0.2">
      <c r="AD10603" s="31"/>
      <c r="AE10603" s="32"/>
    </row>
    <row r="10604" spans="30:31" x14ac:dyDescent="0.2">
      <c r="AD10604" s="31"/>
      <c r="AE10604" s="32"/>
    </row>
    <row r="10605" spans="30:31" x14ac:dyDescent="0.2">
      <c r="AD10605" s="31"/>
      <c r="AE10605" s="32"/>
    </row>
    <row r="10606" spans="30:31" x14ac:dyDescent="0.2">
      <c r="AD10606" s="31"/>
      <c r="AE10606" s="32"/>
    </row>
    <row r="10607" spans="30:31" x14ac:dyDescent="0.2">
      <c r="AD10607" s="31"/>
      <c r="AE10607" s="32"/>
    </row>
    <row r="10608" spans="30:31" x14ac:dyDescent="0.2">
      <c r="AD10608" s="31"/>
      <c r="AE10608" s="32"/>
    </row>
    <row r="10609" spans="30:31" x14ac:dyDescent="0.2">
      <c r="AD10609" s="31"/>
      <c r="AE10609" s="32"/>
    </row>
    <row r="10610" spans="30:31" x14ac:dyDescent="0.2">
      <c r="AD10610" s="31"/>
      <c r="AE10610" s="32"/>
    </row>
    <row r="10611" spans="30:31" x14ac:dyDescent="0.2">
      <c r="AD10611" s="31"/>
      <c r="AE10611" s="32"/>
    </row>
    <row r="10612" spans="30:31" x14ac:dyDescent="0.2">
      <c r="AD10612" s="31"/>
      <c r="AE10612" s="32"/>
    </row>
    <row r="10613" spans="30:31" x14ac:dyDescent="0.2">
      <c r="AD10613" s="31"/>
      <c r="AE10613" s="32"/>
    </row>
    <row r="10614" spans="30:31" x14ac:dyDescent="0.2">
      <c r="AD10614" s="31"/>
      <c r="AE10614" s="32"/>
    </row>
    <row r="10615" spans="30:31" x14ac:dyDescent="0.2">
      <c r="AD10615" s="31"/>
      <c r="AE10615" s="32"/>
    </row>
    <row r="10616" spans="30:31" x14ac:dyDescent="0.2">
      <c r="AD10616" s="31"/>
      <c r="AE10616" s="32"/>
    </row>
    <row r="10617" spans="30:31" x14ac:dyDescent="0.2">
      <c r="AD10617" s="31"/>
      <c r="AE10617" s="32"/>
    </row>
    <row r="10618" spans="30:31" x14ac:dyDescent="0.2">
      <c r="AD10618" s="31"/>
      <c r="AE10618" s="32"/>
    </row>
    <row r="10619" spans="30:31" x14ac:dyDescent="0.2">
      <c r="AD10619" s="31"/>
      <c r="AE10619" s="32"/>
    </row>
    <row r="10620" spans="30:31" x14ac:dyDescent="0.2">
      <c r="AD10620" s="31"/>
      <c r="AE10620" s="32"/>
    </row>
    <row r="10621" spans="30:31" x14ac:dyDescent="0.2">
      <c r="AD10621" s="31"/>
      <c r="AE10621" s="32"/>
    </row>
    <row r="10622" spans="30:31" x14ac:dyDescent="0.2">
      <c r="AD10622" s="31"/>
      <c r="AE10622" s="32"/>
    </row>
    <row r="10623" spans="30:31" x14ac:dyDescent="0.2">
      <c r="AD10623" s="31"/>
      <c r="AE10623" s="32"/>
    </row>
    <row r="10624" spans="30:31" x14ac:dyDescent="0.2">
      <c r="AD10624" s="31"/>
      <c r="AE10624" s="32"/>
    </row>
    <row r="10625" spans="30:31" x14ac:dyDescent="0.2">
      <c r="AD10625" s="31"/>
      <c r="AE10625" s="32"/>
    </row>
    <row r="10626" spans="30:31" x14ac:dyDescent="0.2">
      <c r="AD10626" s="31"/>
      <c r="AE10626" s="32"/>
    </row>
    <row r="10627" spans="30:31" x14ac:dyDescent="0.2">
      <c r="AD10627" s="31"/>
      <c r="AE10627" s="32"/>
    </row>
    <row r="10628" spans="30:31" x14ac:dyDescent="0.2">
      <c r="AD10628" s="31"/>
      <c r="AE10628" s="32"/>
    </row>
    <row r="10629" spans="30:31" x14ac:dyDescent="0.2">
      <c r="AD10629" s="31"/>
      <c r="AE10629" s="32"/>
    </row>
    <row r="10630" spans="30:31" x14ac:dyDescent="0.2">
      <c r="AD10630" s="31"/>
      <c r="AE10630" s="32"/>
    </row>
    <row r="10631" spans="30:31" x14ac:dyDescent="0.2">
      <c r="AD10631" s="31"/>
      <c r="AE10631" s="32"/>
    </row>
    <row r="10632" spans="30:31" x14ac:dyDescent="0.2">
      <c r="AD10632" s="31"/>
      <c r="AE10632" s="32"/>
    </row>
    <row r="10633" spans="30:31" x14ac:dyDescent="0.2">
      <c r="AD10633" s="31"/>
      <c r="AE10633" s="32"/>
    </row>
    <row r="10634" spans="30:31" x14ac:dyDescent="0.2">
      <c r="AD10634" s="31"/>
      <c r="AE10634" s="32"/>
    </row>
    <row r="10635" spans="30:31" x14ac:dyDescent="0.2">
      <c r="AD10635" s="31"/>
      <c r="AE10635" s="32"/>
    </row>
    <row r="10636" spans="30:31" x14ac:dyDescent="0.2">
      <c r="AD10636" s="31"/>
      <c r="AE10636" s="32"/>
    </row>
    <row r="10637" spans="30:31" x14ac:dyDescent="0.2">
      <c r="AD10637" s="31"/>
      <c r="AE10637" s="32"/>
    </row>
    <row r="10638" spans="30:31" x14ac:dyDescent="0.2">
      <c r="AD10638" s="31"/>
      <c r="AE10638" s="32"/>
    </row>
    <row r="10639" spans="30:31" x14ac:dyDescent="0.2">
      <c r="AD10639" s="31"/>
      <c r="AE10639" s="32"/>
    </row>
    <row r="10640" spans="30:31" x14ac:dyDescent="0.2">
      <c r="AD10640" s="31"/>
      <c r="AE10640" s="32"/>
    </row>
    <row r="10641" spans="30:31" x14ac:dyDescent="0.2">
      <c r="AD10641" s="31"/>
      <c r="AE10641" s="32"/>
    </row>
    <row r="10642" spans="30:31" x14ac:dyDescent="0.2">
      <c r="AD10642" s="31"/>
      <c r="AE10642" s="32"/>
    </row>
    <row r="10643" spans="30:31" x14ac:dyDescent="0.2">
      <c r="AD10643" s="31"/>
      <c r="AE10643" s="32"/>
    </row>
    <row r="10644" spans="30:31" x14ac:dyDescent="0.2">
      <c r="AD10644" s="31"/>
      <c r="AE10644" s="32"/>
    </row>
    <row r="10645" spans="30:31" x14ac:dyDescent="0.2">
      <c r="AD10645" s="31"/>
      <c r="AE10645" s="32"/>
    </row>
    <row r="10646" spans="30:31" x14ac:dyDescent="0.2">
      <c r="AD10646" s="31"/>
      <c r="AE10646" s="32"/>
    </row>
    <row r="10647" spans="30:31" x14ac:dyDescent="0.2">
      <c r="AD10647" s="31"/>
      <c r="AE10647" s="32"/>
    </row>
    <row r="10648" spans="30:31" x14ac:dyDescent="0.2">
      <c r="AD10648" s="31"/>
      <c r="AE10648" s="32"/>
    </row>
    <row r="10649" spans="30:31" x14ac:dyDescent="0.2">
      <c r="AD10649" s="31"/>
      <c r="AE10649" s="32"/>
    </row>
    <row r="10650" spans="30:31" x14ac:dyDescent="0.2">
      <c r="AD10650" s="31"/>
      <c r="AE10650" s="32"/>
    </row>
    <row r="10651" spans="30:31" x14ac:dyDescent="0.2">
      <c r="AD10651" s="31"/>
      <c r="AE10651" s="32"/>
    </row>
    <row r="10652" spans="30:31" x14ac:dyDescent="0.2">
      <c r="AD10652" s="31"/>
      <c r="AE10652" s="32"/>
    </row>
    <row r="10653" spans="30:31" x14ac:dyDescent="0.2">
      <c r="AD10653" s="31"/>
      <c r="AE10653" s="32"/>
    </row>
    <row r="10654" spans="30:31" x14ac:dyDescent="0.2">
      <c r="AD10654" s="31"/>
      <c r="AE10654" s="32"/>
    </row>
    <row r="10655" spans="30:31" x14ac:dyDescent="0.2">
      <c r="AD10655" s="31"/>
      <c r="AE10655" s="32"/>
    </row>
    <row r="10656" spans="30:31" x14ac:dyDescent="0.2">
      <c r="AD10656" s="31"/>
      <c r="AE10656" s="32"/>
    </row>
    <row r="10657" spans="30:31" x14ac:dyDescent="0.2">
      <c r="AD10657" s="31"/>
      <c r="AE10657" s="32"/>
    </row>
    <row r="10658" spans="30:31" x14ac:dyDescent="0.2">
      <c r="AD10658" s="31"/>
      <c r="AE10658" s="32"/>
    </row>
    <row r="10659" spans="30:31" x14ac:dyDescent="0.2">
      <c r="AD10659" s="31"/>
      <c r="AE10659" s="32"/>
    </row>
    <row r="10660" spans="30:31" x14ac:dyDescent="0.2">
      <c r="AD10660" s="31"/>
      <c r="AE10660" s="32"/>
    </row>
    <row r="10661" spans="30:31" x14ac:dyDescent="0.2">
      <c r="AD10661" s="31"/>
      <c r="AE10661" s="32"/>
    </row>
    <row r="10662" spans="30:31" x14ac:dyDescent="0.2">
      <c r="AD10662" s="31"/>
      <c r="AE10662" s="32"/>
    </row>
    <row r="10663" spans="30:31" x14ac:dyDescent="0.2">
      <c r="AD10663" s="31"/>
      <c r="AE10663" s="32"/>
    </row>
    <row r="10664" spans="30:31" x14ac:dyDescent="0.2">
      <c r="AD10664" s="31"/>
      <c r="AE10664" s="32"/>
    </row>
    <row r="10665" spans="30:31" x14ac:dyDescent="0.2">
      <c r="AD10665" s="31"/>
      <c r="AE10665" s="32"/>
    </row>
    <row r="10666" spans="30:31" x14ac:dyDescent="0.2">
      <c r="AD10666" s="31"/>
      <c r="AE10666" s="32"/>
    </row>
    <row r="10667" spans="30:31" x14ac:dyDescent="0.2">
      <c r="AD10667" s="31"/>
      <c r="AE10667" s="32"/>
    </row>
    <row r="10668" spans="30:31" x14ac:dyDescent="0.2">
      <c r="AD10668" s="31"/>
      <c r="AE10668" s="32"/>
    </row>
    <row r="10669" spans="30:31" x14ac:dyDescent="0.2">
      <c r="AD10669" s="31"/>
      <c r="AE10669" s="32"/>
    </row>
    <row r="10670" spans="30:31" x14ac:dyDescent="0.2">
      <c r="AD10670" s="31"/>
      <c r="AE10670" s="32"/>
    </row>
    <row r="10671" spans="30:31" x14ac:dyDescent="0.2">
      <c r="AD10671" s="31"/>
      <c r="AE10671" s="32"/>
    </row>
    <row r="10672" spans="30:31" x14ac:dyDescent="0.2">
      <c r="AD10672" s="31"/>
      <c r="AE10672" s="32"/>
    </row>
    <row r="10673" spans="30:31" x14ac:dyDescent="0.2">
      <c r="AD10673" s="31"/>
      <c r="AE10673" s="32"/>
    </row>
    <row r="10674" spans="30:31" x14ac:dyDescent="0.2">
      <c r="AD10674" s="31"/>
      <c r="AE10674" s="32"/>
    </row>
    <row r="10675" spans="30:31" x14ac:dyDescent="0.2">
      <c r="AD10675" s="31"/>
      <c r="AE10675" s="32"/>
    </row>
    <row r="10676" spans="30:31" x14ac:dyDescent="0.2">
      <c r="AD10676" s="31"/>
      <c r="AE10676" s="32"/>
    </row>
    <row r="10677" spans="30:31" x14ac:dyDescent="0.2">
      <c r="AD10677" s="31"/>
      <c r="AE10677" s="32"/>
    </row>
    <row r="10678" spans="30:31" x14ac:dyDescent="0.2">
      <c r="AD10678" s="31"/>
      <c r="AE10678" s="32"/>
    </row>
    <row r="10679" spans="30:31" x14ac:dyDescent="0.2">
      <c r="AD10679" s="31"/>
      <c r="AE10679" s="32"/>
    </row>
    <row r="10680" spans="30:31" x14ac:dyDescent="0.2">
      <c r="AD10680" s="31"/>
      <c r="AE10680" s="32"/>
    </row>
    <row r="10681" spans="30:31" x14ac:dyDescent="0.2">
      <c r="AD10681" s="31"/>
      <c r="AE10681" s="32"/>
    </row>
    <row r="10682" spans="30:31" x14ac:dyDescent="0.2">
      <c r="AD10682" s="31"/>
      <c r="AE10682" s="32"/>
    </row>
    <row r="10683" spans="30:31" x14ac:dyDescent="0.2">
      <c r="AD10683" s="31"/>
      <c r="AE10683" s="32"/>
    </row>
    <row r="10684" spans="30:31" x14ac:dyDescent="0.2">
      <c r="AD10684" s="31"/>
      <c r="AE10684" s="32"/>
    </row>
    <row r="10685" spans="30:31" x14ac:dyDescent="0.2">
      <c r="AD10685" s="31"/>
      <c r="AE10685" s="32"/>
    </row>
    <row r="10686" spans="30:31" x14ac:dyDescent="0.2">
      <c r="AD10686" s="31"/>
      <c r="AE10686" s="32"/>
    </row>
    <row r="10687" spans="30:31" x14ac:dyDescent="0.2">
      <c r="AD10687" s="31"/>
      <c r="AE10687" s="32"/>
    </row>
    <row r="10688" spans="30:31" x14ac:dyDescent="0.2">
      <c r="AD10688" s="31"/>
      <c r="AE10688" s="32"/>
    </row>
    <row r="10689" spans="30:31" x14ac:dyDescent="0.2">
      <c r="AD10689" s="31"/>
      <c r="AE10689" s="32"/>
    </row>
    <row r="10690" spans="30:31" x14ac:dyDescent="0.2">
      <c r="AD10690" s="31"/>
      <c r="AE10690" s="32"/>
    </row>
    <row r="10691" spans="30:31" x14ac:dyDescent="0.2">
      <c r="AD10691" s="31"/>
      <c r="AE10691" s="32"/>
    </row>
    <row r="10692" spans="30:31" x14ac:dyDescent="0.2">
      <c r="AD10692" s="31"/>
      <c r="AE10692" s="32"/>
    </row>
    <row r="10693" spans="30:31" x14ac:dyDescent="0.2">
      <c r="AD10693" s="31"/>
      <c r="AE10693" s="32"/>
    </row>
    <row r="10694" spans="30:31" x14ac:dyDescent="0.2">
      <c r="AD10694" s="31"/>
      <c r="AE10694" s="32"/>
    </row>
    <row r="10695" spans="30:31" x14ac:dyDescent="0.2">
      <c r="AD10695" s="31"/>
      <c r="AE10695" s="32"/>
    </row>
    <row r="10696" spans="30:31" x14ac:dyDescent="0.2">
      <c r="AD10696" s="31"/>
      <c r="AE10696" s="32"/>
    </row>
    <row r="10697" spans="30:31" x14ac:dyDescent="0.2">
      <c r="AD10697" s="31"/>
      <c r="AE10697" s="32"/>
    </row>
    <row r="10698" spans="30:31" x14ac:dyDescent="0.2">
      <c r="AD10698" s="31"/>
      <c r="AE10698" s="32"/>
    </row>
    <row r="10699" spans="30:31" x14ac:dyDescent="0.2">
      <c r="AD10699" s="31"/>
      <c r="AE10699" s="32"/>
    </row>
    <row r="10700" spans="30:31" x14ac:dyDescent="0.2">
      <c r="AD10700" s="31"/>
      <c r="AE10700" s="32"/>
    </row>
    <row r="10701" spans="30:31" x14ac:dyDescent="0.2">
      <c r="AD10701" s="31"/>
      <c r="AE10701" s="32"/>
    </row>
    <row r="10702" spans="30:31" x14ac:dyDescent="0.2">
      <c r="AD10702" s="31"/>
      <c r="AE10702" s="32"/>
    </row>
    <row r="10703" spans="30:31" x14ac:dyDescent="0.2">
      <c r="AD10703" s="31"/>
      <c r="AE10703" s="32"/>
    </row>
    <row r="10704" spans="30:31" x14ac:dyDescent="0.2">
      <c r="AD10704" s="31"/>
      <c r="AE10704" s="32"/>
    </row>
    <row r="10705" spans="30:31" x14ac:dyDescent="0.2">
      <c r="AD10705" s="31"/>
      <c r="AE10705" s="32"/>
    </row>
    <row r="10706" spans="30:31" x14ac:dyDescent="0.2">
      <c r="AD10706" s="31"/>
      <c r="AE10706" s="32"/>
    </row>
    <row r="10707" spans="30:31" x14ac:dyDescent="0.2">
      <c r="AD10707" s="31"/>
      <c r="AE10707" s="32"/>
    </row>
    <row r="10708" spans="30:31" x14ac:dyDescent="0.2">
      <c r="AD10708" s="31"/>
      <c r="AE10708" s="32"/>
    </row>
    <row r="10709" spans="30:31" x14ac:dyDescent="0.2">
      <c r="AD10709" s="31"/>
      <c r="AE10709" s="32"/>
    </row>
    <row r="10710" spans="30:31" x14ac:dyDescent="0.2">
      <c r="AD10710" s="31"/>
      <c r="AE10710" s="32"/>
    </row>
    <row r="10711" spans="30:31" x14ac:dyDescent="0.2">
      <c r="AD10711" s="31"/>
      <c r="AE10711" s="32"/>
    </row>
    <row r="10712" spans="30:31" x14ac:dyDescent="0.2">
      <c r="AD10712" s="31"/>
      <c r="AE10712" s="32"/>
    </row>
    <row r="10713" spans="30:31" x14ac:dyDescent="0.2">
      <c r="AD10713" s="31"/>
      <c r="AE10713" s="32"/>
    </row>
    <row r="10714" spans="30:31" x14ac:dyDescent="0.2">
      <c r="AD10714" s="31"/>
      <c r="AE10714" s="32"/>
    </row>
    <row r="10715" spans="30:31" x14ac:dyDescent="0.2">
      <c r="AD10715" s="31"/>
      <c r="AE10715" s="32"/>
    </row>
    <row r="10716" spans="30:31" x14ac:dyDescent="0.2">
      <c r="AD10716" s="31"/>
      <c r="AE10716" s="32"/>
    </row>
    <row r="10717" spans="30:31" x14ac:dyDescent="0.2">
      <c r="AD10717" s="31"/>
      <c r="AE10717" s="32"/>
    </row>
    <row r="10718" spans="30:31" x14ac:dyDescent="0.2">
      <c r="AD10718" s="31"/>
      <c r="AE10718" s="32"/>
    </row>
    <row r="10719" spans="30:31" x14ac:dyDescent="0.2">
      <c r="AD10719" s="31"/>
      <c r="AE10719" s="32"/>
    </row>
    <row r="10720" spans="30:31" x14ac:dyDescent="0.2">
      <c r="AD10720" s="31"/>
      <c r="AE10720" s="32"/>
    </row>
    <row r="10721" spans="30:31" x14ac:dyDescent="0.2">
      <c r="AD10721" s="31"/>
      <c r="AE10721" s="32"/>
    </row>
    <row r="10722" spans="30:31" x14ac:dyDescent="0.2">
      <c r="AD10722" s="31"/>
      <c r="AE10722" s="32"/>
    </row>
    <row r="10723" spans="30:31" x14ac:dyDescent="0.2">
      <c r="AD10723" s="31"/>
      <c r="AE10723" s="32"/>
    </row>
    <row r="10724" spans="30:31" x14ac:dyDescent="0.2">
      <c r="AD10724" s="31"/>
      <c r="AE10724" s="32"/>
    </row>
    <row r="10725" spans="30:31" x14ac:dyDescent="0.2">
      <c r="AD10725" s="31"/>
      <c r="AE10725" s="32"/>
    </row>
    <row r="10726" spans="30:31" x14ac:dyDescent="0.2">
      <c r="AD10726" s="31"/>
      <c r="AE10726" s="32"/>
    </row>
    <row r="10727" spans="30:31" x14ac:dyDescent="0.2">
      <c r="AD10727" s="31"/>
      <c r="AE10727" s="32"/>
    </row>
    <row r="10728" spans="30:31" x14ac:dyDescent="0.2">
      <c r="AD10728" s="31"/>
      <c r="AE10728" s="32"/>
    </row>
    <row r="10729" spans="30:31" x14ac:dyDescent="0.2">
      <c r="AD10729" s="31"/>
      <c r="AE10729" s="32"/>
    </row>
    <row r="10730" spans="30:31" x14ac:dyDescent="0.2">
      <c r="AD10730" s="31"/>
      <c r="AE10730" s="32"/>
    </row>
    <row r="10731" spans="30:31" x14ac:dyDescent="0.2">
      <c r="AD10731" s="31"/>
      <c r="AE10731" s="32"/>
    </row>
    <row r="10732" spans="30:31" x14ac:dyDescent="0.2">
      <c r="AD10732" s="31"/>
      <c r="AE10732" s="32"/>
    </row>
    <row r="10733" spans="30:31" x14ac:dyDescent="0.2">
      <c r="AD10733" s="31"/>
      <c r="AE10733" s="32"/>
    </row>
    <row r="10734" spans="30:31" x14ac:dyDescent="0.2">
      <c r="AD10734" s="31"/>
      <c r="AE10734" s="32"/>
    </row>
    <row r="10735" spans="30:31" x14ac:dyDescent="0.2">
      <c r="AD10735" s="31"/>
      <c r="AE10735" s="32"/>
    </row>
    <row r="10736" spans="30:31" x14ac:dyDescent="0.2">
      <c r="AD10736" s="31"/>
      <c r="AE10736" s="32"/>
    </row>
    <row r="10737" spans="30:31" x14ac:dyDescent="0.2">
      <c r="AD10737" s="31"/>
      <c r="AE10737" s="32"/>
    </row>
    <row r="10738" spans="30:31" x14ac:dyDescent="0.2">
      <c r="AD10738" s="31"/>
      <c r="AE10738" s="32"/>
    </row>
    <row r="10739" spans="30:31" x14ac:dyDescent="0.2">
      <c r="AD10739" s="31"/>
      <c r="AE10739" s="32"/>
    </row>
    <row r="10740" spans="30:31" x14ac:dyDescent="0.2">
      <c r="AD10740" s="31"/>
      <c r="AE10740" s="32"/>
    </row>
    <row r="10741" spans="30:31" x14ac:dyDescent="0.2">
      <c r="AD10741" s="31"/>
      <c r="AE10741" s="32"/>
    </row>
    <row r="10742" spans="30:31" x14ac:dyDescent="0.2">
      <c r="AD10742" s="31"/>
      <c r="AE10742" s="32"/>
    </row>
    <row r="10743" spans="30:31" x14ac:dyDescent="0.2">
      <c r="AD10743" s="31"/>
      <c r="AE10743" s="32"/>
    </row>
    <row r="10744" spans="30:31" x14ac:dyDescent="0.2">
      <c r="AD10744" s="31"/>
      <c r="AE10744" s="32"/>
    </row>
    <row r="10745" spans="30:31" x14ac:dyDescent="0.2">
      <c r="AD10745" s="31"/>
      <c r="AE10745" s="32"/>
    </row>
    <row r="10746" spans="30:31" x14ac:dyDescent="0.2">
      <c r="AD10746" s="31"/>
      <c r="AE10746" s="32"/>
    </row>
    <row r="10747" spans="30:31" x14ac:dyDescent="0.2">
      <c r="AD10747" s="31"/>
      <c r="AE10747" s="32"/>
    </row>
    <row r="10748" spans="30:31" x14ac:dyDescent="0.2">
      <c r="AD10748" s="31"/>
      <c r="AE10748" s="32"/>
    </row>
    <row r="10749" spans="30:31" x14ac:dyDescent="0.2">
      <c r="AD10749" s="31"/>
      <c r="AE10749" s="32"/>
    </row>
    <row r="10750" spans="30:31" x14ac:dyDescent="0.2">
      <c r="AD10750" s="31"/>
      <c r="AE10750" s="32"/>
    </row>
    <row r="10751" spans="30:31" x14ac:dyDescent="0.2">
      <c r="AD10751" s="31"/>
      <c r="AE10751" s="32"/>
    </row>
    <row r="10752" spans="30:31" x14ac:dyDescent="0.2">
      <c r="AD10752" s="31"/>
      <c r="AE10752" s="32"/>
    </row>
    <row r="10753" spans="30:31" x14ac:dyDescent="0.2">
      <c r="AD10753" s="31"/>
      <c r="AE10753" s="32"/>
    </row>
    <row r="10754" spans="30:31" x14ac:dyDescent="0.2">
      <c r="AD10754" s="31"/>
      <c r="AE10754" s="32"/>
    </row>
    <row r="10755" spans="30:31" x14ac:dyDescent="0.2">
      <c r="AD10755" s="31"/>
      <c r="AE10755" s="32"/>
    </row>
    <row r="10756" spans="30:31" x14ac:dyDescent="0.2">
      <c r="AD10756" s="31"/>
      <c r="AE10756" s="32"/>
    </row>
    <row r="10757" spans="30:31" x14ac:dyDescent="0.2">
      <c r="AD10757" s="31"/>
      <c r="AE10757" s="32"/>
    </row>
    <row r="10758" spans="30:31" x14ac:dyDescent="0.2">
      <c r="AD10758" s="31"/>
      <c r="AE10758" s="32"/>
    </row>
    <row r="10759" spans="30:31" x14ac:dyDescent="0.2">
      <c r="AD10759" s="31"/>
      <c r="AE10759" s="32"/>
    </row>
    <row r="10760" spans="30:31" x14ac:dyDescent="0.2">
      <c r="AD10760" s="31"/>
      <c r="AE10760" s="32"/>
    </row>
    <row r="10761" spans="30:31" x14ac:dyDescent="0.2">
      <c r="AD10761" s="31"/>
      <c r="AE10761" s="32"/>
    </row>
    <row r="10762" spans="30:31" x14ac:dyDescent="0.2">
      <c r="AD10762" s="31"/>
      <c r="AE10762" s="32"/>
    </row>
    <row r="10763" spans="30:31" x14ac:dyDescent="0.2">
      <c r="AD10763" s="31"/>
      <c r="AE10763" s="32"/>
    </row>
    <row r="10764" spans="30:31" x14ac:dyDescent="0.2">
      <c r="AD10764" s="31"/>
      <c r="AE10764" s="32"/>
    </row>
    <row r="10765" spans="30:31" x14ac:dyDescent="0.2">
      <c r="AD10765" s="31"/>
      <c r="AE10765" s="32"/>
    </row>
    <row r="10766" spans="30:31" x14ac:dyDescent="0.2">
      <c r="AD10766" s="31"/>
      <c r="AE10766" s="32"/>
    </row>
    <row r="10767" spans="30:31" x14ac:dyDescent="0.2">
      <c r="AD10767" s="31"/>
      <c r="AE10767" s="32"/>
    </row>
    <row r="10768" spans="30:31" x14ac:dyDescent="0.2">
      <c r="AD10768" s="31"/>
      <c r="AE10768" s="32"/>
    </row>
    <row r="10769" spans="30:31" x14ac:dyDescent="0.2">
      <c r="AD10769" s="31"/>
      <c r="AE10769" s="32"/>
    </row>
    <row r="10770" spans="30:31" x14ac:dyDescent="0.2">
      <c r="AD10770" s="31"/>
      <c r="AE10770" s="32"/>
    </row>
    <row r="10771" spans="30:31" x14ac:dyDescent="0.2">
      <c r="AD10771" s="31"/>
      <c r="AE10771" s="32"/>
    </row>
    <row r="10772" spans="30:31" x14ac:dyDescent="0.2">
      <c r="AD10772" s="31"/>
      <c r="AE10772" s="32"/>
    </row>
    <row r="10773" spans="30:31" x14ac:dyDescent="0.2">
      <c r="AD10773" s="31"/>
      <c r="AE10773" s="32"/>
    </row>
    <row r="10774" spans="30:31" x14ac:dyDescent="0.2">
      <c r="AD10774" s="31"/>
      <c r="AE10774" s="32"/>
    </row>
    <row r="10775" spans="30:31" x14ac:dyDescent="0.2">
      <c r="AD10775" s="31"/>
      <c r="AE10775" s="32"/>
    </row>
    <row r="10776" spans="30:31" x14ac:dyDescent="0.2">
      <c r="AD10776" s="31"/>
      <c r="AE10776" s="32"/>
    </row>
    <row r="10777" spans="30:31" x14ac:dyDescent="0.2">
      <c r="AD10777" s="31"/>
      <c r="AE10777" s="32"/>
    </row>
    <row r="10778" spans="30:31" x14ac:dyDescent="0.2">
      <c r="AD10778" s="31"/>
      <c r="AE10778" s="32"/>
    </row>
    <row r="10779" spans="30:31" x14ac:dyDescent="0.2">
      <c r="AD10779" s="31"/>
      <c r="AE10779" s="32"/>
    </row>
    <row r="10780" spans="30:31" x14ac:dyDescent="0.2">
      <c r="AD10780" s="31"/>
      <c r="AE10780" s="32"/>
    </row>
    <row r="10781" spans="30:31" x14ac:dyDescent="0.2">
      <c r="AD10781" s="31"/>
      <c r="AE10781" s="32"/>
    </row>
    <row r="10782" spans="30:31" x14ac:dyDescent="0.2">
      <c r="AD10782" s="31"/>
      <c r="AE10782" s="32"/>
    </row>
    <row r="10783" spans="30:31" x14ac:dyDescent="0.2">
      <c r="AD10783" s="31"/>
      <c r="AE10783" s="32"/>
    </row>
    <row r="10784" spans="30:31" x14ac:dyDescent="0.2">
      <c r="AD10784" s="31"/>
      <c r="AE10784" s="32"/>
    </row>
    <row r="10785" spans="30:31" x14ac:dyDescent="0.2">
      <c r="AD10785" s="31"/>
      <c r="AE10785" s="32"/>
    </row>
    <row r="10786" spans="30:31" x14ac:dyDescent="0.2">
      <c r="AD10786" s="31"/>
      <c r="AE10786" s="32"/>
    </row>
    <row r="10787" spans="30:31" x14ac:dyDescent="0.2">
      <c r="AD10787" s="31"/>
      <c r="AE10787" s="32"/>
    </row>
    <row r="10788" spans="30:31" x14ac:dyDescent="0.2">
      <c r="AD10788" s="31"/>
      <c r="AE10788" s="32"/>
    </row>
    <row r="10789" spans="30:31" x14ac:dyDescent="0.2">
      <c r="AD10789" s="31"/>
      <c r="AE10789" s="32"/>
    </row>
    <row r="10790" spans="30:31" x14ac:dyDescent="0.2">
      <c r="AD10790" s="31"/>
      <c r="AE10790" s="32"/>
    </row>
    <row r="10791" spans="30:31" x14ac:dyDescent="0.2">
      <c r="AD10791" s="31"/>
      <c r="AE10791" s="32"/>
    </row>
    <row r="10792" spans="30:31" x14ac:dyDescent="0.2">
      <c r="AD10792" s="31"/>
      <c r="AE10792" s="32"/>
    </row>
    <row r="10793" spans="30:31" x14ac:dyDescent="0.2">
      <c r="AD10793" s="31"/>
      <c r="AE10793" s="32"/>
    </row>
    <row r="10794" spans="30:31" x14ac:dyDescent="0.2">
      <c r="AD10794" s="31"/>
      <c r="AE10794" s="32"/>
    </row>
    <row r="10795" spans="30:31" x14ac:dyDescent="0.2">
      <c r="AD10795" s="31"/>
      <c r="AE10795" s="32"/>
    </row>
    <row r="10796" spans="30:31" x14ac:dyDescent="0.2">
      <c r="AD10796" s="31"/>
      <c r="AE10796" s="32"/>
    </row>
    <row r="10797" spans="30:31" x14ac:dyDescent="0.2">
      <c r="AD10797" s="31"/>
      <c r="AE10797" s="32"/>
    </row>
    <row r="10798" spans="30:31" x14ac:dyDescent="0.2">
      <c r="AD10798" s="31"/>
      <c r="AE10798" s="32"/>
    </row>
    <row r="10799" spans="30:31" x14ac:dyDescent="0.2">
      <c r="AD10799" s="31"/>
      <c r="AE10799" s="32"/>
    </row>
    <row r="10800" spans="30:31" x14ac:dyDescent="0.2">
      <c r="AD10800" s="31"/>
      <c r="AE10800" s="32"/>
    </row>
    <row r="10801" spans="30:31" x14ac:dyDescent="0.2">
      <c r="AD10801" s="31"/>
      <c r="AE10801" s="32"/>
    </row>
    <row r="10802" spans="30:31" x14ac:dyDescent="0.2">
      <c r="AD10802" s="31"/>
      <c r="AE10802" s="32"/>
    </row>
    <row r="10803" spans="30:31" x14ac:dyDescent="0.2">
      <c r="AD10803" s="31"/>
      <c r="AE10803" s="32"/>
    </row>
    <row r="10804" spans="30:31" x14ac:dyDescent="0.2">
      <c r="AD10804" s="31"/>
      <c r="AE10804" s="32"/>
    </row>
    <row r="10805" spans="30:31" x14ac:dyDescent="0.2">
      <c r="AD10805" s="31"/>
      <c r="AE10805" s="32"/>
    </row>
    <row r="10806" spans="30:31" x14ac:dyDescent="0.2">
      <c r="AD10806" s="31"/>
      <c r="AE10806" s="32"/>
    </row>
    <row r="10807" spans="30:31" x14ac:dyDescent="0.2">
      <c r="AD10807" s="31"/>
      <c r="AE10807" s="32"/>
    </row>
    <row r="10808" spans="30:31" x14ac:dyDescent="0.2">
      <c r="AD10808" s="31"/>
      <c r="AE10808" s="32"/>
    </row>
    <row r="10809" spans="30:31" x14ac:dyDescent="0.2">
      <c r="AD10809" s="31"/>
      <c r="AE10809" s="32"/>
    </row>
    <row r="10810" spans="30:31" x14ac:dyDescent="0.2">
      <c r="AD10810" s="31"/>
      <c r="AE10810" s="32"/>
    </row>
    <row r="10811" spans="30:31" x14ac:dyDescent="0.2">
      <c r="AD10811" s="31"/>
      <c r="AE10811" s="32"/>
    </row>
    <row r="10812" spans="30:31" x14ac:dyDescent="0.2">
      <c r="AD10812" s="31"/>
      <c r="AE10812" s="32"/>
    </row>
    <row r="10813" spans="30:31" x14ac:dyDescent="0.2">
      <c r="AD10813" s="31"/>
      <c r="AE10813" s="32"/>
    </row>
    <row r="10814" spans="30:31" x14ac:dyDescent="0.2">
      <c r="AD10814" s="31"/>
      <c r="AE10814" s="32"/>
    </row>
    <row r="10815" spans="30:31" x14ac:dyDescent="0.2">
      <c r="AD10815" s="31"/>
      <c r="AE10815" s="32"/>
    </row>
    <row r="10816" spans="30:31" x14ac:dyDescent="0.2">
      <c r="AD10816" s="31"/>
      <c r="AE10816" s="32"/>
    </row>
    <row r="10817" spans="30:31" x14ac:dyDescent="0.2">
      <c r="AD10817" s="31"/>
      <c r="AE10817" s="32"/>
    </row>
    <row r="10818" spans="30:31" x14ac:dyDescent="0.2">
      <c r="AD10818" s="31"/>
      <c r="AE10818" s="32"/>
    </row>
    <row r="10819" spans="30:31" x14ac:dyDescent="0.2">
      <c r="AD10819" s="31"/>
      <c r="AE10819" s="32"/>
    </row>
    <row r="10820" spans="30:31" x14ac:dyDescent="0.2">
      <c r="AD10820" s="31"/>
      <c r="AE10820" s="32"/>
    </row>
    <row r="10821" spans="30:31" x14ac:dyDescent="0.2">
      <c r="AD10821" s="31"/>
      <c r="AE10821" s="32"/>
    </row>
    <row r="10822" spans="30:31" x14ac:dyDescent="0.2">
      <c r="AD10822" s="31"/>
      <c r="AE10822" s="32"/>
    </row>
    <row r="10823" spans="30:31" x14ac:dyDescent="0.2">
      <c r="AD10823" s="31"/>
      <c r="AE10823" s="32"/>
    </row>
    <row r="10824" spans="30:31" x14ac:dyDescent="0.2">
      <c r="AD10824" s="31"/>
      <c r="AE10824" s="32"/>
    </row>
    <row r="10825" spans="30:31" x14ac:dyDescent="0.2">
      <c r="AD10825" s="31"/>
      <c r="AE10825" s="32"/>
    </row>
    <row r="10826" spans="30:31" x14ac:dyDescent="0.2">
      <c r="AD10826" s="31"/>
      <c r="AE10826" s="32"/>
    </row>
    <row r="10827" spans="30:31" x14ac:dyDescent="0.2">
      <c r="AD10827" s="31"/>
      <c r="AE10827" s="32"/>
    </row>
    <row r="10828" spans="30:31" x14ac:dyDescent="0.2">
      <c r="AD10828" s="31"/>
      <c r="AE10828" s="32"/>
    </row>
    <row r="10829" spans="30:31" x14ac:dyDescent="0.2">
      <c r="AD10829" s="31"/>
      <c r="AE10829" s="32"/>
    </row>
    <row r="10830" spans="30:31" x14ac:dyDescent="0.2">
      <c r="AD10830" s="31"/>
      <c r="AE10830" s="32"/>
    </row>
    <row r="10831" spans="30:31" x14ac:dyDescent="0.2">
      <c r="AD10831" s="31"/>
      <c r="AE10831" s="32"/>
    </row>
    <row r="10832" spans="30:31" x14ac:dyDescent="0.2">
      <c r="AD10832" s="31"/>
      <c r="AE10832" s="32"/>
    </row>
    <row r="10833" spans="30:31" x14ac:dyDescent="0.2">
      <c r="AD10833" s="31"/>
      <c r="AE10833" s="32"/>
    </row>
    <row r="10834" spans="30:31" x14ac:dyDescent="0.2">
      <c r="AD10834" s="31"/>
      <c r="AE10834" s="32"/>
    </row>
    <row r="10835" spans="30:31" x14ac:dyDescent="0.2">
      <c r="AD10835" s="31"/>
      <c r="AE10835" s="32"/>
    </row>
    <row r="10836" spans="30:31" x14ac:dyDescent="0.2">
      <c r="AD10836" s="31"/>
      <c r="AE10836" s="32"/>
    </row>
    <row r="10837" spans="30:31" x14ac:dyDescent="0.2">
      <c r="AD10837" s="31"/>
      <c r="AE10837" s="32"/>
    </row>
    <row r="10838" spans="30:31" x14ac:dyDescent="0.2">
      <c r="AD10838" s="31"/>
      <c r="AE10838" s="32"/>
    </row>
    <row r="10839" spans="30:31" x14ac:dyDescent="0.2">
      <c r="AD10839" s="31"/>
      <c r="AE10839" s="32"/>
    </row>
    <row r="10840" spans="30:31" x14ac:dyDescent="0.2">
      <c r="AD10840" s="31"/>
      <c r="AE10840" s="32"/>
    </row>
    <row r="10841" spans="30:31" x14ac:dyDescent="0.2">
      <c r="AD10841" s="31"/>
      <c r="AE10841" s="32"/>
    </row>
    <row r="10842" spans="30:31" x14ac:dyDescent="0.2">
      <c r="AD10842" s="31"/>
      <c r="AE10842" s="32"/>
    </row>
    <row r="10843" spans="30:31" x14ac:dyDescent="0.2">
      <c r="AD10843" s="31"/>
      <c r="AE10843" s="32"/>
    </row>
    <row r="10844" spans="30:31" x14ac:dyDescent="0.2">
      <c r="AD10844" s="31"/>
      <c r="AE10844" s="32"/>
    </row>
    <row r="10845" spans="30:31" x14ac:dyDescent="0.2">
      <c r="AD10845" s="31"/>
      <c r="AE10845" s="32"/>
    </row>
    <row r="10846" spans="30:31" x14ac:dyDescent="0.2">
      <c r="AD10846" s="31"/>
      <c r="AE10846" s="32"/>
    </row>
    <row r="10847" spans="30:31" x14ac:dyDescent="0.2">
      <c r="AD10847" s="31"/>
      <c r="AE10847" s="32"/>
    </row>
    <row r="10848" spans="30:31" x14ac:dyDescent="0.2">
      <c r="AD10848" s="31"/>
      <c r="AE10848" s="32"/>
    </row>
    <row r="10849" spans="30:31" x14ac:dyDescent="0.2">
      <c r="AD10849" s="31"/>
      <c r="AE10849" s="32"/>
    </row>
    <row r="10850" spans="30:31" x14ac:dyDescent="0.2">
      <c r="AD10850" s="31"/>
      <c r="AE10850" s="32"/>
    </row>
    <row r="10851" spans="30:31" x14ac:dyDescent="0.2">
      <c r="AD10851" s="31"/>
      <c r="AE10851" s="32"/>
    </row>
    <row r="10852" spans="30:31" x14ac:dyDescent="0.2">
      <c r="AD10852" s="31"/>
      <c r="AE10852" s="32"/>
    </row>
    <row r="10853" spans="30:31" x14ac:dyDescent="0.2">
      <c r="AD10853" s="31"/>
      <c r="AE10853" s="32"/>
    </row>
    <row r="10854" spans="30:31" x14ac:dyDescent="0.2">
      <c r="AD10854" s="31"/>
      <c r="AE10854" s="32"/>
    </row>
    <row r="10855" spans="30:31" x14ac:dyDescent="0.2">
      <c r="AD10855" s="31"/>
      <c r="AE10855" s="32"/>
    </row>
    <row r="10856" spans="30:31" x14ac:dyDescent="0.2">
      <c r="AD10856" s="31"/>
      <c r="AE10856" s="32"/>
    </row>
    <row r="10857" spans="30:31" x14ac:dyDescent="0.2">
      <c r="AD10857" s="31"/>
      <c r="AE10857" s="32"/>
    </row>
    <row r="10858" spans="30:31" x14ac:dyDescent="0.2">
      <c r="AD10858" s="31"/>
      <c r="AE10858" s="32"/>
    </row>
    <row r="10859" spans="30:31" x14ac:dyDescent="0.2">
      <c r="AD10859" s="31"/>
      <c r="AE10859" s="32"/>
    </row>
    <row r="10860" spans="30:31" x14ac:dyDescent="0.2">
      <c r="AD10860" s="31"/>
      <c r="AE10860" s="32"/>
    </row>
    <row r="10861" spans="30:31" x14ac:dyDescent="0.2">
      <c r="AD10861" s="31"/>
      <c r="AE10861" s="32"/>
    </row>
    <row r="10862" spans="30:31" x14ac:dyDescent="0.2">
      <c r="AD10862" s="31"/>
      <c r="AE10862" s="32"/>
    </row>
    <row r="10863" spans="30:31" x14ac:dyDescent="0.2">
      <c r="AD10863" s="31"/>
      <c r="AE10863" s="32"/>
    </row>
    <row r="10864" spans="30:31" x14ac:dyDescent="0.2">
      <c r="AD10864" s="31"/>
      <c r="AE10864" s="32"/>
    </row>
    <row r="10865" spans="30:31" x14ac:dyDescent="0.2">
      <c r="AD10865" s="31"/>
      <c r="AE10865" s="32"/>
    </row>
    <row r="10866" spans="30:31" x14ac:dyDescent="0.2">
      <c r="AD10866" s="31"/>
      <c r="AE10866" s="32"/>
    </row>
    <row r="10867" spans="30:31" x14ac:dyDescent="0.2">
      <c r="AD10867" s="31"/>
      <c r="AE10867" s="32"/>
    </row>
    <row r="10868" spans="30:31" x14ac:dyDescent="0.2">
      <c r="AD10868" s="31"/>
      <c r="AE10868" s="32"/>
    </row>
    <row r="10869" spans="30:31" x14ac:dyDescent="0.2">
      <c r="AD10869" s="31"/>
      <c r="AE10869" s="32"/>
    </row>
    <row r="10870" spans="30:31" x14ac:dyDescent="0.2">
      <c r="AD10870" s="31"/>
      <c r="AE10870" s="32"/>
    </row>
    <row r="10871" spans="30:31" x14ac:dyDescent="0.2">
      <c r="AD10871" s="31"/>
      <c r="AE10871" s="32"/>
    </row>
    <row r="10872" spans="30:31" x14ac:dyDescent="0.2">
      <c r="AD10872" s="31"/>
      <c r="AE10872" s="32"/>
    </row>
    <row r="10873" spans="30:31" x14ac:dyDescent="0.2">
      <c r="AD10873" s="31"/>
      <c r="AE10873" s="32"/>
    </row>
    <row r="10874" spans="30:31" x14ac:dyDescent="0.2">
      <c r="AD10874" s="31"/>
      <c r="AE10874" s="32"/>
    </row>
    <row r="10875" spans="30:31" x14ac:dyDescent="0.2">
      <c r="AD10875" s="31"/>
      <c r="AE10875" s="32"/>
    </row>
    <row r="10876" spans="30:31" x14ac:dyDescent="0.2">
      <c r="AD10876" s="31"/>
      <c r="AE10876" s="32"/>
    </row>
    <row r="10877" spans="30:31" x14ac:dyDescent="0.2">
      <c r="AD10877" s="31"/>
      <c r="AE10877" s="32"/>
    </row>
    <row r="10878" spans="30:31" x14ac:dyDescent="0.2">
      <c r="AD10878" s="31"/>
      <c r="AE10878" s="32"/>
    </row>
    <row r="10879" spans="30:31" x14ac:dyDescent="0.2">
      <c r="AD10879" s="31"/>
      <c r="AE10879" s="32"/>
    </row>
    <row r="10880" spans="30:31" x14ac:dyDescent="0.2">
      <c r="AD10880" s="31"/>
      <c r="AE10880" s="32"/>
    </row>
    <row r="10881" spans="30:31" x14ac:dyDescent="0.2">
      <c r="AD10881" s="31"/>
      <c r="AE10881" s="32"/>
    </row>
    <row r="10882" spans="30:31" x14ac:dyDescent="0.2">
      <c r="AD10882" s="31"/>
      <c r="AE10882" s="32"/>
    </row>
    <row r="10883" spans="30:31" x14ac:dyDescent="0.2">
      <c r="AD10883" s="31"/>
      <c r="AE10883" s="32"/>
    </row>
    <row r="10884" spans="30:31" x14ac:dyDescent="0.2">
      <c r="AD10884" s="31"/>
      <c r="AE10884" s="32"/>
    </row>
    <row r="10885" spans="30:31" x14ac:dyDescent="0.2">
      <c r="AD10885" s="31"/>
      <c r="AE10885" s="32"/>
    </row>
    <row r="10886" spans="30:31" x14ac:dyDescent="0.2">
      <c r="AD10886" s="31"/>
      <c r="AE10886" s="32"/>
    </row>
    <row r="10887" spans="30:31" x14ac:dyDescent="0.2">
      <c r="AD10887" s="31"/>
      <c r="AE10887" s="32"/>
    </row>
    <row r="10888" spans="30:31" x14ac:dyDescent="0.2">
      <c r="AD10888" s="31"/>
      <c r="AE10888" s="32"/>
    </row>
    <row r="10889" spans="30:31" x14ac:dyDescent="0.2">
      <c r="AD10889" s="31"/>
      <c r="AE10889" s="32"/>
    </row>
    <row r="10890" spans="30:31" x14ac:dyDescent="0.2">
      <c r="AD10890" s="31"/>
      <c r="AE10890" s="32"/>
    </row>
    <row r="10891" spans="30:31" x14ac:dyDescent="0.2">
      <c r="AD10891" s="31"/>
      <c r="AE10891" s="32"/>
    </row>
    <row r="10892" spans="30:31" x14ac:dyDescent="0.2">
      <c r="AD10892" s="31"/>
      <c r="AE10892" s="32"/>
    </row>
    <row r="10893" spans="30:31" x14ac:dyDescent="0.2">
      <c r="AD10893" s="31"/>
      <c r="AE10893" s="32"/>
    </row>
    <row r="10894" spans="30:31" x14ac:dyDescent="0.2">
      <c r="AD10894" s="31"/>
      <c r="AE10894" s="32"/>
    </row>
    <row r="10895" spans="30:31" x14ac:dyDescent="0.2">
      <c r="AD10895" s="31"/>
      <c r="AE10895" s="32"/>
    </row>
    <row r="10896" spans="30:31" x14ac:dyDescent="0.2">
      <c r="AD10896" s="31"/>
      <c r="AE10896" s="32"/>
    </row>
    <row r="10897" spans="30:31" x14ac:dyDescent="0.2">
      <c r="AD10897" s="31"/>
      <c r="AE10897" s="32"/>
    </row>
    <row r="10898" spans="30:31" x14ac:dyDescent="0.2">
      <c r="AD10898" s="31"/>
      <c r="AE10898" s="32"/>
    </row>
    <row r="10899" spans="30:31" x14ac:dyDescent="0.2">
      <c r="AD10899" s="31"/>
      <c r="AE10899" s="32"/>
    </row>
    <row r="10900" spans="30:31" x14ac:dyDescent="0.2">
      <c r="AD10900" s="31"/>
      <c r="AE10900" s="32"/>
    </row>
    <row r="10901" spans="30:31" x14ac:dyDescent="0.2">
      <c r="AD10901" s="31"/>
      <c r="AE10901" s="32"/>
    </row>
    <row r="10902" spans="30:31" x14ac:dyDescent="0.2">
      <c r="AD10902" s="31"/>
      <c r="AE10902" s="32"/>
    </row>
    <row r="10903" spans="30:31" x14ac:dyDescent="0.2">
      <c r="AD10903" s="31"/>
      <c r="AE10903" s="32"/>
    </row>
    <row r="10904" spans="30:31" x14ac:dyDescent="0.2">
      <c r="AD10904" s="31"/>
      <c r="AE10904" s="32"/>
    </row>
    <row r="10905" spans="30:31" x14ac:dyDescent="0.2">
      <c r="AD10905" s="31"/>
      <c r="AE10905" s="32"/>
    </row>
    <row r="10906" spans="30:31" x14ac:dyDescent="0.2">
      <c r="AD10906" s="31"/>
      <c r="AE10906" s="32"/>
    </row>
    <row r="10907" spans="30:31" x14ac:dyDescent="0.2">
      <c r="AD10907" s="31"/>
      <c r="AE10907" s="32"/>
    </row>
    <row r="10908" spans="30:31" x14ac:dyDescent="0.2">
      <c r="AD10908" s="31"/>
      <c r="AE10908" s="32"/>
    </row>
    <row r="10909" spans="30:31" x14ac:dyDescent="0.2">
      <c r="AD10909" s="31"/>
      <c r="AE10909" s="32"/>
    </row>
    <row r="10910" spans="30:31" x14ac:dyDescent="0.2">
      <c r="AD10910" s="31"/>
      <c r="AE10910" s="32"/>
    </row>
    <row r="10911" spans="30:31" x14ac:dyDescent="0.2">
      <c r="AD10911" s="31"/>
      <c r="AE10911" s="32"/>
    </row>
    <row r="10912" spans="30:31" x14ac:dyDescent="0.2">
      <c r="AD10912" s="31"/>
      <c r="AE10912" s="32"/>
    </row>
    <row r="10913" spans="30:31" x14ac:dyDescent="0.2">
      <c r="AD10913" s="31"/>
      <c r="AE10913" s="32"/>
    </row>
    <row r="10914" spans="30:31" x14ac:dyDescent="0.2">
      <c r="AD10914" s="31"/>
      <c r="AE10914" s="32"/>
    </row>
    <row r="10915" spans="30:31" x14ac:dyDescent="0.2">
      <c r="AD10915" s="31"/>
      <c r="AE10915" s="32"/>
    </row>
    <row r="10916" spans="30:31" x14ac:dyDescent="0.2">
      <c r="AD10916" s="31"/>
      <c r="AE10916" s="32"/>
    </row>
    <row r="10917" spans="30:31" x14ac:dyDescent="0.2">
      <c r="AD10917" s="31"/>
      <c r="AE10917" s="32"/>
    </row>
    <row r="10918" spans="30:31" x14ac:dyDescent="0.2">
      <c r="AD10918" s="31"/>
      <c r="AE10918" s="32"/>
    </row>
    <row r="10919" spans="30:31" x14ac:dyDescent="0.2">
      <c r="AD10919" s="31"/>
      <c r="AE10919" s="32"/>
    </row>
    <row r="10920" spans="30:31" x14ac:dyDescent="0.2">
      <c r="AD10920" s="31"/>
      <c r="AE10920" s="32"/>
    </row>
    <row r="10921" spans="30:31" x14ac:dyDescent="0.2">
      <c r="AD10921" s="31"/>
      <c r="AE10921" s="32"/>
    </row>
    <row r="10922" spans="30:31" x14ac:dyDescent="0.2">
      <c r="AD10922" s="31"/>
      <c r="AE10922" s="32"/>
    </row>
    <row r="10923" spans="30:31" x14ac:dyDescent="0.2">
      <c r="AD10923" s="31"/>
      <c r="AE10923" s="32"/>
    </row>
    <row r="10924" spans="30:31" x14ac:dyDescent="0.2">
      <c r="AD10924" s="31"/>
      <c r="AE10924" s="32"/>
    </row>
    <row r="10925" spans="30:31" x14ac:dyDescent="0.2">
      <c r="AD10925" s="31"/>
      <c r="AE10925" s="32"/>
    </row>
    <row r="10926" spans="30:31" x14ac:dyDescent="0.2">
      <c r="AD10926" s="31"/>
      <c r="AE10926" s="32"/>
    </row>
    <row r="10927" spans="30:31" x14ac:dyDescent="0.2">
      <c r="AD10927" s="31"/>
      <c r="AE10927" s="32"/>
    </row>
    <row r="10928" spans="30:31" x14ac:dyDescent="0.2">
      <c r="AD10928" s="31"/>
      <c r="AE10928" s="32"/>
    </row>
    <row r="10929" spans="30:31" x14ac:dyDescent="0.2">
      <c r="AD10929" s="31"/>
      <c r="AE10929" s="32"/>
    </row>
    <row r="10930" spans="30:31" x14ac:dyDescent="0.2">
      <c r="AD10930" s="31"/>
      <c r="AE10930" s="32"/>
    </row>
    <row r="10931" spans="30:31" x14ac:dyDescent="0.2">
      <c r="AD10931" s="31"/>
      <c r="AE10931" s="32"/>
    </row>
    <row r="10932" spans="30:31" x14ac:dyDescent="0.2">
      <c r="AD10932" s="31"/>
      <c r="AE10932" s="32"/>
    </row>
    <row r="10933" spans="30:31" x14ac:dyDescent="0.2">
      <c r="AD10933" s="31"/>
      <c r="AE10933" s="32"/>
    </row>
    <row r="10934" spans="30:31" x14ac:dyDescent="0.2">
      <c r="AD10934" s="31"/>
      <c r="AE10934" s="32"/>
    </row>
    <row r="10935" spans="30:31" x14ac:dyDescent="0.2">
      <c r="AD10935" s="31"/>
      <c r="AE10935" s="32"/>
    </row>
    <row r="10936" spans="30:31" x14ac:dyDescent="0.2">
      <c r="AD10936" s="31"/>
      <c r="AE10936" s="32"/>
    </row>
    <row r="10937" spans="30:31" x14ac:dyDescent="0.2">
      <c r="AD10937" s="31"/>
      <c r="AE10937" s="32"/>
    </row>
    <row r="10938" spans="30:31" x14ac:dyDescent="0.2">
      <c r="AD10938" s="31"/>
      <c r="AE10938" s="32"/>
    </row>
    <row r="10939" spans="30:31" x14ac:dyDescent="0.2">
      <c r="AD10939" s="31"/>
      <c r="AE10939" s="32"/>
    </row>
    <row r="10940" spans="30:31" x14ac:dyDescent="0.2">
      <c r="AD10940" s="31"/>
      <c r="AE10940" s="32"/>
    </row>
    <row r="10941" spans="30:31" x14ac:dyDescent="0.2">
      <c r="AD10941" s="31"/>
      <c r="AE10941" s="32"/>
    </row>
    <row r="10942" spans="30:31" x14ac:dyDescent="0.2">
      <c r="AD10942" s="31"/>
      <c r="AE10942" s="32"/>
    </row>
    <row r="10943" spans="30:31" x14ac:dyDescent="0.2">
      <c r="AD10943" s="31"/>
      <c r="AE10943" s="32"/>
    </row>
    <row r="10944" spans="30:31" x14ac:dyDescent="0.2">
      <c r="AD10944" s="31"/>
      <c r="AE10944" s="32"/>
    </row>
    <row r="10945" spans="30:31" x14ac:dyDescent="0.2">
      <c r="AD10945" s="31"/>
      <c r="AE10945" s="32"/>
    </row>
    <row r="10946" spans="30:31" x14ac:dyDescent="0.2">
      <c r="AD10946" s="31"/>
      <c r="AE10946" s="32"/>
    </row>
    <row r="10947" spans="30:31" x14ac:dyDescent="0.2">
      <c r="AD10947" s="31"/>
      <c r="AE10947" s="32"/>
    </row>
    <row r="10948" spans="30:31" x14ac:dyDescent="0.2">
      <c r="AD10948" s="31"/>
      <c r="AE10948" s="32"/>
    </row>
    <row r="10949" spans="30:31" x14ac:dyDescent="0.2">
      <c r="AD10949" s="31"/>
      <c r="AE10949" s="32"/>
    </row>
    <row r="10950" spans="30:31" x14ac:dyDescent="0.2">
      <c r="AD10950" s="31"/>
      <c r="AE10950" s="32"/>
    </row>
    <row r="10951" spans="30:31" x14ac:dyDescent="0.2">
      <c r="AD10951" s="31"/>
      <c r="AE10951" s="32"/>
    </row>
    <row r="10952" spans="30:31" x14ac:dyDescent="0.2">
      <c r="AD10952" s="31"/>
      <c r="AE10952" s="32"/>
    </row>
    <row r="10953" spans="30:31" x14ac:dyDescent="0.2">
      <c r="AD10953" s="31"/>
      <c r="AE10953" s="32"/>
    </row>
    <row r="10954" spans="30:31" x14ac:dyDescent="0.2">
      <c r="AD10954" s="31"/>
      <c r="AE10954" s="32"/>
    </row>
    <row r="10955" spans="30:31" x14ac:dyDescent="0.2">
      <c r="AD10955" s="31"/>
      <c r="AE10955" s="32"/>
    </row>
    <row r="10956" spans="30:31" x14ac:dyDescent="0.2">
      <c r="AD10956" s="31"/>
      <c r="AE10956" s="32"/>
    </row>
    <row r="10957" spans="30:31" x14ac:dyDescent="0.2">
      <c r="AD10957" s="31"/>
      <c r="AE10957" s="32"/>
    </row>
    <row r="10958" spans="30:31" x14ac:dyDescent="0.2">
      <c r="AD10958" s="31"/>
      <c r="AE10958" s="32"/>
    </row>
    <row r="10959" spans="30:31" x14ac:dyDescent="0.2">
      <c r="AD10959" s="31"/>
      <c r="AE10959" s="32"/>
    </row>
    <row r="10960" spans="30:31" x14ac:dyDescent="0.2">
      <c r="AD10960" s="31"/>
      <c r="AE10960" s="32"/>
    </row>
    <row r="10961" spans="30:31" x14ac:dyDescent="0.2">
      <c r="AD10961" s="31"/>
      <c r="AE10961" s="32"/>
    </row>
    <row r="10962" spans="30:31" x14ac:dyDescent="0.2">
      <c r="AD10962" s="31"/>
      <c r="AE10962" s="32"/>
    </row>
    <row r="10963" spans="30:31" x14ac:dyDescent="0.2">
      <c r="AD10963" s="31"/>
      <c r="AE10963" s="32"/>
    </row>
    <row r="10964" spans="30:31" x14ac:dyDescent="0.2">
      <c r="AD10964" s="31"/>
      <c r="AE10964" s="32"/>
    </row>
    <row r="10965" spans="30:31" x14ac:dyDescent="0.2">
      <c r="AD10965" s="31"/>
      <c r="AE10965" s="32"/>
    </row>
    <row r="10966" spans="30:31" x14ac:dyDescent="0.2">
      <c r="AD10966" s="31"/>
      <c r="AE10966" s="32"/>
    </row>
    <row r="10967" spans="30:31" x14ac:dyDescent="0.2">
      <c r="AD10967" s="31"/>
      <c r="AE10967" s="32"/>
    </row>
    <row r="10968" spans="30:31" x14ac:dyDescent="0.2">
      <c r="AD10968" s="31"/>
      <c r="AE10968" s="32"/>
    </row>
    <row r="10969" spans="30:31" x14ac:dyDescent="0.2">
      <c r="AD10969" s="31"/>
      <c r="AE10969" s="32"/>
    </row>
    <row r="10970" spans="30:31" x14ac:dyDescent="0.2">
      <c r="AD10970" s="31"/>
      <c r="AE10970" s="32"/>
    </row>
    <row r="10971" spans="30:31" x14ac:dyDescent="0.2">
      <c r="AD10971" s="31"/>
      <c r="AE10971" s="32"/>
    </row>
    <row r="10972" spans="30:31" x14ac:dyDescent="0.2">
      <c r="AD10972" s="31"/>
      <c r="AE10972" s="32"/>
    </row>
    <row r="10973" spans="30:31" x14ac:dyDescent="0.2">
      <c r="AD10973" s="31"/>
      <c r="AE10973" s="32"/>
    </row>
    <row r="10974" spans="30:31" x14ac:dyDescent="0.2">
      <c r="AD10974" s="31"/>
      <c r="AE10974" s="32"/>
    </row>
    <row r="10975" spans="30:31" x14ac:dyDescent="0.2">
      <c r="AD10975" s="31"/>
      <c r="AE10975" s="32"/>
    </row>
    <row r="10976" spans="30:31" x14ac:dyDescent="0.2">
      <c r="AD10976" s="31"/>
      <c r="AE10976" s="32"/>
    </row>
    <row r="10977" spans="30:31" x14ac:dyDescent="0.2">
      <c r="AD10977" s="31"/>
      <c r="AE10977" s="32"/>
    </row>
    <row r="10978" spans="30:31" x14ac:dyDescent="0.2">
      <c r="AD10978" s="31"/>
      <c r="AE10978" s="32"/>
    </row>
    <row r="10979" spans="30:31" x14ac:dyDescent="0.2">
      <c r="AD10979" s="31"/>
      <c r="AE10979" s="32"/>
    </row>
    <row r="10980" spans="30:31" x14ac:dyDescent="0.2">
      <c r="AD10980" s="31"/>
      <c r="AE10980" s="32"/>
    </row>
    <row r="10981" spans="30:31" x14ac:dyDescent="0.2">
      <c r="AD10981" s="31"/>
      <c r="AE10981" s="32"/>
    </row>
    <row r="10982" spans="30:31" x14ac:dyDescent="0.2">
      <c r="AD10982" s="31"/>
      <c r="AE10982" s="32"/>
    </row>
    <row r="10983" spans="30:31" x14ac:dyDescent="0.2">
      <c r="AD10983" s="31"/>
      <c r="AE10983" s="32"/>
    </row>
    <row r="10984" spans="30:31" x14ac:dyDescent="0.2">
      <c r="AD10984" s="31"/>
      <c r="AE10984" s="32"/>
    </row>
    <row r="10985" spans="30:31" x14ac:dyDescent="0.2">
      <c r="AD10985" s="31"/>
      <c r="AE10985" s="32"/>
    </row>
    <row r="10986" spans="30:31" x14ac:dyDescent="0.2">
      <c r="AD10986" s="31"/>
      <c r="AE10986" s="32"/>
    </row>
    <row r="10987" spans="30:31" x14ac:dyDescent="0.2">
      <c r="AD10987" s="31"/>
      <c r="AE10987" s="32"/>
    </row>
    <row r="10988" spans="30:31" x14ac:dyDescent="0.2">
      <c r="AD10988" s="31"/>
      <c r="AE10988" s="32"/>
    </row>
    <row r="10989" spans="30:31" x14ac:dyDescent="0.2">
      <c r="AD10989" s="31"/>
      <c r="AE10989" s="32"/>
    </row>
    <row r="10990" spans="30:31" x14ac:dyDescent="0.2">
      <c r="AD10990" s="31"/>
      <c r="AE10990" s="32"/>
    </row>
    <row r="10991" spans="30:31" x14ac:dyDescent="0.2">
      <c r="AD10991" s="31"/>
      <c r="AE10991" s="32"/>
    </row>
    <row r="10992" spans="30:31" x14ac:dyDescent="0.2">
      <c r="AD10992" s="31"/>
      <c r="AE10992" s="32"/>
    </row>
    <row r="10993" spans="30:31" x14ac:dyDescent="0.2">
      <c r="AD10993" s="31"/>
      <c r="AE10993" s="32"/>
    </row>
    <row r="10994" spans="30:31" x14ac:dyDescent="0.2">
      <c r="AD10994" s="31"/>
      <c r="AE10994" s="32"/>
    </row>
    <row r="10995" spans="30:31" x14ac:dyDescent="0.2">
      <c r="AD10995" s="31"/>
      <c r="AE10995" s="32"/>
    </row>
    <row r="10996" spans="30:31" x14ac:dyDescent="0.2">
      <c r="AD10996" s="31"/>
      <c r="AE10996" s="32"/>
    </row>
    <row r="10997" spans="30:31" x14ac:dyDescent="0.2">
      <c r="AD10997" s="31"/>
      <c r="AE10997" s="32"/>
    </row>
    <row r="10998" spans="30:31" x14ac:dyDescent="0.2">
      <c r="AD10998" s="31"/>
      <c r="AE10998" s="32"/>
    </row>
    <row r="10999" spans="30:31" x14ac:dyDescent="0.2">
      <c r="AD10999" s="31"/>
      <c r="AE10999" s="32"/>
    </row>
    <row r="11000" spans="30:31" x14ac:dyDescent="0.2">
      <c r="AD11000" s="31"/>
      <c r="AE11000" s="32"/>
    </row>
    <row r="11001" spans="30:31" x14ac:dyDescent="0.2">
      <c r="AD11001" s="31"/>
      <c r="AE11001" s="32"/>
    </row>
    <row r="11002" spans="30:31" x14ac:dyDescent="0.2">
      <c r="AD11002" s="31"/>
      <c r="AE11002" s="32"/>
    </row>
    <row r="11003" spans="30:31" x14ac:dyDescent="0.2">
      <c r="AD11003" s="31"/>
      <c r="AE11003" s="32"/>
    </row>
    <row r="11004" spans="30:31" x14ac:dyDescent="0.2">
      <c r="AD11004" s="31"/>
      <c r="AE11004" s="32"/>
    </row>
    <row r="11005" spans="30:31" x14ac:dyDescent="0.2">
      <c r="AD11005" s="31"/>
      <c r="AE11005" s="32"/>
    </row>
    <row r="11006" spans="30:31" x14ac:dyDescent="0.2">
      <c r="AD11006" s="31"/>
      <c r="AE11006" s="32"/>
    </row>
    <row r="11007" spans="30:31" x14ac:dyDescent="0.2">
      <c r="AD11007" s="31"/>
      <c r="AE11007" s="32"/>
    </row>
    <row r="11008" spans="30:31" x14ac:dyDescent="0.2">
      <c r="AD11008" s="31"/>
      <c r="AE11008" s="32"/>
    </row>
    <row r="11009" spans="30:31" x14ac:dyDescent="0.2">
      <c r="AD11009" s="31"/>
      <c r="AE11009" s="32"/>
    </row>
    <row r="11010" spans="30:31" x14ac:dyDescent="0.2">
      <c r="AD11010" s="31"/>
      <c r="AE11010" s="32"/>
    </row>
    <row r="11011" spans="30:31" x14ac:dyDescent="0.2">
      <c r="AD11011" s="31"/>
      <c r="AE11011" s="32"/>
    </row>
    <row r="11012" spans="30:31" x14ac:dyDescent="0.2">
      <c r="AD11012" s="31"/>
      <c r="AE11012" s="32"/>
    </row>
    <row r="11013" spans="30:31" x14ac:dyDescent="0.2">
      <c r="AD11013" s="31"/>
      <c r="AE11013" s="32"/>
    </row>
    <row r="11014" spans="30:31" x14ac:dyDescent="0.2">
      <c r="AD11014" s="31"/>
      <c r="AE11014" s="32"/>
    </row>
    <row r="11015" spans="30:31" x14ac:dyDescent="0.2">
      <c r="AD11015" s="31"/>
      <c r="AE11015" s="32"/>
    </row>
    <row r="11016" spans="30:31" x14ac:dyDescent="0.2">
      <c r="AD11016" s="31"/>
      <c r="AE11016" s="32"/>
    </row>
    <row r="11017" spans="30:31" x14ac:dyDescent="0.2">
      <c r="AD11017" s="31"/>
      <c r="AE11017" s="32"/>
    </row>
    <row r="11018" spans="30:31" x14ac:dyDescent="0.2">
      <c r="AD11018" s="31"/>
      <c r="AE11018" s="32"/>
    </row>
    <row r="11019" spans="30:31" x14ac:dyDescent="0.2">
      <c r="AD11019" s="31"/>
      <c r="AE11019" s="32"/>
    </row>
    <row r="11020" spans="30:31" x14ac:dyDescent="0.2">
      <c r="AD11020" s="31"/>
      <c r="AE11020" s="32"/>
    </row>
    <row r="11021" spans="30:31" x14ac:dyDescent="0.2">
      <c r="AD11021" s="31"/>
      <c r="AE11021" s="32"/>
    </row>
    <row r="11022" spans="30:31" x14ac:dyDescent="0.2">
      <c r="AD11022" s="31"/>
      <c r="AE11022" s="32"/>
    </row>
    <row r="11023" spans="30:31" x14ac:dyDescent="0.2">
      <c r="AD11023" s="31"/>
      <c r="AE11023" s="32"/>
    </row>
    <row r="11024" spans="30:31" x14ac:dyDescent="0.2">
      <c r="AD11024" s="31"/>
      <c r="AE11024" s="32"/>
    </row>
    <row r="11025" spans="30:31" x14ac:dyDescent="0.2">
      <c r="AD11025" s="31"/>
      <c r="AE11025" s="32"/>
    </row>
    <row r="11026" spans="30:31" x14ac:dyDescent="0.2">
      <c r="AD11026" s="31"/>
      <c r="AE11026" s="32"/>
    </row>
    <row r="11027" spans="30:31" x14ac:dyDescent="0.2">
      <c r="AD11027" s="31"/>
      <c r="AE11027" s="32"/>
    </row>
    <row r="11028" spans="30:31" x14ac:dyDescent="0.2">
      <c r="AD11028" s="31"/>
      <c r="AE11028" s="32"/>
    </row>
    <row r="11029" spans="30:31" x14ac:dyDescent="0.2">
      <c r="AD11029" s="31"/>
      <c r="AE11029" s="32"/>
    </row>
    <row r="11030" spans="30:31" x14ac:dyDescent="0.2">
      <c r="AD11030" s="31"/>
      <c r="AE11030" s="32"/>
    </row>
    <row r="11031" spans="30:31" x14ac:dyDescent="0.2">
      <c r="AD11031" s="31"/>
      <c r="AE11031" s="32"/>
    </row>
    <row r="11032" spans="30:31" x14ac:dyDescent="0.2">
      <c r="AD11032" s="31"/>
      <c r="AE11032" s="32"/>
    </row>
    <row r="11033" spans="30:31" x14ac:dyDescent="0.2">
      <c r="AD11033" s="31"/>
      <c r="AE11033" s="32"/>
    </row>
    <row r="11034" spans="30:31" x14ac:dyDescent="0.2">
      <c r="AD11034" s="31"/>
      <c r="AE11034" s="32"/>
    </row>
    <row r="11035" spans="30:31" x14ac:dyDescent="0.2">
      <c r="AD11035" s="31"/>
      <c r="AE11035" s="32"/>
    </row>
    <row r="11036" spans="30:31" x14ac:dyDescent="0.2">
      <c r="AD11036" s="31"/>
      <c r="AE11036" s="32"/>
    </row>
    <row r="11037" spans="30:31" x14ac:dyDescent="0.2">
      <c r="AD11037" s="31"/>
      <c r="AE11037" s="32"/>
    </row>
    <row r="11038" spans="30:31" x14ac:dyDescent="0.2">
      <c r="AD11038" s="31"/>
      <c r="AE11038" s="32"/>
    </row>
    <row r="11039" spans="30:31" x14ac:dyDescent="0.2">
      <c r="AD11039" s="31"/>
      <c r="AE11039" s="32"/>
    </row>
    <row r="11040" spans="30:31" x14ac:dyDescent="0.2">
      <c r="AD11040" s="31"/>
      <c r="AE11040" s="32"/>
    </row>
    <row r="11041" spans="30:31" x14ac:dyDescent="0.2">
      <c r="AD11041" s="31"/>
      <c r="AE11041" s="32"/>
    </row>
    <row r="11042" spans="30:31" x14ac:dyDescent="0.2">
      <c r="AD11042" s="31"/>
      <c r="AE11042" s="32"/>
    </row>
    <row r="11043" spans="30:31" x14ac:dyDescent="0.2">
      <c r="AD11043" s="31"/>
      <c r="AE11043" s="32"/>
    </row>
    <row r="11044" spans="30:31" x14ac:dyDescent="0.2">
      <c r="AD11044" s="31"/>
      <c r="AE11044" s="32"/>
    </row>
    <row r="11045" spans="30:31" x14ac:dyDescent="0.2">
      <c r="AD11045" s="31"/>
      <c r="AE11045" s="32"/>
    </row>
    <row r="11046" spans="30:31" x14ac:dyDescent="0.2">
      <c r="AD11046" s="31"/>
      <c r="AE11046" s="32"/>
    </row>
    <row r="11047" spans="30:31" x14ac:dyDescent="0.2">
      <c r="AD11047" s="31"/>
      <c r="AE11047" s="32"/>
    </row>
    <row r="11048" spans="30:31" x14ac:dyDescent="0.2">
      <c r="AD11048" s="31"/>
      <c r="AE11048" s="32"/>
    </row>
    <row r="11049" spans="30:31" x14ac:dyDescent="0.2">
      <c r="AD11049" s="31"/>
      <c r="AE11049" s="32"/>
    </row>
    <row r="11050" spans="30:31" x14ac:dyDescent="0.2">
      <c r="AD11050" s="31"/>
      <c r="AE11050" s="32"/>
    </row>
    <row r="11051" spans="30:31" x14ac:dyDescent="0.2">
      <c r="AD11051" s="31"/>
      <c r="AE11051" s="32"/>
    </row>
    <row r="11052" spans="30:31" x14ac:dyDescent="0.2">
      <c r="AD11052" s="31"/>
      <c r="AE11052" s="32"/>
    </row>
    <row r="11053" spans="30:31" x14ac:dyDescent="0.2">
      <c r="AD11053" s="31"/>
      <c r="AE11053" s="32"/>
    </row>
    <row r="11054" spans="30:31" x14ac:dyDescent="0.2">
      <c r="AD11054" s="31"/>
      <c r="AE11054" s="32"/>
    </row>
    <row r="11055" spans="30:31" x14ac:dyDescent="0.2">
      <c r="AD11055" s="31"/>
      <c r="AE11055" s="32"/>
    </row>
    <row r="11056" spans="30:31" x14ac:dyDescent="0.2">
      <c r="AD11056" s="31"/>
      <c r="AE11056" s="32"/>
    </row>
    <row r="11057" spans="30:31" x14ac:dyDescent="0.2">
      <c r="AD11057" s="31"/>
      <c r="AE11057" s="32"/>
    </row>
    <row r="11058" spans="30:31" x14ac:dyDescent="0.2">
      <c r="AD11058" s="31"/>
      <c r="AE11058" s="32"/>
    </row>
    <row r="11059" spans="30:31" x14ac:dyDescent="0.2">
      <c r="AD11059" s="31"/>
      <c r="AE11059" s="32"/>
    </row>
    <row r="11060" spans="30:31" x14ac:dyDescent="0.2">
      <c r="AD11060" s="31"/>
      <c r="AE11060" s="32"/>
    </row>
    <row r="11061" spans="30:31" x14ac:dyDescent="0.2">
      <c r="AD11061" s="31"/>
      <c r="AE11061" s="32"/>
    </row>
    <row r="11062" spans="30:31" x14ac:dyDescent="0.2">
      <c r="AD11062" s="31"/>
      <c r="AE11062" s="32"/>
    </row>
    <row r="11063" spans="30:31" x14ac:dyDescent="0.2">
      <c r="AD11063" s="31"/>
      <c r="AE11063" s="32"/>
    </row>
    <row r="11064" spans="30:31" x14ac:dyDescent="0.2">
      <c r="AD11064" s="31"/>
      <c r="AE11064" s="32"/>
    </row>
    <row r="11065" spans="30:31" x14ac:dyDescent="0.2">
      <c r="AD11065" s="31"/>
      <c r="AE11065" s="32"/>
    </row>
    <row r="11066" spans="30:31" x14ac:dyDescent="0.2">
      <c r="AD11066" s="31"/>
      <c r="AE11066" s="32"/>
    </row>
    <row r="11067" spans="30:31" x14ac:dyDescent="0.2">
      <c r="AD11067" s="31"/>
      <c r="AE11067" s="32"/>
    </row>
    <row r="11068" spans="30:31" x14ac:dyDescent="0.2">
      <c r="AD11068" s="31"/>
      <c r="AE11068" s="32"/>
    </row>
    <row r="11069" spans="30:31" x14ac:dyDescent="0.2">
      <c r="AD11069" s="31"/>
      <c r="AE11069" s="32"/>
    </row>
    <row r="11070" spans="30:31" x14ac:dyDescent="0.2">
      <c r="AD11070" s="31"/>
      <c r="AE11070" s="32"/>
    </row>
    <row r="11071" spans="30:31" x14ac:dyDescent="0.2">
      <c r="AD11071" s="31"/>
      <c r="AE11071" s="32"/>
    </row>
    <row r="11072" spans="30:31" x14ac:dyDescent="0.2">
      <c r="AD11072" s="31"/>
      <c r="AE11072" s="32"/>
    </row>
    <row r="11073" spans="30:31" x14ac:dyDescent="0.2">
      <c r="AD11073" s="31"/>
      <c r="AE11073" s="32"/>
    </row>
    <row r="11074" spans="30:31" x14ac:dyDescent="0.2">
      <c r="AD11074" s="31"/>
      <c r="AE11074" s="32"/>
    </row>
    <row r="11075" spans="30:31" x14ac:dyDescent="0.2">
      <c r="AD11075" s="31"/>
      <c r="AE11075" s="32"/>
    </row>
    <row r="11076" spans="30:31" x14ac:dyDescent="0.2">
      <c r="AD11076" s="31"/>
      <c r="AE11076" s="32"/>
    </row>
    <row r="11077" spans="30:31" x14ac:dyDescent="0.2">
      <c r="AD11077" s="31"/>
      <c r="AE11077" s="32"/>
    </row>
    <row r="11078" spans="30:31" x14ac:dyDescent="0.2">
      <c r="AD11078" s="31"/>
      <c r="AE11078" s="32"/>
    </row>
    <row r="11079" spans="30:31" x14ac:dyDescent="0.2">
      <c r="AD11079" s="31"/>
      <c r="AE11079" s="32"/>
    </row>
    <row r="11080" spans="30:31" x14ac:dyDescent="0.2">
      <c r="AD11080" s="31"/>
      <c r="AE11080" s="32"/>
    </row>
    <row r="11081" spans="30:31" x14ac:dyDescent="0.2">
      <c r="AD11081" s="31"/>
      <c r="AE11081" s="32"/>
    </row>
    <row r="11082" spans="30:31" x14ac:dyDescent="0.2">
      <c r="AD11082" s="31"/>
      <c r="AE11082" s="32"/>
    </row>
    <row r="11083" spans="30:31" x14ac:dyDescent="0.2">
      <c r="AD11083" s="31"/>
      <c r="AE11083" s="32"/>
    </row>
    <row r="11084" spans="30:31" x14ac:dyDescent="0.2">
      <c r="AD11084" s="31"/>
      <c r="AE11084" s="32"/>
    </row>
    <row r="11085" spans="30:31" x14ac:dyDescent="0.2">
      <c r="AD11085" s="31"/>
      <c r="AE11085" s="32"/>
    </row>
    <row r="11086" spans="30:31" x14ac:dyDescent="0.2">
      <c r="AD11086" s="31"/>
      <c r="AE11086" s="32"/>
    </row>
    <row r="11087" spans="30:31" x14ac:dyDescent="0.2">
      <c r="AD11087" s="31"/>
      <c r="AE11087" s="32"/>
    </row>
    <row r="11088" spans="30:31" x14ac:dyDescent="0.2">
      <c r="AD11088" s="31"/>
      <c r="AE11088" s="32"/>
    </row>
    <row r="11089" spans="30:31" x14ac:dyDescent="0.2">
      <c r="AD11089" s="31"/>
      <c r="AE11089" s="32"/>
    </row>
    <row r="11090" spans="30:31" x14ac:dyDescent="0.2">
      <c r="AD11090" s="31"/>
      <c r="AE11090" s="32"/>
    </row>
    <row r="11091" spans="30:31" x14ac:dyDescent="0.2">
      <c r="AD11091" s="31"/>
      <c r="AE11091" s="32"/>
    </row>
    <row r="11092" spans="30:31" x14ac:dyDescent="0.2">
      <c r="AD11092" s="31"/>
      <c r="AE11092" s="32"/>
    </row>
    <row r="11093" spans="30:31" x14ac:dyDescent="0.2">
      <c r="AD11093" s="31"/>
      <c r="AE11093" s="32"/>
    </row>
    <row r="11094" spans="30:31" x14ac:dyDescent="0.2">
      <c r="AD11094" s="31"/>
      <c r="AE11094" s="32"/>
    </row>
    <row r="11095" spans="30:31" x14ac:dyDescent="0.2">
      <c r="AD11095" s="31"/>
      <c r="AE11095" s="32"/>
    </row>
    <row r="11096" spans="30:31" x14ac:dyDescent="0.2">
      <c r="AD11096" s="31"/>
      <c r="AE11096" s="32"/>
    </row>
    <row r="11097" spans="30:31" x14ac:dyDescent="0.2">
      <c r="AD11097" s="31"/>
      <c r="AE11097" s="32"/>
    </row>
    <row r="11098" spans="30:31" x14ac:dyDescent="0.2">
      <c r="AD11098" s="31"/>
      <c r="AE11098" s="32"/>
    </row>
    <row r="11099" spans="30:31" x14ac:dyDescent="0.2">
      <c r="AD11099" s="31"/>
      <c r="AE11099" s="32"/>
    </row>
    <row r="11100" spans="30:31" x14ac:dyDescent="0.2">
      <c r="AD11100" s="31"/>
      <c r="AE11100" s="32"/>
    </row>
    <row r="11101" spans="30:31" x14ac:dyDescent="0.2">
      <c r="AD11101" s="31"/>
      <c r="AE11101" s="32"/>
    </row>
    <row r="11102" spans="30:31" x14ac:dyDescent="0.2">
      <c r="AD11102" s="31"/>
      <c r="AE11102" s="32"/>
    </row>
    <row r="11103" spans="30:31" x14ac:dyDescent="0.2">
      <c r="AD11103" s="31"/>
      <c r="AE11103" s="32"/>
    </row>
    <row r="11104" spans="30:31" x14ac:dyDescent="0.2">
      <c r="AD11104" s="31"/>
      <c r="AE11104" s="32"/>
    </row>
    <row r="11105" spans="30:31" x14ac:dyDescent="0.2">
      <c r="AD11105" s="31"/>
      <c r="AE11105" s="32"/>
    </row>
    <row r="11106" spans="30:31" x14ac:dyDescent="0.2">
      <c r="AD11106" s="31"/>
      <c r="AE11106" s="32"/>
    </row>
    <row r="11107" spans="30:31" x14ac:dyDescent="0.2">
      <c r="AD11107" s="31"/>
      <c r="AE11107" s="32"/>
    </row>
    <row r="11108" spans="30:31" x14ac:dyDescent="0.2">
      <c r="AD11108" s="31"/>
      <c r="AE11108" s="32"/>
    </row>
    <row r="11109" spans="30:31" x14ac:dyDescent="0.2">
      <c r="AD11109" s="31"/>
      <c r="AE11109" s="32"/>
    </row>
    <row r="11110" spans="30:31" x14ac:dyDescent="0.2">
      <c r="AD11110" s="31"/>
      <c r="AE11110" s="32"/>
    </row>
    <row r="11111" spans="30:31" x14ac:dyDescent="0.2">
      <c r="AD11111" s="31"/>
      <c r="AE11111" s="32"/>
    </row>
    <row r="11112" spans="30:31" x14ac:dyDescent="0.2">
      <c r="AD11112" s="31"/>
      <c r="AE11112" s="32"/>
    </row>
    <row r="11113" spans="30:31" x14ac:dyDescent="0.2">
      <c r="AD11113" s="31"/>
      <c r="AE11113" s="32"/>
    </row>
    <row r="11114" spans="30:31" x14ac:dyDescent="0.2">
      <c r="AD11114" s="31"/>
      <c r="AE11114" s="32"/>
    </row>
    <row r="11115" spans="30:31" x14ac:dyDescent="0.2">
      <c r="AD11115" s="31"/>
      <c r="AE11115" s="32"/>
    </row>
    <row r="11116" spans="30:31" x14ac:dyDescent="0.2">
      <c r="AD11116" s="31"/>
      <c r="AE11116" s="32"/>
    </row>
    <row r="11117" spans="30:31" x14ac:dyDescent="0.2">
      <c r="AD11117" s="31"/>
      <c r="AE11117" s="32"/>
    </row>
    <row r="11118" spans="30:31" x14ac:dyDescent="0.2">
      <c r="AD11118" s="31"/>
      <c r="AE11118" s="32"/>
    </row>
    <row r="11119" spans="30:31" x14ac:dyDescent="0.2">
      <c r="AD11119" s="31"/>
      <c r="AE11119" s="32"/>
    </row>
    <row r="11120" spans="30:31" x14ac:dyDescent="0.2">
      <c r="AD11120" s="31"/>
      <c r="AE11120" s="32"/>
    </row>
    <row r="11121" spans="30:31" x14ac:dyDescent="0.2">
      <c r="AD11121" s="31"/>
      <c r="AE11121" s="32"/>
    </row>
    <row r="11122" spans="30:31" x14ac:dyDescent="0.2">
      <c r="AD11122" s="31"/>
      <c r="AE11122" s="32"/>
    </row>
    <row r="11123" spans="30:31" x14ac:dyDescent="0.2">
      <c r="AD11123" s="31"/>
      <c r="AE11123" s="32"/>
    </row>
    <row r="11124" spans="30:31" x14ac:dyDescent="0.2">
      <c r="AD11124" s="31"/>
      <c r="AE11124" s="32"/>
    </row>
    <row r="11125" spans="30:31" x14ac:dyDescent="0.2">
      <c r="AD11125" s="31"/>
      <c r="AE11125" s="32"/>
    </row>
    <row r="11126" spans="30:31" x14ac:dyDescent="0.2">
      <c r="AD11126" s="31"/>
      <c r="AE11126" s="32"/>
    </row>
    <row r="11127" spans="30:31" x14ac:dyDescent="0.2">
      <c r="AD11127" s="31"/>
      <c r="AE11127" s="32"/>
    </row>
    <row r="11128" spans="30:31" x14ac:dyDescent="0.2">
      <c r="AD11128" s="31"/>
      <c r="AE11128" s="32"/>
    </row>
    <row r="11129" spans="30:31" x14ac:dyDescent="0.2">
      <c r="AD11129" s="31"/>
      <c r="AE11129" s="32"/>
    </row>
    <row r="11130" spans="30:31" x14ac:dyDescent="0.2">
      <c r="AD11130" s="31"/>
      <c r="AE11130" s="32"/>
    </row>
    <row r="11131" spans="30:31" x14ac:dyDescent="0.2">
      <c r="AD11131" s="31"/>
      <c r="AE11131" s="32"/>
    </row>
    <row r="11132" spans="30:31" x14ac:dyDescent="0.2">
      <c r="AD11132" s="31"/>
      <c r="AE11132" s="32"/>
    </row>
    <row r="11133" spans="30:31" x14ac:dyDescent="0.2">
      <c r="AD11133" s="31"/>
      <c r="AE11133" s="32"/>
    </row>
    <row r="11134" spans="30:31" x14ac:dyDescent="0.2">
      <c r="AD11134" s="31"/>
      <c r="AE11134" s="32"/>
    </row>
    <row r="11135" spans="30:31" x14ac:dyDescent="0.2">
      <c r="AD11135" s="31"/>
      <c r="AE11135" s="32"/>
    </row>
    <row r="11136" spans="30:31" x14ac:dyDescent="0.2">
      <c r="AD11136" s="31"/>
      <c r="AE11136" s="32"/>
    </row>
    <row r="11137" spans="30:31" x14ac:dyDescent="0.2">
      <c r="AD11137" s="31"/>
      <c r="AE11137" s="32"/>
    </row>
    <row r="11138" spans="30:31" x14ac:dyDescent="0.2">
      <c r="AD11138" s="31"/>
      <c r="AE11138" s="32"/>
    </row>
    <row r="11139" spans="30:31" x14ac:dyDescent="0.2">
      <c r="AD11139" s="31"/>
      <c r="AE11139" s="32"/>
    </row>
    <row r="11140" spans="30:31" x14ac:dyDescent="0.2">
      <c r="AD11140" s="31"/>
      <c r="AE11140" s="32"/>
    </row>
    <row r="11141" spans="30:31" x14ac:dyDescent="0.2">
      <c r="AD11141" s="31"/>
      <c r="AE11141" s="32"/>
    </row>
    <row r="11142" spans="30:31" x14ac:dyDescent="0.2">
      <c r="AD11142" s="31"/>
      <c r="AE11142" s="32"/>
    </row>
    <row r="11143" spans="30:31" x14ac:dyDescent="0.2">
      <c r="AD11143" s="31"/>
      <c r="AE11143" s="32"/>
    </row>
    <row r="11144" spans="30:31" x14ac:dyDescent="0.2">
      <c r="AD11144" s="31"/>
      <c r="AE11144" s="32"/>
    </row>
    <row r="11145" spans="30:31" x14ac:dyDescent="0.2">
      <c r="AD11145" s="31"/>
      <c r="AE11145" s="32"/>
    </row>
    <row r="11146" spans="30:31" x14ac:dyDescent="0.2">
      <c r="AD11146" s="31"/>
      <c r="AE11146" s="32"/>
    </row>
    <row r="11147" spans="30:31" x14ac:dyDescent="0.2">
      <c r="AD11147" s="31"/>
      <c r="AE11147" s="32"/>
    </row>
    <row r="11148" spans="30:31" x14ac:dyDescent="0.2">
      <c r="AD11148" s="31"/>
      <c r="AE11148" s="32"/>
    </row>
    <row r="11149" spans="30:31" x14ac:dyDescent="0.2">
      <c r="AD11149" s="31"/>
      <c r="AE11149" s="32"/>
    </row>
    <row r="11150" spans="30:31" x14ac:dyDescent="0.2">
      <c r="AD11150" s="31"/>
      <c r="AE11150" s="32"/>
    </row>
    <row r="11151" spans="30:31" x14ac:dyDescent="0.2">
      <c r="AD11151" s="31"/>
      <c r="AE11151" s="32"/>
    </row>
    <row r="11152" spans="30:31" x14ac:dyDescent="0.2">
      <c r="AD11152" s="31"/>
      <c r="AE11152" s="32"/>
    </row>
    <row r="11153" spans="30:31" x14ac:dyDescent="0.2">
      <c r="AD11153" s="31"/>
      <c r="AE11153" s="32"/>
    </row>
    <row r="11154" spans="30:31" x14ac:dyDescent="0.2">
      <c r="AD11154" s="31"/>
      <c r="AE11154" s="32"/>
    </row>
    <row r="11155" spans="30:31" x14ac:dyDescent="0.2">
      <c r="AD11155" s="31"/>
      <c r="AE11155" s="32"/>
    </row>
    <row r="11156" spans="30:31" x14ac:dyDescent="0.2">
      <c r="AD11156" s="31"/>
      <c r="AE11156" s="32"/>
    </row>
    <row r="11157" spans="30:31" x14ac:dyDescent="0.2">
      <c r="AD11157" s="31"/>
      <c r="AE11157" s="32"/>
    </row>
    <row r="11158" spans="30:31" x14ac:dyDescent="0.2">
      <c r="AD11158" s="31"/>
      <c r="AE11158" s="32"/>
    </row>
    <row r="11159" spans="30:31" x14ac:dyDescent="0.2">
      <c r="AD11159" s="31"/>
      <c r="AE11159" s="32"/>
    </row>
    <row r="11160" spans="30:31" x14ac:dyDescent="0.2">
      <c r="AD11160" s="31"/>
      <c r="AE11160" s="32"/>
    </row>
    <row r="11161" spans="30:31" x14ac:dyDescent="0.2">
      <c r="AD11161" s="31"/>
      <c r="AE11161" s="32"/>
    </row>
    <row r="11162" spans="30:31" x14ac:dyDescent="0.2">
      <c r="AD11162" s="31"/>
      <c r="AE11162" s="32"/>
    </row>
    <row r="11163" spans="30:31" x14ac:dyDescent="0.2">
      <c r="AD11163" s="31"/>
      <c r="AE11163" s="32"/>
    </row>
    <row r="11164" spans="30:31" x14ac:dyDescent="0.2">
      <c r="AD11164" s="31"/>
      <c r="AE11164" s="32"/>
    </row>
    <row r="11165" spans="30:31" x14ac:dyDescent="0.2">
      <c r="AD11165" s="31"/>
      <c r="AE11165" s="32"/>
    </row>
    <row r="11166" spans="30:31" x14ac:dyDescent="0.2">
      <c r="AD11166" s="31"/>
      <c r="AE11166" s="32"/>
    </row>
    <row r="11167" spans="30:31" x14ac:dyDescent="0.2">
      <c r="AD11167" s="31"/>
      <c r="AE11167" s="32"/>
    </row>
    <row r="11168" spans="30:31" x14ac:dyDescent="0.2">
      <c r="AD11168" s="31"/>
      <c r="AE11168" s="32"/>
    </row>
    <row r="11169" spans="30:31" x14ac:dyDescent="0.2">
      <c r="AD11169" s="31"/>
      <c r="AE11169" s="32"/>
    </row>
    <row r="11170" spans="30:31" x14ac:dyDescent="0.2">
      <c r="AD11170" s="31"/>
      <c r="AE11170" s="32"/>
    </row>
    <row r="11171" spans="30:31" x14ac:dyDescent="0.2">
      <c r="AD11171" s="31"/>
      <c r="AE11171" s="32"/>
    </row>
    <row r="11172" spans="30:31" x14ac:dyDescent="0.2">
      <c r="AD11172" s="31"/>
      <c r="AE11172" s="32"/>
    </row>
    <row r="11173" spans="30:31" x14ac:dyDescent="0.2">
      <c r="AD11173" s="31"/>
      <c r="AE11173" s="32"/>
    </row>
    <row r="11174" spans="30:31" x14ac:dyDescent="0.2">
      <c r="AD11174" s="31"/>
      <c r="AE11174" s="32"/>
    </row>
    <row r="11175" spans="30:31" x14ac:dyDescent="0.2">
      <c r="AD11175" s="31"/>
      <c r="AE11175" s="32"/>
    </row>
    <row r="11176" spans="30:31" x14ac:dyDescent="0.2">
      <c r="AD11176" s="31"/>
      <c r="AE11176" s="32"/>
    </row>
    <row r="11177" spans="30:31" x14ac:dyDescent="0.2">
      <c r="AD11177" s="31"/>
      <c r="AE11177" s="32"/>
    </row>
    <row r="11178" spans="30:31" x14ac:dyDescent="0.2">
      <c r="AD11178" s="31"/>
      <c r="AE11178" s="32"/>
    </row>
    <row r="11179" spans="30:31" x14ac:dyDescent="0.2">
      <c r="AD11179" s="31"/>
      <c r="AE11179" s="32"/>
    </row>
    <row r="11180" spans="30:31" x14ac:dyDescent="0.2">
      <c r="AD11180" s="31"/>
      <c r="AE11180" s="32"/>
    </row>
    <row r="11181" spans="30:31" x14ac:dyDescent="0.2">
      <c r="AD11181" s="31"/>
      <c r="AE11181" s="32"/>
    </row>
    <row r="11182" spans="30:31" x14ac:dyDescent="0.2">
      <c r="AD11182" s="31"/>
      <c r="AE11182" s="32"/>
    </row>
    <row r="11183" spans="30:31" x14ac:dyDescent="0.2">
      <c r="AD11183" s="31"/>
      <c r="AE11183" s="32"/>
    </row>
    <row r="11184" spans="30:31" x14ac:dyDescent="0.2">
      <c r="AD11184" s="31"/>
      <c r="AE11184" s="32"/>
    </row>
    <row r="11185" spans="30:31" x14ac:dyDescent="0.2">
      <c r="AD11185" s="31"/>
      <c r="AE11185" s="32"/>
    </row>
    <row r="11186" spans="30:31" x14ac:dyDescent="0.2">
      <c r="AD11186" s="31"/>
      <c r="AE11186" s="32"/>
    </row>
    <row r="11187" spans="30:31" x14ac:dyDescent="0.2">
      <c r="AD11187" s="31"/>
      <c r="AE11187" s="32"/>
    </row>
    <row r="11188" spans="30:31" x14ac:dyDescent="0.2">
      <c r="AD11188" s="31"/>
      <c r="AE11188" s="32"/>
    </row>
    <row r="11189" spans="30:31" x14ac:dyDescent="0.2">
      <c r="AD11189" s="31"/>
      <c r="AE11189" s="32"/>
    </row>
    <row r="11190" spans="30:31" x14ac:dyDescent="0.2">
      <c r="AD11190" s="31"/>
      <c r="AE11190" s="32"/>
    </row>
    <row r="11191" spans="30:31" x14ac:dyDescent="0.2">
      <c r="AD11191" s="31"/>
      <c r="AE11191" s="32"/>
    </row>
    <row r="11192" spans="30:31" x14ac:dyDescent="0.2">
      <c r="AD11192" s="31"/>
      <c r="AE11192" s="32"/>
    </row>
    <row r="11193" spans="30:31" x14ac:dyDescent="0.2">
      <c r="AD11193" s="31"/>
      <c r="AE11193" s="32"/>
    </row>
    <row r="11194" spans="30:31" x14ac:dyDescent="0.2">
      <c r="AD11194" s="31"/>
      <c r="AE11194" s="32"/>
    </row>
    <row r="11195" spans="30:31" x14ac:dyDescent="0.2">
      <c r="AD11195" s="31"/>
      <c r="AE11195" s="32"/>
    </row>
    <row r="11196" spans="30:31" x14ac:dyDescent="0.2">
      <c r="AD11196" s="31"/>
      <c r="AE11196" s="32"/>
    </row>
    <row r="11197" spans="30:31" x14ac:dyDescent="0.2">
      <c r="AD11197" s="31"/>
      <c r="AE11197" s="32"/>
    </row>
    <row r="11198" spans="30:31" x14ac:dyDescent="0.2">
      <c r="AD11198" s="31"/>
      <c r="AE11198" s="32"/>
    </row>
    <row r="11199" spans="30:31" x14ac:dyDescent="0.2">
      <c r="AD11199" s="31"/>
      <c r="AE11199" s="32"/>
    </row>
    <row r="11200" spans="30:31" x14ac:dyDescent="0.2">
      <c r="AD11200" s="31"/>
      <c r="AE11200" s="32"/>
    </row>
    <row r="11201" spans="30:31" x14ac:dyDescent="0.2">
      <c r="AD11201" s="31"/>
      <c r="AE11201" s="32"/>
    </row>
    <row r="11202" spans="30:31" x14ac:dyDescent="0.2">
      <c r="AD11202" s="31"/>
      <c r="AE11202" s="32"/>
    </row>
    <row r="11203" spans="30:31" x14ac:dyDescent="0.2">
      <c r="AD11203" s="31"/>
      <c r="AE11203" s="32"/>
    </row>
    <row r="11204" spans="30:31" x14ac:dyDescent="0.2">
      <c r="AD11204" s="31"/>
      <c r="AE11204" s="32"/>
    </row>
    <row r="11205" spans="30:31" x14ac:dyDescent="0.2">
      <c r="AD11205" s="31"/>
      <c r="AE11205" s="32"/>
    </row>
    <row r="11206" spans="30:31" x14ac:dyDescent="0.2">
      <c r="AD11206" s="31"/>
      <c r="AE11206" s="32"/>
    </row>
    <row r="11207" spans="30:31" x14ac:dyDescent="0.2">
      <c r="AD11207" s="31"/>
      <c r="AE11207" s="32"/>
    </row>
    <row r="11208" spans="30:31" x14ac:dyDescent="0.2">
      <c r="AD11208" s="31"/>
      <c r="AE11208" s="32"/>
    </row>
    <row r="11209" spans="30:31" x14ac:dyDescent="0.2">
      <c r="AD11209" s="31"/>
      <c r="AE11209" s="32"/>
    </row>
    <row r="11210" spans="30:31" x14ac:dyDescent="0.2">
      <c r="AD11210" s="31"/>
      <c r="AE11210" s="32"/>
    </row>
    <row r="11211" spans="30:31" x14ac:dyDescent="0.2">
      <c r="AD11211" s="31"/>
      <c r="AE11211" s="32"/>
    </row>
    <row r="11212" spans="30:31" x14ac:dyDescent="0.2">
      <c r="AD11212" s="31"/>
      <c r="AE11212" s="32"/>
    </row>
    <row r="11213" spans="30:31" x14ac:dyDescent="0.2">
      <c r="AD11213" s="31"/>
      <c r="AE11213" s="32"/>
    </row>
    <row r="11214" spans="30:31" x14ac:dyDescent="0.2">
      <c r="AD11214" s="31"/>
      <c r="AE11214" s="32"/>
    </row>
    <row r="11215" spans="30:31" x14ac:dyDescent="0.2">
      <c r="AD11215" s="31"/>
      <c r="AE11215" s="32"/>
    </row>
    <row r="11216" spans="30:31" x14ac:dyDescent="0.2">
      <c r="AD11216" s="31"/>
      <c r="AE11216" s="32"/>
    </row>
    <row r="11217" spans="30:31" x14ac:dyDescent="0.2">
      <c r="AD11217" s="31"/>
      <c r="AE11217" s="32"/>
    </row>
    <row r="11218" spans="30:31" x14ac:dyDescent="0.2">
      <c r="AD11218" s="31"/>
      <c r="AE11218" s="32"/>
    </row>
    <row r="11219" spans="30:31" x14ac:dyDescent="0.2">
      <c r="AD11219" s="31"/>
      <c r="AE11219" s="32"/>
    </row>
    <row r="11220" spans="30:31" x14ac:dyDescent="0.2">
      <c r="AD11220" s="31"/>
      <c r="AE11220" s="32"/>
    </row>
    <row r="11221" spans="30:31" x14ac:dyDescent="0.2">
      <c r="AD11221" s="31"/>
      <c r="AE11221" s="32"/>
    </row>
    <row r="11222" spans="30:31" x14ac:dyDescent="0.2">
      <c r="AD11222" s="31"/>
      <c r="AE11222" s="32"/>
    </row>
    <row r="11223" spans="30:31" x14ac:dyDescent="0.2">
      <c r="AD11223" s="31"/>
      <c r="AE11223" s="32"/>
    </row>
    <row r="11224" spans="30:31" x14ac:dyDescent="0.2">
      <c r="AD11224" s="31"/>
      <c r="AE11224" s="32"/>
    </row>
    <row r="11225" spans="30:31" x14ac:dyDescent="0.2">
      <c r="AD11225" s="31"/>
      <c r="AE11225" s="32"/>
    </row>
    <row r="11226" spans="30:31" x14ac:dyDescent="0.2">
      <c r="AD11226" s="31"/>
      <c r="AE11226" s="32"/>
    </row>
    <row r="11227" spans="30:31" x14ac:dyDescent="0.2">
      <c r="AD11227" s="31"/>
      <c r="AE11227" s="32"/>
    </row>
    <row r="11228" spans="30:31" x14ac:dyDescent="0.2">
      <c r="AD11228" s="31"/>
      <c r="AE11228" s="32"/>
    </row>
    <row r="11229" spans="30:31" x14ac:dyDescent="0.2">
      <c r="AD11229" s="31"/>
      <c r="AE11229" s="32"/>
    </row>
    <row r="11230" spans="30:31" x14ac:dyDescent="0.2">
      <c r="AD11230" s="31"/>
      <c r="AE11230" s="32"/>
    </row>
    <row r="11231" spans="30:31" x14ac:dyDescent="0.2">
      <c r="AD11231" s="31"/>
      <c r="AE11231" s="32"/>
    </row>
    <row r="11232" spans="30:31" x14ac:dyDescent="0.2">
      <c r="AD11232" s="31"/>
      <c r="AE11232" s="32"/>
    </row>
    <row r="11233" spans="30:31" x14ac:dyDescent="0.2">
      <c r="AD11233" s="31"/>
      <c r="AE11233" s="32"/>
    </row>
    <row r="11234" spans="30:31" x14ac:dyDescent="0.2">
      <c r="AD11234" s="31"/>
      <c r="AE11234" s="32"/>
    </row>
    <row r="11235" spans="30:31" x14ac:dyDescent="0.2">
      <c r="AD11235" s="31"/>
      <c r="AE11235" s="32"/>
    </row>
    <row r="11236" spans="30:31" x14ac:dyDescent="0.2">
      <c r="AD11236" s="31"/>
      <c r="AE11236" s="32"/>
    </row>
    <row r="11237" spans="30:31" x14ac:dyDescent="0.2">
      <c r="AD11237" s="31"/>
      <c r="AE11237" s="32"/>
    </row>
    <row r="11238" spans="30:31" x14ac:dyDescent="0.2">
      <c r="AD11238" s="31"/>
      <c r="AE11238" s="32"/>
    </row>
    <row r="11239" spans="30:31" x14ac:dyDescent="0.2">
      <c r="AD11239" s="31"/>
      <c r="AE11239" s="32"/>
    </row>
    <row r="11240" spans="30:31" x14ac:dyDescent="0.2">
      <c r="AD11240" s="31"/>
      <c r="AE11240" s="32"/>
    </row>
    <row r="11241" spans="30:31" x14ac:dyDescent="0.2">
      <c r="AD11241" s="31"/>
      <c r="AE11241" s="32"/>
    </row>
    <row r="11242" spans="30:31" x14ac:dyDescent="0.2">
      <c r="AD11242" s="31"/>
      <c r="AE11242" s="32"/>
    </row>
    <row r="11243" spans="30:31" x14ac:dyDescent="0.2">
      <c r="AD11243" s="31"/>
      <c r="AE11243" s="32"/>
    </row>
    <row r="11244" spans="30:31" x14ac:dyDescent="0.2">
      <c r="AD11244" s="31"/>
      <c r="AE11244" s="32"/>
    </row>
    <row r="11245" spans="30:31" x14ac:dyDescent="0.2">
      <c r="AD11245" s="31"/>
      <c r="AE11245" s="32"/>
    </row>
    <row r="11246" spans="30:31" x14ac:dyDescent="0.2">
      <c r="AD11246" s="31"/>
      <c r="AE11246" s="32"/>
    </row>
    <row r="11247" spans="30:31" x14ac:dyDescent="0.2">
      <c r="AD11247" s="31"/>
      <c r="AE11247" s="32"/>
    </row>
    <row r="11248" spans="30:31" x14ac:dyDescent="0.2">
      <c r="AD11248" s="31"/>
      <c r="AE11248" s="32"/>
    </row>
    <row r="11249" spans="30:31" x14ac:dyDescent="0.2">
      <c r="AD11249" s="31"/>
      <c r="AE11249" s="32"/>
    </row>
    <row r="11250" spans="30:31" x14ac:dyDescent="0.2">
      <c r="AD11250" s="31"/>
      <c r="AE11250" s="32"/>
    </row>
    <row r="11251" spans="30:31" x14ac:dyDescent="0.2">
      <c r="AD11251" s="31"/>
      <c r="AE11251" s="32"/>
    </row>
    <row r="11252" spans="30:31" x14ac:dyDescent="0.2">
      <c r="AD11252" s="31"/>
      <c r="AE11252" s="32"/>
    </row>
    <row r="11253" spans="30:31" x14ac:dyDescent="0.2">
      <c r="AD11253" s="31"/>
      <c r="AE11253" s="32"/>
    </row>
    <row r="11254" spans="30:31" x14ac:dyDescent="0.2">
      <c r="AD11254" s="31"/>
      <c r="AE11254" s="32"/>
    </row>
    <row r="11255" spans="30:31" x14ac:dyDescent="0.2">
      <c r="AD11255" s="31"/>
      <c r="AE11255" s="32"/>
    </row>
    <row r="11256" spans="30:31" x14ac:dyDescent="0.2">
      <c r="AD11256" s="31"/>
      <c r="AE11256" s="32"/>
    </row>
    <row r="11257" spans="30:31" x14ac:dyDescent="0.2">
      <c r="AD11257" s="31"/>
      <c r="AE11257" s="32"/>
    </row>
    <row r="11258" spans="30:31" x14ac:dyDescent="0.2">
      <c r="AD11258" s="31"/>
      <c r="AE11258" s="32"/>
    </row>
    <row r="11259" spans="30:31" x14ac:dyDescent="0.2">
      <c r="AD11259" s="31"/>
      <c r="AE11259" s="32"/>
    </row>
    <row r="11260" spans="30:31" x14ac:dyDescent="0.2">
      <c r="AD11260" s="31"/>
      <c r="AE11260" s="32"/>
    </row>
    <row r="11261" spans="30:31" x14ac:dyDescent="0.2">
      <c r="AD11261" s="31"/>
      <c r="AE11261" s="32"/>
    </row>
    <row r="11262" spans="30:31" x14ac:dyDescent="0.2">
      <c r="AD11262" s="31"/>
      <c r="AE11262" s="32"/>
    </row>
    <row r="11263" spans="30:31" x14ac:dyDescent="0.2">
      <c r="AD11263" s="31"/>
      <c r="AE11263" s="32"/>
    </row>
    <row r="11264" spans="30:31" x14ac:dyDescent="0.2">
      <c r="AD11264" s="31"/>
      <c r="AE11264" s="32"/>
    </row>
    <row r="11265" spans="30:31" x14ac:dyDescent="0.2">
      <c r="AD11265" s="31"/>
      <c r="AE11265" s="32"/>
    </row>
    <row r="11266" spans="30:31" x14ac:dyDescent="0.2">
      <c r="AD11266" s="31"/>
      <c r="AE11266" s="32"/>
    </row>
    <row r="11267" spans="30:31" x14ac:dyDescent="0.2">
      <c r="AD11267" s="31"/>
      <c r="AE11267" s="32"/>
    </row>
    <row r="11268" spans="30:31" x14ac:dyDescent="0.2">
      <c r="AD11268" s="31"/>
      <c r="AE11268" s="32"/>
    </row>
    <row r="11269" spans="30:31" x14ac:dyDescent="0.2">
      <c r="AD11269" s="31"/>
      <c r="AE11269" s="32"/>
    </row>
    <row r="11270" spans="30:31" x14ac:dyDescent="0.2">
      <c r="AD11270" s="31"/>
      <c r="AE11270" s="32"/>
    </row>
    <row r="11271" spans="30:31" x14ac:dyDescent="0.2">
      <c r="AD11271" s="31"/>
      <c r="AE11271" s="32"/>
    </row>
    <row r="11272" spans="30:31" x14ac:dyDescent="0.2">
      <c r="AD11272" s="31"/>
      <c r="AE11272" s="32"/>
    </row>
    <row r="11273" spans="30:31" x14ac:dyDescent="0.2">
      <c r="AD11273" s="31"/>
      <c r="AE11273" s="32"/>
    </row>
    <row r="11274" spans="30:31" x14ac:dyDescent="0.2">
      <c r="AD11274" s="31"/>
      <c r="AE11274" s="32"/>
    </row>
    <row r="11275" spans="30:31" x14ac:dyDescent="0.2">
      <c r="AD11275" s="31"/>
      <c r="AE11275" s="32"/>
    </row>
    <row r="11276" spans="30:31" x14ac:dyDescent="0.2">
      <c r="AD11276" s="31"/>
      <c r="AE11276" s="32"/>
    </row>
    <row r="11277" spans="30:31" x14ac:dyDescent="0.2">
      <c r="AD11277" s="31"/>
      <c r="AE11277" s="32"/>
    </row>
    <row r="11278" spans="30:31" x14ac:dyDescent="0.2">
      <c r="AD11278" s="31"/>
      <c r="AE11278" s="32"/>
    </row>
    <row r="11279" spans="30:31" x14ac:dyDescent="0.2">
      <c r="AD11279" s="31"/>
      <c r="AE11279" s="32"/>
    </row>
    <row r="11280" spans="30:31" x14ac:dyDescent="0.2">
      <c r="AD11280" s="31"/>
      <c r="AE11280" s="32"/>
    </row>
    <row r="11281" spans="30:31" x14ac:dyDescent="0.2">
      <c r="AD11281" s="31"/>
      <c r="AE11281" s="32"/>
    </row>
    <row r="11282" spans="30:31" x14ac:dyDescent="0.2">
      <c r="AD11282" s="31"/>
      <c r="AE11282" s="32"/>
    </row>
    <row r="11283" spans="30:31" x14ac:dyDescent="0.2">
      <c r="AD11283" s="31"/>
      <c r="AE11283" s="32"/>
    </row>
    <row r="11284" spans="30:31" x14ac:dyDescent="0.2">
      <c r="AD11284" s="31"/>
      <c r="AE11284" s="32"/>
    </row>
    <row r="11285" spans="30:31" x14ac:dyDescent="0.2">
      <c r="AD11285" s="31"/>
      <c r="AE11285" s="32"/>
    </row>
    <row r="11286" spans="30:31" x14ac:dyDescent="0.2">
      <c r="AD11286" s="31"/>
      <c r="AE11286" s="32"/>
    </row>
    <row r="11287" spans="30:31" x14ac:dyDescent="0.2">
      <c r="AD11287" s="31"/>
      <c r="AE11287" s="32"/>
    </row>
    <row r="11288" spans="30:31" x14ac:dyDescent="0.2">
      <c r="AD11288" s="31"/>
      <c r="AE11288" s="32"/>
    </row>
    <row r="11289" spans="30:31" x14ac:dyDescent="0.2">
      <c r="AD11289" s="31"/>
      <c r="AE11289" s="32"/>
    </row>
    <row r="11290" spans="30:31" x14ac:dyDescent="0.2">
      <c r="AD11290" s="31"/>
      <c r="AE11290" s="32"/>
    </row>
    <row r="11291" spans="30:31" x14ac:dyDescent="0.2">
      <c r="AD11291" s="31"/>
      <c r="AE11291" s="32"/>
    </row>
    <row r="11292" spans="30:31" x14ac:dyDescent="0.2">
      <c r="AD11292" s="31"/>
      <c r="AE11292" s="32"/>
    </row>
    <row r="11293" spans="30:31" x14ac:dyDescent="0.2">
      <c r="AD11293" s="31"/>
      <c r="AE11293" s="32"/>
    </row>
    <row r="11294" spans="30:31" x14ac:dyDescent="0.2">
      <c r="AD11294" s="31"/>
      <c r="AE11294" s="32"/>
    </row>
    <row r="11295" spans="30:31" x14ac:dyDescent="0.2">
      <c r="AD11295" s="31"/>
      <c r="AE11295" s="32"/>
    </row>
    <row r="11296" spans="30:31" x14ac:dyDescent="0.2">
      <c r="AD11296" s="31"/>
      <c r="AE11296" s="32"/>
    </row>
    <row r="11297" spans="30:31" x14ac:dyDescent="0.2">
      <c r="AD11297" s="31"/>
      <c r="AE11297" s="32"/>
    </row>
    <row r="11298" spans="30:31" x14ac:dyDescent="0.2">
      <c r="AD11298" s="31"/>
      <c r="AE11298" s="32"/>
    </row>
    <row r="11299" spans="30:31" x14ac:dyDescent="0.2">
      <c r="AD11299" s="31"/>
      <c r="AE11299" s="32"/>
    </row>
    <row r="11300" spans="30:31" x14ac:dyDescent="0.2">
      <c r="AD11300" s="31"/>
      <c r="AE11300" s="32"/>
    </row>
    <row r="11301" spans="30:31" x14ac:dyDescent="0.2">
      <c r="AD11301" s="31"/>
      <c r="AE11301" s="32"/>
    </row>
    <row r="11302" spans="30:31" x14ac:dyDescent="0.2">
      <c r="AD11302" s="31"/>
      <c r="AE11302" s="32"/>
    </row>
    <row r="11303" spans="30:31" x14ac:dyDescent="0.2">
      <c r="AD11303" s="31"/>
      <c r="AE11303" s="32"/>
    </row>
    <row r="11304" spans="30:31" x14ac:dyDescent="0.2">
      <c r="AD11304" s="31"/>
      <c r="AE11304" s="32"/>
    </row>
    <row r="11305" spans="30:31" x14ac:dyDescent="0.2">
      <c r="AD11305" s="31"/>
      <c r="AE11305" s="32"/>
    </row>
    <row r="11306" spans="30:31" x14ac:dyDescent="0.2">
      <c r="AD11306" s="31"/>
      <c r="AE11306" s="32"/>
    </row>
    <row r="11307" spans="30:31" x14ac:dyDescent="0.2">
      <c r="AD11307" s="31"/>
      <c r="AE11307" s="32"/>
    </row>
    <row r="11308" spans="30:31" x14ac:dyDescent="0.2">
      <c r="AD11308" s="31"/>
      <c r="AE11308" s="32"/>
    </row>
    <row r="11309" spans="30:31" x14ac:dyDescent="0.2">
      <c r="AD11309" s="31"/>
      <c r="AE11309" s="32"/>
    </row>
    <row r="11310" spans="30:31" x14ac:dyDescent="0.2">
      <c r="AD11310" s="31"/>
      <c r="AE11310" s="32"/>
    </row>
    <row r="11311" spans="30:31" x14ac:dyDescent="0.2">
      <c r="AD11311" s="31"/>
      <c r="AE11311" s="32"/>
    </row>
    <row r="11312" spans="30:31" x14ac:dyDescent="0.2">
      <c r="AD11312" s="31"/>
      <c r="AE11312" s="32"/>
    </row>
    <row r="11313" spans="30:31" x14ac:dyDescent="0.2">
      <c r="AD11313" s="31"/>
      <c r="AE11313" s="32"/>
    </row>
    <row r="11314" spans="30:31" x14ac:dyDescent="0.2">
      <c r="AD11314" s="31"/>
      <c r="AE11314" s="32"/>
    </row>
    <row r="11315" spans="30:31" x14ac:dyDescent="0.2">
      <c r="AD11315" s="31"/>
      <c r="AE11315" s="32"/>
    </row>
    <row r="11316" spans="30:31" x14ac:dyDescent="0.2">
      <c r="AD11316" s="31"/>
      <c r="AE11316" s="32"/>
    </row>
    <row r="11317" spans="30:31" x14ac:dyDescent="0.2">
      <c r="AD11317" s="31"/>
      <c r="AE11317" s="32"/>
    </row>
    <row r="11318" spans="30:31" x14ac:dyDescent="0.2">
      <c r="AD11318" s="31"/>
      <c r="AE11318" s="32"/>
    </row>
    <row r="11319" spans="30:31" x14ac:dyDescent="0.2">
      <c r="AD11319" s="31"/>
      <c r="AE11319" s="32"/>
    </row>
    <row r="11320" spans="30:31" x14ac:dyDescent="0.2">
      <c r="AD11320" s="31"/>
      <c r="AE11320" s="32"/>
    </row>
    <row r="11321" spans="30:31" x14ac:dyDescent="0.2">
      <c r="AD11321" s="31"/>
      <c r="AE11321" s="32"/>
    </row>
    <row r="11322" spans="30:31" x14ac:dyDescent="0.2">
      <c r="AD11322" s="31"/>
      <c r="AE11322" s="32"/>
    </row>
    <row r="11323" spans="30:31" x14ac:dyDescent="0.2">
      <c r="AD11323" s="31"/>
      <c r="AE11323" s="32"/>
    </row>
    <row r="11324" spans="30:31" x14ac:dyDescent="0.2">
      <c r="AD11324" s="31"/>
      <c r="AE11324" s="32"/>
    </row>
    <row r="11325" spans="30:31" x14ac:dyDescent="0.2">
      <c r="AD11325" s="31"/>
      <c r="AE11325" s="32"/>
    </row>
    <row r="11326" spans="30:31" x14ac:dyDescent="0.2">
      <c r="AD11326" s="31"/>
      <c r="AE11326" s="32"/>
    </row>
    <row r="11327" spans="30:31" x14ac:dyDescent="0.2">
      <c r="AD11327" s="31"/>
      <c r="AE11327" s="32"/>
    </row>
    <row r="11328" spans="30:31" x14ac:dyDescent="0.2">
      <c r="AD11328" s="31"/>
      <c r="AE11328" s="32"/>
    </row>
    <row r="11329" spans="30:31" x14ac:dyDescent="0.2">
      <c r="AD11329" s="31"/>
      <c r="AE11329" s="32"/>
    </row>
    <row r="11330" spans="30:31" x14ac:dyDescent="0.2">
      <c r="AD11330" s="31"/>
      <c r="AE11330" s="32"/>
    </row>
    <row r="11331" spans="30:31" x14ac:dyDescent="0.2">
      <c r="AD11331" s="31"/>
      <c r="AE11331" s="32"/>
    </row>
    <row r="11332" spans="30:31" x14ac:dyDescent="0.2">
      <c r="AD11332" s="31"/>
      <c r="AE11332" s="32"/>
    </row>
    <row r="11333" spans="30:31" x14ac:dyDescent="0.2">
      <c r="AD11333" s="31"/>
      <c r="AE11333" s="32"/>
    </row>
    <row r="11334" spans="30:31" x14ac:dyDescent="0.2">
      <c r="AD11334" s="31"/>
      <c r="AE11334" s="32"/>
    </row>
    <row r="11335" spans="30:31" x14ac:dyDescent="0.2">
      <c r="AD11335" s="31"/>
      <c r="AE11335" s="32"/>
    </row>
    <row r="11336" spans="30:31" x14ac:dyDescent="0.2">
      <c r="AD11336" s="31"/>
      <c r="AE11336" s="32"/>
    </row>
    <row r="11337" spans="30:31" x14ac:dyDescent="0.2">
      <c r="AD11337" s="31"/>
      <c r="AE11337" s="32"/>
    </row>
    <row r="11338" spans="30:31" x14ac:dyDescent="0.2">
      <c r="AD11338" s="31"/>
      <c r="AE11338" s="32"/>
    </row>
    <row r="11339" spans="30:31" x14ac:dyDescent="0.2">
      <c r="AD11339" s="31"/>
      <c r="AE11339" s="32"/>
    </row>
    <row r="11340" spans="30:31" x14ac:dyDescent="0.2">
      <c r="AD11340" s="31"/>
      <c r="AE11340" s="32"/>
    </row>
    <row r="11341" spans="30:31" x14ac:dyDescent="0.2">
      <c r="AD11341" s="31"/>
      <c r="AE11341" s="32"/>
    </row>
    <row r="11342" spans="30:31" x14ac:dyDescent="0.2">
      <c r="AD11342" s="31"/>
      <c r="AE11342" s="32"/>
    </row>
    <row r="11343" spans="30:31" x14ac:dyDescent="0.2">
      <c r="AD11343" s="31"/>
      <c r="AE11343" s="32"/>
    </row>
    <row r="11344" spans="30:31" x14ac:dyDescent="0.2">
      <c r="AD11344" s="31"/>
      <c r="AE11344" s="32"/>
    </row>
    <row r="11345" spans="30:31" x14ac:dyDescent="0.2">
      <c r="AD11345" s="31"/>
      <c r="AE11345" s="32"/>
    </row>
    <row r="11346" spans="30:31" x14ac:dyDescent="0.2">
      <c r="AD11346" s="31"/>
      <c r="AE11346" s="32"/>
    </row>
    <row r="11347" spans="30:31" x14ac:dyDescent="0.2">
      <c r="AD11347" s="31"/>
      <c r="AE11347" s="32"/>
    </row>
    <row r="11348" spans="30:31" x14ac:dyDescent="0.2">
      <c r="AD11348" s="31"/>
      <c r="AE11348" s="32"/>
    </row>
    <row r="11349" spans="30:31" x14ac:dyDescent="0.2">
      <c r="AD11349" s="31"/>
      <c r="AE11349" s="32"/>
    </row>
    <row r="11350" spans="30:31" x14ac:dyDescent="0.2">
      <c r="AD11350" s="31"/>
      <c r="AE11350" s="32"/>
    </row>
    <row r="11351" spans="30:31" x14ac:dyDescent="0.2">
      <c r="AD11351" s="31"/>
      <c r="AE11351" s="32"/>
    </row>
    <row r="11352" spans="30:31" x14ac:dyDescent="0.2">
      <c r="AD11352" s="31"/>
      <c r="AE11352" s="32"/>
    </row>
    <row r="11353" spans="30:31" x14ac:dyDescent="0.2">
      <c r="AD11353" s="31"/>
      <c r="AE11353" s="32"/>
    </row>
    <row r="11354" spans="30:31" x14ac:dyDescent="0.2">
      <c r="AD11354" s="31"/>
      <c r="AE11354" s="32"/>
    </row>
    <row r="11355" spans="30:31" x14ac:dyDescent="0.2">
      <c r="AD11355" s="31"/>
      <c r="AE11355" s="32"/>
    </row>
    <row r="11356" spans="30:31" x14ac:dyDescent="0.2">
      <c r="AD11356" s="31"/>
      <c r="AE11356" s="32"/>
    </row>
    <row r="11357" spans="30:31" x14ac:dyDescent="0.2">
      <c r="AD11357" s="31"/>
      <c r="AE11357" s="32"/>
    </row>
    <row r="11358" spans="30:31" x14ac:dyDescent="0.2">
      <c r="AD11358" s="31"/>
      <c r="AE11358" s="32"/>
    </row>
    <row r="11359" spans="30:31" x14ac:dyDescent="0.2">
      <c r="AD11359" s="31"/>
      <c r="AE11359" s="32"/>
    </row>
    <row r="11360" spans="30:31" x14ac:dyDescent="0.2">
      <c r="AD11360" s="31"/>
      <c r="AE11360" s="32"/>
    </row>
    <row r="11361" spans="30:31" x14ac:dyDescent="0.2">
      <c r="AD11361" s="31"/>
      <c r="AE11361" s="32"/>
    </row>
    <row r="11362" spans="30:31" x14ac:dyDescent="0.2">
      <c r="AD11362" s="31"/>
      <c r="AE11362" s="32"/>
    </row>
    <row r="11363" spans="30:31" x14ac:dyDescent="0.2">
      <c r="AD11363" s="31"/>
      <c r="AE11363" s="32"/>
    </row>
    <row r="11364" spans="30:31" x14ac:dyDescent="0.2">
      <c r="AD11364" s="31"/>
      <c r="AE11364" s="32"/>
    </row>
    <row r="11365" spans="30:31" x14ac:dyDescent="0.2">
      <c r="AD11365" s="31"/>
      <c r="AE11365" s="32"/>
    </row>
    <row r="11366" spans="30:31" x14ac:dyDescent="0.2">
      <c r="AD11366" s="31"/>
      <c r="AE11366" s="32"/>
    </row>
    <row r="11367" spans="30:31" x14ac:dyDescent="0.2">
      <c r="AD11367" s="31"/>
      <c r="AE11367" s="32"/>
    </row>
    <row r="11368" spans="30:31" x14ac:dyDescent="0.2">
      <c r="AD11368" s="31"/>
      <c r="AE11368" s="32"/>
    </row>
    <row r="11369" spans="30:31" x14ac:dyDescent="0.2">
      <c r="AD11369" s="31"/>
      <c r="AE11369" s="32"/>
    </row>
    <row r="11370" spans="30:31" x14ac:dyDescent="0.2">
      <c r="AD11370" s="31"/>
      <c r="AE11370" s="32"/>
    </row>
    <row r="11371" spans="30:31" x14ac:dyDescent="0.2">
      <c r="AD11371" s="31"/>
      <c r="AE11371" s="32"/>
    </row>
    <row r="11372" spans="30:31" x14ac:dyDescent="0.2">
      <c r="AD11372" s="31"/>
      <c r="AE11372" s="32"/>
    </row>
    <row r="11373" spans="30:31" x14ac:dyDescent="0.2">
      <c r="AD11373" s="31"/>
      <c r="AE11373" s="32"/>
    </row>
    <row r="11374" spans="30:31" x14ac:dyDescent="0.2">
      <c r="AD11374" s="31"/>
      <c r="AE11374" s="32"/>
    </row>
    <row r="11375" spans="30:31" x14ac:dyDescent="0.2">
      <c r="AD11375" s="31"/>
      <c r="AE11375" s="32"/>
    </row>
    <row r="11376" spans="30:31" x14ac:dyDescent="0.2">
      <c r="AD11376" s="31"/>
      <c r="AE11376" s="32"/>
    </row>
    <row r="11377" spans="30:31" x14ac:dyDescent="0.2">
      <c r="AD11377" s="31"/>
      <c r="AE11377" s="32"/>
    </row>
    <row r="11378" spans="30:31" x14ac:dyDescent="0.2">
      <c r="AD11378" s="31"/>
      <c r="AE11378" s="32"/>
    </row>
    <row r="11379" spans="30:31" x14ac:dyDescent="0.2">
      <c r="AD11379" s="31"/>
      <c r="AE11379" s="32"/>
    </row>
    <row r="11380" spans="30:31" x14ac:dyDescent="0.2">
      <c r="AD11380" s="31"/>
      <c r="AE11380" s="32"/>
    </row>
    <row r="11381" spans="30:31" x14ac:dyDescent="0.2">
      <c r="AD11381" s="31"/>
      <c r="AE11381" s="32"/>
    </row>
    <row r="11382" spans="30:31" x14ac:dyDescent="0.2">
      <c r="AD11382" s="31"/>
      <c r="AE11382" s="32"/>
    </row>
    <row r="11383" spans="30:31" x14ac:dyDescent="0.2">
      <c r="AD11383" s="31"/>
      <c r="AE11383" s="32"/>
    </row>
    <row r="11384" spans="30:31" x14ac:dyDescent="0.2">
      <c r="AD11384" s="31"/>
      <c r="AE11384" s="32"/>
    </row>
    <row r="11385" spans="30:31" x14ac:dyDescent="0.2">
      <c r="AD11385" s="31"/>
      <c r="AE11385" s="32"/>
    </row>
    <row r="11386" spans="30:31" x14ac:dyDescent="0.2">
      <c r="AD11386" s="31"/>
      <c r="AE11386" s="32"/>
    </row>
    <row r="11387" spans="30:31" x14ac:dyDescent="0.2">
      <c r="AD11387" s="31"/>
      <c r="AE11387" s="32"/>
    </row>
    <row r="11388" spans="30:31" x14ac:dyDescent="0.2">
      <c r="AD11388" s="31"/>
      <c r="AE11388" s="32"/>
    </row>
    <row r="11389" spans="30:31" x14ac:dyDescent="0.2">
      <c r="AD11389" s="31"/>
      <c r="AE11389" s="32"/>
    </row>
    <row r="11390" spans="30:31" x14ac:dyDescent="0.2">
      <c r="AD11390" s="31"/>
      <c r="AE11390" s="32"/>
    </row>
    <row r="11391" spans="30:31" x14ac:dyDescent="0.2">
      <c r="AD11391" s="31"/>
      <c r="AE11391" s="32"/>
    </row>
    <row r="11392" spans="30:31" x14ac:dyDescent="0.2">
      <c r="AD11392" s="31"/>
      <c r="AE11392" s="32"/>
    </row>
    <row r="11393" spans="30:31" x14ac:dyDescent="0.2">
      <c r="AD11393" s="31"/>
      <c r="AE11393" s="32"/>
    </row>
    <row r="11394" spans="30:31" x14ac:dyDescent="0.2">
      <c r="AD11394" s="31"/>
      <c r="AE11394" s="32"/>
    </row>
    <row r="11395" spans="30:31" x14ac:dyDescent="0.2">
      <c r="AD11395" s="31"/>
      <c r="AE11395" s="32"/>
    </row>
    <row r="11396" spans="30:31" x14ac:dyDescent="0.2">
      <c r="AD11396" s="31"/>
      <c r="AE11396" s="32"/>
    </row>
    <row r="11397" spans="30:31" x14ac:dyDescent="0.2">
      <c r="AD11397" s="31"/>
      <c r="AE11397" s="32"/>
    </row>
    <row r="11398" spans="30:31" x14ac:dyDescent="0.2">
      <c r="AD11398" s="31"/>
      <c r="AE11398" s="32"/>
    </row>
    <row r="11399" spans="30:31" x14ac:dyDescent="0.2">
      <c r="AD11399" s="31"/>
      <c r="AE11399" s="32"/>
    </row>
    <row r="11400" spans="30:31" x14ac:dyDescent="0.2">
      <c r="AD11400" s="31"/>
      <c r="AE11400" s="32"/>
    </row>
    <row r="11401" spans="30:31" x14ac:dyDescent="0.2">
      <c r="AD11401" s="31"/>
      <c r="AE11401" s="32"/>
    </row>
    <row r="11402" spans="30:31" x14ac:dyDescent="0.2">
      <c r="AD11402" s="31"/>
      <c r="AE11402" s="32"/>
    </row>
    <row r="11403" spans="30:31" x14ac:dyDescent="0.2">
      <c r="AD11403" s="31"/>
      <c r="AE11403" s="32"/>
    </row>
    <row r="11404" spans="30:31" x14ac:dyDescent="0.2">
      <c r="AD11404" s="31"/>
      <c r="AE11404" s="32"/>
    </row>
    <row r="11405" spans="30:31" x14ac:dyDescent="0.2">
      <c r="AD11405" s="31"/>
      <c r="AE11405" s="32"/>
    </row>
    <row r="11406" spans="30:31" x14ac:dyDescent="0.2">
      <c r="AD11406" s="31"/>
      <c r="AE11406" s="32"/>
    </row>
    <row r="11407" spans="30:31" x14ac:dyDescent="0.2">
      <c r="AD11407" s="31"/>
      <c r="AE11407" s="32"/>
    </row>
    <row r="11408" spans="30:31" x14ac:dyDescent="0.2">
      <c r="AD11408" s="31"/>
      <c r="AE11408" s="32"/>
    </row>
    <row r="11409" spans="30:31" x14ac:dyDescent="0.2">
      <c r="AD11409" s="31"/>
      <c r="AE11409" s="32"/>
    </row>
    <row r="11410" spans="30:31" x14ac:dyDescent="0.2">
      <c r="AD11410" s="31"/>
      <c r="AE11410" s="32"/>
    </row>
    <row r="11411" spans="30:31" x14ac:dyDescent="0.2">
      <c r="AD11411" s="31"/>
      <c r="AE11411" s="32"/>
    </row>
    <row r="11412" spans="30:31" x14ac:dyDescent="0.2">
      <c r="AD11412" s="31"/>
      <c r="AE11412" s="32"/>
    </row>
    <row r="11413" spans="30:31" x14ac:dyDescent="0.2">
      <c r="AD11413" s="31"/>
      <c r="AE11413" s="32"/>
    </row>
    <row r="11414" spans="30:31" x14ac:dyDescent="0.2">
      <c r="AD11414" s="31"/>
      <c r="AE11414" s="32"/>
    </row>
    <row r="11415" spans="30:31" x14ac:dyDescent="0.2">
      <c r="AD11415" s="31"/>
      <c r="AE11415" s="32"/>
    </row>
    <row r="11416" spans="30:31" x14ac:dyDescent="0.2">
      <c r="AD11416" s="31"/>
      <c r="AE11416" s="32"/>
    </row>
    <row r="11417" spans="30:31" x14ac:dyDescent="0.2">
      <c r="AD11417" s="31"/>
      <c r="AE11417" s="32"/>
    </row>
    <row r="11418" spans="30:31" x14ac:dyDescent="0.2">
      <c r="AD11418" s="31"/>
      <c r="AE11418" s="32"/>
    </row>
    <row r="11419" spans="30:31" x14ac:dyDescent="0.2">
      <c r="AD11419" s="31"/>
      <c r="AE11419" s="32"/>
    </row>
    <row r="11420" spans="30:31" x14ac:dyDescent="0.2">
      <c r="AD11420" s="31"/>
      <c r="AE11420" s="32"/>
    </row>
    <row r="11421" spans="30:31" x14ac:dyDescent="0.2">
      <c r="AD11421" s="31"/>
      <c r="AE11421" s="32"/>
    </row>
    <row r="11422" spans="30:31" x14ac:dyDescent="0.2">
      <c r="AD11422" s="31"/>
      <c r="AE11422" s="32"/>
    </row>
    <row r="11423" spans="30:31" x14ac:dyDescent="0.2">
      <c r="AD11423" s="31"/>
      <c r="AE11423" s="32"/>
    </row>
    <row r="11424" spans="30:31" x14ac:dyDescent="0.2">
      <c r="AD11424" s="31"/>
      <c r="AE11424" s="32"/>
    </row>
    <row r="11425" spans="30:31" x14ac:dyDescent="0.2">
      <c r="AD11425" s="31"/>
      <c r="AE11425" s="32"/>
    </row>
    <row r="11426" spans="30:31" x14ac:dyDescent="0.2">
      <c r="AD11426" s="31"/>
      <c r="AE11426" s="32"/>
    </row>
    <row r="11427" spans="30:31" x14ac:dyDescent="0.2">
      <c r="AD11427" s="31"/>
      <c r="AE11427" s="32"/>
    </row>
    <row r="11428" spans="30:31" x14ac:dyDescent="0.2">
      <c r="AD11428" s="31"/>
      <c r="AE11428" s="32"/>
    </row>
    <row r="11429" spans="30:31" x14ac:dyDescent="0.2">
      <c r="AD11429" s="31"/>
      <c r="AE11429" s="32"/>
    </row>
    <row r="11430" spans="30:31" x14ac:dyDescent="0.2">
      <c r="AD11430" s="31"/>
      <c r="AE11430" s="32"/>
    </row>
    <row r="11431" spans="30:31" x14ac:dyDescent="0.2">
      <c r="AD11431" s="31"/>
      <c r="AE11431" s="32"/>
    </row>
    <row r="11432" spans="30:31" x14ac:dyDescent="0.2">
      <c r="AD11432" s="31"/>
      <c r="AE11432" s="32"/>
    </row>
    <row r="11433" spans="30:31" x14ac:dyDescent="0.2">
      <c r="AD11433" s="31"/>
      <c r="AE11433" s="32"/>
    </row>
    <row r="11434" spans="30:31" x14ac:dyDescent="0.2">
      <c r="AD11434" s="31"/>
      <c r="AE11434" s="32"/>
    </row>
    <row r="11435" spans="30:31" x14ac:dyDescent="0.2">
      <c r="AD11435" s="31"/>
      <c r="AE11435" s="32"/>
    </row>
    <row r="11436" spans="30:31" x14ac:dyDescent="0.2">
      <c r="AD11436" s="31"/>
      <c r="AE11436" s="32"/>
    </row>
    <row r="11437" spans="30:31" x14ac:dyDescent="0.2">
      <c r="AD11437" s="31"/>
      <c r="AE11437" s="32"/>
    </row>
    <row r="11438" spans="30:31" x14ac:dyDescent="0.2">
      <c r="AD11438" s="31"/>
      <c r="AE11438" s="32"/>
    </row>
    <row r="11439" spans="30:31" x14ac:dyDescent="0.2">
      <c r="AD11439" s="31"/>
      <c r="AE11439" s="32"/>
    </row>
    <row r="11440" spans="30:31" x14ac:dyDescent="0.2">
      <c r="AD11440" s="31"/>
      <c r="AE11440" s="32"/>
    </row>
    <row r="11441" spans="30:31" x14ac:dyDescent="0.2">
      <c r="AD11441" s="31"/>
      <c r="AE11441" s="32"/>
    </row>
    <row r="11442" spans="30:31" x14ac:dyDescent="0.2">
      <c r="AD11442" s="31"/>
      <c r="AE11442" s="32"/>
    </row>
    <row r="11443" spans="30:31" x14ac:dyDescent="0.2">
      <c r="AD11443" s="31"/>
      <c r="AE11443" s="32"/>
    </row>
    <row r="11444" spans="30:31" x14ac:dyDescent="0.2">
      <c r="AD11444" s="31"/>
      <c r="AE11444" s="32"/>
    </row>
    <row r="11445" spans="30:31" x14ac:dyDescent="0.2">
      <c r="AD11445" s="31"/>
      <c r="AE11445" s="32"/>
    </row>
    <row r="11446" spans="30:31" x14ac:dyDescent="0.2">
      <c r="AD11446" s="31"/>
      <c r="AE11446" s="32"/>
    </row>
    <row r="11447" spans="30:31" x14ac:dyDescent="0.2">
      <c r="AD11447" s="31"/>
      <c r="AE11447" s="32"/>
    </row>
    <row r="11448" spans="30:31" x14ac:dyDescent="0.2">
      <c r="AD11448" s="31"/>
      <c r="AE11448" s="32"/>
    </row>
    <row r="11449" spans="30:31" x14ac:dyDescent="0.2">
      <c r="AD11449" s="31"/>
      <c r="AE11449" s="32"/>
    </row>
    <row r="11450" spans="30:31" x14ac:dyDescent="0.2">
      <c r="AD11450" s="31"/>
      <c r="AE11450" s="32"/>
    </row>
    <row r="11451" spans="30:31" x14ac:dyDescent="0.2">
      <c r="AD11451" s="31"/>
      <c r="AE11451" s="32"/>
    </row>
    <row r="11452" spans="30:31" x14ac:dyDescent="0.2">
      <c r="AD11452" s="31"/>
      <c r="AE11452" s="32"/>
    </row>
    <row r="11453" spans="30:31" x14ac:dyDescent="0.2">
      <c r="AD11453" s="31"/>
      <c r="AE11453" s="32"/>
    </row>
    <row r="11454" spans="30:31" x14ac:dyDescent="0.2">
      <c r="AD11454" s="31"/>
      <c r="AE11454" s="32"/>
    </row>
    <row r="11455" spans="30:31" x14ac:dyDescent="0.2">
      <c r="AD11455" s="31"/>
      <c r="AE11455" s="32"/>
    </row>
    <row r="11456" spans="30:31" x14ac:dyDescent="0.2">
      <c r="AD11456" s="31"/>
      <c r="AE11456" s="32"/>
    </row>
    <row r="11457" spans="30:31" x14ac:dyDescent="0.2">
      <c r="AD11457" s="31"/>
      <c r="AE11457" s="32"/>
    </row>
    <row r="11458" spans="30:31" x14ac:dyDescent="0.2">
      <c r="AD11458" s="31"/>
      <c r="AE11458" s="32"/>
    </row>
    <row r="11459" spans="30:31" x14ac:dyDescent="0.2">
      <c r="AD11459" s="31"/>
      <c r="AE11459" s="32"/>
    </row>
    <row r="11460" spans="30:31" x14ac:dyDescent="0.2">
      <c r="AD11460" s="31"/>
      <c r="AE11460" s="32"/>
    </row>
    <row r="11461" spans="30:31" x14ac:dyDescent="0.2">
      <c r="AD11461" s="31"/>
      <c r="AE11461" s="32"/>
    </row>
    <row r="11462" spans="30:31" x14ac:dyDescent="0.2">
      <c r="AD11462" s="31"/>
      <c r="AE11462" s="32"/>
    </row>
    <row r="11463" spans="30:31" x14ac:dyDescent="0.2">
      <c r="AD11463" s="31"/>
      <c r="AE11463" s="32"/>
    </row>
    <row r="11464" spans="30:31" x14ac:dyDescent="0.2">
      <c r="AD11464" s="31"/>
      <c r="AE11464" s="32"/>
    </row>
    <row r="11465" spans="30:31" x14ac:dyDescent="0.2">
      <c r="AD11465" s="31"/>
      <c r="AE11465" s="32"/>
    </row>
    <row r="11466" spans="30:31" x14ac:dyDescent="0.2">
      <c r="AD11466" s="31"/>
      <c r="AE11466" s="32"/>
    </row>
    <row r="11467" spans="30:31" x14ac:dyDescent="0.2">
      <c r="AD11467" s="31"/>
      <c r="AE11467" s="32"/>
    </row>
    <row r="11468" spans="30:31" x14ac:dyDescent="0.2">
      <c r="AD11468" s="31"/>
      <c r="AE11468" s="32"/>
    </row>
    <row r="11469" spans="30:31" x14ac:dyDescent="0.2">
      <c r="AD11469" s="31"/>
      <c r="AE11469" s="32"/>
    </row>
    <row r="11470" spans="30:31" x14ac:dyDescent="0.2">
      <c r="AD11470" s="31"/>
      <c r="AE11470" s="32"/>
    </row>
    <row r="11471" spans="30:31" x14ac:dyDescent="0.2">
      <c r="AD11471" s="31"/>
      <c r="AE11471" s="32"/>
    </row>
    <row r="11472" spans="30:31" x14ac:dyDescent="0.2">
      <c r="AD11472" s="31"/>
      <c r="AE11472" s="32"/>
    </row>
    <row r="11473" spans="30:31" x14ac:dyDescent="0.2">
      <c r="AD11473" s="31"/>
      <c r="AE11473" s="32"/>
    </row>
    <row r="11474" spans="30:31" x14ac:dyDescent="0.2">
      <c r="AD11474" s="31"/>
      <c r="AE11474" s="32"/>
    </row>
    <row r="11475" spans="30:31" x14ac:dyDescent="0.2">
      <c r="AD11475" s="31"/>
      <c r="AE11475" s="32"/>
    </row>
    <row r="11476" spans="30:31" x14ac:dyDescent="0.2">
      <c r="AD11476" s="31"/>
      <c r="AE11476" s="32"/>
    </row>
    <row r="11477" spans="30:31" x14ac:dyDescent="0.2">
      <c r="AD11477" s="31"/>
      <c r="AE11477" s="32"/>
    </row>
    <row r="11478" spans="30:31" x14ac:dyDescent="0.2">
      <c r="AD11478" s="31"/>
      <c r="AE11478" s="32"/>
    </row>
    <row r="11479" spans="30:31" x14ac:dyDescent="0.2">
      <c r="AD11479" s="31"/>
      <c r="AE11479" s="32"/>
    </row>
    <row r="11480" spans="30:31" x14ac:dyDescent="0.2">
      <c r="AD11480" s="31"/>
      <c r="AE11480" s="32"/>
    </row>
    <row r="11481" spans="30:31" x14ac:dyDescent="0.2">
      <c r="AD11481" s="31"/>
      <c r="AE11481" s="32"/>
    </row>
    <row r="11482" spans="30:31" x14ac:dyDescent="0.2">
      <c r="AD11482" s="31"/>
      <c r="AE11482" s="32"/>
    </row>
    <row r="11483" spans="30:31" x14ac:dyDescent="0.2">
      <c r="AD11483" s="31"/>
      <c r="AE11483" s="32"/>
    </row>
    <row r="11484" spans="30:31" x14ac:dyDescent="0.2">
      <c r="AD11484" s="31"/>
      <c r="AE11484" s="32"/>
    </row>
    <row r="11485" spans="30:31" x14ac:dyDescent="0.2">
      <c r="AD11485" s="31"/>
      <c r="AE11485" s="32"/>
    </row>
    <row r="11486" spans="30:31" x14ac:dyDescent="0.2">
      <c r="AD11486" s="31"/>
      <c r="AE11486" s="32"/>
    </row>
    <row r="11487" spans="30:31" x14ac:dyDescent="0.2">
      <c r="AD11487" s="31"/>
      <c r="AE11487" s="32"/>
    </row>
    <row r="11488" spans="30:31" x14ac:dyDescent="0.2">
      <c r="AD11488" s="31"/>
      <c r="AE11488" s="32"/>
    </row>
    <row r="11489" spans="30:31" x14ac:dyDescent="0.2">
      <c r="AD11489" s="31"/>
      <c r="AE11489" s="32"/>
    </row>
    <row r="11490" spans="30:31" x14ac:dyDescent="0.2">
      <c r="AD11490" s="31"/>
      <c r="AE11490" s="32"/>
    </row>
    <row r="11491" spans="30:31" x14ac:dyDescent="0.2">
      <c r="AD11491" s="31"/>
      <c r="AE11491" s="32"/>
    </row>
    <row r="11492" spans="30:31" x14ac:dyDescent="0.2">
      <c r="AD11492" s="31"/>
      <c r="AE11492" s="32"/>
    </row>
    <row r="11493" spans="30:31" x14ac:dyDescent="0.2">
      <c r="AD11493" s="31"/>
      <c r="AE11493" s="32"/>
    </row>
    <row r="11494" spans="30:31" x14ac:dyDescent="0.2">
      <c r="AD11494" s="31"/>
      <c r="AE11494" s="32"/>
    </row>
    <row r="11495" spans="30:31" x14ac:dyDescent="0.2">
      <c r="AD11495" s="31"/>
      <c r="AE11495" s="32"/>
    </row>
    <row r="11496" spans="30:31" x14ac:dyDescent="0.2">
      <c r="AD11496" s="31"/>
      <c r="AE11496" s="32"/>
    </row>
    <row r="11497" spans="30:31" x14ac:dyDescent="0.2">
      <c r="AD11497" s="31"/>
      <c r="AE11497" s="32"/>
    </row>
    <row r="11498" spans="30:31" x14ac:dyDescent="0.2">
      <c r="AD11498" s="31"/>
      <c r="AE11498" s="32"/>
    </row>
    <row r="11499" spans="30:31" x14ac:dyDescent="0.2">
      <c r="AD11499" s="31"/>
      <c r="AE11499" s="32"/>
    </row>
    <row r="11500" spans="30:31" x14ac:dyDescent="0.2">
      <c r="AD11500" s="31"/>
      <c r="AE11500" s="32"/>
    </row>
    <row r="11501" spans="30:31" x14ac:dyDescent="0.2">
      <c r="AD11501" s="31"/>
      <c r="AE11501" s="32"/>
    </row>
    <row r="11502" spans="30:31" x14ac:dyDescent="0.2">
      <c r="AD11502" s="31"/>
      <c r="AE11502" s="32"/>
    </row>
    <row r="11503" spans="30:31" x14ac:dyDescent="0.2">
      <c r="AD11503" s="31"/>
      <c r="AE11503" s="32"/>
    </row>
    <row r="11504" spans="30:31" x14ac:dyDescent="0.2">
      <c r="AD11504" s="31"/>
      <c r="AE11504" s="32"/>
    </row>
    <row r="11505" spans="30:31" x14ac:dyDescent="0.2">
      <c r="AD11505" s="31"/>
      <c r="AE11505" s="32"/>
    </row>
    <row r="11506" spans="30:31" x14ac:dyDescent="0.2">
      <c r="AD11506" s="31"/>
      <c r="AE11506" s="32"/>
    </row>
    <row r="11507" spans="30:31" x14ac:dyDescent="0.2">
      <c r="AD11507" s="31"/>
      <c r="AE11507" s="32"/>
    </row>
    <row r="11508" spans="30:31" x14ac:dyDescent="0.2">
      <c r="AD11508" s="31"/>
      <c r="AE11508" s="32"/>
    </row>
    <row r="11509" spans="30:31" x14ac:dyDescent="0.2">
      <c r="AD11509" s="31"/>
      <c r="AE11509" s="32"/>
    </row>
    <row r="11510" spans="30:31" x14ac:dyDescent="0.2">
      <c r="AD11510" s="31"/>
      <c r="AE11510" s="32"/>
    </row>
    <row r="11511" spans="30:31" x14ac:dyDescent="0.2">
      <c r="AD11511" s="31"/>
      <c r="AE11511" s="32"/>
    </row>
    <row r="11512" spans="30:31" x14ac:dyDescent="0.2">
      <c r="AD11512" s="31"/>
      <c r="AE11512" s="32"/>
    </row>
    <row r="11513" spans="30:31" x14ac:dyDescent="0.2">
      <c r="AD11513" s="31"/>
      <c r="AE11513" s="32"/>
    </row>
    <row r="11514" spans="30:31" x14ac:dyDescent="0.2">
      <c r="AD11514" s="31"/>
      <c r="AE11514" s="32"/>
    </row>
    <row r="11515" spans="30:31" x14ac:dyDescent="0.2">
      <c r="AD11515" s="31"/>
      <c r="AE11515" s="32"/>
    </row>
    <row r="11516" spans="30:31" x14ac:dyDescent="0.2">
      <c r="AD11516" s="31"/>
      <c r="AE11516" s="32"/>
    </row>
    <row r="11517" spans="30:31" x14ac:dyDescent="0.2">
      <c r="AD11517" s="31"/>
      <c r="AE11517" s="32"/>
    </row>
    <row r="11518" spans="30:31" x14ac:dyDescent="0.2">
      <c r="AD11518" s="31"/>
      <c r="AE11518" s="32"/>
    </row>
    <row r="11519" spans="30:31" x14ac:dyDescent="0.2">
      <c r="AD11519" s="31"/>
      <c r="AE11519" s="32"/>
    </row>
    <row r="11520" spans="30:31" x14ac:dyDescent="0.2">
      <c r="AD11520" s="31"/>
      <c r="AE11520" s="32"/>
    </row>
    <row r="11521" spans="30:31" x14ac:dyDescent="0.2">
      <c r="AD11521" s="31"/>
      <c r="AE11521" s="32"/>
    </row>
    <row r="11522" spans="30:31" x14ac:dyDescent="0.2">
      <c r="AD11522" s="31"/>
      <c r="AE11522" s="32"/>
    </row>
    <row r="11523" spans="30:31" x14ac:dyDescent="0.2">
      <c r="AD11523" s="31"/>
      <c r="AE11523" s="32"/>
    </row>
    <row r="11524" spans="30:31" x14ac:dyDescent="0.2">
      <c r="AD11524" s="31"/>
      <c r="AE11524" s="32"/>
    </row>
    <row r="11525" spans="30:31" x14ac:dyDescent="0.2">
      <c r="AD11525" s="31"/>
      <c r="AE11525" s="32"/>
    </row>
    <row r="11526" spans="30:31" x14ac:dyDescent="0.2">
      <c r="AD11526" s="31"/>
      <c r="AE11526" s="32"/>
    </row>
    <row r="11527" spans="30:31" x14ac:dyDescent="0.2">
      <c r="AD11527" s="31"/>
      <c r="AE11527" s="32"/>
    </row>
    <row r="11528" spans="30:31" x14ac:dyDescent="0.2">
      <c r="AD11528" s="31"/>
      <c r="AE11528" s="32"/>
    </row>
    <row r="11529" spans="30:31" x14ac:dyDescent="0.2">
      <c r="AD11529" s="31"/>
      <c r="AE11529" s="32"/>
    </row>
    <row r="11530" spans="30:31" x14ac:dyDescent="0.2">
      <c r="AD11530" s="31"/>
      <c r="AE11530" s="32"/>
    </row>
    <row r="11531" spans="30:31" x14ac:dyDescent="0.2">
      <c r="AD11531" s="31"/>
      <c r="AE11531" s="32"/>
    </row>
    <row r="11532" spans="30:31" x14ac:dyDescent="0.2">
      <c r="AD11532" s="31"/>
      <c r="AE11532" s="32"/>
    </row>
    <row r="11533" spans="30:31" x14ac:dyDescent="0.2">
      <c r="AD11533" s="31"/>
      <c r="AE11533" s="32"/>
    </row>
    <row r="11534" spans="30:31" x14ac:dyDescent="0.2">
      <c r="AD11534" s="31"/>
      <c r="AE11534" s="32"/>
    </row>
    <row r="11535" spans="30:31" x14ac:dyDescent="0.2">
      <c r="AD11535" s="31"/>
      <c r="AE11535" s="32"/>
    </row>
    <row r="11536" spans="30:31" x14ac:dyDescent="0.2">
      <c r="AD11536" s="31"/>
      <c r="AE11536" s="32"/>
    </row>
    <row r="11537" spans="30:31" x14ac:dyDescent="0.2">
      <c r="AD11537" s="31"/>
      <c r="AE11537" s="32"/>
    </row>
    <row r="11538" spans="30:31" x14ac:dyDescent="0.2">
      <c r="AD11538" s="31"/>
      <c r="AE11538" s="32"/>
    </row>
    <row r="11539" spans="30:31" x14ac:dyDescent="0.2">
      <c r="AD11539" s="31"/>
      <c r="AE11539" s="32"/>
    </row>
    <row r="11540" spans="30:31" x14ac:dyDescent="0.2">
      <c r="AD11540" s="31"/>
      <c r="AE11540" s="32"/>
    </row>
    <row r="11541" spans="30:31" x14ac:dyDescent="0.2">
      <c r="AD11541" s="31"/>
      <c r="AE11541" s="32"/>
    </row>
    <row r="11542" spans="30:31" x14ac:dyDescent="0.2">
      <c r="AD11542" s="31"/>
      <c r="AE11542" s="32"/>
    </row>
    <row r="11543" spans="30:31" x14ac:dyDescent="0.2">
      <c r="AD11543" s="31"/>
      <c r="AE11543" s="32"/>
    </row>
    <row r="11544" spans="30:31" x14ac:dyDescent="0.2">
      <c r="AD11544" s="31"/>
      <c r="AE11544" s="32"/>
    </row>
    <row r="11545" spans="30:31" x14ac:dyDescent="0.2">
      <c r="AD11545" s="31"/>
      <c r="AE11545" s="32"/>
    </row>
    <row r="11546" spans="30:31" x14ac:dyDescent="0.2">
      <c r="AD11546" s="31"/>
      <c r="AE11546" s="32"/>
    </row>
    <row r="11547" spans="30:31" x14ac:dyDescent="0.2">
      <c r="AD11547" s="31"/>
      <c r="AE11547" s="32"/>
    </row>
    <row r="11548" spans="30:31" x14ac:dyDescent="0.2">
      <c r="AD11548" s="31"/>
      <c r="AE11548" s="32"/>
    </row>
    <row r="11549" spans="30:31" x14ac:dyDescent="0.2">
      <c r="AD11549" s="31"/>
      <c r="AE11549" s="32"/>
    </row>
    <row r="11550" spans="30:31" x14ac:dyDescent="0.2">
      <c r="AD11550" s="31"/>
      <c r="AE11550" s="32"/>
    </row>
    <row r="11551" spans="30:31" x14ac:dyDescent="0.2">
      <c r="AD11551" s="31"/>
      <c r="AE11551" s="32"/>
    </row>
    <row r="11552" spans="30:31" x14ac:dyDescent="0.2">
      <c r="AD11552" s="31"/>
      <c r="AE11552" s="32"/>
    </row>
    <row r="11553" spans="30:31" x14ac:dyDescent="0.2">
      <c r="AD11553" s="31"/>
      <c r="AE11553" s="32"/>
    </row>
    <row r="11554" spans="30:31" x14ac:dyDescent="0.2">
      <c r="AD11554" s="31"/>
      <c r="AE11554" s="32"/>
    </row>
    <row r="11555" spans="30:31" x14ac:dyDescent="0.2">
      <c r="AD11555" s="31"/>
      <c r="AE11555" s="32"/>
    </row>
    <row r="11556" spans="30:31" x14ac:dyDescent="0.2">
      <c r="AD11556" s="31"/>
      <c r="AE11556" s="32"/>
    </row>
    <row r="11557" spans="30:31" x14ac:dyDescent="0.2">
      <c r="AD11557" s="31"/>
      <c r="AE11557" s="32"/>
    </row>
    <row r="11558" spans="30:31" x14ac:dyDescent="0.2">
      <c r="AD11558" s="31"/>
      <c r="AE11558" s="32"/>
    </row>
    <row r="11559" spans="30:31" x14ac:dyDescent="0.2">
      <c r="AD11559" s="31"/>
      <c r="AE11559" s="32"/>
    </row>
    <row r="11560" spans="30:31" x14ac:dyDescent="0.2">
      <c r="AD11560" s="31"/>
      <c r="AE11560" s="32"/>
    </row>
    <row r="11561" spans="30:31" x14ac:dyDescent="0.2">
      <c r="AD11561" s="31"/>
      <c r="AE11561" s="32"/>
    </row>
    <row r="11562" spans="30:31" x14ac:dyDescent="0.2">
      <c r="AD11562" s="31"/>
      <c r="AE11562" s="32"/>
    </row>
    <row r="11563" spans="30:31" x14ac:dyDescent="0.2">
      <c r="AD11563" s="31"/>
      <c r="AE11563" s="32"/>
    </row>
    <row r="11564" spans="30:31" x14ac:dyDescent="0.2">
      <c r="AD11564" s="31"/>
      <c r="AE11564" s="32"/>
    </row>
    <row r="11565" spans="30:31" x14ac:dyDescent="0.2">
      <c r="AD11565" s="31"/>
      <c r="AE11565" s="32"/>
    </row>
    <row r="11566" spans="30:31" x14ac:dyDescent="0.2">
      <c r="AD11566" s="31"/>
      <c r="AE11566" s="32"/>
    </row>
    <row r="11567" spans="30:31" x14ac:dyDescent="0.2">
      <c r="AD11567" s="31"/>
      <c r="AE11567" s="32"/>
    </row>
    <row r="11568" spans="30:31" x14ac:dyDescent="0.2">
      <c r="AD11568" s="31"/>
      <c r="AE11568" s="32"/>
    </row>
    <row r="11569" spans="30:31" x14ac:dyDescent="0.2">
      <c r="AD11569" s="31"/>
      <c r="AE11569" s="32"/>
    </row>
    <row r="11570" spans="30:31" x14ac:dyDescent="0.2">
      <c r="AD11570" s="31"/>
      <c r="AE11570" s="32"/>
    </row>
    <row r="11571" spans="30:31" x14ac:dyDescent="0.2">
      <c r="AD11571" s="31"/>
      <c r="AE11571" s="32"/>
    </row>
    <row r="11572" spans="30:31" x14ac:dyDescent="0.2">
      <c r="AD11572" s="31"/>
      <c r="AE11572" s="32"/>
    </row>
    <row r="11573" spans="30:31" x14ac:dyDescent="0.2">
      <c r="AD11573" s="31"/>
      <c r="AE11573" s="32"/>
    </row>
    <row r="11574" spans="30:31" x14ac:dyDescent="0.2">
      <c r="AD11574" s="31"/>
      <c r="AE11574" s="32"/>
    </row>
    <row r="11575" spans="30:31" x14ac:dyDescent="0.2">
      <c r="AD11575" s="31"/>
      <c r="AE11575" s="32"/>
    </row>
    <row r="11576" spans="30:31" x14ac:dyDescent="0.2">
      <c r="AD11576" s="31"/>
      <c r="AE11576" s="32"/>
    </row>
    <row r="11577" spans="30:31" x14ac:dyDescent="0.2">
      <c r="AD11577" s="31"/>
      <c r="AE11577" s="32"/>
    </row>
    <row r="11578" spans="30:31" x14ac:dyDescent="0.2">
      <c r="AD11578" s="31"/>
      <c r="AE11578" s="32"/>
    </row>
    <row r="11579" spans="30:31" x14ac:dyDescent="0.2">
      <c r="AD11579" s="31"/>
      <c r="AE11579" s="32"/>
    </row>
    <row r="11580" spans="30:31" x14ac:dyDescent="0.2">
      <c r="AD11580" s="31"/>
      <c r="AE11580" s="32"/>
    </row>
    <row r="11581" spans="30:31" x14ac:dyDescent="0.2">
      <c r="AD11581" s="31"/>
      <c r="AE11581" s="32"/>
    </row>
    <row r="11582" spans="30:31" x14ac:dyDescent="0.2">
      <c r="AD11582" s="31"/>
      <c r="AE11582" s="32"/>
    </row>
    <row r="11583" spans="30:31" x14ac:dyDescent="0.2">
      <c r="AD11583" s="31"/>
      <c r="AE11583" s="32"/>
    </row>
    <row r="11584" spans="30:31" x14ac:dyDescent="0.2">
      <c r="AD11584" s="31"/>
      <c r="AE11584" s="32"/>
    </row>
    <row r="11585" spans="30:31" x14ac:dyDescent="0.2">
      <c r="AD11585" s="31"/>
      <c r="AE11585" s="32"/>
    </row>
    <row r="11586" spans="30:31" x14ac:dyDescent="0.2">
      <c r="AD11586" s="31"/>
      <c r="AE11586" s="32"/>
    </row>
    <row r="11587" spans="30:31" x14ac:dyDescent="0.2">
      <c r="AD11587" s="31"/>
      <c r="AE11587" s="32"/>
    </row>
    <row r="11588" spans="30:31" x14ac:dyDescent="0.2">
      <c r="AD11588" s="31"/>
      <c r="AE11588" s="32"/>
    </row>
    <row r="11589" spans="30:31" x14ac:dyDescent="0.2">
      <c r="AD11589" s="31"/>
      <c r="AE11589" s="32"/>
    </row>
    <row r="11590" spans="30:31" x14ac:dyDescent="0.2">
      <c r="AD11590" s="31"/>
      <c r="AE11590" s="32"/>
    </row>
    <row r="11591" spans="30:31" x14ac:dyDescent="0.2">
      <c r="AD11591" s="31"/>
      <c r="AE11591" s="32"/>
    </row>
    <row r="11592" spans="30:31" x14ac:dyDescent="0.2">
      <c r="AD11592" s="31"/>
      <c r="AE11592" s="32"/>
    </row>
    <row r="11593" spans="30:31" x14ac:dyDescent="0.2">
      <c r="AD11593" s="31"/>
      <c r="AE11593" s="32"/>
    </row>
    <row r="11594" spans="30:31" x14ac:dyDescent="0.2">
      <c r="AD11594" s="31"/>
      <c r="AE11594" s="32"/>
    </row>
    <row r="11595" spans="30:31" x14ac:dyDescent="0.2">
      <c r="AD11595" s="31"/>
      <c r="AE11595" s="32"/>
    </row>
    <row r="11596" spans="30:31" x14ac:dyDescent="0.2">
      <c r="AD11596" s="31"/>
      <c r="AE11596" s="32"/>
    </row>
    <row r="11597" spans="30:31" x14ac:dyDescent="0.2">
      <c r="AD11597" s="31"/>
      <c r="AE11597" s="32"/>
    </row>
    <row r="11598" spans="30:31" x14ac:dyDescent="0.2">
      <c r="AD11598" s="31"/>
      <c r="AE11598" s="32"/>
    </row>
    <row r="11599" spans="30:31" x14ac:dyDescent="0.2">
      <c r="AD11599" s="31"/>
      <c r="AE11599" s="32"/>
    </row>
    <row r="11600" spans="30:31" x14ac:dyDescent="0.2">
      <c r="AD11600" s="31"/>
      <c r="AE11600" s="32"/>
    </row>
    <row r="11601" spans="30:31" x14ac:dyDescent="0.2">
      <c r="AD11601" s="31"/>
      <c r="AE11601" s="32"/>
    </row>
    <row r="11602" spans="30:31" x14ac:dyDescent="0.2">
      <c r="AD11602" s="31"/>
      <c r="AE11602" s="32"/>
    </row>
    <row r="11603" spans="30:31" x14ac:dyDescent="0.2">
      <c r="AD11603" s="31"/>
      <c r="AE11603" s="32"/>
    </row>
    <row r="11604" spans="30:31" x14ac:dyDescent="0.2">
      <c r="AD11604" s="31"/>
      <c r="AE11604" s="32"/>
    </row>
    <row r="11605" spans="30:31" x14ac:dyDescent="0.2">
      <c r="AD11605" s="31"/>
      <c r="AE11605" s="32"/>
    </row>
    <row r="11606" spans="30:31" x14ac:dyDescent="0.2">
      <c r="AD11606" s="31"/>
      <c r="AE11606" s="32"/>
    </row>
    <row r="11607" spans="30:31" x14ac:dyDescent="0.2">
      <c r="AD11607" s="31"/>
      <c r="AE11607" s="32"/>
    </row>
    <row r="11608" spans="30:31" x14ac:dyDescent="0.2">
      <c r="AD11608" s="31"/>
      <c r="AE11608" s="32"/>
    </row>
    <row r="11609" spans="30:31" x14ac:dyDescent="0.2">
      <c r="AD11609" s="31"/>
      <c r="AE11609" s="32"/>
    </row>
    <row r="11610" spans="30:31" x14ac:dyDescent="0.2">
      <c r="AD11610" s="31"/>
      <c r="AE11610" s="32"/>
    </row>
    <row r="11611" spans="30:31" x14ac:dyDescent="0.2">
      <c r="AD11611" s="31"/>
      <c r="AE11611" s="32"/>
    </row>
    <row r="11612" spans="30:31" x14ac:dyDescent="0.2">
      <c r="AD11612" s="31"/>
      <c r="AE11612" s="32"/>
    </row>
    <row r="11613" spans="30:31" x14ac:dyDescent="0.2">
      <c r="AD11613" s="31"/>
      <c r="AE11613" s="32"/>
    </row>
    <row r="11614" spans="30:31" x14ac:dyDescent="0.2">
      <c r="AD11614" s="31"/>
      <c r="AE11614" s="32"/>
    </row>
    <row r="11615" spans="30:31" x14ac:dyDescent="0.2">
      <c r="AD11615" s="31"/>
      <c r="AE11615" s="32"/>
    </row>
    <row r="11616" spans="30:31" x14ac:dyDescent="0.2">
      <c r="AD11616" s="31"/>
      <c r="AE11616" s="32"/>
    </row>
    <row r="11617" spans="30:31" x14ac:dyDescent="0.2">
      <c r="AD11617" s="31"/>
      <c r="AE11617" s="32"/>
    </row>
    <row r="11618" spans="30:31" x14ac:dyDescent="0.2">
      <c r="AD11618" s="31"/>
      <c r="AE11618" s="32"/>
    </row>
    <row r="11619" spans="30:31" x14ac:dyDescent="0.2">
      <c r="AD11619" s="31"/>
      <c r="AE11619" s="32"/>
    </row>
    <row r="11620" spans="30:31" x14ac:dyDescent="0.2">
      <c r="AD11620" s="31"/>
      <c r="AE11620" s="32"/>
    </row>
    <row r="11621" spans="30:31" x14ac:dyDescent="0.2">
      <c r="AD11621" s="31"/>
      <c r="AE11621" s="32"/>
    </row>
    <row r="11622" spans="30:31" x14ac:dyDescent="0.2">
      <c r="AD11622" s="31"/>
      <c r="AE11622" s="32"/>
    </row>
    <row r="11623" spans="30:31" x14ac:dyDescent="0.2">
      <c r="AD11623" s="31"/>
      <c r="AE11623" s="32"/>
    </row>
    <row r="11624" spans="30:31" x14ac:dyDescent="0.2">
      <c r="AD11624" s="31"/>
      <c r="AE11624" s="32"/>
    </row>
    <row r="11625" spans="30:31" x14ac:dyDescent="0.2">
      <c r="AD11625" s="31"/>
      <c r="AE11625" s="32"/>
    </row>
    <row r="11626" spans="30:31" x14ac:dyDescent="0.2">
      <c r="AD11626" s="31"/>
      <c r="AE11626" s="32"/>
    </row>
    <row r="11627" spans="30:31" x14ac:dyDescent="0.2">
      <c r="AD11627" s="31"/>
      <c r="AE11627" s="32"/>
    </row>
    <row r="11628" spans="30:31" x14ac:dyDescent="0.2">
      <c r="AD11628" s="31"/>
      <c r="AE11628" s="32"/>
    </row>
    <row r="11629" spans="30:31" x14ac:dyDescent="0.2">
      <c r="AD11629" s="31"/>
      <c r="AE11629" s="32"/>
    </row>
    <row r="11630" spans="30:31" x14ac:dyDescent="0.2">
      <c r="AD11630" s="31"/>
      <c r="AE11630" s="32"/>
    </row>
    <row r="11631" spans="30:31" x14ac:dyDescent="0.2">
      <c r="AD11631" s="31"/>
      <c r="AE11631" s="32"/>
    </row>
    <row r="11632" spans="30:31" x14ac:dyDescent="0.2">
      <c r="AD11632" s="31"/>
      <c r="AE11632" s="32"/>
    </row>
    <row r="11633" spans="30:31" x14ac:dyDescent="0.2">
      <c r="AD11633" s="31"/>
      <c r="AE11633" s="32"/>
    </row>
    <row r="11634" spans="30:31" x14ac:dyDescent="0.2">
      <c r="AD11634" s="31"/>
      <c r="AE11634" s="32"/>
    </row>
    <row r="11635" spans="30:31" x14ac:dyDescent="0.2">
      <c r="AD11635" s="31"/>
      <c r="AE11635" s="32"/>
    </row>
    <row r="11636" spans="30:31" x14ac:dyDescent="0.2">
      <c r="AD11636" s="31"/>
      <c r="AE11636" s="32"/>
    </row>
    <row r="11637" spans="30:31" x14ac:dyDescent="0.2">
      <c r="AD11637" s="31"/>
      <c r="AE11637" s="32"/>
    </row>
    <row r="11638" spans="30:31" x14ac:dyDescent="0.2">
      <c r="AD11638" s="31"/>
      <c r="AE11638" s="32"/>
    </row>
    <row r="11639" spans="30:31" x14ac:dyDescent="0.2">
      <c r="AD11639" s="31"/>
      <c r="AE11639" s="32"/>
    </row>
    <row r="11640" spans="30:31" x14ac:dyDescent="0.2">
      <c r="AD11640" s="31"/>
      <c r="AE11640" s="32"/>
    </row>
    <row r="11641" spans="30:31" x14ac:dyDescent="0.2">
      <c r="AD11641" s="31"/>
      <c r="AE11641" s="32"/>
    </row>
    <row r="11642" spans="30:31" x14ac:dyDescent="0.2">
      <c r="AD11642" s="31"/>
      <c r="AE11642" s="32"/>
    </row>
    <row r="11643" spans="30:31" x14ac:dyDescent="0.2">
      <c r="AD11643" s="31"/>
      <c r="AE11643" s="32"/>
    </row>
    <row r="11644" spans="30:31" x14ac:dyDescent="0.2">
      <c r="AD11644" s="31"/>
      <c r="AE11644" s="32"/>
    </row>
    <row r="11645" spans="30:31" x14ac:dyDescent="0.2">
      <c r="AD11645" s="31"/>
      <c r="AE11645" s="32"/>
    </row>
    <row r="11646" spans="30:31" x14ac:dyDescent="0.2">
      <c r="AD11646" s="31"/>
      <c r="AE11646" s="32"/>
    </row>
    <row r="11647" spans="30:31" x14ac:dyDescent="0.2">
      <c r="AD11647" s="31"/>
      <c r="AE11647" s="32"/>
    </row>
    <row r="11648" spans="30:31" x14ac:dyDescent="0.2">
      <c r="AD11648" s="31"/>
      <c r="AE11648" s="32"/>
    </row>
    <row r="11649" spans="30:31" x14ac:dyDescent="0.2">
      <c r="AD11649" s="31"/>
      <c r="AE11649" s="32"/>
    </row>
    <row r="11650" spans="30:31" x14ac:dyDescent="0.2">
      <c r="AD11650" s="31"/>
      <c r="AE11650" s="32"/>
    </row>
    <row r="11651" spans="30:31" x14ac:dyDescent="0.2">
      <c r="AD11651" s="31"/>
      <c r="AE11651" s="32"/>
    </row>
    <row r="11652" spans="30:31" x14ac:dyDescent="0.2">
      <c r="AD11652" s="31"/>
      <c r="AE11652" s="32"/>
    </row>
    <row r="11653" spans="30:31" x14ac:dyDescent="0.2">
      <c r="AD11653" s="31"/>
      <c r="AE11653" s="32"/>
    </row>
    <row r="11654" spans="30:31" x14ac:dyDescent="0.2">
      <c r="AD11654" s="31"/>
      <c r="AE11654" s="32"/>
    </row>
    <row r="11655" spans="30:31" x14ac:dyDescent="0.2">
      <c r="AD11655" s="31"/>
      <c r="AE11655" s="32"/>
    </row>
    <row r="11656" spans="30:31" x14ac:dyDescent="0.2">
      <c r="AD11656" s="31"/>
      <c r="AE11656" s="32"/>
    </row>
    <row r="11657" spans="30:31" x14ac:dyDescent="0.2">
      <c r="AD11657" s="31"/>
      <c r="AE11657" s="32"/>
    </row>
    <row r="11658" spans="30:31" x14ac:dyDescent="0.2">
      <c r="AD11658" s="31"/>
      <c r="AE11658" s="32"/>
    </row>
    <row r="11659" spans="30:31" x14ac:dyDescent="0.2">
      <c r="AD11659" s="31"/>
      <c r="AE11659" s="32"/>
    </row>
    <row r="11660" spans="30:31" x14ac:dyDescent="0.2">
      <c r="AD11660" s="31"/>
      <c r="AE11660" s="32"/>
    </row>
    <row r="11661" spans="30:31" x14ac:dyDescent="0.2">
      <c r="AD11661" s="31"/>
      <c r="AE11661" s="32"/>
    </row>
    <row r="11662" spans="30:31" x14ac:dyDescent="0.2">
      <c r="AD11662" s="31"/>
      <c r="AE11662" s="32"/>
    </row>
    <row r="11663" spans="30:31" x14ac:dyDescent="0.2">
      <c r="AD11663" s="31"/>
      <c r="AE11663" s="32"/>
    </row>
    <row r="11664" spans="30:31" x14ac:dyDescent="0.2">
      <c r="AD11664" s="31"/>
      <c r="AE11664" s="32"/>
    </row>
    <row r="11665" spans="30:31" x14ac:dyDescent="0.2">
      <c r="AD11665" s="31"/>
      <c r="AE11665" s="32"/>
    </row>
    <row r="11666" spans="30:31" x14ac:dyDescent="0.2">
      <c r="AD11666" s="31"/>
      <c r="AE11666" s="32"/>
    </row>
    <row r="11667" spans="30:31" x14ac:dyDescent="0.2">
      <c r="AD11667" s="31"/>
      <c r="AE11667" s="32"/>
    </row>
    <row r="11668" spans="30:31" x14ac:dyDescent="0.2">
      <c r="AD11668" s="31"/>
      <c r="AE11668" s="32"/>
    </row>
    <row r="11669" spans="30:31" x14ac:dyDescent="0.2">
      <c r="AD11669" s="31"/>
      <c r="AE11669" s="32"/>
    </row>
    <row r="11670" spans="30:31" x14ac:dyDescent="0.2">
      <c r="AD11670" s="31"/>
      <c r="AE11670" s="32"/>
    </row>
    <row r="11671" spans="30:31" x14ac:dyDescent="0.2">
      <c r="AD11671" s="31"/>
      <c r="AE11671" s="32"/>
    </row>
    <row r="11672" spans="30:31" x14ac:dyDescent="0.2">
      <c r="AD11672" s="31"/>
      <c r="AE11672" s="32"/>
    </row>
    <row r="11673" spans="30:31" x14ac:dyDescent="0.2">
      <c r="AD11673" s="31"/>
      <c r="AE11673" s="32"/>
    </row>
    <row r="11674" spans="30:31" x14ac:dyDescent="0.2">
      <c r="AD11674" s="31"/>
      <c r="AE11674" s="32"/>
    </row>
    <row r="11675" spans="30:31" x14ac:dyDescent="0.2">
      <c r="AD11675" s="31"/>
      <c r="AE11675" s="32"/>
    </row>
    <row r="11676" spans="30:31" x14ac:dyDescent="0.2">
      <c r="AD11676" s="31"/>
      <c r="AE11676" s="32"/>
    </row>
    <row r="11677" spans="30:31" x14ac:dyDescent="0.2">
      <c r="AD11677" s="31"/>
      <c r="AE11677" s="32"/>
    </row>
    <row r="11678" spans="30:31" x14ac:dyDescent="0.2">
      <c r="AD11678" s="31"/>
      <c r="AE11678" s="32"/>
    </row>
    <row r="11679" spans="30:31" x14ac:dyDescent="0.2">
      <c r="AD11679" s="31"/>
      <c r="AE11679" s="32"/>
    </row>
    <row r="11680" spans="30:31" x14ac:dyDescent="0.2">
      <c r="AD11680" s="31"/>
      <c r="AE11680" s="32"/>
    </row>
    <row r="11681" spans="30:31" x14ac:dyDescent="0.2">
      <c r="AD11681" s="31"/>
      <c r="AE11681" s="32"/>
    </row>
    <row r="11682" spans="30:31" x14ac:dyDescent="0.2">
      <c r="AD11682" s="31"/>
      <c r="AE11682" s="32"/>
    </row>
    <row r="11683" spans="30:31" x14ac:dyDescent="0.2">
      <c r="AD11683" s="31"/>
      <c r="AE11683" s="32"/>
    </row>
    <row r="11684" spans="30:31" x14ac:dyDescent="0.2">
      <c r="AD11684" s="31"/>
      <c r="AE11684" s="32"/>
    </row>
    <row r="11685" spans="30:31" x14ac:dyDescent="0.2">
      <c r="AD11685" s="31"/>
      <c r="AE11685" s="32"/>
    </row>
    <row r="11686" spans="30:31" x14ac:dyDescent="0.2">
      <c r="AD11686" s="31"/>
      <c r="AE11686" s="32"/>
    </row>
    <row r="11687" spans="30:31" x14ac:dyDescent="0.2">
      <c r="AD11687" s="31"/>
      <c r="AE11687" s="32"/>
    </row>
    <row r="11688" spans="30:31" x14ac:dyDescent="0.2">
      <c r="AD11688" s="31"/>
      <c r="AE11688" s="32"/>
    </row>
    <row r="11689" spans="30:31" x14ac:dyDescent="0.2">
      <c r="AD11689" s="31"/>
      <c r="AE11689" s="32"/>
    </row>
    <row r="11690" spans="30:31" x14ac:dyDescent="0.2">
      <c r="AD11690" s="31"/>
      <c r="AE11690" s="32"/>
    </row>
    <row r="11691" spans="30:31" x14ac:dyDescent="0.2">
      <c r="AD11691" s="31"/>
      <c r="AE11691" s="32"/>
    </row>
    <row r="11692" spans="30:31" x14ac:dyDescent="0.2">
      <c r="AD11692" s="31"/>
      <c r="AE11692" s="32"/>
    </row>
    <row r="11693" spans="30:31" x14ac:dyDescent="0.2">
      <c r="AD11693" s="31"/>
      <c r="AE11693" s="32"/>
    </row>
    <row r="11694" spans="30:31" x14ac:dyDescent="0.2">
      <c r="AD11694" s="31"/>
      <c r="AE11694" s="32"/>
    </row>
    <row r="11695" spans="30:31" x14ac:dyDescent="0.2">
      <c r="AD11695" s="31"/>
      <c r="AE11695" s="32"/>
    </row>
    <row r="11696" spans="30:31" x14ac:dyDescent="0.2">
      <c r="AD11696" s="31"/>
      <c r="AE11696" s="32"/>
    </row>
    <row r="11697" spans="30:31" x14ac:dyDescent="0.2">
      <c r="AD11697" s="31"/>
      <c r="AE11697" s="32"/>
    </row>
    <row r="11698" spans="30:31" x14ac:dyDescent="0.2">
      <c r="AD11698" s="31"/>
      <c r="AE11698" s="32"/>
    </row>
    <row r="11699" spans="30:31" x14ac:dyDescent="0.2">
      <c r="AD11699" s="31"/>
      <c r="AE11699" s="32"/>
    </row>
    <row r="11700" spans="30:31" x14ac:dyDescent="0.2">
      <c r="AD11700" s="31"/>
      <c r="AE11700" s="32"/>
    </row>
    <row r="11701" spans="30:31" x14ac:dyDescent="0.2">
      <c r="AD11701" s="31"/>
      <c r="AE11701" s="32"/>
    </row>
    <row r="11702" spans="30:31" x14ac:dyDescent="0.2">
      <c r="AD11702" s="31"/>
      <c r="AE11702" s="32"/>
    </row>
    <row r="11703" spans="30:31" x14ac:dyDescent="0.2">
      <c r="AD11703" s="31"/>
      <c r="AE11703" s="32"/>
    </row>
    <row r="11704" spans="30:31" x14ac:dyDescent="0.2">
      <c r="AD11704" s="31"/>
      <c r="AE11704" s="32"/>
    </row>
    <row r="11705" spans="30:31" x14ac:dyDescent="0.2">
      <c r="AD11705" s="31"/>
      <c r="AE11705" s="32"/>
    </row>
    <row r="11706" spans="30:31" x14ac:dyDescent="0.2">
      <c r="AD11706" s="31"/>
      <c r="AE11706" s="32"/>
    </row>
    <row r="11707" spans="30:31" x14ac:dyDescent="0.2">
      <c r="AD11707" s="31"/>
      <c r="AE11707" s="32"/>
    </row>
    <row r="11708" spans="30:31" x14ac:dyDescent="0.2">
      <c r="AD11708" s="31"/>
      <c r="AE11708" s="32"/>
    </row>
    <row r="11709" spans="30:31" x14ac:dyDescent="0.2">
      <c r="AD11709" s="31"/>
      <c r="AE11709" s="32"/>
    </row>
    <row r="11710" spans="30:31" x14ac:dyDescent="0.2">
      <c r="AD11710" s="31"/>
      <c r="AE11710" s="32"/>
    </row>
    <row r="11711" spans="30:31" x14ac:dyDescent="0.2">
      <c r="AD11711" s="31"/>
      <c r="AE11711" s="32"/>
    </row>
    <row r="11712" spans="30:31" x14ac:dyDescent="0.2">
      <c r="AD11712" s="31"/>
      <c r="AE11712" s="32"/>
    </row>
    <row r="11713" spans="30:31" x14ac:dyDescent="0.2">
      <c r="AD11713" s="31"/>
      <c r="AE11713" s="32"/>
    </row>
    <row r="11714" spans="30:31" x14ac:dyDescent="0.2">
      <c r="AD11714" s="31"/>
      <c r="AE11714" s="32"/>
    </row>
    <row r="11715" spans="30:31" x14ac:dyDescent="0.2">
      <c r="AD11715" s="31"/>
      <c r="AE11715" s="32"/>
    </row>
    <row r="11716" spans="30:31" x14ac:dyDescent="0.2">
      <c r="AD11716" s="31"/>
      <c r="AE11716" s="32"/>
    </row>
    <row r="11717" spans="30:31" x14ac:dyDescent="0.2">
      <c r="AD11717" s="31"/>
      <c r="AE11717" s="32"/>
    </row>
    <row r="11718" spans="30:31" x14ac:dyDescent="0.2">
      <c r="AD11718" s="31"/>
      <c r="AE11718" s="32"/>
    </row>
    <row r="11719" spans="30:31" x14ac:dyDescent="0.2">
      <c r="AD11719" s="31"/>
      <c r="AE11719" s="32"/>
    </row>
    <row r="11720" spans="30:31" x14ac:dyDescent="0.2">
      <c r="AD11720" s="31"/>
      <c r="AE11720" s="32"/>
    </row>
    <row r="11721" spans="30:31" x14ac:dyDescent="0.2">
      <c r="AD11721" s="31"/>
      <c r="AE11721" s="32"/>
    </row>
    <row r="11722" spans="30:31" x14ac:dyDescent="0.2">
      <c r="AD11722" s="31"/>
      <c r="AE11722" s="32"/>
    </row>
    <row r="11723" spans="30:31" x14ac:dyDescent="0.2">
      <c r="AD11723" s="31"/>
      <c r="AE11723" s="32"/>
    </row>
    <row r="11724" spans="30:31" x14ac:dyDescent="0.2">
      <c r="AD11724" s="31"/>
      <c r="AE11724" s="32"/>
    </row>
    <row r="11725" spans="30:31" x14ac:dyDescent="0.2">
      <c r="AD11725" s="31"/>
      <c r="AE11725" s="32"/>
    </row>
    <row r="11726" spans="30:31" x14ac:dyDescent="0.2">
      <c r="AD11726" s="31"/>
      <c r="AE11726" s="32"/>
    </row>
    <row r="11727" spans="30:31" x14ac:dyDescent="0.2">
      <c r="AD11727" s="31"/>
      <c r="AE11727" s="32"/>
    </row>
    <row r="11728" spans="30:31" x14ac:dyDescent="0.2">
      <c r="AD11728" s="31"/>
      <c r="AE11728" s="32"/>
    </row>
    <row r="11729" spans="30:31" x14ac:dyDescent="0.2">
      <c r="AD11729" s="31"/>
      <c r="AE11729" s="32"/>
    </row>
    <row r="11730" spans="30:31" x14ac:dyDescent="0.2">
      <c r="AD11730" s="31"/>
      <c r="AE11730" s="32"/>
    </row>
    <row r="11731" spans="30:31" x14ac:dyDescent="0.2">
      <c r="AD11731" s="31"/>
      <c r="AE11731" s="32"/>
    </row>
    <row r="11732" spans="30:31" x14ac:dyDescent="0.2">
      <c r="AD11732" s="31"/>
      <c r="AE11732" s="32"/>
    </row>
    <row r="11733" spans="30:31" x14ac:dyDescent="0.2">
      <c r="AD11733" s="31"/>
      <c r="AE11733" s="32"/>
    </row>
    <row r="11734" spans="30:31" x14ac:dyDescent="0.2">
      <c r="AD11734" s="31"/>
      <c r="AE11734" s="32"/>
    </row>
    <row r="11735" spans="30:31" x14ac:dyDescent="0.2">
      <c r="AD11735" s="31"/>
      <c r="AE11735" s="32"/>
    </row>
    <row r="11736" spans="30:31" x14ac:dyDescent="0.2">
      <c r="AD11736" s="31"/>
      <c r="AE11736" s="32"/>
    </row>
    <row r="11737" spans="30:31" x14ac:dyDescent="0.2">
      <c r="AD11737" s="31"/>
      <c r="AE11737" s="32"/>
    </row>
    <row r="11738" spans="30:31" x14ac:dyDescent="0.2">
      <c r="AD11738" s="31"/>
      <c r="AE11738" s="32"/>
    </row>
    <row r="11739" spans="30:31" x14ac:dyDescent="0.2">
      <c r="AD11739" s="31"/>
      <c r="AE11739" s="32"/>
    </row>
    <row r="11740" spans="30:31" x14ac:dyDescent="0.2">
      <c r="AD11740" s="31"/>
      <c r="AE11740" s="32"/>
    </row>
    <row r="11741" spans="30:31" x14ac:dyDescent="0.2">
      <c r="AD11741" s="31"/>
      <c r="AE11741" s="32"/>
    </row>
    <row r="11742" spans="30:31" x14ac:dyDescent="0.2">
      <c r="AD11742" s="31"/>
      <c r="AE11742" s="32"/>
    </row>
    <row r="11743" spans="30:31" x14ac:dyDescent="0.2">
      <c r="AD11743" s="31"/>
      <c r="AE11743" s="32"/>
    </row>
    <row r="11744" spans="30:31" x14ac:dyDescent="0.2">
      <c r="AD11744" s="31"/>
      <c r="AE11744" s="32"/>
    </row>
    <row r="11745" spans="30:31" x14ac:dyDescent="0.2">
      <c r="AD11745" s="31"/>
      <c r="AE11745" s="32"/>
    </row>
    <row r="11746" spans="30:31" x14ac:dyDescent="0.2">
      <c r="AD11746" s="31"/>
      <c r="AE11746" s="32"/>
    </row>
    <row r="11747" spans="30:31" x14ac:dyDescent="0.2">
      <c r="AD11747" s="31"/>
      <c r="AE11747" s="32"/>
    </row>
    <row r="11748" spans="30:31" x14ac:dyDescent="0.2">
      <c r="AD11748" s="31"/>
      <c r="AE11748" s="32"/>
    </row>
    <row r="11749" spans="30:31" x14ac:dyDescent="0.2">
      <c r="AD11749" s="31"/>
      <c r="AE11749" s="32"/>
    </row>
    <row r="11750" spans="30:31" x14ac:dyDescent="0.2">
      <c r="AD11750" s="31"/>
      <c r="AE11750" s="32"/>
    </row>
    <row r="11751" spans="30:31" x14ac:dyDescent="0.2">
      <c r="AD11751" s="31"/>
      <c r="AE11751" s="32"/>
    </row>
    <row r="11752" spans="30:31" x14ac:dyDescent="0.2">
      <c r="AD11752" s="31"/>
      <c r="AE11752" s="32"/>
    </row>
    <row r="11753" spans="30:31" x14ac:dyDescent="0.2">
      <c r="AD11753" s="31"/>
      <c r="AE11753" s="32"/>
    </row>
    <row r="11754" spans="30:31" x14ac:dyDescent="0.2">
      <c r="AD11754" s="31"/>
      <c r="AE11754" s="32"/>
    </row>
    <row r="11755" spans="30:31" x14ac:dyDescent="0.2">
      <c r="AD11755" s="31"/>
      <c r="AE11755" s="32"/>
    </row>
    <row r="11756" spans="30:31" x14ac:dyDescent="0.2">
      <c r="AD11756" s="31"/>
      <c r="AE11756" s="32"/>
    </row>
    <row r="11757" spans="30:31" x14ac:dyDescent="0.2">
      <c r="AD11757" s="31"/>
      <c r="AE11757" s="32"/>
    </row>
    <row r="11758" spans="30:31" x14ac:dyDescent="0.2">
      <c r="AD11758" s="31"/>
      <c r="AE11758" s="32"/>
    </row>
    <row r="11759" spans="30:31" x14ac:dyDescent="0.2">
      <c r="AD11759" s="31"/>
      <c r="AE11759" s="32"/>
    </row>
    <row r="11760" spans="30:31" x14ac:dyDescent="0.2">
      <c r="AD11760" s="31"/>
      <c r="AE11760" s="32"/>
    </row>
    <row r="11761" spans="30:31" x14ac:dyDescent="0.2">
      <c r="AD11761" s="31"/>
      <c r="AE11761" s="32"/>
    </row>
    <row r="11762" spans="30:31" x14ac:dyDescent="0.2">
      <c r="AD11762" s="31"/>
      <c r="AE11762" s="32"/>
    </row>
    <row r="11763" spans="30:31" x14ac:dyDescent="0.2">
      <c r="AD11763" s="31"/>
      <c r="AE11763" s="32"/>
    </row>
    <row r="11764" spans="30:31" x14ac:dyDescent="0.2">
      <c r="AD11764" s="31"/>
      <c r="AE11764" s="32"/>
    </row>
    <row r="11765" spans="30:31" x14ac:dyDescent="0.2">
      <c r="AD11765" s="31"/>
      <c r="AE11765" s="32"/>
    </row>
    <row r="11766" spans="30:31" x14ac:dyDescent="0.2">
      <c r="AD11766" s="31"/>
      <c r="AE11766" s="32"/>
    </row>
    <row r="11767" spans="30:31" x14ac:dyDescent="0.2">
      <c r="AD11767" s="31"/>
      <c r="AE11767" s="32"/>
    </row>
    <row r="11768" spans="30:31" x14ac:dyDescent="0.2">
      <c r="AD11768" s="31"/>
      <c r="AE11768" s="32"/>
    </row>
    <row r="11769" spans="30:31" x14ac:dyDescent="0.2">
      <c r="AD11769" s="31"/>
      <c r="AE11769" s="32"/>
    </row>
    <row r="11770" spans="30:31" x14ac:dyDescent="0.2">
      <c r="AD11770" s="31"/>
      <c r="AE11770" s="32"/>
    </row>
    <row r="11771" spans="30:31" x14ac:dyDescent="0.2">
      <c r="AD11771" s="31"/>
      <c r="AE11771" s="32"/>
    </row>
    <row r="11772" spans="30:31" x14ac:dyDescent="0.2">
      <c r="AD11772" s="31"/>
      <c r="AE11772" s="32"/>
    </row>
    <row r="11773" spans="30:31" x14ac:dyDescent="0.2">
      <c r="AD11773" s="31"/>
      <c r="AE11773" s="32"/>
    </row>
    <row r="11774" spans="30:31" x14ac:dyDescent="0.2">
      <c r="AD11774" s="31"/>
      <c r="AE11774" s="32"/>
    </row>
    <row r="11775" spans="30:31" x14ac:dyDescent="0.2">
      <c r="AD11775" s="31"/>
      <c r="AE11775" s="32"/>
    </row>
    <row r="11776" spans="30:31" x14ac:dyDescent="0.2">
      <c r="AD11776" s="31"/>
      <c r="AE11776" s="32"/>
    </row>
    <row r="11777" spans="30:31" x14ac:dyDescent="0.2">
      <c r="AD11777" s="31"/>
      <c r="AE11777" s="32"/>
    </row>
    <row r="11778" spans="30:31" x14ac:dyDescent="0.2">
      <c r="AD11778" s="31"/>
      <c r="AE11778" s="32"/>
    </row>
    <row r="11779" spans="30:31" x14ac:dyDescent="0.2">
      <c r="AD11779" s="31"/>
      <c r="AE11779" s="32"/>
    </row>
    <row r="11780" spans="30:31" x14ac:dyDescent="0.2">
      <c r="AD11780" s="31"/>
      <c r="AE11780" s="32"/>
    </row>
    <row r="11781" spans="30:31" x14ac:dyDescent="0.2">
      <c r="AD11781" s="31"/>
      <c r="AE11781" s="32"/>
    </row>
    <row r="11782" spans="30:31" x14ac:dyDescent="0.2">
      <c r="AD11782" s="31"/>
      <c r="AE11782" s="32"/>
    </row>
    <row r="11783" spans="30:31" x14ac:dyDescent="0.2">
      <c r="AD11783" s="31"/>
      <c r="AE11783" s="32"/>
    </row>
    <row r="11784" spans="30:31" x14ac:dyDescent="0.2">
      <c r="AD11784" s="31"/>
      <c r="AE11784" s="32"/>
    </row>
    <row r="11785" spans="30:31" x14ac:dyDescent="0.2">
      <c r="AD11785" s="31"/>
      <c r="AE11785" s="32"/>
    </row>
    <row r="11786" spans="30:31" x14ac:dyDescent="0.2">
      <c r="AD11786" s="31"/>
      <c r="AE11786" s="32"/>
    </row>
    <row r="11787" spans="30:31" x14ac:dyDescent="0.2">
      <c r="AD11787" s="31"/>
      <c r="AE11787" s="32"/>
    </row>
    <row r="11788" spans="30:31" x14ac:dyDescent="0.2">
      <c r="AD11788" s="31"/>
      <c r="AE11788" s="32"/>
    </row>
    <row r="11789" spans="30:31" x14ac:dyDescent="0.2">
      <c r="AD11789" s="31"/>
      <c r="AE11789" s="32"/>
    </row>
    <row r="11790" spans="30:31" x14ac:dyDescent="0.2">
      <c r="AD11790" s="31"/>
      <c r="AE11790" s="32"/>
    </row>
    <row r="11791" spans="30:31" x14ac:dyDescent="0.2">
      <c r="AD11791" s="31"/>
      <c r="AE11791" s="32"/>
    </row>
    <row r="11792" spans="30:31" x14ac:dyDescent="0.2">
      <c r="AD11792" s="31"/>
      <c r="AE11792" s="32"/>
    </row>
    <row r="11793" spans="30:31" x14ac:dyDescent="0.2">
      <c r="AD11793" s="31"/>
      <c r="AE11793" s="32"/>
    </row>
    <row r="11794" spans="30:31" x14ac:dyDescent="0.2">
      <c r="AD11794" s="31"/>
      <c r="AE11794" s="32"/>
    </row>
    <row r="11795" spans="30:31" x14ac:dyDescent="0.2">
      <c r="AD11795" s="31"/>
      <c r="AE11795" s="32"/>
    </row>
    <row r="11796" spans="30:31" x14ac:dyDescent="0.2">
      <c r="AD11796" s="31"/>
      <c r="AE11796" s="32"/>
    </row>
    <row r="11797" spans="30:31" x14ac:dyDescent="0.2">
      <c r="AD11797" s="31"/>
      <c r="AE11797" s="32"/>
    </row>
    <row r="11798" spans="30:31" x14ac:dyDescent="0.2">
      <c r="AD11798" s="31"/>
      <c r="AE11798" s="32"/>
    </row>
    <row r="11799" spans="30:31" x14ac:dyDescent="0.2">
      <c r="AD11799" s="31"/>
      <c r="AE11799" s="32"/>
    </row>
    <row r="11800" spans="30:31" x14ac:dyDescent="0.2">
      <c r="AD11800" s="31"/>
      <c r="AE11800" s="32"/>
    </row>
    <row r="11801" spans="30:31" x14ac:dyDescent="0.2">
      <c r="AD11801" s="31"/>
      <c r="AE11801" s="32"/>
    </row>
    <row r="11802" spans="30:31" x14ac:dyDescent="0.2">
      <c r="AD11802" s="31"/>
      <c r="AE11802" s="32"/>
    </row>
    <row r="11803" spans="30:31" x14ac:dyDescent="0.2">
      <c r="AD11803" s="31"/>
      <c r="AE11803" s="32"/>
    </row>
    <row r="11804" spans="30:31" x14ac:dyDescent="0.2">
      <c r="AD11804" s="31"/>
      <c r="AE11804" s="32"/>
    </row>
    <row r="11805" spans="30:31" x14ac:dyDescent="0.2">
      <c r="AD11805" s="31"/>
      <c r="AE11805" s="32"/>
    </row>
    <row r="11806" spans="30:31" x14ac:dyDescent="0.2">
      <c r="AD11806" s="31"/>
      <c r="AE11806" s="32"/>
    </row>
    <row r="11807" spans="30:31" x14ac:dyDescent="0.2">
      <c r="AD11807" s="31"/>
      <c r="AE11807" s="32"/>
    </row>
    <row r="11808" spans="30:31" x14ac:dyDescent="0.2">
      <c r="AD11808" s="31"/>
      <c r="AE11808" s="32"/>
    </row>
    <row r="11809" spans="30:31" x14ac:dyDescent="0.2">
      <c r="AD11809" s="31"/>
      <c r="AE11809" s="32"/>
    </row>
    <row r="11810" spans="30:31" x14ac:dyDescent="0.2">
      <c r="AD11810" s="31"/>
      <c r="AE11810" s="32"/>
    </row>
    <row r="11811" spans="30:31" x14ac:dyDescent="0.2">
      <c r="AD11811" s="31"/>
      <c r="AE11811" s="32"/>
    </row>
    <row r="11812" spans="30:31" x14ac:dyDescent="0.2">
      <c r="AD11812" s="31"/>
      <c r="AE11812" s="32"/>
    </row>
    <row r="11813" spans="30:31" x14ac:dyDescent="0.2">
      <c r="AD11813" s="31"/>
      <c r="AE11813" s="32"/>
    </row>
    <row r="11814" spans="30:31" x14ac:dyDescent="0.2">
      <c r="AD11814" s="31"/>
      <c r="AE11814" s="32"/>
    </row>
    <row r="11815" spans="30:31" x14ac:dyDescent="0.2">
      <c r="AD11815" s="31"/>
      <c r="AE11815" s="32"/>
    </row>
    <row r="11816" spans="30:31" x14ac:dyDescent="0.2">
      <c r="AD11816" s="31"/>
      <c r="AE11816" s="32"/>
    </row>
    <row r="11817" spans="30:31" x14ac:dyDescent="0.2">
      <c r="AD11817" s="31"/>
      <c r="AE11817" s="32"/>
    </row>
    <row r="11818" spans="30:31" x14ac:dyDescent="0.2">
      <c r="AD11818" s="31"/>
      <c r="AE11818" s="32"/>
    </row>
    <row r="11819" spans="30:31" x14ac:dyDescent="0.2">
      <c r="AD11819" s="31"/>
      <c r="AE11819" s="32"/>
    </row>
    <row r="11820" spans="30:31" x14ac:dyDescent="0.2">
      <c r="AD11820" s="31"/>
      <c r="AE11820" s="32"/>
    </row>
    <row r="11821" spans="30:31" x14ac:dyDescent="0.2">
      <c r="AD11821" s="31"/>
      <c r="AE11821" s="32"/>
    </row>
    <row r="11822" spans="30:31" x14ac:dyDescent="0.2">
      <c r="AD11822" s="31"/>
      <c r="AE11822" s="32"/>
    </row>
    <row r="11823" spans="30:31" x14ac:dyDescent="0.2">
      <c r="AD11823" s="31"/>
      <c r="AE11823" s="32"/>
    </row>
    <row r="11824" spans="30:31" x14ac:dyDescent="0.2">
      <c r="AD11824" s="31"/>
      <c r="AE11824" s="32"/>
    </row>
    <row r="11825" spans="30:31" x14ac:dyDescent="0.2">
      <c r="AD11825" s="31"/>
      <c r="AE11825" s="32"/>
    </row>
    <row r="11826" spans="30:31" x14ac:dyDescent="0.2">
      <c r="AD11826" s="31"/>
      <c r="AE11826" s="32"/>
    </row>
    <row r="11827" spans="30:31" x14ac:dyDescent="0.2">
      <c r="AD11827" s="31"/>
      <c r="AE11827" s="32"/>
    </row>
    <row r="11828" spans="30:31" x14ac:dyDescent="0.2">
      <c r="AD11828" s="31"/>
      <c r="AE11828" s="32"/>
    </row>
    <row r="11829" spans="30:31" x14ac:dyDescent="0.2">
      <c r="AD11829" s="31"/>
      <c r="AE11829" s="32"/>
    </row>
    <row r="11830" spans="30:31" x14ac:dyDescent="0.2">
      <c r="AD11830" s="31"/>
      <c r="AE11830" s="32"/>
    </row>
    <row r="11831" spans="30:31" x14ac:dyDescent="0.2">
      <c r="AD11831" s="31"/>
      <c r="AE11831" s="32"/>
    </row>
    <row r="11832" spans="30:31" x14ac:dyDescent="0.2">
      <c r="AD11832" s="31"/>
      <c r="AE11832" s="32"/>
    </row>
    <row r="11833" spans="30:31" x14ac:dyDescent="0.2">
      <c r="AD11833" s="31"/>
      <c r="AE11833" s="32"/>
    </row>
    <row r="11834" spans="30:31" x14ac:dyDescent="0.2">
      <c r="AD11834" s="31"/>
      <c r="AE11834" s="32"/>
    </row>
    <row r="11835" spans="30:31" x14ac:dyDescent="0.2">
      <c r="AD11835" s="31"/>
      <c r="AE11835" s="32"/>
    </row>
    <row r="11836" spans="30:31" x14ac:dyDescent="0.2">
      <c r="AD11836" s="31"/>
      <c r="AE11836" s="32"/>
    </row>
    <row r="11837" spans="30:31" x14ac:dyDescent="0.2">
      <c r="AD11837" s="31"/>
      <c r="AE11837" s="32"/>
    </row>
    <row r="11838" spans="30:31" x14ac:dyDescent="0.2">
      <c r="AD11838" s="31"/>
      <c r="AE11838" s="32"/>
    </row>
    <row r="11839" spans="30:31" x14ac:dyDescent="0.2">
      <c r="AD11839" s="31"/>
      <c r="AE11839" s="32"/>
    </row>
    <row r="11840" spans="30:31" x14ac:dyDescent="0.2">
      <c r="AD11840" s="31"/>
      <c r="AE11840" s="32"/>
    </row>
    <row r="11841" spans="30:31" x14ac:dyDescent="0.2">
      <c r="AD11841" s="31"/>
      <c r="AE11841" s="32"/>
    </row>
    <row r="11842" spans="30:31" x14ac:dyDescent="0.2">
      <c r="AD11842" s="31"/>
      <c r="AE11842" s="32"/>
    </row>
    <row r="11843" spans="30:31" x14ac:dyDescent="0.2">
      <c r="AD11843" s="31"/>
      <c r="AE11843" s="32"/>
    </row>
    <row r="11844" spans="30:31" x14ac:dyDescent="0.2">
      <c r="AD11844" s="31"/>
      <c r="AE11844" s="32"/>
    </row>
    <row r="11845" spans="30:31" x14ac:dyDescent="0.2">
      <c r="AD11845" s="31"/>
      <c r="AE11845" s="32"/>
    </row>
    <row r="11846" spans="30:31" x14ac:dyDescent="0.2">
      <c r="AD11846" s="31"/>
      <c r="AE11846" s="32"/>
    </row>
    <row r="11847" spans="30:31" x14ac:dyDescent="0.2">
      <c r="AD11847" s="31"/>
      <c r="AE11847" s="32"/>
    </row>
    <row r="11848" spans="30:31" x14ac:dyDescent="0.2">
      <c r="AD11848" s="31"/>
      <c r="AE11848" s="32"/>
    </row>
    <row r="11849" spans="30:31" x14ac:dyDescent="0.2">
      <c r="AD11849" s="31"/>
      <c r="AE11849" s="32"/>
    </row>
    <row r="11850" spans="30:31" x14ac:dyDescent="0.2">
      <c r="AD11850" s="31"/>
      <c r="AE11850" s="32"/>
    </row>
    <row r="11851" spans="30:31" x14ac:dyDescent="0.2">
      <c r="AD11851" s="31"/>
      <c r="AE11851" s="32"/>
    </row>
    <row r="11852" spans="30:31" x14ac:dyDescent="0.2">
      <c r="AD11852" s="31"/>
      <c r="AE11852" s="32"/>
    </row>
    <row r="11853" spans="30:31" x14ac:dyDescent="0.2">
      <c r="AD11853" s="31"/>
      <c r="AE11853" s="32"/>
    </row>
    <row r="11854" spans="30:31" x14ac:dyDescent="0.2">
      <c r="AD11854" s="31"/>
      <c r="AE11854" s="32"/>
    </row>
    <row r="11855" spans="30:31" x14ac:dyDescent="0.2">
      <c r="AD11855" s="31"/>
      <c r="AE11855" s="32"/>
    </row>
    <row r="11856" spans="30:31" x14ac:dyDescent="0.2">
      <c r="AD11856" s="31"/>
      <c r="AE11856" s="32"/>
    </row>
    <row r="11857" spans="30:31" x14ac:dyDescent="0.2">
      <c r="AD11857" s="31"/>
      <c r="AE11857" s="32"/>
    </row>
    <row r="11858" spans="30:31" x14ac:dyDescent="0.2">
      <c r="AD11858" s="31"/>
      <c r="AE11858" s="32"/>
    </row>
    <row r="11859" spans="30:31" x14ac:dyDescent="0.2">
      <c r="AD11859" s="31"/>
      <c r="AE11859" s="32"/>
    </row>
    <row r="11860" spans="30:31" x14ac:dyDescent="0.2">
      <c r="AD11860" s="31"/>
      <c r="AE11860" s="32"/>
    </row>
    <row r="11861" spans="30:31" x14ac:dyDescent="0.2">
      <c r="AD11861" s="31"/>
      <c r="AE11861" s="32"/>
    </row>
    <row r="11862" spans="30:31" x14ac:dyDescent="0.2">
      <c r="AD11862" s="31"/>
      <c r="AE11862" s="32"/>
    </row>
    <row r="11863" spans="30:31" x14ac:dyDescent="0.2">
      <c r="AD11863" s="31"/>
      <c r="AE11863" s="32"/>
    </row>
    <row r="11864" spans="30:31" x14ac:dyDescent="0.2">
      <c r="AD11864" s="31"/>
      <c r="AE11864" s="32"/>
    </row>
    <row r="11865" spans="30:31" x14ac:dyDescent="0.2">
      <c r="AD11865" s="31"/>
      <c r="AE11865" s="32"/>
    </row>
    <row r="11866" spans="30:31" x14ac:dyDescent="0.2">
      <c r="AD11866" s="31"/>
      <c r="AE11866" s="32"/>
    </row>
    <row r="11867" spans="30:31" x14ac:dyDescent="0.2">
      <c r="AD11867" s="31"/>
      <c r="AE11867" s="32"/>
    </row>
    <row r="11868" spans="30:31" x14ac:dyDescent="0.2">
      <c r="AD11868" s="31"/>
      <c r="AE11868" s="32"/>
    </row>
    <row r="11869" spans="30:31" x14ac:dyDescent="0.2">
      <c r="AD11869" s="31"/>
      <c r="AE11869" s="32"/>
    </row>
    <row r="11870" spans="30:31" x14ac:dyDescent="0.2">
      <c r="AD11870" s="31"/>
      <c r="AE11870" s="32"/>
    </row>
    <row r="11871" spans="30:31" x14ac:dyDescent="0.2">
      <c r="AD11871" s="31"/>
      <c r="AE11871" s="32"/>
    </row>
    <row r="11872" spans="30:31" x14ac:dyDescent="0.2">
      <c r="AD11872" s="31"/>
      <c r="AE11872" s="32"/>
    </row>
    <row r="11873" spans="30:31" x14ac:dyDescent="0.2">
      <c r="AD11873" s="31"/>
      <c r="AE11873" s="32"/>
    </row>
    <row r="11874" spans="30:31" x14ac:dyDescent="0.2">
      <c r="AD11874" s="31"/>
      <c r="AE11874" s="32"/>
    </row>
    <row r="11875" spans="30:31" x14ac:dyDescent="0.2">
      <c r="AD11875" s="31"/>
      <c r="AE11875" s="32"/>
    </row>
    <row r="11876" spans="30:31" x14ac:dyDescent="0.2">
      <c r="AD11876" s="31"/>
      <c r="AE11876" s="32"/>
    </row>
    <row r="11877" spans="30:31" x14ac:dyDescent="0.2">
      <c r="AD11877" s="31"/>
      <c r="AE11877" s="32"/>
    </row>
    <row r="11878" spans="30:31" x14ac:dyDescent="0.2">
      <c r="AD11878" s="31"/>
      <c r="AE11878" s="32"/>
    </row>
    <row r="11879" spans="30:31" x14ac:dyDescent="0.2">
      <c r="AD11879" s="31"/>
      <c r="AE11879" s="32"/>
    </row>
    <row r="11880" spans="30:31" x14ac:dyDescent="0.2">
      <c r="AD11880" s="31"/>
      <c r="AE11880" s="32"/>
    </row>
    <row r="11881" spans="30:31" x14ac:dyDescent="0.2">
      <c r="AD11881" s="31"/>
      <c r="AE11881" s="32"/>
    </row>
    <row r="11882" spans="30:31" x14ac:dyDescent="0.2">
      <c r="AD11882" s="31"/>
      <c r="AE11882" s="32"/>
    </row>
    <row r="11883" spans="30:31" x14ac:dyDescent="0.2">
      <c r="AD11883" s="31"/>
      <c r="AE11883" s="32"/>
    </row>
    <row r="11884" spans="30:31" x14ac:dyDescent="0.2">
      <c r="AD11884" s="31"/>
      <c r="AE11884" s="32"/>
    </row>
    <row r="11885" spans="30:31" x14ac:dyDescent="0.2">
      <c r="AD11885" s="31"/>
      <c r="AE11885" s="32"/>
    </row>
    <row r="11886" spans="30:31" x14ac:dyDescent="0.2">
      <c r="AD11886" s="31"/>
      <c r="AE11886" s="32"/>
    </row>
    <row r="11887" spans="30:31" x14ac:dyDescent="0.2">
      <c r="AD11887" s="31"/>
      <c r="AE11887" s="32"/>
    </row>
    <row r="11888" spans="30:31" x14ac:dyDescent="0.2">
      <c r="AD11888" s="31"/>
      <c r="AE11888" s="32"/>
    </row>
    <row r="11889" spans="30:31" x14ac:dyDescent="0.2">
      <c r="AD11889" s="31"/>
      <c r="AE11889" s="32"/>
    </row>
    <row r="11890" spans="30:31" x14ac:dyDescent="0.2">
      <c r="AD11890" s="31"/>
      <c r="AE11890" s="32"/>
    </row>
    <row r="11891" spans="30:31" x14ac:dyDescent="0.2">
      <c r="AD11891" s="31"/>
      <c r="AE11891" s="32"/>
    </row>
    <row r="11892" spans="30:31" x14ac:dyDescent="0.2">
      <c r="AD11892" s="31"/>
      <c r="AE11892" s="32"/>
    </row>
    <row r="11893" spans="30:31" x14ac:dyDescent="0.2">
      <c r="AD11893" s="31"/>
      <c r="AE11893" s="32"/>
    </row>
    <row r="11894" spans="30:31" x14ac:dyDescent="0.2">
      <c r="AD11894" s="31"/>
      <c r="AE11894" s="32"/>
    </row>
    <row r="11895" spans="30:31" x14ac:dyDescent="0.2">
      <c r="AD11895" s="31"/>
      <c r="AE11895" s="32"/>
    </row>
    <row r="11896" spans="30:31" x14ac:dyDescent="0.2">
      <c r="AD11896" s="31"/>
      <c r="AE11896" s="32"/>
    </row>
    <row r="11897" spans="30:31" x14ac:dyDescent="0.2">
      <c r="AD11897" s="31"/>
      <c r="AE11897" s="32"/>
    </row>
    <row r="11898" spans="30:31" x14ac:dyDescent="0.2">
      <c r="AD11898" s="31"/>
      <c r="AE11898" s="32"/>
    </row>
    <row r="11899" spans="30:31" x14ac:dyDescent="0.2">
      <c r="AD11899" s="31"/>
      <c r="AE11899" s="32"/>
    </row>
    <row r="11900" spans="30:31" x14ac:dyDescent="0.2">
      <c r="AD11900" s="31"/>
      <c r="AE11900" s="32"/>
    </row>
    <row r="11901" spans="30:31" x14ac:dyDescent="0.2">
      <c r="AD11901" s="31"/>
      <c r="AE11901" s="32"/>
    </row>
    <row r="11902" spans="30:31" x14ac:dyDescent="0.2">
      <c r="AD11902" s="31"/>
      <c r="AE11902" s="32"/>
    </row>
    <row r="11903" spans="30:31" x14ac:dyDescent="0.2">
      <c r="AD11903" s="31"/>
      <c r="AE11903" s="32"/>
    </row>
    <row r="11904" spans="30:31" x14ac:dyDescent="0.2">
      <c r="AD11904" s="31"/>
      <c r="AE11904" s="32"/>
    </row>
    <row r="11905" spans="30:31" x14ac:dyDescent="0.2">
      <c r="AD11905" s="31"/>
      <c r="AE11905" s="32"/>
    </row>
    <row r="11906" spans="30:31" x14ac:dyDescent="0.2">
      <c r="AD11906" s="31"/>
      <c r="AE11906" s="32"/>
    </row>
    <row r="11907" spans="30:31" x14ac:dyDescent="0.2">
      <c r="AD11907" s="31"/>
      <c r="AE11907" s="32"/>
    </row>
    <row r="11908" spans="30:31" x14ac:dyDescent="0.2">
      <c r="AD11908" s="31"/>
      <c r="AE11908" s="32"/>
    </row>
    <row r="11909" spans="30:31" x14ac:dyDescent="0.2">
      <c r="AD11909" s="31"/>
      <c r="AE11909" s="32"/>
    </row>
    <row r="11910" spans="30:31" x14ac:dyDescent="0.2">
      <c r="AD11910" s="31"/>
      <c r="AE11910" s="32"/>
    </row>
    <row r="11911" spans="30:31" x14ac:dyDescent="0.2">
      <c r="AD11911" s="31"/>
      <c r="AE11911" s="32"/>
    </row>
    <row r="11912" spans="30:31" x14ac:dyDescent="0.2">
      <c r="AD11912" s="31"/>
      <c r="AE11912" s="32"/>
    </row>
    <row r="11913" spans="30:31" x14ac:dyDescent="0.2">
      <c r="AD11913" s="31"/>
      <c r="AE11913" s="32"/>
    </row>
    <row r="11914" spans="30:31" x14ac:dyDescent="0.2">
      <c r="AD11914" s="31"/>
      <c r="AE11914" s="32"/>
    </row>
    <row r="11915" spans="30:31" x14ac:dyDescent="0.2">
      <c r="AD11915" s="31"/>
      <c r="AE11915" s="32"/>
    </row>
    <row r="11916" spans="30:31" x14ac:dyDescent="0.2">
      <c r="AD11916" s="31"/>
      <c r="AE11916" s="32"/>
    </row>
    <row r="11917" spans="30:31" x14ac:dyDescent="0.2">
      <c r="AD11917" s="31"/>
      <c r="AE11917" s="32"/>
    </row>
    <row r="11918" spans="30:31" x14ac:dyDescent="0.2">
      <c r="AD11918" s="31"/>
      <c r="AE11918" s="32"/>
    </row>
    <row r="11919" spans="30:31" x14ac:dyDescent="0.2">
      <c r="AD11919" s="31"/>
      <c r="AE11919" s="32"/>
    </row>
    <row r="11920" spans="30:31" x14ac:dyDescent="0.2">
      <c r="AD11920" s="31"/>
      <c r="AE11920" s="32"/>
    </row>
    <row r="11921" spans="30:31" x14ac:dyDescent="0.2">
      <c r="AD11921" s="31"/>
      <c r="AE11921" s="32"/>
    </row>
    <row r="11922" spans="30:31" x14ac:dyDescent="0.2">
      <c r="AD11922" s="31"/>
      <c r="AE11922" s="32"/>
    </row>
    <row r="11923" spans="30:31" x14ac:dyDescent="0.2">
      <c r="AD11923" s="31"/>
      <c r="AE11923" s="32"/>
    </row>
    <row r="11924" spans="30:31" x14ac:dyDescent="0.2">
      <c r="AD11924" s="31"/>
      <c r="AE11924" s="32"/>
    </row>
    <row r="11925" spans="30:31" x14ac:dyDescent="0.2">
      <c r="AD11925" s="31"/>
      <c r="AE11925" s="32"/>
    </row>
    <row r="11926" spans="30:31" x14ac:dyDescent="0.2">
      <c r="AD11926" s="31"/>
      <c r="AE11926" s="32"/>
    </row>
    <row r="11927" spans="30:31" x14ac:dyDescent="0.2">
      <c r="AD11927" s="31"/>
      <c r="AE11927" s="32"/>
    </row>
    <row r="11928" spans="30:31" x14ac:dyDescent="0.2">
      <c r="AD11928" s="31"/>
      <c r="AE11928" s="32"/>
    </row>
    <row r="11929" spans="30:31" x14ac:dyDescent="0.2">
      <c r="AD11929" s="31"/>
      <c r="AE11929" s="32"/>
    </row>
    <row r="11930" spans="30:31" x14ac:dyDescent="0.2">
      <c r="AD11930" s="31"/>
      <c r="AE11930" s="32"/>
    </row>
    <row r="11931" spans="30:31" x14ac:dyDescent="0.2">
      <c r="AD11931" s="31"/>
      <c r="AE11931" s="32"/>
    </row>
    <row r="11932" spans="30:31" x14ac:dyDescent="0.2">
      <c r="AD11932" s="31"/>
      <c r="AE11932" s="32"/>
    </row>
    <row r="11933" spans="30:31" x14ac:dyDescent="0.2">
      <c r="AD11933" s="31"/>
      <c r="AE11933" s="32"/>
    </row>
    <row r="11934" spans="30:31" x14ac:dyDescent="0.2">
      <c r="AD11934" s="31"/>
      <c r="AE11934" s="32"/>
    </row>
    <row r="11935" spans="30:31" x14ac:dyDescent="0.2">
      <c r="AD11935" s="31"/>
      <c r="AE11935" s="32"/>
    </row>
    <row r="11936" spans="30:31" x14ac:dyDescent="0.2">
      <c r="AD11936" s="31"/>
      <c r="AE11936" s="32"/>
    </row>
    <row r="11937" spans="30:31" x14ac:dyDescent="0.2">
      <c r="AD11937" s="31"/>
      <c r="AE11937" s="32"/>
    </row>
    <row r="11938" spans="30:31" x14ac:dyDescent="0.2">
      <c r="AD11938" s="31"/>
      <c r="AE11938" s="32"/>
    </row>
    <row r="11939" spans="30:31" x14ac:dyDescent="0.2">
      <c r="AD11939" s="31"/>
      <c r="AE11939" s="32"/>
    </row>
    <row r="11940" spans="30:31" x14ac:dyDescent="0.2">
      <c r="AD11940" s="31"/>
      <c r="AE11940" s="32"/>
    </row>
    <row r="11941" spans="30:31" x14ac:dyDescent="0.2">
      <c r="AD11941" s="31"/>
      <c r="AE11941" s="32"/>
    </row>
    <row r="11942" spans="30:31" x14ac:dyDescent="0.2">
      <c r="AD11942" s="31"/>
      <c r="AE11942" s="32"/>
    </row>
    <row r="11943" spans="30:31" x14ac:dyDescent="0.2">
      <c r="AD11943" s="31"/>
      <c r="AE11943" s="32"/>
    </row>
    <row r="11944" spans="30:31" x14ac:dyDescent="0.2">
      <c r="AD11944" s="31"/>
      <c r="AE11944" s="32"/>
    </row>
    <row r="11945" spans="30:31" x14ac:dyDescent="0.2">
      <c r="AD11945" s="31"/>
      <c r="AE11945" s="32"/>
    </row>
    <row r="11946" spans="30:31" x14ac:dyDescent="0.2">
      <c r="AD11946" s="31"/>
      <c r="AE11946" s="32"/>
    </row>
    <row r="11947" spans="30:31" x14ac:dyDescent="0.2">
      <c r="AD11947" s="31"/>
      <c r="AE11947" s="32"/>
    </row>
    <row r="11948" spans="30:31" x14ac:dyDescent="0.2">
      <c r="AD11948" s="31"/>
      <c r="AE11948" s="32"/>
    </row>
    <row r="11949" spans="30:31" x14ac:dyDescent="0.2">
      <c r="AD11949" s="31"/>
      <c r="AE11949" s="32"/>
    </row>
    <row r="11950" spans="30:31" x14ac:dyDescent="0.2">
      <c r="AD11950" s="31"/>
      <c r="AE11950" s="32"/>
    </row>
    <row r="11951" spans="30:31" x14ac:dyDescent="0.2">
      <c r="AD11951" s="31"/>
      <c r="AE11951" s="32"/>
    </row>
    <row r="11952" spans="30:31" x14ac:dyDescent="0.2">
      <c r="AD11952" s="31"/>
      <c r="AE11952" s="32"/>
    </row>
    <row r="11953" spans="30:31" x14ac:dyDescent="0.2">
      <c r="AD11953" s="31"/>
      <c r="AE11953" s="32"/>
    </row>
    <row r="11954" spans="30:31" x14ac:dyDescent="0.2">
      <c r="AD11954" s="31"/>
      <c r="AE11954" s="32"/>
    </row>
    <row r="11955" spans="30:31" x14ac:dyDescent="0.2">
      <c r="AD11955" s="31"/>
      <c r="AE11955" s="32"/>
    </row>
    <row r="11956" spans="30:31" x14ac:dyDescent="0.2">
      <c r="AD11956" s="31"/>
      <c r="AE11956" s="32"/>
    </row>
    <row r="11957" spans="30:31" x14ac:dyDescent="0.2">
      <c r="AD11957" s="31"/>
      <c r="AE11957" s="32"/>
    </row>
    <row r="11958" spans="30:31" x14ac:dyDescent="0.2">
      <c r="AD11958" s="31"/>
      <c r="AE11958" s="32"/>
    </row>
    <row r="11959" spans="30:31" x14ac:dyDescent="0.2">
      <c r="AD11959" s="31"/>
      <c r="AE11959" s="32"/>
    </row>
    <row r="11960" spans="30:31" x14ac:dyDescent="0.2">
      <c r="AD11960" s="31"/>
      <c r="AE11960" s="32"/>
    </row>
    <row r="11961" spans="30:31" x14ac:dyDescent="0.2">
      <c r="AD11961" s="31"/>
      <c r="AE11961" s="32"/>
    </row>
    <row r="11962" spans="30:31" x14ac:dyDescent="0.2">
      <c r="AD11962" s="31"/>
      <c r="AE11962" s="32"/>
    </row>
    <row r="11963" spans="30:31" x14ac:dyDescent="0.2">
      <c r="AD11963" s="31"/>
      <c r="AE11963" s="32"/>
    </row>
    <row r="11964" spans="30:31" x14ac:dyDescent="0.2">
      <c r="AD11964" s="31"/>
      <c r="AE11964" s="32"/>
    </row>
    <row r="11965" spans="30:31" x14ac:dyDescent="0.2">
      <c r="AD11965" s="31"/>
      <c r="AE11965" s="32"/>
    </row>
    <row r="11966" spans="30:31" x14ac:dyDescent="0.2">
      <c r="AD11966" s="31"/>
      <c r="AE11966" s="32"/>
    </row>
    <row r="11967" spans="30:31" x14ac:dyDescent="0.2">
      <c r="AD11967" s="31"/>
      <c r="AE11967" s="32"/>
    </row>
    <row r="11968" spans="30:31" x14ac:dyDescent="0.2">
      <c r="AD11968" s="31"/>
      <c r="AE11968" s="32"/>
    </row>
    <row r="11969" spans="30:31" x14ac:dyDescent="0.2">
      <c r="AD11969" s="31"/>
      <c r="AE11969" s="32"/>
    </row>
    <row r="11970" spans="30:31" x14ac:dyDescent="0.2">
      <c r="AD11970" s="31"/>
      <c r="AE11970" s="32"/>
    </row>
    <row r="11971" spans="30:31" x14ac:dyDescent="0.2">
      <c r="AD11971" s="31"/>
      <c r="AE11971" s="32"/>
    </row>
    <row r="11972" spans="30:31" x14ac:dyDescent="0.2">
      <c r="AD11972" s="31"/>
      <c r="AE11972" s="32"/>
    </row>
    <row r="11973" spans="30:31" x14ac:dyDescent="0.2">
      <c r="AD11973" s="31"/>
      <c r="AE11973" s="32"/>
    </row>
    <row r="11974" spans="30:31" x14ac:dyDescent="0.2">
      <c r="AD11974" s="31"/>
      <c r="AE11974" s="32"/>
    </row>
    <row r="11975" spans="30:31" x14ac:dyDescent="0.2">
      <c r="AD11975" s="31"/>
      <c r="AE11975" s="32"/>
    </row>
    <row r="11976" spans="30:31" x14ac:dyDescent="0.2">
      <c r="AD11976" s="31"/>
      <c r="AE11976" s="32"/>
    </row>
    <row r="11977" spans="30:31" x14ac:dyDescent="0.2">
      <c r="AD11977" s="31"/>
      <c r="AE11977" s="32"/>
    </row>
    <row r="11978" spans="30:31" x14ac:dyDescent="0.2">
      <c r="AD11978" s="31"/>
      <c r="AE11978" s="32"/>
    </row>
    <row r="11979" spans="30:31" x14ac:dyDescent="0.2">
      <c r="AD11979" s="31"/>
      <c r="AE11979" s="32"/>
    </row>
    <row r="11980" spans="30:31" x14ac:dyDescent="0.2">
      <c r="AD11980" s="31"/>
      <c r="AE11980" s="32"/>
    </row>
    <row r="11981" spans="30:31" x14ac:dyDescent="0.2">
      <c r="AD11981" s="31"/>
      <c r="AE11981" s="32"/>
    </row>
    <row r="11982" spans="30:31" x14ac:dyDescent="0.2">
      <c r="AD11982" s="31"/>
      <c r="AE11982" s="32"/>
    </row>
    <row r="11983" spans="30:31" x14ac:dyDescent="0.2">
      <c r="AD11983" s="31"/>
      <c r="AE11983" s="32"/>
    </row>
    <row r="11984" spans="30:31" x14ac:dyDescent="0.2">
      <c r="AD11984" s="31"/>
      <c r="AE11984" s="32"/>
    </row>
    <row r="11985" spans="30:31" x14ac:dyDescent="0.2">
      <c r="AD11985" s="31"/>
      <c r="AE11985" s="32"/>
    </row>
    <row r="11986" spans="30:31" x14ac:dyDescent="0.2">
      <c r="AD11986" s="31"/>
      <c r="AE11986" s="32"/>
    </row>
    <row r="11987" spans="30:31" x14ac:dyDescent="0.2">
      <c r="AD11987" s="31"/>
      <c r="AE11987" s="32"/>
    </row>
    <row r="11988" spans="30:31" x14ac:dyDescent="0.2">
      <c r="AD11988" s="31"/>
      <c r="AE11988" s="32"/>
    </row>
    <row r="11989" spans="30:31" x14ac:dyDescent="0.2">
      <c r="AD11989" s="31"/>
      <c r="AE11989" s="32"/>
    </row>
    <row r="11990" spans="30:31" x14ac:dyDescent="0.2">
      <c r="AD11990" s="31"/>
      <c r="AE11990" s="32"/>
    </row>
    <row r="11991" spans="30:31" x14ac:dyDescent="0.2">
      <c r="AD11991" s="31"/>
      <c r="AE11991" s="32"/>
    </row>
    <row r="11992" spans="30:31" x14ac:dyDescent="0.2">
      <c r="AD11992" s="31"/>
      <c r="AE11992" s="32"/>
    </row>
    <row r="11993" spans="30:31" x14ac:dyDescent="0.2">
      <c r="AD11993" s="31"/>
      <c r="AE11993" s="32"/>
    </row>
    <row r="11994" spans="30:31" x14ac:dyDescent="0.2">
      <c r="AD11994" s="31"/>
      <c r="AE11994" s="32"/>
    </row>
    <row r="11995" spans="30:31" x14ac:dyDescent="0.2">
      <c r="AD11995" s="31"/>
      <c r="AE11995" s="32"/>
    </row>
    <row r="11996" spans="30:31" x14ac:dyDescent="0.2">
      <c r="AD11996" s="31"/>
      <c r="AE11996" s="32"/>
    </row>
    <row r="11997" spans="30:31" x14ac:dyDescent="0.2">
      <c r="AD11997" s="31"/>
      <c r="AE11997" s="32"/>
    </row>
    <row r="11998" spans="30:31" x14ac:dyDescent="0.2">
      <c r="AD11998" s="31"/>
      <c r="AE11998" s="32"/>
    </row>
    <row r="11999" spans="30:31" x14ac:dyDescent="0.2">
      <c r="AD11999" s="31"/>
      <c r="AE11999" s="32"/>
    </row>
    <row r="12000" spans="30:31" x14ac:dyDescent="0.2">
      <c r="AD12000" s="31"/>
      <c r="AE12000" s="32"/>
    </row>
    <row r="12001" spans="30:31" x14ac:dyDescent="0.2">
      <c r="AD12001" s="31"/>
      <c r="AE12001" s="32"/>
    </row>
    <row r="12002" spans="30:31" x14ac:dyDescent="0.2">
      <c r="AD12002" s="31"/>
      <c r="AE12002" s="32"/>
    </row>
    <row r="12003" spans="30:31" x14ac:dyDescent="0.2">
      <c r="AD12003" s="31"/>
      <c r="AE12003" s="32"/>
    </row>
    <row r="12004" spans="30:31" x14ac:dyDescent="0.2">
      <c r="AD12004" s="31"/>
      <c r="AE12004" s="32"/>
    </row>
    <row r="12005" spans="30:31" x14ac:dyDescent="0.2">
      <c r="AD12005" s="31"/>
      <c r="AE12005" s="32"/>
    </row>
    <row r="12006" spans="30:31" x14ac:dyDescent="0.2">
      <c r="AD12006" s="31"/>
      <c r="AE12006" s="32"/>
    </row>
    <row r="12007" spans="30:31" x14ac:dyDescent="0.2">
      <c r="AD12007" s="31"/>
      <c r="AE12007" s="32"/>
    </row>
    <row r="12008" spans="30:31" x14ac:dyDescent="0.2">
      <c r="AD12008" s="31"/>
      <c r="AE12008" s="32"/>
    </row>
    <row r="12009" spans="30:31" x14ac:dyDescent="0.2">
      <c r="AD12009" s="31"/>
      <c r="AE12009" s="32"/>
    </row>
    <row r="12010" spans="30:31" x14ac:dyDescent="0.2">
      <c r="AD12010" s="31"/>
      <c r="AE12010" s="32"/>
    </row>
    <row r="12011" spans="30:31" x14ac:dyDescent="0.2">
      <c r="AD12011" s="31"/>
      <c r="AE12011" s="32"/>
    </row>
    <row r="12012" spans="30:31" x14ac:dyDescent="0.2">
      <c r="AD12012" s="31"/>
      <c r="AE12012" s="32"/>
    </row>
    <row r="12013" spans="30:31" x14ac:dyDescent="0.2">
      <c r="AD12013" s="31"/>
      <c r="AE12013" s="32"/>
    </row>
    <row r="12014" spans="30:31" x14ac:dyDescent="0.2">
      <c r="AD12014" s="31"/>
      <c r="AE12014" s="32"/>
    </row>
    <row r="12015" spans="30:31" x14ac:dyDescent="0.2">
      <c r="AD12015" s="31"/>
      <c r="AE12015" s="32"/>
    </row>
    <row r="12016" spans="30:31" x14ac:dyDescent="0.2">
      <c r="AD12016" s="31"/>
      <c r="AE12016" s="32"/>
    </row>
    <row r="12017" spans="30:31" x14ac:dyDescent="0.2">
      <c r="AD12017" s="31"/>
      <c r="AE12017" s="32"/>
    </row>
    <row r="12018" spans="30:31" x14ac:dyDescent="0.2">
      <c r="AD12018" s="31"/>
      <c r="AE12018" s="32"/>
    </row>
    <row r="12019" spans="30:31" x14ac:dyDescent="0.2">
      <c r="AD12019" s="31"/>
      <c r="AE12019" s="32"/>
    </row>
    <row r="12020" spans="30:31" x14ac:dyDescent="0.2">
      <c r="AD12020" s="31"/>
      <c r="AE12020" s="32"/>
    </row>
    <row r="12021" spans="30:31" x14ac:dyDescent="0.2">
      <c r="AD12021" s="31"/>
      <c r="AE12021" s="32"/>
    </row>
    <row r="12022" spans="30:31" x14ac:dyDescent="0.2">
      <c r="AD12022" s="31"/>
      <c r="AE12022" s="32"/>
    </row>
    <row r="12023" spans="30:31" x14ac:dyDescent="0.2">
      <c r="AD12023" s="31"/>
      <c r="AE12023" s="32"/>
    </row>
    <row r="12024" spans="30:31" x14ac:dyDescent="0.2">
      <c r="AD12024" s="31"/>
      <c r="AE12024" s="32"/>
    </row>
    <row r="12025" spans="30:31" x14ac:dyDescent="0.2">
      <c r="AD12025" s="31"/>
      <c r="AE12025" s="32"/>
    </row>
    <row r="12026" spans="30:31" x14ac:dyDescent="0.2">
      <c r="AD12026" s="31"/>
      <c r="AE12026" s="32"/>
    </row>
    <row r="12027" spans="30:31" x14ac:dyDescent="0.2">
      <c r="AD12027" s="31"/>
      <c r="AE12027" s="32"/>
    </row>
    <row r="12028" spans="30:31" x14ac:dyDescent="0.2">
      <c r="AD12028" s="31"/>
      <c r="AE12028" s="32"/>
    </row>
    <row r="12029" spans="30:31" x14ac:dyDescent="0.2">
      <c r="AD12029" s="31"/>
      <c r="AE12029" s="32"/>
    </row>
    <row r="12030" spans="30:31" x14ac:dyDescent="0.2">
      <c r="AD12030" s="31"/>
      <c r="AE12030" s="32"/>
    </row>
    <row r="12031" spans="30:31" x14ac:dyDescent="0.2">
      <c r="AD12031" s="31"/>
      <c r="AE12031" s="32"/>
    </row>
    <row r="12032" spans="30:31" x14ac:dyDescent="0.2">
      <c r="AD12032" s="31"/>
      <c r="AE12032" s="32"/>
    </row>
    <row r="12033" spans="30:31" x14ac:dyDescent="0.2">
      <c r="AD12033" s="31"/>
      <c r="AE12033" s="32"/>
    </row>
    <row r="12034" spans="30:31" x14ac:dyDescent="0.2">
      <c r="AD12034" s="31"/>
      <c r="AE12034" s="32"/>
    </row>
    <row r="12035" spans="30:31" x14ac:dyDescent="0.2">
      <c r="AD12035" s="31"/>
      <c r="AE12035" s="32"/>
    </row>
    <row r="12036" spans="30:31" x14ac:dyDescent="0.2">
      <c r="AD12036" s="31"/>
      <c r="AE12036" s="32"/>
    </row>
    <row r="12037" spans="30:31" x14ac:dyDescent="0.2">
      <c r="AD12037" s="31"/>
      <c r="AE12037" s="32"/>
    </row>
    <row r="12038" spans="30:31" x14ac:dyDescent="0.2">
      <c r="AD12038" s="31"/>
      <c r="AE12038" s="32"/>
    </row>
    <row r="12039" spans="30:31" x14ac:dyDescent="0.2">
      <c r="AD12039" s="31"/>
      <c r="AE12039" s="32"/>
    </row>
    <row r="12040" spans="30:31" x14ac:dyDescent="0.2">
      <c r="AD12040" s="31"/>
      <c r="AE12040" s="32"/>
    </row>
    <row r="12041" spans="30:31" x14ac:dyDescent="0.2">
      <c r="AD12041" s="31"/>
      <c r="AE12041" s="32"/>
    </row>
    <row r="12042" spans="30:31" x14ac:dyDescent="0.2">
      <c r="AD12042" s="31"/>
      <c r="AE12042" s="32"/>
    </row>
    <row r="12043" spans="30:31" x14ac:dyDescent="0.2">
      <c r="AD12043" s="31"/>
      <c r="AE12043" s="32"/>
    </row>
    <row r="12044" spans="30:31" x14ac:dyDescent="0.2">
      <c r="AD12044" s="31"/>
      <c r="AE12044" s="32"/>
    </row>
    <row r="12045" spans="30:31" x14ac:dyDescent="0.2">
      <c r="AD12045" s="31"/>
      <c r="AE12045" s="32"/>
    </row>
    <row r="12046" spans="30:31" x14ac:dyDescent="0.2">
      <c r="AD12046" s="31"/>
      <c r="AE12046" s="32"/>
    </row>
    <row r="12047" spans="30:31" x14ac:dyDescent="0.2">
      <c r="AD12047" s="31"/>
      <c r="AE12047" s="32"/>
    </row>
    <row r="12048" spans="30:31" x14ac:dyDescent="0.2">
      <c r="AD12048" s="31"/>
      <c r="AE12048" s="32"/>
    </row>
    <row r="12049" spans="30:31" x14ac:dyDescent="0.2">
      <c r="AD12049" s="31"/>
      <c r="AE12049" s="32"/>
    </row>
    <row r="12050" spans="30:31" x14ac:dyDescent="0.2">
      <c r="AD12050" s="31"/>
      <c r="AE12050" s="32"/>
    </row>
    <row r="12051" spans="30:31" x14ac:dyDescent="0.2">
      <c r="AD12051" s="31"/>
      <c r="AE12051" s="32"/>
    </row>
    <row r="12052" spans="30:31" x14ac:dyDescent="0.2">
      <c r="AD12052" s="31"/>
      <c r="AE12052" s="32"/>
    </row>
    <row r="12053" spans="30:31" x14ac:dyDescent="0.2">
      <c r="AD12053" s="31"/>
      <c r="AE12053" s="32"/>
    </row>
    <row r="12054" spans="30:31" x14ac:dyDescent="0.2">
      <c r="AD12054" s="31"/>
      <c r="AE12054" s="32"/>
    </row>
    <row r="12055" spans="30:31" x14ac:dyDescent="0.2">
      <c r="AD12055" s="31"/>
      <c r="AE12055" s="32"/>
    </row>
    <row r="12056" spans="30:31" x14ac:dyDescent="0.2">
      <c r="AD12056" s="31"/>
      <c r="AE12056" s="32"/>
    </row>
    <row r="12057" spans="30:31" x14ac:dyDescent="0.2">
      <c r="AD12057" s="31"/>
      <c r="AE12057" s="32"/>
    </row>
    <row r="12058" spans="30:31" x14ac:dyDescent="0.2">
      <c r="AD12058" s="31"/>
      <c r="AE12058" s="32"/>
    </row>
    <row r="12059" spans="30:31" x14ac:dyDescent="0.2">
      <c r="AD12059" s="31"/>
      <c r="AE12059" s="32"/>
    </row>
    <row r="12060" spans="30:31" x14ac:dyDescent="0.2">
      <c r="AD12060" s="31"/>
      <c r="AE12060" s="32"/>
    </row>
    <row r="12061" spans="30:31" x14ac:dyDescent="0.2">
      <c r="AD12061" s="31"/>
      <c r="AE12061" s="32"/>
    </row>
    <row r="12062" spans="30:31" x14ac:dyDescent="0.2">
      <c r="AD12062" s="31"/>
      <c r="AE12062" s="32"/>
    </row>
    <row r="12063" spans="30:31" x14ac:dyDescent="0.2">
      <c r="AD12063" s="31"/>
      <c r="AE12063" s="32"/>
    </row>
    <row r="12064" spans="30:31" x14ac:dyDescent="0.2">
      <c r="AD12064" s="31"/>
      <c r="AE12064" s="32"/>
    </row>
    <row r="12065" spans="30:31" x14ac:dyDescent="0.2">
      <c r="AD12065" s="31"/>
      <c r="AE12065" s="32"/>
    </row>
    <row r="12066" spans="30:31" x14ac:dyDescent="0.2">
      <c r="AD12066" s="31"/>
      <c r="AE12066" s="32"/>
    </row>
    <row r="12067" spans="30:31" x14ac:dyDescent="0.2">
      <c r="AD12067" s="31"/>
      <c r="AE12067" s="32"/>
    </row>
    <row r="12068" spans="30:31" x14ac:dyDescent="0.2">
      <c r="AD12068" s="31"/>
      <c r="AE12068" s="32"/>
    </row>
    <row r="12069" spans="30:31" x14ac:dyDescent="0.2">
      <c r="AD12069" s="31"/>
      <c r="AE12069" s="32"/>
    </row>
    <row r="12070" spans="30:31" x14ac:dyDescent="0.2">
      <c r="AD12070" s="31"/>
      <c r="AE12070" s="32"/>
    </row>
    <row r="12071" spans="30:31" x14ac:dyDescent="0.2">
      <c r="AD12071" s="31"/>
      <c r="AE12071" s="32"/>
    </row>
    <row r="12072" spans="30:31" x14ac:dyDescent="0.2">
      <c r="AD12072" s="31"/>
      <c r="AE12072" s="32"/>
    </row>
    <row r="12073" spans="30:31" x14ac:dyDescent="0.2">
      <c r="AD12073" s="31"/>
      <c r="AE12073" s="32"/>
    </row>
    <row r="12074" spans="30:31" x14ac:dyDescent="0.2">
      <c r="AD12074" s="31"/>
      <c r="AE12074" s="32"/>
    </row>
    <row r="12075" spans="30:31" x14ac:dyDescent="0.2">
      <c r="AD12075" s="31"/>
      <c r="AE12075" s="32"/>
    </row>
    <row r="12076" spans="30:31" x14ac:dyDescent="0.2">
      <c r="AD12076" s="31"/>
      <c r="AE12076" s="32"/>
    </row>
    <row r="12077" spans="30:31" x14ac:dyDescent="0.2">
      <c r="AD12077" s="31"/>
      <c r="AE12077" s="32"/>
    </row>
    <row r="12078" spans="30:31" x14ac:dyDescent="0.2">
      <c r="AD12078" s="31"/>
      <c r="AE12078" s="32"/>
    </row>
    <row r="12079" spans="30:31" x14ac:dyDescent="0.2">
      <c r="AD12079" s="31"/>
      <c r="AE12079" s="32"/>
    </row>
    <row r="12080" spans="30:31" x14ac:dyDescent="0.2">
      <c r="AD12080" s="31"/>
      <c r="AE12080" s="32"/>
    </row>
    <row r="12081" spans="30:31" x14ac:dyDescent="0.2">
      <c r="AD12081" s="31"/>
      <c r="AE12081" s="32"/>
    </row>
    <row r="12082" spans="30:31" x14ac:dyDescent="0.2">
      <c r="AD12082" s="31"/>
      <c r="AE12082" s="32"/>
    </row>
    <row r="12083" spans="30:31" x14ac:dyDescent="0.2">
      <c r="AD12083" s="31"/>
      <c r="AE12083" s="32"/>
    </row>
    <row r="12084" spans="30:31" x14ac:dyDescent="0.2">
      <c r="AD12084" s="31"/>
      <c r="AE12084" s="32"/>
    </row>
    <row r="12085" spans="30:31" x14ac:dyDescent="0.2">
      <c r="AD12085" s="31"/>
      <c r="AE12085" s="32"/>
    </row>
    <row r="12086" spans="30:31" x14ac:dyDescent="0.2">
      <c r="AD12086" s="31"/>
      <c r="AE12086" s="32"/>
    </row>
    <row r="12087" spans="30:31" x14ac:dyDescent="0.2">
      <c r="AD12087" s="31"/>
      <c r="AE12087" s="32"/>
    </row>
    <row r="12088" spans="30:31" x14ac:dyDescent="0.2">
      <c r="AD12088" s="31"/>
      <c r="AE12088" s="32"/>
    </row>
    <row r="12089" spans="30:31" x14ac:dyDescent="0.2">
      <c r="AD12089" s="31"/>
      <c r="AE12089" s="32"/>
    </row>
    <row r="12090" spans="30:31" x14ac:dyDescent="0.2">
      <c r="AD12090" s="31"/>
      <c r="AE12090" s="32"/>
    </row>
    <row r="12091" spans="30:31" x14ac:dyDescent="0.2">
      <c r="AD12091" s="31"/>
      <c r="AE12091" s="32"/>
    </row>
    <row r="12092" spans="30:31" x14ac:dyDescent="0.2">
      <c r="AD12092" s="31"/>
      <c r="AE12092" s="32"/>
    </row>
    <row r="12093" spans="30:31" x14ac:dyDescent="0.2">
      <c r="AD12093" s="31"/>
      <c r="AE12093" s="32"/>
    </row>
    <row r="12094" spans="30:31" x14ac:dyDescent="0.2">
      <c r="AD12094" s="31"/>
      <c r="AE12094" s="32"/>
    </row>
    <row r="12095" spans="30:31" x14ac:dyDescent="0.2">
      <c r="AD12095" s="31"/>
      <c r="AE12095" s="32"/>
    </row>
    <row r="12096" spans="30:31" x14ac:dyDescent="0.2">
      <c r="AD12096" s="31"/>
      <c r="AE12096" s="32"/>
    </row>
    <row r="12097" spans="30:31" x14ac:dyDescent="0.2">
      <c r="AD12097" s="31"/>
      <c r="AE12097" s="32"/>
    </row>
    <row r="12098" spans="30:31" x14ac:dyDescent="0.2">
      <c r="AD12098" s="31"/>
      <c r="AE12098" s="32"/>
    </row>
    <row r="12099" spans="30:31" x14ac:dyDescent="0.2">
      <c r="AD12099" s="31"/>
      <c r="AE12099" s="32"/>
    </row>
    <row r="12100" spans="30:31" x14ac:dyDescent="0.2">
      <c r="AD12100" s="31"/>
      <c r="AE12100" s="32"/>
    </row>
    <row r="12101" spans="30:31" x14ac:dyDescent="0.2">
      <c r="AD12101" s="31"/>
      <c r="AE12101" s="32"/>
    </row>
    <row r="12102" spans="30:31" x14ac:dyDescent="0.2">
      <c r="AD12102" s="31"/>
      <c r="AE12102" s="32"/>
    </row>
    <row r="12103" spans="30:31" x14ac:dyDescent="0.2">
      <c r="AD12103" s="31"/>
      <c r="AE12103" s="32"/>
    </row>
    <row r="12104" spans="30:31" x14ac:dyDescent="0.2">
      <c r="AD12104" s="31"/>
      <c r="AE12104" s="32"/>
    </row>
    <row r="12105" spans="30:31" x14ac:dyDescent="0.2">
      <c r="AD12105" s="31"/>
      <c r="AE12105" s="32"/>
    </row>
    <row r="12106" spans="30:31" x14ac:dyDescent="0.2">
      <c r="AD12106" s="31"/>
      <c r="AE12106" s="32"/>
    </row>
    <row r="12107" spans="30:31" x14ac:dyDescent="0.2">
      <c r="AD12107" s="31"/>
      <c r="AE12107" s="32"/>
    </row>
    <row r="12108" spans="30:31" x14ac:dyDescent="0.2">
      <c r="AD12108" s="31"/>
      <c r="AE12108" s="32"/>
    </row>
    <row r="12109" spans="30:31" x14ac:dyDescent="0.2">
      <c r="AD12109" s="31"/>
      <c r="AE12109" s="32"/>
    </row>
    <row r="12110" spans="30:31" x14ac:dyDescent="0.2">
      <c r="AD12110" s="31"/>
      <c r="AE12110" s="32"/>
    </row>
    <row r="12111" spans="30:31" x14ac:dyDescent="0.2">
      <c r="AD12111" s="31"/>
      <c r="AE12111" s="32"/>
    </row>
    <row r="12112" spans="30:31" x14ac:dyDescent="0.2">
      <c r="AD12112" s="31"/>
      <c r="AE12112" s="32"/>
    </row>
    <row r="12113" spans="30:31" x14ac:dyDescent="0.2">
      <c r="AD12113" s="31"/>
      <c r="AE12113" s="32"/>
    </row>
    <row r="12114" spans="30:31" x14ac:dyDescent="0.2">
      <c r="AD12114" s="31"/>
      <c r="AE12114" s="32"/>
    </row>
    <row r="12115" spans="30:31" x14ac:dyDescent="0.2">
      <c r="AD12115" s="31"/>
      <c r="AE12115" s="32"/>
    </row>
    <row r="12116" spans="30:31" x14ac:dyDescent="0.2">
      <c r="AD12116" s="31"/>
      <c r="AE12116" s="32"/>
    </row>
    <row r="12117" spans="30:31" x14ac:dyDescent="0.2">
      <c r="AD12117" s="31"/>
      <c r="AE12117" s="32"/>
    </row>
    <row r="12118" spans="30:31" x14ac:dyDescent="0.2">
      <c r="AD12118" s="31"/>
      <c r="AE12118" s="32"/>
    </row>
    <row r="12119" spans="30:31" x14ac:dyDescent="0.2">
      <c r="AD12119" s="31"/>
      <c r="AE12119" s="32"/>
    </row>
    <row r="12120" spans="30:31" x14ac:dyDescent="0.2">
      <c r="AD12120" s="31"/>
      <c r="AE12120" s="32"/>
    </row>
    <row r="12121" spans="30:31" x14ac:dyDescent="0.2">
      <c r="AD12121" s="31"/>
      <c r="AE12121" s="32"/>
    </row>
    <row r="12122" spans="30:31" x14ac:dyDescent="0.2">
      <c r="AD12122" s="31"/>
      <c r="AE12122" s="32"/>
    </row>
    <row r="12123" spans="30:31" x14ac:dyDescent="0.2">
      <c r="AD12123" s="31"/>
      <c r="AE12123" s="32"/>
    </row>
    <row r="12124" spans="30:31" x14ac:dyDescent="0.2">
      <c r="AD12124" s="31"/>
      <c r="AE12124" s="32"/>
    </row>
    <row r="12125" spans="30:31" x14ac:dyDescent="0.2">
      <c r="AD12125" s="31"/>
      <c r="AE12125" s="32"/>
    </row>
    <row r="12126" spans="30:31" x14ac:dyDescent="0.2">
      <c r="AD12126" s="31"/>
      <c r="AE12126" s="32"/>
    </row>
    <row r="12127" spans="30:31" x14ac:dyDescent="0.2">
      <c r="AD12127" s="31"/>
      <c r="AE12127" s="32"/>
    </row>
    <row r="12128" spans="30:31" x14ac:dyDescent="0.2">
      <c r="AD12128" s="31"/>
      <c r="AE12128" s="32"/>
    </row>
    <row r="12129" spans="30:31" x14ac:dyDescent="0.2">
      <c r="AD12129" s="31"/>
      <c r="AE12129" s="32"/>
    </row>
    <row r="12130" spans="30:31" x14ac:dyDescent="0.2">
      <c r="AD12130" s="31"/>
      <c r="AE12130" s="32"/>
    </row>
    <row r="12131" spans="30:31" x14ac:dyDescent="0.2">
      <c r="AD12131" s="31"/>
      <c r="AE12131" s="32"/>
    </row>
    <row r="12132" spans="30:31" x14ac:dyDescent="0.2">
      <c r="AD12132" s="31"/>
      <c r="AE12132" s="32"/>
    </row>
    <row r="12133" spans="30:31" x14ac:dyDescent="0.2">
      <c r="AD12133" s="31"/>
      <c r="AE12133" s="32"/>
    </row>
    <row r="12134" spans="30:31" x14ac:dyDescent="0.2">
      <c r="AD12134" s="31"/>
      <c r="AE12134" s="32"/>
    </row>
    <row r="12135" spans="30:31" x14ac:dyDescent="0.2">
      <c r="AD12135" s="31"/>
      <c r="AE12135" s="32"/>
    </row>
    <row r="12136" spans="30:31" x14ac:dyDescent="0.2">
      <c r="AD12136" s="31"/>
      <c r="AE12136" s="32"/>
    </row>
    <row r="12137" spans="30:31" x14ac:dyDescent="0.2">
      <c r="AD12137" s="31"/>
      <c r="AE12137" s="32"/>
    </row>
    <row r="12138" spans="30:31" x14ac:dyDescent="0.2">
      <c r="AD12138" s="31"/>
      <c r="AE12138" s="32"/>
    </row>
    <row r="12139" spans="30:31" x14ac:dyDescent="0.2">
      <c r="AD12139" s="31"/>
      <c r="AE12139" s="32"/>
    </row>
    <row r="12140" spans="30:31" x14ac:dyDescent="0.2">
      <c r="AD12140" s="31"/>
      <c r="AE12140" s="32"/>
    </row>
    <row r="12141" spans="30:31" x14ac:dyDescent="0.2">
      <c r="AD12141" s="31"/>
      <c r="AE12141" s="32"/>
    </row>
    <row r="12142" spans="30:31" x14ac:dyDescent="0.2">
      <c r="AD12142" s="31"/>
      <c r="AE12142" s="32"/>
    </row>
    <row r="12143" spans="30:31" x14ac:dyDescent="0.2">
      <c r="AD12143" s="31"/>
      <c r="AE12143" s="32"/>
    </row>
    <row r="12144" spans="30:31" x14ac:dyDescent="0.2">
      <c r="AD12144" s="31"/>
      <c r="AE12144" s="32"/>
    </row>
    <row r="12145" spans="30:31" x14ac:dyDescent="0.2">
      <c r="AD12145" s="31"/>
      <c r="AE12145" s="32"/>
    </row>
    <row r="12146" spans="30:31" x14ac:dyDescent="0.2">
      <c r="AD12146" s="31"/>
      <c r="AE12146" s="32"/>
    </row>
    <row r="12147" spans="30:31" x14ac:dyDescent="0.2">
      <c r="AD12147" s="31"/>
      <c r="AE12147" s="32"/>
    </row>
    <row r="12148" spans="30:31" x14ac:dyDescent="0.2">
      <c r="AD12148" s="31"/>
      <c r="AE12148" s="32"/>
    </row>
    <row r="12149" spans="30:31" x14ac:dyDescent="0.2">
      <c r="AD12149" s="31"/>
      <c r="AE12149" s="32"/>
    </row>
    <row r="12150" spans="30:31" x14ac:dyDescent="0.2">
      <c r="AD12150" s="31"/>
      <c r="AE12150" s="32"/>
    </row>
    <row r="12151" spans="30:31" x14ac:dyDescent="0.2">
      <c r="AD12151" s="31"/>
      <c r="AE12151" s="32"/>
    </row>
    <row r="12152" spans="30:31" x14ac:dyDescent="0.2">
      <c r="AD12152" s="31"/>
      <c r="AE12152" s="32"/>
    </row>
    <row r="12153" spans="30:31" x14ac:dyDescent="0.2">
      <c r="AD12153" s="31"/>
      <c r="AE12153" s="32"/>
    </row>
    <row r="12154" spans="30:31" x14ac:dyDescent="0.2">
      <c r="AD12154" s="31"/>
      <c r="AE12154" s="32"/>
    </row>
    <row r="12155" spans="30:31" x14ac:dyDescent="0.2">
      <c r="AD12155" s="31"/>
      <c r="AE12155" s="32"/>
    </row>
    <row r="12156" spans="30:31" x14ac:dyDescent="0.2">
      <c r="AD12156" s="31"/>
      <c r="AE12156" s="32"/>
    </row>
    <row r="12157" spans="30:31" x14ac:dyDescent="0.2">
      <c r="AD12157" s="31"/>
      <c r="AE12157" s="32"/>
    </row>
    <row r="12158" spans="30:31" x14ac:dyDescent="0.2">
      <c r="AD12158" s="31"/>
      <c r="AE12158" s="32"/>
    </row>
    <row r="12159" spans="30:31" x14ac:dyDescent="0.2">
      <c r="AD12159" s="31"/>
      <c r="AE12159" s="32"/>
    </row>
    <row r="12160" spans="30:31" x14ac:dyDescent="0.2">
      <c r="AD12160" s="31"/>
      <c r="AE12160" s="32"/>
    </row>
    <row r="12161" spans="30:31" x14ac:dyDescent="0.2">
      <c r="AD12161" s="31"/>
      <c r="AE12161" s="32"/>
    </row>
    <row r="12162" spans="30:31" x14ac:dyDescent="0.2">
      <c r="AD12162" s="31"/>
      <c r="AE12162" s="32"/>
    </row>
    <row r="12163" spans="30:31" x14ac:dyDescent="0.2">
      <c r="AD12163" s="31"/>
      <c r="AE12163" s="32"/>
    </row>
    <row r="12164" spans="30:31" x14ac:dyDescent="0.2">
      <c r="AD12164" s="31"/>
      <c r="AE12164" s="32"/>
    </row>
    <row r="12165" spans="30:31" x14ac:dyDescent="0.2">
      <c r="AD12165" s="31"/>
      <c r="AE12165" s="32"/>
    </row>
    <row r="12166" spans="30:31" x14ac:dyDescent="0.2">
      <c r="AD12166" s="31"/>
      <c r="AE12166" s="32"/>
    </row>
    <row r="12167" spans="30:31" x14ac:dyDescent="0.2">
      <c r="AD12167" s="31"/>
      <c r="AE12167" s="32"/>
    </row>
    <row r="12168" spans="30:31" x14ac:dyDescent="0.2">
      <c r="AD12168" s="31"/>
      <c r="AE12168" s="32"/>
    </row>
    <row r="12169" spans="30:31" x14ac:dyDescent="0.2">
      <c r="AD12169" s="31"/>
      <c r="AE12169" s="32"/>
    </row>
    <row r="12170" spans="30:31" x14ac:dyDescent="0.2">
      <c r="AD12170" s="31"/>
      <c r="AE12170" s="32"/>
    </row>
    <row r="12171" spans="30:31" x14ac:dyDescent="0.2">
      <c r="AD12171" s="31"/>
      <c r="AE12171" s="32"/>
    </row>
    <row r="12172" spans="30:31" x14ac:dyDescent="0.2">
      <c r="AD12172" s="31"/>
      <c r="AE12172" s="32"/>
    </row>
    <row r="12173" spans="30:31" x14ac:dyDescent="0.2">
      <c r="AD12173" s="31"/>
      <c r="AE12173" s="32"/>
    </row>
    <row r="12174" spans="30:31" x14ac:dyDescent="0.2">
      <c r="AD12174" s="31"/>
      <c r="AE12174" s="32"/>
    </row>
    <row r="12175" spans="30:31" x14ac:dyDescent="0.2">
      <c r="AD12175" s="31"/>
      <c r="AE12175" s="32"/>
    </row>
    <row r="12176" spans="30:31" x14ac:dyDescent="0.2">
      <c r="AD12176" s="31"/>
      <c r="AE12176" s="32"/>
    </row>
    <row r="12177" spans="30:31" x14ac:dyDescent="0.2">
      <c r="AD12177" s="31"/>
      <c r="AE12177" s="32"/>
    </row>
    <row r="12178" spans="30:31" x14ac:dyDescent="0.2">
      <c r="AD12178" s="31"/>
      <c r="AE12178" s="32"/>
    </row>
    <row r="12179" spans="30:31" x14ac:dyDescent="0.2">
      <c r="AD12179" s="31"/>
      <c r="AE12179" s="32"/>
    </row>
    <row r="12180" spans="30:31" x14ac:dyDescent="0.2">
      <c r="AD12180" s="31"/>
      <c r="AE12180" s="32"/>
    </row>
    <row r="12181" spans="30:31" x14ac:dyDescent="0.2">
      <c r="AD12181" s="31"/>
      <c r="AE12181" s="32"/>
    </row>
    <row r="12182" spans="30:31" x14ac:dyDescent="0.2">
      <c r="AD12182" s="31"/>
      <c r="AE12182" s="32"/>
    </row>
    <row r="12183" spans="30:31" x14ac:dyDescent="0.2">
      <c r="AD12183" s="31"/>
      <c r="AE12183" s="32"/>
    </row>
    <row r="12184" spans="30:31" x14ac:dyDescent="0.2">
      <c r="AD12184" s="31"/>
      <c r="AE12184" s="32"/>
    </row>
    <row r="12185" spans="30:31" x14ac:dyDescent="0.2">
      <c r="AD12185" s="31"/>
      <c r="AE12185" s="32"/>
    </row>
    <row r="12186" spans="30:31" x14ac:dyDescent="0.2">
      <c r="AD12186" s="31"/>
      <c r="AE12186" s="32"/>
    </row>
    <row r="12187" spans="30:31" x14ac:dyDescent="0.2">
      <c r="AD12187" s="31"/>
      <c r="AE12187" s="32"/>
    </row>
    <row r="12188" spans="30:31" x14ac:dyDescent="0.2">
      <c r="AD12188" s="31"/>
      <c r="AE12188" s="32"/>
    </row>
    <row r="12189" spans="30:31" x14ac:dyDescent="0.2">
      <c r="AD12189" s="31"/>
      <c r="AE12189" s="32"/>
    </row>
    <row r="12190" spans="30:31" x14ac:dyDescent="0.2">
      <c r="AD12190" s="31"/>
      <c r="AE12190" s="32"/>
    </row>
    <row r="12191" spans="30:31" x14ac:dyDescent="0.2">
      <c r="AD12191" s="31"/>
      <c r="AE12191" s="32"/>
    </row>
    <row r="12192" spans="30:31" x14ac:dyDescent="0.2">
      <c r="AD12192" s="31"/>
      <c r="AE12192" s="32"/>
    </row>
    <row r="12193" spans="30:31" x14ac:dyDescent="0.2">
      <c r="AD12193" s="31"/>
      <c r="AE12193" s="32"/>
    </row>
    <row r="12194" spans="30:31" x14ac:dyDescent="0.2">
      <c r="AD12194" s="31"/>
      <c r="AE12194" s="32"/>
    </row>
    <row r="12195" spans="30:31" x14ac:dyDescent="0.2">
      <c r="AD12195" s="31"/>
      <c r="AE12195" s="32"/>
    </row>
    <row r="12196" spans="30:31" x14ac:dyDescent="0.2">
      <c r="AD12196" s="31"/>
      <c r="AE12196" s="32"/>
    </row>
    <row r="12197" spans="30:31" x14ac:dyDescent="0.2">
      <c r="AD12197" s="31"/>
      <c r="AE12197" s="32"/>
    </row>
    <row r="12198" spans="30:31" x14ac:dyDescent="0.2">
      <c r="AD12198" s="31"/>
      <c r="AE12198" s="32"/>
    </row>
    <row r="12199" spans="30:31" x14ac:dyDescent="0.2">
      <c r="AD12199" s="31"/>
      <c r="AE12199" s="32"/>
    </row>
    <row r="12200" spans="30:31" x14ac:dyDescent="0.2">
      <c r="AD12200" s="31"/>
      <c r="AE12200" s="32"/>
    </row>
    <row r="12201" spans="30:31" x14ac:dyDescent="0.2">
      <c r="AD12201" s="31"/>
      <c r="AE12201" s="32"/>
    </row>
    <row r="12202" spans="30:31" x14ac:dyDescent="0.2">
      <c r="AD12202" s="31"/>
      <c r="AE12202" s="32"/>
    </row>
    <row r="12203" spans="30:31" x14ac:dyDescent="0.2">
      <c r="AD12203" s="31"/>
      <c r="AE12203" s="32"/>
    </row>
    <row r="12204" spans="30:31" x14ac:dyDescent="0.2">
      <c r="AD12204" s="31"/>
      <c r="AE12204" s="32"/>
    </row>
    <row r="12205" spans="30:31" x14ac:dyDescent="0.2">
      <c r="AD12205" s="31"/>
      <c r="AE12205" s="32"/>
    </row>
    <row r="12206" spans="30:31" x14ac:dyDescent="0.2">
      <c r="AD12206" s="31"/>
      <c r="AE12206" s="32"/>
    </row>
    <row r="12207" spans="30:31" x14ac:dyDescent="0.2">
      <c r="AD12207" s="31"/>
      <c r="AE12207" s="32"/>
    </row>
    <row r="12208" spans="30:31" x14ac:dyDescent="0.2">
      <c r="AD12208" s="31"/>
      <c r="AE12208" s="32"/>
    </row>
    <row r="12209" spans="30:31" x14ac:dyDescent="0.2">
      <c r="AD12209" s="31"/>
      <c r="AE12209" s="32"/>
    </row>
    <row r="12210" spans="30:31" x14ac:dyDescent="0.2">
      <c r="AD12210" s="31"/>
      <c r="AE12210" s="32"/>
    </row>
    <row r="12211" spans="30:31" x14ac:dyDescent="0.2">
      <c r="AD12211" s="31"/>
      <c r="AE12211" s="32"/>
    </row>
    <row r="12212" spans="30:31" x14ac:dyDescent="0.2">
      <c r="AD12212" s="31"/>
      <c r="AE12212" s="32"/>
    </row>
    <row r="12213" spans="30:31" x14ac:dyDescent="0.2">
      <c r="AD12213" s="31"/>
      <c r="AE12213" s="32"/>
    </row>
    <row r="12214" spans="30:31" x14ac:dyDescent="0.2">
      <c r="AD12214" s="31"/>
      <c r="AE12214" s="32"/>
    </row>
    <row r="12215" spans="30:31" x14ac:dyDescent="0.2">
      <c r="AD12215" s="31"/>
      <c r="AE12215" s="32"/>
    </row>
    <row r="12216" spans="30:31" x14ac:dyDescent="0.2">
      <c r="AD12216" s="31"/>
      <c r="AE12216" s="32"/>
    </row>
    <row r="12217" spans="30:31" x14ac:dyDescent="0.2">
      <c r="AD12217" s="31"/>
      <c r="AE12217" s="32"/>
    </row>
    <row r="12218" spans="30:31" x14ac:dyDescent="0.2">
      <c r="AD12218" s="31"/>
      <c r="AE12218" s="32"/>
    </row>
    <row r="12219" spans="30:31" x14ac:dyDescent="0.2">
      <c r="AD12219" s="31"/>
      <c r="AE12219" s="32"/>
    </row>
    <row r="12220" spans="30:31" x14ac:dyDescent="0.2">
      <c r="AD12220" s="31"/>
      <c r="AE12220" s="32"/>
    </row>
    <row r="12221" spans="30:31" x14ac:dyDescent="0.2">
      <c r="AD12221" s="31"/>
      <c r="AE12221" s="32"/>
    </row>
    <row r="12222" spans="30:31" x14ac:dyDescent="0.2">
      <c r="AD12222" s="31"/>
      <c r="AE12222" s="32"/>
    </row>
    <row r="12223" spans="30:31" x14ac:dyDescent="0.2">
      <c r="AD12223" s="31"/>
      <c r="AE12223" s="32"/>
    </row>
    <row r="12224" spans="30:31" x14ac:dyDescent="0.2">
      <c r="AD12224" s="31"/>
      <c r="AE12224" s="32"/>
    </row>
    <row r="12225" spans="30:31" x14ac:dyDescent="0.2">
      <c r="AD12225" s="31"/>
      <c r="AE12225" s="32"/>
    </row>
    <row r="12226" spans="30:31" x14ac:dyDescent="0.2">
      <c r="AD12226" s="31"/>
      <c r="AE12226" s="32"/>
    </row>
    <row r="12227" spans="30:31" x14ac:dyDescent="0.2">
      <c r="AD12227" s="31"/>
      <c r="AE12227" s="32"/>
    </row>
    <row r="12228" spans="30:31" x14ac:dyDescent="0.2">
      <c r="AD12228" s="31"/>
      <c r="AE12228" s="32"/>
    </row>
    <row r="12229" spans="30:31" x14ac:dyDescent="0.2">
      <c r="AD12229" s="31"/>
      <c r="AE12229" s="32"/>
    </row>
    <row r="12230" spans="30:31" x14ac:dyDescent="0.2">
      <c r="AD12230" s="31"/>
      <c r="AE12230" s="32"/>
    </row>
    <row r="12231" spans="30:31" x14ac:dyDescent="0.2">
      <c r="AD12231" s="31"/>
      <c r="AE12231" s="32"/>
    </row>
    <row r="12232" spans="30:31" x14ac:dyDescent="0.2">
      <c r="AD12232" s="31"/>
      <c r="AE12232" s="32"/>
    </row>
    <row r="12233" spans="30:31" x14ac:dyDescent="0.2">
      <c r="AD12233" s="31"/>
      <c r="AE12233" s="32"/>
    </row>
    <row r="12234" spans="30:31" x14ac:dyDescent="0.2">
      <c r="AD12234" s="31"/>
      <c r="AE12234" s="32"/>
    </row>
    <row r="12235" spans="30:31" x14ac:dyDescent="0.2">
      <c r="AD12235" s="31"/>
      <c r="AE12235" s="32"/>
    </row>
    <row r="12236" spans="30:31" x14ac:dyDescent="0.2">
      <c r="AD12236" s="31"/>
      <c r="AE12236" s="32"/>
    </row>
    <row r="12237" spans="30:31" x14ac:dyDescent="0.2">
      <c r="AD12237" s="31"/>
      <c r="AE12237" s="32"/>
    </row>
    <row r="12238" spans="30:31" x14ac:dyDescent="0.2">
      <c r="AD12238" s="31"/>
      <c r="AE12238" s="32"/>
    </row>
    <row r="12239" spans="30:31" x14ac:dyDescent="0.2">
      <c r="AD12239" s="31"/>
      <c r="AE12239" s="32"/>
    </row>
    <row r="12240" spans="30:31" x14ac:dyDescent="0.2">
      <c r="AD12240" s="31"/>
      <c r="AE12240" s="32"/>
    </row>
    <row r="12241" spans="30:31" x14ac:dyDescent="0.2">
      <c r="AD12241" s="31"/>
      <c r="AE12241" s="32"/>
    </row>
    <row r="12242" spans="30:31" x14ac:dyDescent="0.2">
      <c r="AD12242" s="31"/>
      <c r="AE12242" s="32"/>
    </row>
    <row r="12243" spans="30:31" x14ac:dyDescent="0.2">
      <c r="AD12243" s="31"/>
      <c r="AE12243" s="32"/>
    </row>
    <row r="12244" spans="30:31" x14ac:dyDescent="0.2">
      <c r="AD12244" s="31"/>
      <c r="AE12244" s="32"/>
    </row>
    <row r="12245" spans="30:31" x14ac:dyDescent="0.2">
      <c r="AD12245" s="31"/>
      <c r="AE12245" s="32"/>
    </row>
    <row r="12246" spans="30:31" x14ac:dyDescent="0.2">
      <c r="AD12246" s="31"/>
      <c r="AE12246" s="32"/>
    </row>
    <row r="12247" spans="30:31" x14ac:dyDescent="0.2">
      <c r="AD12247" s="31"/>
      <c r="AE12247" s="32"/>
    </row>
    <row r="12248" spans="30:31" x14ac:dyDescent="0.2">
      <c r="AD12248" s="31"/>
      <c r="AE12248" s="32"/>
    </row>
    <row r="12249" spans="30:31" x14ac:dyDescent="0.2">
      <c r="AD12249" s="31"/>
      <c r="AE12249" s="32"/>
    </row>
    <row r="12250" spans="30:31" x14ac:dyDescent="0.2">
      <c r="AD12250" s="31"/>
      <c r="AE12250" s="32"/>
    </row>
    <row r="12251" spans="30:31" x14ac:dyDescent="0.2">
      <c r="AD12251" s="31"/>
      <c r="AE12251" s="32"/>
    </row>
    <row r="12252" spans="30:31" x14ac:dyDescent="0.2">
      <c r="AD12252" s="31"/>
      <c r="AE12252" s="32"/>
    </row>
    <row r="12253" spans="30:31" x14ac:dyDescent="0.2">
      <c r="AD12253" s="31"/>
      <c r="AE12253" s="32"/>
    </row>
    <row r="12254" spans="30:31" x14ac:dyDescent="0.2">
      <c r="AD12254" s="31"/>
      <c r="AE12254" s="32"/>
    </row>
    <row r="12255" spans="30:31" x14ac:dyDescent="0.2">
      <c r="AD12255" s="31"/>
      <c r="AE12255" s="32"/>
    </row>
    <row r="12256" spans="30:31" x14ac:dyDescent="0.2">
      <c r="AD12256" s="31"/>
      <c r="AE12256" s="32"/>
    </row>
    <row r="12257" spans="30:31" x14ac:dyDescent="0.2">
      <c r="AD12257" s="31"/>
      <c r="AE12257" s="32"/>
    </row>
    <row r="12258" spans="30:31" x14ac:dyDescent="0.2">
      <c r="AD12258" s="31"/>
      <c r="AE12258" s="32"/>
    </row>
    <row r="12259" spans="30:31" x14ac:dyDescent="0.2">
      <c r="AD12259" s="31"/>
      <c r="AE12259" s="32"/>
    </row>
    <row r="12260" spans="30:31" x14ac:dyDescent="0.2">
      <c r="AD12260" s="31"/>
      <c r="AE12260" s="32"/>
    </row>
    <row r="12261" spans="30:31" x14ac:dyDescent="0.2">
      <c r="AD12261" s="31"/>
      <c r="AE12261" s="32"/>
    </row>
    <row r="12262" spans="30:31" x14ac:dyDescent="0.2">
      <c r="AD12262" s="31"/>
      <c r="AE12262" s="32"/>
    </row>
    <row r="12263" spans="30:31" x14ac:dyDescent="0.2">
      <c r="AD12263" s="31"/>
      <c r="AE12263" s="32"/>
    </row>
    <row r="12264" spans="30:31" x14ac:dyDescent="0.2">
      <c r="AD12264" s="31"/>
      <c r="AE12264" s="32"/>
    </row>
    <row r="12265" spans="30:31" x14ac:dyDescent="0.2">
      <c r="AD12265" s="31"/>
      <c r="AE12265" s="32"/>
    </row>
    <row r="12266" spans="30:31" x14ac:dyDescent="0.2">
      <c r="AD12266" s="31"/>
      <c r="AE12266" s="32"/>
    </row>
    <row r="12267" spans="30:31" x14ac:dyDescent="0.2">
      <c r="AD12267" s="31"/>
      <c r="AE12267" s="32"/>
    </row>
    <row r="12268" spans="30:31" x14ac:dyDescent="0.2">
      <c r="AD12268" s="31"/>
      <c r="AE12268" s="32"/>
    </row>
    <row r="12269" spans="30:31" x14ac:dyDescent="0.2">
      <c r="AD12269" s="31"/>
      <c r="AE12269" s="32"/>
    </row>
    <row r="12270" spans="30:31" x14ac:dyDescent="0.2">
      <c r="AD12270" s="31"/>
      <c r="AE12270" s="32"/>
    </row>
    <row r="12271" spans="30:31" x14ac:dyDescent="0.2">
      <c r="AD12271" s="31"/>
      <c r="AE12271" s="32"/>
    </row>
    <row r="12272" spans="30:31" x14ac:dyDescent="0.2">
      <c r="AD12272" s="31"/>
      <c r="AE12272" s="32"/>
    </row>
    <row r="12273" spans="30:31" x14ac:dyDescent="0.2">
      <c r="AD12273" s="31"/>
      <c r="AE12273" s="32"/>
    </row>
    <row r="12274" spans="30:31" x14ac:dyDescent="0.2">
      <c r="AD12274" s="31"/>
      <c r="AE12274" s="32"/>
    </row>
    <row r="12275" spans="30:31" x14ac:dyDescent="0.2">
      <c r="AD12275" s="31"/>
      <c r="AE12275" s="32"/>
    </row>
    <row r="12276" spans="30:31" x14ac:dyDescent="0.2">
      <c r="AD12276" s="31"/>
      <c r="AE12276" s="32"/>
    </row>
    <row r="12277" spans="30:31" x14ac:dyDescent="0.2">
      <c r="AD12277" s="31"/>
      <c r="AE12277" s="32"/>
    </row>
    <row r="12278" spans="30:31" x14ac:dyDescent="0.2">
      <c r="AD12278" s="31"/>
      <c r="AE12278" s="32"/>
    </row>
    <row r="12279" spans="30:31" x14ac:dyDescent="0.2">
      <c r="AD12279" s="31"/>
      <c r="AE12279" s="32"/>
    </row>
    <row r="12280" spans="30:31" x14ac:dyDescent="0.2">
      <c r="AD12280" s="31"/>
      <c r="AE12280" s="32"/>
    </row>
    <row r="12281" spans="30:31" x14ac:dyDescent="0.2">
      <c r="AD12281" s="31"/>
      <c r="AE12281" s="32"/>
    </row>
    <row r="12282" spans="30:31" x14ac:dyDescent="0.2">
      <c r="AD12282" s="31"/>
      <c r="AE12282" s="32"/>
    </row>
    <row r="12283" spans="30:31" x14ac:dyDescent="0.2">
      <c r="AD12283" s="31"/>
      <c r="AE12283" s="32"/>
    </row>
    <row r="12284" spans="30:31" x14ac:dyDescent="0.2">
      <c r="AD12284" s="31"/>
      <c r="AE12284" s="32"/>
    </row>
    <row r="12285" spans="30:31" x14ac:dyDescent="0.2">
      <c r="AD12285" s="31"/>
      <c r="AE12285" s="32"/>
    </row>
    <row r="12286" spans="30:31" x14ac:dyDescent="0.2">
      <c r="AD12286" s="31"/>
      <c r="AE12286" s="32"/>
    </row>
    <row r="12287" spans="30:31" x14ac:dyDescent="0.2">
      <c r="AD12287" s="31"/>
      <c r="AE12287" s="32"/>
    </row>
    <row r="12288" spans="30:31" x14ac:dyDescent="0.2">
      <c r="AD12288" s="31"/>
      <c r="AE12288" s="32"/>
    </row>
    <row r="12289" spans="30:31" x14ac:dyDescent="0.2">
      <c r="AD12289" s="31"/>
      <c r="AE12289" s="32"/>
    </row>
    <row r="12290" spans="30:31" x14ac:dyDescent="0.2">
      <c r="AD12290" s="31"/>
      <c r="AE12290" s="32"/>
    </row>
    <row r="12291" spans="30:31" x14ac:dyDescent="0.2">
      <c r="AD12291" s="31"/>
      <c r="AE12291" s="32"/>
    </row>
    <row r="12292" spans="30:31" x14ac:dyDescent="0.2">
      <c r="AD12292" s="31"/>
      <c r="AE12292" s="32"/>
    </row>
    <row r="12293" spans="30:31" x14ac:dyDescent="0.2">
      <c r="AD12293" s="31"/>
      <c r="AE12293" s="32"/>
    </row>
    <row r="12294" spans="30:31" x14ac:dyDescent="0.2">
      <c r="AD12294" s="31"/>
      <c r="AE12294" s="32"/>
    </row>
    <row r="12295" spans="30:31" x14ac:dyDescent="0.2">
      <c r="AD12295" s="31"/>
      <c r="AE12295" s="32"/>
    </row>
    <row r="12296" spans="30:31" x14ac:dyDescent="0.2">
      <c r="AD12296" s="31"/>
      <c r="AE12296" s="32"/>
    </row>
    <row r="12297" spans="30:31" x14ac:dyDescent="0.2">
      <c r="AD12297" s="31"/>
      <c r="AE12297" s="32"/>
    </row>
    <row r="12298" spans="30:31" x14ac:dyDescent="0.2">
      <c r="AD12298" s="31"/>
      <c r="AE12298" s="32"/>
    </row>
    <row r="12299" spans="30:31" x14ac:dyDescent="0.2">
      <c r="AD12299" s="31"/>
      <c r="AE12299" s="32"/>
    </row>
    <row r="12300" spans="30:31" x14ac:dyDescent="0.2">
      <c r="AD12300" s="31"/>
      <c r="AE12300" s="32"/>
    </row>
    <row r="12301" spans="30:31" x14ac:dyDescent="0.2">
      <c r="AD12301" s="31"/>
      <c r="AE12301" s="32"/>
    </row>
    <row r="12302" spans="30:31" x14ac:dyDescent="0.2">
      <c r="AD12302" s="31"/>
      <c r="AE12302" s="32"/>
    </row>
    <row r="12303" spans="30:31" x14ac:dyDescent="0.2">
      <c r="AD12303" s="31"/>
      <c r="AE12303" s="32"/>
    </row>
    <row r="12304" spans="30:31" x14ac:dyDescent="0.2">
      <c r="AD12304" s="31"/>
      <c r="AE12304" s="32"/>
    </row>
    <row r="12305" spans="30:31" x14ac:dyDescent="0.2">
      <c r="AD12305" s="31"/>
      <c r="AE12305" s="32"/>
    </row>
    <row r="12306" spans="30:31" x14ac:dyDescent="0.2">
      <c r="AD12306" s="31"/>
      <c r="AE12306" s="32"/>
    </row>
    <row r="12307" spans="30:31" x14ac:dyDescent="0.2">
      <c r="AD12307" s="31"/>
      <c r="AE12307" s="32"/>
    </row>
    <row r="12308" spans="30:31" x14ac:dyDescent="0.2">
      <c r="AD12308" s="31"/>
      <c r="AE12308" s="32"/>
    </row>
    <row r="12309" spans="30:31" x14ac:dyDescent="0.2">
      <c r="AD12309" s="31"/>
      <c r="AE12309" s="32"/>
    </row>
    <row r="12310" spans="30:31" x14ac:dyDescent="0.2">
      <c r="AD12310" s="31"/>
      <c r="AE12310" s="32"/>
    </row>
    <row r="12311" spans="30:31" x14ac:dyDescent="0.2">
      <c r="AD12311" s="31"/>
      <c r="AE12311" s="32"/>
    </row>
    <row r="12312" spans="30:31" x14ac:dyDescent="0.2">
      <c r="AD12312" s="31"/>
      <c r="AE12312" s="32"/>
    </row>
    <row r="12313" spans="30:31" x14ac:dyDescent="0.2">
      <c r="AD12313" s="31"/>
      <c r="AE12313" s="32"/>
    </row>
    <row r="12314" spans="30:31" x14ac:dyDescent="0.2">
      <c r="AD12314" s="31"/>
      <c r="AE12314" s="32"/>
    </row>
    <row r="12315" spans="30:31" x14ac:dyDescent="0.2">
      <c r="AD12315" s="31"/>
      <c r="AE12315" s="32"/>
    </row>
    <row r="12316" spans="30:31" x14ac:dyDescent="0.2">
      <c r="AD12316" s="31"/>
      <c r="AE12316" s="32"/>
    </row>
    <row r="12317" spans="30:31" x14ac:dyDescent="0.2">
      <c r="AD12317" s="31"/>
      <c r="AE12317" s="32"/>
    </row>
    <row r="12318" spans="30:31" x14ac:dyDescent="0.2">
      <c r="AD12318" s="31"/>
      <c r="AE12318" s="32"/>
    </row>
    <row r="12319" spans="30:31" x14ac:dyDescent="0.2">
      <c r="AD12319" s="31"/>
      <c r="AE12319" s="32"/>
    </row>
    <row r="12320" spans="30:31" x14ac:dyDescent="0.2">
      <c r="AD12320" s="31"/>
      <c r="AE12320" s="32"/>
    </row>
    <row r="12321" spans="30:31" x14ac:dyDescent="0.2">
      <c r="AD12321" s="31"/>
      <c r="AE12321" s="32"/>
    </row>
    <row r="12322" spans="30:31" x14ac:dyDescent="0.2">
      <c r="AD12322" s="31"/>
      <c r="AE12322" s="32"/>
    </row>
    <row r="12323" spans="30:31" x14ac:dyDescent="0.2">
      <c r="AD12323" s="31"/>
      <c r="AE12323" s="32"/>
    </row>
    <row r="12324" spans="30:31" x14ac:dyDescent="0.2">
      <c r="AD12324" s="31"/>
      <c r="AE12324" s="32"/>
    </row>
    <row r="12325" spans="30:31" x14ac:dyDescent="0.2">
      <c r="AD12325" s="31"/>
      <c r="AE12325" s="32"/>
    </row>
    <row r="12326" spans="30:31" x14ac:dyDescent="0.2">
      <c r="AD12326" s="31"/>
      <c r="AE12326" s="32"/>
    </row>
    <row r="12327" spans="30:31" x14ac:dyDescent="0.2">
      <c r="AD12327" s="31"/>
      <c r="AE12327" s="32"/>
    </row>
    <row r="12328" spans="30:31" x14ac:dyDescent="0.2">
      <c r="AD12328" s="31"/>
      <c r="AE12328" s="32"/>
    </row>
    <row r="12329" spans="30:31" x14ac:dyDescent="0.2">
      <c r="AD12329" s="31"/>
      <c r="AE12329" s="32"/>
    </row>
    <row r="12330" spans="30:31" x14ac:dyDescent="0.2">
      <c r="AD12330" s="31"/>
      <c r="AE12330" s="32"/>
    </row>
    <row r="12331" spans="30:31" x14ac:dyDescent="0.2">
      <c r="AD12331" s="31"/>
      <c r="AE12331" s="32"/>
    </row>
    <row r="12332" spans="30:31" x14ac:dyDescent="0.2">
      <c r="AD12332" s="31"/>
      <c r="AE12332" s="32"/>
    </row>
    <row r="12333" spans="30:31" x14ac:dyDescent="0.2">
      <c r="AD12333" s="31"/>
      <c r="AE12333" s="32"/>
    </row>
    <row r="12334" spans="30:31" x14ac:dyDescent="0.2">
      <c r="AD12334" s="31"/>
      <c r="AE12334" s="32"/>
    </row>
    <row r="12335" spans="30:31" x14ac:dyDescent="0.2">
      <c r="AD12335" s="31"/>
      <c r="AE12335" s="32"/>
    </row>
    <row r="12336" spans="30:31" x14ac:dyDescent="0.2">
      <c r="AD12336" s="31"/>
      <c r="AE12336" s="32"/>
    </row>
    <row r="12337" spans="30:31" x14ac:dyDescent="0.2">
      <c r="AD12337" s="31"/>
      <c r="AE12337" s="32"/>
    </row>
    <row r="12338" spans="30:31" x14ac:dyDescent="0.2">
      <c r="AD12338" s="31"/>
      <c r="AE12338" s="32"/>
    </row>
    <row r="12339" spans="30:31" x14ac:dyDescent="0.2">
      <c r="AD12339" s="31"/>
      <c r="AE12339" s="32"/>
    </row>
    <row r="12340" spans="30:31" x14ac:dyDescent="0.2">
      <c r="AD12340" s="31"/>
      <c r="AE12340" s="32"/>
    </row>
    <row r="12341" spans="30:31" x14ac:dyDescent="0.2">
      <c r="AD12341" s="31"/>
      <c r="AE12341" s="32"/>
    </row>
    <row r="12342" spans="30:31" x14ac:dyDescent="0.2">
      <c r="AD12342" s="31"/>
      <c r="AE12342" s="32"/>
    </row>
    <row r="12343" spans="30:31" x14ac:dyDescent="0.2">
      <c r="AD12343" s="31"/>
      <c r="AE12343" s="32"/>
    </row>
    <row r="12344" spans="30:31" x14ac:dyDescent="0.2">
      <c r="AD12344" s="31"/>
      <c r="AE12344" s="32"/>
    </row>
    <row r="12345" spans="30:31" x14ac:dyDescent="0.2">
      <c r="AD12345" s="31"/>
      <c r="AE12345" s="32"/>
    </row>
    <row r="12346" spans="30:31" x14ac:dyDescent="0.2">
      <c r="AD12346" s="31"/>
      <c r="AE12346" s="32"/>
    </row>
    <row r="12347" spans="30:31" x14ac:dyDescent="0.2">
      <c r="AD12347" s="31"/>
      <c r="AE12347" s="32"/>
    </row>
    <row r="12348" spans="30:31" x14ac:dyDescent="0.2">
      <c r="AD12348" s="31"/>
      <c r="AE12348" s="32"/>
    </row>
    <row r="12349" spans="30:31" x14ac:dyDescent="0.2">
      <c r="AD12349" s="31"/>
      <c r="AE12349" s="32"/>
    </row>
    <row r="12350" spans="30:31" x14ac:dyDescent="0.2">
      <c r="AD12350" s="31"/>
      <c r="AE12350" s="32"/>
    </row>
    <row r="12351" spans="30:31" x14ac:dyDescent="0.2">
      <c r="AD12351" s="31"/>
      <c r="AE12351" s="32"/>
    </row>
    <row r="12352" spans="30:31" x14ac:dyDescent="0.2">
      <c r="AD12352" s="31"/>
      <c r="AE12352" s="32"/>
    </row>
    <row r="12353" spans="30:31" x14ac:dyDescent="0.2">
      <c r="AD12353" s="31"/>
      <c r="AE12353" s="32"/>
    </row>
    <row r="12354" spans="30:31" x14ac:dyDescent="0.2">
      <c r="AD12354" s="31"/>
      <c r="AE12354" s="32"/>
    </row>
    <row r="12355" spans="30:31" x14ac:dyDescent="0.2">
      <c r="AD12355" s="31"/>
      <c r="AE12355" s="32"/>
    </row>
    <row r="12356" spans="30:31" x14ac:dyDescent="0.2">
      <c r="AD12356" s="31"/>
      <c r="AE12356" s="32"/>
    </row>
    <row r="12357" spans="30:31" x14ac:dyDescent="0.2">
      <c r="AD12357" s="31"/>
      <c r="AE12357" s="32"/>
    </row>
    <row r="12358" spans="30:31" x14ac:dyDescent="0.2">
      <c r="AD12358" s="31"/>
      <c r="AE12358" s="32"/>
    </row>
    <row r="12359" spans="30:31" x14ac:dyDescent="0.2">
      <c r="AD12359" s="31"/>
      <c r="AE12359" s="32"/>
    </row>
    <row r="12360" spans="30:31" x14ac:dyDescent="0.2">
      <c r="AD12360" s="31"/>
      <c r="AE12360" s="32"/>
    </row>
    <row r="12361" spans="30:31" x14ac:dyDescent="0.2">
      <c r="AD12361" s="31"/>
      <c r="AE12361" s="32"/>
    </row>
    <row r="12362" spans="30:31" x14ac:dyDescent="0.2">
      <c r="AD12362" s="31"/>
      <c r="AE12362" s="32"/>
    </row>
    <row r="12363" spans="30:31" x14ac:dyDescent="0.2">
      <c r="AD12363" s="31"/>
      <c r="AE12363" s="32"/>
    </row>
    <row r="12364" spans="30:31" x14ac:dyDescent="0.2">
      <c r="AD12364" s="31"/>
      <c r="AE12364" s="32"/>
    </row>
    <row r="12365" spans="30:31" x14ac:dyDescent="0.2">
      <c r="AD12365" s="31"/>
      <c r="AE12365" s="32"/>
    </row>
    <row r="12366" spans="30:31" x14ac:dyDescent="0.2">
      <c r="AD12366" s="31"/>
      <c r="AE12366" s="32"/>
    </row>
    <row r="12367" spans="30:31" x14ac:dyDescent="0.2">
      <c r="AD12367" s="31"/>
      <c r="AE12367" s="32"/>
    </row>
    <row r="12368" spans="30:31" x14ac:dyDescent="0.2">
      <c r="AD12368" s="31"/>
      <c r="AE12368" s="32"/>
    </row>
    <row r="12369" spans="30:31" x14ac:dyDescent="0.2">
      <c r="AD12369" s="31"/>
      <c r="AE12369" s="32"/>
    </row>
    <row r="12370" spans="30:31" x14ac:dyDescent="0.2">
      <c r="AD12370" s="31"/>
      <c r="AE12370" s="32"/>
    </row>
    <row r="12371" spans="30:31" x14ac:dyDescent="0.2">
      <c r="AD12371" s="31"/>
      <c r="AE12371" s="32"/>
    </row>
    <row r="12372" spans="30:31" x14ac:dyDescent="0.2">
      <c r="AD12372" s="31"/>
      <c r="AE12372" s="32"/>
    </row>
    <row r="12373" spans="30:31" x14ac:dyDescent="0.2">
      <c r="AD12373" s="31"/>
      <c r="AE12373" s="32"/>
    </row>
    <row r="12374" spans="30:31" x14ac:dyDescent="0.2">
      <c r="AD12374" s="31"/>
      <c r="AE12374" s="32"/>
    </row>
    <row r="12375" spans="30:31" x14ac:dyDescent="0.2">
      <c r="AD12375" s="31"/>
      <c r="AE12375" s="32"/>
    </row>
    <row r="12376" spans="30:31" x14ac:dyDescent="0.2">
      <c r="AD12376" s="31"/>
      <c r="AE12376" s="32"/>
    </row>
    <row r="12377" spans="30:31" x14ac:dyDescent="0.2">
      <c r="AD12377" s="31"/>
      <c r="AE12377" s="32"/>
    </row>
    <row r="12378" spans="30:31" x14ac:dyDescent="0.2">
      <c r="AD12378" s="31"/>
      <c r="AE12378" s="32"/>
    </row>
    <row r="12379" spans="30:31" x14ac:dyDescent="0.2">
      <c r="AD12379" s="31"/>
      <c r="AE12379" s="32"/>
    </row>
    <row r="12380" spans="30:31" x14ac:dyDescent="0.2">
      <c r="AD12380" s="31"/>
      <c r="AE12380" s="32"/>
    </row>
    <row r="12381" spans="30:31" x14ac:dyDescent="0.2">
      <c r="AD12381" s="31"/>
      <c r="AE12381" s="32"/>
    </row>
    <row r="12382" spans="30:31" x14ac:dyDescent="0.2">
      <c r="AD12382" s="31"/>
      <c r="AE12382" s="32"/>
    </row>
    <row r="12383" spans="30:31" x14ac:dyDescent="0.2">
      <c r="AD12383" s="31"/>
      <c r="AE12383" s="32"/>
    </row>
    <row r="12384" spans="30:31" x14ac:dyDescent="0.2">
      <c r="AD12384" s="31"/>
      <c r="AE12384" s="32"/>
    </row>
    <row r="12385" spans="30:31" x14ac:dyDescent="0.2">
      <c r="AD12385" s="31"/>
      <c r="AE12385" s="32"/>
    </row>
    <row r="12386" spans="30:31" x14ac:dyDescent="0.2">
      <c r="AD12386" s="31"/>
      <c r="AE12386" s="32"/>
    </row>
    <row r="12387" spans="30:31" x14ac:dyDescent="0.2">
      <c r="AD12387" s="31"/>
      <c r="AE12387" s="32"/>
    </row>
    <row r="12388" spans="30:31" x14ac:dyDescent="0.2">
      <c r="AD12388" s="31"/>
      <c r="AE12388" s="32"/>
    </row>
    <row r="12389" spans="30:31" x14ac:dyDescent="0.2">
      <c r="AD12389" s="31"/>
      <c r="AE12389" s="32"/>
    </row>
    <row r="12390" spans="30:31" x14ac:dyDescent="0.2">
      <c r="AD12390" s="31"/>
      <c r="AE12390" s="32"/>
    </row>
    <row r="12391" spans="30:31" x14ac:dyDescent="0.2">
      <c r="AD12391" s="31"/>
      <c r="AE12391" s="32"/>
    </row>
    <row r="12392" spans="30:31" x14ac:dyDescent="0.2">
      <c r="AD12392" s="31"/>
      <c r="AE12392" s="32"/>
    </row>
    <row r="12393" spans="30:31" x14ac:dyDescent="0.2">
      <c r="AD12393" s="31"/>
      <c r="AE12393" s="32"/>
    </row>
    <row r="12394" spans="30:31" x14ac:dyDescent="0.2">
      <c r="AD12394" s="31"/>
      <c r="AE12394" s="32"/>
    </row>
    <row r="12395" spans="30:31" x14ac:dyDescent="0.2">
      <c r="AD12395" s="31"/>
      <c r="AE12395" s="32"/>
    </row>
    <row r="12396" spans="30:31" x14ac:dyDescent="0.2">
      <c r="AD12396" s="31"/>
      <c r="AE12396" s="32"/>
    </row>
    <row r="12397" spans="30:31" x14ac:dyDescent="0.2">
      <c r="AD12397" s="31"/>
      <c r="AE12397" s="32"/>
    </row>
    <row r="12398" spans="30:31" x14ac:dyDescent="0.2">
      <c r="AD12398" s="31"/>
      <c r="AE12398" s="32"/>
    </row>
    <row r="12399" spans="30:31" x14ac:dyDescent="0.2">
      <c r="AD12399" s="31"/>
      <c r="AE12399" s="32"/>
    </row>
    <row r="12400" spans="30:31" x14ac:dyDescent="0.2">
      <c r="AD12400" s="31"/>
      <c r="AE12400" s="32"/>
    </row>
    <row r="12401" spans="30:31" x14ac:dyDescent="0.2">
      <c r="AD12401" s="31"/>
      <c r="AE12401" s="32"/>
    </row>
    <row r="12402" spans="30:31" x14ac:dyDescent="0.2">
      <c r="AD12402" s="31"/>
      <c r="AE12402" s="32"/>
    </row>
    <row r="12403" spans="30:31" x14ac:dyDescent="0.2">
      <c r="AD12403" s="31"/>
      <c r="AE12403" s="32"/>
    </row>
    <row r="12404" spans="30:31" x14ac:dyDescent="0.2">
      <c r="AD12404" s="31"/>
      <c r="AE12404" s="32"/>
    </row>
    <row r="12405" spans="30:31" x14ac:dyDescent="0.2">
      <c r="AD12405" s="31"/>
      <c r="AE12405" s="32"/>
    </row>
    <row r="12406" spans="30:31" x14ac:dyDescent="0.2">
      <c r="AD12406" s="31"/>
      <c r="AE12406" s="32"/>
    </row>
    <row r="12407" spans="30:31" x14ac:dyDescent="0.2">
      <c r="AD12407" s="31"/>
      <c r="AE12407" s="32"/>
    </row>
    <row r="12408" spans="30:31" x14ac:dyDescent="0.2">
      <c r="AD12408" s="31"/>
      <c r="AE12408" s="32"/>
    </row>
    <row r="12409" spans="30:31" x14ac:dyDescent="0.2">
      <c r="AD12409" s="31"/>
      <c r="AE12409" s="32"/>
    </row>
    <row r="12410" spans="30:31" x14ac:dyDescent="0.2">
      <c r="AD12410" s="31"/>
      <c r="AE12410" s="32"/>
    </row>
    <row r="12411" spans="30:31" x14ac:dyDescent="0.2">
      <c r="AD12411" s="31"/>
      <c r="AE12411" s="32"/>
    </row>
    <row r="12412" spans="30:31" x14ac:dyDescent="0.2">
      <c r="AD12412" s="31"/>
      <c r="AE12412" s="32"/>
    </row>
    <row r="12413" spans="30:31" x14ac:dyDescent="0.2">
      <c r="AD12413" s="31"/>
      <c r="AE12413" s="32"/>
    </row>
    <row r="12414" spans="30:31" x14ac:dyDescent="0.2">
      <c r="AD12414" s="31"/>
      <c r="AE12414" s="32"/>
    </row>
    <row r="12415" spans="30:31" x14ac:dyDescent="0.2">
      <c r="AD12415" s="31"/>
      <c r="AE12415" s="32"/>
    </row>
    <row r="12416" spans="30:31" x14ac:dyDescent="0.2">
      <c r="AD12416" s="31"/>
      <c r="AE12416" s="32"/>
    </row>
    <row r="12417" spans="30:31" x14ac:dyDescent="0.2">
      <c r="AD12417" s="31"/>
      <c r="AE12417" s="32"/>
    </row>
    <row r="12418" spans="30:31" x14ac:dyDescent="0.2">
      <c r="AD12418" s="31"/>
      <c r="AE12418" s="32"/>
    </row>
    <row r="12419" spans="30:31" x14ac:dyDescent="0.2">
      <c r="AD12419" s="31"/>
      <c r="AE12419" s="32"/>
    </row>
    <row r="12420" spans="30:31" x14ac:dyDescent="0.2">
      <c r="AD12420" s="31"/>
      <c r="AE12420" s="32"/>
    </row>
    <row r="12421" spans="30:31" x14ac:dyDescent="0.2">
      <c r="AD12421" s="31"/>
      <c r="AE12421" s="32"/>
    </row>
    <row r="12422" spans="30:31" x14ac:dyDescent="0.2">
      <c r="AD12422" s="31"/>
      <c r="AE12422" s="32"/>
    </row>
    <row r="12423" spans="30:31" x14ac:dyDescent="0.2">
      <c r="AD12423" s="31"/>
      <c r="AE12423" s="32"/>
    </row>
    <row r="12424" spans="30:31" x14ac:dyDescent="0.2">
      <c r="AD12424" s="31"/>
      <c r="AE12424" s="32"/>
    </row>
    <row r="12425" spans="30:31" x14ac:dyDescent="0.2">
      <c r="AD12425" s="31"/>
      <c r="AE12425" s="32"/>
    </row>
    <row r="12426" spans="30:31" x14ac:dyDescent="0.2">
      <c r="AD12426" s="31"/>
      <c r="AE12426" s="32"/>
    </row>
    <row r="12427" spans="30:31" x14ac:dyDescent="0.2">
      <c r="AD12427" s="31"/>
      <c r="AE12427" s="32"/>
    </row>
    <row r="12428" spans="30:31" x14ac:dyDescent="0.2">
      <c r="AD12428" s="31"/>
      <c r="AE12428" s="32"/>
    </row>
    <row r="12429" spans="30:31" x14ac:dyDescent="0.2">
      <c r="AD12429" s="31"/>
      <c r="AE12429" s="32"/>
    </row>
    <row r="12430" spans="30:31" x14ac:dyDescent="0.2">
      <c r="AD12430" s="31"/>
      <c r="AE12430" s="32"/>
    </row>
    <row r="12431" spans="30:31" x14ac:dyDescent="0.2">
      <c r="AD12431" s="31"/>
      <c r="AE12431" s="32"/>
    </row>
    <row r="12432" spans="30:31" x14ac:dyDescent="0.2">
      <c r="AD12432" s="31"/>
      <c r="AE12432" s="32"/>
    </row>
    <row r="12433" spans="30:31" x14ac:dyDescent="0.2">
      <c r="AD12433" s="31"/>
      <c r="AE12433" s="32"/>
    </row>
    <row r="12434" spans="30:31" x14ac:dyDescent="0.2">
      <c r="AD12434" s="31"/>
      <c r="AE12434" s="32"/>
    </row>
    <row r="12435" spans="30:31" x14ac:dyDescent="0.2">
      <c r="AD12435" s="31"/>
      <c r="AE12435" s="32"/>
    </row>
    <row r="12436" spans="30:31" x14ac:dyDescent="0.2">
      <c r="AD12436" s="31"/>
      <c r="AE12436" s="32"/>
    </row>
    <row r="12437" spans="30:31" x14ac:dyDescent="0.2">
      <c r="AD12437" s="31"/>
      <c r="AE12437" s="32"/>
    </row>
    <row r="12438" spans="30:31" x14ac:dyDescent="0.2">
      <c r="AD12438" s="31"/>
      <c r="AE12438" s="32"/>
    </row>
    <row r="12439" spans="30:31" x14ac:dyDescent="0.2">
      <c r="AD12439" s="31"/>
      <c r="AE12439" s="32"/>
    </row>
    <row r="12440" spans="30:31" x14ac:dyDescent="0.2">
      <c r="AD12440" s="31"/>
      <c r="AE12440" s="32"/>
    </row>
    <row r="12441" spans="30:31" x14ac:dyDescent="0.2">
      <c r="AD12441" s="31"/>
      <c r="AE12441" s="32"/>
    </row>
    <row r="12442" spans="30:31" x14ac:dyDescent="0.2">
      <c r="AD12442" s="31"/>
      <c r="AE12442" s="32"/>
    </row>
    <row r="12443" spans="30:31" x14ac:dyDescent="0.2">
      <c r="AD12443" s="31"/>
      <c r="AE12443" s="32"/>
    </row>
    <row r="12444" spans="30:31" x14ac:dyDescent="0.2">
      <c r="AD12444" s="31"/>
      <c r="AE12444" s="32"/>
    </row>
    <row r="12445" spans="30:31" x14ac:dyDescent="0.2">
      <c r="AD12445" s="31"/>
      <c r="AE12445" s="32"/>
    </row>
    <row r="12446" spans="30:31" x14ac:dyDescent="0.2">
      <c r="AD12446" s="31"/>
      <c r="AE12446" s="32"/>
    </row>
    <row r="12447" spans="30:31" x14ac:dyDescent="0.2">
      <c r="AD12447" s="31"/>
      <c r="AE12447" s="32"/>
    </row>
    <row r="12448" spans="30:31" x14ac:dyDescent="0.2">
      <c r="AD12448" s="31"/>
      <c r="AE12448" s="32"/>
    </row>
    <row r="12449" spans="30:31" x14ac:dyDescent="0.2">
      <c r="AD12449" s="31"/>
      <c r="AE12449" s="32"/>
    </row>
    <row r="12450" spans="30:31" x14ac:dyDescent="0.2">
      <c r="AD12450" s="31"/>
      <c r="AE12450" s="32"/>
    </row>
    <row r="12451" spans="30:31" x14ac:dyDescent="0.2">
      <c r="AD12451" s="31"/>
      <c r="AE12451" s="32"/>
    </row>
    <row r="12452" spans="30:31" x14ac:dyDescent="0.2">
      <c r="AD12452" s="31"/>
      <c r="AE12452" s="32"/>
    </row>
    <row r="12453" spans="30:31" x14ac:dyDescent="0.2">
      <c r="AD12453" s="31"/>
      <c r="AE12453" s="32"/>
    </row>
    <row r="12454" spans="30:31" x14ac:dyDescent="0.2">
      <c r="AD12454" s="31"/>
      <c r="AE12454" s="32"/>
    </row>
    <row r="12455" spans="30:31" x14ac:dyDescent="0.2">
      <c r="AD12455" s="31"/>
      <c r="AE12455" s="32"/>
    </row>
    <row r="12456" spans="30:31" x14ac:dyDescent="0.2">
      <c r="AD12456" s="31"/>
      <c r="AE12456" s="32"/>
    </row>
    <row r="12457" spans="30:31" x14ac:dyDescent="0.2">
      <c r="AD12457" s="31"/>
      <c r="AE12457" s="32"/>
    </row>
    <row r="12458" spans="30:31" x14ac:dyDescent="0.2">
      <c r="AD12458" s="31"/>
      <c r="AE12458" s="32"/>
    </row>
    <row r="12459" spans="30:31" x14ac:dyDescent="0.2">
      <c r="AD12459" s="31"/>
      <c r="AE12459" s="32"/>
    </row>
    <row r="12460" spans="30:31" x14ac:dyDescent="0.2">
      <c r="AD12460" s="31"/>
      <c r="AE12460" s="32"/>
    </row>
    <row r="12461" spans="30:31" x14ac:dyDescent="0.2">
      <c r="AD12461" s="31"/>
      <c r="AE12461" s="32"/>
    </row>
    <row r="12462" spans="30:31" x14ac:dyDescent="0.2">
      <c r="AD12462" s="31"/>
      <c r="AE12462" s="32"/>
    </row>
    <row r="12463" spans="30:31" x14ac:dyDescent="0.2">
      <c r="AD12463" s="31"/>
      <c r="AE12463" s="32"/>
    </row>
    <row r="12464" spans="30:31" x14ac:dyDescent="0.2">
      <c r="AD12464" s="31"/>
      <c r="AE12464" s="32"/>
    </row>
    <row r="12465" spans="30:31" x14ac:dyDescent="0.2">
      <c r="AD12465" s="31"/>
      <c r="AE12465" s="32"/>
    </row>
    <row r="12466" spans="30:31" x14ac:dyDescent="0.2">
      <c r="AD12466" s="31"/>
      <c r="AE12466" s="32"/>
    </row>
    <row r="12467" spans="30:31" x14ac:dyDescent="0.2">
      <c r="AD12467" s="31"/>
      <c r="AE12467" s="32"/>
    </row>
    <row r="12468" spans="30:31" x14ac:dyDescent="0.2">
      <c r="AD12468" s="31"/>
      <c r="AE12468" s="32"/>
    </row>
    <row r="12469" spans="30:31" x14ac:dyDescent="0.2">
      <c r="AD12469" s="31"/>
      <c r="AE12469" s="32"/>
    </row>
    <row r="12470" spans="30:31" x14ac:dyDescent="0.2">
      <c r="AD12470" s="31"/>
      <c r="AE12470" s="32"/>
    </row>
    <row r="12471" spans="30:31" x14ac:dyDescent="0.2">
      <c r="AD12471" s="31"/>
      <c r="AE12471" s="32"/>
    </row>
    <row r="12472" spans="30:31" x14ac:dyDescent="0.2">
      <c r="AD12472" s="31"/>
      <c r="AE12472" s="32"/>
    </row>
    <row r="12473" spans="30:31" x14ac:dyDescent="0.2">
      <c r="AD12473" s="31"/>
      <c r="AE12473" s="32"/>
    </row>
    <row r="12474" spans="30:31" x14ac:dyDescent="0.2">
      <c r="AD12474" s="31"/>
      <c r="AE12474" s="32"/>
    </row>
    <row r="12475" spans="30:31" x14ac:dyDescent="0.2">
      <c r="AD12475" s="31"/>
      <c r="AE12475" s="32"/>
    </row>
    <row r="12476" spans="30:31" x14ac:dyDescent="0.2">
      <c r="AD12476" s="31"/>
      <c r="AE12476" s="32"/>
    </row>
    <row r="12477" spans="30:31" x14ac:dyDescent="0.2">
      <c r="AD12477" s="31"/>
      <c r="AE12477" s="32"/>
    </row>
    <row r="12478" spans="30:31" x14ac:dyDescent="0.2">
      <c r="AD12478" s="31"/>
      <c r="AE12478" s="32"/>
    </row>
    <row r="12479" spans="30:31" x14ac:dyDescent="0.2">
      <c r="AD12479" s="31"/>
      <c r="AE12479" s="32"/>
    </row>
    <row r="12480" spans="30:31" x14ac:dyDescent="0.2">
      <c r="AD12480" s="31"/>
      <c r="AE12480" s="32"/>
    </row>
    <row r="12481" spans="30:31" x14ac:dyDescent="0.2">
      <c r="AD12481" s="31"/>
      <c r="AE12481" s="32"/>
    </row>
    <row r="12482" spans="30:31" x14ac:dyDescent="0.2">
      <c r="AD12482" s="31"/>
      <c r="AE12482" s="32"/>
    </row>
    <row r="12483" spans="30:31" x14ac:dyDescent="0.2">
      <c r="AD12483" s="31"/>
      <c r="AE12483" s="32"/>
    </row>
    <row r="12484" spans="30:31" x14ac:dyDescent="0.2">
      <c r="AD12484" s="31"/>
      <c r="AE12484" s="32"/>
    </row>
    <row r="12485" spans="30:31" x14ac:dyDescent="0.2">
      <c r="AD12485" s="31"/>
      <c r="AE12485" s="32"/>
    </row>
    <row r="12486" spans="30:31" x14ac:dyDescent="0.2">
      <c r="AD12486" s="31"/>
      <c r="AE12486" s="32"/>
    </row>
    <row r="12487" spans="30:31" x14ac:dyDescent="0.2">
      <c r="AD12487" s="31"/>
      <c r="AE12487" s="32"/>
    </row>
    <row r="12488" spans="30:31" x14ac:dyDescent="0.2">
      <c r="AD12488" s="31"/>
      <c r="AE12488" s="32"/>
    </row>
    <row r="12489" spans="30:31" x14ac:dyDescent="0.2">
      <c r="AD12489" s="31"/>
      <c r="AE12489" s="32"/>
    </row>
    <row r="12490" spans="30:31" x14ac:dyDescent="0.2">
      <c r="AD12490" s="31"/>
      <c r="AE12490" s="32"/>
    </row>
    <row r="12491" spans="30:31" x14ac:dyDescent="0.2">
      <c r="AD12491" s="31"/>
      <c r="AE12491" s="32"/>
    </row>
    <row r="12492" spans="30:31" x14ac:dyDescent="0.2">
      <c r="AD12492" s="31"/>
      <c r="AE12492" s="32"/>
    </row>
    <row r="12493" spans="30:31" x14ac:dyDescent="0.2">
      <c r="AD12493" s="31"/>
      <c r="AE12493" s="32"/>
    </row>
    <row r="12494" spans="30:31" x14ac:dyDescent="0.2">
      <c r="AD12494" s="31"/>
      <c r="AE12494" s="32"/>
    </row>
    <row r="12495" spans="30:31" x14ac:dyDescent="0.2">
      <c r="AD12495" s="31"/>
      <c r="AE12495" s="32"/>
    </row>
    <row r="12496" spans="30:31" x14ac:dyDescent="0.2">
      <c r="AD12496" s="31"/>
      <c r="AE12496" s="32"/>
    </row>
    <row r="12497" spans="30:31" x14ac:dyDescent="0.2">
      <c r="AD12497" s="31"/>
      <c r="AE12497" s="32"/>
    </row>
    <row r="12498" spans="30:31" x14ac:dyDescent="0.2">
      <c r="AD12498" s="31"/>
      <c r="AE12498" s="32"/>
    </row>
    <row r="12499" spans="30:31" x14ac:dyDescent="0.2">
      <c r="AD12499" s="31"/>
      <c r="AE12499" s="32"/>
    </row>
    <row r="12500" spans="30:31" x14ac:dyDescent="0.2">
      <c r="AD12500" s="31"/>
      <c r="AE12500" s="32"/>
    </row>
    <row r="12501" spans="30:31" x14ac:dyDescent="0.2">
      <c r="AD12501" s="31"/>
      <c r="AE12501" s="32"/>
    </row>
    <row r="12502" spans="30:31" x14ac:dyDescent="0.2">
      <c r="AD12502" s="31"/>
      <c r="AE12502" s="32"/>
    </row>
    <row r="12503" spans="30:31" x14ac:dyDescent="0.2">
      <c r="AD12503" s="31"/>
      <c r="AE12503" s="32"/>
    </row>
    <row r="12504" spans="30:31" x14ac:dyDescent="0.2">
      <c r="AD12504" s="31"/>
      <c r="AE12504" s="32"/>
    </row>
    <row r="12505" spans="30:31" x14ac:dyDescent="0.2">
      <c r="AD12505" s="31"/>
      <c r="AE12505" s="32"/>
    </row>
    <row r="12506" spans="30:31" x14ac:dyDescent="0.2">
      <c r="AD12506" s="31"/>
      <c r="AE12506" s="32"/>
    </row>
    <row r="12507" spans="30:31" x14ac:dyDescent="0.2">
      <c r="AD12507" s="31"/>
      <c r="AE12507" s="32"/>
    </row>
    <row r="12508" spans="30:31" x14ac:dyDescent="0.2">
      <c r="AD12508" s="31"/>
      <c r="AE12508" s="32"/>
    </row>
    <row r="12509" spans="30:31" x14ac:dyDescent="0.2">
      <c r="AD12509" s="31"/>
      <c r="AE12509" s="32"/>
    </row>
    <row r="12510" spans="30:31" x14ac:dyDescent="0.2">
      <c r="AD12510" s="31"/>
      <c r="AE12510" s="32"/>
    </row>
    <row r="12511" spans="30:31" x14ac:dyDescent="0.2">
      <c r="AD12511" s="31"/>
      <c r="AE12511" s="32"/>
    </row>
    <row r="12512" spans="30:31" x14ac:dyDescent="0.2">
      <c r="AD12512" s="31"/>
      <c r="AE12512" s="32"/>
    </row>
    <row r="12513" spans="30:31" x14ac:dyDescent="0.2">
      <c r="AD12513" s="31"/>
      <c r="AE12513" s="32"/>
    </row>
    <row r="12514" spans="30:31" x14ac:dyDescent="0.2">
      <c r="AD12514" s="31"/>
      <c r="AE12514" s="32"/>
    </row>
    <row r="12515" spans="30:31" x14ac:dyDescent="0.2">
      <c r="AD12515" s="31"/>
      <c r="AE12515" s="32"/>
    </row>
    <row r="12516" spans="30:31" x14ac:dyDescent="0.2">
      <c r="AD12516" s="31"/>
      <c r="AE12516" s="32"/>
    </row>
    <row r="12517" spans="30:31" x14ac:dyDescent="0.2">
      <c r="AD12517" s="31"/>
      <c r="AE12517" s="32"/>
    </row>
    <row r="12518" spans="30:31" x14ac:dyDescent="0.2">
      <c r="AD12518" s="31"/>
      <c r="AE12518" s="32"/>
    </row>
    <row r="12519" spans="30:31" x14ac:dyDescent="0.2">
      <c r="AD12519" s="31"/>
      <c r="AE12519" s="32"/>
    </row>
    <row r="12520" spans="30:31" x14ac:dyDescent="0.2">
      <c r="AD12520" s="31"/>
      <c r="AE12520" s="32"/>
    </row>
    <row r="12521" spans="30:31" x14ac:dyDescent="0.2">
      <c r="AD12521" s="31"/>
      <c r="AE12521" s="32"/>
    </row>
    <row r="12522" spans="30:31" x14ac:dyDescent="0.2">
      <c r="AD12522" s="31"/>
      <c r="AE12522" s="32"/>
    </row>
    <row r="12523" spans="30:31" x14ac:dyDescent="0.2">
      <c r="AD12523" s="31"/>
      <c r="AE12523" s="32"/>
    </row>
    <row r="12524" spans="30:31" x14ac:dyDescent="0.2">
      <c r="AD12524" s="31"/>
      <c r="AE12524" s="32"/>
    </row>
    <row r="12525" spans="30:31" x14ac:dyDescent="0.2">
      <c r="AD12525" s="31"/>
      <c r="AE12525" s="32"/>
    </row>
    <row r="12526" spans="30:31" x14ac:dyDescent="0.2">
      <c r="AD12526" s="31"/>
      <c r="AE12526" s="32"/>
    </row>
    <row r="12527" spans="30:31" x14ac:dyDescent="0.2">
      <c r="AD12527" s="31"/>
      <c r="AE12527" s="32"/>
    </row>
    <row r="12528" spans="30:31" x14ac:dyDescent="0.2">
      <c r="AD12528" s="31"/>
      <c r="AE12528" s="32"/>
    </row>
    <row r="12529" spans="30:31" x14ac:dyDescent="0.2">
      <c r="AD12529" s="31"/>
      <c r="AE12529" s="32"/>
    </row>
    <row r="12530" spans="30:31" x14ac:dyDescent="0.2">
      <c r="AD12530" s="31"/>
      <c r="AE12530" s="32"/>
    </row>
    <row r="12531" spans="30:31" x14ac:dyDescent="0.2">
      <c r="AD12531" s="31"/>
      <c r="AE12531" s="32"/>
    </row>
    <row r="12532" spans="30:31" x14ac:dyDescent="0.2">
      <c r="AD12532" s="31"/>
      <c r="AE12532" s="32"/>
    </row>
    <row r="12533" spans="30:31" x14ac:dyDescent="0.2">
      <c r="AD12533" s="31"/>
      <c r="AE12533" s="32"/>
    </row>
    <row r="12534" spans="30:31" x14ac:dyDescent="0.2">
      <c r="AD12534" s="31"/>
      <c r="AE12534" s="32"/>
    </row>
    <row r="12535" spans="30:31" x14ac:dyDescent="0.2">
      <c r="AD12535" s="31"/>
      <c r="AE12535" s="32"/>
    </row>
    <row r="12536" spans="30:31" x14ac:dyDescent="0.2">
      <c r="AD12536" s="31"/>
      <c r="AE12536" s="32"/>
    </row>
    <row r="12537" spans="30:31" x14ac:dyDescent="0.2">
      <c r="AD12537" s="31"/>
      <c r="AE12537" s="32"/>
    </row>
    <row r="12538" spans="30:31" x14ac:dyDescent="0.2">
      <c r="AD12538" s="31"/>
      <c r="AE12538" s="32"/>
    </row>
    <row r="12539" spans="30:31" x14ac:dyDescent="0.2">
      <c r="AD12539" s="31"/>
      <c r="AE12539" s="32"/>
    </row>
    <row r="12540" spans="30:31" x14ac:dyDescent="0.2">
      <c r="AD12540" s="31"/>
      <c r="AE12540" s="32"/>
    </row>
    <row r="12541" spans="30:31" x14ac:dyDescent="0.2">
      <c r="AD12541" s="31"/>
      <c r="AE12541" s="32"/>
    </row>
    <row r="12542" spans="30:31" x14ac:dyDescent="0.2">
      <c r="AD12542" s="31"/>
      <c r="AE12542" s="32"/>
    </row>
    <row r="12543" spans="30:31" x14ac:dyDescent="0.2">
      <c r="AD12543" s="31"/>
      <c r="AE12543" s="32"/>
    </row>
    <row r="12544" spans="30:31" x14ac:dyDescent="0.2">
      <c r="AD12544" s="31"/>
      <c r="AE12544" s="32"/>
    </row>
    <row r="12545" spans="30:31" x14ac:dyDescent="0.2">
      <c r="AD12545" s="31"/>
      <c r="AE12545" s="32"/>
    </row>
    <row r="12546" spans="30:31" x14ac:dyDescent="0.2">
      <c r="AD12546" s="31"/>
      <c r="AE12546" s="32"/>
    </row>
    <row r="12547" spans="30:31" x14ac:dyDescent="0.2">
      <c r="AD12547" s="31"/>
      <c r="AE12547" s="32"/>
    </row>
    <row r="12548" spans="30:31" x14ac:dyDescent="0.2">
      <c r="AD12548" s="31"/>
      <c r="AE12548" s="32"/>
    </row>
    <row r="12549" spans="30:31" x14ac:dyDescent="0.2">
      <c r="AD12549" s="31"/>
      <c r="AE12549" s="32"/>
    </row>
    <row r="12550" spans="30:31" x14ac:dyDescent="0.2">
      <c r="AD12550" s="31"/>
      <c r="AE12550" s="32"/>
    </row>
    <row r="12551" spans="30:31" x14ac:dyDescent="0.2">
      <c r="AD12551" s="31"/>
      <c r="AE12551" s="32"/>
    </row>
    <row r="12552" spans="30:31" x14ac:dyDescent="0.2">
      <c r="AD12552" s="31"/>
      <c r="AE12552" s="32"/>
    </row>
    <row r="12553" spans="30:31" x14ac:dyDescent="0.2">
      <c r="AD12553" s="31"/>
      <c r="AE12553" s="32"/>
    </row>
    <row r="12554" spans="30:31" x14ac:dyDescent="0.2">
      <c r="AD12554" s="31"/>
      <c r="AE12554" s="32"/>
    </row>
    <row r="12555" spans="30:31" x14ac:dyDescent="0.2">
      <c r="AD12555" s="31"/>
      <c r="AE12555" s="32"/>
    </row>
    <row r="12556" spans="30:31" x14ac:dyDescent="0.2">
      <c r="AD12556" s="31"/>
      <c r="AE12556" s="32"/>
    </row>
    <row r="12557" spans="30:31" x14ac:dyDescent="0.2">
      <c r="AD12557" s="31"/>
      <c r="AE12557" s="32"/>
    </row>
    <row r="12558" spans="30:31" x14ac:dyDescent="0.2">
      <c r="AD12558" s="31"/>
      <c r="AE12558" s="32"/>
    </row>
    <row r="12559" spans="30:31" x14ac:dyDescent="0.2">
      <c r="AD12559" s="31"/>
      <c r="AE12559" s="32"/>
    </row>
    <row r="12560" spans="30:31" x14ac:dyDescent="0.2">
      <c r="AD12560" s="31"/>
      <c r="AE12560" s="32"/>
    </row>
    <row r="12561" spans="30:31" x14ac:dyDescent="0.2">
      <c r="AD12561" s="31"/>
      <c r="AE12561" s="32"/>
    </row>
    <row r="12562" spans="30:31" x14ac:dyDescent="0.2">
      <c r="AD12562" s="31"/>
      <c r="AE12562" s="32"/>
    </row>
    <row r="12563" spans="30:31" x14ac:dyDescent="0.2">
      <c r="AD12563" s="31"/>
      <c r="AE12563" s="32"/>
    </row>
    <row r="12564" spans="30:31" x14ac:dyDescent="0.2">
      <c r="AD12564" s="31"/>
      <c r="AE12564" s="32"/>
    </row>
    <row r="12565" spans="30:31" x14ac:dyDescent="0.2">
      <c r="AD12565" s="31"/>
      <c r="AE12565" s="32"/>
    </row>
    <row r="12566" spans="30:31" x14ac:dyDescent="0.2">
      <c r="AD12566" s="31"/>
      <c r="AE12566" s="32"/>
    </row>
    <row r="12567" spans="30:31" x14ac:dyDescent="0.2">
      <c r="AD12567" s="31"/>
      <c r="AE12567" s="32"/>
    </row>
    <row r="12568" spans="30:31" x14ac:dyDescent="0.2">
      <c r="AD12568" s="31"/>
      <c r="AE12568" s="32"/>
    </row>
    <row r="12569" spans="30:31" x14ac:dyDescent="0.2">
      <c r="AD12569" s="31"/>
      <c r="AE12569" s="32"/>
    </row>
    <row r="12570" spans="30:31" x14ac:dyDescent="0.2">
      <c r="AD12570" s="31"/>
      <c r="AE12570" s="32"/>
    </row>
    <row r="12571" spans="30:31" x14ac:dyDescent="0.2">
      <c r="AD12571" s="31"/>
      <c r="AE12571" s="32"/>
    </row>
    <row r="12572" spans="30:31" x14ac:dyDescent="0.2">
      <c r="AD12572" s="31"/>
      <c r="AE12572" s="32"/>
    </row>
    <row r="12573" spans="30:31" x14ac:dyDescent="0.2">
      <c r="AD12573" s="31"/>
      <c r="AE12573" s="32"/>
    </row>
    <row r="12574" spans="30:31" x14ac:dyDescent="0.2">
      <c r="AD12574" s="31"/>
      <c r="AE12574" s="32"/>
    </row>
    <row r="12575" spans="30:31" x14ac:dyDescent="0.2">
      <c r="AD12575" s="31"/>
      <c r="AE12575" s="32"/>
    </row>
    <row r="12576" spans="30:31" x14ac:dyDescent="0.2">
      <c r="AD12576" s="31"/>
      <c r="AE12576" s="32"/>
    </row>
    <row r="12577" spans="30:31" x14ac:dyDescent="0.2">
      <c r="AD12577" s="31"/>
      <c r="AE12577" s="32"/>
    </row>
    <row r="12578" spans="30:31" x14ac:dyDescent="0.2">
      <c r="AD12578" s="31"/>
      <c r="AE12578" s="32"/>
    </row>
    <row r="12579" spans="30:31" x14ac:dyDescent="0.2">
      <c r="AD12579" s="31"/>
      <c r="AE12579" s="32"/>
    </row>
    <row r="12580" spans="30:31" x14ac:dyDescent="0.2">
      <c r="AD12580" s="31"/>
      <c r="AE12580" s="32"/>
    </row>
    <row r="12581" spans="30:31" x14ac:dyDescent="0.2">
      <c r="AD12581" s="31"/>
      <c r="AE12581" s="32"/>
    </row>
    <row r="12582" spans="30:31" x14ac:dyDescent="0.2">
      <c r="AD12582" s="31"/>
      <c r="AE12582" s="32"/>
    </row>
    <row r="12583" spans="30:31" x14ac:dyDescent="0.2">
      <c r="AD12583" s="31"/>
      <c r="AE12583" s="32"/>
    </row>
    <row r="12584" spans="30:31" x14ac:dyDescent="0.2">
      <c r="AD12584" s="31"/>
      <c r="AE12584" s="32"/>
    </row>
    <row r="12585" spans="30:31" x14ac:dyDescent="0.2">
      <c r="AD12585" s="31"/>
      <c r="AE12585" s="32"/>
    </row>
    <row r="12586" spans="30:31" x14ac:dyDescent="0.2">
      <c r="AD12586" s="31"/>
      <c r="AE12586" s="32"/>
    </row>
    <row r="12587" spans="30:31" x14ac:dyDescent="0.2">
      <c r="AD12587" s="31"/>
      <c r="AE12587" s="32"/>
    </row>
    <row r="12588" spans="30:31" x14ac:dyDescent="0.2">
      <c r="AD12588" s="31"/>
      <c r="AE12588" s="32"/>
    </row>
    <row r="12589" spans="30:31" x14ac:dyDescent="0.2">
      <c r="AD12589" s="31"/>
      <c r="AE12589" s="32"/>
    </row>
    <row r="12590" spans="30:31" x14ac:dyDescent="0.2">
      <c r="AD12590" s="31"/>
      <c r="AE12590" s="32"/>
    </row>
    <row r="12591" spans="30:31" x14ac:dyDescent="0.2">
      <c r="AD12591" s="31"/>
      <c r="AE12591" s="32"/>
    </row>
    <row r="12592" spans="30:31" x14ac:dyDescent="0.2">
      <c r="AD12592" s="31"/>
      <c r="AE12592" s="32"/>
    </row>
    <row r="12593" spans="30:31" x14ac:dyDescent="0.2">
      <c r="AD12593" s="31"/>
      <c r="AE12593" s="32"/>
    </row>
    <row r="12594" spans="30:31" x14ac:dyDescent="0.2">
      <c r="AD12594" s="31"/>
      <c r="AE12594" s="32"/>
    </row>
    <row r="12595" spans="30:31" x14ac:dyDescent="0.2">
      <c r="AD12595" s="31"/>
      <c r="AE12595" s="32"/>
    </row>
    <row r="12596" spans="30:31" x14ac:dyDescent="0.2">
      <c r="AD12596" s="31"/>
      <c r="AE12596" s="32"/>
    </row>
    <row r="12597" spans="30:31" x14ac:dyDescent="0.2">
      <c r="AD12597" s="31"/>
      <c r="AE12597" s="32"/>
    </row>
    <row r="12598" spans="30:31" x14ac:dyDescent="0.2">
      <c r="AD12598" s="31"/>
      <c r="AE12598" s="32"/>
    </row>
    <row r="12599" spans="30:31" x14ac:dyDescent="0.2">
      <c r="AD12599" s="31"/>
      <c r="AE12599" s="32"/>
    </row>
    <row r="12600" spans="30:31" x14ac:dyDescent="0.2">
      <c r="AD12600" s="31"/>
      <c r="AE12600" s="32"/>
    </row>
    <row r="12601" spans="30:31" x14ac:dyDescent="0.2">
      <c r="AD12601" s="31"/>
      <c r="AE12601" s="32"/>
    </row>
    <row r="12602" spans="30:31" x14ac:dyDescent="0.2">
      <c r="AD12602" s="31"/>
      <c r="AE12602" s="32"/>
    </row>
    <row r="12603" spans="30:31" x14ac:dyDescent="0.2">
      <c r="AD12603" s="31"/>
      <c r="AE12603" s="32"/>
    </row>
    <row r="12604" spans="30:31" x14ac:dyDescent="0.2">
      <c r="AD12604" s="31"/>
      <c r="AE12604" s="32"/>
    </row>
    <row r="12605" spans="30:31" x14ac:dyDescent="0.2">
      <c r="AD12605" s="31"/>
      <c r="AE12605" s="32"/>
    </row>
    <row r="12606" spans="30:31" x14ac:dyDescent="0.2">
      <c r="AD12606" s="31"/>
      <c r="AE12606" s="32"/>
    </row>
    <row r="12607" spans="30:31" x14ac:dyDescent="0.2">
      <c r="AD12607" s="31"/>
      <c r="AE12607" s="32"/>
    </row>
    <row r="12608" spans="30:31" x14ac:dyDescent="0.2">
      <c r="AD12608" s="31"/>
      <c r="AE12608" s="32"/>
    </row>
    <row r="12609" spans="30:31" x14ac:dyDescent="0.2">
      <c r="AD12609" s="31"/>
      <c r="AE12609" s="32"/>
    </row>
    <row r="12610" spans="30:31" x14ac:dyDescent="0.2">
      <c r="AD12610" s="31"/>
      <c r="AE12610" s="32"/>
    </row>
    <row r="12611" spans="30:31" x14ac:dyDescent="0.2">
      <c r="AD12611" s="31"/>
      <c r="AE12611" s="32"/>
    </row>
    <row r="12612" spans="30:31" x14ac:dyDescent="0.2">
      <c r="AD12612" s="31"/>
      <c r="AE12612" s="32"/>
    </row>
    <row r="12613" spans="30:31" x14ac:dyDescent="0.2">
      <c r="AD12613" s="31"/>
      <c r="AE12613" s="32"/>
    </row>
    <row r="12614" spans="30:31" x14ac:dyDescent="0.2">
      <c r="AD12614" s="31"/>
      <c r="AE12614" s="32"/>
    </row>
    <row r="12615" spans="30:31" x14ac:dyDescent="0.2">
      <c r="AD12615" s="31"/>
      <c r="AE12615" s="32"/>
    </row>
    <row r="12616" spans="30:31" x14ac:dyDescent="0.2">
      <c r="AD12616" s="31"/>
      <c r="AE12616" s="32"/>
    </row>
    <row r="12617" spans="30:31" x14ac:dyDescent="0.2">
      <c r="AD12617" s="31"/>
      <c r="AE12617" s="32"/>
    </row>
    <row r="12618" spans="30:31" x14ac:dyDescent="0.2">
      <c r="AD12618" s="31"/>
      <c r="AE12618" s="32"/>
    </row>
    <row r="12619" spans="30:31" x14ac:dyDescent="0.2">
      <c r="AD12619" s="31"/>
      <c r="AE12619" s="32"/>
    </row>
    <row r="12620" spans="30:31" x14ac:dyDescent="0.2">
      <c r="AD12620" s="31"/>
      <c r="AE12620" s="32"/>
    </row>
    <row r="12621" spans="30:31" x14ac:dyDescent="0.2">
      <c r="AD12621" s="31"/>
      <c r="AE12621" s="32"/>
    </row>
    <row r="12622" spans="30:31" x14ac:dyDescent="0.2">
      <c r="AD12622" s="31"/>
      <c r="AE12622" s="32"/>
    </row>
    <row r="12623" spans="30:31" x14ac:dyDescent="0.2">
      <c r="AD12623" s="31"/>
      <c r="AE12623" s="32"/>
    </row>
    <row r="12624" spans="30:31" x14ac:dyDescent="0.2">
      <c r="AD12624" s="31"/>
      <c r="AE12624" s="32"/>
    </row>
    <row r="12625" spans="30:31" x14ac:dyDescent="0.2">
      <c r="AD12625" s="31"/>
      <c r="AE12625" s="32"/>
    </row>
    <row r="12626" spans="30:31" x14ac:dyDescent="0.2">
      <c r="AD12626" s="31"/>
      <c r="AE12626" s="32"/>
    </row>
    <row r="12627" spans="30:31" x14ac:dyDescent="0.2">
      <c r="AD12627" s="31"/>
      <c r="AE12627" s="32"/>
    </row>
    <row r="12628" spans="30:31" x14ac:dyDescent="0.2">
      <c r="AD12628" s="31"/>
      <c r="AE12628" s="32"/>
    </row>
    <row r="12629" spans="30:31" x14ac:dyDescent="0.2">
      <c r="AD12629" s="31"/>
      <c r="AE12629" s="32"/>
    </row>
    <row r="12630" spans="30:31" x14ac:dyDescent="0.2">
      <c r="AD12630" s="31"/>
      <c r="AE12630" s="32"/>
    </row>
    <row r="12631" spans="30:31" x14ac:dyDescent="0.2">
      <c r="AD12631" s="31"/>
      <c r="AE12631" s="32"/>
    </row>
    <row r="12632" spans="30:31" x14ac:dyDescent="0.2">
      <c r="AD12632" s="31"/>
      <c r="AE12632" s="32"/>
    </row>
    <row r="12633" spans="30:31" x14ac:dyDescent="0.2">
      <c r="AD12633" s="31"/>
      <c r="AE12633" s="32"/>
    </row>
    <row r="12634" spans="30:31" x14ac:dyDescent="0.2">
      <c r="AD12634" s="31"/>
      <c r="AE12634" s="32"/>
    </row>
    <row r="12635" spans="30:31" x14ac:dyDescent="0.2">
      <c r="AD12635" s="31"/>
      <c r="AE12635" s="32"/>
    </row>
    <row r="12636" spans="30:31" x14ac:dyDescent="0.2">
      <c r="AD12636" s="31"/>
      <c r="AE12636" s="32"/>
    </row>
    <row r="12637" spans="30:31" x14ac:dyDescent="0.2">
      <c r="AD12637" s="31"/>
      <c r="AE12637" s="32"/>
    </row>
    <row r="12638" spans="30:31" x14ac:dyDescent="0.2">
      <c r="AD12638" s="31"/>
      <c r="AE12638" s="32"/>
    </row>
    <row r="12639" spans="30:31" x14ac:dyDescent="0.2">
      <c r="AD12639" s="31"/>
      <c r="AE12639" s="32"/>
    </row>
    <row r="12640" spans="30:31" x14ac:dyDescent="0.2">
      <c r="AD12640" s="31"/>
      <c r="AE12640" s="32"/>
    </row>
    <row r="12641" spans="30:31" x14ac:dyDescent="0.2">
      <c r="AD12641" s="31"/>
      <c r="AE12641" s="32"/>
    </row>
    <row r="12642" spans="30:31" x14ac:dyDescent="0.2">
      <c r="AD12642" s="31"/>
      <c r="AE12642" s="32"/>
    </row>
    <row r="12643" spans="30:31" x14ac:dyDescent="0.2">
      <c r="AD12643" s="31"/>
      <c r="AE12643" s="32"/>
    </row>
    <row r="12644" spans="30:31" x14ac:dyDescent="0.2">
      <c r="AD12644" s="31"/>
      <c r="AE12644" s="32"/>
    </row>
    <row r="12645" spans="30:31" x14ac:dyDescent="0.2">
      <c r="AD12645" s="31"/>
      <c r="AE12645" s="32"/>
    </row>
    <row r="12646" spans="30:31" x14ac:dyDescent="0.2">
      <c r="AD12646" s="31"/>
      <c r="AE12646" s="32"/>
    </row>
    <row r="12647" spans="30:31" x14ac:dyDescent="0.2">
      <c r="AD12647" s="31"/>
      <c r="AE12647" s="32"/>
    </row>
    <row r="12648" spans="30:31" x14ac:dyDescent="0.2">
      <c r="AD12648" s="31"/>
      <c r="AE12648" s="32"/>
    </row>
    <row r="12649" spans="30:31" x14ac:dyDescent="0.2">
      <c r="AD12649" s="31"/>
      <c r="AE12649" s="32"/>
    </row>
    <row r="12650" spans="30:31" x14ac:dyDescent="0.2">
      <c r="AD12650" s="31"/>
      <c r="AE12650" s="32"/>
    </row>
    <row r="12651" spans="30:31" x14ac:dyDescent="0.2">
      <c r="AD12651" s="31"/>
      <c r="AE12651" s="32"/>
    </row>
    <row r="12652" spans="30:31" x14ac:dyDescent="0.2">
      <c r="AD12652" s="31"/>
      <c r="AE12652" s="32"/>
    </row>
    <row r="12653" spans="30:31" x14ac:dyDescent="0.2">
      <c r="AD12653" s="31"/>
      <c r="AE12653" s="32"/>
    </row>
    <row r="12654" spans="30:31" x14ac:dyDescent="0.2">
      <c r="AD12654" s="31"/>
      <c r="AE12654" s="32"/>
    </row>
    <row r="12655" spans="30:31" x14ac:dyDescent="0.2">
      <c r="AD12655" s="31"/>
      <c r="AE12655" s="32"/>
    </row>
    <row r="12656" spans="30:31" x14ac:dyDescent="0.2">
      <c r="AD12656" s="31"/>
      <c r="AE12656" s="32"/>
    </row>
    <row r="12657" spans="30:31" x14ac:dyDescent="0.2">
      <c r="AD12657" s="31"/>
      <c r="AE12657" s="32"/>
    </row>
    <row r="12658" spans="30:31" x14ac:dyDescent="0.2">
      <c r="AD12658" s="31"/>
      <c r="AE12658" s="32"/>
    </row>
    <row r="12659" spans="30:31" x14ac:dyDescent="0.2">
      <c r="AD12659" s="31"/>
      <c r="AE12659" s="32"/>
    </row>
    <row r="12660" spans="30:31" x14ac:dyDescent="0.2">
      <c r="AD12660" s="31"/>
      <c r="AE12660" s="32"/>
    </row>
    <row r="12661" spans="30:31" x14ac:dyDescent="0.2">
      <c r="AD12661" s="31"/>
      <c r="AE12661" s="32"/>
    </row>
    <row r="12662" spans="30:31" x14ac:dyDescent="0.2">
      <c r="AD12662" s="31"/>
      <c r="AE12662" s="32"/>
    </row>
    <row r="12663" spans="30:31" x14ac:dyDescent="0.2">
      <c r="AD12663" s="31"/>
      <c r="AE12663" s="32"/>
    </row>
    <row r="12664" spans="30:31" x14ac:dyDescent="0.2">
      <c r="AD12664" s="31"/>
      <c r="AE12664" s="32"/>
    </row>
    <row r="12665" spans="30:31" x14ac:dyDescent="0.2">
      <c r="AD12665" s="31"/>
      <c r="AE12665" s="32"/>
    </row>
    <row r="12666" spans="30:31" x14ac:dyDescent="0.2">
      <c r="AD12666" s="31"/>
      <c r="AE12666" s="32"/>
    </row>
    <row r="12667" spans="30:31" x14ac:dyDescent="0.2">
      <c r="AD12667" s="31"/>
      <c r="AE12667" s="32"/>
    </row>
    <row r="12668" spans="30:31" x14ac:dyDescent="0.2">
      <c r="AD12668" s="31"/>
      <c r="AE12668" s="32"/>
    </row>
    <row r="12669" spans="30:31" x14ac:dyDescent="0.2">
      <c r="AD12669" s="31"/>
      <c r="AE12669" s="32"/>
    </row>
    <row r="12670" spans="30:31" x14ac:dyDescent="0.2">
      <c r="AD12670" s="31"/>
      <c r="AE12670" s="32"/>
    </row>
    <row r="12671" spans="30:31" x14ac:dyDescent="0.2">
      <c r="AD12671" s="31"/>
      <c r="AE12671" s="32"/>
    </row>
    <row r="12672" spans="30:31" x14ac:dyDescent="0.2">
      <c r="AD12672" s="31"/>
      <c r="AE12672" s="32"/>
    </row>
    <row r="12673" spans="30:31" x14ac:dyDescent="0.2">
      <c r="AD12673" s="31"/>
      <c r="AE12673" s="32"/>
    </row>
    <row r="12674" spans="30:31" x14ac:dyDescent="0.2">
      <c r="AD12674" s="31"/>
      <c r="AE12674" s="32"/>
    </row>
    <row r="12675" spans="30:31" x14ac:dyDescent="0.2">
      <c r="AD12675" s="31"/>
      <c r="AE12675" s="32"/>
    </row>
    <row r="12676" spans="30:31" x14ac:dyDescent="0.2">
      <c r="AD12676" s="31"/>
      <c r="AE12676" s="32"/>
    </row>
    <row r="12677" spans="30:31" x14ac:dyDescent="0.2">
      <c r="AD12677" s="31"/>
      <c r="AE12677" s="32"/>
    </row>
    <row r="12678" spans="30:31" x14ac:dyDescent="0.2">
      <c r="AD12678" s="31"/>
      <c r="AE12678" s="32"/>
    </row>
    <row r="12679" spans="30:31" x14ac:dyDescent="0.2">
      <c r="AD12679" s="31"/>
      <c r="AE12679" s="32"/>
    </row>
    <row r="12680" spans="30:31" x14ac:dyDescent="0.2">
      <c r="AD12680" s="31"/>
      <c r="AE12680" s="32"/>
    </row>
    <row r="12681" spans="30:31" x14ac:dyDescent="0.2">
      <c r="AD12681" s="31"/>
      <c r="AE12681" s="32"/>
    </row>
    <row r="12682" spans="30:31" x14ac:dyDescent="0.2">
      <c r="AD12682" s="31"/>
      <c r="AE12682" s="32"/>
    </row>
    <row r="12683" spans="30:31" x14ac:dyDescent="0.2">
      <c r="AD12683" s="31"/>
      <c r="AE12683" s="32"/>
    </row>
    <row r="12684" spans="30:31" x14ac:dyDescent="0.2">
      <c r="AD12684" s="31"/>
      <c r="AE12684" s="32"/>
    </row>
    <row r="12685" spans="30:31" x14ac:dyDescent="0.2">
      <c r="AD12685" s="31"/>
      <c r="AE12685" s="32"/>
    </row>
    <row r="12686" spans="30:31" x14ac:dyDescent="0.2">
      <c r="AD12686" s="31"/>
      <c r="AE12686" s="32"/>
    </row>
    <row r="12687" spans="30:31" x14ac:dyDescent="0.2">
      <c r="AD12687" s="31"/>
      <c r="AE12687" s="32"/>
    </row>
    <row r="12688" spans="30:31" x14ac:dyDescent="0.2">
      <c r="AD12688" s="31"/>
      <c r="AE12688" s="32"/>
    </row>
    <row r="12689" spans="30:31" x14ac:dyDescent="0.2">
      <c r="AD12689" s="31"/>
      <c r="AE12689" s="32"/>
    </row>
    <row r="12690" spans="30:31" x14ac:dyDescent="0.2">
      <c r="AD12690" s="31"/>
      <c r="AE12690" s="32"/>
    </row>
    <row r="12691" spans="30:31" x14ac:dyDescent="0.2">
      <c r="AD12691" s="31"/>
      <c r="AE12691" s="32"/>
    </row>
    <row r="12692" spans="30:31" x14ac:dyDescent="0.2">
      <c r="AD12692" s="31"/>
      <c r="AE12692" s="32"/>
    </row>
    <row r="12693" spans="30:31" x14ac:dyDescent="0.2">
      <c r="AD12693" s="31"/>
      <c r="AE12693" s="32"/>
    </row>
    <row r="12694" spans="30:31" x14ac:dyDescent="0.2">
      <c r="AD12694" s="31"/>
      <c r="AE12694" s="32"/>
    </row>
    <row r="12695" spans="30:31" x14ac:dyDescent="0.2">
      <c r="AD12695" s="31"/>
      <c r="AE12695" s="32"/>
    </row>
    <row r="12696" spans="30:31" x14ac:dyDescent="0.2">
      <c r="AD12696" s="31"/>
      <c r="AE12696" s="32"/>
    </row>
    <row r="12697" spans="30:31" x14ac:dyDescent="0.2">
      <c r="AD12697" s="31"/>
      <c r="AE12697" s="32"/>
    </row>
    <row r="12698" spans="30:31" x14ac:dyDescent="0.2">
      <c r="AD12698" s="31"/>
      <c r="AE12698" s="32"/>
    </row>
    <row r="12699" spans="30:31" x14ac:dyDescent="0.2">
      <c r="AD12699" s="31"/>
      <c r="AE12699" s="32"/>
    </row>
    <row r="12700" spans="30:31" x14ac:dyDescent="0.2">
      <c r="AD12700" s="31"/>
      <c r="AE12700" s="32"/>
    </row>
    <row r="12701" spans="30:31" x14ac:dyDescent="0.2">
      <c r="AD12701" s="31"/>
      <c r="AE12701" s="32"/>
    </row>
    <row r="12702" spans="30:31" x14ac:dyDescent="0.2">
      <c r="AD12702" s="31"/>
      <c r="AE12702" s="32"/>
    </row>
    <row r="12703" spans="30:31" x14ac:dyDescent="0.2">
      <c r="AD12703" s="31"/>
      <c r="AE12703" s="32"/>
    </row>
    <row r="12704" spans="30:31" x14ac:dyDescent="0.2">
      <c r="AD12704" s="31"/>
      <c r="AE12704" s="32"/>
    </row>
    <row r="12705" spans="30:31" x14ac:dyDescent="0.2">
      <c r="AD12705" s="31"/>
      <c r="AE12705" s="32"/>
    </row>
    <row r="12706" spans="30:31" x14ac:dyDescent="0.2">
      <c r="AD12706" s="31"/>
      <c r="AE12706" s="32"/>
    </row>
    <row r="12707" spans="30:31" x14ac:dyDescent="0.2">
      <c r="AD12707" s="31"/>
      <c r="AE12707" s="32"/>
    </row>
    <row r="12708" spans="30:31" x14ac:dyDescent="0.2">
      <c r="AD12708" s="31"/>
      <c r="AE12708" s="32"/>
    </row>
    <row r="12709" spans="30:31" x14ac:dyDescent="0.2">
      <c r="AD12709" s="31"/>
      <c r="AE12709" s="32"/>
    </row>
    <row r="12710" spans="30:31" x14ac:dyDescent="0.2">
      <c r="AD12710" s="31"/>
      <c r="AE12710" s="32"/>
    </row>
    <row r="12711" spans="30:31" x14ac:dyDescent="0.2">
      <c r="AD12711" s="31"/>
      <c r="AE12711" s="32"/>
    </row>
    <row r="12712" spans="30:31" x14ac:dyDescent="0.2">
      <c r="AD12712" s="31"/>
      <c r="AE12712" s="32"/>
    </row>
    <row r="12713" spans="30:31" x14ac:dyDescent="0.2">
      <c r="AD12713" s="31"/>
      <c r="AE12713" s="32"/>
    </row>
    <row r="12714" spans="30:31" x14ac:dyDescent="0.2">
      <c r="AD12714" s="31"/>
      <c r="AE12714" s="32"/>
    </row>
    <row r="12715" spans="30:31" x14ac:dyDescent="0.2">
      <c r="AD12715" s="31"/>
      <c r="AE12715" s="32"/>
    </row>
    <row r="12716" spans="30:31" x14ac:dyDescent="0.2">
      <c r="AD12716" s="31"/>
      <c r="AE12716" s="32"/>
    </row>
    <row r="12717" spans="30:31" x14ac:dyDescent="0.2">
      <c r="AD12717" s="31"/>
      <c r="AE12717" s="32"/>
    </row>
    <row r="12718" spans="30:31" x14ac:dyDescent="0.2">
      <c r="AD12718" s="31"/>
      <c r="AE12718" s="32"/>
    </row>
    <row r="12719" spans="30:31" x14ac:dyDescent="0.2">
      <c r="AD12719" s="31"/>
      <c r="AE12719" s="32"/>
    </row>
    <row r="12720" spans="30:31" x14ac:dyDescent="0.2">
      <c r="AD12720" s="31"/>
      <c r="AE12720" s="32"/>
    </row>
    <row r="12721" spans="30:31" x14ac:dyDescent="0.2">
      <c r="AD12721" s="31"/>
      <c r="AE12721" s="32"/>
    </row>
    <row r="12722" spans="30:31" x14ac:dyDescent="0.2">
      <c r="AD12722" s="31"/>
      <c r="AE12722" s="32"/>
    </row>
    <row r="12723" spans="30:31" x14ac:dyDescent="0.2">
      <c r="AD12723" s="31"/>
      <c r="AE12723" s="32"/>
    </row>
    <row r="12724" spans="30:31" x14ac:dyDescent="0.2">
      <c r="AD12724" s="31"/>
      <c r="AE12724" s="32"/>
    </row>
    <row r="12725" spans="30:31" x14ac:dyDescent="0.2">
      <c r="AD12725" s="31"/>
      <c r="AE12725" s="32"/>
    </row>
    <row r="12726" spans="30:31" x14ac:dyDescent="0.2">
      <c r="AD12726" s="31"/>
      <c r="AE12726" s="32"/>
    </row>
    <row r="12727" spans="30:31" x14ac:dyDescent="0.2">
      <c r="AD12727" s="31"/>
      <c r="AE12727" s="32"/>
    </row>
    <row r="12728" spans="30:31" x14ac:dyDescent="0.2">
      <c r="AD12728" s="31"/>
      <c r="AE12728" s="32"/>
    </row>
    <row r="12729" spans="30:31" x14ac:dyDescent="0.2">
      <c r="AD12729" s="31"/>
      <c r="AE12729" s="32"/>
    </row>
    <row r="12730" spans="30:31" x14ac:dyDescent="0.2">
      <c r="AD12730" s="31"/>
      <c r="AE12730" s="32"/>
    </row>
    <row r="12731" spans="30:31" x14ac:dyDescent="0.2">
      <c r="AD12731" s="31"/>
      <c r="AE12731" s="32"/>
    </row>
    <row r="12732" spans="30:31" x14ac:dyDescent="0.2">
      <c r="AD12732" s="31"/>
      <c r="AE12732" s="32"/>
    </row>
    <row r="12733" spans="30:31" x14ac:dyDescent="0.2">
      <c r="AD12733" s="31"/>
      <c r="AE12733" s="32"/>
    </row>
    <row r="12734" spans="30:31" x14ac:dyDescent="0.2">
      <c r="AD12734" s="31"/>
      <c r="AE12734" s="32"/>
    </row>
    <row r="12735" spans="30:31" x14ac:dyDescent="0.2">
      <c r="AD12735" s="31"/>
      <c r="AE12735" s="32"/>
    </row>
    <row r="12736" spans="30:31" x14ac:dyDescent="0.2">
      <c r="AD12736" s="31"/>
      <c r="AE12736" s="32"/>
    </row>
    <row r="12737" spans="30:31" x14ac:dyDescent="0.2">
      <c r="AD12737" s="31"/>
      <c r="AE12737" s="32"/>
    </row>
    <row r="12738" spans="30:31" x14ac:dyDescent="0.2">
      <c r="AD12738" s="31"/>
      <c r="AE12738" s="32"/>
    </row>
    <row r="12739" spans="30:31" x14ac:dyDescent="0.2">
      <c r="AD12739" s="31"/>
      <c r="AE12739" s="32"/>
    </row>
    <row r="12740" spans="30:31" x14ac:dyDescent="0.2">
      <c r="AD12740" s="31"/>
      <c r="AE12740" s="32"/>
    </row>
    <row r="12741" spans="30:31" x14ac:dyDescent="0.2">
      <c r="AD12741" s="31"/>
      <c r="AE12741" s="32"/>
    </row>
    <row r="12742" spans="30:31" x14ac:dyDescent="0.2">
      <c r="AD12742" s="31"/>
      <c r="AE12742" s="32"/>
    </row>
    <row r="12743" spans="30:31" x14ac:dyDescent="0.2">
      <c r="AD12743" s="31"/>
      <c r="AE12743" s="32"/>
    </row>
    <row r="12744" spans="30:31" x14ac:dyDescent="0.2">
      <c r="AD12744" s="31"/>
      <c r="AE12744" s="32"/>
    </row>
    <row r="12745" spans="30:31" x14ac:dyDescent="0.2">
      <c r="AD12745" s="31"/>
      <c r="AE12745" s="32"/>
    </row>
    <row r="12746" spans="30:31" x14ac:dyDescent="0.2">
      <c r="AD12746" s="31"/>
      <c r="AE12746" s="32"/>
    </row>
    <row r="12747" spans="30:31" x14ac:dyDescent="0.2">
      <c r="AD12747" s="31"/>
      <c r="AE12747" s="32"/>
    </row>
    <row r="12748" spans="30:31" x14ac:dyDescent="0.2">
      <c r="AD12748" s="31"/>
      <c r="AE12748" s="32"/>
    </row>
    <row r="12749" spans="30:31" x14ac:dyDescent="0.2">
      <c r="AD12749" s="31"/>
      <c r="AE12749" s="32"/>
    </row>
    <row r="12750" spans="30:31" x14ac:dyDescent="0.2">
      <c r="AD12750" s="31"/>
      <c r="AE12750" s="32"/>
    </row>
    <row r="12751" spans="30:31" x14ac:dyDescent="0.2">
      <c r="AD12751" s="31"/>
      <c r="AE12751" s="32"/>
    </row>
    <row r="12752" spans="30:31" x14ac:dyDescent="0.2">
      <c r="AD12752" s="31"/>
      <c r="AE12752" s="32"/>
    </row>
    <row r="12753" spans="30:31" x14ac:dyDescent="0.2">
      <c r="AD12753" s="31"/>
      <c r="AE12753" s="32"/>
    </row>
    <row r="12754" spans="30:31" x14ac:dyDescent="0.2">
      <c r="AD12754" s="31"/>
      <c r="AE12754" s="32"/>
    </row>
    <row r="12755" spans="30:31" x14ac:dyDescent="0.2">
      <c r="AD12755" s="31"/>
      <c r="AE12755" s="32"/>
    </row>
    <row r="12756" spans="30:31" x14ac:dyDescent="0.2">
      <c r="AD12756" s="31"/>
      <c r="AE12756" s="32"/>
    </row>
    <row r="12757" spans="30:31" x14ac:dyDescent="0.2">
      <c r="AD12757" s="31"/>
      <c r="AE12757" s="32"/>
    </row>
    <row r="12758" spans="30:31" x14ac:dyDescent="0.2">
      <c r="AD12758" s="31"/>
      <c r="AE12758" s="32"/>
    </row>
    <row r="12759" spans="30:31" x14ac:dyDescent="0.2">
      <c r="AD12759" s="31"/>
      <c r="AE12759" s="32"/>
    </row>
    <row r="12760" spans="30:31" x14ac:dyDescent="0.2">
      <c r="AD12760" s="31"/>
      <c r="AE12760" s="32"/>
    </row>
    <row r="12761" spans="30:31" x14ac:dyDescent="0.2">
      <c r="AD12761" s="31"/>
      <c r="AE12761" s="32"/>
    </row>
    <row r="12762" spans="30:31" x14ac:dyDescent="0.2">
      <c r="AD12762" s="31"/>
      <c r="AE12762" s="32"/>
    </row>
    <row r="12763" spans="30:31" x14ac:dyDescent="0.2">
      <c r="AD12763" s="31"/>
      <c r="AE12763" s="32"/>
    </row>
    <row r="12764" spans="30:31" x14ac:dyDescent="0.2">
      <c r="AD12764" s="31"/>
      <c r="AE12764" s="32"/>
    </row>
    <row r="12765" spans="30:31" x14ac:dyDescent="0.2">
      <c r="AD12765" s="31"/>
      <c r="AE12765" s="32"/>
    </row>
    <row r="12766" spans="30:31" x14ac:dyDescent="0.2">
      <c r="AD12766" s="31"/>
      <c r="AE12766" s="32"/>
    </row>
    <row r="12767" spans="30:31" x14ac:dyDescent="0.2">
      <c r="AD12767" s="31"/>
      <c r="AE12767" s="32"/>
    </row>
    <row r="12768" spans="30:31" x14ac:dyDescent="0.2">
      <c r="AD12768" s="31"/>
      <c r="AE12768" s="32"/>
    </row>
    <row r="12769" spans="30:31" x14ac:dyDescent="0.2">
      <c r="AD12769" s="31"/>
      <c r="AE12769" s="32"/>
    </row>
    <row r="12770" spans="30:31" x14ac:dyDescent="0.2">
      <c r="AD12770" s="31"/>
      <c r="AE12770" s="32"/>
    </row>
    <row r="12771" spans="30:31" x14ac:dyDescent="0.2">
      <c r="AD12771" s="31"/>
      <c r="AE12771" s="32"/>
    </row>
    <row r="12772" spans="30:31" x14ac:dyDescent="0.2">
      <c r="AD12772" s="31"/>
      <c r="AE12772" s="32"/>
    </row>
    <row r="12773" spans="30:31" x14ac:dyDescent="0.2">
      <c r="AD12773" s="31"/>
      <c r="AE12773" s="32"/>
    </row>
    <row r="12774" spans="30:31" x14ac:dyDescent="0.2">
      <c r="AD12774" s="31"/>
      <c r="AE12774" s="32"/>
    </row>
    <row r="12775" spans="30:31" x14ac:dyDescent="0.2">
      <c r="AD12775" s="31"/>
      <c r="AE12775" s="32"/>
    </row>
    <row r="12776" spans="30:31" x14ac:dyDescent="0.2">
      <c r="AD12776" s="31"/>
      <c r="AE12776" s="32"/>
    </row>
    <row r="12777" spans="30:31" x14ac:dyDescent="0.2">
      <c r="AD12777" s="31"/>
      <c r="AE12777" s="32"/>
    </row>
    <row r="12778" spans="30:31" x14ac:dyDescent="0.2">
      <c r="AD12778" s="31"/>
      <c r="AE12778" s="32"/>
    </row>
    <row r="12779" spans="30:31" x14ac:dyDescent="0.2">
      <c r="AD12779" s="31"/>
      <c r="AE12779" s="32"/>
    </row>
    <row r="12780" spans="30:31" x14ac:dyDescent="0.2">
      <c r="AD12780" s="31"/>
      <c r="AE12780" s="32"/>
    </row>
    <row r="12781" spans="30:31" x14ac:dyDescent="0.2">
      <c r="AD12781" s="31"/>
      <c r="AE12781" s="32"/>
    </row>
    <row r="12782" spans="30:31" x14ac:dyDescent="0.2">
      <c r="AD12782" s="31"/>
      <c r="AE12782" s="32"/>
    </row>
    <row r="12783" spans="30:31" x14ac:dyDescent="0.2">
      <c r="AD12783" s="31"/>
      <c r="AE12783" s="32"/>
    </row>
    <row r="12784" spans="30:31" x14ac:dyDescent="0.2">
      <c r="AD12784" s="31"/>
      <c r="AE12784" s="32"/>
    </row>
    <row r="12785" spans="30:31" x14ac:dyDescent="0.2">
      <c r="AD12785" s="31"/>
      <c r="AE12785" s="32"/>
    </row>
    <row r="12786" spans="30:31" x14ac:dyDescent="0.2">
      <c r="AD12786" s="31"/>
      <c r="AE12786" s="32"/>
    </row>
    <row r="12787" spans="30:31" x14ac:dyDescent="0.2">
      <c r="AD12787" s="31"/>
      <c r="AE12787" s="32"/>
    </row>
    <row r="12788" spans="30:31" x14ac:dyDescent="0.2">
      <c r="AD12788" s="31"/>
      <c r="AE12788" s="32"/>
    </row>
    <row r="12789" spans="30:31" x14ac:dyDescent="0.2">
      <c r="AD12789" s="31"/>
      <c r="AE12789" s="32"/>
    </row>
    <row r="12790" spans="30:31" x14ac:dyDescent="0.2">
      <c r="AD12790" s="31"/>
      <c r="AE12790" s="32"/>
    </row>
    <row r="12791" spans="30:31" x14ac:dyDescent="0.2">
      <c r="AD12791" s="31"/>
      <c r="AE12791" s="32"/>
    </row>
    <row r="12792" spans="30:31" x14ac:dyDescent="0.2">
      <c r="AD12792" s="31"/>
      <c r="AE12792" s="32"/>
    </row>
    <row r="12793" spans="30:31" x14ac:dyDescent="0.2">
      <c r="AD12793" s="31"/>
      <c r="AE12793" s="32"/>
    </row>
    <row r="12794" spans="30:31" x14ac:dyDescent="0.2">
      <c r="AD12794" s="31"/>
      <c r="AE12794" s="32"/>
    </row>
    <row r="12795" spans="30:31" x14ac:dyDescent="0.2">
      <c r="AD12795" s="31"/>
      <c r="AE12795" s="32"/>
    </row>
    <row r="12796" spans="30:31" x14ac:dyDescent="0.2">
      <c r="AD12796" s="31"/>
      <c r="AE12796" s="32"/>
    </row>
    <row r="12797" spans="30:31" x14ac:dyDescent="0.2">
      <c r="AD12797" s="31"/>
      <c r="AE12797" s="32"/>
    </row>
    <row r="12798" spans="30:31" x14ac:dyDescent="0.2">
      <c r="AD12798" s="31"/>
      <c r="AE12798" s="32"/>
    </row>
    <row r="12799" spans="30:31" x14ac:dyDescent="0.2">
      <c r="AD12799" s="31"/>
      <c r="AE12799" s="32"/>
    </row>
    <row r="12800" spans="30:31" x14ac:dyDescent="0.2">
      <c r="AD12800" s="31"/>
      <c r="AE12800" s="32"/>
    </row>
    <row r="12801" spans="30:31" x14ac:dyDescent="0.2">
      <c r="AD12801" s="31"/>
      <c r="AE12801" s="32"/>
    </row>
    <row r="12802" spans="30:31" x14ac:dyDescent="0.2">
      <c r="AD12802" s="31"/>
      <c r="AE12802" s="32"/>
    </row>
    <row r="12803" spans="30:31" x14ac:dyDescent="0.2">
      <c r="AD12803" s="31"/>
      <c r="AE12803" s="32"/>
    </row>
    <row r="12804" spans="30:31" x14ac:dyDescent="0.2">
      <c r="AD12804" s="31"/>
      <c r="AE12804" s="32"/>
    </row>
    <row r="12805" spans="30:31" x14ac:dyDescent="0.2">
      <c r="AD12805" s="31"/>
      <c r="AE12805" s="32"/>
    </row>
    <row r="12806" spans="30:31" x14ac:dyDescent="0.2">
      <c r="AD12806" s="31"/>
      <c r="AE12806" s="32"/>
    </row>
    <row r="12807" spans="30:31" x14ac:dyDescent="0.2">
      <c r="AD12807" s="31"/>
      <c r="AE12807" s="32"/>
    </row>
    <row r="12808" spans="30:31" x14ac:dyDescent="0.2">
      <c r="AD12808" s="31"/>
      <c r="AE12808" s="32"/>
    </row>
    <row r="12809" spans="30:31" x14ac:dyDescent="0.2">
      <c r="AD12809" s="31"/>
      <c r="AE12809" s="32"/>
    </row>
    <row r="12810" spans="30:31" x14ac:dyDescent="0.2">
      <c r="AD12810" s="31"/>
      <c r="AE12810" s="32"/>
    </row>
    <row r="12811" spans="30:31" x14ac:dyDescent="0.2">
      <c r="AD12811" s="31"/>
      <c r="AE12811" s="32"/>
    </row>
    <row r="12812" spans="30:31" x14ac:dyDescent="0.2">
      <c r="AD12812" s="31"/>
      <c r="AE12812" s="32"/>
    </row>
    <row r="12813" spans="30:31" x14ac:dyDescent="0.2">
      <c r="AD12813" s="31"/>
      <c r="AE12813" s="32"/>
    </row>
    <row r="12814" spans="30:31" x14ac:dyDescent="0.2">
      <c r="AD12814" s="31"/>
      <c r="AE12814" s="32"/>
    </row>
    <row r="12815" spans="30:31" x14ac:dyDescent="0.2">
      <c r="AD12815" s="31"/>
      <c r="AE12815" s="32"/>
    </row>
    <row r="12816" spans="30:31" x14ac:dyDescent="0.2">
      <c r="AD12816" s="31"/>
      <c r="AE12816" s="32"/>
    </row>
    <row r="12817" spans="30:31" x14ac:dyDescent="0.2">
      <c r="AD12817" s="31"/>
      <c r="AE12817" s="32"/>
    </row>
    <row r="12818" spans="30:31" x14ac:dyDescent="0.2">
      <c r="AD12818" s="31"/>
      <c r="AE12818" s="32"/>
    </row>
    <row r="12819" spans="30:31" x14ac:dyDescent="0.2">
      <c r="AD12819" s="31"/>
      <c r="AE12819" s="32"/>
    </row>
    <row r="12820" spans="30:31" x14ac:dyDescent="0.2">
      <c r="AD12820" s="31"/>
      <c r="AE12820" s="32"/>
    </row>
    <row r="12821" spans="30:31" x14ac:dyDescent="0.2">
      <c r="AD12821" s="31"/>
      <c r="AE12821" s="32"/>
    </row>
    <row r="12822" spans="30:31" x14ac:dyDescent="0.2">
      <c r="AD12822" s="31"/>
      <c r="AE12822" s="32"/>
    </row>
    <row r="12823" spans="30:31" x14ac:dyDescent="0.2">
      <c r="AD12823" s="31"/>
      <c r="AE12823" s="32"/>
    </row>
    <row r="12824" spans="30:31" x14ac:dyDescent="0.2">
      <c r="AD12824" s="31"/>
      <c r="AE12824" s="32"/>
    </row>
    <row r="12825" spans="30:31" x14ac:dyDescent="0.2">
      <c r="AD12825" s="31"/>
      <c r="AE12825" s="32"/>
    </row>
    <row r="12826" spans="30:31" x14ac:dyDescent="0.2">
      <c r="AD12826" s="31"/>
      <c r="AE12826" s="32"/>
    </row>
    <row r="12827" spans="30:31" x14ac:dyDescent="0.2">
      <c r="AD12827" s="31"/>
      <c r="AE12827" s="32"/>
    </row>
    <row r="12828" spans="30:31" x14ac:dyDescent="0.2">
      <c r="AD12828" s="31"/>
      <c r="AE12828" s="32"/>
    </row>
    <row r="12829" spans="30:31" x14ac:dyDescent="0.2">
      <c r="AD12829" s="31"/>
      <c r="AE12829" s="32"/>
    </row>
    <row r="12830" spans="30:31" x14ac:dyDescent="0.2">
      <c r="AD12830" s="31"/>
      <c r="AE12830" s="32"/>
    </row>
    <row r="12831" spans="30:31" x14ac:dyDescent="0.2">
      <c r="AD12831" s="31"/>
      <c r="AE12831" s="32"/>
    </row>
    <row r="12832" spans="30:31" x14ac:dyDescent="0.2">
      <c r="AD12832" s="31"/>
      <c r="AE12832" s="32"/>
    </row>
    <row r="12833" spans="30:31" x14ac:dyDescent="0.2">
      <c r="AD12833" s="31"/>
      <c r="AE12833" s="32"/>
    </row>
    <row r="12834" spans="30:31" x14ac:dyDescent="0.2">
      <c r="AD12834" s="31"/>
      <c r="AE12834" s="32"/>
    </row>
    <row r="12835" spans="30:31" x14ac:dyDescent="0.2">
      <c r="AD12835" s="31"/>
      <c r="AE12835" s="32"/>
    </row>
    <row r="12836" spans="30:31" x14ac:dyDescent="0.2">
      <c r="AD12836" s="31"/>
      <c r="AE12836" s="32"/>
    </row>
    <row r="12837" spans="30:31" x14ac:dyDescent="0.2">
      <c r="AD12837" s="31"/>
      <c r="AE12837" s="32"/>
    </row>
    <row r="12838" spans="30:31" x14ac:dyDescent="0.2">
      <c r="AD12838" s="31"/>
      <c r="AE12838" s="32"/>
    </row>
    <row r="12839" spans="30:31" x14ac:dyDescent="0.2">
      <c r="AD12839" s="31"/>
      <c r="AE12839" s="32"/>
    </row>
    <row r="12840" spans="30:31" x14ac:dyDescent="0.2">
      <c r="AD12840" s="31"/>
      <c r="AE12840" s="32"/>
    </row>
    <row r="12841" spans="30:31" x14ac:dyDescent="0.2">
      <c r="AD12841" s="31"/>
      <c r="AE12841" s="32"/>
    </row>
    <row r="12842" spans="30:31" x14ac:dyDescent="0.2">
      <c r="AD12842" s="31"/>
      <c r="AE12842" s="32"/>
    </row>
    <row r="12843" spans="30:31" x14ac:dyDescent="0.2">
      <c r="AD12843" s="31"/>
      <c r="AE12843" s="32"/>
    </row>
    <row r="12844" spans="30:31" x14ac:dyDescent="0.2">
      <c r="AD12844" s="31"/>
      <c r="AE12844" s="32"/>
    </row>
    <row r="12845" spans="30:31" x14ac:dyDescent="0.2">
      <c r="AD12845" s="31"/>
      <c r="AE12845" s="32"/>
    </row>
    <row r="12846" spans="30:31" x14ac:dyDescent="0.2">
      <c r="AD12846" s="31"/>
      <c r="AE12846" s="32"/>
    </row>
    <row r="12847" spans="30:31" x14ac:dyDescent="0.2">
      <c r="AD12847" s="31"/>
      <c r="AE12847" s="32"/>
    </row>
    <row r="12848" spans="30:31" x14ac:dyDescent="0.2">
      <c r="AD12848" s="31"/>
      <c r="AE12848" s="32"/>
    </row>
    <row r="12849" spans="30:31" x14ac:dyDescent="0.2">
      <c r="AD12849" s="31"/>
      <c r="AE12849" s="32"/>
    </row>
    <row r="12850" spans="30:31" x14ac:dyDescent="0.2">
      <c r="AD12850" s="31"/>
      <c r="AE12850" s="32"/>
    </row>
    <row r="12851" spans="30:31" x14ac:dyDescent="0.2">
      <c r="AD12851" s="31"/>
      <c r="AE12851" s="32"/>
    </row>
    <row r="12852" spans="30:31" x14ac:dyDescent="0.2">
      <c r="AD12852" s="31"/>
      <c r="AE12852" s="32"/>
    </row>
    <row r="12853" spans="30:31" x14ac:dyDescent="0.2">
      <c r="AD12853" s="31"/>
      <c r="AE12853" s="32"/>
    </row>
    <row r="12854" spans="30:31" x14ac:dyDescent="0.2">
      <c r="AD12854" s="31"/>
      <c r="AE12854" s="32"/>
    </row>
    <row r="12855" spans="30:31" x14ac:dyDescent="0.2">
      <c r="AD12855" s="31"/>
      <c r="AE12855" s="32"/>
    </row>
    <row r="12856" spans="30:31" x14ac:dyDescent="0.2">
      <c r="AD12856" s="31"/>
      <c r="AE12856" s="32"/>
    </row>
    <row r="12857" spans="30:31" x14ac:dyDescent="0.2">
      <c r="AD12857" s="31"/>
      <c r="AE12857" s="32"/>
    </row>
    <row r="12858" spans="30:31" x14ac:dyDescent="0.2">
      <c r="AD12858" s="31"/>
      <c r="AE12858" s="32"/>
    </row>
    <row r="12859" spans="30:31" x14ac:dyDescent="0.2">
      <c r="AD12859" s="31"/>
      <c r="AE12859" s="32"/>
    </row>
    <row r="12860" spans="30:31" x14ac:dyDescent="0.2">
      <c r="AD12860" s="31"/>
      <c r="AE12860" s="32"/>
    </row>
    <row r="12861" spans="30:31" x14ac:dyDescent="0.2">
      <c r="AD12861" s="31"/>
      <c r="AE12861" s="32"/>
    </row>
    <row r="12862" spans="30:31" x14ac:dyDescent="0.2">
      <c r="AD12862" s="31"/>
      <c r="AE12862" s="32"/>
    </row>
    <row r="12863" spans="30:31" x14ac:dyDescent="0.2">
      <c r="AD12863" s="31"/>
      <c r="AE12863" s="32"/>
    </row>
    <row r="12864" spans="30:31" x14ac:dyDescent="0.2">
      <c r="AD12864" s="31"/>
      <c r="AE12864" s="32"/>
    </row>
    <row r="12865" spans="30:31" x14ac:dyDescent="0.2">
      <c r="AD12865" s="31"/>
      <c r="AE12865" s="32"/>
    </row>
    <row r="12866" spans="30:31" x14ac:dyDescent="0.2">
      <c r="AD12866" s="31"/>
      <c r="AE12866" s="32"/>
    </row>
    <row r="12867" spans="30:31" x14ac:dyDescent="0.2">
      <c r="AD12867" s="31"/>
      <c r="AE12867" s="32"/>
    </row>
    <row r="12868" spans="30:31" x14ac:dyDescent="0.2">
      <c r="AD12868" s="31"/>
      <c r="AE12868" s="32"/>
    </row>
    <row r="12869" spans="30:31" x14ac:dyDescent="0.2">
      <c r="AD12869" s="31"/>
      <c r="AE12869" s="32"/>
    </row>
    <row r="12870" spans="30:31" x14ac:dyDescent="0.2">
      <c r="AD12870" s="31"/>
      <c r="AE12870" s="32"/>
    </row>
    <row r="12871" spans="30:31" x14ac:dyDescent="0.2">
      <c r="AD12871" s="31"/>
      <c r="AE12871" s="32"/>
    </row>
    <row r="12872" spans="30:31" x14ac:dyDescent="0.2">
      <c r="AD12872" s="31"/>
      <c r="AE12872" s="32"/>
    </row>
    <row r="12873" spans="30:31" x14ac:dyDescent="0.2">
      <c r="AD12873" s="31"/>
      <c r="AE12873" s="32"/>
    </row>
    <row r="12874" spans="30:31" x14ac:dyDescent="0.2">
      <c r="AD12874" s="31"/>
      <c r="AE12874" s="32"/>
    </row>
    <row r="12875" spans="30:31" x14ac:dyDescent="0.2">
      <c r="AD12875" s="31"/>
      <c r="AE12875" s="32"/>
    </row>
    <row r="12876" spans="30:31" x14ac:dyDescent="0.2">
      <c r="AD12876" s="31"/>
      <c r="AE12876" s="32"/>
    </row>
    <row r="12877" spans="30:31" x14ac:dyDescent="0.2">
      <c r="AD12877" s="31"/>
      <c r="AE12877" s="32"/>
    </row>
    <row r="12878" spans="30:31" x14ac:dyDescent="0.2">
      <c r="AD12878" s="31"/>
      <c r="AE12878" s="32"/>
    </row>
    <row r="12879" spans="30:31" x14ac:dyDescent="0.2">
      <c r="AD12879" s="31"/>
      <c r="AE12879" s="32"/>
    </row>
    <row r="12880" spans="30:31" x14ac:dyDescent="0.2">
      <c r="AD12880" s="31"/>
      <c r="AE12880" s="32"/>
    </row>
    <row r="12881" spans="30:31" x14ac:dyDescent="0.2">
      <c r="AD12881" s="31"/>
      <c r="AE12881" s="32"/>
    </row>
    <row r="12882" spans="30:31" x14ac:dyDescent="0.2">
      <c r="AD12882" s="31"/>
      <c r="AE12882" s="32"/>
    </row>
    <row r="12883" spans="30:31" x14ac:dyDescent="0.2">
      <c r="AD12883" s="31"/>
      <c r="AE12883" s="32"/>
    </row>
    <row r="12884" spans="30:31" x14ac:dyDescent="0.2">
      <c r="AD12884" s="31"/>
      <c r="AE12884" s="32"/>
    </row>
    <row r="12885" spans="30:31" x14ac:dyDescent="0.2">
      <c r="AD12885" s="31"/>
      <c r="AE12885" s="32"/>
    </row>
    <row r="12886" spans="30:31" x14ac:dyDescent="0.2">
      <c r="AD12886" s="31"/>
      <c r="AE12886" s="32"/>
    </row>
    <row r="12887" spans="30:31" x14ac:dyDescent="0.2">
      <c r="AD12887" s="31"/>
      <c r="AE12887" s="32"/>
    </row>
    <row r="12888" spans="30:31" x14ac:dyDescent="0.2">
      <c r="AD12888" s="31"/>
      <c r="AE12888" s="32"/>
    </row>
    <row r="12889" spans="30:31" x14ac:dyDescent="0.2">
      <c r="AD12889" s="31"/>
      <c r="AE12889" s="32"/>
    </row>
    <row r="12890" spans="30:31" x14ac:dyDescent="0.2">
      <c r="AD12890" s="31"/>
      <c r="AE12890" s="32"/>
    </row>
    <row r="12891" spans="30:31" x14ac:dyDescent="0.2">
      <c r="AD12891" s="31"/>
      <c r="AE12891" s="32"/>
    </row>
    <row r="12892" spans="30:31" x14ac:dyDescent="0.2">
      <c r="AD12892" s="31"/>
      <c r="AE12892" s="32"/>
    </row>
    <row r="12893" spans="30:31" x14ac:dyDescent="0.2">
      <c r="AD12893" s="31"/>
      <c r="AE12893" s="32"/>
    </row>
    <row r="12894" spans="30:31" x14ac:dyDescent="0.2">
      <c r="AD12894" s="31"/>
      <c r="AE12894" s="32"/>
    </row>
    <row r="12895" spans="30:31" x14ac:dyDescent="0.2">
      <c r="AD12895" s="31"/>
      <c r="AE12895" s="32"/>
    </row>
    <row r="12896" spans="30:31" x14ac:dyDescent="0.2">
      <c r="AD12896" s="31"/>
      <c r="AE12896" s="32"/>
    </row>
    <row r="12897" spans="30:31" x14ac:dyDescent="0.2">
      <c r="AD12897" s="31"/>
      <c r="AE12897" s="32"/>
    </row>
    <row r="12898" spans="30:31" x14ac:dyDescent="0.2">
      <c r="AD12898" s="31"/>
      <c r="AE12898" s="32"/>
    </row>
    <row r="12899" spans="30:31" x14ac:dyDescent="0.2">
      <c r="AD12899" s="31"/>
      <c r="AE12899" s="32"/>
    </row>
    <row r="12900" spans="30:31" x14ac:dyDescent="0.2">
      <c r="AD12900" s="31"/>
      <c r="AE12900" s="32"/>
    </row>
    <row r="12901" spans="30:31" x14ac:dyDescent="0.2">
      <c r="AD12901" s="31"/>
      <c r="AE12901" s="32"/>
    </row>
    <row r="12902" spans="30:31" x14ac:dyDescent="0.2">
      <c r="AD12902" s="31"/>
      <c r="AE12902" s="32"/>
    </row>
    <row r="12903" spans="30:31" x14ac:dyDescent="0.2">
      <c r="AD12903" s="31"/>
      <c r="AE12903" s="32"/>
    </row>
    <row r="12904" spans="30:31" x14ac:dyDescent="0.2">
      <c r="AD12904" s="31"/>
      <c r="AE12904" s="32"/>
    </row>
    <row r="12905" spans="30:31" x14ac:dyDescent="0.2">
      <c r="AD12905" s="31"/>
      <c r="AE12905" s="32"/>
    </row>
    <row r="12906" spans="30:31" x14ac:dyDescent="0.2">
      <c r="AD12906" s="31"/>
      <c r="AE12906" s="32"/>
    </row>
    <row r="12907" spans="30:31" x14ac:dyDescent="0.2">
      <c r="AD12907" s="31"/>
      <c r="AE12907" s="32"/>
    </row>
    <row r="12908" spans="30:31" x14ac:dyDescent="0.2">
      <c r="AD12908" s="31"/>
      <c r="AE12908" s="32"/>
    </row>
    <row r="12909" spans="30:31" x14ac:dyDescent="0.2">
      <c r="AD12909" s="31"/>
      <c r="AE12909" s="32"/>
    </row>
    <row r="12910" spans="30:31" x14ac:dyDescent="0.2">
      <c r="AD12910" s="31"/>
      <c r="AE12910" s="32"/>
    </row>
    <row r="12911" spans="30:31" x14ac:dyDescent="0.2">
      <c r="AD12911" s="31"/>
      <c r="AE12911" s="32"/>
    </row>
    <row r="12912" spans="30:31" x14ac:dyDescent="0.2">
      <c r="AD12912" s="31"/>
      <c r="AE12912" s="32"/>
    </row>
    <row r="12913" spans="30:31" x14ac:dyDescent="0.2">
      <c r="AD12913" s="31"/>
      <c r="AE12913" s="32"/>
    </row>
    <row r="12914" spans="30:31" x14ac:dyDescent="0.2">
      <c r="AD12914" s="31"/>
      <c r="AE12914" s="32"/>
    </row>
    <row r="12915" spans="30:31" x14ac:dyDescent="0.2">
      <c r="AD12915" s="31"/>
      <c r="AE12915" s="32"/>
    </row>
    <row r="12916" spans="30:31" x14ac:dyDescent="0.2">
      <c r="AD12916" s="31"/>
      <c r="AE12916" s="32"/>
    </row>
    <row r="12917" spans="30:31" x14ac:dyDescent="0.2">
      <c r="AD12917" s="31"/>
      <c r="AE12917" s="32"/>
    </row>
    <row r="12918" spans="30:31" x14ac:dyDescent="0.2">
      <c r="AD12918" s="31"/>
      <c r="AE12918" s="32"/>
    </row>
    <row r="12919" spans="30:31" x14ac:dyDescent="0.2">
      <c r="AD12919" s="31"/>
      <c r="AE12919" s="32"/>
    </row>
    <row r="12920" spans="30:31" x14ac:dyDescent="0.2">
      <c r="AD12920" s="31"/>
      <c r="AE12920" s="32"/>
    </row>
    <row r="12921" spans="30:31" x14ac:dyDescent="0.2">
      <c r="AD12921" s="31"/>
      <c r="AE12921" s="32"/>
    </row>
    <row r="12922" spans="30:31" x14ac:dyDescent="0.2">
      <c r="AD12922" s="31"/>
      <c r="AE12922" s="32"/>
    </row>
    <row r="12923" spans="30:31" x14ac:dyDescent="0.2">
      <c r="AD12923" s="31"/>
      <c r="AE12923" s="32"/>
    </row>
    <row r="12924" spans="30:31" x14ac:dyDescent="0.2">
      <c r="AD12924" s="31"/>
      <c r="AE12924" s="32"/>
    </row>
    <row r="12925" spans="30:31" x14ac:dyDescent="0.2">
      <c r="AD12925" s="31"/>
      <c r="AE12925" s="32"/>
    </row>
    <row r="12926" spans="30:31" x14ac:dyDescent="0.2">
      <c r="AD12926" s="31"/>
      <c r="AE12926" s="32"/>
    </row>
    <row r="12927" spans="30:31" x14ac:dyDescent="0.2">
      <c r="AD12927" s="31"/>
      <c r="AE12927" s="32"/>
    </row>
    <row r="12928" spans="30:31" x14ac:dyDescent="0.2">
      <c r="AD12928" s="31"/>
      <c r="AE12928" s="32"/>
    </row>
    <row r="12929" spans="30:31" x14ac:dyDescent="0.2">
      <c r="AD12929" s="31"/>
      <c r="AE12929" s="32"/>
    </row>
    <row r="12930" spans="30:31" x14ac:dyDescent="0.2">
      <c r="AD12930" s="31"/>
      <c r="AE12930" s="32"/>
    </row>
    <row r="12931" spans="30:31" x14ac:dyDescent="0.2">
      <c r="AD12931" s="31"/>
      <c r="AE12931" s="32"/>
    </row>
    <row r="12932" spans="30:31" x14ac:dyDescent="0.2">
      <c r="AD12932" s="31"/>
      <c r="AE12932" s="32"/>
    </row>
    <row r="12933" spans="30:31" x14ac:dyDescent="0.2">
      <c r="AD12933" s="31"/>
      <c r="AE12933" s="32"/>
    </row>
    <row r="12934" spans="30:31" x14ac:dyDescent="0.2">
      <c r="AD12934" s="31"/>
      <c r="AE12934" s="32"/>
    </row>
    <row r="12935" spans="30:31" x14ac:dyDescent="0.2">
      <c r="AD12935" s="31"/>
      <c r="AE12935" s="32"/>
    </row>
    <row r="12936" spans="30:31" x14ac:dyDescent="0.2">
      <c r="AD12936" s="31"/>
      <c r="AE12936" s="32"/>
    </row>
    <row r="12937" spans="30:31" x14ac:dyDescent="0.2">
      <c r="AD12937" s="31"/>
      <c r="AE12937" s="32"/>
    </row>
    <row r="12938" spans="30:31" x14ac:dyDescent="0.2">
      <c r="AD12938" s="31"/>
      <c r="AE12938" s="32"/>
    </row>
    <row r="12939" spans="30:31" x14ac:dyDescent="0.2">
      <c r="AD12939" s="31"/>
      <c r="AE12939" s="32"/>
    </row>
    <row r="12940" spans="30:31" x14ac:dyDescent="0.2">
      <c r="AD12940" s="31"/>
      <c r="AE12940" s="32"/>
    </row>
    <row r="12941" spans="30:31" x14ac:dyDescent="0.2">
      <c r="AD12941" s="31"/>
      <c r="AE12941" s="32"/>
    </row>
    <row r="12942" spans="30:31" x14ac:dyDescent="0.2">
      <c r="AD12942" s="31"/>
      <c r="AE12942" s="32"/>
    </row>
    <row r="12943" spans="30:31" x14ac:dyDescent="0.2">
      <c r="AD12943" s="31"/>
      <c r="AE12943" s="32"/>
    </row>
    <row r="12944" spans="30:31" x14ac:dyDescent="0.2">
      <c r="AD12944" s="31"/>
      <c r="AE12944" s="32"/>
    </row>
    <row r="12945" spans="30:31" x14ac:dyDescent="0.2">
      <c r="AD12945" s="31"/>
      <c r="AE12945" s="32"/>
    </row>
    <row r="12946" spans="30:31" x14ac:dyDescent="0.2">
      <c r="AD12946" s="31"/>
      <c r="AE12946" s="32"/>
    </row>
    <row r="12947" spans="30:31" x14ac:dyDescent="0.2">
      <c r="AD12947" s="31"/>
      <c r="AE12947" s="32"/>
    </row>
    <row r="12948" spans="30:31" x14ac:dyDescent="0.2">
      <c r="AD12948" s="31"/>
      <c r="AE12948" s="32"/>
    </row>
    <row r="12949" spans="30:31" x14ac:dyDescent="0.2">
      <c r="AD12949" s="31"/>
      <c r="AE12949" s="32"/>
    </row>
    <row r="12950" spans="30:31" x14ac:dyDescent="0.2">
      <c r="AD12950" s="31"/>
      <c r="AE12950" s="32"/>
    </row>
    <row r="12951" spans="30:31" x14ac:dyDescent="0.2">
      <c r="AD12951" s="31"/>
      <c r="AE12951" s="32"/>
    </row>
    <row r="12952" spans="30:31" x14ac:dyDescent="0.2">
      <c r="AD12952" s="31"/>
      <c r="AE12952" s="32"/>
    </row>
    <row r="12953" spans="30:31" x14ac:dyDescent="0.2">
      <c r="AD12953" s="31"/>
      <c r="AE12953" s="32"/>
    </row>
    <row r="12954" spans="30:31" x14ac:dyDescent="0.2">
      <c r="AD12954" s="31"/>
      <c r="AE12954" s="32"/>
    </row>
    <row r="12955" spans="30:31" x14ac:dyDescent="0.2">
      <c r="AD12955" s="31"/>
      <c r="AE12955" s="32"/>
    </row>
    <row r="12956" spans="30:31" x14ac:dyDescent="0.2">
      <c r="AD12956" s="31"/>
      <c r="AE12956" s="32"/>
    </row>
    <row r="12957" spans="30:31" x14ac:dyDescent="0.2">
      <c r="AD12957" s="31"/>
      <c r="AE12957" s="32"/>
    </row>
    <row r="12958" spans="30:31" x14ac:dyDescent="0.2">
      <c r="AD12958" s="31"/>
      <c r="AE12958" s="32"/>
    </row>
    <row r="12959" spans="30:31" x14ac:dyDescent="0.2">
      <c r="AD12959" s="31"/>
      <c r="AE12959" s="32"/>
    </row>
    <row r="12960" spans="30:31" x14ac:dyDescent="0.2">
      <c r="AD12960" s="31"/>
      <c r="AE12960" s="32"/>
    </row>
    <row r="12961" spans="30:31" x14ac:dyDescent="0.2">
      <c r="AD12961" s="31"/>
      <c r="AE12961" s="32"/>
    </row>
    <row r="12962" spans="30:31" x14ac:dyDescent="0.2">
      <c r="AD12962" s="31"/>
      <c r="AE12962" s="32"/>
    </row>
    <row r="12963" spans="30:31" x14ac:dyDescent="0.2">
      <c r="AD12963" s="31"/>
      <c r="AE12963" s="32"/>
    </row>
    <row r="12964" spans="30:31" x14ac:dyDescent="0.2">
      <c r="AD12964" s="31"/>
      <c r="AE12964" s="32"/>
    </row>
    <row r="12965" spans="30:31" x14ac:dyDescent="0.2">
      <c r="AD12965" s="31"/>
      <c r="AE12965" s="32"/>
    </row>
    <row r="12966" spans="30:31" x14ac:dyDescent="0.2">
      <c r="AD12966" s="31"/>
      <c r="AE12966" s="32"/>
    </row>
    <row r="12967" spans="30:31" x14ac:dyDescent="0.2">
      <c r="AD12967" s="31"/>
      <c r="AE12967" s="32"/>
    </row>
    <row r="12968" spans="30:31" x14ac:dyDescent="0.2">
      <c r="AD12968" s="31"/>
      <c r="AE12968" s="32"/>
    </row>
    <row r="12969" spans="30:31" x14ac:dyDescent="0.2">
      <c r="AD12969" s="31"/>
      <c r="AE12969" s="32"/>
    </row>
    <row r="12970" spans="30:31" x14ac:dyDescent="0.2">
      <c r="AD12970" s="31"/>
      <c r="AE12970" s="32"/>
    </row>
    <row r="12971" spans="30:31" x14ac:dyDescent="0.2">
      <c r="AD12971" s="31"/>
      <c r="AE12971" s="32"/>
    </row>
    <row r="12972" spans="30:31" x14ac:dyDescent="0.2">
      <c r="AD12972" s="31"/>
      <c r="AE12972" s="32"/>
    </row>
    <row r="12973" spans="30:31" x14ac:dyDescent="0.2">
      <c r="AD12973" s="31"/>
      <c r="AE12973" s="32"/>
    </row>
    <row r="12974" spans="30:31" x14ac:dyDescent="0.2">
      <c r="AD12974" s="31"/>
      <c r="AE12974" s="32"/>
    </row>
    <row r="12975" spans="30:31" x14ac:dyDescent="0.2">
      <c r="AD12975" s="31"/>
      <c r="AE12975" s="32"/>
    </row>
    <row r="12976" spans="30:31" x14ac:dyDescent="0.2">
      <c r="AD12976" s="31"/>
      <c r="AE12976" s="32"/>
    </row>
    <row r="12977" spans="30:31" x14ac:dyDescent="0.2">
      <c r="AD12977" s="31"/>
      <c r="AE12977" s="32"/>
    </row>
    <row r="12978" spans="30:31" x14ac:dyDescent="0.2">
      <c r="AD12978" s="31"/>
      <c r="AE12978" s="32"/>
    </row>
    <row r="12979" spans="30:31" x14ac:dyDescent="0.2">
      <c r="AD12979" s="31"/>
      <c r="AE12979" s="32"/>
    </row>
    <row r="12980" spans="30:31" x14ac:dyDescent="0.2">
      <c r="AD12980" s="31"/>
      <c r="AE12980" s="32"/>
    </row>
    <row r="12981" spans="30:31" x14ac:dyDescent="0.2">
      <c r="AD12981" s="31"/>
      <c r="AE12981" s="32"/>
    </row>
    <row r="12982" spans="30:31" x14ac:dyDescent="0.2">
      <c r="AD12982" s="31"/>
      <c r="AE12982" s="32"/>
    </row>
    <row r="12983" spans="30:31" x14ac:dyDescent="0.2">
      <c r="AD12983" s="31"/>
      <c r="AE12983" s="32"/>
    </row>
    <row r="12984" spans="30:31" x14ac:dyDescent="0.2">
      <c r="AD12984" s="31"/>
      <c r="AE12984" s="32"/>
    </row>
    <row r="12985" spans="30:31" x14ac:dyDescent="0.2">
      <c r="AD12985" s="31"/>
      <c r="AE12985" s="32"/>
    </row>
    <row r="12986" spans="30:31" x14ac:dyDescent="0.2">
      <c r="AD12986" s="31"/>
      <c r="AE12986" s="32"/>
    </row>
    <row r="12987" spans="30:31" x14ac:dyDescent="0.2">
      <c r="AD12987" s="31"/>
      <c r="AE12987" s="32"/>
    </row>
    <row r="12988" spans="30:31" x14ac:dyDescent="0.2">
      <c r="AD12988" s="31"/>
      <c r="AE12988" s="32"/>
    </row>
    <row r="12989" spans="30:31" x14ac:dyDescent="0.2">
      <c r="AD12989" s="31"/>
      <c r="AE12989" s="32"/>
    </row>
    <row r="12990" spans="30:31" x14ac:dyDescent="0.2">
      <c r="AD12990" s="31"/>
      <c r="AE12990" s="32"/>
    </row>
    <row r="12991" spans="30:31" x14ac:dyDescent="0.2">
      <c r="AD12991" s="31"/>
      <c r="AE12991" s="32"/>
    </row>
    <row r="12992" spans="30:31" x14ac:dyDescent="0.2">
      <c r="AD12992" s="31"/>
      <c r="AE12992" s="32"/>
    </row>
    <row r="12993" spans="30:31" x14ac:dyDescent="0.2">
      <c r="AD12993" s="31"/>
      <c r="AE12993" s="32"/>
    </row>
    <row r="12994" spans="30:31" x14ac:dyDescent="0.2">
      <c r="AD12994" s="31"/>
      <c r="AE12994" s="32"/>
    </row>
    <row r="12995" spans="30:31" x14ac:dyDescent="0.2">
      <c r="AD12995" s="31"/>
      <c r="AE12995" s="32"/>
    </row>
    <row r="12996" spans="30:31" x14ac:dyDescent="0.2">
      <c r="AD12996" s="31"/>
      <c r="AE12996" s="32"/>
    </row>
    <row r="12997" spans="30:31" x14ac:dyDescent="0.2">
      <c r="AD12997" s="31"/>
      <c r="AE12997" s="32"/>
    </row>
    <row r="12998" spans="30:31" x14ac:dyDescent="0.2">
      <c r="AD12998" s="31"/>
      <c r="AE12998" s="32"/>
    </row>
    <row r="12999" spans="30:31" x14ac:dyDescent="0.2">
      <c r="AD12999" s="31"/>
      <c r="AE12999" s="32"/>
    </row>
    <row r="13000" spans="30:31" x14ac:dyDescent="0.2">
      <c r="AD13000" s="31"/>
      <c r="AE13000" s="32"/>
    </row>
    <row r="13001" spans="30:31" x14ac:dyDescent="0.2">
      <c r="AD13001" s="31"/>
      <c r="AE13001" s="32"/>
    </row>
    <row r="13002" spans="30:31" x14ac:dyDescent="0.2">
      <c r="AD13002" s="31"/>
      <c r="AE13002" s="32"/>
    </row>
    <row r="13003" spans="30:31" x14ac:dyDescent="0.2">
      <c r="AD13003" s="31"/>
      <c r="AE13003" s="32"/>
    </row>
    <row r="13004" spans="30:31" x14ac:dyDescent="0.2">
      <c r="AD13004" s="31"/>
      <c r="AE13004" s="32"/>
    </row>
    <row r="13005" spans="30:31" x14ac:dyDescent="0.2">
      <c r="AD13005" s="31"/>
      <c r="AE13005" s="32"/>
    </row>
    <row r="13006" spans="30:31" x14ac:dyDescent="0.2">
      <c r="AD13006" s="31"/>
      <c r="AE13006" s="32"/>
    </row>
    <row r="13007" spans="30:31" x14ac:dyDescent="0.2">
      <c r="AD13007" s="31"/>
      <c r="AE13007" s="32"/>
    </row>
    <row r="13008" spans="30:31" x14ac:dyDescent="0.2">
      <c r="AD13008" s="31"/>
      <c r="AE13008" s="32"/>
    </row>
    <row r="13009" spans="30:31" x14ac:dyDescent="0.2">
      <c r="AD13009" s="31"/>
      <c r="AE13009" s="32"/>
    </row>
    <row r="13010" spans="30:31" x14ac:dyDescent="0.2">
      <c r="AD13010" s="31"/>
      <c r="AE13010" s="32"/>
    </row>
    <row r="13011" spans="30:31" x14ac:dyDescent="0.2">
      <c r="AD13011" s="31"/>
      <c r="AE13011" s="32"/>
    </row>
    <row r="13012" spans="30:31" x14ac:dyDescent="0.2">
      <c r="AD13012" s="31"/>
      <c r="AE13012" s="32"/>
    </row>
    <row r="13013" spans="30:31" x14ac:dyDescent="0.2">
      <c r="AD13013" s="31"/>
      <c r="AE13013" s="32"/>
    </row>
    <row r="13014" spans="30:31" x14ac:dyDescent="0.2">
      <c r="AD13014" s="31"/>
      <c r="AE13014" s="32"/>
    </row>
    <row r="13015" spans="30:31" x14ac:dyDescent="0.2">
      <c r="AD13015" s="31"/>
      <c r="AE13015" s="32"/>
    </row>
    <row r="13016" spans="30:31" x14ac:dyDescent="0.2">
      <c r="AD13016" s="31"/>
      <c r="AE13016" s="32"/>
    </row>
    <row r="13017" spans="30:31" x14ac:dyDescent="0.2">
      <c r="AD13017" s="31"/>
      <c r="AE13017" s="32"/>
    </row>
    <row r="13018" spans="30:31" x14ac:dyDescent="0.2">
      <c r="AD13018" s="31"/>
      <c r="AE13018" s="32"/>
    </row>
    <row r="13019" spans="30:31" x14ac:dyDescent="0.2">
      <c r="AD13019" s="31"/>
      <c r="AE13019" s="32"/>
    </row>
    <row r="13020" spans="30:31" x14ac:dyDescent="0.2">
      <c r="AD13020" s="31"/>
      <c r="AE13020" s="32"/>
    </row>
    <row r="13021" spans="30:31" x14ac:dyDescent="0.2">
      <c r="AD13021" s="31"/>
      <c r="AE13021" s="32"/>
    </row>
    <row r="13022" spans="30:31" x14ac:dyDescent="0.2">
      <c r="AD13022" s="31"/>
      <c r="AE13022" s="32"/>
    </row>
    <row r="13023" spans="30:31" x14ac:dyDescent="0.2">
      <c r="AD13023" s="31"/>
      <c r="AE13023" s="32"/>
    </row>
    <row r="13024" spans="30:31" x14ac:dyDescent="0.2">
      <c r="AD13024" s="31"/>
      <c r="AE13024" s="32"/>
    </row>
    <row r="13025" spans="30:31" x14ac:dyDescent="0.2">
      <c r="AD13025" s="31"/>
      <c r="AE13025" s="32"/>
    </row>
    <row r="13026" spans="30:31" x14ac:dyDescent="0.2">
      <c r="AD13026" s="31"/>
      <c r="AE13026" s="32"/>
    </row>
    <row r="13027" spans="30:31" x14ac:dyDescent="0.2">
      <c r="AD13027" s="31"/>
      <c r="AE13027" s="32"/>
    </row>
    <row r="13028" spans="30:31" x14ac:dyDescent="0.2">
      <c r="AD13028" s="31"/>
      <c r="AE13028" s="32"/>
    </row>
    <row r="13029" spans="30:31" x14ac:dyDescent="0.2">
      <c r="AD13029" s="31"/>
      <c r="AE13029" s="32"/>
    </row>
    <row r="13030" spans="30:31" x14ac:dyDescent="0.2">
      <c r="AD13030" s="31"/>
      <c r="AE13030" s="32"/>
    </row>
    <row r="13031" spans="30:31" x14ac:dyDescent="0.2">
      <c r="AD13031" s="31"/>
      <c r="AE13031" s="32"/>
    </row>
    <row r="13032" spans="30:31" x14ac:dyDescent="0.2">
      <c r="AD13032" s="31"/>
      <c r="AE13032" s="32"/>
    </row>
    <row r="13033" spans="30:31" x14ac:dyDescent="0.2">
      <c r="AD13033" s="31"/>
      <c r="AE13033" s="32"/>
    </row>
    <row r="13034" spans="30:31" x14ac:dyDescent="0.2">
      <c r="AD13034" s="31"/>
      <c r="AE13034" s="32"/>
    </row>
    <row r="13035" spans="30:31" x14ac:dyDescent="0.2">
      <c r="AD13035" s="31"/>
      <c r="AE13035" s="32"/>
    </row>
    <row r="13036" spans="30:31" x14ac:dyDescent="0.2">
      <c r="AD13036" s="31"/>
      <c r="AE13036" s="32"/>
    </row>
    <row r="13037" spans="30:31" x14ac:dyDescent="0.2">
      <c r="AD13037" s="31"/>
      <c r="AE13037" s="32"/>
    </row>
    <row r="13038" spans="30:31" x14ac:dyDescent="0.2">
      <c r="AD13038" s="31"/>
      <c r="AE13038" s="32"/>
    </row>
    <row r="13039" spans="30:31" x14ac:dyDescent="0.2">
      <c r="AD13039" s="31"/>
      <c r="AE13039" s="32"/>
    </row>
    <row r="13040" spans="30:31" x14ac:dyDescent="0.2">
      <c r="AD13040" s="31"/>
      <c r="AE13040" s="32"/>
    </row>
    <row r="13041" spans="30:31" x14ac:dyDescent="0.2">
      <c r="AD13041" s="31"/>
      <c r="AE13041" s="32"/>
    </row>
    <row r="13042" spans="30:31" x14ac:dyDescent="0.2">
      <c r="AD13042" s="31"/>
      <c r="AE13042" s="32"/>
    </row>
    <row r="13043" spans="30:31" x14ac:dyDescent="0.2">
      <c r="AD13043" s="31"/>
      <c r="AE13043" s="32"/>
    </row>
    <row r="13044" spans="30:31" x14ac:dyDescent="0.2">
      <c r="AD13044" s="31"/>
      <c r="AE13044" s="32"/>
    </row>
    <row r="13045" spans="30:31" x14ac:dyDescent="0.2">
      <c r="AD13045" s="31"/>
      <c r="AE13045" s="32"/>
    </row>
    <row r="13046" spans="30:31" x14ac:dyDescent="0.2">
      <c r="AD13046" s="31"/>
      <c r="AE13046" s="32"/>
    </row>
    <row r="13047" spans="30:31" x14ac:dyDescent="0.2">
      <c r="AD13047" s="31"/>
      <c r="AE13047" s="32"/>
    </row>
    <row r="13048" spans="30:31" x14ac:dyDescent="0.2">
      <c r="AD13048" s="31"/>
      <c r="AE13048" s="32"/>
    </row>
    <row r="13049" spans="30:31" x14ac:dyDescent="0.2">
      <c r="AD13049" s="31"/>
      <c r="AE13049" s="32"/>
    </row>
    <row r="13050" spans="30:31" x14ac:dyDescent="0.2">
      <c r="AD13050" s="31"/>
      <c r="AE13050" s="32"/>
    </row>
    <row r="13051" spans="30:31" x14ac:dyDescent="0.2">
      <c r="AD13051" s="31"/>
      <c r="AE13051" s="32"/>
    </row>
    <row r="13052" spans="30:31" x14ac:dyDescent="0.2">
      <c r="AD13052" s="31"/>
      <c r="AE13052" s="32"/>
    </row>
    <row r="13053" spans="30:31" x14ac:dyDescent="0.2">
      <c r="AD13053" s="31"/>
      <c r="AE13053" s="32"/>
    </row>
    <row r="13054" spans="30:31" x14ac:dyDescent="0.2">
      <c r="AD13054" s="31"/>
      <c r="AE13054" s="32"/>
    </row>
    <row r="13055" spans="30:31" x14ac:dyDescent="0.2">
      <c r="AD13055" s="31"/>
      <c r="AE13055" s="32"/>
    </row>
    <row r="13056" spans="30:31" x14ac:dyDescent="0.2">
      <c r="AD13056" s="31"/>
      <c r="AE13056" s="32"/>
    </row>
    <row r="13057" spans="30:31" x14ac:dyDescent="0.2">
      <c r="AD13057" s="31"/>
      <c r="AE13057" s="32"/>
    </row>
    <row r="13058" spans="30:31" x14ac:dyDescent="0.2">
      <c r="AD13058" s="31"/>
      <c r="AE13058" s="32"/>
    </row>
    <row r="13059" spans="30:31" x14ac:dyDescent="0.2">
      <c r="AD13059" s="31"/>
      <c r="AE13059" s="32"/>
    </row>
    <row r="13060" spans="30:31" x14ac:dyDescent="0.2">
      <c r="AD13060" s="31"/>
      <c r="AE13060" s="32"/>
    </row>
    <row r="13061" spans="30:31" x14ac:dyDescent="0.2">
      <c r="AD13061" s="31"/>
      <c r="AE13061" s="32"/>
    </row>
    <row r="13062" spans="30:31" x14ac:dyDescent="0.2">
      <c r="AD13062" s="31"/>
      <c r="AE13062" s="32"/>
    </row>
    <row r="13063" spans="30:31" x14ac:dyDescent="0.2">
      <c r="AD13063" s="31"/>
      <c r="AE13063" s="32"/>
    </row>
    <row r="13064" spans="30:31" x14ac:dyDescent="0.2">
      <c r="AD13064" s="31"/>
      <c r="AE13064" s="32"/>
    </row>
    <row r="13065" spans="30:31" x14ac:dyDescent="0.2">
      <c r="AD13065" s="31"/>
      <c r="AE13065" s="32"/>
    </row>
    <row r="13066" spans="30:31" x14ac:dyDescent="0.2">
      <c r="AD13066" s="31"/>
      <c r="AE13066" s="32"/>
    </row>
    <row r="13067" spans="30:31" x14ac:dyDescent="0.2">
      <c r="AD13067" s="31"/>
      <c r="AE13067" s="32"/>
    </row>
    <row r="13068" spans="30:31" x14ac:dyDescent="0.2">
      <c r="AD13068" s="31"/>
      <c r="AE13068" s="32"/>
    </row>
    <row r="13069" spans="30:31" x14ac:dyDescent="0.2">
      <c r="AD13069" s="31"/>
      <c r="AE13069" s="32"/>
    </row>
    <row r="13070" spans="30:31" x14ac:dyDescent="0.2">
      <c r="AD13070" s="31"/>
      <c r="AE13070" s="32"/>
    </row>
    <row r="13071" spans="30:31" x14ac:dyDescent="0.2">
      <c r="AD13071" s="31"/>
      <c r="AE13071" s="32"/>
    </row>
    <row r="13072" spans="30:31" x14ac:dyDescent="0.2">
      <c r="AD13072" s="31"/>
      <c r="AE13072" s="32"/>
    </row>
    <row r="13073" spans="30:31" x14ac:dyDescent="0.2">
      <c r="AD13073" s="31"/>
      <c r="AE13073" s="32"/>
    </row>
    <row r="13074" spans="30:31" x14ac:dyDescent="0.2">
      <c r="AD13074" s="31"/>
      <c r="AE13074" s="32"/>
    </row>
    <row r="13075" spans="30:31" x14ac:dyDescent="0.2">
      <c r="AD13075" s="31"/>
      <c r="AE13075" s="32"/>
    </row>
    <row r="13076" spans="30:31" x14ac:dyDescent="0.2">
      <c r="AD13076" s="31"/>
      <c r="AE13076" s="32"/>
    </row>
    <row r="13077" spans="30:31" x14ac:dyDescent="0.2">
      <c r="AD13077" s="31"/>
      <c r="AE13077" s="32"/>
    </row>
    <row r="13078" spans="30:31" x14ac:dyDescent="0.2">
      <c r="AD13078" s="31"/>
      <c r="AE13078" s="32"/>
    </row>
    <row r="13079" spans="30:31" x14ac:dyDescent="0.2">
      <c r="AD13079" s="31"/>
      <c r="AE13079" s="32"/>
    </row>
    <row r="13080" spans="30:31" x14ac:dyDescent="0.2">
      <c r="AD13080" s="31"/>
      <c r="AE13080" s="32"/>
    </row>
    <row r="13081" spans="30:31" x14ac:dyDescent="0.2">
      <c r="AD13081" s="31"/>
      <c r="AE13081" s="32"/>
    </row>
    <row r="13082" spans="30:31" x14ac:dyDescent="0.2">
      <c r="AD13082" s="31"/>
      <c r="AE13082" s="32"/>
    </row>
    <row r="13083" spans="30:31" x14ac:dyDescent="0.2">
      <c r="AD13083" s="31"/>
      <c r="AE13083" s="32"/>
    </row>
    <row r="13084" spans="30:31" x14ac:dyDescent="0.2">
      <c r="AD13084" s="31"/>
      <c r="AE13084" s="32"/>
    </row>
    <row r="13085" spans="30:31" x14ac:dyDescent="0.2">
      <c r="AD13085" s="31"/>
      <c r="AE13085" s="32"/>
    </row>
    <row r="13086" spans="30:31" x14ac:dyDescent="0.2">
      <c r="AD13086" s="31"/>
      <c r="AE13086" s="32"/>
    </row>
    <row r="13087" spans="30:31" x14ac:dyDescent="0.2">
      <c r="AD13087" s="31"/>
      <c r="AE13087" s="32"/>
    </row>
    <row r="13088" spans="30:31" x14ac:dyDescent="0.2">
      <c r="AD13088" s="31"/>
      <c r="AE13088" s="32"/>
    </row>
    <row r="13089" spans="30:31" x14ac:dyDescent="0.2">
      <c r="AD13089" s="31"/>
      <c r="AE13089" s="32"/>
    </row>
    <row r="13090" spans="30:31" x14ac:dyDescent="0.2">
      <c r="AD13090" s="31"/>
      <c r="AE13090" s="32"/>
    </row>
    <row r="13091" spans="30:31" x14ac:dyDescent="0.2">
      <c r="AD13091" s="31"/>
      <c r="AE13091" s="32"/>
    </row>
    <row r="13092" spans="30:31" x14ac:dyDescent="0.2">
      <c r="AD13092" s="31"/>
      <c r="AE13092" s="32"/>
    </row>
    <row r="13093" spans="30:31" x14ac:dyDescent="0.2">
      <c r="AD13093" s="31"/>
      <c r="AE13093" s="32"/>
    </row>
    <row r="13094" spans="30:31" x14ac:dyDescent="0.2">
      <c r="AD13094" s="31"/>
      <c r="AE13094" s="32"/>
    </row>
    <row r="13095" spans="30:31" x14ac:dyDescent="0.2">
      <c r="AD13095" s="31"/>
      <c r="AE13095" s="32"/>
    </row>
    <row r="13096" spans="30:31" x14ac:dyDescent="0.2">
      <c r="AD13096" s="31"/>
      <c r="AE13096" s="32"/>
    </row>
    <row r="13097" spans="30:31" x14ac:dyDescent="0.2">
      <c r="AD13097" s="31"/>
      <c r="AE13097" s="32"/>
    </row>
    <row r="13098" spans="30:31" x14ac:dyDescent="0.2">
      <c r="AD13098" s="31"/>
      <c r="AE13098" s="32"/>
    </row>
    <row r="13099" spans="30:31" x14ac:dyDescent="0.2">
      <c r="AD13099" s="31"/>
      <c r="AE13099" s="32"/>
    </row>
    <row r="13100" spans="30:31" x14ac:dyDescent="0.2">
      <c r="AD13100" s="31"/>
      <c r="AE13100" s="32"/>
    </row>
    <row r="13101" spans="30:31" x14ac:dyDescent="0.2">
      <c r="AD13101" s="31"/>
      <c r="AE13101" s="32"/>
    </row>
    <row r="13102" spans="30:31" x14ac:dyDescent="0.2">
      <c r="AD13102" s="31"/>
      <c r="AE13102" s="32"/>
    </row>
    <row r="13103" spans="30:31" x14ac:dyDescent="0.2">
      <c r="AD13103" s="31"/>
      <c r="AE13103" s="32"/>
    </row>
    <row r="13104" spans="30:31" x14ac:dyDescent="0.2">
      <c r="AD13104" s="31"/>
      <c r="AE13104" s="32"/>
    </row>
    <row r="13105" spans="30:31" x14ac:dyDescent="0.2">
      <c r="AD13105" s="31"/>
      <c r="AE13105" s="32"/>
    </row>
    <row r="13106" spans="30:31" x14ac:dyDescent="0.2">
      <c r="AD13106" s="31"/>
      <c r="AE13106" s="32"/>
    </row>
    <row r="13107" spans="30:31" x14ac:dyDescent="0.2">
      <c r="AD13107" s="31"/>
      <c r="AE13107" s="32"/>
    </row>
    <row r="13108" spans="30:31" x14ac:dyDescent="0.2">
      <c r="AD13108" s="31"/>
      <c r="AE13108" s="32"/>
    </row>
    <row r="13109" spans="30:31" x14ac:dyDescent="0.2">
      <c r="AD13109" s="31"/>
      <c r="AE13109" s="32"/>
    </row>
    <row r="13110" spans="30:31" x14ac:dyDescent="0.2">
      <c r="AD13110" s="31"/>
      <c r="AE13110" s="32"/>
    </row>
    <row r="13111" spans="30:31" x14ac:dyDescent="0.2">
      <c r="AD13111" s="31"/>
      <c r="AE13111" s="32"/>
    </row>
    <row r="13112" spans="30:31" x14ac:dyDescent="0.2">
      <c r="AD13112" s="31"/>
      <c r="AE13112" s="32"/>
    </row>
    <row r="13113" spans="30:31" x14ac:dyDescent="0.2">
      <c r="AD13113" s="31"/>
      <c r="AE13113" s="32"/>
    </row>
    <row r="13114" spans="30:31" x14ac:dyDescent="0.2">
      <c r="AD13114" s="31"/>
      <c r="AE13114" s="32"/>
    </row>
    <row r="13115" spans="30:31" x14ac:dyDescent="0.2">
      <c r="AD13115" s="31"/>
      <c r="AE13115" s="32"/>
    </row>
    <row r="13116" spans="30:31" x14ac:dyDescent="0.2">
      <c r="AD13116" s="31"/>
      <c r="AE13116" s="32"/>
    </row>
    <row r="13117" spans="30:31" x14ac:dyDescent="0.2">
      <c r="AD13117" s="31"/>
      <c r="AE13117" s="32"/>
    </row>
    <row r="13118" spans="30:31" x14ac:dyDescent="0.2">
      <c r="AD13118" s="31"/>
      <c r="AE13118" s="32"/>
    </row>
    <row r="13119" spans="30:31" x14ac:dyDescent="0.2">
      <c r="AD13119" s="31"/>
      <c r="AE13119" s="32"/>
    </row>
    <row r="13120" spans="30:31" x14ac:dyDescent="0.2">
      <c r="AD13120" s="31"/>
      <c r="AE13120" s="32"/>
    </row>
    <row r="13121" spans="30:31" x14ac:dyDescent="0.2">
      <c r="AD13121" s="31"/>
      <c r="AE13121" s="32"/>
    </row>
    <row r="13122" spans="30:31" x14ac:dyDescent="0.2">
      <c r="AD13122" s="31"/>
      <c r="AE13122" s="32"/>
    </row>
    <row r="13123" spans="30:31" x14ac:dyDescent="0.2">
      <c r="AD13123" s="31"/>
      <c r="AE13123" s="32"/>
    </row>
    <row r="13124" spans="30:31" x14ac:dyDescent="0.2">
      <c r="AD13124" s="31"/>
      <c r="AE13124" s="32"/>
    </row>
    <row r="13125" spans="30:31" x14ac:dyDescent="0.2">
      <c r="AD13125" s="31"/>
      <c r="AE13125" s="32"/>
    </row>
    <row r="13126" spans="30:31" x14ac:dyDescent="0.2">
      <c r="AD13126" s="31"/>
      <c r="AE13126" s="32"/>
    </row>
    <row r="13127" spans="30:31" x14ac:dyDescent="0.2">
      <c r="AD13127" s="31"/>
      <c r="AE13127" s="32"/>
    </row>
    <row r="13128" spans="30:31" x14ac:dyDescent="0.2">
      <c r="AD13128" s="31"/>
      <c r="AE13128" s="32"/>
    </row>
    <row r="13129" spans="30:31" x14ac:dyDescent="0.2">
      <c r="AD13129" s="31"/>
      <c r="AE13129" s="32"/>
    </row>
    <row r="13130" spans="30:31" x14ac:dyDescent="0.2">
      <c r="AD13130" s="31"/>
      <c r="AE13130" s="32"/>
    </row>
    <row r="13131" spans="30:31" x14ac:dyDescent="0.2">
      <c r="AD13131" s="31"/>
      <c r="AE13131" s="32"/>
    </row>
    <row r="13132" spans="30:31" x14ac:dyDescent="0.2">
      <c r="AD13132" s="31"/>
      <c r="AE13132" s="32"/>
    </row>
    <row r="13133" spans="30:31" x14ac:dyDescent="0.2">
      <c r="AD13133" s="31"/>
      <c r="AE13133" s="32"/>
    </row>
    <row r="13134" spans="30:31" x14ac:dyDescent="0.2">
      <c r="AD13134" s="31"/>
      <c r="AE13134" s="32"/>
    </row>
    <row r="13135" spans="30:31" x14ac:dyDescent="0.2">
      <c r="AD13135" s="31"/>
      <c r="AE13135" s="32"/>
    </row>
    <row r="13136" spans="30:31" x14ac:dyDescent="0.2">
      <c r="AD13136" s="31"/>
      <c r="AE13136" s="32"/>
    </row>
    <row r="13137" spans="30:31" x14ac:dyDescent="0.2">
      <c r="AD13137" s="31"/>
      <c r="AE13137" s="32"/>
    </row>
    <row r="13138" spans="30:31" x14ac:dyDescent="0.2">
      <c r="AD13138" s="31"/>
      <c r="AE13138" s="32"/>
    </row>
    <row r="13139" spans="30:31" x14ac:dyDescent="0.2">
      <c r="AD13139" s="31"/>
      <c r="AE13139" s="32"/>
    </row>
    <row r="13140" spans="30:31" x14ac:dyDescent="0.2">
      <c r="AD13140" s="31"/>
      <c r="AE13140" s="32"/>
    </row>
    <row r="13141" spans="30:31" x14ac:dyDescent="0.2">
      <c r="AD13141" s="31"/>
      <c r="AE13141" s="32"/>
    </row>
    <row r="13142" spans="30:31" x14ac:dyDescent="0.2">
      <c r="AD13142" s="31"/>
      <c r="AE13142" s="32"/>
    </row>
    <row r="13143" spans="30:31" x14ac:dyDescent="0.2">
      <c r="AD13143" s="31"/>
      <c r="AE13143" s="32"/>
    </row>
    <row r="13144" spans="30:31" x14ac:dyDescent="0.2">
      <c r="AD13144" s="31"/>
      <c r="AE13144" s="32"/>
    </row>
    <row r="13145" spans="30:31" x14ac:dyDescent="0.2">
      <c r="AD13145" s="31"/>
      <c r="AE13145" s="32"/>
    </row>
    <row r="13146" spans="30:31" x14ac:dyDescent="0.2">
      <c r="AD13146" s="31"/>
      <c r="AE13146" s="32"/>
    </row>
    <row r="13147" spans="30:31" x14ac:dyDescent="0.2">
      <c r="AD13147" s="31"/>
      <c r="AE13147" s="32"/>
    </row>
    <row r="13148" spans="30:31" x14ac:dyDescent="0.2">
      <c r="AD13148" s="31"/>
      <c r="AE13148" s="32"/>
    </row>
    <row r="13149" spans="30:31" x14ac:dyDescent="0.2">
      <c r="AD13149" s="31"/>
      <c r="AE13149" s="32"/>
    </row>
    <row r="13150" spans="30:31" x14ac:dyDescent="0.2">
      <c r="AD13150" s="31"/>
      <c r="AE13150" s="32"/>
    </row>
    <row r="13151" spans="30:31" x14ac:dyDescent="0.2">
      <c r="AD13151" s="31"/>
      <c r="AE13151" s="32"/>
    </row>
    <row r="13152" spans="30:31" x14ac:dyDescent="0.2">
      <c r="AD13152" s="31"/>
      <c r="AE13152" s="32"/>
    </row>
    <row r="13153" spans="30:31" x14ac:dyDescent="0.2">
      <c r="AD13153" s="31"/>
      <c r="AE13153" s="32"/>
    </row>
    <row r="13154" spans="30:31" x14ac:dyDescent="0.2">
      <c r="AD13154" s="31"/>
      <c r="AE13154" s="32"/>
    </row>
    <row r="13155" spans="30:31" x14ac:dyDescent="0.2">
      <c r="AD13155" s="31"/>
      <c r="AE13155" s="32"/>
    </row>
    <row r="13156" spans="30:31" x14ac:dyDescent="0.2">
      <c r="AD13156" s="31"/>
      <c r="AE13156" s="32"/>
    </row>
    <row r="13157" spans="30:31" x14ac:dyDescent="0.2">
      <c r="AD13157" s="31"/>
      <c r="AE13157" s="32"/>
    </row>
    <row r="13158" spans="30:31" x14ac:dyDescent="0.2">
      <c r="AD13158" s="31"/>
      <c r="AE13158" s="32"/>
    </row>
    <row r="13159" spans="30:31" x14ac:dyDescent="0.2">
      <c r="AD13159" s="31"/>
      <c r="AE13159" s="32"/>
    </row>
    <row r="13160" spans="30:31" x14ac:dyDescent="0.2">
      <c r="AD13160" s="31"/>
      <c r="AE13160" s="32"/>
    </row>
    <row r="13161" spans="30:31" x14ac:dyDescent="0.2">
      <c r="AD13161" s="31"/>
      <c r="AE13161" s="32"/>
    </row>
    <row r="13162" spans="30:31" x14ac:dyDescent="0.2">
      <c r="AD13162" s="31"/>
      <c r="AE13162" s="32"/>
    </row>
    <row r="13163" spans="30:31" x14ac:dyDescent="0.2">
      <c r="AD13163" s="31"/>
      <c r="AE13163" s="32"/>
    </row>
    <row r="13164" spans="30:31" x14ac:dyDescent="0.2">
      <c r="AD13164" s="31"/>
      <c r="AE13164" s="32"/>
    </row>
    <row r="13165" spans="30:31" x14ac:dyDescent="0.2">
      <c r="AD13165" s="31"/>
      <c r="AE13165" s="32"/>
    </row>
    <row r="13166" spans="30:31" x14ac:dyDescent="0.2">
      <c r="AD13166" s="31"/>
      <c r="AE13166" s="32"/>
    </row>
    <row r="13167" spans="30:31" x14ac:dyDescent="0.2">
      <c r="AD13167" s="31"/>
      <c r="AE13167" s="32"/>
    </row>
    <row r="13168" spans="30:31" x14ac:dyDescent="0.2">
      <c r="AD13168" s="31"/>
      <c r="AE13168" s="32"/>
    </row>
    <row r="13169" spans="30:31" x14ac:dyDescent="0.2">
      <c r="AD13169" s="31"/>
      <c r="AE13169" s="32"/>
    </row>
    <row r="13170" spans="30:31" x14ac:dyDescent="0.2">
      <c r="AD13170" s="31"/>
      <c r="AE13170" s="32"/>
    </row>
    <row r="13171" spans="30:31" x14ac:dyDescent="0.2">
      <c r="AD13171" s="31"/>
      <c r="AE13171" s="32"/>
    </row>
    <row r="13172" spans="30:31" x14ac:dyDescent="0.2">
      <c r="AD13172" s="31"/>
      <c r="AE13172" s="32"/>
    </row>
    <row r="13173" spans="30:31" x14ac:dyDescent="0.2">
      <c r="AD13173" s="31"/>
      <c r="AE13173" s="32"/>
    </row>
    <row r="13174" spans="30:31" x14ac:dyDescent="0.2">
      <c r="AD13174" s="31"/>
      <c r="AE13174" s="32"/>
    </row>
    <row r="13175" spans="30:31" x14ac:dyDescent="0.2">
      <c r="AD13175" s="31"/>
      <c r="AE13175" s="32"/>
    </row>
    <row r="13176" spans="30:31" x14ac:dyDescent="0.2">
      <c r="AD13176" s="31"/>
      <c r="AE13176" s="32"/>
    </row>
    <row r="13177" spans="30:31" x14ac:dyDescent="0.2">
      <c r="AD13177" s="31"/>
      <c r="AE13177" s="32"/>
    </row>
    <row r="13178" spans="30:31" x14ac:dyDescent="0.2">
      <c r="AD13178" s="31"/>
      <c r="AE13178" s="32"/>
    </row>
    <row r="13179" spans="30:31" x14ac:dyDescent="0.2">
      <c r="AD13179" s="31"/>
      <c r="AE13179" s="32"/>
    </row>
    <row r="13180" spans="30:31" x14ac:dyDescent="0.2">
      <c r="AD13180" s="31"/>
      <c r="AE13180" s="32"/>
    </row>
    <row r="13181" spans="30:31" x14ac:dyDescent="0.2">
      <c r="AD13181" s="31"/>
      <c r="AE13181" s="32"/>
    </row>
    <row r="13182" spans="30:31" x14ac:dyDescent="0.2">
      <c r="AD13182" s="31"/>
      <c r="AE13182" s="32"/>
    </row>
    <row r="13183" spans="30:31" x14ac:dyDescent="0.2">
      <c r="AD13183" s="31"/>
      <c r="AE13183" s="32"/>
    </row>
    <row r="13184" spans="30:31" x14ac:dyDescent="0.2">
      <c r="AD13184" s="31"/>
      <c r="AE13184" s="32"/>
    </row>
    <row r="13185" spans="30:31" x14ac:dyDescent="0.2">
      <c r="AD13185" s="31"/>
      <c r="AE13185" s="32"/>
    </row>
    <row r="13186" spans="30:31" x14ac:dyDescent="0.2">
      <c r="AD13186" s="31"/>
      <c r="AE13186" s="32"/>
    </row>
    <row r="13187" spans="30:31" x14ac:dyDescent="0.2">
      <c r="AD13187" s="31"/>
      <c r="AE13187" s="32"/>
    </row>
    <row r="13188" spans="30:31" x14ac:dyDescent="0.2">
      <c r="AD13188" s="31"/>
      <c r="AE13188" s="32"/>
    </row>
    <row r="13189" spans="30:31" x14ac:dyDescent="0.2">
      <c r="AD13189" s="31"/>
      <c r="AE13189" s="32"/>
    </row>
    <row r="13190" spans="30:31" x14ac:dyDescent="0.2">
      <c r="AD13190" s="31"/>
      <c r="AE13190" s="32"/>
    </row>
    <row r="13191" spans="30:31" x14ac:dyDescent="0.2">
      <c r="AD13191" s="31"/>
      <c r="AE13191" s="32"/>
    </row>
    <row r="13192" spans="30:31" x14ac:dyDescent="0.2">
      <c r="AD13192" s="31"/>
      <c r="AE13192" s="32"/>
    </row>
    <row r="13193" spans="30:31" x14ac:dyDescent="0.2">
      <c r="AD13193" s="31"/>
      <c r="AE13193" s="32"/>
    </row>
    <row r="13194" spans="30:31" x14ac:dyDescent="0.2">
      <c r="AD13194" s="31"/>
      <c r="AE13194" s="32"/>
    </row>
    <row r="13195" spans="30:31" x14ac:dyDescent="0.2">
      <c r="AD13195" s="31"/>
      <c r="AE13195" s="32"/>
    </row>
    <row r="13196" spans="30:31" x14ac:dyDescent="0.2">
      <c r="AD13196" s="31"/>
      <c r="AE13196" s="32"/>
    </row>
    <row r="13197" spans="30:31" x14ac:dyDescent="0.2">
      <c r="AD13197" s="31"/>
      <c r="AE13197" s="32"/>
    </row>
    <row r="13198" spans="30:31" x14ac:dyDescent="0.2">
      <c r="AD13198" s="31"/>
      <c r="AE13198" s="32"/>
    </row>
    <row r="13199" spans="30:31" x14ac:dyDescent="0.2">
      <c r="AD13199" s="31"/>
      <c r="AE13199" s="32"/>
    </row>
    <row r="13200" spans="30:31" x14ac:dyDescent="0.2">
      <c r="AD13200" s="31"/>
      <c r="AE13200" s="32"/>
    </row>
    <row r="13201" spans="30:31" x14ac:dyDescent="0.2">
      <c r="AD13201" s="31"/>
      <c r="AE13201" s="32"/>
    </row>
    <row r="13202" spans="30:31" x14ac:dyDescent="0.2">
      <c r="AD13202" s="31"/>
      <c r="AE13202" s="32"/>
    </row>
    <row r="13203" spans="30:31" x14ac:dyDescent="0.2">
      <c r="AD13203" s="31"/>
      <c r="AE13203" s="32"/>
    </row>
    <row r="13204" spans="30:31" x14ac:dyDescent="0.2">
      <c r="AD13204" s="31"/>
      <c r="AE13204" s="32"/>
    </row>
    <row r="13205" spans="30:31" x14ac:dyDescent="0.2">
      <c r="AD13205" s="31"/>
      <c r="AE13205" s="32"/>
    </row>
    <row r="13206" spans="30:31" x14ac:dyDescent="0.2">
      <c r="AD13206" s="31"/>
      <c r="AE13206" s="32"/>
    </row>
    <row r="13207" spans="30:31" x14ac:dyDescent="0.2">
      <c r="AD13207" s="31"/>
      <c r="AE13207" s="32"/>
    </row>
    <row r="13208" spans="30:31" x14ac:dyDescent="0.2">
      <c r="AD13208" s="31"/>
      <c r="AE13208" s="32"/>
    </row>
    <row r="13209" spans="30:31" x14ac:dyDescent="0.2">
      <c r="AD13209" s="31"/>
      <c r="AE13209" s="32"/>
    </row>
    <row r="13210" spans="30:31" x14ac:dyDescent="0.2">
      <c r="AD13210" s="31"/>
      <c r="AE13210" s="32"/>
    </row>
    <row r="13211" spans="30:31" x14ac:dyDescent="0.2">
      <c r="AD13211" s="31"/>
      <c r="AE13211" s="32"/>
    </row>
    <row r="13212" spans="30:31" x14ac:dyDescent="0.2">
      <c r="AD13212" s="31"/>
      <c r="AE13212" s="32"/>
    </row>
    <row r="13213" spans="30:31" x14ac:dyDescent="0.2">
      <c r="AD13213" s="31"/>
      <c r="AE13213" s="32"/>
    </row>
    <row r="13214" spans="30:31" x14ac:dyDescent="0.2">
      <c r="AD13214" s="31"/>
      <c r="AE13214" s="32"/>
    </row>
    <row r="13215" spans="30:31" x14ac:dyDescent="0.2">
      <c r="AD13215" s="31"/>
      <c r="AE13215" s="32"/>
    </row>
    <row r="13216" spans="30:31" x14ac:dyDescent="0.2">
      <c r="AD13216" s="31"/>
      <c r="AE13216" s="32"/>
    </row>
    <row r="13217" spans="30:31" x14ac:dyDescent="0.2">
      <c r="AD13217" s="31"/>
      <c r="AE13217" s="32"/>
    </row>
    <row r="13218" spans="30:31" x14ac:dyDescent="0.2">
      <c r="AD13218" s="31"/>
      <c r="AE13218" s="32"/>
    </row>
    <row r="13219" spans="30:31" x14ac:dyDescent="0.2">
      <c r="AD13219" s="31"/>
      <c r="AE13219" s="32"/>
    </row>
    <row r="13220" spans="30:31" x14ac:dyDescent="0.2">
      <c r="AD13220" s="31"/>
      <c r="AE13220" s="32"/>
    </row>
    <row r="13221" spans="30:31" x14ac:dyDescent="0.2">
      <c r="AD13221" s="31"/>
      <c r="AE13221" s="32"/>
    </row>
    <row r="13222" spans="30:31" x14ac:dyDescent="0.2">
      <c r="AD13222" s="31"/>
      <c r="AE13222" s="32"/>
    </row>
    <row r="13223" spans="30:31" x14ac:dyDescent="0.2">
      <c r="AD13223" s="31"/>
      <c r="AE13223" s="32"/>
    </row>
    <row r="13224" spans="30:31" x14ac:dyDescent="0.2">
      <c r="AD13224" s="31"/>
      <c r="AE13224" s="32"/>
    </row>
    <row r="13225" spans="30:31" x14ac:dyDescent="0.2">
      <c r="AD13225" s="31"/>
      <c r="AE13225" s="32"/>
    </row>
    <row r="13226" spans="30:31" x14ac:dyDescent="0.2">
      <c r="AD13226" s="31"/>
      <c r="AE13226" s="32"/>
    </row>
    <row r="13227" spans="30:31" x14ac:dyDescent="0.2">
      <c r="AD13227" s="31"/>
      <c r="AE13227" s="32"/>
    </row>
    <row r="13228" spans="30:31" x14ac:dyDescent="0.2">
      <c r="AD13228" s="31"/>
      <c r="AE13228" s="32"/>
    </row>
    <row r="13229" spans="30:31" x14ac:dyDescent="0.2">
      <c r="AD13229" s="31"/>
      <c r="AE13229" s="32"/>
    </row>
    <row r="13230" spans="30:31" x14ac:dyDescent="0.2">
      <c r="AD13230" s="31"/>
      <c r="AE13230" s="32"/>
    </row>
    <row r="13231" spans="30:31" x14ac:dyDescent="0.2">
      <c r="AD13231" s="31"/>
      <c r="AE13231" s="32"/>
    </row>
    <row r="13232" spans="30:31" x14ac:dyDescent="0.2">
      <c r="AD13232" s="31"/>
      <c r="AE13232" s="32"/>
    </row>
    <row r="13233" spans="30:31" x14ac:dyDescent="0.2">
      <c r="AD13233" s="31"/>
      <c r="AE13233" s="32"/>
    </row>
    <row r="13234" spans="30:31" x14ac:dyDescent="0.2">
      <c r="AD13234" s="31"/>
      <c r="AE13234" s="32"/>
    </row>
    <row r="13235" spans="30:31" x14ac:dyDescent="0.2">
      <c r="AD13235" s="31"/>
      <c r="AE13235" s="32"/>
    </row>
    <row r="13236" spans="30:31" x14ac:dyDescent="0.2">
      <c r="AD13236" s="31"/>
      <c r="AE13236" s="32"/>
    </row>
    <row r="13237" spans="30:31" x14ac:dyDescent="0.2">
      <c r="AD13237" s="31"/>
      <c r="AE13237" s="32"/>
    </row>
    <row r="13238" spans="30:31" x14ac:dyDescent="0.2">
      <c r="AD13238" s="31"/>
      <c r="AE13238" s="32"/>
    </row>
    <row r="13239" spans="30:31" x14ac:dyDescent="0.2">
      <c r="AD13239" s="31"/>
      <c r="AE13239" s="32"/>
    </row>
    <row r="13240" spans="30:31" x14ac:dyDescent="0.2">
      <c r="AD13240" s="31"/>
      <c r="AE13240" s="32"/>
    </row>
    <row r="13241" spans="30:31" x14ac:dyDescent="0.2">
      <c r="AD13241" s="31"/>
      <c r="AE13241" s="32"/>
    </row>
    <row r="13242" spans="30:31" x14ac:dyDescent="0.2">
      <c r="AD13242" s="31"/>
      <c r="AE13242" s="32"/>
    </row>
    <row r="13243" spans="30:31" x14ac:dyDescent="0.2">
      <c r="AD13243" s="31"/>
      <c r="AE13243" s="32"/>
    </row>
    <row r="13244" spans="30:31" x14ac:dyDescent="0.2">
      <c r="AD13244" s="31"/>
      <c r="AE13244" s="32"/>
    </row>
    <row r="13245" spans="30:31" x14ac:dyDescent="0.2">
      <c r="AD13245" s="31"/>
      <c r="AE13245" s="32"/>
    </row>
    <row r="13246" spans="30:31" x14ac:dyDescent="0.2">
      <c r="AD13246" s="31"/>
      <c r="AE13246" s="32"/>
    </row>
    <row r="13247" spans="30:31" x14ac:dyDescent="0.2">
      <c r="AD13247" s="31"/>
      <c r="AE13247" s="32"/>
    </row>
    <row r="13248" spans="30:31" x14ac:dyDescent="0.2">
      <c r="AD13248" s="31"/>
      <c r="AE13248" s="32"/>
    </row>
    <row r="13249" spans="30:31" x14ac:dyDescent="0.2">
      <c r="AD13249" s="31"/>
      <c r="AE13249" s="32"/>
    </row>
    <row r="13250" spans="30:31" x14ac:dyDescent="0.2">
      <c r="AD13250" s="31"/>
      <c r="AE13250" s="32"/>
    </row>
    <row r="13251" spans="30:31" x14ac:dyDescent="0.2">
      <c r="AD13251" s="31"/>
      <c r="AE13251" s="32"/>
    </row>
    <row r="13252" spans="30:31" x14ac:dyDescent="0.2">
      <c r="AD13252" s="31"/>
      <c r="AE13252" s="32"/>
    </row>
    <row r="13253" spans="30:31" x14ac:dyDescent="0.2">
      <c r="AD13253" s="31"/>
      <c r="AE13253" s="32"/>
    </row>
    <row r="13254" spans="30:31" x14ac:dyDescent="0.2">
      <c r="AD13254" s="31"/>
      <c r="AE13254" s="32"/>
    </row>
    <row r="13255" spans="30:31" x14ac:dyDescent="0.2">
      <c r="AD13255" s="31"/>
      <c r="AE13255" s="32"/>
    </row>
    <row r="13256" spans="30:31" x14ac:dyDescent="0.2">
      <c r="AD13256" s="31"/>
      <c r="AE13256" s="32"/>
    </row>
    <row r="13257" spans="30:31" x14ac:dyDescent="0.2">
      <c r="AD13257" s="31"/>
      <c r="AE13257" s="32"/>
    </row>
    <row r="13258" spans="30:31" x14ac:dyDescent="0.2">
      <c r="AD13258" s="31"/>
      <c r="AE13258" s="32"/>
    </row>
    <row r="13259" spans="30:31" x14ac:dyDescent="0.2">
      <c r="AD13259" s="31"/>
      <c r="AE13259" s="32"/>
    </row>
    <row r="13260" spans="30:31" x14ac:dyDescent="0.2">
      <c r="AD13260" s="31"/>
      <c r="AE13260" s="32"/>
    </row>
    <row r="13261" spans="30:31" x14ac:dyDescent="0.2">
      <c r="AD13261" s="31"/>
      <c r="AE13261" s="32"/>
    </row>
    <row r="13262" spans="30:31" x14ac:dyDescent="0.2">
      <c r="AD13262" s="31"/>
      <c r="AE13262" s="32"/>
    </row>
    <row r="13263" spans="30:31" x14ac:dyDescent="0.2">
      <c r="AD13263" s="31"/>
      <c r="AE13263" s="32"/>
    </row>
    <row r="13264" spans="30:31" x14ac:dyDescent="0.2">
      <c r="AD13264" s="31"/>
      <c r="AE13264" s="32"/>
    </row>
    <row r="13265" spans="30:31" x14ac:dyDescent="0.2">
      <c r="AD13265" s="31"/>
      <c r="AE13265" s="32"/>
    </row>
    <row r="13266" spans="30:31" x14ac:dyDescent="0.2">
      <c r="AD13266" s="31"/>
      <c r="AE13266" s="32"/>
    </row>
    <row r="13267" spans="30:31" x14ac:dyDescent="0.2">
      <c r="AD13267" s="31"/>
      <c r="AE13267" s="32"/>
    </row>
    <row r="13268" spans="30:31" x14ac:dyDescent="0.2">
      <c r="AD13268" s="31"/>
      <c r="AE13268" s="32"/>
    </row>
    <row r="13269" spans="30:31" x14ac:dyDescent="0.2">
      <c r="AD13269" s="31"/>
      <c r="AE13269" s="32"/>
    </row>
    <row r="13270" spans="30:31" x14ac:dyDescent="0.2">
      <c r="AD13270" s="31"/>
      <c r="AE13270" s="32"/>
    </row>
    <row r="13271" spans="30:31" x14ac:dyDescent="0.2">
      <c r="AD13271" s="31"/>
      <c r="AE13271" s="32"/>
    </row>
    <row r="13272" spans="30:31" x14ac:dyDescent="0.2">
      <c r="AD13272" s="31"/>
      <c r="AE13272" s="32"/>
    </row>
    <row r="13273" spans="30:31" x14ac:dyDescent="0.2">
      <c r="AD13273" s="31"/>
      <c r="AE13273" s="32"/>
    </row>
    <row r="13274" spans="30:31" x14ac:dyDescent="0.2">
      <c r="AD13274" s="31"/>
      <c r="AE13274" s="32"/>
    </row>
    <row r="13275" spans="30:31" x14ac:dyDescent="0.2">
      <c r="AD13275" s="31"/>
      <c r="AE13275" s="32"/>
    </row>
    <row r="13276" spans="30:31" x14ac:dyDescent="0.2">
      <c r="AD13276" s="31"/>
      <c r="AE13276" s="32"/>
    </row>
    <row r="13277" spans="30:31" x14ac:dyDescent="0.2">
      <c r="AD13277" s="31"/>
      <c r="AE13277" s="32"/>
    </row>
    <row r="13278" spans="30:31" x14ac:dyDescent="0.2">
      <c r="AD13278" s="31"/>
      <c r="AE13278" s="32"/>
    </row>
    <row r="13279" spans="30:31" x14ac:dyDescent="0.2">
      <c r="AD13279" s="31"/>
      <c r="AE13279" s="32"/>
    </row>
    <row r="13280" spans="30:31" x14ac:dyDescent="0.2">
      <c r="AD13280" s="31"/>
      <c r="AE13280" s="32"/>
    </row>
    <row r="13281" spans="30:31" x14ac:dyDescent="0.2">
      <c r="AD13281" s="31"/>
      <c r="AE13281" s="32"/>
    </row>
    <row r="13282" spans="30:31" x14ac:dyDescent="0.2">
      <c r="AD13282" s="31"/>
      <c r="AE13282" s="32"/>
    </row>
    <row r="13283" spans="30:31" x14ac:dyDescent="0.2">
      <c r="AD13283" s="31"/>
      <c r="AE13283" s="32"/>
    </row>
    <row r="13284" spans="30:31" x14ac:dyDescent="0.2">
      <c r="AD13284" s="31"/>
      <c r="AE13284" s="32"/>
    </row>
    <row r="13285" spans="30:31" x14ac:dyDescent="0.2">
      <c r="AD13285" s="31"/>
      <c r="AE13285" s="32"/>
    </row>
    <row r="13286" spans="30:31" x14ac:dyDescent="0.2">
      <c r="AD13286" s="31"/>
      <c r="AE13286" s="32"/>
    </row>
    <row r="13287" spans="30:31" x14ac:dyDescent="0.2">
      <c r="AD13287" s="31"/>
      <c r="AE13287" s="32"/>
    </row>
    <row r="13288" spans="30:31" x14ac:dyDescent="0.2">
      <c r="AD13288" s="31"/>
      <c r="AE13288" s="32"/>
    </row>
    <row r="13289" spans="30:31" x14ac:dyDescent="0.2">
      <c r="AD13289" s="31"/>
      <c r="AE13289" s="32"/>
    </row>
    <row r="13290" spans="30:31" x14ac:dyDescent="0.2">
      <c r="AD13290" s="31"/>
      <c r="AE13290" s="32"/>
    </row>
    <row r="13291" spans="30:31" x14ac:dyDescent="0.2">
      <c r="AD13291" s="31"/>
      <c r="AE13291" s="32"/>
    </row>
    <row r="13292" spans="30:31" x14ac:dyDescent="0.2">
      <c r="AD13292" s="31"/>
      <c r="AE13292" s="32"/>
    </row>
    <row r="13293" spans="30:31" x14ac:dyDescent="0.2">
      <c r="AD13293" s="31"/>
      <c r="AE13293" s="32"/>
    </row>
    <row r="13294" spans="30:31" x14ac:dyDescent="0.2">
      <c r="AD13294" s="31"/>
      <c r="AE13294" s="32"/>
    </row>
    <row r="13295" spans="30:31" x14ac:dyDescent="0.2">
      <c r="AD13295" s="31"/>
      <c r="AE13295" s="32"/>
    </row>
    <row r="13296" spans="30:31" x14ac:dyDescent="0.2">
      <c r="AD13296" s="31"/>
      <c r="AE13296" s="32"/>
    </row>
    <row r="13297" spans="30:31" x14ac:dyDescent="0.2">
      <c r="AD13297" s="31"/>
      <c r="AE13297" s="32"/>
    </row>
    <row r="13298" spans="30:31" x14ac:dyDescent="0.2">
      <c r="AD13298" s="31"/>
      <c r="AE13298" s="32"/>
    </row>
    <row r="13299" spans="30:31" x14ac:dyDescent="0.2">
      <c r="AD13299" s="31"/>
      <c r="AE13299" s="32"/>
    </row>
    <row r="13300" spans="30:31" x14ac:dyDescent="0.2">
      <c r="AD13300" s="31"/>
      <c r="AE13300" s="32"/>
    </row>
    <row r="13301" spans="30:31" x14ac:dyDescent="0.2">
      <c r="AD13301" s="31"/>
      <c r="AE13301" s="32"/>
    </row>
    <row r="13302" spans="30:31" x14ac:dyDescent="0.2">
      <c r="AD13302" s="31"/>
      <c r="AE13302" s="32"/>
    </row>
    <row r="13303" spans="30:31" x14ac:dyDescent="0.2">
      <c r="AD13303" s="31"/>
      <c r="AE13303" s="32"/>
    </row>
    <row r="13304" spans="30:31" x14ac:dyDescent="0.2">
      <c r="AD13304" s="31"/>
      <c r="AE13304" s="32"/>
    </row>
    <row r="13305" spans="30:31" x14ac:dyDescent="0.2">
      <c r="AD13305" s="31"/>
      <c r="AE13305" s="32"/>
    </row>
    <row r="13306" spans="30:31" x14ac:dyDescent="0.2">
      <c r="AD13306" s="31"/>
      <c r="AE13306" s="32"/>
    </row>
    <row r="13307" spans="30:31" x14ac:dyDescent="0.2">
      <c r="AD13307" s="31"/>
      <c r="AE13307" s="32"/>
    </row>
    <row r="13308" spans="30:31" x14ac:dyDescent="0.2">
      <c r="AD13308" s="31"/>
      <c r="AE13308" s="32"/>
    </row>
    <row r="13309" spans="30:31" x14ac:dyDescent="0.2">
      <c r="AD13309" s="31"/>
      <c r="AE13309" s="32"/>
    </row>
    <row r="13310" spans="30:31" x14ac:dyDescent="0.2">
      <c r="AD13310" s="31"/>
      <c r="AE13310" s="32"/>
    </row>
    <row r="13311" spans="30:31" x14ac:dyDescent="0.2">
      <c r="AD13311" s="31"/>
      <c r="AE13311" s="32"/>
    </row>
    <row r="13312" spans="30:31" x14ac:dyDescent="0.2">
      <c r="AD13312" s="31"/>
      <c r="AE13312" s="32"/>
    </row>
    <row r="13313" spans="30:31" x14ac:dyDescent="0.2">
      <c r="AD13313" s="31"/>
      <c r="AE13313" s="32"/>
    </row>
    <row r="13314" spans="30:31" x14ac:dyDescent="0.2">
      <c r="AD13314" s="31"/>
      <c r="AE13314" s="32"/>
    </row>
    <row r="13315" spans="30:31" x14ac:dyDescent="0.2">
      <c r="AD13315" s="31"/>
      <c r="AE13315" s="32"/>
    </row>
    <row r="13316" spans="30:31" x14ac:dyDescent="0.2">
      <c r="AD13316" s="31"/>
      <c r="AE13316" s="32"/>
    </row>
    <row r="13317" spans="30:31" x14ac:dyDescent="0.2">
      <c r="AD13317" s="31"/>
      <c r="AE13317" s="32"/>
    </row>
    <row r="13318" spans="30:31" x14ac:dyDescent="0.2">
      <c r="AD13318" s="31"/>
      <c r="AE13318" s="32"/>
    </row>
    <row r="13319" spans="30:31" x14ac:dyDescent="0.2">
      <c r="AD13319" s="31"/>
      <c r="AE13319" s="32"/>
    </row>
    <row r="13320" spans="30:31" x14ac:dyDescent="0.2">
      <c r="AD13320" s="31"/>
      <c r="AE13320" s="32"/>
    </row>
    <row r="13321" spans="30:31" x14ac:dyDescent="0.2">
      <c r="AD13321" s="31"/>
      <c r="AE13321" s="32"/>
    </row>
    <row r="13322" spans="30:31" x14ac:dyDescent="0.2">
      <c r="AD13322" s="31"/>
      <c r="AE13322" s="32"/>
    </row>
    <row r="13323" spans="30:31" x14ac:dyDescent="0.2">
      <c r="AD13323" s="31"/>
      <c r="AE13323" s="32"/>
    </row>
    <row r="13324" spans="30:31" x14ac:dyDescent="0.2">
      <c r="AD13324" s="31"/>
      <c r="AE13324" s="32"/>
    </row>
    <row r="13325" spans="30:31" x14ac:dyDescent="0.2">
      <c r="AD13325" s="31"/>
      <c r="AE13325" s="32"/>
    </row>
    <row r="13326" spans="30:31" x14ac:dyDescent="0.2">
      <c r="AD13326" s="31"/>
      <c r="AE13326" s="32"/>
    </row>
    <row r="13327" spans="30:31" x14ac:dyDescent="0.2">
      <c r="AD13327" s="31"/>
      <c r="AE13327" s="32"/>
    </row>
    <row r="13328" spans="30:31" x14ac:dyDescent="0.2">
      <c r="AD13328" s="31"/>
      <c r="AE13328" s="32"/>
    </row>
    <row r="13329" spans="30:31" x14ac:dyDescent="0.2">
      <c r="AD13329" s="31"/>
      <c r="AE13329" s="32"/>
    </row>
    <row r="13330" spans="30:31" x14ac:dyDescent="0.2">
      <c r="AD13330" s="31"/>
      <c r="AE13330" s="32"/>
    </row>
    <row r="13331" spans="30:31" x14ac:dyDescent="0.2">
      <c r="AD13331" s="31"/>
      <c r="AE13331" s="32"/>
    </row>
    <row r="13332" spans="30:31" x14ac:dyDescent="0.2">
      <c r="AD13332" s="31"/>
      <c r="AE13332" s="32"/>
    </row>
    <row r="13333" spans="30:31" x14ac:dyDescent="0.2">
      <c r="AD13333" s="31"/>
      <c r="AE13333" s="32"/>
    </row>
    <row r="13334" spans="30:31" x14ac:dyDescent="0.2">
      <c r="AD13334" s="31"/>
      <c r="AE13334" s="32"/>
    </row>
    <row r="13335" spans="30:31" x14ac:dyDescent="0.2">
      <c r="AD13335" s="31"/>
      <c r="AE13335" s="32"/>
    </row>
    <row r="13336" spans="30:31" x14ac:dyDescent="0.2">
      <c r="AD13336" s="31"/>
      <c r="AE13336" s="32"/>
    </row>
    <row r="13337" spans="30:31" x14ac:dyDescent="0.2">
      <c r="AD13337" s="31"/>
      <c r="AE13337" s="32"/>
    </row>
    <row r="13338" spans="30:31" x14ac:dyDescent="0.2">
      <c r="AD13338" s="31"/>
      <c r="AE13338" s="32"/>
    </row>
    <row r="13339" spans="30:31" x14ac:dyDescent="0.2">
      <c r="AD13339" s="31"/>
      <c r="AE13339" s="32"/>
    </row>
    <row r="13340" spans="30:31" x14ac:dyDescent="0.2">
      <c r="AD13340" s="31"/>
      <c r="AE13340" s="32"/>
    </row>
    <row r="13341" spans="30:31" x14ac:dyDescent="0.2">
      <c r="AD13341" s="31"/>
      <c r="AE13341" s="32"/>
    </row>
    <row r="13342" spans="30:31" x14ac:dyDescent="0.2">
      <c r="AD13342" s="31"/>
      <c r="AE13342" s="32"/>
    </row>
    <row r="13343" spans="30:31" x14ac:dyDescent="0.2">
      <c r="AD13343" s="31"/>
      <c r="AE13343" s="32"/>
    </row>
    <row r="13344" spans="30:31" x14ac:dyDescent="0.2">
      <c r="AD13344" s="31"/>
      <c r="AE13344" s="32"/>
    </row>
    <row r="13345" spans="30:31" x14ac:dyDescent="0.2">
      <c r="AD13345" s="31"/>
      <c r="AE13345" s="32"/>
    </row>
    <row r="13346" spans="30:31" x14ac:dyDescent="0.2">
      <c r="AD13346" s="31"/>
      <c r="AE13346" s="32"/>
    </row>
    <row r="13347" spans="30:31" x14ac:dyDescent="0.2">
      <c r="AD13347" s="31"/>
      <c r="AE13347" s="32"/>
    </row>
    <row r="13348" spans="30:31" x14ac:dyDescent="0.2">
      <c r="AD13348" s="31"/>
      <c r="AE13348" s="32"/>
    </row>
    <row r="13349" spans="30:31" x14ac:dyDescent="0.2">
      <c r="AD13349" s="31"/>
      <c r="AE13349" s="32"/>
    </row>
    <row r="13350" spans="30:31" x14ac:dyDescent="0.2">
      <c r="AD13350" s="31"/>
      <c r="AE13350" s="32"/>
    </row>
    <row r="13351" spans="30:31" x14ac:dyDescent="0.2">
      <c r="AD13351" s="31"/>
      <c r="AE13351" s="32"/>
    </row>
    <row r="13352" spans="30:31" x14ac:dyDescent="0.2">
      <c r="AD13352" s="31"/>
      <c r="AE13352" s="32"/>
    </row>
    <row r="13353" spans="30:31" x14ac:dyDescent="0.2">
      <c r="AD13353" s="31"/>
      <c r="AE13353" s="32"/>
    </row>
    <row r="13354" spans="30:31" x14ac:dyDescent="0.2">
      <c r="AD13354" s="31"/>
      <c r="AE13354" s="32"/>
    </row>
    <row r="13355" spans="30:31" x14ac:dyDescent="0.2">
      <c r="AD13355" s="31"/>
      <c r="AE13355" s="32"/>
    </row>
    <row r="13356" spans="30:31" x14ac:dyDescent="0.2">
      <c r="AD13356" s="31"/>
      <c r="AE13356" s="32"/>
    </row>
    <row r="13357" spans="30:31" x14ac:dyDescent="0.2">
      <c r="AD13357" s="31"/>
      <c r="AE13357" s="32"/>
    </row>
    <row r="13358" spans="30:31" x14ac:dyDescent="0.2">
      <c r="AD13358" s="31"/>
      <c r="AE13358" s="32"/>
    </row>
    <row r="13359" spans="30:31" x14ac:dyDescent="0.2">
      <c r="AD13359" s="31"/>
      <c r="AE13359" s="32"/>
    </row>
    <row r="13360" spans="30:31" x14ac:dyDescent="0.2">
      <c r="AD13360" s="31"/>
      <c r="AE13360" s="32"/>
    </row>
    <row r="13361" spans="30:31" x14ac:dyDescent="0.2">
      <c r="AD13361" s="31"/>
      <c r="AE13361" s="32"/>
    </row>
    <row r="13362" spans="30:31" x14ac:dyDescent="0.2">
      <c r="AD13362" s="31"/>
      <c r="AE13362" s="32"/>
    </row>
    <row r="13363" spans="30:31" x14ac:dyDescent="0.2">
      <c r="AD13363" s="31"/>
      <c r="AE13363" s="32"/>
    </row>
    <row r="13364" spans="30:31" x14ac:dyDescent="0.2">
      <c r="AD13364" s="31"/>
      <c r="AE13364" s="32"/>
    </row>
    <row r="13365" spans="30:31" x14ac:dyDescent="0.2">
      <c r="AD13365" s="31"/>
      <c r="AE13365" s="32"/>
    </row>
    <row r="13366" spans="30:31" x14ac:dyDescent="0.2">
      <c r="AD13366" s="31"/>
      <c r="AE13366" s="32"/>
    </row>
    <row r="13367" spans="30:31" x14ac:dyDescent="0.2">
      <c r="AD13367" s="31"/>
      <c r="AE13367" s="32"/>
    </row>
    <row r="13368" spans="30:31" x14ac:dyDescent="0.2">
      <c r="AD13368" s="31"/>
      <c r="AE13368" s="32"/>
    </row>
    <row r="13369" spans="30:31" x14ac:dyDescent="0.2">
      <c r="AD13369" s="31"/>
      <c r="AE13369" s="32"/>
    </row>
    <row r="13370" spans="30:31" x14ac:dyDescent="0.2">
      <c r="AD13370" s="31"/>
      <c r="AE13370" s="32"/>
    </row>
    <row r="13371" spans="30:31" x14ac:dyDescent="0.2">
      <c r="AD13371" s="31"/>
      <c r="AE13371" s="32"/>
    </row>
    <row r="13372" spans="30:31" x14ac:dyDescent="0.2">
      <c r="AD13372" s="31"/>
      <c r="AE13372" s="32"/>
    </row>
    <row r="13373" spans="30:31" x14ac:dyDescent="0.2">
      <c r="AD13373" s="31"/>
      <c r="AE13373" s="32"/>
    </row>
    <row r="13374" spans="30:31" x14ac:dyDescent="0.2">
      <c r="AD13374" s="31"/>
      <c r="AE13374" s="32"/>
    </row>
    <row r="13375" spans="30:31" x14ac:dyDescent="0.2">
      <c r="AD13375" s="31"/>
      <c r="AE13375" s="32"/>
    </row>
    <row r="13376" spans="30:31" x14ac:dyDescent="0.2">
      <c r="AD13376" s="31"/>
      <c r="AE13376" s="32"/>
    </row>
    <row r="13377" spans="30:31" x14ac:dyDescent="0.2">
      <c r="AD13377" s="31"/>
      <c r="AE13377" s="32"/>
    </row>
    <row r="13378" spans="30:31" x14ac:dyDescent="0.2">
      <c r="AD13378" s="31"/>
      <c r="AE13378" s="32"/>
    </row>
    <row r="13379" spans="30:31" x14ac:dyDescent="0.2">
      <c r="AD13379" s="31"/>
      <c r="AE13379" s="32"/>
    </row>
    <row r="13380" spans="30:31" x14ac:dyDescent="0.2">
      <c r="AD13380" s="31"/>
      <c r="AE13380" s="32"/>
    </row>
    <row r="13381" spans="30:31" x14ac:dyDescent="0.2">
      <c r="AD13381" s="31"/>
      <c r="AE13381" s="32"/>
    </row>
    <row r="13382" spans="30:31" x14ac:dyDescent="0.2">
      <c r="AD13382" s="31"/>
      <c r="AE13382" s="32"/>
    </row>
    <row r="13383" spans="30:31" x14ac:dyDescent="0.2">
      <c r="AD13383" s="31"/>
      <c r="AE13383" s="32"/>
    </row>
    <row r="13384" spans="30:31" x14ac:dyDescent="0.2">
      <c r="AD13384" s="31"/>
      <c r="AE13384" s="32"/>
    </row>
    <row r="13385" spans="30:31" x14ac:dyDescent="0.2">
      <c r="AD13385" s="31"/>
      <c r="AE13385" s="32"/>
    </row>
    <row r="13386" spans="30:31" x14ac:dyDescent="0.2">
      <c r="AD13386" s="31"/>
      <c r="AE13386" s="32"/>
    </row>
    <row r="13387" spans="30:31" x14ac:dyDescent="0.2">
      <c r="AD13387" s="31"/>
      <c r="AE13387" s="32"/>
    </row>
    <row r="13388" spans="30:31" x14ac:dyDescent="0.2">
      <c r="AD13388" s="31"/>
      <c r="AE13388" s="32"/>
    </row>
    <row r="13389" spans="30:31" x14ac:dyDescent="0.2">
      <c r="AD13389" s="31"/>
      <c r="AE13389" s="32"/>
    </row>
    <row r="13390" spans="30:31" x14ac:dyDescent="0.2">
      <c r="AD13390" s="31"/>
      <c r="AE13390" s="32"/>
    </row>
    <row r="13391" spans="30:31" x14ac:dyDescent="0.2">
      <c r="AD13391" s="31"/>
      <c r="AE13391" s="32"/>
    </row>
    <row r="13392" spans="30:31" x14ac:dyDescent="0.2">
      <c r="AD13392" s="31"/>
      <c r="AE13392" s="32"/>
    </row>
    <row r="13393" spans="30:31" x14ac:dyDescent="0.2">
      <c r="AD13393" s="31"/>
      <c r="AE13393" s="32"/>
    </row>
    <row r="13394" spans="30:31" x14ac:dyDescent="0.2">
      <c r="AD13394" s="31"/>
      <c r="AE13394" s="32"/>
    </row>
    <row r="13395" spans="30:31" x14ac:dyDescent="0.2">
      <c r="AD13395" s="31"/>
      <c r="AE13395" s="32"/>
    </row>
    <row r="13396" spans="30:31" x14ac:dyDescent="0.2">
      <c r="AD13396" s="31"/>
      <c r="AE13396" s="32"/>
    </row>
    <row r="13397" spans="30:31" x14ac:dyDescent="0.2">
      <c r="AD13397" s="31"/>
      <c r="AE13397" s="32"/>
    </row>
    <row r="13398" spans="30:31" x14ac:dyDescent="0.2">
      <c r="AD13398" s="31"/>
      <c r="AE13398" s="32"/>
    </row>
    <row r="13399" spans="30:31" x14ac:dyDescent="0.2">
      <c r="AD13399" s="31"/>
      <c r="AE13399" s="32"/>
    </row>
    <row r="13400" spans="30:31" x14ac:dyDescent="0.2">
      <c r="AD13400" s="31"/>
      <c r="AE13400" s="32"/>
    </row>
    <row r="13401" spans="30:31" x14ac:dyDescent="0.2">
      <c r="AD13401" s="31"/>
      <c r="AE13401" s="32"/>
    </row>
    <row r="13402" spans="30:31" x14ac:dyDescent="0.2">
      <c r="AD13402" s="31"/>
      <c r="AE13402" s="32"/>
    </row>
    <row r="13403" spans="30:31" x14ac:dyDescent="0.2">
      <c r="AD13403" s="31"/>
      <c r="AE13403" s="32"/>
    </row>
    <row r="13404" spans="30:31" x14ac:dyDescent="0.2">
      <c r="AD13404" s="31"/>
      <c r="AE13404" s="32"/>
    </row>
    <row r="13405" spans="30:31" x14ac:dyDescent="0.2">
      <c r="AD13405" s="31"/>
      <c r="AE13405" s="32"/>
    </row>
    <row r="13406" spans="30:31" x14ac:dyDescent="0.2">
      <c r="AD13406" s="31"/>
      <c r="AE13406" s="32"/>
    </row>
    <row r="13407" spans="30:31" x14ac:dyDescent="0.2">
      <c r="AD13407" s="31"/>
      <c r="AE13407" s="32"/>
    </row>
    <row r="13408" spans="30:31" x14ac:dyDescent="0.2">
      <c r="AD13408" s="31"/>
      <c r="AE13408" s="32"/>
    </row>
    <row r="13409" spans="30:31" x14ac:dyDescent="0.2">
      <c r="AD13409" s="31"/>
      <c r="AE13409" s="32"/>
    </row>
    <row r="13410" spans="30:31" x14ac:dyDescent="0.2">
      <c r="AD13410" s="31"/>
      <c r="AE13410" s="32"/>
    </row>
    <row r="13411" spans="30:31" x14ac:dyDescent="0.2">
      <c r="AD13411" s="31"/>
      <c r="AE13411" s="32"/>
    </row>
    <row r="13412" spans="30:31" x14ac:dyDescent="0.2">
      <c r="AD13412" s="31"/>
      <c r="AE13412" s="32"/>
    </row>
    <row r="13413" spans="30:31" x14ac:dyDescent="0.2">
      <c r="AD13413" s="31"/>
      <c r="AE13413" s="32"/>
    </row>
    <row r="13414" spans="30:31" x14ac:dyDescent="0.2">
      <c r="AD13414" s="31"/>
      <c r="AE13414" s="32"/>
    </row>
    <row r="13415" spans="30:31" x14ac:dyDescent="0.2">
      <c r="AD13415" s="31"/>
      <c r="AE13415" s="32"/>
    </row>
    <row r="13416" spans="30:31" x14ac:dyDescent="0.2">
      <c r="AD13416" s="31"/>
      <c r="AE13416" s="32"/>
    </row>
    <row r="13417" spans="30:31" x14ac:dyDescent="0.2">
      <c r="AD13417" s="31"/>
      <c r="AE13417" s="32"/>
    </row>
    <row r="13418" spans="30:31" x14ac:dyDescent="0.2">
      <c r="AD13418" s="31"/>
      <c r="AE13418" s="32"/>
    </row>
    <row r="13419" spans="30:31" x14ac:dyDescent="0.2">
      <c r="AD13419" s="31"/>
      <c r="AE13419" s="32"/>
    </row>
    <row r="13420" spans="30:31" x14ac:dyDescent="0.2">
      <c r="AD13420" s="31"/>
      <c r="AE13420" s="32"/>
    </row>
    <row r="13421" spans="30:31" x14ac:dyDescent="0.2">
      <c r="AD13421" s="31"/>
      <c r="AE13421" s="32"/>
    </row>
    <row r="13422" spans="30:31" x14ac:dyDescent="0.2">
      <c r="AD13422" s="31"/>
      <c r="AE13422" s="32"/>
    </row>
    <row r="13423" spans="30:31" x14ac:dyDescent="0.2">
      <c r="AD13423" s="31"/>
      <c r="AE13423" s="32"/>
    </row>
    <row r="13424" spans="30:31" x14ac:dyDescent="0.2">
      <c r="AD13424" s="31"/>
      <c r="AE13424" s="32"/>
    </row>
    <row r="13425" spans="30:31" x14ac:dyDescent="0.2">
      <c r="AD13425" s="31"/>
      <c r="AE13425" s="32"/>
    </row>
    <row r="13426" spans="30:31" x14ac:dyDescent="0.2">
      <c r="AD13426" s="31"/>
      <c r="AE13426" s="32"/>
    </row>
    <row r="13427" spans="30:31" x14ac:dyDescent="0.2">
      <c r="AD13427" s="31"/>
      <c r="AE13427" s="32"/>
    </row>
    <row r="13428" spans="30:31" x14ac:dyDescent="0.2">
      <c r="AD13428" s="31"/>
      <c r="AE13428" s="32"/>
    </row>
    <row r="13429" spans="30:31" x14ac:dyDescent="0.2">
      <c r="AD13429" s="31"/>
      <c r="AE13429" s="32"/>
    </row>
    <row r="13430" spans="30:31" x14ac:dyDescent="0.2">
      <c r="AD13430" s="31"/>
      <c r="AE13430" s="32"/>
    </row>
    <row r="13431" spans="30:31" x14ac:dyDescent="0.2">
      <c r="AD13431" s="31"/>
      <c r="AE13431" s="32"/>
    </row>
    <row r="13432" spans="30:31" x14ac:dyDescent="0.2">
      <c r="AD13432" s="31"/>
      <c r="AE13432" s="32"/>
    </row>
    <row r="13433" spans="30:31" x14ac:dyDescent="0.2">
      <c r="AD13433" s="31"/>
      <c r="AE13433" s="32"/>
    </row>
    <row r="13434" spans="30:31" x14ac:dyDescent="0.2">
      <c r="AD13434" s="31"/>
      <c r="AE13434" s="32"/>
    </row>
    <row r="13435" spans="30:31" x14ac:dyDescent="0.2">
      <c r="AD13435" s="31"/>
      <c r="AE13435" s="32"/>
    </row>
    <row r="13436" spans="30:31" x14ac:dyDescent="0.2">
      <c r="AD13436" s="31"/>
      <c r="AE13436" s="32"/>
    </row>
    <row r="13437" spans="30:31" x14ac:dyDescent="0.2">
      <c r="AD13437" s="31"/>
      <c r="AE13437" s="32"/>
    </row>
    <row r="13438" spans="30:31" x14ac:dyDescent="0.2">
      <c r="AD13438" s="31"/>
      <c r="AE13438" s="32"/>
    </row>
    <row r="13439" spans="30:31" x14ac:dyDescent="0.2">
      <c r="AD13439" s="31"/>
      <c r="AE13439" s="32"/>
    </row>
    <row r="13440" spans="30:31" x14ac:dyDescent="0.2">
      <c r="AD13440" s="31"/>
      <c r="AE13440" s="32"/>
    </row>
    <row r="13441" spans="30:31" x14ac:dyDescent="0.2">
      <c r="AD13441" s="31"/>
      <c r="AE13441" s="32"/>
    </row>
    <row r="13442" spans="30:31" x14ac:dyDescent="0.2">
      <c r="AD13442" s="31"/>
      <c r="AE13442" s="32"/>
    </row>
    <row r="13443" spans="30:31" x14ac:dyDescent="0.2">
      <c r="AD13443" s="31"/>
      <c r="AE13443" s="32"/>
    </row>
    <row r="13444" spans="30:31" x14ac:dyDescent="0.2">
      <c r="AD13444" s="31"/>
      <c r="AE13444" s="32"/>
    </row>
    <row r="13445" spans="30:31" x14ac:dyDescent="0.2">
      <c r="AD13445" s="31"/>
      <c r="AE13445" s="32"/>
    </row>
    <row r="13446" spans="30:31" x14ac:dyDescent="0.2">
      <c r="AD13446" s="31"/>
      <c r="AE13446" s="32"/>
    </row>
    <row r="13447" spans="30:31" x14ac:dyDescent="0.2">
      <c r="AD13447" s="31"/>
      <c r="AE13447" s="32"/>
    </row>
    <row r="13448" spans="30:31" x14ac:dyDescent="0.2">
      <c r="AD13448" s="31"/>
      <c r="AE13448" s="32"/>
    </row>
    <row r="13449" spans="30:31" x14ac:dyDescent="0.2">
      <c r="AD13449" s="31"/>
      <c r="AE13449" s="32"/>
    </row>
    <row r="13450" spans="30:31" x14ac:dyDescent="0.2">
      <c r="AD13450" s="31"/>
      <c r="AE13450" s="32"/>
    </row>
    <row r="13451" spans="30:31" x14ac:dyDescent="0.2">
      <c r="AD13451" s="31"/>
      <c r="AE13451" s="32"/>
    </row>
    <row r="13452" spans="30:31" x14ac:dyDescent="0.2">
      <c r="AD13452" s="31"/>
      <c r="AE13452" s="32"/>
    </row>
    <row r="13453" spans="30:31" x14ac:dyDescent="0.2">
      <c r="AD13453" s="31"/>
      <c r="AE13453" s="32"/>
    </row>
    <row r="13454" spans="30:31" x14ac:dyDescent="0.2">
      <c r="AD13454" s="31"/>
      <c r="AE13454" s="32"/>
    </row>
    <row r="13455" spans="30:31" x14ac:dyDescent="0.2">
      <c r="AD13455" s="31"/>
      <c r="AE13455" s="32"/>
    </row>
    <row r="13456" spans="30:31" x14ac:dyDescent="0.2">
      <c r="AD13456" s="31"/>
      <c r="AE13456" s="32"/>
    </row>
    <row r="13457" spans="30:31" x14ac:dyDescent="0.2">
      <c r="AD13457" s="31"/>
      <c r="AE13457" s="32"/>
    </row>
    <row r="13458" spans="30:31" x14ac:dyDescent="0.2">
      <c r="AD13458" s="31"/>
      <c r="AE13458" s="32"/>
    </row>
    <row r="13459" spans="30:31" x14ac:dyDescent="0.2">
      <c r="AD13459" s="31"/>
      <c r="AE13459" s="32"/>
    </row>
    <row r="13460" spans="30:31" x14ac:dyDescent="0.2">
      <c r="AD13460" s="31"/>
      <c r="AE13460" s="32"/>
    </row>
    <row r="13461" spans="30:31" x14ac:dyDescent="0.2">
      <c r="AD13461" s="31"/>
      <c r="AE13461" s="32"/>
    </row>
    <row r="13462" spans="30:31" x14ac:dyDescent="0.2">
      <c r="AD13462" s="31"/>
      <c r="AE13462" s="32"/>
    </row>
    <row r="13463" spans="30:31" x14ac:dyDescent="0.2">
      <c r="AD13463" s="31"/>
      <c r="AE13463" s="32"/>
    </row>
    <row r="13464" spans="30:31" x14ac:dyDescent="0.2">
      <c r="AD13464" s="31"/>
      <c r="AE13464" s="32"/>
    </row>
    <row r="13465" spans="30:31" x14ac:dyDescent="0.2">
      <c r="AD13465" s="31"/>
      <c r="AE13465" s="32"/>
    </row>
    <row r="13466" spans="30:31" x14ac:dyDescent="0.2">
      <c r="AD13466" s="31"/>
      <c r="AE13466" s="32"/>
    </row>
    <row r="13467" spans="30:31" x14ac:dyDescent="0.2">
      <c r="AD13467" s="31"/>
      <c r="AE13467" s="32"/>
    </row>
    <row r="13468" spans="30:31" x14ac:dyDescent="0.2">
      <c r="AD13468" s="31"/>
      <c r="AE13468" s="32"/>
    </row>
    <row r="13469" spans="30:31" x14ac:dyDescent="0.2">
      <c r="AD13469" s="31"/>
      <c r="AE13469" s="32"/>
    </row>
    <row r="13470" spans="30:31" x14ac:dyDescent="0.2">
      <c r="AD13470" s="31"/>
      <c r="AE13470" s="32"/>
    </row>
    <row r="13471" spans="30:31" x14ac:dyDescent="0.2">
      <c r="AD13471" s="31"/>
      <c r="AE13471" s="32"/>
    </row>
    <row r="13472" spans="30:31" x14ac:dyDescent="0.2">
      <c r="AD13472" s="31"/>
      <c r="AE13472" s="32"/>
    </row>
    <row r="13473" spans="30:31" x14ac:dyDescent="0.2">
      <c r="AD13473" s="31"/>
      <c r="AE13473" s="32"/>
    </row>
    <row r="13474" spans="30:31" x14ac:dyDescent="0.2">
      <c r="AD13474" s="31"/>
      <c r="AE13474" s="32"/>
    </row>
    <row r="13475" spans="30:31" x14ac:dyDescent="0.2">
      <c r="AD13475" s="31"/>
      <c r="AE13475" s="32"/>
    </row>
    <row r="13476" spans="30:31" x14ac:dyDescent="0.2">
      <c r="AD13476" s="31"/>
      <c r="AE13476" s="32"/>
    </row>
    <row r="13477" spans="30:31" x14ac:dyDescent="0.2">
      <c r="AD13477" s="31"/>
      <c r="AE13477" s="32"/>
    </row>
    <row r="13478" spans="30:31" x14ac:dyDescent="0.2">
      <c r="AD13478" s="31"/>
      <c r="AE13478" s="32"/>
    </row>
    <row r="13479" spans="30:31" x14ac:dyDescent="0.2">
      <c r="AD13479" s="31"/>
      <c r="AE13479" s="32"/>
    </row>
    <row r="13480" spans="30:31" x14ac:dyDescent="0.2">
      <c r="AD13480" s="31"/>
      <c r="AE13480" s="32"/>
    </row>
    <row r="13481" spans="30:31" x14ac:dyDescent="0.2">
      <c r="AD13481" s="31"/>
      <c r="AE13481" s="32"/>
    </row>
    <row r="13482" spans="30:31" x14ac:dyDescent="0.2">
      <c r="AD13482" s="31"/>
      <c r="AE13482" s="32"/>
    </row>
    <row r="13483" spans="30:31" x14ac:dyDescent="0.2">
      <c r="AD13483" s="31"/>
      <c r="AE13483" s="32"/>
    </row>
    <row r="13484" spans="30:31" x14ac:dyDescent="0.2">
      <c r="AD13484" s="31"/>
      <c r="AE13484" s="32"/>
    </row>
    <row r="13485" spans="30:31" x14ac:dyDescent="0.2">
      <c r="AD13485" s="31"/>
      <c r="AE13485" s="32"/>
    </row>
    <row r="13486" spans="30:31" x14ac:dyDescent="0.2">
      <c r="AD13486" s="31"/>
      <c r="AE13486" s="32"/>
    </row>
    <row r="13487" spans="30:31" x14ac:dyDescent="0.2">
      <c r="AD13487" s="31"/>
      <c r="AE13487" s="32"/>
    </row>
    <row r="13488" spans="30:31" x14ac:dyDescent="0.2">
      <c r="AD13488" s="31"/>
      <c r="AE13488" s="32"/>
    </row>
    <row r="13489" spans="30:31" x14ac:dyDescent="0.2">
      <c r="AD13489" s="31"/>
      <c r="AE13489" s="32"/>
    </row>
    <row r="13490" spans="30:31" x14ac:dyDescent="0.2">
      <c r="AD13490" s="31"/>
      <c r="AE13490" s="32"/>
    </row>
    <row r="13491" spans="30:31" x14ac:dyDescent="0.2">
      <c r="AD13491" s="31"/>
      <c r="AE13491" s="32"/>
    </row>
    <row r="13492" spans="30:31" x14ac:dyDescent="0.2">
      <c r="AD13492" s="31"/>
      <c r="AE13492" s="32"/>
    </row>
    <row r="13493" spans="30:31" x14ac:dyDescent="0.2">
      <c r="AD13493" s="31"/>
      <c r="AE13493" s="32"/>
    </row>
    <row r="13494" spans="30:31" x14ac:dyDescent="0.2">
      <c r="AD13494" s="31"/>
      <c r="AE13494" s="32"/>
    </row>
    <row r="13495" spans="30:31" x14ac:dyDescent="0.2">
      <c r="AD13495" s="31"/>
      <c r="AE13495" s="32"/>
    </row>
    <row r="13496" spans="30:31" x14ac:dyDescent="0.2">
      <c r="AD13496" s="31"/>
      <c r="AE13496" s="32"/>
    </row>
    <row r="13497" spans="30:31" x14ac:dyDescent="0.2">
      <c r="AD13497" s="31"/>
      <c r="AE13497" s="32"/>
    </row>
    <row r="13498" spans="30:31" x14ac:dyDescent="0.2">
      <c r="AD13498" s="31"/>
      <c r="AE13498" s="32"/>
    </row>
    <row r="13499" spans="30:31" x14ac:dyDescent="0.2">
      <c r="AD13499" s="31"/>
      <c r="AE13499" s="32"/>
    </row>
    <row r="13500" spans="30:31" x14ac:dyDescent="0.2">
      <c r="AD13500" s="31"/>
      <c r="AE13500" s="32"/>
    </row>
    <row r="13501" spans="30:31" x14ac:dyDescent="0.2">
      <c r="AD13501" s="31"/>
      <c r="AE13501" s="32"/>
    </row>
    <row r="13502" spans="30:31" x14ac:dyDescent="0.2">
      <c r="AD13502" s="31"/>
      <c r="AE13502" s="32"/>
    </row>
    <row r="13503" spans="30:31" x14ac:dyDescent="0.2">
      <c r="AD13503" s="31"/>
      <c r="AE13503" s="32"/>
    </row>
    <row r="13504" spans="30:31" x14ac:dyDescent="0.2">
      <c r="AD13504" s="31"/>
      <c r="AE13504" s="32"/>
    </row>
    <row r="13505" spans="30:31" x14ac:dyDescent="0.2">
      <c r="AD13505" s="31"/>
      <c r="AE13505" s="32"/>
    </row>
    <row r="13506" spans="30:31" x14ac:dyDescent="0.2">
      <c r="AD13506" s="31"/>
      <c r="AE13506" s="32"/>
    </row>
    <row r="13507" spans="30:31" x14ac:dyDescent="0.2">
      <c r="AD13507" s="31"/>
      <c r="AE13507" s="32"/>
    </row>
    <row r="13508" spans="30:31" x14ac:dyDescent="0.2">
      <c r="AD13508" s="31"/>
      <c r="AE13508" s="32"/>
    </row>
    <row r="13509" spans="30:31" x14ac:dyDescent="0.2">
      <c r="AD13509" s="31"/>
      <c r="AE13509" s="32"/>
    </row>
    <row r="13510" spans="30:31" x14ac:dyDescent="0.2">
      <c r="AD13510" s="31"/>
      <c r="AE13510" s="32"/>
    </row>
    <row r="13511" spans="30:31" x14ac:dyDescent="0.2">
      <c r="AD13511" s="31"/>
      <c r="AE13511" s="32"/>
    </row>
    <row r="13512" spans="30:31" x14ac:dyDescent="0.2">
      <c r="AD13512" s="31"/>
      <c r="AE13512" s="32"/>
    </row>
    <row r="13513" spans="30:31" x14ac:dyDescent="0.2">
      <c r="AD13513" s="31"/>
      <c r="AE13513" s="32"/>
    </row>
    <row r="13514" spans="30:31" x14ac:dyDescent="0.2">
      <c r="AD13514" s="31"/>
      <c r="AE13514" s="32"/>
    </row>
    <row r="13515" spans="30:31" x14ac:dyDescent="0.2">
      <c r="AD13515" s="31"/>
      <c r="AE13515" s="32"/>
    </row>
    <row r="13516" spans="30:31" x14ac:dyDescent="0.2">
      <c r="AD13516" s="31"/>
      <c r="AE13516" s="32"/>
    </row>
    <row r="13517" spans="30:31" x14ac:dyDescent="0.2">
      <c r="AD13517" s="31"/>
      <c r="AE13517" s="32"/>
    </row>
    <row r="13518" spans="30:31" x14ac:dyDescent="0.2">
      <c r="AD13518" s="31"/>
      <c r="AE13518" s="32"/>
    </row>
    <row r="13519" spans="30:31" x14ac:dyDescent="0.2">
      <c r="AD13519" s="31"/>
      <c r="AE13519" s="32"/>
    </row>
    <row r="13520" spans="30:31" x14ac:dyDescent="0.2">
      <c r="AD13520" s="31"/>
      <c r="AE13520" s="32"/>
    </row>
    <row r="13521" spans="30:31" x14ac:dyDescent="0.2">
      <c r="AD13521" s="31"/>
      <c r="AE13521" s="32"/>
    </row>
    <row r="13522" spans="30:31" x14ac:dyDescent="0.2">
      <c r="AD13522" s="31"/>
      <c r="AE13522" s="32"/>
    </row>
    <row r="13523" spans="30:31" x14ac:dyDescent="0.2">
      <c r="AD13523" s="31"/>
      <c r="AE13523" s="32"/>
    </row>
    <row r="13524" spans="30:31" x14ac:dyDescent="0.2">
      <c r="AD13524" s="31"/>
      <c r="AE13524" s="32"/>
    </row>
    <row r="13525" spans="30:31" x14ac:dyDescent="0.2">
      <c r="AD13525" s="31"/>
      <c r="AE13525" s="32"/>
    </row>
    <row r="13526" spans="30:31" x14ac:dyDescent="0.2">
      <c r="AD13526" s="31"/>
      <c r="AE13526" s="32"/>
    </row>
    <row r="13527" spans="30:31" x14ac:dyDescent="0.2">
      <c r="AD13527" s="31"/>
      <c r="AE13527" s="32"/>
    </row>
    <row r="13528" spans="30:31" x14ac:dyDescent="0.2">
      <c r="AD13528" s="31"/>
      <c r="AE13528" s="32"/>
    </row>
    <row r="13529" spans="30:31" x14ac:dyDescent="0.2">
      <c r="AD13529" s="31"/>
      <c r="AE13529" s="32"/>
    </row>
    <row r="13530" spans="30:31" x14ac:dyDescent="0.2">
      <c r="AD13530" s="31"/>
      <c r="AE13530" s="32"/>
    </row>
    <row r="13531" spans="30:31" x14ac:dyDescent="0.2">
      <c r="AD13531" s="31"/>
      <c r="AE13531" s="32"/>
    </row>
    <row r="13532" spans="30:31" x14ac:dyDescent="0.2">
      <c r="AD13532" s="31"/>
      <c r="AE13532" s="32"/>
    </row>
    <row r="13533" spans="30:31" x14ac:dyDescent="0.2">
      <c r="AD13533" s="31"/>
      <c r="AE13533" s="32"/>
    </row>
    <row r="13534" spans="30:31" x14ac:dyDescent="0.2">
      <c r="AD13534" s="31"/>
      <c r="AE13534" s="32"/>
    </row>
    <row r="13535" spans="30:31" x14ac:dyDescent="0.2">
      <c r="AD13535" s="31"/>
      <c r="AE13535" s="32"/>
    </row>
    <row r="13536" spans="30:31" x14ac:dyDescent="0.2">
      <c r="AD13536" s="31"/>
      <c r="AE13536" s="32"/>
    </row>
    <row r="13537" spans="30:31" x14ac:dyDescent="0.2">
      <c r="AD13537" s="31"/>
      <c r="AE13537" s="32"/>
    </row>
    <row r="13538" spans="30:31" x14ac:dyDescent="0.2">
      <c r="AD13538" s="31"/>
      <c r="AE13538" s="32"/>
    </row>
    <row r="13539" spans="30:31" x14ac:dyDescent="0.2">
      <c r="AD13539" s="31"/>
      <c r="AE13539" s="32"/>
    </row>
    <row r="13540" spans="30:31" x14ac:dyDescent="0.2">
      <c r="AD13540" s="31"/>
      <c r="AE13540" s="32"/>
    </row>
    <row r="13541" spans="30:31" x14ac:dyDescent="0.2">
      <c r="AD13541" s="31"/>
      <c r="AE13541" s="32"/>
    </row>
    <row r="13542" spans="30:31" x14ac:dyDescent="0.2">
      <c r="AD13542" s="31"/>
      <c r="AE13542" s="32"/>
    </row>
    <row r="13543" spans="30:31" x14ac:dyDescent="0.2">
      <c r="AD13543" s="31"/>
      <c r="AE13543" s="32"/>
    </row>
    <row r="13544" spans="30:31" x14ac:dyDescent="0.2">
      <c r="AD13544" s="31"/>
      <c r="AE13544" s="32"/>
    </row>
    <row r="13545" spans="30:31" x14ac:dyDescent="0.2">
      <c r="AD13545" s="31"/>
      <c r="AE13545" s="32"/>
    </row>
    <row r="13546" spans="30:31" x14ac:dyDescent="0.2">
      <c r="AD13546" s="31"/>
      <c r="AE13546" s="32"/>
    </row>
    <row r="13547" spans="30:31" x14ac:dyDescent="0.2">
      <c r="AD13547" s="31"/>
      <c r="AE13547" s="32"/>
    </row>
    <row r="13548" spans="30:31" x14ac:dyDescent="0.2">
      <c r="AD13548" s="31"/>
      <c r="AE13548" s="32"/>
    </row>
    <row r="13549" spans="30:31" x14ac:dyDescent="0.2">
      <c r="AD13549" s="31"/>
      <c r="AE13549" s="32"/>
    </row>
    <row r="13550" spans="30:31" x14ac:dyDescent="0.2">
      <c r="AD13550" s="31"/>
      <c r="AE13550" s="32"/>
    </row>
    <row r="13551" spans="30:31" x14ac:dyDescent="0.2">
      <c r="AD13551" s="31"/>
      <c r="AE13551" s="32"/>
    </row>
    <row r="13552" spans="30:31" x14ac:dyDescent="0.2">
      <c r="AD13552" s="31"/>
      <c r="AE13552" s="32"/>
    </row>
    <row r="13553" spans="30:31" x14ac:dyDescent="0.2">
      <c r="AD13553" s="31"/>
      <c r="AE13553" s="32"/>
    </row>
    <row r="13554" spans="30:31" x14ac:dyDescent="0.2">
      <c r="AD13554" s="31"/>
      <c r="AE13554" s="32"/>
    </row>
    <row r="13555" spans="30:31" x14ac:dyDescent="0.2">
      <c r="AD13555" s="31"/>
      <c r="AE13555" s="32"/>
    </row>
    <row r="13556" spans="30:31" x14ac:dyDescent="0.2">
      <c r="AD13556" s="31"/>
      <c r="AE13556" s="32"/>
    </row>
    <row r="13557" spans="30:31" x14ac:dyDescent="0.2">
      <c r="AD13557" s="31"/>
      <c r="AE13557" s="32"/>
    </row>
    <row r="13558" spans="30:31" x14ac:dyDescent="0.2">
      <c r="AD13558" s="31"/>
      <c r="AE13558" s="32"/>
    </row>
    <row r="13559" spans="30:31" x14ac:dyDescent="0.2">
      <c r="AD13559" s="31"/>
      <c r="AE13559" s="32"/>
    </row>
    <row r="13560" spans="30:31" x14ac:dyDescent="0.2">
      <c r="AD13560" s="31"/>
      <c r="AE13560" s="32"/>
    </row>
    <row r="13561" spans="30:31" x14ac:dyDescent="0.2">
      <c r="AD13561" s="31"/>
      <c r="AE13561" s="32"/>
    </row>
    <row r="13562" spans="30:31" x14ac:dyDescent="0.2">
      <c r="AD13562" s="31"/>
      <c r="AE13562" s="32"/>
    </row>
    <row r="13563" spans="30:31" x14ac:dyDescent="0.2">
      <c r="AD13563" s="31"/>
      <c r="AE13563" s="32"/>
    </row>
    <row r="13564" spans="30:31" x14ac:dyDescent="0.2">
      <c r="AD13564" s="31"/>
      <c r="AE13564" s="32"/>
    </row>
    <row r="13565" spans="30:31" x14ac:dyDescent="0.2">
      <c r="AD13565" s="31"/>
      <c r="AE13565" s="32"/>
    </row>
    <row r="13566" spans="30:31" x14ac:dyDescent="0.2">
      <c r="AD13566" s="31"/>
      <c r="AE13566" s="32"/>
    </row>
    <row r="13567" spans="30:31" x14ac:dyDescent="0.2">
      <c r="AD13567" s="31"/>
      <c r="AE13567" s="32"/>
    </row>
    <row r="13568" spans="30:31" x14ac:dyDescent="0.2">
      <c r="AD13568" s="31"/>
      <c r="AE13568" s="32"/>
    </row>
    <row r="13569" spans="30:31" x14ac:dyDescent="0.2">
      <c r="AD13569" s="31"/>
      <c r="AE13569" s="32"/>
    </row>
    <row r="13570" spans="30:31" x14ac:dyDescent="0.2">
      <c r="AD13570" s="31"/>
      <c r="AE13570" s="32"/>
    </row>
    <row r="13571" spans="30:31" x14ac:dyDescent="0.2">
      <c r="AD13571" s="31"/>
      <c r="AE13571" s="32"/>
    </row>
    <row r="13572" spans="30:31" x14ac:dyDescent="0.2">
      <c r="AD13572" s="31"/>
      <c r="AE13572" s="32"/>
    </row>
    <row r="13573" spans="30:31" x14ac:dyDescent="0.2">
      <c r="AD13573" s="31"/>
      <c r="AE13573" s="32"/>
    </row>
    <row r="13574" spans="30:31" x14ac:dyDescent="0.2">
      <c r="AD13574" s="31"/>
      <c r="AE13574" s="32"/>
    </row>
    <row r="13575" spans="30:31" x14ac:dyDescent="0.2">
      <c r="AD13575" s="31"/>
      <c r="AE13575" s="32"/>
    </row>
    <row r="13576" spans="30:31" x14ac:dyDescent="0.2">
      <c r="AD13576" s="31"/>
      <c r="AE13576" s="32"/>
    </row>
    <row r="13577" spans="30:31" x14ac:dyDescent="0.2">
      <c r="AD13577" s="31"/>
      <c r="AE13577" s="32"/>
    </row>
    <row r="13578" spans="30:31" x14ac:dyDescent="0.2">
      <c r="AD13578" s="31"/>
      <c r="AE13578" s="32"/>
    </row>
    <row r="13579" spans="30:31" x14ac:dyDescent="0.2">
      <c r="AD13579" s="31"/>
      <c r="AE13579" s="32"/>
    </row>
    <row r="13580" spans="30:31" x14ac:dyDescent="0.2">
      <c r="AD13580" s="31"/>
      <c r="AE13580" s="32"/>
    </row>
    <row r="13581" spans="30:31" x14ac:dyDescent="0.2">
      <c r="AD13581" s="31"/>
      <c r="AE13581" s="32"/>
    </row>
    <row r="13582" spans="30:31" x14ac:dyDescent="0.2">
      <c r="AD13582" s="31"/>
      <c r="AE13582" s="32"/>
    </row>
    <row r="13583" spans="30:31" x14ac:dyDescent="0.2">
      <c r="AD13583" s="31"/>
      <c r="AE13583" s="32"/>
    </row>
    <row r="13584" spans="30:31" x14ac:dyDescent="0.2">
      <c r="AD13584" s="31"/>
      <c r="AE13584" s="32"/>
    </row>
    <row r="13585" spans="30:31" x14ac:dyDescent="0.2">
      <c r="AD13585" s="31"/>
      <c r="AE13585" s="32"/>
    </row>
    <row r="13586" spans="30:31" x14ac:dyDescent="0.2">
      <c r="AD13586" s="31"/>
      <c r="AE13586" s="32"/>
    </row>
    <row r="13587" spans="30:31" x14ac:dyDescent="0.2">
      <c r="AD13587" s="31"/>
      <c r="AE13587" s="32"/>
    </row>
    <row r="13588" spans="30:31" x14ac:dyDescent="0.2">
      <c r="AD13588" s="31"/>
      <c r="AE13588" s="32"/>
    </row>
    <row r="13589" spans="30:31" x14ac:dyDescent="0.2">
      <c r="AD13589" s="31"/>
      <c r="AE13589" s="32"/>
    </row>
    <row r="13590" spans="30:31" x14ac:dyDescent="0.2">
      <c r="AD13590" s="31"/>
      <c r="AE13590" s="32"/>
    </row>
    <row r="13591" spans="30:31" x14ac:dyDescent="0.2">
      <c r="AD13591" s="31"/>
      <c r="AE13591" s="32"/>
    </row>
    <row r="13592" spans="30:31" x14ac:dyDescent="0.2">
      <c r="AD13592" s="31"/>
      <c r="AE13592" s="32"/>
    </row>
    <row r="13593" spans="30:31" x14ac:dyDescent="0.2">
      <c r="AD13593" s="31"/>
      <c r="AE13593" s="32"/>
    </row>
    <row r="13594" spans="30:31" x14ac:dyDescent="0.2">
      <c r="AD13594" s="31"/>
      <c r="AE13594" s="32"/>
    </row>
    <row r="13595" spans="30:31" x14ac:dyDescent="0.2">
      <c r="AD13595" s="31"/>
      <c r="AE13595" s="32"/>
    </row>
    <row r="13596" spans="30:31" x14ac:dyDescent="0.2">
      <c r="AD13596" s="31"/>
      <c r="AE13596" s="32"/>
    </row>
    <row r="13597" spans="30:31" x14ac:dyDescent="0.2">
      <c r="AD13597" s="31"/>
      <c r="AE13597" s="32"/>
    </row>
    <row r="13598" spans="30:31" x14ac:dyDescent="0.2">
      <c r="AD13598" s="31"/>
      <c r="AE13598" s="32"/>
    </row>
    <row r="13599" spans="30:31" x14ac:dyDescent="0.2">
      <c r="AD13599" s="31"/>
      <c r="AE13599" s="32"/>
    </row>
    <row r="13600" spans="30:31" x14ac:dyDescent="0.2">
      <c r="AD13600" s="31"/>
      <c r="AE13600" s="32"/>
    </row>
    <row r="13601" spans="30:31" x14ac:dyDescent="0.2">
      <c r="AD13601" s="31"/>
      <c r="AE13601" s="32"/>
    </row>
    <row r="13602" spans="30:31" x14ac:dyDescent="0.2">
      <c r="AD13602" s="31"/>
      <c r="AE13602" s="32"/>
    </row>
    <row r="13603" spans="30:31" x14ac:dyDescent="0.2">
      <c r="AD13603" s="31"/>
      <c r="AE13603" s="32"/>
    </row>
    <row r="13604" spans="30:31" x14ac:dyDescent="0.2">
      <c r="AD13604" s="31"/>
      <c r="AE13604" s="32"/>
    </row>
    <row r="13605" spans="30:31" x14ac:dyDescent="0.2">
      <c r="AD13605" s="31"/>
      <c r="AE13605" s="32"/>
    </row>
    <row r="13606" spans="30:31" x14ac:dyDescent="0.2">
      <c r="AD13606" s="31"/>
      <c r="AE13606" s="32"/>
    </row>
    <row r="13607" spans="30:31" x14ac:dyDescent="0.2">
      <c r="AD13607" s="31"/>
      <c r="AE13607" s="32"/>
    </row>
    <row r="13608" spans="30:31" x14ac:dyDescent="0.2">
      <c r="AD13608" s="31"/>
      <c r="AE13608" s="32"/>
    </row>
    <row r="13609" spans="30:31" x14ac:dyDescent="0.2">
      <c r="AD13609" s="31"/>
      <c r="AE13609" s="32"/>
    </row>
    <row r="13610" spans="30:31" x14ac:dyDescent="0.2">
      <c r="AD13610" s="31"/>
      <c r="AE13610" s="32"/>
    </row>
    <row r="13611" spans="30:31" x14ac:dyDescent="0.2">
      <c r="AD13611" s="31"/>
      <c r="AE13611" s="32"/>
    </row>
    <row r="13612" spans="30:31" x14ac:dyDescent="0.2">
      <c r="AD13612" s="31"/>
      <c r="AE13612" s="32"/>
    </row>
    <row r="13613" spans="30:31" x14ac:dyDescent="0.2">
      <c r="AD13613" s="31"/>
      <c r="AE13613" s="32"/>
    </row>
    <row r="13614" spans="30:31" x14ac:dyDescent="0.2">
      <c r="AD13614" s="31"/>
      <c r="AE13614" s="32"/>
    </row>
    <row r="13615" spans="30:31" x14ac:dyDescent="0.2">
      <c r="AD13615" s="31"/>
      <c r="AE13615" s="32"/>
    </row>
    <row r="13616" spans="30:31" x14ac:dyDescent="0.2">
      <c r="AD13616" s="31"/>
      <c r="AE13616" s="32"/>
    </row>
    <row r="13617" spans="30:31" x14ac:dyDescent="0.2">
      <c r="AD13617" s="31"/>
      <c r="AE13617" s="32"/>
    </row>
    <row r="13618" spans="30:31" x14ac:dyDescent="0.2">
      <c r="AD13618" s="31"/>
      <c r="AE13618" s="32"/>
    </row>
    <row r="13619" spans="30:31" x14ac:dyDescent="0.2">
      <c r="AD13619" s="31"/>
      <c r="AE13619" s="32"/>
    </row>
    <row r="13620" spans="30:31" x14ac:dyDescent="0.2">
      <c r="AD13620" s="31"/>
      <c r="AE13620" s="32"/>
    </row>
    <row r="13621" spans="30:31" x14ac:dyDescent="0.2">
      <c r="AD13621" s="31"/>
      <c r="AE13621" s="32"/>
    </row>
    <row r="13622" spans="30:31" x14ac:dyDescent="0.2">
      <c r="AD13622" s="31"/>
      <c r="AE13622" s="32"/>
    </row>
    <row r="13623" spans="30:31" x14ac:dyDescent="0.2">
      <c r="AD13623" s="31"/>
      <c r="AE13623" s="32"/>
    </row>
    <row r="13624" spans="30:31" x14ac:dyDescent="0.2">
      <c r="AD13624" s="31"/>
      <c r="AE13624" s="32"/>
    </row>
    <row r="13625" spans="30:31" x14ac:dyDescent="0.2">
      <c r="AD13625" s="31"/>
      <c r="AE13625" s="32"/>
    </row>
    <row r="13626" spans="30:31" x14ac:dyDescent="0.2">
      <c r="AD13626" s="31"/>
      <c r="AE13626" s="32"/>
    </row>
    <row r="13627" spans="30:31" x14ac:dyDescent="0.2">
      <c r="AD13627" s="31"/>
      <c r="AE13627" s="32"/>
    </row>
    <row r="13628" spans="30:31" x14ac:dyDescent="0.2">
      <c r="AD13628" s="31"/>
      <c r="AE13628" s="32"/>
    </row>
    <row r="13629" spans="30:31" x14ac:dyDescent="0.2">
      <c r="AD13629" s="31"/>
      <c r="AE13629" s="32"/>
    </row>
    <row r="13630" spans="30:31" x14ac:dyDescent="0.2">
      <c r="AD13630" s="31"/>
      <c r="AE13630" s="32"/>
    </row>
    <row r="13631" spans="30:31" x14ac:dyDescent="0.2">
      <c r="AD13631" s="31"/>
      <c r="AE13631" s="32"/>
    </row>
    <row r="13632" spans="30:31" x14ac:dyDescent="0.2">
      <c r="AD13632" s="31"/>
      <c r="AE13632" s="32"/>
    </row>
    <row r="13633" spans="30:31" x14ac:dyDescent="0.2">
      <c r="AD13633" s="31"/>
      <c r="AE13633" s="32"/>
    </row>
    <row r="13634" spans="30:31" x14ac:dyDescent="0.2">
      <c r="AD13634" s="31"/>
      <c r="AE13634" s="32"/>
    </row>
    <row r="13635" spans="30:31" x14ac:dyDescent="0.2">
      <c r="AD13635" s="31"/>
      <c r="AE13635" s="32"/>
    </row>
    <row r="13636" spans="30:31" x14ac:dyDescent="0.2">
      <c r="AD13636" s="31"/>
      <c r="AE13636" s="32"/>
    </row>
    <row r="13637" spans="30:31" x14ac:dyDescent="0.2">
      <c r="AD13637" s="31"/>
      <c r="AE13637" s="32"/>
    </row>
    <row r="13638" spans="30:31" x14ac:dyDescent="0.2">
      <c r="AD13638" s="31"/>
      <c r="AE13638" s="32"/>
    </row>
    <row r="13639" spans="30:31" x14ac:dyDescent="0.2">
      <c r="AD13639" s="31"/>
      <c r="AE13639" s="32"/>
    </row>
    <row r="13640" spans="30:31" x14ac:dyDescent="0.2">
      <c r="AD13640" s="31"/>
      <c r="AE13640" s="32"/>
    </row>
    <row r="13641" spans="30:31" x14ac:dyDescent="0.2">
      <c r="AD13641" s="31"/>
      <c r="AE13641" s="32"/>
    </row>
    <row r="13642" spans="30:31" x14ac:dyDescent="0.2">
      <c r="AD13642" s="31"/>
      <c r="AE13642" s="32"/>
    </row>
    <row r="13643" spans="30:31" x14ac:dyDescent="0.2">
      <c r="AD13643" s="31"/>
      <c r="AE13643" s="32"/>
    </row>
    <row r="13644" spans="30:31" x14ac:dyDescent="0.2">
      <c r="AD13644" s="31"/>
      <c r="AE13644" s="32"/>
    </row>
    <row r="13645" spans="30:31" x14ac:dyDescent="0.2">
      <c r="AD13645" s="31"/>
      <c r="AE13645" s="32"/>
    </row>
    <row r="13646" spans="30:31" x14ac:dyDescent="0.2">
      <c r="AD13646" s="31"/>
      <c r="AE13646" s="32"/>
    </row>
    <row r="13647" spans="30:31" x14ac:dyDescent="0.2">
      <c r="AD13647" s="31"/>
      <c r="AE13647" s="32"/>
    </row>
    <row r="13648" spans="30:31" x14ac:dyDescent="0.2">
      <c r="AD13648" s="31"/>
      <c r="AE13648" s="32"/>
    </row>
    <row r="13649" spans="30:31" x14ac:dyDescent="0.2">
      <c r="AD13649" s="31"/>
      <c r="AE13649" s="32"/>
    </row>
    <row r="13650" spans="30:31" x14ac:dyDescent="0.2">
      <c r="AD13650" s="31"/>
      <c r="AE13650" s="32"/>
    </row>
    <row r="13651" spans="30:31" x14ac:dyDescent="0.2">
      <c r="AD13651" s="31"/>
      <c r="AE13651" s="32"/>
    </row>
    <row r="13652" spans="30:31" x14ac:dyDescent="0.2">
      <c r="AD13652" s="31"/>
      <c r="AE13652" s="32"/>
    </row>
    <row r="13653" spans="30:31" x14ac:dyDescent="0.2">
      <c r="AD13653" s="31"/>
      <c r="AE13653" s="32"/>
    </row>
    <row r="13654" spans="30:31" x14ac:dyDescent="0.2">
      <c r="AD13654" s="31"/>
      <c r="AE13654" s="32"/>
    </row>
    <row r="13655" spans="30:31" x14ac:dyDescent="0.2">
      <c r="AD13655" s="31"/>
      <c r="AE13655" s="32"/>
    </row>
    <row r="13656" spans="30:31" x14ac:dyDescent="0.2">
      <c r="AD13656" s="31"/>
      <c r="AE13656" s="32"/>
    </row>
    <row r="13657" spans="30:31" x14ac:dyDescent="0.2">
      <c r="AD13657" s="31"/>
      <c r="AE13657" s="32"/>
    </row>
    <row r="13658" spans="30:31" x14ac:dyDescent="0.2">
      <c r="AD13658" s="31"/>
      <c r="AE13658" s="32"/>
    </row>
    <row r="13659" spans="30:31" x14ac:dyDescent="0.2">
      <c r="AD13659" s="31"/>
      <c r="AE13659" s="32"/>
    </row>
    <row r="13660" spans="30:31" x14ac:dyDescent="0.2">
      <c r="AD13660" s="31"/>
      <c r="AE13660" s="32"/>
    </row>
    <row r="13661" spans="30:31" x14ac:dyDescent="0.2">
      <c r="AD13661" s="31"/>
      <c r="AE13661" s="32"/>
    </row>
    <row r="13662" spans="30:31" x14ac:dyDescent="0.2">
      <c r="AD13662" s="31"/>
      <c r="AE13662" s="32"/>
    </row>
    <row r="13663" spans="30:31" x14ac:dyDescent="0.2">
      <c r="AD13663" s="31"/>
      <c r="AE13663" s="32"/>
    </row>
    <row r="13664" spans="30:31" x14ac:dyDescent="0.2">
      <c r="AD13664" s="31"/>
      <c r="AE13664" s="32"/>
    </row>
    <row r="13665" spans="30:31" x14ac:dyDescent="0.2">
      <c r="AD13665" s="31"/>
      <c r="AE13665" s="32"/>
    </row>
    <row r="13666" spans="30:31" x14ac:dyDescent="0.2">
      <c r="AD13666" s="31"/>
      <c r="AE13666" s="32"/>
    </row>
    <row r="13667" spans="30:31" x14ac:dyDescent="0.2">
      <c r="AD13667" s="31"/>
      <c r="AE13667" s="32"/>
    </row>
    <row r="13668" spans="30:31" x14ac:dyDescent="0.2">
      <c r="AD13668" s="31"/>
      <c r="AE13668" s="32"/>
    </row>
    <row r="13669" spans="30:31" x14ac:dyDescent="0.2">
      <c r="AD13669" s="31"/>
      <c r="AE13669" s="32"/>
    </row>
    <row r="13670" spans="30:31" x14ac:dyDescent="0.2">
      <c r="AD13670" s="31"/>
      <c r="AE13670" s="32"/>
    </row>
    <row r="13671" spans="30:31" x14ac:dyDescent="0.2">
      <c r="AD13671" s="31"/>
      <c r="AE13671" s="32"/>
    </row>
    <row r="13672" spans="30:31" x14ac:dyDescent="0.2">
      <c r="AD13672" s="31"/>
      <c r="AE13672" s="32"/>
    </row>
    <row r="13673" spans="30:31" x14ac:dyDescent="0.2">
      <c r="AD13673" s="31"/>
      <c r="AE13673" s="32"/>
    </row>
    <row r="13674" spans="30:31" x14ac:dyDescent="0.2">
      <c r="AD13674" s="31"/>
      <c r="AE13674" s="32"/>
    </row>
    <row r="13675" spans="30:31" x14ac:dyDescent="0.2">
      <c r="AD13675" s="31"/>
      <c r="AE13675" s="32"/>
    </row>
    <row r="13676" spans="30:31" x14ac:dyDescent="0.2">
      <c r="AD13676" s="31"/>
      <c r="AE13676" s="32"/>
    </row>
    <row r="13677" spans="30:31" x14ac:dyDescent="0.2">
      <c r="AD13677" s="31"/>
      <c r="AE13677" s="32"/>
    </row>
    <row r="13678" spans="30:31" x14ac:dyDescent="0.2">
      <c r="AD13678" s="31"/>
      <c r="AE13678" s="32"/>
    </row>
    <row r="13679" spans="30:31" x14ac:dyDescent="0.2">
      <c r="AD13679" s="31"/>
      <c r="AE13679" s="32"/>
    </row>
    <row r="13680" spans="30:31" x14ac:dyDescent="0.2">
      <c r="AD13680" s="31"/>
      <c r="AE13680" s="32"/>
    </row>
    <row r="13681" spans="30:31" x14ac:dyDescent="0.2">
      <c r="AD13681" s="31"/>
      <c r="AE13681" s="32"/>
    </row>
    <row r="13682" spans="30:31" x14ac:dyDescent="0.2">
      <c r="AD13682" s="31"/>
      <c r="AE13682" s="32"/>
    </row>
    <row r="13683" spans="30:31" x14ac:dyDescent="0.2">
      <c r="AD13683" s="31"/>
      <c r="AE13683" s="32"/>
    </row>
    <row r="13684" spans="30:31" x14ac:dyDescent="0.2">
      <c r="AD13684" s="31"/>
      <c r="AE13684" s="32"/>
    </row>
    <row r="13685" spans="30:31" x14ac:dyDescent="0.2">
      <c r="AD13685" s="31"/>
      <c r="AE13685" s="32"/>
    </row>
    <row r="13686" spans="30:31" x14ac:dyDescent="0.2">
      <c r="AD13686" s="31"/>
      <c r="AE13686" s="32"/>
    </row>
    <row r="13687" spans="30:31" x14ac:dyDescent="0.2">
      <c r="AD13687" s="31"/>
      <c r="AE13687" s="32"/>
    </row>
    <row r="13688" spans="30:31" x14ac:dyDescent="0.2">
      <c r="AD13688" s="31"/>
      <c r="AE13688" s="32"/>
    </row>
    <row r="13689" spans="30:31" x14ac:dyDescent="0.2">
      <c r="AD13689" s="31"/>
      <c r="AE13689" s="32"/>
    </row>
    <row r="13690" spans="30:31" x14ac:dyDescent="0.2">
      <c r="AD13690" s="31"/>
      <c r="AE13690" s="32"/>
    </row>
    <row r="13691" spans="30:31" x14ac:dyDescent="0.2">
      <c r="AD13691" s="31"/>
      <c r="AE13691" s="32"/>
    </row>
    <row r="13692" spans="30:31" x14ac:dyDescent="0.2">
      <c r="AD13692" s="31"/>
      <c r="AE13692" s="32"/>
    </row>
    <row r="13693" spans="30:31" x14ac:dyDescent="0.2">
      <c r="AD13693" s="31"/>
      <c r="AE13693" s="32"/>
    </row>
    <row r="13694" spans="30:31" x14ac:dyDescent="0.2">
      <c r="AD13694" s="31"/>
      <c r="AE13694" s="32"/>
    </row>
    <row r="13695" spans="30:31" x14ac:dyDescent="0.2">
      <c r="AD13695" s="31"/>
      <c r="AE13695" s="32"/>
    </row>
    <row r="13696" spans="30:31" x14ac:dyDescent="0.2">
      <c r="AD13696" s="31"/>
      <c r="AE13696" s="32"/>
    </row>
    <row r="13697" spans="30:31" x14ac:dyDescent="0.2">
      <c r="AD13697" s="31"/>
      <c r="AE13697" s="32"/>
    </row>
    <row r="13698" spans="30:31" x14ac:dyDescent="0.2">
      <c r="AD13698" s="31"/>
      <c r="AE13698" s="32"/>
    </row>
    <row r="13699" spans="30:31" x14ac:dyDescent="0.2">
      <c r="AD13699" s="31"/>
      <c r="AE13699" s="32"/>
    </row>
    <row r="13700" spans="30:31" x14ac:dyDescent="0.2">
      <c r="AD13700" s="31"/>
      <c r="AE13700" s="32"/>
    </row>
    <row r="13701" spans="30:31" x14ac:dyDescent="0.2">
      <c r="AD13701" s="31"/>
      <c r="AE13701" s="32"/>
    </row>
    <row r="13702" spans="30:31" x14ac:dyDescent="0.2">
      <c r="AD13702" s="31"/>
      <c r="AE13702" s="32"/>
    </row>
    <row r="13703" spans="30:31" x14ac:dyDescent="0.2">
      <c r="AD13703" s="31"/>
      <c r="AE13703" s="32"/>
    </row>
    <row r="13704" spans="30:31" x14ac:dyDescent="0.2">
      <c r="AD13704" s="31"/>
      <c r="AE13704" s="32"/>
    </row>
    <row r="13705" spans="30:31" x14ac:dyDescent="0.2">
      <c r="AD13705" s="31"/>
      <c r="AE13705" s="32"/>
    </row>
    <row r="13706" spans="30:31" x14ac:dyDescent="0.2">
      <c r="AD13706" s="31"/>
      <c r="AE13706" s="32"/>
    </row>
    <row r="13707" spans="30:31" x14ac:dyDescent="0.2">
      <c r="AD13707" s="31"/>
      <c r="AE13707" s="32"/>
    </row>
    <row r="13708" spans="30:31" x14ac:dyDescent="0.2">
      <c r="AD13708" s="31"/>
      <c r="AE13708" s="32"/>
    </row>
    <row r="13709" spans="30:31" x14ac:dyDescent="0.2">
      <c r="AD13709" s="31"/>
      <c r="AE13709" s="32"/>
    </row>
    <row r="13710" spans="30:31" x14ac:dyDescent="0.2">
      <c r="AD13710" s="31"/>
      <c r="AE13710" s="32"/>
    </row>
    <row r="13711" spans="30:31" x14ac:dyDescent="0.2">
      <c r="AD13711" s="31"/>
      <c r="AE13711" s="32"/>
    </row>
    <row r="13712" spans="30:31" x14ac:dyDescent="0.2">
      <c r="AD13712" s="31"/>
      <c r="AE13712" s="32"/>
    </row>
    <row r="13713" spans="30:31" x14ac:dyDescent="0.2">
      <c r="AD13713" s="31"/>
      <c r="AE13713" s="32"/>
    </row>
    <row r="13714" spans="30:31" x14ac:dyDescent="0.2">
      <c r="AD13714" s="31"/>
      <c r="AE13714" s="32"/>
    </row>
    <row r="13715" spans="30:31" x14ac:dyDescent="0.2">
      <c r="AD13715" s="31"/>
      <c r="AE13715" s="32"/>
    </row>
    <row r="13716" spans="30:31" x14ac:dyDescent="0.2">
      <c r="AD13716" s="31"/>
      <c r="AE13716" s="32"/>
    </row>
    <row r="13717" spans="30:31" x14ac:dyDescent="0.2">
      <c r="AD13717" s="31"/>
      <c r="AE13717" s="32"/>
    </row>
    <row r="13718" spans="30:31" x14ac:dyDescent="0.2">
      <c r="AD13718" s="31"/>
      <c r="AE13718" s="32"/>
    </row>
    <row r="13719" spans="30:31" x14ac:dyDescent="0.2">
      <c r="AD13719" s="31"/>
      <c r="AE13719" s="32"/>
    </row>
    <row r="13720" spans="30:31" x14ac:dyDescent="0.2">
      <c r="AD13720" s="31"/>
      <c r="AE13720" s="32"/>
    </row>
    <row r="13721" spans="30:31" x14ac:dyDescent="0.2">
      <c r="AD13721" s="31"/>
      <c r="AE13721" s="32"/>
    </row>
    <row r="13722" spans="30:31" x14ac:dyDescent="0.2">
      <c r="AD13722" s="31"/>
      <c r="AE13722" s="32"/>
    </row>
    <row r="13723" spans="30:31" x14ac:dyDescent="0.2">
      <c r="AD13723" s="31"/>
      <c r="AE13723" s="32"/>
    </row>
    <row r="13724" spans="30:31" x14ac:dyDescent="0.2">
      <c r="AD13724" s="31"/>
      <c r="AE13724" s="32"/>
    </row>
    <row r="13725" spans="30:31" x14ac:dyDescent="0.2">
      <c r="AD13725" s="31"/>
      <c r="AE13725" s="32"/>
    </row>
    <row r="13726" spans="30:31" x14ac:dyDescent="0.2">
      <c r="AD13726" s="31"/>
      <c r="AE13726" s="32"/>
    </row>
    <row r="13727" spans="30:31" x14ac:dyDescent="0.2">
      <c r="AD13727" s="31"/>
      <c r="AE13727" s="32"/>
    </row>
    <row r="13728" spans="30:31" x14ac:dyDescent="0.2">
      <c r="AD13728" s="31"/>
      <c r="AE13728" s="32"/>
    </row>
    <row r="13729" spans="30:31" x14ac:dyDescent="0.2">
      <c r="AD13729" s="31"/>
      <c r="AE13729" s="32"/>
    </row>
    <row r="13730" spans="30:31" x14ac:dyDescent="0.2">
      <c r="AD13730" s="31"/>
      <c r="AE13730" s="32"/>
    </row>
    <row r="13731" spans="30:31" x14ac:dyDescent="0.2">
      <c r="AD13731" s="31"/>
      <c r="AE13731" s="32"/>
    </row>
    <row r="13732" spans="30:31" x14ac:dyDescent="0.2">
      <c r="AD13732" s="31"/>
      <c r="AE13732" s="32"/>
    </row>
    <row r="13733" spans="30:31" x14ac:dyDescent="0.2">
      <c r="AD13733" s="31"/>
      <c r="AE13733" s="32"/>
    </row>
    <row r="13734" spans="30:31" x14ac:dyDescent="0.2">
      <c r="AD13734" s="31"/>
      <c r="AE13734" s="32"/>
    </row>
    <row r="13735" spans="30:31" x14ac:dyDescent="0.2">
      <c r="AD13735" s="31"/>
      <c r="AE13735" s="32"/>
    </row>
    <row r="13736" spans="30:31" x14ac:dyDescent="0.2">
      <c r="AD13736" s="31"/>
      <c r="AE13736" s="32"/>
    </row>
    <row r="13737" spans="30:31" x14ac:dyDescent="0.2">
      <c r="AD13737" s="31"/>
      <c r="AE13737" s="32"/>
    </row>
    <row r="13738" spans="30:31" x14ac:dyDescent="0.2">
      <c r="AD13738" s="31"/>
      <c r="AE13738" s="32"/>
    </row>
    <row r="13739" spans="30:31" x14ac:dyDescent="0.2">
      <c r="AD13739" s="31"/>
      <c r="AE13739" s="32"/>
    </row>
    <row r="13740" spans="30:31" x14ac:dyDescent="0.2">
      <c r="AD13740" s="31"/>
      <c r="AE13740" s="32"/>
    </row>
    <row r="13741" spans="30:31" x14ac:dyDescent="0.2">
      <c r="AD13741" s="31"/>
      <c r="AE13741" s="32"/>
    </row>
    <row r="13742" spans="30:31" x14ac:dyDescent="0.2">
      <c r="AD13742" s="31"/>
      <c r="AE13742" s="32"/>
    </row>
    <row r="13743" spans="30:31" x14ac:dyDescent="0.2">
      <c r="AD13743" s="31"/>
      <c r="AE13743" s="32"/>
    </row>
    <row r="13744" spans="30:31" x14ac:dyDescent="0.2">
      <c r="AD13744" s="31"/>
      <c r="AE13744" s="32"/>
    </row>
    <row r="13745" spans="30:31" x14ac:dyDescent="0.2">
      <c r="AD13745" s="31"/>
      <c r="AE13745" s="32"/>
    </row>
    <row r="13746" spans="30:31" x14ac:dyDescent="0.2">
      <c r="AD13746" s="31"/>
      <c r="AE13746" s="32"/>
    </row>
    <row r="13747" spans="30:31" x14ac:dyDescent="0.2">
      <c r="AD13747" s="31"/>
      <c r="AE13747" s="32"/>
    </row>
    <row r="13748" spans="30:31" x14ac:dyDescent="0.2">
      <c r="AD13748" s="31"/>
      <c r="AE13748" s="32"/>
    </row>
    <row r="13749" spans="30:31" x14ac:dyDescent="0.2">
      <c r="AD13749" s="31"/>
      <c r="AE13749" s="32"/>
    </row>
    <row r="13750" spans="30:31" x14ac:dyDescent="0.2">
      <c r="AD13750" s="31"/>
      <c r="AE13750" s="32"/>
    </row>
    <row r="13751" spans="30:31" x14ac:dyDescent="0.2">
      <c r="AD13751" s="31"/>
      <c r="AE13751" s="32"/>
    </row>
    <row r="13752" spans="30:31" x14ac:dyDescent="0.2">
      <c r="AD13752" s="31"/>
      <c r="AE13752" s="32"/>
    </row>
    <row r="13753" spans="30:31" x14ac:dyDescent="0.2">
      <c r="AD13753" s="31"/>
      <c r="AE13753" s="32"/>
    </row>
    <row r="13754" spans="30:31" x14ac:dyDescent="0.2">
      <c r="AD13754" s="31"/>
      <c r="AE13754" s="32"/>
    </row>
    <row r="13755" spans="30:31" x14ac:dyDescent="0.2">
      <c r="AD13755" s="31"/>
      <c r="AE13755" s="32"/>
    </row>
    <row r="13756" spans="30:31" x14ac:dyDescent="0.2">
      <c r="AD13756" s="31"/>
      <c r="AE13756" s="32"/>
    </row>
    <row r="13757" spans="30:31" x14ac:dyDescent="0.2">
      <c r="AD13757" s="31"/>
      <c r="AE13757" s="32"/>
    </row>
    <row r="13758" spans="30:31" x14ac:dyDescent="0.2">
      <c r="AD13758" s="31"/>
      <c r="AE13758" s="32"/>
    </row>
    <row r="13759" spans="30:31" x14ac:dyDescent="0.2">
      <c r="AD13759" s="31"/>
      <c r="AE13759" s="32"/>
    </row>
    <row r="13760" spans="30:31" x14ac:dyDescent="0.2">
      <c r="AD13760" s="31"/>
      <c r="AE13760" s="32"/>
    </row>
    <row r="13761" spans="30:31" x14ac:dyDescent="0.2">
      <c r="AD13761" s="31"/>
      <c r="AE13761" s="32"/>
    </row>
    <row r="13762" spans="30:31" x14ac:dyDescent="0.2">
      <c r="AD13762" s="31"/>
      <c r="AE13762" s="32"/>
    </row>
    <row r="13763" spans="30:31" x14ac:dyDescent="0.2">
      <c r="AD13763" s="31"/>
      <c r="AE13763" s="32"/>
    </row>
    <row r="13764" spans="30:31" x14ac:dyDescent="0.2">
      <c r="AD13764" s="31"/>
      <c r="AE13764" s="32"/>
    </row>
    <row r="13765" spans="30:31" x14ac:dyDescent="0.2">
      <c r="AD13765" s="31"/>
      <c r="AE13765" s="32"/>
    </row>
    <row r="13766" spans="30:31" x14ac:dyDescent="0.2">
      <c r="AD13766" s="31"/>
      <c r="AE13766" s="32"/>
    </row>
    <row r="13767" spans="30:31" x14ac:dyDescent="0.2">
      <c r="AD13767" s="31"/>
      <c r="AE13767" s="32"/>
    </row>
    <row r="13768" spans="30:31" x14ac:dyDescent="0.2">
      <c r="AD13768" s="31"/>
      <c r="AE13768" s="32"/>
    </row>
    <row r="13769" spans="30:31" x14ac:dyDescent="0.2">
      <c r="AD13769" s="31"/>
      <c r="AE13769" s="32"/>
    </row>
    <row r="13770" spans="30:31" x14ac:dyDescent="0.2">
      <c r="AD13770" s="31"/>
      <c r="AE13770" s="32"/>
    </row>
    <row r="13771" spans="30:31" x14ac:dyDescent="0.2">
      <c r="AD13771" s="31"/>
      <c r="AE13771" s="32"/>
    </row>
    <row r="13772" spans="30:31" x14ac:dyDescent="0.2">
      <c r="AD13772" s="31"/>
      <c r="AE13772" s="32"/>
    </row>
    <row r="13773" spans="30:31" x14ac:dyDescent="0.2">
      <c r="AD13773" s="31"/>
      <c r="AE13773" s="32"/>
    </row>
    <row r="13774" spans="30:31" x14ac:dyDescent="0.2">
      <c r="AD13774" s="31"/>
      <c r="AE13774" s="32"/>
    </row>
    <row r="13775" spans="30:31" x14ac:dyDescent="0.2">
      <c r="AD13775" s="31"/>
      <c r="AE13775" s="32"/>
    </row>
    <row r="13776" spans="30:31" x14ac:dyDescent="0.2">
      <c r="AD13776" s="31"/>
      <c r="AE13776" s="32"/>
    </row>
    <row r="13777" spans="30:31" x14ac:dyDescent="0.2">
      <c r="AD13777" s="31"/>
      <c r="AE13777" s="32"/>
    </row>
    <row r="13778" spans="30:31" x14ac:dyDescent="0.2">
      <c r="AD13778" s="31"/>
      <c r="AE13778" s="32"/>
    </row>
    <row r="13779" spans="30:31" x14ac:dyDescent="0.2">
      <c r="AD13779" s="31"/>
      <c r="AE13779" s="32"/>
    </row>
    <row r="13780" spans="30:31" x14ac:dyDescent="0.2">
      <c r="AD13780" s="31"/>
      <c r="AE13780" s="32"/>
    </row>
    <row r="13781" spans="30:31" x14ac:dyDescent="0.2">
      <c r="AD13781" s="31"/>
      <c r="AE13781" s="32"/>
    </row>
    <row r="13782" spans="30:31" x14ac:dyDescent="0.2">
      <c r="AD13782" s="31"/>
      <c r="AE13782" s="32"/>
    </row>
    <row r="13783" spans="30:31" x14ac:dyDescent="0.2">
      <c r="AD13783" s="31"/>
      <c r="AE13783" s="32"/>
    </row>
    <row r="13784" spans="30:31" x14ac:dyDescent="0.2">
      <c r="AD13784" s="31"/>
      <c r="AE13784" s="32"/>
    </row>
    <row r="13785" spans="30:31" x14ac:dyDescent="0.2">
      <c r="AD13785" s="31"/>
      <c r="AE13785" s="32"/>
    </row>
    <row r="13786" spans="30:31" x14ac:dyDescent="0.2">
      <c r="AD13786" s="31"/>
      <c r="AE13786" s="32"/>
    </row>
    <row r="13787" spans="30:31" x14ac:dyDescent="0.2">
      <c r="AD13787" s="31"/>
      <c r="AE13787" s="32"/>
    </row>
    <row r="13788" spans="30:31" x14ac:dyDescent="0.2">
      <c r="AD13788" s="31"/>
      <c r="AE13788" s="32"/>
    </row>
    <row r="13789" spans="30:31" x14ac:dyDescent="0.2">
      <c r="AD13789" s="31"/>
      <c r="AE13789" s="32"/>
    </row>
    <row r="13790" spans="30:31" x14ac:dyDescent="0.2">
      <c r="AD13790" s="31"/>
      <c r="AE13790" s="32"/>
    </row>
    <row r="13791" spans="30:31" x14ac:dyDescent="0.2">
      <c r="AD13791" s="31"/>
      <c r="AE13791" s="32"/>
    </row>
    <row r="13792" spans="30:31" x14ac:dyDescent="0.2">
      <c r="AD13792" s="31"/>
      <c r="AE13792" s="32"/>
    </row>
    <row r="13793" spans="30:31" x14ac:dyDescent="0.2">
      <c r="AD13793" s="31"/>
      <c r="AE13793" s="32"/>
    </row>
    <row r="13794" spans="30:31" x14ac:dyDescent="0.2">
      <c r="AD13794" s="31"/>
      <c r="AE13794" s="32"/>
    </row>
    <row r="13795" spans="30:31" x14ac:dyDescent="0.2">
      <c r="AD13795" s="31"/>
      <c r="AE13795" s="32"/>
    </row>
    <row r="13796" spans="30:31" x14ac:dyDescent="0.2">
      <c r="AD13796" s="31"/>
      <c r="AE13796" s="32"/>
    </row>
    <row r="13797" spans="30:31" x14ac:dyDescent="0.2">
      <c r="AD13797" s="31"/>
      <c r="AE13797" s="32"/>
    </row>
    <row r="13798" spans="30:31" x14ac:dyDescent="0.2">
      <c r="AD13798" s="31"/>
      <c r="AE13798" s="32"/>
    </row>
    <row r="13799" spans="30:31" x14ac:dyDescent="0.2">
      <c r="AD13799" s="31"/>
      <c r="AE13799" s="32"/>
    </row>
    <row r="13800" spans="30:31" x14ac:dyDescent="0.2">
      <c r="AD13800" s="31"/>
      <c r="AE13800" s="32"/>
    </row>
    <row r="13801" spans="30:31" x14ac:dyDescent="0.2">
      <c r="AD13801" s="31"/>
      <c r="AE13801" s="32"/>
    </row>
    <row r="13802" spans="30:31" x14ac:dyDescent="0.2">
      <c r="AD13802" s="31"/>
      <c r="AE13802" s="32"/>
    </row>
    <row r="13803" spans="30:31" x14ac:dyDescent="0.2">
      <c r="AD13803" s="31"/>
      <c r="AE13803" s="32"/>
    </row>
    <row r="13804" spans="30:31" x14ac:dyDescent="0.2">
      <c r="AD13804" s="31"/>
      <c r="AE13804" s="32"/>
    </row>
    <row r="13805" spans="30:31" x14ac:dyDescent="0.2">
      <c r="AD13805" s="31"/>
      <c r="AE13805" s="32"/>
    </row>
    <row r="13806" spans="30:31" x14ac:dyDescent="0.2">
      <c r="AD13806" s="31"/>
      <c r="AE13806" s="32"/>
    </row>
    <row r="13807" spans="30:31" x14ac:dyDescent="0.2">
      <c r="AD13807" s="31"/>
      <c r="AE13807" s="32"/>
    </row>
    <row r="13808" spans="30:31" x14ac:dyDescent="0.2">
      <c r="AD13808" s="31"/>
      <c r="AE13808" s="32"/>
    </row>
    <row r="13809" spans="30:31" x14ac:dyDescent="0.2">
      <c r="AD13809" s="31"/>
      <c r="AE13809" s="32"/>
    </row>
    <row r="13810" spans="30:31" x14ac:dyDescent="0.2">
      <c r="AD13810" s="31"/>
      <c r="AE13810" s="32"/>
    </row>
    <row r="13811" spans="30:31" x14ac:dyDescent="0.2">
      <c r="AD13811" s="31"/>
      <c r="AE13811" s="32"/>
    </row>
    <row r="13812" spans="30:31" x14ac:dyDescent="0.2">
      <c r="AD13812" s="31"/>
      <c r="AE13812" s="32"/>
    </row>
    <row r="13813" spans="30:31" x14ac:dyDescent="0.2">
      <c r="AD13813" s="31"/>
      <c r="AE13813" s="32"/>
    </row>
    <row r="13814" spans="30:31" x14ac:dyDescent="0.2">
      <c r="AD13814" s="31"/>
      <c r="AE13814" s="32"/>
    </row>
    <row r="13815" spans="30:31" x14ac:dyDescent="0.2">
      <c r="AD13815" s="31"/>
      <c r="AE13815" s="32"/>
    </row>
    <row r="13816" spans="30:31" x14ac:dyDescent="0.2">
      <c r="AD13816" s="31"/>
      <c r="AE13816" s="32"/>
    </row>
    <row r="13817" spans="30:31" x14ac:dyDescent="0.2">
      <c r="AD13817" s="31"/>
      <c r="AE13817" s="32"/>
    </row>
    <row r="13818" spans="30:31" x14ac:dyDescent="0.2">
      <c r="AD13818" s="31"/>
      <c r="AE13818" s="32"/>
    </row>
    <row r="13819" spans="30:31" x14ac:dyDescent="0.2">
      <c r="AD13819" s="31"/>
      <c r="AE13819" s="32"/>
    </row>
    <row r="13820" spans="30:31" x14ac:dyDescent="0.2">
      <c r="AD13820" s="31"/>
      <c r="AE13820" s="32"/>
    </row>
    <row r="13821" spans="30:31" x14ac:dyDescent="0.2">
      <c r="AD13821" s="31"/>
      <c r="AE13821" s="32"/>
    </row>
    <row r="13822" spans="30:31" x14ac:dyDescent="0.2">
      <c r="AD13822" s="31"/>
      <c r="AE13822" s="32"/>
    </row>
    <row r="13823" spans="30:31" x14ac:dyDescent="0.2">
      <c r="AD13823" s="31"/>
      <c r="AE13823" s="32"/>
    </row>
    <row r="13824" spans="30:31" x14ac:dyDescent="0.2">
      <c r="AD13824" s="31"/>
      <c r="AE13824" s="32"/>
    </row>
    <row r="13825" spans="30:31" x14ac:dyDescent="0.2">
      <c r="AD13825" s="31"/>
      <c r="AE13825" s="32"/>
    </row>
    <row r="13826" spans="30:31" x14ac:dyDescent="0.2">
      <c r="AD13826" s="31"/>
      <c r="AE13826" s="32"/>
    </row>
    <row r="13827" spans="30:31" x14ac:dyDescent="0.2">
      <c r="AD13827" s="31"/>
      <c r="AE13827" s="32"/>
    </row>
    <row r="13828" spans="30:31" x14ac:dyDescent="0.2">
      <c r="AD13828" s="31"/>
      <c r="AE13828" s="32"/>
    </row>
    <row r="13829" spans="30:31" x14ac:dyDescent="0.2">
      <c r="AD13829" s="31"/>
      <c r="AE13829" s="32"/>
    </row>
    <row r="13830" spans="30:31" x14ac:dyDescent="0.2">
      <c r="AD13830" s="31"/>
      <c r="AE13830" s="32"/>
    </row>
    <row r="13831" spans="30:31" x14ac:dyDescent="0.2">
      <c r="AD13831" s="31"/>
      <c r="AE13831" s="32"/>
    </row>
    <row r="13832" spans="30:31" x14ac:dyDescent="0.2">
      <c r="AD13832" s="31"/>
      <c r="AE13832" s="32"/>
    </row>
    <row r="13833" spans="30:31" x14ac:dyDescent="0.2">
      <c r="AD13833" s="31"/>
      <c r="AE13833" s="32"/>
    </row>
    <row r="13834" spans="30:31" x14ac:dyDescent="0.2">
      <c r="AD13834" s="31"/>
      <c r="AE13834" s="32"/>
    </row>
    <row r="13835" spans="30:31" x14ac:dyDescent="0.2">
      <c r="AD13835" s="31"/>
      <c r="AE13835" s="32"/>
    </row>
    <row r="13836" spans="30:31" x14ac:dyDescent="0.2">
      <c r="AD13836" s="31"/>
      <c r="AE13836" s="32"/>
    </row>
    <row r="13837" spans="30:31" x14ac:dyDescent="0.2">
      <c r="AD13837" s="31"/>
      <c r="AE13837" s="32"/>
    </row>
    <row r="13838" spans="30:31" x14ac:dyDescent="0.2">
      <c r="AD13838" s="31"/>
      <c r="AE13838" s="32"/>
    </row>
    <row r="13839" spans="30:31" x14ac:dyDescent="0.2">
      <c r="AD13839" s="31"/>
      <c r="AE13839" s="32"/>
    </row>
    <row r="13840" spans="30:31" x14ac:dyDescent="0.2">
      <c r="AD13840" s="31"/>
      <c r="AE13840" s="32"/>
    </row>
    <row r="13841" spans="30:31" x14ac:dyDescent="0.2">
      <c r="AD13841" s="31"/>
      <c r="AE13841" s="32"/>
    </row>
    <row r="13842" spans="30:31" x14ac:dyDescent="0.2">
      <c r="AD13842" s="31"/>
      <c r="AE13842" s="32"/>
    </row>
    <row r="13843" spans="30:31" x14ac:dyDescent="0.2">
      <c r="AD13843" s="31"/>
      <c r="AE13843" s="32"/>
    </row>
    <row r="13844" spans="30:31" x14ac:dyDescent="0.2">
      <c r="AD13844" s="31"/>
      <c r="AE13844" s="32"/>
    </row>
    <row r="13845" spans="30:31" x14ac:dyDescent="0.2">
      <c r="AD13845" s="31"/>
      <c r="AE13845" s="32"/>
    </row>
    <row r="13846" spans="30:31" x14ac:dyDescent="0.2">
      <c r="AD13846" s="31"/>
      <c r="AE13846" s="32"/>
    </row>
    <row r="13847" spans="30:31" x14ac:dyDescent="0.2">
      <c r="AD13847" s="31"/>
      <c r="AE13847" s="32"/>
    </row>
    <row r="13848" spans="30:31" x14ac:dyDescent="0.2">
      <c r="AD13848" s="31"/>
      <c r="AE13848" s="32"/>
    </row>
    <row r="13849" spans="30:31" x14ac:dyDescent="0.2">
      <c r="AD13849" s="31"/>
      <c r="AE13849" s="32"/>
    </row>
    <row r="13850" spans="30:31" x14ac:dyDescent="0.2">
      <c r="AD13850" s="31"/>
      <c r="AE13850" s="32"/>
    </row>
    <row r="13851" spans="30:31" x14ac:dyDescent="0.2">
      <c r="AD13851" s="31"/>
      <c r="AE13851" s="32"/>
    </row>
    <row r="13852" spans="30:31" x14ac:dyDescent="0.2">
      <c r="AD13852" s="31"/>
      <c r="AE13852" s="32"/>
    </row>
    <row r="13853" spans="30:31" x14ac:dyDescent="0.2">
      <c r="AD13853" s="31"/>
      <c r="AE13853" s="32"/>
    </row>
    <row r="13854" spans="30:31" x14ac:dyDescent="0.2">
      <c r="AD13854" s="31"/>
      <c r="AE13854" s="32"/>
    </row>
    <row r="13855" spans="30:31" x14ac:dyDescent="0.2">
      <c r="AD13855" s="31"/>
      <c r="AE13855" s="32"/>
    </row>
    <row r="13856" spans="30:31" x14ac:dyDescent="0.2">
      <c r="AD13856" s="31"/>
      <c r="AE13856" s="32"/>
    </row>
    <row r="13857" spans="30:31" x14ac:dyDescent="0.2">
      <c r="AD13857" s="31"/>
      <c r="AE13857" s="32"/>
    </row>
    <row r="13858" spans="30:31" x14ac:dyDescent="0.2">
      <c r="AD13858" s="31"/>
      <c r="AE13858" s="32"/>
    </row>
    <row r="13859" spans="30:31" x14ac:dyDescent="0.2">
      <c r="AD13859" s="31"/>
      <c r="AE13859" s="32"/>
    </row>
    <row r="13860" spans="30:31" x14ac:dyDescent="0.2">
      <c r="AD13860" s="31"/>
      <c r="AE13860" s="32"/>
    </row>
    <row r="13861" spans="30:31" x14ac:dyDescent="0.2">
      <c r="AD13861" s="31"/>
      <c r="AE13861" s="32"/>
    </row>
    <row r="13862" spans="30:31" x14ac:dyDescent="0.2">
      <c r="AD13862" s="31"/>
      <c r="AE13862" s="32"/>
    </row>
    <row r="13863" spans="30:31" x14ac:dyDescent="0.2">
      <c r="AD13863" s="31"/>
      <c r="AE13863" s="32"/>
    </row>
    <row r="13864" spans="30:31" x14ac:dyDescent="0.2">
      <c r="AD13864" s="31"/>
      <c r="AE13864" s="32"/>
    </row>
    <row r="13865" spans="30:31" x14ac:dyDescent="0.2">
      <c r="AD13865" s="31"/>
      <c r="AE13865" s="32"/>
    </row>
    <row r="13866" spans="30:31" x14ac:dyDescent="0.2">
      <c r="AD13866" s="31"/>
      <c r="AE13866" s="32"/>
    </row>
    <row r="13867" spans="30:31" x14ac:dyDescent="0.2">
      <c r="AD13867" s="31"/>
      <c r="AE13867" s="32"/>
    </row>
    <row r="13868" spans="30:31" x14ac:dyDescent="0.2">
      <c r="AD13868" s="31"/>
      <c r="AE13868" s="32"/>
    </row>
    <row r="13869" spans="30:31" x14ac:dyDescent="0.2">
      <c r="AD13869" s="31"/>
      <c r="AE13869" s="32"/>
    </row>
    <row r="13870" spans="30:31" x14ac:dyDescent="0.2">
      <c r="AD13870" s="31"/>
      <c r="AE13870" s="32"/>
    </row>
    <row r="13871" spans="30:31" x14ac:dyDescent="0.2">
      <c r="AD13871" s="31"/>
      <c r="AE13871" s="32"/>
    </row>
    <row r="13872" spans="30:31" x14ac:dyDescent="0.2">
      <c r="AD13872" s="31"/>
      <c r="AE13872" s="32"/>
    </row>
    <row r="13873" spans="30:31" x14ac:dyDescent="0.2">
      <c r="AD13873" s="31"/>
      <c r="AE13873" s="32"/>
    </row>
    <row r="13874" spans="30:31" x14ac:dyDescent="0.2">
      <c r="AD13874" s="31"/>
      <c r="AE13874" s="32"/>
    </row>
    <row r="13875" spans="30:31" x14ac:dyDescent="0.2">
      <c r="AD13875" s="31"/>
      <c r="AE13875" s="32"/>
    </row>
    <row r="13876" spans="30:31" x14ac:dyDescent="0.2">
      <c r="AD13876" s="31"/>
      <c r="AE13876" s="32"/>
    </row>
    <row r="13877" spans="30:31" x14ac:dyDescent="0.2">
      <c r="AD13877" s="31"/>
      <c r="AE13877" s="32"/>
    </row>
    <row r="13878" spans="30:31" x14ac:dyDescent="0.2">
      <c r="AD13878" s="31"/>
      <c r="AE13878" s="32"/>
    </row>
    <row r="13879" spans="30:31" x14ac:dyDescent="0.2">
      <c r="AD13879" s="31"/>
      <c r="AE13879" s="32"/>
    </row>
    <row r="13880" spans="30:31" x14ac:dyDescent="0.2">
      <c r="AD13880" s="31"/>
      <c r="AE13880" s="32"/>
    </row>
    <row r="13881" spans="30:31" x14ac:dyDescent="0.2">
      <c r="AD13881" s="31"/>
      <c r="AE13881" s="32"/>
    </row>
    <row r="13882" spans="30:31" x14ac:dyDescent="0.2">
      <c r="AD13882" s="31"/>
      <c r="AE13882" s="32"/>
    </row>
    <row r="13883" spans="30:31" x14ac:dyDescent="0.2">
      <c r="AD13883" s="31"/>
      <c r="AE13883" s="32"/>
    </row>
    <row r="13884" spans="30:31" x14ac:dyDescent="0.2">
      <c r="AD13884" s="31"/>
      <c r="AE13884" s="32"/>
    </row>
    <row r="13885" spans="30:31" x14ac:dyDescent="0.2">
      <c r="AD13885" s="31"/>
      <c r="AE13885" s="32"/>
    </row>
    <row r="13886" spans="30:31" x14ac:dyDescent="0.2">
      <c r="AD13886" s="31"/>
      <c r="AE13886" s="32"/>
    </row>
    <row r="13887" spans="30:31" x14ac:dyDescent="0.2">
      <c r="AD13887" s="31"/>
      <c r="AE13887" s="32"/>
    </row>
    <row r="13888" spans="30:31" x14ac:dyDescent="0.2">
      <c r="AD13888" s="31"/>
      <c r="AE13888" s="32"/>
    </row>
    <row r="13889" spans="30:31" x14ac:dyDescent="0.2">
      <c r="AD13889" s="31"/>
      <c r="AE13889" s="32"/>
    </row>
    <row r="13890" spans="30:31" x14ac:dyDescent="0.2">
      <c r="AD13890" s="31"/>
      <c r="AE13890" s="32"/>
    </row>
    <row r="13891" spans="30:31" x14ac:dyDescent="0.2">
      <c r="AD13891" s="31"/>
      <c r="AE13891" s="32"/>
    </row>
    <row r="13892" spans="30:31" x14ac:dyDescent="0.2">
      <c r="AD13892" s="31"/>
      <c r="AE13892" s="32"/>
    </row>
    <row r="13893" spans="30:31" x14ac:dyDescent="0.2">
      <c r="AD13893" s="31"/>
      <c r="AE13893" s="32"/>
    </row>
    <row r="13894" spans="30:31" x14ac:dyDescent="0.2">
      <c r="AD13894" s="31"/>
      <c r="AE13894" s="32"/>
    </row>
    <row r="13895" spans="30:31" x14ac:dyDescent="0.2">
      <c r="AD13895" s="31"/>
      <c r="AE13895" s="32"/>
    </row>
    <row r="13896" spans="30:31" x14ac:dyDescent="0.2">
      <c r="AD13896" s="31"/>
      <c r="AE13896" s="32"/>
    </row>
    <row r="13897" spans="30:31" x14ac:dyDescent="0.2">
      <c r="AD13897" s="31"/>
      <c r="AE13897" s="32"/>
    </row>
    <row r="13898" spans="30:31" x14ac:dyDescent="0.2">
      <c r="AD13898" s="31"/>
      <c r="AE13898" s="32"/>
    </row>
    <row r="13899" spans="30:31" x14ac:dyDescent="0.2">
      <c r="AD13899" s="31"/>
      <c r="AE13899" s="32"/>
    </row>
    <row r="13900" spans="30:31" x14ac:dyDescent="0.2">
      <c r="AD13900" s="31"/>
      <c r="AE13900" s="32"/>
    </row>
    <row r="13901" spans="30:31" x14ac:dyDescent="0.2">
      <c r="AD13901" s="31"/>
      <c r="AE13901" s="32"/>
    </row>
    <row r="13902" spans="30:31" x14ac:dyDescent="0.2">
      <c r="AD13902" s="31"/>
      <c r="AE13902" s="32"/>
    </row>
    <row r="13903" spans="30:31" x14ac:dyDescent="0.2">
      <c r="AD13903" s="31"/>
      <c r="AE13903" s="32"/>
    </row>
    <row r="13904" spans="30:31" x14ac:dyDescent="0.2">
      <c r="AD13904" s="31"/>
      <c r="AE13904" s="32"/>
    </row>
    <row r="13905" spans="30:31" x14ac:dyDescent="0.2">
      <c r="AD13905" s="31"/>
      <c r="AE13905" s="32"/>
    </row>
    <row r="13906" spans="30:31" x14ac:dyDescent="0.2">
      <c r="AD13906" s="31"/>
      <c r="AE13906" s="32"/>
    </row>
    <row r="13907" spans="30:31" x14ac:dyDescent="0.2">
      <c r="AD13907" s="31"/>
      <c r="AE13907" s="32"/>
    </row>
    <row r="13908" spans="30:31" x14ac:dyDescent="0.2">
      <c r="AD13908" s="31"/>
      <c r="AE13908" s="32"/>
    </row>
    <row r="13909" spans="30:31" x14ac:dyDescent="0.2">
      <c r="AD13909" s="31"/>
      <c r="AE13909" s="32"/>
    </row>
    <row r="13910" spans="30:31" x14ac:dyDescent="0.2">
      <c r="AD13910" s="31"/>
      <c r="AE13910" s="32"/>
    </row>
    <row r="13911" spans="30:31" x14ac:dyDescent="0.2">
      <c r="AD13911" s="31"/>
      <c r="AE13911" s="32"/>
    </row>
    <row r="13912" spans="30:31" x14ac:dyDescent="0.2">
      <c r="AD13912" s="31"/>
      <c r="AE13912" s="32"/>
    </row>
    <row r="13913" spans="30:31" x14ac:dyDescent="0.2">
      <c r="AD13913" s="31"/>
      <c r="AE13913" s="32"/>
    </row>
    <row r="13914" spans="30:31" x14ac:dyDescent="0.2">
      <c r="AD13914" s="31"/>
      <c r="AE13914" s="32"/>
    </row>
    <row r="13915" spans="30:31" x14ac:dyDescent="0.2">
      <c r="AD13915" s="31"/>
      <c r="AE13915" s="32"/>
    </row>
    <row r="13916" spans="30:31" x14ac:dyDescent="0.2">
      <c r="AD13916" s="31"/>
      <c r="AE13916" s="32"/>
    </row>
    <row r="13917" spans="30:31" x14ac:dyDescent="0.2">
      <c r="AD13917" s="31"/>
      <c r="AE13917" s="32"/>
    </row>
    <row r="13918" spans="30:31" x14ac:dyDescent="0.2">
      <c r="AD13918" s="31"/>
      <c r="AE13918" s="32"/>
    </row>
    <row r="13919" spans="30:31" x14ac:dyDescent="0.2">
      <c r="AD13919" s="31"/>
      <c r="AE13919" s="32"/>
    </row>
    <row r="13920" spans="30:31" x14ac:dyDescent="0.2">
      <c r="AD13920" s="31"/>
      <c r="AE13920" s="32"/>
    </row>
    <row r="13921" spans="30:31" x14ac:dyDescent="0.2">
      <c r="AD13921" s="31"/>
      <c r="AE13921" s="32"/>
    </row>
    <row r="13922" spans="30:31" x14ac:dyDescent="0.2">
      <c r="AD13922" s="31"/>
      <c r="AE13922" s="32"/>
    </row>
    <row r="13923" spans="30:31" x14ac:dyDescent="0.2">
      <c r="AD13923" s="31"/>
      <c r="AE13923" s="32"/>
    </row>
    <row r="13924" spans="30:31" x14ac:dyDescent="0.2">
      <c r="AD13924" s="31"/>
      <c r="AE13924" s="32"/>
    </row>
    <row r="13925" spans="30:31" x14ac:dyDescent="0.2">
      <c r="AD13925" s="31"/>
      <c r="AE13925" s="32"/>
    </row>
    <row r="13926" spans="30:31" x14ac:dyDescent="0.2">
      <c r="AD13926" s="31"/>
      <c r="AE13926" s="32"/>
    </row>
    <row r="13927" spans="30:31" x14ac:dyDescent="0.2">
      <c r="AD13927" s="31"/>
      <c r="AE13927" s="32"/>
    </row>
    <row r="13928" spans="30:31" x14ac:dyDescent="0.2">
      <c r="AD13928" s="31"/>
      <c r="AE13928" s="32"/>
    </row>
    <row r="13929" spans="30:31" x14ac:dyDescent="0.2">
      <c r="AD13929" s="31"/>
      <c r="AE13929" s="32"/>
    </row>
    <row r="13930" spans="30:31" x14ac:dyDescent="0.2">
      <c r="AD13930" s="31"/>
      <c r="AE13930" s="32"/>
    </row>
    <row r="13931" spans="30:31" x14ac:dyDescent="0.2">
      <c r="AD13931" s="31"/>
      <c r="AE13931" s="32"/>
    </row>
    <row r="13932" spans="30:31" x14ac:dyDescent="0.2">
      <c r="AD13932" s="31"/>
      <c r="AE13932" s="32"/>
    </row>
    <row r="13933" spans="30:31" x14ac:dyDescent="0.2">
      <c r="AD13933" s="31"/>
      <c r="AE13933" s="32"/>
    </row>
    <row r="13934" spans="30:31" x14ac:dyDescent="0.2">
      <c r="AD13934" s="31"/>
      <c r="AE13934" s="32"/>
    </row>
    <row r="13935" spans="30:31" x14ac:dyDescent="0.2">
      <c r="AD13935" s="31"/>
      <c r="AE13935" s="32"/>
    </row>
    <row r="13936" spans="30:31" x14ac:dyDescent="0.2">
      <c r="AD13936" s="31"/>
      <c r="AE13936" s="32"/>
    </row>
    <row r="13937" spans="30:31" x14ac:dyDescent="0.2">
      <c r="AD13937" s="31"/>
      <c r="AE13937" s="32"/>
    </row>
    <row r="13938" spans="30:31" x14ac:dyDescent="0.2">
      <c r="AD13938" s="31"/>
      <c r="AE13938" s="32"/>
    </row>
    <row r="13939" spans="30:31" x14ac:dyDescent="0.2">
      <c r="AD13939" s="31"/>
      <c r="AE13939" s="32"/>
    </row>
    <row r="13940" spans="30:31" x14ac:dyDescent="0.2">
      <c r="AD13940" s="31"/>
      <c r="AE13940" s="32"/>
    </row>
    <row r="13941" spans="30:31" x14ac:dyDescent="0.2">
      <c r="AD13941" s="31"/>
      <c r="AE13941" s="32"/>
    </row>
    <row r="13942" spans="30:31" x14ac:dyDescent="0.2">
      <c r="AD13942" s="31"/>
      <c r="AE13942" s="32"/>
    </row>
    <row r="13943" spans="30:31" x14ac:dyDescent="0.2">
      <c r="AD13943" s="31"/>
      <c r="AE13943" s="32"/>
    </row>
    <row r="13944" spans="30:31" x14ac:dyDescent="0.2">
      <c r="AD13944" s="31"/>
      <c r="AE13944" s="32"/>
    </row>
    <row r="13945" spans="30:31" x14ac:dyDescent="0.2">
      <c r="AD13945" s="31"/>
      <c r="AE13945" s="32"/>
    </row>
    <row r="13946" spans="30:31" x14ac:dyDescent="0.2">
      <c r="AD13946" s="31"/>
      <c r="AE13946" s="32"/>
    </row>
    <row r="13947" spans="30:31" x14ac:dyDescent="0.2">
      <c r="AD13947" s="31"/>
      <c r="AE13947" s="32"/>
    </row>
    <row r="13948" spans="30:31" x14ac:dyDescent="0.2">
      <c r="AD13948" s="31"/>
      <c r="AE13948" s="32"/>
    </row>
    <row r="13949" spans="30:31" x14ac:dyDescent="0.2">
      <c r="AD13949" s="31"/>
      <c r="AE13949" s="32"/>
    </row>
    <row r="13950" spans="30:31" x14ac:dyDescent="0.2">
      <c r="AD13950" s="31"/>
      <c r="AE13950" s="32"/>
    </row>
    <row r="13951" spans="30:31" x14ac:dyDescent="0.2">
      <c r="AD13951" s="31"/>
      <c r="AE13951" s="32"/>
    </row>
    <row r="13952" spans="30:31" x14ac:dyDescent="0.2">
      <c r="AD13952" s="31"/>
      <c r="AE13952" s="32"/>
    </row>
    <row r="13953" spans="30:31" x14ac:dyDescent="0.2">
      <c r="AD13953" s="31"/>
      <c r="AE13953" s="32"/>
    </row>
    <row r="13954" spans="30:31" x14ac:dyDescent="0.2">
      <c r="AD13954" s="31"/>
      <c r="AE13954" s="32"/>
    </row>
    <row r="13955" spans="30:31" x14ac:dyDescent="0.2">
      <c r="AD13955" s="31"/>
      <c r="AE13955" s="32"/>
    </row>
    <row r="13956" spans="30:31" x14ac:dyDescent="0.2">
      <c r="AD13956" s="31"/>
      <c r="AE13956" s="32"/>
    </row>
    <row r="13957" spans="30:31" x14ac:dyDescent="0.2">
      <c r="AD13957" s="31"/>
      <c r="AE13957" s="32"/>
    </row>
    <row r="13958" spans="30:31" x14ac:dyDescent="0.2">
      <c r="AD13958" s="31"/>
      <c r="AE13958" s="32"/>
    </row>
    <row r="13959" spans="30:31" x14ac:dyDescent="0.2">
      <c r="AD13959" s="31"/>
      <c r="AE13959" s="32"/>
    </row>
    <row r="13960" spans="30:31" x14ac:dyDescent="0.2">
      <c r="AD13960" s="31"/>
      <c r="AE13960" s="32"/>
    </row>
    <row r="13961" spans="30:31" x14ac:dyDescent="0.2">
      <c r="AD13961" s="31"/>
      <c r="AE13961" s="32"/>
    </row>
    <row r="13962" spans="30:31" x14ac:dyDescent="0.2">
      <c r="AD13962" s="31"/>
      <c r="AE13962" s="32"/>
    </row>
    <row r="13963" spans="30:31" x14ac:dyDescent="0.2">
      <c r="AD13963" s="31"/>
      <c r="AE13963" s="32"/>
    </row>
    <row r="13964" spans="30:31" x14ac:dyDescent="0.2">
      <c r="AD13964" s="31"/>
      <c r="AE13964" s="32"/>
    </row>
    <row r="13965" spans="30:31" x14ac:dyDescent="0.2">
      <c r="AD13965" s="31"/>
      <c r="AE13965" s="32"/>
    </row>
    <row r="13966" spans="30:31" x14ac:dyDescent="0.2">
      <c r="AD13966" s="31"/>
      <c r="AE13966" s="32"/>
    </row>
    <row r="13967" spans="30:31" x14ac:dyDescent="0.2">
      <c r="AD13967" s="31"/>
      <c r="AE13967" s="32"/>
    </row>
    <row r="13968" spans="30:31" x14ac:dyDescent="0.2">
      <c r="AD13968" s="31"/>
      <c r="AE13968" s="32"/>
    </row>
    <row r="13969" spans="30:31" x14ac:dyDescent="0.2">
      <c r="AD13969" s="31"/>
      <c r="AE13969" s="32"/>
    </row>
    <row r="13970" spans="30:31" x14ac:dyDescent="0.2">
      <c r="AD13970" s="31"/>
      <c r="AE13970" s="32"/>
    </row>
    <row r="13971" spans="30:31" x14ac:dyDescent="0.2">
      <c r="AD13971" s="31"/>
      <c r="AE13971" s="32"/>
    </row>
    <row r="13972" spans="30:31" x14ac:dyDescent="0.2">
      <c r="AD13972" s="31"/>
      <c r="AE13972" s="32"/>
    </row>
    <row r="13973" spans="30:31" x14ac:dyDescent="0.2">
      <c r="AD13973" s="31"/>
      <c r="AE13973" s="32"/>
    </row>
    <row r="13974" spans="30:31" x14ac:dyDescent="0.2">
      <c r="AD13974" s="31"/>
      <c r="AE13974" s="32"/>
    </row>
    <row r="13975" spans="30:31" x14ac:dyDescent="0.2">
      <c r="AD13975" s="31"/>
      <c r="AE13975" s="32"/>
    </row>
    <row r="13976" spans="30:31" x14ac:dyDescent="0.2">
      <c r="AD13976" s="31"/>
      <c r="AE13976" s="32"/>
    </row>
    <row r="13977" spans="30:31" x14ac:dyDescent="0.2">
      <c r="AD13977" s="31"/>
      <c r="AE13977" s="32"/>
    </row>
    <row r="13978" spans="30:31" x14ac:dyDescent="0.2">
      <c r="AD13978" s="31"/>
      <c r="AE13978" s="32"/>
    </row>
    <row r="13979" spans="30:31" x14ac:dyDescent="0.2">
      <c r="AD13979" s="31"/>
      <c r="AE13979" s="32"/>
    </row>
    <row r="13980" spans="30:31" x14ac:dyDescent="0.2">
      <c r="AD13980" s="31"/>
      <c r="AE13980" s="32"/>
    </row>
    <row r="13981" spans="30:31" x14ac:dyDescent="0.2">
      <c r="AD13981" s="31"/>
      <c r="AE13981" s="32"/>
    </row>
    <row r="13982" spans="30:31" x14ac:dyDescent="0.2">
      <c r="AD13982" s="31"/>
      <c r="AE13982" s="32"/>
    </row>
    <row r="13983" spans="30:31" x14ac:dyDescent="0.2">
      <c r="AD13983" s="31"/>
      <c r="AE13983" s="32"/>
    </row>
    <row r="13984" spans="30:31" x14ac:dyDescent="0.2">
      <c r="AD13984" s="31"/>
      <c r="AE13984" s="32"/>
    </row>
    <row r="13985" spans="30:31" x14ac:dyDescent="0.2">
      <c r="AD13985" s="31"/>
      <c r="AE13985" s="32"/>
    </row>
    <row r="13986" spans="30:31" x14ac:dyDescent="0.2">
      <c r="AD13986" s="31"/>
      <c r="AE13986" s="32"/>
    </row>
    <row r="13987" spans="30:31" x14ac:dyDescent="0.2">
      <c r="AD13987" s="31"/>
      <c r="AE13987" s="32"/>
    </row>
    <row r="13988" spans="30:31" x14ac:dyDescent="0.2">
      <c r="AD13988" s="31"/>
      <c r="AE13988" s="32"/>
    </row>
    <row r="13989" spans="30:31" x14ac:dyDescent="0.2">
      <c r="AD13989" s="31"/>
      <c r="AE13989" s="32"/>
    </row>
    <row r="13990" spans="30:31" x14ac:dyDescent="0.2">
      <c r="AD13990" s="31"/>
      <c r="AE13990" s="32"/>
    </row>
    <row r="13991" spans="30:31" x14ac:dyDescent="0.2">
      <c r="AD13991" s="31"/>
      <c r="AE13991" s="32"/>
    </row>
    <row r="13992" spans="30:31" x14ac:dyDescent="0.2">
      <c r="AD13992" s="31"/>
      <c r="AE13992" s="32"/>
    </row>
    <row r="13993" spans="30:31" x14ac:dyDescent="0.2">
      <c r="AD13993" s="31"/>
      <c r="AE13993" s="32"/>
    </row>
    <row r="13994" spans="30:31" x14ac:dyDescent="0.2">
      <c r="AD13994" s="31"/>
      <c r="AE13994" s="32"/>
    </row>
    <row r="13995" spans="30:31" x14ac:dyDescent="0.2">
      <c r="AD13995" s="31"/>
      <c r="AE13995" s="32"/>
    </row>
    <row r="13996" spans="30:31" x14ac:dyDescent="0.2">
      <c r="AD13996" s="31"/>
      <c r="AE13996" s="32"/>
    </row>
    <row r="13997" spans="30:31" x14ac:dyDescent="0.2">
      <c r="AD13997" s="31"/>
      <c r="AE13997" s="32"/>
    </row>
    <row r="13998" spans="30:31" x14ac:dyDescent="0.2">
      <c r="AD13998" s="31"/>
      <c r="AE13998" s="32"/>
    </row>
    <row r="13999" spans="30:31" x14ac:dyDescent="0.2">
      <c r="AD13999" s="31"/>
      <c r="AE13999" s="32"/>
    </row>
    <row r="14000" spans="30:31" x14ac:dyDescent="0.2">
      <c r="AD14000" s="31"/>
      <c r="AE14000" s="32"/>
    </row>
    <row r="14001" spans="30:31" x14ac:dyDescent="0.2">
      <c r="AD14001" s="31"/>
      <c r="AE14001" s="32"/>
    </row>
    <row r="14002" spans="30:31" x14ac:dyDescent="0.2">
      <c r="AD14002" s="31"/>
      <c r="AE14002" s="32"/>
    </row>
    <row r="14003" spans="30:31" x14ac:dyDescent="0.2">
      <c r="AD14003" s="31"/>
      <c r="AE14003" s="32"/>
    </row>
    <row r="14004" spans="30:31" x14ac:dyDescent="0.2">
      <c r="AD14004" s="31"/>
      <c r="AE14004" s="32"/>
    </row>
    <row r="14005" spans="30:31" x14ac:dyDescent="0.2">
      <c r="AD14005" s="31"/>
      <c r="AE14005" s="32"/>
    </row>
    <row r="14006" spans="30:31" x14ac:dyDescent="0.2">
      <c r="AD14006" s="31"/>
      <c r="AE14006" s="32"/>
    </row>
    <row r="14007" spans="30:31" x14ac:dyDescent="0.2">
      <c r="AD14007" s="31"/>
      <c r="AE14007" s="32"/>
    </row>
    <row r="14008" spans="30:31" x14ac:dyDescent="0.2">
      <c r="AD14008" s="31"/>
      <c r="AE14008" s="32"/>
    </row>
    <row r="14009" spans="30:31" x14ac:dyDescent="0.2">
      <c r="AD14009" s="31"/>
      <c r="AE14009" s="32"/>
    </row>
    <row r="14010" spans="30:31" x14ac:dyDescent="0.2">
      <c r="AD14010" s="31"/>
      <c r="AE14010" s="32"/>
    </row>
    <row r="14011" spans="30:31" x14ac:dyDescent="0.2">
      <c r="AD14011" s="31"/>
      <c r="AE14011" s="32"/>
    </row>
    <row r="14012" spans="30:31" x14ac:dyDescent="0.2">
      <c r="AD14012" s="31"/>
      <c r="AE14012" s="32"/>
    </row>
    <row r="14013" spans="30:31" x14ac:dyDescent="0.2">
      <c r="AD14013" s="31"/>
      <c r="AE14013" s="32"/>
    </row>
    <row r="14014" spans="30:31" x14ac:dyDescent="0.2">
      <c r="AD14014" s="31"/>
      <c r="AE14014" s="32"/>
    </row>
    <row r="14015" spans="30:31" x14ac:dyDescent="0.2">
      <c r="AD14015" s="31"/>
      <c r="AE14015" s="32"/>
    </row>
    <row r="14016" spans="30:31" x14ac:dyDescent="0.2">
      <c r="AD14016" s="31"/>
      <c r="AE14016" s="32"/>
    </row>
    <row r="14017" spans="30:31" x14ac:dyDescent="0.2">
      <c r="AD14017" s="31"/>
      <c r="AE14017" s="32"/>
    </row>
    <row r="14018" spans="30:31" x14ac:dyDescent="0.2">
      <c r="AD14018" s="31"/>
      <c r="AE14018" s="32"/>
    </row>
    <row r="14019" spans="30:31" x14ac:dyDescent="0.2">
      <c r="AD14019" s="31"/>
      <c r="AE14019" s="32"/>
    </row>
    <row r="14020" spans="30:31" x14ac:dyDescent="0.2">
      <c r="AD14020" s="31"/>
      <c r="AE14020" s="32"/>
    </row>
    <row r="14021" spans="30:31" x14ac:dyDescent="0.2">
      <c r="AD14021" s="31"/>
      <c r="AE14021" s="32"/>
    </row>
    <row r="14022" spans="30:31" x14ac:dyDescent="0.2">
      <c r="AD14022" s="31"/>
      <c r="AE14022" s="32"/>
    </row>
    <row r="14023" spans="30:31" x14ac:dyDescent="0.2">
      <c r="AD14023" s="31"/>
      <c r="AE14023" s="32"/>
    </row>
    <row r="14024" spans="30:31" x14ac:dyDescent="0.2">
      <c r="AD14024" s="31"/>
      <c r="AE14024" s="32"/>
    </row>
    <row r="14025" spans="30:31" x14ac:dyDescent="0.2">
      <c r="AD14025" s="31"/>
      <c r="AE14025" s="32"/>
    </row>
    <row r="14026" spans="30:31" x14ac:dyDescent="0.2">
      <c r="AD14026" s="31"/>
      <c r="AE14026" s="32"/>
    </row>
    <row r="14027" spans="30:31" x14ac:dyDescent="0.2">
      <c r="AD14027" s="31"/>
      <c r="AE14027" s="32"/>
    </row>
    <row r="14028" spans="30:31" x14ac:dyDescent="0.2">
      <c r="AD14028" s="31"/>
      <c r="AE14028" s="32"/>
    </row>
    <row r="14029" spans="30:31" x14ac:dyDescent="0.2">
      <c r="AD14029" s="31"/>
      <c r="AE14029" s="32"/>
    </row>
    <row r="14030" spans="30:31" x14ac:dyDescent="0.2">
      <c r="AD14030" s="31"/>
      <c r="AE14030" s="32"/>
    </row>
    <row r="14031" spans="30:31" x14ac:dyDescent="0.2">
      <c r="AD14031" s="31"/>
      <c r="AE14031" s="32"/>
    </row>
    <row r="14032" spans="30:31" x14ac:dyDescent="0.2">
      <c r="AD14032" s="31"/>
      <c r="AE14032" s="32"/>
    </row>
    <row r="14033" spans="30:31" x14ac:dyDescent="0.2">
      <c r="AD14033" s="31"/>
      <c r="AE14033" s="32"/>
    </row>
    <row r="14034" spans="30:31" x14ac:dyDescent="0.2">
      <c r="AD14034" s="31"/>
      <c r="AE14034" s="32"/>
    </row>
    <row r="14035" spans="30:31" x14ac:dyDescent="0.2">
      <c r="AD14035" s="31"/>
      <c r="AE14035" s="32"/>
    </row>
    <row r="14036" spans="30:31" x14ac:dyDescent="0.2">
      <c r="AD14036" s="31"/>
      <c r="AE14036" s="32"/>
    </row>
    <row r="14037" spans="30:31" x14ac:dyDescent="0.2">
      <c r="AD14037" s="31"/>
      <c r="AE14037" s="32"/>
    </row>
    <row r="14038" spans="30:31" x14ac:dyDescent="0.2">
      <c r="AD14038" s="31"/>
      <c r="AE14038" s="32"/>
    </row>
    <row r="14039" spans="30:31" x14ac:dyDescent="0.2">
      <c r="AD14039" s="31"/>
      <c r="AE14039" s="32"/>
    </row>
    <row r="14040" spans="30:31" x14ac:dyDescent="0.2">
      <c r="AD14040" s="31"/>
      <c r="AE14040" s="32"/>
    </row>
    <row r="14041" spans="30:31" x14ac:dyDescent="0.2">
      <c r="AD14041" s="31"/>
      <c r="AE14041" s="32"/>
    </row>
    <row r="14042" spans="30:31" x14ac:dyDescent="0.2">
      <c r="AD14042" s="31"/>
      <c r="AE14042" s="32"/>
    </row>
    <row r="14043" spans="30:31" x14ac:dyDescent="0.2">
      <c r="AD14043" s="31"/>
      <c r="AE14043" s="32"/>
    </row>
    <row r="14044" spans="30:31" x14ac:dyDescent="0.2">
      <c r="AD14044" s="31"/>
      <c r="AE14044" s="32"/>
    </row>
    <row r="14045" spans="30:31" x14ac:dyDescent="0.2">
      <c r="AD14045" s="31"/>
      <c r="AE14045" s="32"/>
    </row>
    <row r="14046" spans="30:31" x14ac:dyDescent="0.2">
      <c r="AD14046" s="31"/>
      <c r="AE14046" s="32"/>
    </row>
    <row r="14047" spans="30:31" x14ac:dyDescent="0.2">
      <c r="AD14047" s="31"/>
      <c r="AE14047" s="32"/>
    </row>
    <row r="14048" spans="30:31" x14ac:dyDescent="0.2">
      <c r="AD14048" s="31"/>
      <c r="AE14048" s="32"/>
    </row>
    <row r="14049" spans="30:31" x14ac:dyDescent="0.2">
      <c r="AD14049" s="31"/>
      <c r="AE14049" s="32"/>
    </row>
    <row r="14050" spans="30:31" x14ac:dyDescent="0.2">
      <c r="AD14050" s="31"/>
      <c r="AE14050" s="32"/>
    </row>
    <row r="14051" spans="30:31" x14ac:dyDescent="0.2">
      <c r="AD14051" s="31"/>
      <c r="AE14051" s="32"/>
    </row>
    <row r="14052" spans="30:31" x14ac:dyDescent="0.2">
      <c r="AD14052" s="31"/>
      <c r="AE14052" s="32"/>
    </row>
    <row r="14053" spans="30:31" x14ac:dyDescent="0.2">
      <c r="AD14053" s="31"/>
      <c r="AE14053" s="32"/>
    </row>
    <row r="14054" spans="30:31" x14ac:dyDescent="0.2">
      <c r="AD14054" s="31"/>
      <c r="AE14054" s="32"/>
    </row>
    <row r="14055" spans="30:31" x14ac:dyDescent="0.2">
      <c r="AD14055" s="31"/>
      <c r="AE14055" s="32"/>
    </row>
    <row r="14056" spans="30:31" x14ac:dyDescent="0.2">
      <c r="AD14056" s="31"/>
      <c r="AE14056" s="32"/>
    </row>
    <row r="14057" spans="30:31" x14ac:dyDescent="0.2">
      <c r="AD14057" s="31"/>
      <c r="AE14057" s="32"/>
    </row>
    <row r="14058" spans="30:31" x14ac:dyDescent="0.2">
      <c r="AD14058" s="31"/>
      <c r="AE14058" s="32"/>
    </row>
    <row r="14059" spans="30:31" x14ac:dyDescent="0.2">
      <c r="AD14059" s="31"/>
      <c r="AE14059" s="32"/>
    </row>
    <row r="14060" spans="30:31" x14ac:dyDescent="0.2">
      <c r="AD14060" s="31"/>
      <c r="AE14060" s="32"/>
    </row>
    <row r="14061" spans="30:31" x14ac:dyDescent="0.2">
      <c r="AD14061" s="31"/>
      <c r="AE14061" s="32"/>
    </row>
    <row r="14062" spans="30:31" x14ac:dyDescent="0.2">
      <c r="AD14062" s="31"/>
      <c r="AE14062" s="32"/>
    </row>
    <row r="14063" spans="30:31" x14ac:dyDescent="0.2">
      <c r="AD14063" s="31"/>
      <c r="AE14063" s="32"/>
    </row>
    <row r="14064" spans="30:31" x14ac:dyDescent="0.2">
      <c r="AD14064" s="31"/>
      <c r="AE14064" s="32"/>
    </row>
    <row r="14065" spans="30:31" x14ac:dyDescent="0.2">
      <c r="AD14065" s="31"/>
      <c r="AE14065" s="32"/>
    </row>
    <row r="14066" spans="30:31" x14ac:dyDescent="0.2">
      <c r="AD14066" s="31"/>
      <c r="AE14066" s="32"/>
    </row>
    <row r="14067" spans="30:31" x14ac:dyDescent="0.2">
      <c r="AD14067" s="31"/>
      <c r="AE14067" s="32"/>
    </row>
    <row r="14068" spans="30:31" x14ac:dyDescent="0.2">
      <c r="AD14068" s="31"/>
      <c r="AE14068" s="32"/>
    </row>
    <row r="14069" spans="30:31" x14ac:dyDescent="0.2">
      <c r="AD14069" s="31"/>
      <c r="AE14069" s="32"/>
    </row>
    <row r="14070" spans="30:31" x14ac:dyDescent="0.2">
      <c r="AD14070" s="31"/>
      <c r="AE14070" s="32"/>
    </row>
    <row r="14071" spans="30:31" x14ac:dyDescent="0.2">
      <c r="AD14071" s="31"/>
      <c r="AE14071" s="32"/>
    </row>
    <row r="14072" spans="30:31" x14ac:dyDescent="0.2">
      <c r="AD14072" s="31"/>
      <c r="AE14072" s="32"/>
    </row>
    <row r="14073" spans="30:31" x14ac:dyDescent="0.2">
      <c r="AD14073" s="31"/>
      <c r="AE14073" s="32"/>
    </row>
    <row r="14074" spans="30:31" x14ac:dyDescent="0.2">
      <c r="AD14074" s="31"/>
      <c r="AE14074" s="32"/>
    </row>
    <row r="14075" spans="30:31" x14ac:dyDescent="0.2">
      <c r="AD14075" s="31"/>
      <c r="AE14075" s="32"/>
    </row>
    <row r="14076" spans="30:31" x14ac:dyDescent="0.2">
      <c r="AD14076" s="31"/>
      <c r="AE14076" s="32"/>
    </row>
    <row r="14077" spans="30:31" x14ac:dyDescent="0.2">
      <c r="AD14077" s="31"/>
      <c r="AE14077" s="32"/>
    </row>
    <row r="14078" spans="30:31" x14ac:dyDescent="0.2">
      <c r="AD14078" s="31"/>
      <c r="AE14078" s="32"/>
    </row>
    <row r="14079" spans="30:31" x14ac:dyDescent="0.2">
      <c r="AD14079" s="31"/>
      <c r="AE14079" s="32"/>
    </row>
    <row r="14080" spans="30:31" x14ac:dyDescent="0.2">
      <c r="AD14080" s="31"/>
      <c r="AE14080" s="32"/>
    </row>
    <row r="14081" spans="30:31" x14ac:dyDescent="0.2">
      <c r="AD14081" s="31"/>
      <c r="AE14081" s="32"/>
    </row>
    <row r="14082" spans="30:31" x14ac:dyDescent="0.2">
      <c r="AD14082" s="31"/>
      <c r="AE14082" s="32"/>
    </row>
    <row r="14083" spans="30:31" x14ac:dyDescent="0.2">
      <c r="AD14083" s="31"/>
      <c r="AE14083" s="32"/>
    </row>
    <row r="14084" spans="30:31" x14ac:dyDescent="0.2">
      <c r="AD14084" s="31"/>
      <c r="AE14084" s="32"/>
    </row>
    <row r="14085" spans="30:31" x14ac:dyDescent="0.2">
      <c r="AD14085" s="31"/>
      <c r="AE14085" s="32"/>
    </row>
    <row r="14086" spans="30:31" x14ac:dyDescent="0.2">
      <c r="AD14086" s="31"/>
      <c r="AE14086" s="32"/>
    </row>
    <row r="14087" spans="30:31" x14ac:dyDescent="0.2">
      <c r="AD14087" s="31"/>
      <c r="AE14087" s="32"/>
    </row>
    <row r="14088" spans="30:31" x14ac:dyDescent="0.2">
      <c r="AD14088" s="31"/>
      <c r="AE14088" s="32"/>
    </row>
    <row r="14089" spans="30:31" x14ac:dyDescent="0.2">
      <c r="AD14089" s="31"/>
      <c r="AE14089" s="32"/>
    </row>
    <row r="14090" spans="30:31" x14ac:dyDescent="0.2">
      <c r="AD14090" s="31"/>
      <c r="AE14090" s="32"/>
    </row>
    <row r="14091" spans="30:31" x14ac:dyDescent="0.2">
      <c r="AD14091" s="31"/>
      <c r="AE14091" s="32"/>
    </row>
    <row r="14092" spans="30:31" x14ac:dyDescent="0.2">
      <c r="AD14092" s="31"/>
      <c r="AE14092" s="32"/>
    </row>
    <row r="14093" spans="30:31" x14ac:dyDescent="0.2">
      <c r="AD14093" s="31"/>
      <c r="AE14093" s="32"/>
    </row>
    <row r="14094" spans="30:31" x14ac:dyDescent="0.2">
      <c r="AD14094" s="31"/>
      <c r="AE14094" s="32"/>
    </row>
    <row r="14095" spans="30:31" x14ac:dyDescent="0.2">
      <c r="AD14095" s="31"/>
      <c r="AE14095" s="32"/>
    </row>
    <row r="14096" spans="30:31" x14ac:dyDescent="0.2">
      <c r="AD14096" s="31"/>
      <c r="AE14096" s="32"/>
    </row>
    <row r="14097" spans="30:31" x14ac:dyDescent="0.2">
      <c r="AD14097" s="31"/>
      <c r="AE14097" s="32"/>
    </row>
    <row r="14098" spans="30:31" x14ac:dyDescent="0.2">
      <c r="AD14098" s="31"/>
      <c r="AE14098" s="32"/>
    </row>
    <row r="14099" spans="30:31" x14ac:dyDescent="0.2">
      <c r="AD14099" s="31"/>
      <c r="AE14099" s="32"/>
    </row>
    <row r="14100" spans="30:31" x14ac:dyDescent="0.2">
      <c r="AD14100" s="31"/>
      <c r="AE14100" s="32"/>
    </row>
    <row r="14101" spans="30:31" x14ac:dyDescent="0.2">
      <c r="AD14101" s="31"/>
      <c r="AE14101" s="32"/>
    </row>
    <row r="14102" spans="30:31" x14ac:dyDescent="0.2">
      <c r="AD14102" s="31"/>
      <c r="AE14102" s="32"/>
    </row>
    <row r="14103" spans="30:31" x14ac:dyDescent="0.2">
      <c r="AD14103" s="31"/>
      <c r="AE14103" s="32"/>
    </row>
    <row r="14104" spans="30:31" x14ac:dyDescent="0.2">
      <c r="AD14104" s="31"/>
      <c r="AE14104" s="32"/>
    </row>
    <row r="14105" spans="30:31" x14ac:dyDescent="0.2">
      <c r="AD14105" s="31"/>
      <c r="AE14105" s="32"/>
    </row>
    <row r="14106" spans="30:31" x14ac:dyDescent="0.2">
      <c r="AD14106" s="31"/>
      <c r="AE14106" s="32"/>
    </row>
    <row r="14107" spans="30:31" x14ac:dyDescent="0.2">
      <c r="AD14107" s="31"/>
      <c r="AE14107" s="32"/>
    </row>
    <row r="14108" spans="30:31" x14ac:dyDescent="0.2">
      <c r="AD14108" s="31"/>
      <c r="AE14108" s="32"/>
    </row>
    <row r="14109" spans="30:31" x14ac:dyDescent="0.2">
      <c r="AD14109" s="31"/>
      <c r="AE14109" s="32"/>
    </row>
    <row r="14110" spans="30:31" x14ac:dyDescent="0.2">
      <c r="AD14110" s="31"/>
      <c r="AE14110" s="32"/>
    </row>
    <row r="14111" spans="30:31" x14ac:dyDescent="0.2">
      <c r="AD14111" s="31"/>
      <c r="AE14111" s="32"/>
    </row>
    <row r="14112" spans="30:31" x14ac:dyDescent="0.2">
      <c r="AD14112" s="31"/>
      <c r="AE14112" s="32"/>
    </row>
    <row r="14113" spans="30:31" x14ac:dyDescent="0.2">
      <c r="AD14113" s="31"/>
      <c r="AE14113" s="32"/>
    </row>
    <row r="14114" spans="30:31" x14ac:dyDescent="0.2">
      <c r="AD14114" s="31"/>
      <c r="AE14114" s="32"/>
    </row>
    <row r="14115" spans="30:31" x14ac:dyDescent="0.2">
      <c r="AD14115" s="31"/>
      <c r="AE14115" s="32"/>
    </row>
    <row r="14116" spans="30:31" x14ac:dyDescent="0.2">
      <c r="AD14116" s="31"/>
      <c r="AE14116" s="32"/>
    </row>
    <row r="14117" spans="30:31" x14ac:dyDescent="0.2">
      <c r="AD14117" s="31"/>
      <c r="AE14117" s="32"/>
    </row>
    <row r="14118" spans="30:31" x14ac:dyDescent="0.2">
      <c r="AD14118" s="31"/>
      <c r="AE14118" s="32"/>
    </row>
    <row r="14119" spans="30:31" x14ac:dyDescent="0.2">
      <c r="AD14119" s="31"/>
      <c r="AE14119" s="32"/>
    </row>
    <row r="14120" spans="30:31" x14ac:dyDescent="0.2">
      <c r="AD14120" s="31"/>
      <c r="AE14120" s="32"/>
    </row>
    <row r="14121" spans="30:31" x14ac:dyDescent="0.2">
      <c r="AD14121" s="31"/>
      <c r="AE14121" s="32"/>
    </row>
    <row r="14122" spans="30:31" x14ac:dyDescent="0.2">
      <c r="AD14122" s="31"/>
      <c r="AE14122" s="32"/>
    </row>
    <row r="14123" spans="30:31" x14ac:dyDescent="0.2">
      <c r="AD14123" s="31"/>
      <c r="AE14123" s="32"/>
    </row>
    <row r="14124" spans="30:31" x14ac:dyDescent="0.2">
      <c r="AD14124" s="31"/>
      <c r="AE14124" s="32"/>
    </row>
    <row r="14125" spans="30:31" x14ac:dyDescent="0.2">
      <c r="AD14125" s="31"/>
      <c r="AE14125" s="32"/>
    </row>
    <row r="14126" spans="30:31" x14ac:dyDescent="0.2">
      <c r="AD14126" s="31"/>
      <c r="AE14126" s="32"/>
    </row>
    <row r="14127" spans="30:31" x14ac:dyDescent="0.2">
      <c r="AD14127" s="31"/>
      <c r="AE14127" s="32"/>
    </row>
    <row r="14128" spans="30:31" x14ac:dyDescent="0.2">
      <c r="AD14128" s="31"/>
      <c r="AE14128" s="32"/>
    </row>
    <row r="14129" spans="30:31" x14ac:dyDescent="0.2">
      <c r="AD14129" s="31"/>
      <c r="AE14129" s="32"/>
    </row>
    <row r="14130" spans="30:31" x14ac:dyDescent="0.2">
      <c r="AD14130" s="31"/>
      <c r="AE14130" s="32"/>
    </row>
    <row r="14131" spans="30:31" x14ac:dyDescent="0.2">
      <c r="AD14131" s="31"/>
      <c r="AE14131" s="32"/>
    </row>
    <row r="14132" spans="30:31" x14ac:dyDescent="0.2">
      <c r="AD14132" s="31"/>
      <c r="AE14132" s="32"/>
    </row>
    <row r="14133" spans="30:31" x14ac:dyDescent="0.2">
      <c r="AD14133" s="31"/>
      <c r="AE14133" s="32"/>
    </row>
    <row r="14134" spans="30:31" x14ac:dyDescent="0.2">
      <c r="AD14134" s="31"/>
      <c r="AE14134" s="32"/>
    </row>
    <row r="14135" spans="30:31" x14ac:dyDescent="0.2">
      <c r="AD14135" s="31"/>
      <c r="AE14135" s="32"/>
    </row>
    <row r="14136" spans="30:31" x14ac:dyDescent="0.2">
      <c r="AD14136" s="31"/>
      <c r="AE14136" s="32"/>
    </row>
    <row r="14137" spans="30:31" x14ac:dyDescent="0.2">
      <c r="AD14137" s="31"/>
      <c r="AE14137" s="32"/>
    </row>
    <row r="14138" spans="30:31" x14ac:dyDescent="0.2">
      <c r="AD14138" s="31"/>
      <c r="AE14138" s="32"/>
    </row>
    <row r="14139" spans="30:31" x14ac:dyDescent="0.2">
      <c r="AD14139" s="31"/>
      <c r="AE14139" s="32"/>
    </row>
    <row r="14140" spans="30:31" x14ac:dyDescent="0.2">
      <c r="AD14140" s="31"/>
      <c r="AE14140" s="32"/>
    </row>
    <row r="14141" spans="30:31" x14ac:dyDescent="0.2">
      <c r="AD14141" s="31"/>
      <c r="AE14141" s="32"/>
    </row>
    <row r="14142" spans="30:31" x14ac:dyDescent="0.2">
      <c r="AD14142" s="31"/>
      <c r="AE14142" s="32"/>
    </row>
    <row r="14143" spans="30:31" x14ac:dyDescent="0.2">
      <c r="AD14143" s="31"/>
      <c r="AE14143" s="32"/>
    </row>
    <row r="14144" spans="30:31" x14ac:dyDescent="0.2">
      <c r="AD14144" s="31"/>
      <c r="AE14144" s="32"/>
    </row>
    <row r="14145" spans="30:31" x14ac:dyDescent="0.2">
      <c r="AD14145" s="31"/>
      <c r="AE14145" s="32"/>
    </row>
    <row r="14146" spans="30:31" x14ac:dyDescent="0.2">
      <c r="AD14146" s="31"/>
      <c r="AE14146" s="32"/>
    </row>
    <row r="14147" spans="30:31" x14ac:dyDescent="0.2">
      <c r="AD14147" s="31"/>
      <c r="AE14147" s="32"/>
    </row>
    <row r="14148" spans="30:31" x14ac:dyDescent="0.2">
      <c r="AD14148" s="31"/>
      <c r="AE14148" s="32"/>
    </row>
    <row r="14149" spans="30:31" x14ac:dyDescent="0.2">
      <c r="AD14149" s="31"/>
      <c r="AE14149" s="32"/>
    </row>
    <row r="14150" spans="30:31" x14ac:dyDescent="0.2">
      <c r="AD14150" s="31"/>
      <c r="AE14150" s="32"/>
    </row>
    <row r="14151" spans="30:31" x14ac:dyDescent="0.2">
      <c r="AD14151" s="31"/>
      <c r="AE14151" s="32"/>
    </row>
    <row r="14152" spans="30:31" x14ac:dyDescent="0.2">
      <c r="AD14152" s="31"/>
      <c r="AE14152" s="32"/>
    </row>
    <row r="14153" spans="30:31" x14ac:dyDescent="0.2">
      <c r="AD14153" s="31"/>
      <c r="AE14153" s="32"/>
    </row>
    <row r="14154" spans="30:31" x14ac:dyDescent="0.2">
      <c r="AD14154" s="31"/>
      <c r="AE14154" s="32"/>
    </row>
    <row r="14155" spans="30:31" x14ac:dyDescent="0.2">
      <c r="AD14155" s="31"/>
      <c r="AE14155" s="32"/>
    </row>
    <row r="14156" spans="30:31" x14ac:dyDescent="0.2">
      <c r="AD14156" s="31"/>
      <c r="AE14156" s="32"/>
    </row>
    <row r="14157" spans="30:31" x14ac:dyDescent="0.2">
      <c r="AD14157" s="31"/>
      <c r="AE14157" s="32"/>
    </row>
    <row r="14158" spans="30:31" x14ac:dyDescent="0.2">
      <c r="AD14158" s="31"/>
      <c r="AE14158" s="32"/>
    </row>
    <row r="14159" spans="30:31" x14ac:dyDescent="0.2">
      <c r="AD14159" s="31"/>
      <c r="AE14159" s="32"/>
    </row>
    <row r="14160" spans="30:31" x14ac:dyDescent="0.2">
      <c r="AD14160" s="31"/>
      <c r="AE14160" s="32"/>
    </row>
    <row r="14161" spans="30:31" x14ac:dyDescent="0.2">
      <c r="AD14161" s="31"/>
      <c r="AE14161" s="32"/>
    </row>
    <row r="14162" spans="30:31" x14ac:dyDescent="0.2">
      <c r="AD14162" s="31"/>
      <c r="AE14162" s="32"/>
    </row>
    <row r="14163" spans="30:31" x14ac:dyDescent="0.2">
      <c r="AD14163" s="31"/>
      <c r="AE14163" s="32"/>
    </row>
    <row r="14164" spans="30:31" x14ac:dyDescent="0.2">
      <c r="AD14164" s="31"/>
      <c r="AE14164" s="32"/>
    </row>
    <row r="14165" spans="30:31" x14ac:dyDescent="0.2">
      <c r="AD14165" s="31"/>
      <c r="AE14165" s="32"/>
    </row>
    <row r="14166" spans="30:31" x14ac:dyDescent="0.2">
      <c r="AD14166" s="31"/>
      <c r="AE14166" s="32"/>
    </row>
    <row r="14167" spans="30:31" x14ac:dyDescent="0.2">
      <c r="AD14167" s="31"/>
      <c r="AE14167" s="32"/>
    </row>
    <row r="14168" spans="30:31" x14ac:dyDescent="0.2">
      <c r="AD14168" s="31"/>
      <c r="AE14168" s="32"/>
    </row>
    <row r="14169" spans="30:31" x14ac:dyDescent="0.2">
      <c r="AD14169" s="31"/>
      <c r="AE14169" s="32"/>
    </row>
    <row r="14170" spans="30:31" x14ac:dyDescent="0.2">
      <c r="AD14170" s="31"/>
      <c r="AE14170" s="32"/>
    </row>
    <row r="14171" spans="30:31" x14ac:dyDescent="0.2">
      <c r="AD14171" s="31"/>
      <c r="AE14171" s="32"/>
    </row>
    <row r="14172" spans="30:31" x14ac:dyDescent="0.2">
      <c r="AD14172" s="31"/>
      <c r="AE14172" s="32"/>
    </row>
    <row r="14173" spans="30:31" x14ac:dyDescent="0.2">
      <c r="AD14173" s="31"/>
      <c r="AE14173" s="32"/>
    </row>
    <row r="14174" spans="30:31" x14ac:dyDescent="0.2">
      <c r="AD14174" s="31"/>
      <c r="AE14174" s="32"/>
    </row>
    <row r="14175" spans="30:31" x14ac:dyDescent="0.2">
      <c r="AD14175" s="31"/>
      <c r="AE14175" s="32"/>
    </row>
    <row r="14176" spans="30:31" x14ac:dyDescent="0.2">
      <c r="AD14176" s="31"/>
      <c r="AE14176" s="32"/>
    </row>
    <row r="14177" spans="30:31" x14ac:dyDescent="0.2">
      <c r="AD14177" s="31"/>
      <c r="AE14177" s="32"/>
    </row>
    <row r="14178" spans="30:31" x14ac:dyDescent="0.2">
      <c r="AD14178" s="31"/>
      <c r="AE14178" s="32"/>
    </row>
    <row r="14179" spans="30:31" x14ac:dyDescent="0.2">
      <c r="AD14179" s="31"/>
      <c r="AE14179" s="32"/>
    </row>
    <row r="14180" spans="30:31" x14ac:dyDescent="0.2">
      <c r="AD14180" s="31"/>
      <c r="AE14180" s="32"/>
    </row>
    <row r="14181" spans="30:31" x14ac:dyDescent="0.2">
      <c r="AD14181" s="31"/>
      <c r="AE14181" s="32"/>
    </row>
    <row r="14182" spans="30:31" x14ac:dyDescent="0.2">
      <c r="AD14182" s="31"/>
      <c r="AE14182" s="32"/>
    </row>
    <row r="14183" spans="30:31" x14ac:dyDescent="0.2">
      <c r="AD14183" s="31"/>
      <c r="AE14183" s="32"/>
    </row>
    <row r="14184" spans="30:31" x14ac:dyDescent="0.2">
      <c r="AD14184" s="31"/>
      <c r="AE14184" s="32"/>
    </row>
    <row r="14185" spans="30:31" x14ac:dyDescent="0.2">
      <c r="AD14185" s="31"/>
      <c r="AE14185" s="32"/>
    </row>
    <row r="14186" spans="30:31" x14ac:dyDescent="0.2">
      <c r="AD14186" s="31"/>
      <c r="AE14186" s="32"/>
    </row>
    <row r="14187" spans="30:31" x14ac:dyDescent="0.2">
      <c r="AD14187" s="31"/>
      <c r="AE14187" s="32"/>
    </row>
    <row r="14188" spans="30:31" x14ac:dyDescent="0.2">
      <c r="AD14188" s="31"/>
      <c r="AE14188" s="32"/>
    </row>
    <row r="14189" spans="30:31" x14ac:dyDescent="0.2">
      <c r="AD14189" s="31"/>
      <c r="AE14189" s="32"/>
    </row>
    <row r="14190" spans="30:31" x14ac:dyDescent="0.2">
      <c r="AD14190" s="31"/>
      <c r="AE14190" s="32"/>
    </row>
    <row r="14191" spans="30:31" x14ac:dyDescent="0.2">
      <c r="AD14191" s="31"/>
      <c r="AE14191" s="32"/>
    </row>
    <row r="14192" spans="30:31" x14ac:dyDescent="0.2">
      <c r="AD14192" s="31"/>
      <c r="AE14192" s="32"/>
    </row>
    <row r="14193" spans="30:31" x14ac:dyDescent="0.2">
      <c r="AD14193" s="31"/>
      <c r="AE14193" s="32"/>
    </row>
    <row r="14194" spans="30:31" x14ac:dyDescent="0.2">
      <c r="AD14194" s="31"/>
      <c r="AE14194" s="32"/>
    </row>
    <row r="14195" spans="30:31" x14ac:dyDescent="0.2">
      <c r="AD14195" s="31"/>
      <c r="AE14195" s="32"/>
    </row>
    <row r="14196" spans="30:31" x14ac:dyDescent="0.2">
      <c r="AD14196" s="31"/>
      <c r="AE14196" s="32"/>
    </row>
    <row r="14197" spans="30:31" x14ac:dyDescent="0.2">
      <c r="AD14197" s="31"/>
      <c r="AE14197" s="32"/>
    </row>
    <row r="14198" spans="30:31" x14ac:dyDescent="0.2">
      <c r="AD14198" s="31"/>
      <c r="AE14198" s="32"/>
    </row>
    <row r="14199" spans="30:31" x14ac:dyDescent="0.2">
      <c r="AD14199" s="31"/>
      <c r="AE14199" s="32"/>
    </row>
    <row r="14200" spans="30:31" x14ac:dyDescent="0.2">
      <c r="AD14200" s="31"/>
      <c r="AE14200" s="32"/>
    </row>
    <row r="14201" spans="30:31" x14ac:dyDescent="0.2">
      <c r="AD14201" s="31"/>
      <c r="AE14201" s="32"/>
    </row>
    <row r="14202" spans="30:31" x14ac:dyDescent="0.2">
      <c r="AD14202" s="31"/>
      <c r="AE14202" s="32"/>
    </row>
    <row r="14203" spans="30:31" x14ac:dyDescent="0.2">
      <c r="AD14203" s="31"/>
      <c r="AE14203" s="32"/>
    </row>
    <row r="14204" spans="30:31" x14ac:dyDescent="0.2">
      <c r="AD14204" s="31"/>
      <c r="AE14204" s="32"/>
    </row>
    <row r="14205" spans="30:31" x14ac:dyDescent="0.2">
      <c r="AD14205" s="31"/>
      <c r="AE14205" s="32"/>
    </row>
    <row r="14206" spans="30:31" x14ac:dyDescent="0.2">
      <c r="AD14206" s="31"/>
      <c r="AE14206" s="32"/>
    </row>
    <row r="14207" spans="30:31" x14ac:dyDescent="0.2">
      <c r="AD14207" s="31"/>
      <c r="AE14207" s="32"/>
    </row>
    <row r="14208" spans="30:31" x14ac:dyDescent="0.2">
      <c r="AD14208" s="31"/>
      <c r="AE14208" s="32"/>
    </row>
    <row r="14209" spans="30:31" x14ac:dyDescent="0.2">
      <c r="AD14209" s="31"/>
      <c r="AE14209" s="32"/>
    </row>
    <row r="14210" spans="30:31" x14ac:dyDescent="0.2">
      <c r="AD14210" s="31"/>
      <c r="AE14210" s="32"/>
    </row>
    <row r="14211" spans="30:31" x14ac:dyDescent="0.2">
      <c r="AD14211" s="31"/>
      <c r="AE14211" s="32"/>
    </row>
    <row r="14212" spans="30:31" x14ac:dyDescent="0.2">
      <c r="AD14212" s="31"/>
      <c r="AE14212" s="32"/>
    </row>
    <row r="14213" spans="30:31" x14ac:dyDescent="0.2">
      <c r="AD14213" s="31"/>
      <c r="AE14213" s="32"/>
    </row>
    <row r="14214" spans="30:31" x14ac:dyDescent="0.2">
      <c r="AD14214" s="31"/>
      <c r="AE14214" s="32"/>
    </row>
    <row r="14215" spans="30:31" x14ac:dyDescent="0.2">
      <c r="AD14215" s="31"/>
      <c r="AE14215" s="32"/>
    </row>
    <row r="14216" spans="30:31" x14ac:dyDescent="0.2">
      <c r="AD14216" s="31"/>
      <c r="AE14216" s="32"/>
    </row>
    <row r="14217" spans="30:31" x14ac:dyDescent="0.2">
      <c r="AD14217" s="31"/>
      <c r="AE14217" s="32"/>
    </row>
    <row r="14218" spans="30:31" x14ac:dyDescent="0.2">
      <c r="AD14218" s="31"/>
      <c r="AE14218" s="32"/>
    </row>
    <row r="14219" spans="30:31" x14ac:dyDescent="0.2">
      <c r="AD14219" s="31"/>
      <c r="AE14219" s="32"/>
    </row>
    <row r="14220" spans="30:31" x14ac:dyDescent="0.2">
      <c r="AD14220" s="31"/>
      <c r="AE14220" s="32"/>
    </row>
    <row r="14221" spans="30:31" x14ac:dyDescent="0.2">
      <c r="AD14221" s="31"/>
      <c r="AE14221" s="32"/>
    </row>
    <row r="14222" spans="30:31" x14ac:dyDescent="0.2">
      <c r="AD14222" s="31"/>
      <c r="AE14222" s="32"/>
    </row>
    <row r="14223" spans="30:31" x14ac:dyDescent="0.2">
      <c r="AD14223" s="31"/>
      <c r="AE14223" s="32"/>
    </row>
    <row r="14224" spans="30:31" x14ac:dyDescent="0.2">
      <c r="AD14224" s="31"/>
      <c r="AE14224" s="32"/>
    </row>
    <row r="14225" spans="30:31" x14ac:dyDescent="0.2">
      <c r="AD14225" s="31"/>
      <c r="AE14225" s="32"/>
    </row>
    <row r="14226" spans="30:31" x14ac:dyDescent="0.2">
      <c r="AD14226" s="31"/>
      <c r="AE14226" s="32"/>
    </row>
    <row r="14227" spans="30:31" x14ac:dyDescent="0.2">
      <c r="AD14227" s="31"/>
      <c r="AE14227" s="32"/>
    </row>
    <row r="14228" spans="30:31" x14ac:dyDescent="0.2">
      <c r="AD14228" s="31"/>
      <c r="AE14228" s="32"/>
    </row>
    <row r="14229" spans="30:31" x14ac:dyDescent="0.2">
      <c r="AD14229" s="31"/>
      <c r="AE14229" s="32"/>
    </row>
    <row r="14230" spans="30:31" x14ac:dyDescent="0.2">
      <c r="AD14230" s="31"/>
      <c r="AE14230" s="32"/>
    </row>
    <row r="14231" spans="30:31" x14ac:dyDescent="0.2">
      <c r="AD14231" s="31"/>
      <c r="AE14231" s="32"/>
    </row>
    <row r="14232" spans="30:31" x14ac:dyDescent="0.2">
      <c r="AD14232" s="31"/>
      <c r="AE14232" s="32"/>
    </row>
    <row r="14233" spans="30:31" x14ac:dyDescent="0.2">
      <c r="AD14233" s="31"/>
      <c r="AE14233" s="32"/>
    </row>
    <row r="14234" spans="30:31" x14ac:dyDescent="0.2">
      <c r="AD14234" s="31"/>
      <c r="AE14234" s="32"/>
    </row>
    <row r="14235" spans="30:31" x14ac:dyDescent="0.2">
      <c r="AD14235" s="31"/>
      <c r="AE14235" s="32"/>
    </row>
    <row r="14236" spans="30:31" x14ac:dyDescent="0.2">
      <c r="AD14236" s="31"/>
      <c r="AE14236" s="32"/>
    </row>
    <row r="14237" spans="30:31" x14ac:dyDescent="0.2">
      <c r="AD14237" s="31"/>
      <c r="AE14237" s="32"/>
    </row>
    <row r="14238" spans="30:31" x14ac:dyDescent="0.2">
      <c r="AD14238" s="31"/>
      <c r="AE14238" s="32"/>
    </row>
    <row r="14239" spans="30:31" x14ac:dyDescent="0.2">
      <c r="AD14239" s="31"/>
      <c r="AE14239" s="32"/>
    </row>
    <row r="14240" spans="30:31" x14ac:dyDescent="0.2">
      <c r="AD14240" s="31"/>
      <c r="AE14240" s="32"/>
    </row>
    <row r="14241" spans="30:31" x14ac:dyDescent="0.2">
      <c r="AD14241" s="31"/>
      <c r="AE14241" s="32"/>
    </row>
    <row r="14242" spans="30:31" x14ac:dyDescent="0.2">
      <c r="AD14242" s="31"/>
      <c r="AE14242" s="32"/>
    </row>
    <row r="14243" spans="30:31" x14ac:dyDescent="0.2">
      <c r="AD14243" s="31"/>
      <c r="AE14243" s="32"/>
    </row>
    <row r="14244" spans="30:31" x14ac:dyDescent="0.2">
      <c r="AD14244" s="31"/>
      <c r="AE14244" s="32"/>
    </row>
    <row r="14245" spans="30:31" x14ac:dyDescent="0.2">
      <c r="AD14245" s="31"/>
      <c r="AE14245" s="32"/>
    </row>
    <row r="14246" spans="30:31" x14ac:dyDescent="0.2">
      <c r="AD14246" s="31"/>
      <c r="AE14246" s="32"/>
    </row>
    <row r="14247" spans="30:31" x14ac:dyDescent="0.2">
      <c r="AD14247" s="31"/>
      <c r="AE14247" s="32"/>
    </row>
    <row r="14248" spans="30:31" x14ac:dyDescent="0.2">
      <c r="AD14248" s="31"/>
      <c r="AE14248" s="32"/>
    </row>
    <row r="14249" spans="30:31" x14ac:dyDescent="0.2">
      <c r="AD14249" s="31"/>
      <c r="AE14249" s="32"/>
    </row>
    <row r="14250" spans="30:31" x14ac:dyDescent="0.2">
      <c r="AD14250" s="31"/>
      <c r="AE14250" s="32"/>
    </row>
    <row r="14251" spans="30:31" x14ac:dyDescent="0.2">
      <c r="AD14251" s="31"/>
      <c r="AE14251" s="32"/>
    </row>
    <row r="14252" spans="30:31" x14ac:dyDescent="0.2">
      <c r="AD14252" s="31"/>
      <c r="AE14252" s="32"/>
    </row>
    <row r="14253" spans="30:31" x14ac:dyDescent="0.2">
      <c r="AD14253" s="31"/>
      <c r="AE14253" s="32"/>
    </row>
    <row r="14254" spans="30:31" x14ac:dyDescent="0.2">
      <c r="AD14254" s="31"/>
      <c r="AE14254" s="32"/>
    </row>
    <row r="14255" spans="30:31" x14ac:dyDescent="0.2">
      <c r="AD14255" s="31"/>
      <c r="AE14255" s="32"/>
    </row>
    <row r="14256" spans="30:31" x14ac:dyDescent="0.2">
      <c r="AD14256" s="31"/>
      <c r="AE14256" s="32"/>
    </row>
    <row r="14257" spans="30:31" x14ac:dyDescent="0.2">
      <c r="AD14257" s="31"/>
      <c r="AE14257" s="32"/>
    </row>
    <row r="14258" spans="30:31" x14ac:dyDescent="0.2">
      <c r="AD14258" s="31"/>
      <c r="AE14258" s="32"/>
    </row>
    <row r="14259" spans="30:31" x14ac:dyDescent="0.2">
      <c r="AD14259" s="31"/>
      <c r="AE14259" s="32"/>
    </row>
    <row r="14260" spans="30:31" x14ac:dyDescent="0.2">
      <c r="AD14260" s="31"/>
      <c r="AE14260" s="32"/>
    </row>
    <row r="14261" spans="30:31" x14ac:dyDescent="0.2">
      <c r="AD14261" s="31"/>
      <c r="AE14261" s="32"/>
    </row>
    <row r="14262" spans="30:31" x14ac:dyDescent="0.2">
      <c r="AD14262" s="31"/>
      <c r="AE14262" s="32"/>
    </row>
    <row r="14263" spans="30:31" x14ac:dyDescent="0.2">
      <c r="AD14263" s="31"/>
      <c r="AE14263" s="32"/>
    </row>
    <row r="14264" spans="30:31" x14ac:dyDescent="0.2">
      <c r="AD14264" s="31"/>
      <c r="AE14264" s="32"/>
    </row>
    <row r="14265" spans="30:31" x14ac:dyDescent="0.2">
      <c r="AD14265" s="31"/>
      <c r="AE14265" s="32"/>
    </row>
    <row r="14266" spans="30:31" x14ac:dyDescent="0.2">
      <c r="AD14266" s="31"/>
      <c r="AE14266" s="32"/>
    </row>
    <row r="14267" spans="30:31" x14ac:dyDescent="0.2">
      <c r="AD14267" s="31"/>
      <c r="AE14267" s="32"/>
    </row>
    <row r="14268" spans="30:31" x14ac:dyDescent="0.2">
      <c r="AD14268" s="31"/>
      <c r="AE14268" s="32"/>
    </row>
    <row r="14269" spans="30:31" x14ac:dyDescent="0.2">
      <c r="AD14269" s="31"/>
      <c r="AE14269" s="32"/>
    </row>
    <row r="14270" spans="30:31" x14ac:dyDescent="0.2">
      <c r="AD14270" s="31"/>
      <c r="AE14270" s="32"/>
    </row>
    <row r="14271" spans="30:31" x14ac:dyDescent="0.2">
      <c r="AD14271" s="31"/>
      <c r="AE14271" s="32"/>
    </row>
    <row r="14272" spans="30:31" x14ac:dyDescent="0.2">
      <c r="AD14272" s="31"/>
      <c r="AE14272" s="32"/>
    </row>
    <row r="14273" spans="30:31" x14ac:dyDescent="0.2">
      <c r="AD14273" s="31"/>
      <c r="AE14273" s="32"/>
    </row>
    <row r="14274" spans="30:31" x14ac:dyDescent="0.2">
      <c r="AD14274" s="31"/>
      <c r="AE14274" s="32"/>
    </row>
    <row r="14275" spans="30:31" x14ac:dyDescent="0.2">
      <c r="AD14275" s="31"/>
      <c r="AE14275" s="32"/>
    </row>
    <row r="14276" spans="30:31" x14ac:dyDescent="0.2">
      <c r="AD14276" s="31"/>
      <c r="AE14276" s="32"/>
    </row>
    <row r="14277" spans="30:31" x14ac:dyDescent="0.2">
      <c r="AD14277" s="31"/>
      <c r="AE14277" s="32"/>
    </row>
    <row r="14278" spans="30:31" x14ac:dyDescent="0.2">
      <c r="AD14278" s="31"/>
      <c r="AE14278" s="32"/>
    </row>
    <row r="14279" spans="30:31" x14ac:dyDescent="0.2">
      <c r="AD14279" s="31"/>
      <c r="AE14279" s="32"/>
    </row>
    <row r="14280" spans="30:31" x14ac:dyDescent="0.2">
      <c r="AD14280" s="31"/>
      <c r="AE14280" s="32"/>
    </row>
    <row r="14281" spans="30:31" x14ac:dyDescent="0.2">
      <c r="AD14281" s="31"/>
      <c r="AE14281" s="32"/>
    </row>
    <row r="14282" spans="30:31" x14ac:dyDescent="0.2">
      <c r="AD14282" s="31"/>
      <c r="AE14282" s="32"/>
    </row>
    <row r="14283" spans="30:31" x14ac:dyDescent="0.2">
      <c r="AD14283" s="31"/>
      <c r="AE14283" s="32"/>
    </row>
    <row r="14284" spans="30:31" x14ac:dyDescent="0.2">
      <c r="AD14284" s="31"/>
      <c r="AE14284" s="32"/>
    </row>
    <row r="14285" spans="30:31" x14ac:dyDescent="0.2">
      <c r="AD14285" s="31"/>
      <c r="AE14285" s="32"/>
    </row>
    <row r="14286" spans="30:31" x14ac:dyDescent="0.2">
      <c r="AD14286" s="31"/>
      <c r="AE14286" s="32"/>
    </row>
    <row r="14287" spans="30:31" x14ac:dyDescent="0.2">
      <c r="AD14287" s="31"/>
      <c r="AE14287" s="32"/>
    </row>
    <row r="14288" spans="30:31" x14ac:dyDescent="0.2">
      <c r="AD14288" s="31"/>
      <c r="AE14288" s="32"/>
    </row>
    <row r="14289" spans="30:31" x14ac:dyDescent="0.2">
      <c r="AD14289" s="31"/>
      <c r="AE14289" s="32"/>
    </row>
    <row r="14290" spans="30:31" x14ac:dyDescent="0.2">
      <c r="AD14290" s="31"/>
      <c r="AE14290" s="32"/>
    </row>
    <row r="14291" spans="30:31" x14ac:dyDescent="0.2">
      <c r="AD14291" s="31"/>
      <c r="AE14291" s="32"/>
    </row>
    <row r="14292" spans="30:31" x14ac:dyDescent="0.2">
      <c r="AD14292" s="31"/>
      <c r="AE14292" s="32"/>
    </row>
    <row r="14293" spans="30:31" x14ac:dyDescent="0.2">
      <c r="AD14293" s="31"/>
      <c r="AE14293" s="32"/>
    </row>
    <row r="14294" spans="30:31" x14ac:dyDescent="0.2">
      <c r="AD14294" s="31"/>
      <c r="AE14294" s="32"/>
    </row>
    <row r="14295" spans="30:31" x14ac:dyDescent="0.2">
      <c r="AD14295" s="31"/>
      <c r="AE14295" s="32"/>
    </row>
    <row r="14296" spans="30:31" x14ac:dyDescent="0.2">
      <c r="AD14296" s="31"/>
      <c r="AE14296" s="32"/>
    </row>
    <row r="14297" spans="30:31" x14ac:dyDescent="0.2">
      <c r="AD14297" s="31"/>
      <c r="AE14297" s="32"/>
    </row>
    <row r="14298" spans="30:31" x14ac:dyDescent="0.2">
      <c r="AD14298" s="31"/>
      <c r="AE14298" s="32"/>
    </row>
    <row r="14299" spans="30:31" x14ac:dyDescent="0.2">
      <c r="AD14299" s="31"/>
      <c r="AE14299" s="32"/>
    </row>
    <row r="14300" spans="30:31" x14ac:dyDescent="0.2">
      <c r="AD14300" s="31"/>
      <c r="AE14300" s="32"/>
    </row>
    <row r="14301" spans="30:31" x14ac:dyDescent="0.2">
      <c r="AD14301" s="31"/>
      <c r="AE14301" s="32"/>
    </row>
    <row r="14302" spans="30:31" x14ac:dyDescent="0.2">
      <c r="AD14302" s="31"/>
      <c r="AE14302" s="32"/>
    </row>
    <row r="14303" spans="30:31" x14ac:dyDescent="0.2">
      <c r="AD14303" s="31"/>
      <c r="AE14303" s="32"/>
    </row>
    <row r="14304" spans="30:31" x14ac:dyDescent="0.2">
      <c r="AD14304" s="31"/>
      <c r="AE14304" s="32"/>
    </row>
    <row r="14305" spans="30:31" x14ac:dyDescent="0.2">
      <c r="AD14305" s="31"/>
      <c r="AE14305" s="32"/>
    </row>
    <row r="14306" spans="30:31" x14ac:dyDescent="0.2">
      <c r="AD14306" s="31"/>
      <c r="AE14306" s="32"/>
    </row>
    <row r="14307" spans="30:31" x14ac:dyDescent="0.2">
      <c r="AD14307" s="31"/>
      <c r="AE14307" s="32"/>
    </row>
    <row r="14308" spans="30:31" x14ac:dyDescent="0.2">
      <c r="AD14308" s="31"/>
      <c r="AE14308" s="32"/>
    </row>
    <row r="14309" spans="30:31" x14ac:dyDescent="0.2">
      <c r="AD14309" s="31"/>
      <c r="AE14309" s="32"/>
    </row>
    <row r="14310" spans="30:31" x14ac:dyDescent="0.2">
      <c r="AD14310" s="31"/>
      <c r="AE14310" s="32"/>
    </row>
    <row r="14311" spans="30:31" x14ac:dyDescent="0.2">
      <c r="AD14311" s="31"/>
      <c r="AE14311" s="32"/>
    </row>
    <row r="14312" spans="30:31" x14ac:dyDescent="0.2">
      <c r="AD14312" s="31"/>
      <c r="AE14312" s="32"/>
    </row>
    <row r="14313" spans="30:31" x14ac:dyDescent="0.2">
      <c r="AD14313" s="31"/>
      <c r="AE14313" s="32"/>
    </row>
    <row r="14314" spans="30:31" x14ac:dyDescent="0.2">
      <c r="AD14314" s="31"/>
      <c r="AE14314" s="32"/>
    </row>
    <row r="14315" spans="30:31" x14ac:dyDescent="0.2">
      <c r="AD14315" s="31"/>
      <c r="AE14315" s="32"/>
    </row>
    <row r="14316" spans="30:31" x14ac:dyDescent="0.2">
      <c r="AD14316" s="31"/>
      <c r="AE14316" s="32"/>
    </row>
    <row r="14317" spans="30:31" x14ac:dyDescent="0.2">
      <c r="AD14317" s="31"/>
      <c r="AE14317" s="32"/>
    </row>
    <row r="14318" spans="30:31" x14ac:dyDescent="0.2">
      <c r="AD14318" s="31"/>
      <c r="AE14318" s="32"/>
    </row>
    <row r="14319" spans="30:31" x14ac:dyDescent="0.2">
      <c r="AD14319" s="31"/>
      <c r="AE14319" s="32"/>
    </row>
    <row r="14320" spans="30:31" x14ac:dyDescent="0.2">
      <c r="AD14320" s="31"/>
      <c r="AE14320" s="32"/>
    </row>
    <row r="14321" spans="30:31" x14ac:dyDescent="0.2">
      <c r="AD14321" s="31"/>
      <c r="AE14321" s="32"/>
    </row>
    <row r="14322" spans="30:31" x14ac:dyDescent="0.2">
      <c r="AD14322" s="31"/>
      <c r="AE14322" s="32"/>
    </row>
    <row r="14323" spans="30:31" x14ac:dyDescent="0.2">
      <c r="AD14323" s="31"/>
      <c r="AE14323" s="32"/>
    </row>
    <row r="14324" spans="30:31" x14ac:dyDescent="0.2">
      <c r="AD14324" s="31"/>
      <c r="AE14324" s="32"/>
    </row>
    <row r="14325" spans="30:31" x14ac:dyDescent="0.2">
      <c r="AD14325" s="31"/>
      <c r="AE14325" s="32"/>
    </row>
    <row r="14326" spans="30:31" x14ac:dyDescent="0.2">
      <c r="AD14326" s="31"/>
      <c r="AE14326" s="32"/>
    </row>
    <row r="14327" spans="30:31" x14ac:dyDescent="0.2">
      <c r="AD14327" s="31"/>
      <c r="AE14327" s="32"/>
    </row>
    <row r="14328" spans="30:31" x14ac:dyDescent="0.2">
      <c r="AD14328" s="31"/>
      <c r="AE14328" s="32"/>
    </row>
    <row r="14329" spans="30:31" x14ac:dyDescent="0.2">
      <c r="AD14329" s="31"/>
      <c r="AE14329" s="32"/>
    </row>
    <row r="14330" spans="30:31" x14ac:dyDescent="0.2">
      <c r="AD14330" s="31"/>
      <c r="AE14330" s="32"/>
    </row>
    <row r="14331" spans="30:31" x14ac:dyDescent="0.2">
      <c r="AD14331" s="31"/>
      <c r="AE14331" s="32"/>
    </row>
    <row r="14332" spans="30:31" x14ac:dyDescent="0.2">
      <c r="AD14332" s="31"/>
      <c r="AE14332" s="32"/>
    </row>
    <row r="14333" spans="30:31" x14ac:dyDescent="0.2">
      <c r="AD14333" s="31"/>
      <c r="AE14333" s="32"/>
    </row>
    <row r="14334" spans="30:31" x14ac:dyDescent="0.2">
      <c r="AD14334" s="31"/>
      <c r="AE14334" s="32"/>
    </row>
    <row r="14335" spans="30:31" x14ac:dyDescent="0.2">
      <c r="AD14335" s="31"/>
      <c r="AE14335" s="32"/>
    </row>
    <row r="14336" spans="30:31" x14ac:dyDescent="0.2">
      <c r="AD14336" s="31"/>
      <c r="AE14336" s="32"/>
    </row>
    <row r="14337" spans="30:31" x14ac:dyDescent="0.2">
      <c r="AD14337" s="31"/>
      <c r="AE14337" s="32"/>
    </row>
    <row r="14338" spans="30:31" x14ac:dyDescent="0.2">
      <c r="AD14338" s="31"/>
      <c r="AE14338" s="32"/>
    </row>
    <row r="14339" spans="30:31" x14ac:dyDescent="0.2">
      <c r="AD14339" s="31"/>
      <c r="AE14339" s="32"/>
    </row>
    <row r="14340" spans="30:31" x14ac:dyDescent="0.2">
      <c r="AD14340" s="31"/>
      <c r="AE14340" s="32"/>
    </row>
    <row r="14341" spans="30:31" x14ac:dyDescent="0.2">
      <c r="AD14341" s="31"/>
      <c r="AE14341" s="32"/>
    </row>
    <row r="14342" spans="30:31" x14ac:dyDescent="0.2">
      <c r="AD14342" s="31"/>
      <c r="AE14342" s="32"/>
    </row>
    <row r="14343" spans="30:31" x14ac:dyDescent="0.2">
      <c r="AD14343" s="31"/>
      <c r="AE14343" s="32"/>
    </row>
    <row r="14344" spans="30:31" x14ac:dyDescent="0.2">
      <c r="AD14344" s="31"/>
      <c r="AE14344" s="32"/>
    </row>
    <row r="14345" spans="30:31" x14ac:dyDescent="0.2">
      <c r="AD14345" s="31"/>
      <c r="AE14345" s="32"/>
    </row>
    <row r="14346" spans="30:31" x14ac:dyDescent="0.2">
      <c r="AD14346" s="31"/>
      <c r="AE14346" s="32"/>
    </row>
    <row r="14347" spans="30:31" x14ac:dyDescent="0.2">
      <c r="AD14347" s="31"/>
      <c r="AE14347" s="32"/>
    </row>
    <row r="14348" spans="30:31" x14ac:dyDescent="0.2">
      <c r="AD14348" s="31"/>
      <c r="AE14348" s="32"/>
    </row>
    <row r="14349" spans="30:31" x14ac:dyDescent="0.2">
      <c r="AD14349" s="31"/>
      <c r="AE14349" s="32"/>
    </row>
    <row r="14350" spans="30:31" x14ac:dyDescent="0.2">
      <c r="AD14350" s="31"/>
      <c r="AE14350" s="32"/>
    </row>
    <row r="14351" spans="30:31" x14ac:dyDescent="0.2">
      <c r="AD14351" s="31"/>
      <c r="AE14351" s="32"/>
    </row>
    <row r="14352" spans="30:31" x14ac:dyDescent="0.2">
      <c r="AD14352" s="31"/>
      <c r="AE14352" s="32"/>
    </row>
    <row r="14353" spans="30:31" x14ac:dyDescent="0.2">
      <c r="AD14353" s="31"/>
      <c r="AE14353" s="32"/>
    </row>
    <row r="14354" spans="30:31" x14ac:dyDescent="0.2">
      <c r="AD14354" s="31"/>
      <c r="AE14354" s="32"/>
    </row>
    <row r="14355" spans="30:31" x14ac:dyDescent="0.2">
      <c r="AD14355" s="31"/>
      <c r="AE14355" s="32"/>
    </row>
    <row r="14356" spans="30:31" x14ac:dyDescent="0.2">
      <c r="AD14356" s="31"/>
      <c r="AE14356" s="32"/>
    </row>
    <row r="14357" spans="30:31" x14ac:dyDescent="0.2">
      <c r="AD14357" s="31"/>
      <c r="AE14357" s="32"/>
    </row>
    <row r="14358" spans="30:31" x14ac:dyDescent="0.2">
      <c r="AD14358" s="31"/>
      <c r="AE14358" s="32"/>
    </row>
    <row r="14359" spans="30:31" x14ac:dyDescent="0.2">
      <c r="AD14359" s="31"/>
      <c r="AE14359" s="32"/>
    </row>
    <row r="14360" spans="30:31" x14ac:dyDescent="0.2">
      <c r="AD14360" s="31"/>
      <c r="AE14360" s="32"/>
    </row>
    <row r="14361" spans="30:31" x14ac:dyDescent="0.2">
      <c r="AD14361" s="31"/>
      <c r="AE14361" s="32"/>
    </row>
    <row r="14362" spans="30:31" x14ac:dyDescent="0.2">
      <c r="AD14362" s="31"/>
      <c r="AE14362" s="32"/>
    </row>
    <row r="14363" spans="30:31" x14ac:dyDescent="0.2">
      <c r="AD14363" s="31"/>
      <c r="AE14363" s="32"/>
    </row>
    <row r="14364" spans="30:31" x14ac:dyDescent="0.2">
      <c r="AD14364" s="31"/>
      <c r="AE14364" s="32"/>
    </row>
    <row r="14365" spans="30:31" x14ac:dyDescent="0.2">
      <c r="AD14365" s="31"/>
      <c r="AE14365" s="32"/>
    </row>
    <row r="14366" spans="30:31" x14ac:dyDescent="0.2">
      <c r="AD14366" s="31"/>
      <c r="AE14366" s="32"/>
    </row>
    <row r="14367" spans="30:31" x14ac:dyDescent="0.2">
      <c r="AD14367" s="31"/>
      <c r="AE14367" s="32"/>
    </row>
    <row r="14368" spans="30:31" x14ac:dyDescent="0.2">
      <c r="AD14368" s="31"/>
      <c r="AE14368" s="32"/>
    </row>
    <row r="14369" spans="30:31" x14ac:dyDescent="0.2">
      <c r="AD14369" s="31"/>
      <c r="AE14369" s="32"/>
    </row>
    <row r="14370" spans="30:31" x14ac:dyDescent="0.2">
      <c r="AD14370" s="31"/>
      <c r="AE14370" s="32"/>
    </row>
    <row r="14371" spans="30:31" x14ac:dyDescent="0.2">
      <c r="AD14371" s="31"/>
      <c r="AE14371" s="32"/>
    </row>
    <row r="14372" spans="30:31" x14ac:dyDescent="0.2">
      <c r="AD14372" s="31"/>
      <c r="AE14372" s="32"/>
    </row>
    <row r="14373" spans="30:31" x14ac:dyDescent="0.2">
      <c r="AD14373" s="31"/>
      <c r="AE14373" s="32"/>
    </row>
    <row r="14374" spans="30:31" x14ac:dyDescent="0.2">
      <c r="AD14374" s="31"/>
      <c r="AE14374" s="32"/>
    </row>
    <row r="14375" spans="30:31" x14ac:dyDescent="0.2">
      <c r="AD14375" s="31"/>
      <c r="AE14375" s="32"/>
    </row>
    <row r="14376" spans="30:31" x14ac:dyDescent="0.2">
      <c r="AD14376" s="31"/>
      <c r="AE14376" s="32"/>
    </row>
    <row r="14377" spans="30:31" x14ac:dyDescent="0.2">
      <c r="AD14377" s="31"/>
      <c r="AE14377" s="32"/>
    </row>
    <row r="14378" spans="30:31" x14ac:dyDescent="0.2">
      <c r="AD14378" s="31"/>
      <c r="AE14378" s="32"/>
    </row>
    <row r="14379" spans="30:31" x14ac:dyDescent="0.2">
      <c r="AD14379" s="31"/>
      <c r="AE14379" s="32"/>
    </row>
    <row r="14380" spans="30:31" x14ac:dyDescent="0.2">
      <c r="AD14380" s="31"/>
      <c r="AE14380" s="32"/>
    </row>
    <row r="14381" spans="30:31" x14ac:dyDescent="0.2">
      <c r="AD14381" s="31"/>
      <c r="AE14381" s="32"/>
    </row>
    <row r="14382" spans="30:31" x14ac:dyDescent="0.2">
      <c r="AD14382" s="31"/>
      <c r="AE14382" s="32"/>
    </row>
    <row r="14383" spans="30:31" x14ac:dyDescent="0.2">
      <c r="AD14383" s="31"/>
      <c r="AE14383" s="32"/>
    </row>
    <row r="14384" spans="30:31" x14ac:dyDescent="0.2">
      <c r="AD14384" s="31"/>
      <c r="AE14384" s="32"/>
    </row>
    <row r="14385" spans="30:31" x14ac:dyDescent="0.2">
      <c r="AD14385" s="31"/>
      <c r="AE14385" s="32"/>
    </row>
    <row r="14386" spans="30:31" x14ac:dyDescent="0.2">
      <c r="AD14386" s="31"/>
      <c r="AE14386" s="32"/>
    </row>
    <row r="14387" spans="30:31" x14ac:dyDescent="0.2">
      <c r="AD14387" s="31"/>
      <c r="AE14387" s="32"/>
    </row>
    <row r="14388" spans="30:31" x14ac:dyDescent="0.2">
      <c r="AD14388" s="31"/>
      <c r="AE14388" s="32"/>
    </row>
    <row r="14389" spans="30:31" x14ac:dyDescent="0.2">
      <c r="AD14389" s="31"/>
      <c r="AE14389" s="32"/>
    </row>
    <row r="14390" spans="30:31" x14ac:dyDescent="0.2">
      <c r="AD14390" s="31"/>
      <c r="AE14390" s="32"/>
    </row>
    <row r="14391" spans="30:31" x14ac:dyDescent="0.2">
      <c r="AD14391" s="31"/>
      <c r="AE14391" s="32"/>
    </row>
    <row r="14392" spans="30:31" x14ac:dyDescent="0.2">
      <c r="AD14392" s="31"/>
      <c r="AE14392" s="32"/>
    </row>
    <row r="14393" spans="30:31" x14ac:dyDescent="0.2">
      <c r="AD14393" s="31"/>
      <c r="AE14393" s="32"/>
    </row>
    <row r="14394" spans="30:31" x14ac:dyDescent="0.2">
      <c r="AD14394" s="31"/>
      <c r="AE14394" s="32"/>
    </row>
    <row r="14395" spans="30:31" x14ac:dyDescent="0.2">
      <c r="AD14395" s="31"/>
      <c r="AE14395" s="32"/>
    </row>
    <row r="14396" spans="30:31" x14ac:dyDescent="0.2">
      <c r="AD14396" s="31"/>
      <c r="AE14396" s="32"/>
    </row>
    <row r="14397" spans="30:31" x14ac:dyDescent="0.2">
      <c r="AD14397" s="31"/>
      <c r="AE14397" s="32"/>
    </row>
    <row r="14398" spans="30:31" x14ac:dyDescent="0.2">
      <c r="AD14398" s="31"/>
      <c r="AE14398" s="32"/>
    </row>
    <row r="14399" spans="30:31" x14ac:dyDescent="0.2">
      <c r="AD14399" s="31"/>
      <c r="AE14399" s="32"/>
    </row>
    <row r="14400" spans="30:31" x14ac:dyDescent="0.2">
      <c r="AD14400" s="31"/>
      <c r="AE14400" s="32"/>
    </row>
    <row r="14401" spans="30:31" x14ac:dyDescent="0.2">
      <c r="AD14401" s="31"/>
      <c r="AE14401" s="32"/>
    </row>
    <row r="14402" spans="30:31" x14ac:dyDescent="0.2">
      <c r="AD14402" s="31"/>
      <c r="AE14402" s="32"/>
    </row>
    <row r="14403" spans="30:31" x14ac:dyDescent="0.2">
      <c r="AD14403" s="31"/>
      <c r="AE14403" s="32"/>
    </row>
    <row r="14404" spans="30:31" x14ac:dyDescent="0.2">
      <c r="AD14404" s="31"/>
      <c r="AE14404" s="32"/>
    </row>
    <row r="14405" spans="30:31" x14ac:dyDescent="0.2">
      <c r="AD14405" s="31"/>
      <c r="AE14405" s="32"/>
    </row>
    <row r="14406" spans="30:31" x14ac:dyDescent="0.2">
      <c r="AD14406" s="31"/>
      <c r="AE14406" s="32"/>
    </row>
    <row r="14407" spans="30:31" x14ac:dyDescent="0.2">
      <c r="AD14407" s="31"/>
      <c r="AE14407" s="32"/>
    </row>
    <row r="14408" spans="30:31" x14ac:dyDescent="0.2">
      <c r="AD14408" s="31"/>
      <c r="AE14408" s="32"/>
    </row>
    <row r="14409" spans="30:31" x14ac:dyDescent="0.2">
      <c r="AD14409" s="31"/>
      <c r="AE14409" s="32"/>
    </row>
    <row r="14410" spans="30:31" x14ac:dyDescent="0.2">
      <c r="AD14410" s="31"/>
      <c r="AE14410" s="32"/>
    </row>
    <row r="14411" spans="30:31" x14ac:dyDescent="0.2">
      <c r="AD14411" s="31"/>
      <c r="AE14411" s="32"/>
    </row>
    <row r="14412" spans="30:31" x14ac:dyDescent="0.2">
      <c r="AD14412" s="31"/>
      <c r="AE14412" s="32"/>
    </row>
    <row r="14413" spans="30:31" x14ac:dyDescent="0.2">
      <c r="AD14413" s="31"/>
      <c r="AE14413" s="32"/>
    </row>
    <row r="14414" spans="30:31" x14ac:dyDescent="0.2">
      <c r="AD14414" s="31"/>
      <c r="AE14414" s="32"/>
    </row>
    <row r="14415" spans="30:31" x14ac:dyDescent="0.2">
      <c r="AD14415" s="31"/>
      <c r="AE14415" s="32"/>
    </row>
    <row r="14416" spans="30:31" x14ac:dyDescent="0.2">
      <c r="AD14416" s="31"/>
      <c r="AE14416" s="32"/>
    </row>
    <row r="14417" spans="30:31" x14ac:dyDescent="0.2">
      <c r="AD14417" s="31"/>
      <c r="AE14417" s="32"/>
    </row>
    <row r="14418" spans="30:31" x14ac:dyDescent="0.2">
      <c r="AD14418" s="31"/>
      <c r="AE14418" s="32"/>
    </row>
    <row r="14419" spans="30:31" x14ac:dyDescent="0.2">
      <c r="AD14419" s="31"/>
      <c r="AE14419" s="32"/>
    </row>
    <row r="14420" spans="30:31" x14ac:dyDescent="0.2">
      <c r="AD14420" s="31"/>
      <c r="AE14420" s="32"/>
    </row>
    <row r="14421" spans="30:31" x14ac:dyDescent="0.2">
      <c r="AD14421" s="31"/>
      <c r="AE14421" s="32"/>
    </row>
    <row r="14422" spans="30:31" x14ac:dyDescent="0.2">
      <c r="AD14422" s="31"/>
      <c r="AE14422" s="32"/>
    </row>
    <row r="14423" spans="30:31" x14ac:dyDescent="0.2">
      <c r="AD14423" s="31"/>
      <c r="AE14423" s="32"/>
    </row>
    <row r="14424" spans="30:31" x14ac:dyDescent="0.2">
      <c r="AD14424" s="31"/>
      <c r="AE14424" s="32"/>
    </row>
    <row r="14425" spans="30:31" x14ac:dyDescent="0.2">
      <c r="AD14425" s="31"/>
      <c r="AE14425" s="32"/>
    </row>
    <row r="14426" spans="30:31" x14ac:dyDescent="0.2">
      <c r="AD14426" s="31"/>
      <c r="AE14426" s="32"/>
    </row>
    <row r="14427" spans="30:31" x14ac:dyDescent="0.2">
      <c r="AD14427" s="31"/>
      <c r="AE14427" s="32"/>
    </row>
    <row r="14428" spans="30:31" x14ac:dyDescent="0.2">
      <c r="AD14428" s="31"/>
      <c r="AE14428" s="32"/>
    </row>
    <row r="14429" spans="30:31" x14ac:dyDescent="0.2">
      <c r="AD14429" s="31"/>
      <c r="AE14429" s="32"/>
    </row>
    <row r="14430" spans="30:31" x14ac:dyDescent="0.2">
      <c r="AD14430" s="31"/>
      <c r="AE14430" s="32"/>
    </row>
    <row r="14431" spans="30:31" x14ac:dyDescent="0.2">
      <c r="AD14431" s="31"/>
      <c r="AE14431" s="32"/>
    </row>
    <row r="14432" spans="30:31" x14ac:dyDescent="0.2">
      <c r="AD14432" s="31"/>
      <c r="AE14432" s="32"/>
    </row>
    <row r="14433" spans="30:31" x14ac:dyDescent="0.2">
      <c r="AD14433" s="31"/>
      <c r="AE14433" s="32"/>
    </row>
    <row r="14434" spans="30:31" x14ac:dyDescent="0.2">
      <c r="AD14434" s="31"/>
      <c r="AE14434" s="32"/>
    </row>
    <row r="14435" spans="30:31" x14ac:dyDescent="0.2">
      <c r="AD14435" s="31"/>
      <c r="AE14435" s="32"/>
    </row>
    <row r="14436" spans="30:31" x14ac:dyDescent="0.2">
      <c r="AD14436" s="31"/>
      <c r="AE14436" s="32"/>
    </row>
    <row r="14437" spans="30:31" x14ac:dyDescent="0.2">
      <c r="AD14437" s="31"/>
      <c r="AE14437" s="32"/>
    </row>
    <row r="14438" spans="30:31" x14ac:dyDescent="0.2">
      <c r="AD14438" s="31"/>
      <c r="AE14438" s="32"/>
    </row>
    <row r="14439" spans="30:31" x14ac:dyDescent="0.2">
      <c r="AD14439" s="31"/>
      <c r="AE14439" s="32"/>
    </row>
    <row r="14440" spans="30:31" x14ac:dyDescent="0.2">
      <c r="AD14440" s="31"/>
      <c r="AE14440" s="32"/>
    </row>
    <row r="14441" spans="30:31" x14ac:dyDescent="0.2">
      <c r="AD14441" s="31"/>
      <c r="AE14441" s="32"/>
    </row>
    <row r="14442" spans="30:31" x14ac:dyDescent="0.2">
      <c r="AD14442" s="31"/>
      <c r="AE14442" s="32"/>
    </row>
    <row r="14443" spans="30:31" x14ac:dyDescent="0.2">
      <c r="AD14443" s="31"/>
      <c r="AE14443" s="32"/>
    </row>
    <row r="14444" spans="30:31" x14ac:dyDescent="0.2">
      <c r="AD14444" s="31"/>
      <c r="AE14444" s="32"/>
    </row>
    <row r="14445" spans="30:31" x14ac:dyDescent="0.2">
      <c r="AD14445" s="31"/>
      <c r="AE14445" s="32"/>
    </row>
    <row r="14446" spans="30:31" x14ac:dyDescent="0.2">
      <c r="AD14446" s="31"/>
      <c r="AE14446" s="32"/>
    </row>
    <row r="14447" spans="30:31" x14ac:dyDescent="0.2">
      <c r="AD14447" s="31"/>
      <c r="AE14447" s="32"/>
    </row>
    <row r="14448" spans="30:31" x14ac:dyDescent="0.2">
      <c r="AD14448" s="31"/>
      <c r="AE14448" s="32"/>
    </row>
    <row r="14449" spans="30:31" x14ac:dyDescent="0.2">
      <c r="AD14449" s="31"/>
      <c r="AE14449" s="32"/>
    </row>
    <row r="14450" spans="30:31" x14ac:dyDescent="0.2">
      <c r="AD14450" s="31"/>
      <c r="AE14450" s="32"/>
    </row>
    <row r="14451" spans="30:31" x14ac:dyDescent="0.2">
      <c r="AD14451" s="31"/>
      <c r="AE14451" s="32"/>
    </row>
    <row r="14452" spans="30:31" x14ac:dyDescent="0.2">
      <c r="AD14452" s="31"/>
      <c r="AE14452" s="32"/>
    </row>
    <row r="14453" spans="30:31" x14ac:dyDescent="0.2">
      <c r="AD14453" s="31"/>
      <c r="AE14453" s="32"/>
    </row>
    <row r="14454" spans="30:31" x14ac:dyDescent="0.2">
      <c r="AD14454" s="31"/>
      <c r="AE14454" s="32"/>
    </row>
    <row r="14455" spans="30:31" x14ac:dyDescent="0.2">
      <c r="AD14455" s="31"/>
      <c r="AE14455" s="32"/>
    </row>
    <row r="14456" spans="30:31" x14ac:dyDescent="0.2">
      <c r="AD14456" s="31"/>
      <c r="AE14456" s="32"/>
    </row>
    <row r="14457" spans="30:31" x14ac:dyDescent="0.2">
      <c r="AD14457" s="31"/>
      <c r="AE14457" s="32"/>
    </row>
    <row r="14458" spans="30:31" x14ac:dyDescent="0.2">
      <c r="AD14458" s="31"/>
      <c r="AE14458" s="32"/>
    </row>
    <row r="14459" spans="30:31" x14ac:dyDescent="0.2">
      <c r="AD14459" s="31"/>
      <c r="AE14459" s="32"/>
    </row>
    <row r="14460" spans="30:31" x14ac:dyDescent="0.2">
      <c r="AD14460" s="31"/>
      <c r="AE14460" s="32"/>
    </row>
    <row r="14461" spans="30:31" x14ac:dyDescent="0.2">
      <c r="AD14461" s="31"/>
      <c r="AE14461" s="32"/>
    </row>
    <row r="14462" spans="30:31" x14ac:dyDescent="0.2">
      <c r="AD14462" s="31"/>
      <c r="AE14462" s="32"/>
    </row>
    <row r="14463" spans="30:31" x14ac:dyDescent="0.2">
      <c r="AD14463" s="31"/>
      <c r="AE14463" s="32"/>
    </row>
    <row r="14464" spans="30:31" x14ac:dyDescent="0.2">
      <c r="AD14464" s="31"/>
      <c r="AE14464" s="32"/>
    </row>
    <row r="14465" spans="30:31" x14ac:dyDescent="0.2">
      <c r="AD14465" s="31"/>
      <c r="AE14465" s="32"/>
    </row>
    <row r="14466" spans="30:31" x14ac:dyDescent="0.2">
      <c r="AD14466" s="31"/>
      <c r="AE14466" s="32"/>
    </row>
    <row r="14467" spans="30:31" x14ac:dyDescent="0.2">
      <c r="AD14467" s="31"/>
      <c r="AE14467" s="32"/>
    </row>
    <row r="14468" spans="30:31" x14ac:dyDescent="0.2">
      <c r="AD14468" s="31"/>
      <c r="AE14468" s="32"/>
    </row>
    <row r="14469" spans="30:31" x14ac:dyDescent="0.2">
      <c r="AD14469" s="31"/>
      <c r="AE14469" s="32"/>
    </row>
    <row r="14470" spans="30:31" x14ac:dyDescent="0.2">
      <c r="AD14470" s="31"/>
      <c r="AE14470" s="32"/>
    </row>
    <row r="14471" spans="30:31" x14ac:dyDescent="0.2">
      <c r="AD14471" s="31"/>
      <c r="AE14471" s="32"/>
    </row>
    <row r="14472" spans="30:31" x14ac:dyDescent="0.2">
      <c r="AD14472" s="31"/>
      <c r="AE14472" s="32"/>
    </row>
    <row r="14473" spans="30:31" x14ac:dyDescent="0.2">
      <c r="AD14473" s="31"/>
      <c r="AE14473" s="32"/>
    </row>
    <row r="14474" spans="30:31" x14ac:dyDescent="0.2">
      <c r="AD14474" s="31"/>
      <c r="AE14474" s="32"/>
    </row>
    <row r="14475" spans="30:31" x14ac:dyDescent="0.2">
      <c r="AD14475" s="31"/>
      <c r="AE14475" s="32"/>
    </row>
    <row r="14476" spans="30:31" x14ac:dyDescent="0.2">
      <c r="AD14476" s="31"/>
      <c r="AE14476" s="32"/>
    </row>
    <row r="14477" spans="30:31" x14ac:dyDescent="0.2">
      <c r="AD14477" s="31"/>
      <c r="AE14477" s="32"/>
    </row>
    <row r="14478" spans="30:31" x14ac:dyDescent="0.2">
      <c r="AD14478" s="31"/>
      <c r="AE14478" s="32"/>
    </row>
    <row r="14479" spans="30:31" x14ac:dyDescent="0.2">
      <c r="AD14479" s="31"/>
      <c r="AE14479" s="32"/>
    </row>
    <row r="14480" spans="30:31" x14ac:dyDescent="0.2">
      <c r="AD14480" s="31"/>
      <c r="AE14480" s="32"/>
    </row>
    <row r="14481" spans="30:31" x14ac:dyDescent="0.2">
      <c r="AD14481" s="31"/>
      <c r="AE14481" s="32"/>
    </row>
    <row r="14482" spans="30:31" x14ac:dyDescent="0.2">
      <c r="AD14482" s="31"/>
      <c r="AE14482" s="32"/>
    </row>
    <row r="14483" spans="30:31" x14ac:dyDescent="0.2">
      <c r="AD14483" s="31"/>
      <c r="AE14483" s="32"/>
    </row>
    <row r="14484" spans="30:31" x14ac:dyDescent="0.2">
      <c r="AD14484" s="31"/>
      <c r="AE14484" s="32"/>
    </row>
    <row r="14485" spans="30:31" x14ac:dyDescent="0.2">
      <c r="AD14485" s="31"/>
      <c r="AE14485" s="32"/>
    </row>
    <row r="14486" spans="30:31" x14ac:dyDescent="0.2">
      <c r="AD14486" s="31"/>
      <c r="AE14486" s="32"/>
    </row>
    <row r="14487" spans="30:31" x14ac:dyDescent="0.2">
      <c r="AD14487" s="31"/>
      <c r="AE14487" s="32"/>
    </row>
    <row r="14488" spans="30:31" x14ac:dyDescent="0.2">
      <c r="AD14488" s="31"/>
      <c r="AE14488" s="32"/>
    </row>
    <row r="14489" spans="30:31" x14ac:dyDescent="0.2">
      <c r="AD14489" s="31"/>
      <c r="AE14489" s="32"/>
    </row>
    <row r="14490" spans="30:31" x14ac:dyDescent="0.2">
      <c r="AD14490" s="31"/>
      <c r="AE14490" s="32"/>
    </row>
    <row r="14491" spans="30:31" x14ac:dyDescent="0.2">
      <c r="AD14491" s="31"/>
      <c r="AE14491" s="32"/>
    </row>
    <row r="14492" spans="30:31" x14ac:dyDescent="0.2">
      <c r="AD14492" s="31"/>
      <c r="AE14492" s="32"/>
    </row>
    <row r="14493" spans="30:31" x14ac:dyDescent="0.2">
      <c r="AD14493" s="31"/>
      <c r="AE14493" s="32"/>
    </row>
    <row r="14494" spans="30:31" x14ac:dyDescent="0.2">
      <c r="AD14494" s="31"/>
      <c r="AE14494" s="32"/>
    </row>
    <row r="14495" spans="30:31" x14ac:dyDescent="0.2">
      <c r="AD14495" s="31"/>
      <c r="AE14495" s="32"/>
    </row>
    <row r="14496" spans="30:31" x14ac:dyDescent="0.2">
      <c r="AD14496" s="31"/>
      <c r="AE14496" s="32"/>
    </row>
    <row r="14497" spans="30:31" x14ac:dyDescent="0.2">
      <c r="AD14497" s="31"/>
      <c r="AE14497" s="32"/>
    </row>
    <row r="14498" spans="30:31" x14ac:dyDescent="0.2">
      <c r="AD14498" s="31"/>
      <c r="AE14498" s="32"/>
    </row>
    <row r="14499" spans="30:31" x14ac:dyDescent="0.2">
      <c r="AD14499" s="31"/>
      <c r="AE14499" s="32"/>
    </row>
    <row r="14500" spans="30:31" x14ac:dyDescent="0.2">
      <c r="AD14500" s="31"/>
      <c r="AE14500" s="32"/>
    </row>
    <row r="14501" spans="30:31" x14ac:dyDescent="0.2">
      <c r="AD14501" s="31"/>
      <c r="AE14501" s="32"/>
    </row>
    <row r="14502" spans="30:31" x14ac:dyDescent="0.2">
      <c r="AD14502" s="31"/>
      <c r="AE14502" s="32"/>
    </row>
    <row r="14503" spans="30:31" x14ac:dyDescent="0.2">
      <c r="AD14503" s="31"/>
      <c r="AE14503" s="32"/>
    </row>
    <row r="14504" spans="30:31" x14ac:dyDescent="0.2">
      <c r="AD14504" s="31"/>
      <c r="AE14504" s="32"/>
    </row>
    <row r="14505" spans="30:31" x14ac:dyDescent="0.2">
      <c r="AD14505" s="31"/>
      <c r="AE14505" s="32"/>
    </row>
    <row r="14506" spans="30:31" x14ac:dyDescent="0.2">
      <c r="AD14506" s="31"/>
      <c r="AE14506" s="32"/>
    </row>
    <row r="14507" spans="30:31" x14ac:dyDescent="0.2">
      <c r="AD14507" s="31"/>
      <c r="AE14507" s="32"/>
    </row>
    <row r="14508" spans="30:31" x14ac:dyDescent="0.2">
      <c r="AD14508" s="31"/>
      <c r="AE14508" s="32"/>
    </row>
    <row r="14509" spans="30:31" x14ac:dyDescent="0.2">
      <c r="AD14509" s="31"/>
      <c r="AE14509" s="32"/>
    </row>
    <row r="14510" spans="30:31" x14ac:dyDescent="0.2">
      <c r="AD14510" s="31"/>
      <c r="AE14510" s="32"/>
    </row>
    <row r="14511" spans="30:31" x14ac:dyDescent="0.2">
      <c r="AD14511" s="31"/>
      <c r="AE14511" s="32"/>
    </row>
    <row r="14512" spans="30:31" x14ac:dyDescent="0.2">
      <c r="AD14512" s="31"/>
      <c r="AE14512" s="32"/>
    </row>
    <row r="14513" spans="30:31" x14ac:dyDescent="0.2">
      <c r="AD14513" s="31"/>
      <c r="AE14513" s="32"/>
    </row>
    <row r="14514" spans="30:31" x14ac:dyDescent="0.2">
      <c r="AD14514" s="31"/>
      <c r="AE14514" s="32"/>
    </row>
    <row r="14515" spans="30:31" x14ac:dyDescent="0.2">
      <c r="AD14515" s="31"/>
      <c r="AE14515" s="32"/>
    </row>
    <row r="14516" spans="30:31" x14ac:dyDescent="0.2">
      <c r="AD14516" s="31"/>
      <c r="AE14516" s="32"/>
    </row>
    <row r="14517" spans="30:31" x14ac:dyDescent="0.2">
      <c r="AD14517" s="31"/>
      <c r="AE14517" s="32"/>
    </row>
    <row r="14518" spans="30:31" x14ac:dyDescent="0.2">
      <c r="AD14518" s="31"/>
      <c r="AE14518" s="32"/>
    </row>
    <row r="14519" spans="30:31" x14ac:dyDescent="0.2">
      <c r="AD14519" s="31"/>
      <c r="AE14519" s="32"/>
    </row>
    <row r="14520" spans="30:31" x14ac:dyDescent="0.2">
      <c r="AD14520" s="31"/>
      <c r="AE14520" s="32"/>
    </row>
    <row r="14521" spans="30:31" x14ac:dyDescent="0.2">
      <c r="AD14521" s="31"/>
      <c r="AE14521" s="32"/>
    </row>
    <row r="14522" spans="30:31" x14ac:dyDescent="0.2">
      <c r="AD14522" s="31"/>
      <c r="AE14522" s="32"/>
    </row>
    <row r="14523" spans="30:31" x14ac:dyDescent="0.2">
      <c r="AD14523" s="31"/>
      <c r="AE14523" s="32"/>
    </row>
    <row r="14524" spans="30:31" x14ac:dyDescent="0.2">
      <c r="AD14524" s="31"/>
      <c r="AE14524" s="32"/>
    </row>
    <row r="14525" spans="30:31" x14ac:dyDescent="0.2">
      <c r="AD14525" s="31"/>
      <c r="AE14525" s="32"/>
    </row>
    <row r="14526" spans="30:31" x14ac:dyDescent="0.2">
      <c r="AD14526" s="31"/>
      <c r="AE14526" s="32"/>
    </row>
    <row r="14527" spans="30:31" x14ac:dyDescent="0.2">
      <c r="AD14527" s="31"/>
      <c r="AE14527" s="32"/>
    </row>
    <row r="14528" spans="30:31" x14ac:dyDescent="0.2">
      <c r="AD14528" s="31"/>
      <c r="AE14528" s="32"/>
    </row>
    <row r="14529" spans="30:31" x14ac:dyDescent="0.2">
      <c r="AD14529" s="31"/>
      <c r="AE14529" s="32"/>
    </row>
    <row r="14530" spans="30:31" x14ac:dyDescent="0.2">
      <c r="AD14530" s="31"/>
      <c r="AE14530" s="32"/>
    </row>
    <row r="14531" spans="30:31" x14ac:dyDescent="0.2">
      <c r="AD14531" s="31"/>
      <c r="AE14531" s="32"/>
    </row>
    <row r="14532" spans="30:31" x14ac:dyDescent="0.2">
      <c r="AD14532" s="31"/>
      <c r="AE14532" s="32"/>
    </row>
    <row r="14533" spans="30:31" x14ac:dyDescent="0.2">
      <c r="AD14533" s="31"/>
      <c r="AE14533" s="32"/>
    </row>
    <row r="14534" spans="30:31" x14ac:dyDescent="0.2">
      <c r="AD14534" s="31"/>
      <c r="AE14534" s="32"/>
    </row>
    <row r="14535" spans="30:31" x14ac:dyDescent="0.2">
      <c r="AD14535" s="31"/>
      <c r="AE14535" s="32"/>
    </row>
    <row r="14536" spans="30:31" x14ac:dyDescent="0.2">
      <c r="AD14536" s="31"/>
      <c r="AE14536" s="32"/>
    </row>
    <row r="14537" spans="30:31" x14ac:dyDescent="0.2">
      <c r="AD14537" s="31"/>
      <c r="AE14537" s="32"/>
    </row>
    <row r="14538" spans="30:31" x14ac:dyDescent="0.2">
      <c r="AD14538" s="31"/>
      <c r="AE14538" s="32"/>
    </row>
    <row r="14539" spans="30:31" x14ac:dyDescent="0.2">
      <c r="AD14539" s="31"/>
      <c r="AE14539" s="32"/>
    </row>
    <row r="14540" spans="30:31" x14ac:dyDescent="0.2">
      <c r="AD14540" s="31"/>
      <c r="AE14540" s="32"/>
    </row>
    <row r="14541" spans="30:31" x14ac:dyDescent="0.2">
      <c r="AD14541" s="31"/>
      <c r="AE14541" s="32"/>
    </row>
    <row r="14542" spans="30:31" x14ac:dyDescent="0.2">
      <c r="AD14542" s="31"/>
      <c r="AE14542" s="32"/>
    </row>
    <row r="14543" spans="30:31" x14ac:dyDescent="0.2">
      <c r="AD14543" s="31"/>
      <c r="AE14543" s="32"/>
    </row>
    <row r="14544" spans="30:31" x14ac:dyDescent="0.2">
      <c r="AD14544" s="31"/>
      <c r="AE14544" s="32"/>
    </row>
    <row r="14545" spans="30:31" x14ac:dyDescent="0.2">
      <c r="AD14545" s="31"/>
      <c r="AE14545" s="32"/>
    </row>
    <row r="14546" spans="30:31" x14ac:dyDescent="0.2">
      <c r="AD14546" s="31"/>
      <c r="AE14546" s="32"/>
    </row>
    <row r="14547" spans="30:31" x14ac:dyDescent="0.2">
      <c r="AD14547" s="31"/>
      <c r="AE14547" s="32"/>
    </row>
    <row r="14548" spans="30:31" x14ac:dyDescent="0.2">
      <c r="AD14548" s="31"/>
      <c r="AE14548" s="32"/>
    </row>
    <row r="14549" spans="30:31" x14ac:dyDescent="0.2">
      <c r="AD14549" s="31"/>
      <c r="AE14549" s="32"/>
    </row>
    <row r="14550" spans="30:31" x14ac:dyDescent="0.2">
      <c r="AD14550" s="31"/>
      <c r="AE14550" s="32"/>
    </row>
    <row r="14551" spans="30:31" x14ac:dyDescent="0.2">
      <c r="AD14551" s="31"/>
      <c r="AE14551" s="32"/>
    </row>
    <row r="14552" spans="30:31" x14ac:dyDescent="0.2">
      <c r="AD14552" s="31"/>
      <c r="AE14552" s="32"/>
    </row>
    <row r="14553" spans="30:31" x14ac:dyDescent="0.2">
      <c r="AD14553" s="31"/>
      <c r="AE14553" s="32"/>
    </row>
    <row r="14554" spans="30:31" x14ac:dyDescent="0.2">
      <c r="AD14554" s="31"/>
      <c r="AE14554" s="32"/>
    </row>
    <row r="14555" spans="30:31" x14ac:dyDescent="0.2">
      <c r="AD14555" s="31"/>
      <c r="AE14555" s="32"/>
    </row>
    <row r="14556" spans="30:31" x14ac:dyDescent="0.2">
      <c r="AD14556" s="31"/>
      <c r="AE14556" s="32"/>
    </row>
    <row r="14557" spans="30:31" x14ac:dyDescent="0.2">
      <c r="AD14557" s="31"/>
      <c r="AE14557" s="32"/>
    </row>
    <row r="14558" spans="30:31" x14ac:dyDescent="0.2">
      <c r="AD14558" s="31"/>
      <c r="AE14558" s="32"/>
    </row>
    <row r="14559" spans="30:31" x14ac:dyDescent="0.2">
      <c r="AD14559" s="31"/>
      <c r="AE14559" s="32"/>
    </row>
    <row r="14560" spans="30:31" x14ac:dyDescent="0.2">
      <c r="AD14560" s="31"/>
      <c r="AE14560" s="32"/>
    </row>
    <row r="14561" spans="30:31" x14ac:dyDescent="0.2">
      <c r="AD14561" s="31"/>
      <c r="AE14561" s="32"/>
    </row>
    <row r="14562" spans="30:31" x14ac:dyDescent="0.2">
      <c r="AD14562" s="31"/>
      <c r="AE14562" s="32"/>
    </row>
    <row r="14563" spans="30:31" x14ac:dyDescent="0.2">
      <c r="AD14563" s="31"/>
      <c r="AE14563" s="32"/>
    </row>
    <row r="14564" spans="30:31" x14ac:dyDescent="0.2">
      <c r="AD14564" s="31"/>
      <c r="AE14564" s="32"/>
    </row>
    <row r="14565" spans="30:31" x14ac:dyDescent="0.2">
      <c r="AD14565" s="31"/>
      <c r="AE14565" s="32"/>
    </row>
    <row r="14566" spans="30:31" x14ac:dyDescent="0.2">
      <c r="AD14566" s="31"/>
      <c r="AE14566" s="32"/>
    </row>
    <row r="14567" spans="30:31" x14ac:dyDescent="0.2">
      <c r="AD14567" s="31"/>
      <c r="AE14567" s="32"/>
    </row>
    <row r="14568" spans="30:31" x14ac:dyDescent="0.2">
      <c r="AD14568" s="31"/>
      <c r="AE14568" s="32"/>
    </row>
    <row r="14569" spans="30:31" x14ac:dyDescent="0.2">
      <c r="AD14569" s="31"/>
      <c r="AE14569" s="32"/>
    </row>
    <row r="14570" spans="30:31" x14ac:dyDescent="0.2">
      <c r="AD14570" s="31"/>
      <c r="AE14570" s="32"/>
    </row>
    <row r="14571" spans="30:31" x14ac:dyDescent="0.2">
      <c r="AD14571" s="31"/>
      <c r="AE14571" s="32"/>
    </row>
    <row r="14572" spans="30:31" x14ac:dyDescent="0.2">
      <c r="AD14572" s="31"/>
      <c r="AE14572" s="32"/>
    </row>
    <row r="14573" spans="30:31" x14ac:dyDescent="0.2">
      <c r="AD14573" s="31"/>
      <c r="AE14573" s="32"/>
    </row>
    <row r="14574" spans="30:31" x14ac:dyDescent="0.2">
      <c r="AD14574" s="31"/>
      <c r="AE14574" s="32"/>
    </row>
    <row r="14575" spans="30:31" x14ac:dyDescent="0.2">
      <c r="AD14575" s="31"/>
      <c r="AE14575" s="32"/>
    </row>
    <row r="14576" spans="30:31" x14ac:dyDescent="0.2">
      <c r="AD14576" s="31"/>
      <c r="AE14576" s="32"/>
    </row>
    <row r="14577" spans="30:31" x14ac:dyDescent="0.2">
      <c r="AD14577" s="31"/>
      <c r="AE14577" s="32"/>
    </row>
    <row r="14578" spans="30:31" x14ac:dyDescent="0.2">
      <c r="AD14578" s="31"/>
      <c r="AE14578" s="32"/>
    </row>
    <row r="14579" spans="30:31" x14ac:dyDescent="0.2">
      <c r="AD14579" s="31"/>
      <c r="AE14579" s="32"/>
    </row>
    <row r="14580" spans="30:31" x14ac:dyDescent="0.2">
      <c r="AD14580" s="31"/>
      <c r="AE14580" s="32"/>
    </row>
    <row r="14581" spans="30:31" x14ac:dyDescent="0.2">
      <c r="AD14581" s="31"/>
      <c r="AE14581" s="32"/>
    </row>
    <row r="14582" spans="30:31" x14ac:dyDescent="0.2">
      <c r="AD14582" s="31"/>
      <c r="AE14582" s="32"/>
    </row>
    <row r="14583" spans="30:31" x14ac:dyDescent="0.2">
      <c r="AD14583" s="31"/>
      <c r="AE14583" s="32"/>
    </row>
    <row r="14584" spans="30:31" x14ac:dyDescent="0.2">
      <c r="AD14584" s="31"/>
      <c r="AE14584" s="32"/>
    </row>
    <row r="14585" spans="30:31" x14ac:dyDescent="0.2">
      <c r="AD14585" s="31"/>
      <c r="AE14585" s="32"/>
    </row>
    <row r="14586" spans="30:31" x14ac:dyDescent="0.2">
      <c r="AD14586" s="31"/>
      <c r="AE14586" s="32"/>
    </row>
    <row r="14587" spans="30:31" x14ac:dyDescent="0.2">
      <c r="AD14587" s="31"/>
      <c r="AE14587" s="32"/>
    </row>
    <row r="14588" spans="30:31" x14ac:dyDescent="0.2">
      <c r="AD14588" s="31"/>
      <c r="AE14588" s="32"/>
    </row>
    <row r="14589" spans="30:31" x14ac:dyDescent="0.2">
      <c r="AD14589" s="31"/>
      <c r="AE14589" s="32"/>
    </row>
    <row r="14590" spans="30:31" x14ac:dyDescent="0.2">
      <c r="AD14590" s="31"/>
      <c r="AE14590" s="32"/>
    </row>
    <row r="14591" spans="30:31" x14ac:dyDescent="0.2">
      <c r="AD14591" s="31"/>
      <c r="AE14591" s="32"/>
    </row>
    <row r="14592" spans="30:31" x14ac:dyDescent="0.2">
      <c r="AD14592" s="31"/>
      <c r="AE14592" s="32"/>
    </row>
    <row r="14593" spans="30:31" x14ac:dyDescent="0.2">
      <c r="AD14593" s="31"/>
      <c r="AE14593" s="32"/>
    </row>
    <row r="14594" spans="30:31" x14ac:dyDescent="0.2">
      <c r="AD14594" s="31"/>
      <c r="AE14594" s="32"/>
    </row>
    <row r="14595" spans="30:31" x14ac:dyDescent="0.2">
      <c r="AD14595" s="31"/>
      <c r="AE14595" s="32"/>
    </row>
    <row r="14596" spans="30:31" x14ac:dyDescent="0.2">
      <c r="AD14596" s="31"/>
      <c r="AE14596" s="32"/>
    </row>
    <row r="14597" spans="30:31" x14ac:dyDescent="0.2">
      <c r="AD14597" s="31"/>
      <c r="AE14597" s="32"/>
    </row>
    <row r="14598" spans="30:31" x14ac:dyDescent="0.2">
      <c r="AD14598" s="31"/>
      <c r="AE14598" s="32"/>
    </row>
    <row r="14599" spans="30:31" x14ac:dyDescent="0.2">
      <c r="AD14599" s="31"/>
      <c r="AE14599" s="32"/>
    </row>
    <row r="14600" spans="30:31" x14ac:dyDescent="0.2">
      <c r="AD14600" s="31"/>
      <c r="AE14600" s="32"/>
    </row>
    <row r="14601" spans="30:31" x14ac:dyDescent="0.2">
      <c r="AD14601" s="31"/>
      <c r="AE14601" s="32"/>
    </row>
    <row r="14602" spans="30:31" x14ac:dyDescent="0.2">
      <c r="AD14602" s="31"/>
      <c r="AE14602" s="32"/>
    </row>
    <row r="14603" spans="30:31" x14ac:dyDescent="0.2">
      <c r="AD14603" s="31"/>
      <c r="AE14603" s="32"/>
    </row>
    <row r="14604" spans="30:31" x14ac:dyDescent="0.2">
      <c r="AD14604" s="31"/>
      <c r="AE14604" s="32"/>
    </row>
    <row r="14605" spans="30:31" x14ac:dyDescent="0.2">
      <c r="AD14605" s="31"/>
      <c r="AE14605" s="32"/>
    </row>
    <row r="14606" spans="30:31" x14ac:dyDescent="0.2">
      <c r="AD14606" s="31"/>
      <c r="AE14606" s="32"/>
    </row>
    <row r="14607" spans="30:31" x14ac:dyDescent="0.2">
      <c r="AD14607" s="31"/>
      <c r="AE14607" s="32"/>
    </row>
    <row r="14608" spans="30:31" x14ac:dyDescent="0.2">
      <c r="AD14608" s="31"/>
      <c r="AE14608" s="32"/>
    </row>
    <row r="14609" spans="30:31" x14ac:dyDescent="0.2">
      <c r="AD14609" s="31"/>
      <c r="AE14609" s="32"/>
    </row>
    <row r="14610" spans="30:31" x14ac:dyDescent="0.2">
      <c r="AD14610" s="31"/>
      <c r="AE14610" s="32"/>
    </row>
    <row r="14611" spans="30:31" x14ac:dyDescent="0.2">
      <c r="AD14611" s="31"/>
      <c r="AE14611" s="32"/>
    </row>
    <row r="14612" spans="30:31" x14ac:dyDescent="0.2">
      <c r="AD14612" s="31"/>
      <c r="AE14612" s="32"/>
    </row>
    <row r="14613" spans="30:31" x14ac:dyDescent="0.2">
      <c r="AD14613" s="31"/>
      <c r="AE14613" s="32"/>
    </row>
    <row r="14614" spans="30:31" x14ac:dyDescent="0.2">
      <c r="AD14614" s="31"/>
      <c r="AE14614" s="32"/>
    </row>
    <row r="14615" spans="30:31" x14ac:dyDescent="0.2">
      <c r="AD14615" s="31"/>
      <c r="AE14615" s="32"/>
    </row>
    <row r="14616" spans="30:31" x14ac:dyDescent="0.2">
      <c r="AD14616" s="31"/>
      <c r="AE14616" s="32"/>
    </row>
    <row r="14617" spans="30:31" x14ac:dyDescent="0.2">
      <c r="AD14617" s="31"/>
      <c r="AE14617" s="32"/>
    </row>
    <row r="14618" spans="30:31" x14ac:dyDescent="0.2">
      <c r="AD14618" s="31"/>
      <c r="AE14618" s="32"/>
    </row>
    <row r="14619" spans="30:31" x14ac:dyDescent="0.2">
      <c r="AD14619" s="31"/>
      <c r="AE14619" s="32"/>
    </row>
    <row r="14620" spans="30:31" x14ac:dyDescent="0.2">
      <c r="AD14620" s="31"/>
      <c r="AE14620" s="32"/>
    </row>
    <row r="14621" spans="30:31" x14ac:dyDescent="0.2">
      <c r="AD14621" s="31"/>
      <c r="AE14621" s="32"/>
    </row>
    <row r="14622" spans="30:31" x14ac:dyDescent="0.2">
      <c r="AD14622" s="31"/>
      <c r="AE14622" s="32"/>
    </row>
    <row r="14623" spans="30:31" x14ac:dyDescent="0.2">
      <c r="AD14623" s="31"/>
      <c r="AE14623" s="32"/>
    </row>
    <row r="14624" spans="30:31" x14ac:dyDescent="0.2">
      <c r="AD14624" s="31"/>
      <c r="AE14624" s="32"/>
    </row>
    <row r="14625" spans="30:31" x14ac:dyDescent="0.2">
      <c r="AD14625" s="31"/>
      <c r="AE14625" s="32"/>
    </row>
    <row r="14626" spans="30:31" x14ac:dyDescent="0.2">
      <c r="AD14626" s="31"/>
      <c r="AE14626" s="32"/>
    </row>
    <row r="14627" spans="30:31" x14ac:dyDescent="0.2">
      <c r="AD14627" s="31"/>
      <c r="AE14627" s="32"/>
    </row>
    <row r="14628" spans="30:31" x14ac:dyDescent="0.2">
      <c r="AD14628" s="31"/>
      <c r="AE14628" s="32"/>
    </row>
    <row r="14629" spans="30:31" x14ac:dyDescent="0.2">
      <c r="AD14629" s="31"/>
      <c r="AE14629" s="32"/>
    </row>
    <row r="14630" spans="30:31" x14ac:dyDescent="0.2">
      <c r="AD14630" s="31"/>
      <c r="AE14630" s="32"/>
    </row>
    <row r="14631" spans="30:31" x14ac:dyDescent="0.2">
      <c r="AD14631" s="31"/>
      <c r="AE14631" s="32"/>
    </row>
    <row r="14632" spans="30:31" x14ac:dyDescent="0.2">
      <c r="AD14632" s="31"/>
      <c r="AE14632" s="32"/>
    </row>
    <row r="14633" spans="30:31" x14ac:dyDescent="0.2">
      <c r="AD14633" s="31"/>
      <c r="AE14633" s="32"/>
    </row>
    <row r="14634" spans="30:31" x14ac:dyDescent="0.2">
      <c r="AD14634" s="31"/>
      <c r="AE14634" s="32"/>
    </row>
    <row r="14635" spans="30:31" x14ac:dyDescent="0.2">
      <c r="AD14635" s="31"/>
      <c r="AE14635" s="32"/>
    </row>
    <row r="14636" spans="30:31" x14ac:dyDescent="0.2">
      <c r="AD14636" s="31"/>
      <c r="AE14636" s="32"/>
    </row>
    <row r="14637" spans="30:31" x14ac:dyDescent="0.2">
      <c r="AD14637" s="31"/>
      <c r="AE14637" s="32"/>
    </row>
    <row r="14638" spans="30:31" x14ac:dyDescent="0.2">
      <c r="AD14638" s="31"/>
      <c r="AE14638" s="32"/>
    </row>
    <row r="14639" spans="30:31" x14ac:dyDescent="0.2">
      <c r="AD14639" s="31"/>
      <c r="AE14639" s="32"/>
    </row>
    <row r="14640" spans="30:31" x14ac:dyDescent="0.2">
      <c r="AD14640" s="31"/>
      <c r="AE14640" s="32"/>
    </row>
    <row r="14641" spans="30:31" x14ac:dyDescent="0.2">
      <c r="AD14641" s="31"/>
      <c r="AE14641" s="32"/>
    </row>
    <row r="14642" spans="30:31" x14ac:dyDescent="0.2">
      <c r="AD14642" s="31"/>
      <c r="AE14642" s="32"/>
    </row>
    <row r="14643" spans="30:31" x14ac:dyDescent="0.2">
      <c r="AD14643" s="31"/>
      <c r="AE14643" s="32"/>
    </row>
    <row r="14644" spans="30:31" x14ac:dyDescent="0.2">
      <c r="AD14644" s="31"/>
      <c r="AE14644" s="32"/>
    </row>
    <row r="14645" spans="30:31" x14ac:dyDescent="0.2">
      <c r="AD14645" s="31"/>
      <c r="AE14645" s="32"/>
    </row>
    <row r="14646" spans="30:31" x14ac:dyDescent="0.2">
      <c r="AD14646" s="31"/>
      <c r="AE14646" s="32"/>
    </row>
    <row r="14647" spans="30:31" x14ac:dyDescent="0.2">
      <c r="AD14647" s="31"/>
      <c r="AE14647" s="32"/>
    </row>
    <row r="14648" spans="30:31" x14ac:dyDescent="0.2">
      <c r="AD14648" s="31"/>
      <c r="AE14648" s="32"/>
    </row>
    <row r="14649" spans="30:31" x14ac:dyDescent="0.2">
      <c r="AD14649" s="31"/>
      <c r="AE14649" s="32"/>
    </row>
    <row r="14650" spans="30:31" x14ac:dyDescent="0.2">
      <c r="AD14650" s="31"/>
      <c r="AE14650" s="32"/>
    </row>
    <row r="14651" spans="30:31" x14ac:dyDescent="0.2">
      <c r="AD14651" s="31"/>
      <c r="AE14651" s="32"/>
    </row>
    <row r="14652" spans="30:31" x14ac:dyDescent="0.2">
      <c r="AD14652" s="31"/>
      <c r="AE14652" s="32"/>
    </row>
    <row r="14653" spans="30:31" x14ac:dyDescent="0.2">
      <c r="AD14653" s="31"/>
      <c r="AE14653" s="32"/>
    </row>
    <row r="14654" spans="30:31" x14ac:dyDescent="0.2">
      <c r="AD14654" s="31"/>
      <c r="AE14654" s="32"/>
    </row>
    <row r="14655" spans="30:31" x14ac:dyDescent="0.2">
      <c r="AD14655" s="31"/>
      <c r="AE14655" s="32"/>
    </row>
    <row r="14656" spans="30:31" x14ac:dyDescent="0.2">
      <c r="AD14656" s="31"/>
      <c r="AE14656" s="32"/>
    </row>
    <row r="14657" spans="30:31" x14ac:dyDescent="0.2">
      <c r="AD14657" s="31"/>
      <c r="AE14657" s="32"/>
    </row>
    <row r="14658" spans="30:31" x14ac:dyDescent="0.2">
      <c r="AD14658" s="31"/>
      <c r="AE14658" s="32"/>
    </row>
    <row r="14659" spans="30:31" x14ac:dyDescent="0.2">
      <c r="AD14659" s="31"/>
      <c r="AE14659" s="32"/>
    </row>
    <row r="14660" spans="30:31" x14ac:dyDescent="0.2">
      <c r="AD14660" s="31"/>
      <c r="AE14660" s="32"/>
    </row>
    <row r="14661" spans="30:31" x14ac:dyDescent="0.2">
      <c r="AD14661" s="31"/>
      <c r="AE14661" s="32"/>
    </row>
    <row r="14662" spans="30:31" x14ac:dyDescent="0.2">
      <c r="AD14662" s="31"/>
      <c r="AE14662" s="32"/>
    </row>
    <row r="14663" spans="30:31" x14ac:dyDescent="0.2">
      <c r="AD14663" s="31"/>
      <c r="AE14663" s="32"/>
    </row>
    <row r="14664" spans="30:31" x14ac:dyDescent="0.2">
      <c r="AD14664" s="31"/>
      <c r="AE14664" s="32"/>
    </row>
    <row r="14665" spans="30:31" x14ac:dyDescent="0.2">
      <c r="AD14665" s="31"/>
      <c r="AE14665" s="32"/>
    </row>
    <row r="14666" spans="30:31" x14ac:dyDescent="0.2">
      <c r="AD14666" s="31"/>
      <c r="AE14666" s="32"/>
    </row>
    <row r="14667" spans="30:31" x14ac:dyDescent="0.2">
      <c r="AD14667" s="31"/>
      <c r="AE14667" s="32"/>
    </row>
    <row r="14668" spans="30:31" x14ac:dyDescent="0.2">
      <c r="AD14668" s="31"/>
      <c r="AE14668" s="32"/>
    </row>
    <row r="14669" spans="30:31" x14ac:dyDescent="0.2">
      <c r="AD14669" s="31"/>
      <c r="AE14669" s="32"/>
    </row>
    <row r="14670" spans="30:31" x14ac:dyDescent="0.2">
      <c r="AD14670" s="31"/>
      <c r="AE14670" s="32"/>
    </row>
    <row r="14671" spans="30:31" x14ac:dyDescent="0.2">
      <c r="AD14671" s="31"/>
      <c r="AE14671" s="32"/>
    </row>
    <row r="14672" spans="30:31" x14ac:dyDescent="0.2">
      <c r="AD14672" s="31"/>
      <c r="AE14672" s="32"/>
    </row>
    <row r="14673" spans="30:31" x14ac:dyDescent="0.2">
      <c r="AD14673" s="31"/>
      <c r="AE14673" s="32"/>
    </row>
    <row r="14674" spans="30:31" x14ac:dyDescent="0.2">
      <c r="AD14674" s="31"/>
      <c r="AE14674" s="32"/>
    </row>
    <row r="14675" spans="30:31" x14ac:dyDescent="0.2">
      <c r="AD14675" s="31"/>
      <c r="AE14675" s="32"/>
    </row>
    <row r="14676" spans="30:31" x14ac:dyDescent="0.2">
      <c r="AD14676" s="31"/>
      <c r="AE14676" s="32"/>
    </row>
    <row r="14677" spans="30:31" x14ac:dyDescent="0.2">
      <c r="AD14677" s="31"/>
      <c r="AE14677" s="32"/>
    </row>
    <row r="14678" spans="30:31" x14ac:dyDescent="0.2">
      <c r="AD14678" s="31"/>
      <c r="AE14678" s="32"/>
    </row>
    <row r="14679" spans="30:31" x14ac:dyDescent="0.2">
      <c r="AD14679" s="31"/>
      <c r="AE14679" s="32"/>
    </row>
    <row r="14680" spans="30:31" x14ac:dyDescent="0.2">
      <c r="AD14680" s="31"/>
      <c r="AE14680" s="32"/>
    </row>
    <row r="14681" spans="30:31" x14ac:dyDescent="0.2">
      <c r="AD14681" s="31"/>
      <c r="AE14681" s="32"/>
    </row>
    <row r="14682" spans="30:31" x14ac:dyDescent="0.2">
      <c r="AD14682" s="31"/>
      <c r="AE14682" s="32"/>
    </row>
    <row r="14683" spans="30:31" x14ac:dyDescent="0.2">
      <c r="AD14683" s="31"/>
      <c r="AE14683" s="32"/>
    </row>
    <row r="14684" spans="30:31" x14ac:dyDescent="0.2">
      <c r="AD14684" s="31"/>
      <c r="AE14684" s="32"/>
    </row>
    <row r="14685" spans="30:31" x14ac:dyDescent="0.2">
      <c r="AD14685" s="31"/>
      <c r="AE14685" s="32"/>
    </row>
    <row r="14686" spans="30:31" x14ac:dyDescent="0.2">
      <c r="AD14686" s="31"/>
      <c r="AE14686" s="32"/>
    </row>
    <row r="14687" spans="30:31" x14ac:dyDescent="0.2">
      <c r="AD14687" s="31"/>
      <c r="AE14687" s="32"/>
    </row>
    <row r="14688" spans="30:31" x14ac:dyDescent="0.2">
      <c r="AD14688" s="31"/>
      <c r="AE14688" s="32"/>
    </row>
    <row r="14689" spans="30:31" x14ac:dyDescent="0.2">
      <c r="AD14689" s="31"/>
      <c r="AE14689" s="32"/>
    </row>
    <row r="14690" spans="30:31" x14ac:dyDescent="0.2">
      <c r="AD14690" s="31"/>
      <c r="AE14690" s="32"/>
    </row>
    <row r="14691" spans="30:31" x14ac:dyDescent="0.2">
      <c r="AD14691" s="31"/>
      <c r="AE14691" s="32"/>
    </row>
    <row r="14692" spans="30:31" x14ac:dyDescent="0.2">
      <c r="AD14692" s="31"/>
      <c r="AE14692" s="32"/>
    </row>
    <row r="14693" spans="30:31" x14ac:dyDescent="0.2">
      <c r="AD14693" s="31"/>
      <c r="AE14693" s="32"/>
    </row>
    <row r="14694" spans="30:31" x14ac:dyDescent="0.2">
      <c r="AD14694" s="31"/>
      <c r="AE14694" s="32"/>
    </row>
    <row r="14695" spans="30:31" x14ac:dyDescent="0.2">
      <c r="AD14695" s="31"/>
      <c r="AE14695" s="32"/>
    </row>
    <row r="14696" spans="30:31" x14ac:dyDescent="0.2">
      <c r="AD14696" s="31"/>
      <c r="AE14696" s="32"/>
    </row>
    <row r="14697" spans="30:31" x14ac:dyDescent="0.2">
      <c r="AD14697" s="31"/>
      <c r="AE14697" s="32"/>
    </row>
    <row r="14698" spans="30:31" x14ac:dyDescent="0.2">
      <c r="AD14698" s="31"/>
      <c r="AE14698" s="32"/>
    </row>
    <row r="14699" spans="30:31" x14ac:dyDescent="0.2">
      <c r="AD14699" s="31"/>
      <c r="AE14699" s="32"/>
    </row>
    <row r="14700" spans="30:31" x14ac:dyDescent="0.2">
      <c r="AD14700" s="31"/>
      <c r="AE14700" s="32"/>
    </row>
    <row r="14701" spans="30:31" x14ac:dyDescent="0.2">
      <c r="AD14701" s="31"/>
      <c r="AE14701" s="32"/>
    </row>
    <row r="14702" spans="30:31" x14ac:dyDescent="0.2">
      <c r="AD14702" s="31"/>
      <c r="AE14702" s="32"/>
    </row>
    <row r="14703" spans="30:31" x14ac:dyDescent="0.2">
      <c r="AD14703" s="31"/>
      <c r="AE14703" s="32"/>
    </row>
    <row r="14704" spans="30:31" x14ac:dyDescent="0.2">
      <c r="AD14704" s="31"/>
      <c r="AE14704" s="32"/>
    </row>
    <row r="14705" spans="30:31" x14ac:dyDescent="0.2">
      <c r="AD14705" s="31"/>
      <c r="AE14705" s="32"/>
    </row>
    <row r="14706" spans="30:31" x14ac:dyDescent="0.2">
      <c r="AD14706" s="31"/>
      <c r="AE14706" s="32"/>
    </row>
    <row r="14707" spans="30:31" x14ac:dyDescent="0.2">
      <c r="AD14707" s="31"/>
      <c r="AE14707" s="32"/>
    </row>
    <row r="14708" spans="30:31" x14ac:dyDescent="0.2">
      <c r="AD14708" s="31"/>
      <c r="AE14708" s="32"/>
    </row>
    <row r="14709" spans="30:31" x14ac:dyDescent="0.2">
      <c r="AD14709" s="31"/>
      <c r="AE14709" s="32"/>
    </row>
    <row r="14710" spans="30:31" x14ac:dyDescent="0.2">
      <c r="AD14710" s="31"/>
      <c r="AE14710" s="32"/>
    </row>
    <row r="14711" spans="30:31" x14ac:dyDescent="0.2">
      <c r="AD14711" s="31"/>
      <c r="AE14711" s="32"/>
    </row>
    <row r="14712" spans="30:31" x14ac:dyDescent="0.2">
      <c r="AD14712" s="31"/>
      <c r="AE14712" s="32"/>
    </row>
    <row r="14713" spans="30:31" x14ac:dyDescent="0.2">
      <c r="AD14713" s="31"/>
      <c r="AE14713" s="32"/>
    </row>
    <row r="14714" spans="30:31" x14ac:dyDescent="0.2">
      <c r="AD14714" s="31"/>
      <c r="AE14714" s="32"/>
    </row>
    <row r="14715" spans="30:31" x14ac:dyDescent="0.2">
      <c r="AD14715" s="31"/>
      <c r="AE14715" s="32"/>
    </row>
    <row r="14716" spans="30:31" x14ac:dyDescent="0.2">
      <c r="AD14716" s="31"/>
      <c r="AE14716" s="32"/>
    </row>
    <row r="14717" spans="30:31" x14ac:dyDescent="0.2">
      <c r="AD14717" s="31"/>
      <c r="AE14717" s="32"/>
    </row>
    <row r="14718" spans="30:31" x14ac:dyDescent="0.2">
      <c r="AD14718" s="31"/>
      <c r="AE14718" s="32"/>
    </row>
    <row r="14719" spans="30:31" x14ac:dyDescent="0.2">
      <c r="AD14719" s="31"/>
      <c r="AE14719" s="32"/>
    </row>
    <row r="14720" spans="30:31" x14ac:dyDescent="0.2">
      <c r="AD14720" s="31"/>
      <c r="AE14720" s="32"/>
    </row>
    <row r="14721" spans="30:31" x14ac:dyDescent="0.2">
      <c r="AD14721" s="31"/>
      <c r="AE14721" s="32"/>
    </row>
    <row r="14722" spans="30:31" x14ac:dyDescent="0.2">
      <c r="AD14722" s="31"/>
      <c r="AE14722" s="32"/>
    </row>
    <row r="14723" spans="30:31" x14ac:dyDescent="0.2">
      <c r="AD14723" s="31"/>
      <c r="AE14723" s="32"/>
    </row>
    <row r="14724" spans="30:31" x14ac:dyDescent="0.2">
      <c r="AD14724" s="31"/>
      <c r="AE14724" s="32"/>
    </row>
    <row r="14725" spans="30:31" x14ac:dyDescent="0.2">
      <c r="AD14725" s="31"/>
      <c r="AE14725" s="32"/>
    </row>
    <row r="14726" spans="30:31" x14ac:dyDescent="0.2">
      <c r="AD14726" s="31"/>
      <c r="AE14726" s="32"/>
    </row>
    <row r="14727" spans="30:31" x14ac:dyDescent="0.2">
      <c r="AD14727" s="31"/>
      <c r="AE14727" s="32"/>
    </row>
    <row r="14728" spans="30:31" x14ac:dyDescent="0.2">
      <c r="AD14728" s="31"/>
      <c r="AE14728" s="32"/>
    </row>
    <row r="14729" spans="30:31" x14ac:dyDescent="0.2">
      <c r="AD14729" s="31"/>
      <c r="AE14729" s="32"/>
    </row>
    <row r="14730" spans="30:31" x14ac:dyDescent="0.2">
      <c r="AD14730" s="31"/>
      <c r="AE14730" s="32"/>
    </row>
    <row r="14731" spans="30:31" x14ac:dyDescent="0.2">
      <c r="AD14731" s="31"/>
      <c r="AE14731" s="32"/>
    </row>
    <row r="14732" spans="30:31" x14ac:dyDescent="0.2">
      <c r="AD14732" s="31"/>
      <c r="AE14732" s="32"/>
    </row>
    <row r="14733" spans="30:31" x14ac:dyDescent="0.2">
      <c r="AD14733" s="31"/>
      <c r="AE14733" s="32"/>
    </row>
    <row r="14734" spans="30:31" x14ac:dyDescent="0.2">
      <c r="AD14734" s="31"/>
      <c r="AE14734" s="32"/>
    </row>
    <row r="14735" spans="30:31" x14ac:dyDescent="0.2">
      <c r="AD14735" s="31"/>
      <c r="AE14735" s="32"/>
    </row>
    <row r="14736" spans="30:31" x14ac:dyDescent="0.2">
      <c r="AD14736" s="31"/>
      <c r="AE14736" s="32"/>
    </row>
    <row r="14737" spans="30:31" x14ac:dyDescent="0.2">
      <c r="AD14737" s="31"/>
      <c r="AE14737" s="32"/>
    </row>
    <row r="14738" spans="30:31" x14ac:dyDescent="0.2">
      <c r="AD14738" s="31"/>
      <c r="AE14738" s="32"/>
    </row>
    <row r="14739" spans="30:31" x14ac:dyDescent="0.2">
      <c r="AD14739" s="31"/>
      <c r="AE14739" s="32"/>
    </row>
    <row r="14740" spans="30:31" x14ac:dyDescent="0.2">
      <c r="AD14740" s="31"/>
      <c r="AE14740" s="32"/>
    </row>
    <row r="14741" spans="30:31" x14ac:dyDescent="0.2">
      <c r="AD14741" s="31"/>
      <c r="AE14741" s="32"/>
    </row>
    <row r="14742" spans="30:31" x14ac:dyDescent="0.2">
      <c r="AD14742" s="31"/>
      <c r="AE14742" s="32"/>
    </row>
    <row r="14743" spans="30:31" x14ac:dyDescent="0.2">
      <c r="AD14743" s="31"/>
      <c r="AE14743" s="32"/>
    </row>
    <row r="14744" spans="30:31" x14ac:dyDescent="0.2">
      <c r="AD14744" s="31"/>
      <c r="AE14744" s="32"/>
    </row>
    <row r="14745" spans="30:31" x14ac:dyDescent="0.2">
      <c r="AD14745" s="31"/>
      <c r="AE14745" s="32"/>
    </row>
    <row r="14746" spans="30:31" x14ac:dyDescent="0.2">
      <c r="AD14746" s="31"/>
      <c r="AE14746" s="32"/>
    </row>
    <row r="14747" spans="30:31" x14ac:dyDescent="0.2">
      <c r="AD14747" s="31"/>
      <c r="AE14747" s="32"/>
    </row>
    <row r="14748" spans="30:31" x14ac:dyDescent="0.2">
      <c r="AD14748" s="31"/>
      <c r="AE14748" s="32"/>
    </row>
    <row r="14749" spans="30:31" x14ac:dyDescent="0.2">
      <c r="AD14749" s="31"/>
      <c r="AE14749" s="32"/>
    </row>
    <row r="14750" spans="30:31" x14ac:dyDescent="0.2">
      <c r="AD14750" s="31"/>
      <c r="AE14750" s="32"/>
    </row>
    <row r="14751" spans="30:31" x14ac:dyDescent="0.2">
      <c r="AD14751" s="31"/>
      <c r="AE14751" s="32"/>
    </row>
    <row r="14752" spans="30:31" x14ac:dyDescent="0.2">
      <c r="AD14752" s="31"/>
      <c r="AE14752" s="32"/>
    </row>
    <row r="14753" spans="30:31" x14ac:dyDescent="0.2">
      <c r="AD14753" s="31"/>
      <c r="AE14753" s="32"/>
    </row>
    <row r="14754" spans="30:31" x14ac:dyDescent="0.2">
      <c r="AD14754" s="31"/>
      <c r="AE14754" s="32"/>
    </row>
    <row r="14755" spans="30:31" x14ac:dyDescent="0.2">
      <c r="AD14755" s="31"/>
      <c r="AE14755" s="32"/>
    </row>
    <row r="14756" spans="30:31" x14ac:dyDescent="0.2">
      <c r="AD14756" s="31"/>
      <c r="AE14756" s="32"/>
    </row>
    <row r="14757" spans="30:31" x14ac:dyDescent="0.2">
      <c r="AD14757" s="31"/>
      <c r="AE14757" s="32"/>
    </row>
    <row r="14758" spans="30:31" x14ac:dyDescent="0.2">
      <c r="AD14758" s="31"/>
      <c r="AE14758" s="32"/>
    </row>
    <row r="14759" spans="30:31" x14ac:dyDescent="0.2">
      <c r="AD14759" s="31"/>
      <c r="AE14759" s="32"/>
    </row>
    <row r="14760" spans="30:31" x14ac:dyDescent="0.2">
      <c r="AD14760" s="31"/>
      <c r="AE14760" s="32"/>
    </row>
    <row r="14761" spans="30:31" x14ac:dyDescent="0.2">
      <c r="AD14761" s="31"/>
      <c r="AE14761" s="32"/>
    </row>
    <row r="14762" spans="30:31" x14ac:dyDescent="0.2">
      <c r="AD14762" s="31"/>
      <c r="AE14762" s="32"/>
    </row>
    <row r="14763" spans="30:31" x14ac:dyDescent="0.2">
      <c r="AD14763" s="31"/>
      <c r="AE14763" s="32"/>
    </row>
    <row r="14764" spans="30:31" x14ac:dyDescent="0.2">
      <c r="AD14764" s="31"/>
      <c r="AE14764" s="32"/>
    </row>
    <row r="14765" spans="30:31" x14ac:dyDescent="0.2">
      <c r="AD14765" s="31"/>
      <c r="AE14765" s="32"/>
    </row>
    <row r="14766" spans="30:31" x14ac:dyDescent="0.2">
      <c r="AD14766" s="31"/>
      <c r="AE14766" s="32"/>
    </row>
    <row r="14767" spans="30:31" x14ac:dyDescent="0.2">
      <c r="AD14767" s="31"/>
      <c r="AE14767" s="32"/>
    </row>
    <row r="14768" spans="30:31" x14ac:dyDescent="0.2">
      <c r="AD14768" s="31"/>
      <c r="AE14768" s="32"/>
    </row>
    <row r="14769" spans="30:31" x14ac:dyDescent="0.2">
      <c r="AD14769" s="31"/>
      <c r="AE14769" s="32"/>
    </row>
    <row r="14770" spans="30:31" x14ac:dyDescent="0.2">
      <c r="AD14770" s="31"/>
      <c r="AE14770" s="32"/>
    </row>
    <row r="14771" spans="30:31" x14ac:dyDescent="0.2">
      <c r="AD14771" s="31"/>
      <c r="AE14771" s="32"/>
    </row>
    <row r="14772" spans="30:31" x14ac:dyDescent="0.2">
      <c r="AD14772" s="31"/>
      <c r="AE14772" s="32"/>
    </row>
    <row r="14773" spans="30:31" x14ac:dyDescent="0.2">
      <c r="AD14773" s="31"/>
      <c r="AE14773" s="32"/>
    </row>
    <row r="14774" spans="30:31" x14ac:dyDescent="0.2">
      <c r="AD14774" s="31"/>
      <c r="AE14774" s="32"/>
    </row>
    <row r="14775" spans="30:31" x14ac:dyDescent="0.2">
      <c r="AD14775" s="31"/>
      <c r="AE14775" s="32"/>
    </row>
    <row r="14776" spans="30:31" x14ac:dyDescent="0.2">
      <c r="AD14776" s="31"/>
      <c r="AE14776" s="32"/>
    </row>
    <row r="14777" spans="30:31" x14ac:dyDescent="0.2">
      <c r="AD14777" s="31"/>
      <c r="AE14777" s="32"/>
    </row>
    <row r="14778" spans="30:31" x14ac:dyDescent="0.2">
      <c r="AD14778" s="31"/>
      <c r="AE14778" s="32"/>
    </row>
    <row r="14779" spans="30:31" x14ac:dyDescent="0.2">
      <c r="AD14779" s="31"/>
      <c r="AE14779" s="32"/>
    </row>
    <row r="14780" spans="30:31" x14ac:dyDescent="0.2">
      <c r="AD14780" s="31"/>
      <c r="AE14780" s="32"/>
    </row>
    <row r="14781" spans="30:31" x14ac:dyDescent="0.2">
      <c r="AD14781" s="31"/>
      <c r="AE14781" s="32"/>
    </row>
    <row r="14782" spans="30:31" x14ac:dyDescent="0.2">
      <c r="AD14782" s="31"/>
      <c r="AE14782" s="32"/>
    </row>
    <row r="14783" spans="30:31" x14ac:dyDescent="0.2">
      <c r="AD14783" s="31"/>
      <c r="AE14783" s="32"/>
    </row>
    <row r="14784" spans="30:31" x14ac:dyDescent="0.2">
      <c r="AD14784" s="31"/>
      <c r="AE14784" s="32"/>
    </row>
    <row r="14785" spans="30:31" x14ac:dyDescent="0.2">
      <c r="AD14785" s="31"/>
      <c r="AE14785" s="32"/>
    </row>
    <row r="14786" spans="30:31" x14ac:dyDescent="0.2">
      <c r="AD14786" s="31"/>
      <c r="AE14786" s="32"/>
    </row>
    <row r="14787" spans="30:31" x14ac:dyDescent="0.2">
      <c r="AD14787" s="31"/>
      <c r="AE14787" s="32"/>
    </row>
    <row r="14788" spans="30:31" x14ac:dyDescent="0.2">
      <c r="AD14788" s="31"/>
      <c r="AE14788" s="32"/>
    </row>
    <row r="14789" spans="30:31" x14ac:dyDescent="0.2">
      <c r="AD14789" s="31"/>
      <c r="AE14789" s="32"/>
    </row>
    <row r="14790" spans="30:31" x14ac:dyDescent="0.2">
      <c r="AD14790" s="31"/>
      <c r="AE14790" s="32"/>
    </row>
    <row r="14791" spans="30:31" x14ac:dyDescent="0.2">
      <c r="AD14791" s="31"/>
      <c r="AE14791" s="32"/>
    </row>
    <row r="14792" spans="30:31" x14ac:dyDescent="0.2">
      <c r="AD14792" s="31"/>
      <c r="AE14792" s="32"/>
    </row>
    <row r="14793" spans="30:31" x14ac:dyDescent="0.2">
      <c r="AD14793" s="31"/>
      <c r="AE14793" s="32"/>
    </row>
    <row r="14794" spans="30:31" x14ac:dyDescent="0.2">
      <c r="AD14794" s="31"/>
      <c r="AE14794" s="32"/>
    </row>
    <row r="14795" spans="30:31" x14ac:dyDescent="0.2">
      <c r="AD14795" s="31"/>
      <c r="AE14795" s="32"/>
    </row>
    <row r="14796" spans="30:31" x14ac:dyDescent="0.2">
      <c r="AD14796" s="31"/>
      <c r="AE14796" s="32"/>
    </row>
    <row r="14797" spans="30:31" x14ac:dyDescent="0.2">
      <c r="AD14797" s="31"/>
      <c r="AE14797" s="32"/>
    </row>
    <row r="14798" spans="30:31" x14ac:dyDescent="0.2">
      <c r="AD14798" s="31"/>
      <c r="AE14798" s="32"/>
    </row>
    <row r="14799" spans="30:31" x14ac:dyDescent="0.2">
      <c r="AD14799" s="31"/>
      <c r="AE14799" s="32"/>
    </row>
    <row r="14800" spans="30:31" x14ac:dyDescent="0.2">
      <c r="AD14800" s="31"/>
      <c r="AE14800" s="32"/>
    </row>
    <row r="14801" spans="30:31" x14ac:dyDescent="0.2">
      <c r="AD14801" s="31"/>
      <c r="AE14801" s="32"/>
    </row>
    <row r="14802" spans="30:31" x14ac:dyDescent="0.2">
      <c r="AD14802" s="31"/>
      <c r="AE14802" s="32"/>
    </row>
    <row r="14803" spans="30:31" x14ac:dyDescent="0.2">
      <c r="AD14803" s="31"/>
      <c r="AE14803" s="32"/>
    </row>
    <row r="14804" spans="30:31" x14ac:dyDescent="0.2">
      <c r="AD14804" s="31"/>
      <c r="AE14804" s="32"/>
    </row>
    <row r="14805" spans="30:31" x14ac:dyDescent="0.2">
      <c r="AD14805" s="31"/>
      <c r="AE14805" s="32"/>
    </row>
    <row r="14806" spans="30:31" x14ac:dyDescent="0.2">
      <c r="AD14806" s="31"/>
      <c r="AE14806" s="32"/>
    </row>
    <row r="14807" spans="30:31" x14ac:dyDescent="0.2">
      <c r="AD14807" s="31"/>
      <c r="AE14807" s="32"/>
    </row>
    <row r="14808" spans="30:31" x14ac:dyDescent="0.2">
      <c r="AD14808" s="31"/>
      <c r="AE14808" s="32"/>
    </row>
    <row r="14809" spans="30:31" x14ac:dyDescent="0.2">
      <c r="AD14809" s="31"/>
      <c r="AE14809" s="32"/>
    </row>
    <row r="14810" spans="30:31" x14ac:dyDescent="0.2">
      <c r="AD14810" s="31"/>
      <c r="AE14810" s="32"/>
    </row>
    <row r="14811" spans="30:31" x14ac:dyDescent="0.2">
      <c r="AD14811" s="31"/>
      <c r="AE14811" s="32"/>
    </row>
    <row r="14812" spans="30:31" x14ac:dyDescent="0.2">
      <c r="AD14812" s="31"/>
      <c r="AE14812" s="32"/>
    </row>
    <row r="14813" spans="30:31" x14ac:dyDescent="0.2">
      <c r="AD14813" s="31"/>
      <c r="AE14813" s="32"/>
    </row>
    <row r="14814" spans="30:31" x14ac:dyDescent="0.2">
      <c r="AD14814" s="31"/>
      <c r="AE14814" s="32"/>
    </row>
    <row r="14815" spans="30:31" x14ac:dyDescent="0.2">
      <c r="AD14815" s="31"/>
      <c r="AE14815" s="32"/>
    </row>
    <row r="14816" spans="30:31" x14ac:dyDescent="0.2">
      <c r="AD14816" s="31"/>
      <c r="AE14816" s="32"/>
    </row>
    <row r="14817" spans="30:31" x14ac:dyDescent="0.2">
      <c r="AD14817" s="31"/>
      <c r="AE14817" s="32"/>
    </row>
    <row r="14818" spans="30:31" x14ac:dyDescent="0.2">
      <c r="AD14818" s="31"/>
      <c r="AE14818" s="32"/>
    </row>
    <row r="14819" spans="30:31" x14ac:dyDescent="0.2">
      <c r="AD14819" s="31"/>
      <c r="AE14819" s="32"/>
    </row>
    <row r="14820" spans="30:31" x14ac:dyDescent="0.2">
      <c r="AD14820" s="31"/>
      <c r="AE14820" s="32"/>
    </row>
    <row r="14821" spans="30:31" x14ac:dyDescent="0.2">
      <c r="AD14821" s="31"/>
      <c r="AE14821" s="32"/>
    </row>
    <row r="14822" spans="30:31" x14ac:dyDescent="0.2">
      <c r="AD14822" s="31"/>
      <c r="AE14822" s="32"/>
    </row>
    <row r="14823" spans="30:31" x14ac:dyDescent="0.2">
      <c r="AD14823" s="31"/>
      <c r="AE14823" s="32"/>
    </row>
    <row r="14824" spans="30:31" x14ac:dyDescent="0.2">
      <c r="AD14824" s="31"/>
      <c r="AE14824" s="32"/>
    </row>
    <row r="14825" spans="30:31" x14ac:dyDescent="0.2">
      <c r="AD14825" s="31"/>
      <c r="AE14825" s="32"/>
    </row>
    <row r="14826" spans="30:31" x14ac:dyDescent="0.2">
      <c r="AD14826" s="31"/>
      <c r="AE14826" s="32"/>
    </row>
    <row r="14827" spans="30:31" x14ac:dyDescent="0.2">
      <c r="AD14827" s="31"/>
      <c r="AE14827" s="32"/>
    </row>
    <row r="14828" spans="30:31" x14ac:dyDescent="0.2">
      <c r="AD14828" s="31"/>
      <c r="AE14828" s="32"/>
    </row>
    <row r="14829" spans="30:31" x14ac:dyDescent="0.2">
      <c r="AD14829" s="31"/>
      <c r="AE14829" s="32"/>
    </row>
    <row r="14830" spans="30:31" x14ac:dyDescent="0.2">
      <c r="AD14830" s="31"/>
      <c r="AE14830" s="32"/>
    </row>
    <row r="14831" spans="30:31" x14ac:dyDescent="0.2">
      <c r="AD14831" s="31"/>
      <c r="AE14831" s="32"/>
    </row>
    <row r="14832" spans="30:31" x14ac:dyDescent="0.2">
      <c r="AD14832" s="31"/>
      <c r="AE14832" s="32"/>
    </row>
    <row r="14833" spans="30:31" x14ac:dyDescent="0.2">
      <c r="AD14833" s="31"/>
      <c r="AE14833" s="32"/>
    </row>
    <row r="14834" spans="30:31" x14ac:dyDescent="0.2">
      <c r="AD14834" s="31"/>
      <c r="AE14834" s="32"/>
    </row>
    <row r="14835" spans="30:31" x14ac:dyDescent="0.2">
      <c r="AD14835" s="31"/>
      <c r="AE14835" s="32"/>
    </row>
    <row r="14836" spans="30:31" x14ac:dyDescent="0.2">
      <c r="AD14836" s="31"/>
      <c r="AE14836" s="32"/>
    </row>
    <row r="14837" spans="30:31" x14ac:dyDescent="0.2">
      <c r="AD14837" s="31"/>
      <c r="AE14837" s="32"/>
    </row>
    <row r="14838" spans="30:31" x14ac:dyDescent="0.2">
      <c r="AD14838" s="31"/>
      <c r="AE14838" s="32"/>
    </row>
    <row r="14839" spans="30:31" x14ac:dyDescent="0.2">
      <c r="AD14839" s="31"/>
      <c r="AE14839" s="32"/>
    </row>
    <row r="14840" spans="30:31" x14ac:dyDescent="0.2">
      <c r="AD14840" s="31"/>
      <c r="AE14840" s="32"/>
    </row>
    <row r="14841" spans="30:31" x14ac:dyDescent="0.2">
      <c r="AD14841" s="31"/>
      <c r="AE14841" s="32"/>
    </row>
    <row r="14842" spans="30:31" x14ac:dyDescent="0.2">
      <c r="AD14842" s="31"/>
      <c r="AE14842" s="32"/>
    </row>
    <row r="14843" spans="30:31" x14ac:dyDescent="0.2">
      <c r="AD14843" s="31"/>
      <c r="AE14843" s="32"/>
    </row>
    <row r="14844" spans="30:31" x14ac:dyDescent="0.2">
      <c r="AD14844" s="31"/>
      <c r="AE14844" s="32"/>
    </row>
    <row r="14845" spans="30:31" x14ac:dyDescent="0.2">
      <c r="AD14845" s="31"/>
      <c r="AE14845" s="32"/>
    </row>
    <row r="14846" spans="30:31" x14ac:dyDescent="0.2">
      <c r="AD14846" s="31"/>
      <c r="AE14846" s="32"/>
    </row>
    <row r="14847" spans="30:31" x14ac:dyDescent="0.2">
      <c r="AD14847" s="31"/>
      <c r="AE14847" s="32"/>
    </row>
    <row r="14848" spans="30:31" x14ac:dyDescent="0.2">
      <c r="AD14848" s="31"/>
      <c r="AE14848" s="32"/>
    </row>
    <row r="14849" spans="30:31" x14ac:dyDescent="0.2">
      <c r="AD14849" s="31"/>
      <c r="AE14849" s="32"/>
    </row>
    <row r="14850" spans="30:31" x14ac:dyDescent="0.2">
      <c r="AD14850" s="31"/>
      <c r="AE14850" s="32"/>
    </row>
    <row r="14851" spans="30:31" x14ac:dyDescent="0.2">
      <c r="AD14851" s="31"/>
      <c r="AE14851" s="32"/>
    </row>
    <row r="14852" spans="30:31" x14ac:dyDescent="0.2">
      <c r="AD14852" s="31"/>
      <c r="AE14852" s="32"/>
    </row>
    <row r="14853" spans="30:31" x14ac:dyDescent="0.2">
      <c r="AD14853" s="31"/>
      <c r="AE14853" s="32"/>
    </row>
    <row r="14854" spans="30:31" x14ac:dyDescent="0.2">
      <c r="AD14854" s="31"/>
      <c r="AE14854" s="32"/>
    </row>
    <row r="14855" spans="30:31" x14ac:dyDescent="0.2">
      <c r="AD14855" s="31"/>
      <c r="AE14855" s="32"/>
    </row>
    <row r="14856" spans="30:31" x14ac:dyDescent="0.2">
      <c r="AD14856" s="31"/>
      <c r="AE14856" s="32"/>
    </row>
    <row r="14857" spans="30:31" x14ac:dyDescent="0.2">
      <c r="AD14857" s="31"/>
      <c r="AE14857" s="32"/>
    </row>
    <row r="14858" spans="30:31" x14ac:dyDescent="0.2">
      <c r="AD14858" s="31"/>
      <c r="AE14858" s="32"/>
    </row>
    <row r="14859" spans="30:31" x14ac:dyDescent="0.2">
      <c r="AD14859" s="31"/>
      <c r="AE14859" s="32"/>
    </row>
    <row r="14860" spans="30:31" x14ac:dyDescent="0.2">
      <c r="AD14860" s="31"/>
      <c r="AE14860" s="32"/>
    </row>
    <row r="14861" spans="30:31" x14ac:dyDescent="0.2">
      <c r="AD14861" s="31"/>
      <c r="AE14861" s="32"/>
    </row>
    <row r="14862" spans="30:31" x14ac:dyDescent="0.2">
      <c r="AD14862" s="31"/>
      <c r="AE14862" s="32"/>
    </row>
    <row r="14863" spans="30:31" x14ac:dyDescent="0.2">
      <c r="AD14863" s="31"/>
      <c r="AE14863" s="32"/>
    </row>
    <row r="14864" spans="30:31" x14ac:dyDescent="0.2">
      <c r="AD14864" s="31"/>
      <c r="AE14864" s="32"/>
    </row>
    <row r="14865" spans="30:31" x14ac:dyDescent="0.2">
      <c r="AD14865" s="31"/>
      <c r="AE14865" s="32"/>
    </row>
    <row r="14866" spans="30:31" x14ac:dyDescent="0.2">
      <c r="AD14866" s="31"/>
      <c r="AE14866" s="32"/>
    </row>
    <row r="14867" spans="30:31" x14ac:dyDescent="0.2">
      <c r="AD14867" s="31"/>
      <c r="AE14867" s="32"/>
    </row>
    <row r="14868" spans="30:31" x14ac:dyDescent="0.2">
      <c r="AD14868" s="31"/>
      <c r="AE14868" s="32"/>
    </row>
    <row r="14869" spans="30:31" x14ac:dyDescent="0.2">
      <c r="AD14869" s="31"/>
      <c r="AE14869" s="32"/>
    </row>
    <row r="14870" spans="30:31" x14ac:dyDescent="0.2">
      <c r="AD14870" s="31"/>
      <c r="AE14870" s="32"/>
    </row>
    <row r="14871" spans="30:31" x14ac:dyDescent="0.2">
      <c r="AD14871" s="31"/>
      <c r="AE14871" s="32"/>
    </row>
    <row r="14872" spans="30:31" x14ac:dyDescent="0.2">
      <c r="AD14872" s="31"/>
      <c r="AE14872" s="32"/>
    </row>
    <row r="14873" spans="30:31" x14ac:dyDescent="0.2">
      <c r="AD14873" s="31"/>
      <c r="AE14873" s="32"/>
    </row>
    <row r="14874" spans="30:31" x14ac:dyDescent="0.2">
      <c r="AD14874" s="31"/>
      <c r="AE14874" s="32"/>
    </row>
    <row r="14875" spans="30:31" x14ac:dyDescent="0.2">
      <c r="AD14875" s="31"/>
      <c r="AE14875" s="32"/>
    </row>
    <row r="14876" spans="30:31" x14ac:dyDescent="0.2">
      <c r="AD14876" s="31"/>
      <c r="AE14876" s="32"/>
    </row>
    <row r="14877" spans="30:31" x14ac:dyDescent="0.2">
      <c r="AD14877" s="31"/>
      <c r="AE14877" s="32"/>
    </row>
    <row r="14878" spans="30:31" x14ac:dyDescent="0.2">
      <c r="AD14878" s="31"/>
      <c r="AE14878" s="32"/>
    </row>
    <row r="14879" spans="30:31" x14ac:dyDescent="0.2">
      <c r="AD14879" s="31"/>
      <c r="AE14879" s="32"/>
    </row>
    <row r="14880" spans="30:31" x14ac:dyDescent="0.2">
      <c r="AD14880" s="31"/>
      <c r="AE14880" s="32"/>
    </row>
    <row r="14881" spans="30:31" x14ac:dyDescent="0.2">
      <c r="AD14881" s="31"/>
      <c r="AE14881" s="32"/>
    </row>
    <row r="14882" spans="30:31" x14ac:dyDescent="0.2">
      <c r="AD14882" s="31"/>
      <c r="AE14882" s="32"/>
    </row>
    <row r="14883" spans="30:31" x14ac:dyDescent="0.2">
      <c r="AD14883" s="31"/>
      <c r="AE14883" s="32"/>
    </row>
    <row r="14884" spans="30:31" x14ac:dyDescent="0.2">
      <c r="AD14884" s="31"/>
      <c r="AE14884" s="32"/>
    </row>
    <row r="14885" spans="30:31" x14ac:dyDescent="0.2">
      <c r="AD14885" s="31"/>
      <c r="AE14885" s="32"/>
    </row>
    <row r="14886" spans="30:31" x14ac:dyDescent="0.2">
      <c r="AD14886" s="31"/>
      <c r="AE14886" s="32"/>
    </row>
    <row r="14887" spans="30:31" x14ac:dyDescent="0.2">
      <c r="AD14887" s="31"/>
      <c r="AE14887" s="32"/>
    </row>
    <row r="14888" spans="30:31" x14ac:dyDescent="0.2">
      <c r="AD14888" s="31"/>
      <c r="AE14888" s="32"/>
    </row>
    <row r="14889" spans="30:31" x14ac:dyDescent="0.2">
      <c r="AD14889" s="31"/>
      <c r="AE14889" s="32"/>
    </row>
    <row r="14890" spans="30:31" x14ac:dyDescent="0.2">
      <c r="AD14890" s="31"/>
      <c r="AE14890" s="32"/>
    </row>
    <row r="14891" spans="30:31" x14ac:dyDescent="0.2">
      <c r="AD14891" s="31"/>
      <c r="AE14891" s="32"/>
    </row>
    <row r="14892" spans="30:31" x14ac:dyDescent="0.2">
      <c r="AD14892" s="31"/>
      <c r="AE14892" s="32"/>
    </row>
    <row r="14893" spans="30:31" x14ac:dyDescent="0.2">
      <c r="AD14893" s="31"/>
      <c r="AE14893" s="32"/>
    </row>
    <row r="14894" spans="30:31" x14ac:dyDescent="0.2">
      <c r="AD14894" s="31"/>
      <c r="AE14894" s="32"/>
    </row>
    <row r="14895" spans="30:31" x14ac:dyDescent="0.2">
      <c r="AD14895" s="31"/>
      <c r="AE14895" s="32"/>
    </row>
    <row r="14896" spans="30:31" x14ac:dyDescent="0.2">
      <c r="AD14896" s="31"/>
      <c r="AE14896" s="32"/>
    </row>
    <row r="14897" spans="30:31" x14ac:dyDescent="0.2">
      <c r="AD14897" s="31"/>
      <c r="AE14897" s="32"/>
    </row>
    <row r="14898" spans="30:31" x14ac:dyDescent="0.2">
      <c r="AD14898" s="31"/>
      <c r="AE14898" s="32"/>
    </row>
    <row r="14899" spans="30:31" x14ac:dyDescent="0.2">
      <c r="AD14899" s="31"/>
      <c r="AE14899" s="32"/>
    </row>
    <row r="14900" spans="30:31" x14ac:dyDescent="0.2">
      <c r="AD14900" s="31"/>
      <c r="AE14900" s="32"/>
    </row>
    <row r="14901" spans="30:31" x14ac:dyDescent="0.2">
      <c r="AD14901" s="31"/>
      <c r="AE14901" s="32"/>
    </row>
    <row r="14902" spans="30:31" x14ac:dyDescent="0.2">
      <c r="AD14902" s="31"/>
      <c r="AE14902" s="32"/>
    </row>
    <row r="14903" spans="30:31" x14ac:dyDescent="0.2">
      <c r="AD14903" s="31"/>
      <c r="AE14903" s="32"/>
    </row>
    <row r="14904" spans="30:31" x14ac:dyDescent="0.2">
      <c r="AD14904" s="31"/>
      <c r="AE14904" s="32"/>
    </row>
    <row r="14905" spans="30:31" x14ac:dyDescent="0.2">
      <c r="AD14905" s="31"/>
      <c r="AE14905" s="32"/>
    </row>
    <row r="14906" spans="30:31" x14ac:dyDescent="0.2">
      <c r="AD14906" s="31"/>
      <c r="AE14906" s="32"/>
    </row>
    <row r="14907" spans="30:31" x14ac:dyDescent="0.2">
      <c r="AD14907" s="31"/>
      <c r="AE14907" s="32"/>
    </row>
    <row r="14908" spans="30:31" x14ac:dyDescent="0.2">
      <c r="AD14908" s="31"/>
      <c r="AE14908" s="32"/>
    </row>
    <row r="14909" spans="30:31" x14ac:dyDescent="0.2">
      <c r="AD14909" s="31"/>
      <c r="AE14909" s="32"/>
    </row>
    <row r="14910" spans="30:31" x14ac:dyDescent="0.2">
      <c r="AD14910" s="31"/>
      <c r="AE14910" s="32"/>
    </row>
    <row r="14911" spans="30:31" x14ac:dyDescent="0.2">
      <c r="AD14911" s="31"/>
      <c r="AE14911" s="32"/>
    </row>
    <row r="14912" spans="30:31" x14ac:dyDescent="0.2">
      <c r="AD14912" s="31"/>
      <c r="AE14912" s="32"/>
    </row>
    <row r="14913" spans="30:31" x14ac:dyDescent="0.2">
      <c r="AD14913" s="31"/>
      <c r="AE14913" s="32"/>
    </row>
    <row r="14914" spans="30:31" x14ac:dyDescent="0.2">
      <c r="AD14914" s="31"/>
      <c r="AE14914" s="32"/>
    </row>
    <row r="14915" spans="30:31" x14ac:dyDescent="0.2">
      <c r="AD14915" s="31"/>
      <c r="AE14915" s="32"/>
    </row>
    <row r="14916" spans="30:31" x14ac:dyDescent="0.2">
      <c r="AD14916" s="31"/>
      <c r="AE14916" s="32"/>
    </row>
    <row r="14917" spans="30:31" x14ac:dyDescent="0.2">
      <c r="AD14917" s="31"/>
      <c r="AE14917" s="32"/>
    </row>
    <row r="14918" spans="30:31" x14ac:dyDescent="0.2">
      <c r="AD14918" s="31"/>
      <c r="AE14918" s="32"/>
    </row>
    <row r="14919" spans="30:31" x14ac:dyDescent="0.2">
      <c r="AD14919" s="31"/>
      <c r="AE14919" s="32"/>
    </row>
    <row r="14920" spans="30:31" x14ac:dyDescent="0.2">
      <c r="AD14920" s="31"/>
      <c r="AE14920" s="32"/>
    </row>
    <row r="14921" spans="30:31" x14ac:dyDescent="0.2">
      <c r="AD14921" s="31"/>
      <c r="AE14921" s="32"/>
    </row>
    <row r="14922" spans="30:31" x14ac:dyDescent="0.2">
      <c r="AD14922" s="31"/>
      <c r="AE14922" s="32"/>
    </row>
    <row r="14923" spans="30:31" x14ac:dyDescent="0.2">
      <c r="AD14923" s="31"/>
      <c r="AE14923" s="32"/>
    </row>
    <row r="14924" spans="30:31" x14ac:dyDescent="0.2">
      <c r="AD14924" s="31"/>
      <c r="AE14924" s="32"/>
    </row>
    <row r="14925" spans="30:31" x14ac:dyDescent="0.2">
      <c r="AD14925" s="31"/>
      <c r="AE14925" s="32"/>
    </row>
    <row r="14926" spans="30:31" x14ac:dyDescent="0.2">
      <c r="AD14926" s="31"/>
      <c r="AE14926" s="32"/>
    </row>
    <row r="14927" spans="30:31" x14ac:dyDescent="0.2">
      <c r="AD14927" s="31"/>
      <c r="AE14927" s="32"/>
    </row>
    <row r="14928" spans="30:31" x14ac:dyDescent="0.2">
      <c r="AD14928" s="31"/>
      <c r="AE14928" s="32"/>
    </row>
    <row r="14929" spans="30:31" x14ac:dyDescent="0.2">
      <c r="AD14929" s="31"/>
      <c r="AE14929" s="32"/>
    </row>
    <row r="14930" spans="30:31" x14ac:dyDescent="0.2">
      <c r="AD14930" s="31"/>
      <c r="AE14930" s="32"/>
    </row>
    <row r="14931" spans="30:31" x14ac:dyDescent="0.2">
      <c r="AD14931" s="31"/>
      <c r="AE14931" s="32"/>
    </row>
    <row r="14932" spans="30:31" x14ac:dyDescent="0.2">
      <c r="AD14932" s="31"/>
      <c r="AE14932" s="32"/>
    </row>
    <row r="14933" spans="30:31" x14ac:dyDescent="0.2">
      <c r="AD14933" s="31"/>
      <c r="AE14933" s="32"/>
    </row>
    <row r="14934" spans="30:31" x14ac:dyDescent="0.2">
      <c r="AD14934" s="31"/>
      <c r="AE14934" s="32"/>
    </row>
    <row r="14935" spans="30:31" x14ac:dyDescent="0.2">
      <c r="AD14935" s="31"/>
      <c r="AE14935" s="32"/>
    </row>
    <row r="14936" spans="30:31" x14ac:dyDescent="0.2">
      <c r="AD14936" s="31"/>
      <c r="AE14936" s="32"/>
    </row>
    <row r="14937" spans="30:31" x14ac:dyDescent="0.2">
      <c r="AD14937" s="31"/>
      <c r="AE14937" s="32"/>
    </row>
    <row r="14938" spans="30:31" x14ac:dyDescent="0.2">
      <c r="AD14938" s="31"/>
      <c r="AE14938" s="32"/>
    </row>
    <row r="14939" spans="30:31" x14ac:dyDescent="0.2">
      <c r="AD14939" s="31"/>
      <c r="AE14939" s="32"/>
    </row>
    <row r="14940" spans="30:31" x14ac:dyDescent="0.2">
      <c r="AD14940" s="31"/>
      <c r="AE14940" s="32"/>
    </row>
    <row r="14941" spans="30:31" x14ac:dyDescent="0.2">
      <c r="AD14941" s="31"/>
      <c r="AE14941" s="32"/>
    </row>
    <row r="14942" spans="30:31" x14ac:dyDescent="0.2">
      <c r="AD14942" s="31"/>
      <c r="AE14942" s="32"/>
    </row>
    <row r="14943" spans="30:31" x14ac:dyDescent="0.2">
      <c r="AD14943" s="31"/>
      <c r="AE14943" s="32"/>
    </row>
    <row r="14944" spans="30:31" x14ac:dyDescent="0.2">
      <c r="AD14944" s="31"/>
      <c r="AE14944" s="32"/>
    </row>
    <row r="14945" spans="30:31" x14ac:dyDescent="0.2">
      <c r="AD14945" s="31"/>
      <c r="AE14945" s="32"/>
    </row>
    <row r="14946" spans="30:31" x14ac:dyDescent="0.2">
      <c r="AD14946" s="31"/>
      <c r="AE14946" s="32"/>
    </row>
    <row r="14947" spans="30:31" x14ac:dyDescent="0.2">
      <c r="AD14947" s="31"/>
      <c r="AE14947" s="32"/>
    </row>
    <row r="14948" spans="30:31" x14ac:dyDescent="0.2">
      <c r="AD14948" s="31"/>
      <c r="AE14948" s="32"/>
    </row>
    <row r="14949" spans="30:31" x14ac:dyDescent="0.2">
      <c r="AD14949" s="31"/>
      <c r="AE14949" s="32"/>
    </row>
    <row r="14950" spans="30:31" x14ac:dyDescent="0.2">
      <c r="AD14950" s="31"/>
      <c r="AE14950" s="32"/>
    </row>
    <row r="14951" spans="30:31" x14ac:dyDescent="0.2">
      <c r="AD14951" s="31"/>
      <c r="AE14951" s="32"/>
    </row>
    <row r="14952" spans="30:31" x14ac:dyDescent="0.2">
      <c r="AD14952" s="31"/>
      <c r="AE14952" s="32"/>
    </row>
    <row r="14953" spans="30:31" x14ac:dyDescent="0.2">
      <c r="AD14953" s="31"/>
      <c r="AE14953" s="32"/>
    </row>
    <row r="14954" spans="30:31" x14ac:dyDescent="0.2">
      <c r="AD14954" s="31"/>
      <c r="AE14954" s="32"/>
    </row>
    <row r="14955" spans="30:31" x14ac:dyDescent="0.2">
      <c r="AD14955" s="31"/>
      <c r="AE14955" s="32"/>
    </row>
    <row r="14956" spans="30:31" x14ac:dyDescent="0.2">
      <c r="AD14956" s="31"/>
      <c r="AE14956" s="32"/>
    </row>
    <row r="14957" spans="30:31" x14ac:dyDescent="0.2">
      <c r="AD14957" s="31"/>
      <c r="AE14957" s="32"/>
    </row>
    <row r="14958" spans="30:31" x14ac:dyDescent="0.2">
      <c r="AD14958" s="31"/>
      <c r="AE14958" s="32"/>
    </row>
    <row r="14959" spans="30:31" x14ac:dyDescent="0.2">
      <c r="AD14959" s="31"/>
      <c r="AE14959" s="32"/>
    </row>
    <row r="14960" spans="30:31" x14ac:dyDescent="0.2">
      <c r="AD14960" s="31"/>
      <c r="AE14960" s="32"/>
    </row>
    <row r="14961" spans="30:31" x14ac:dyDescent="0.2">
      <c r="AD14961" s="31"/>
      <c r="AE14961" s="32"/>
    </row>
    <row r="14962" spans="30:31" x14ac:dyDescent="0.2">
      <c r="AD14962" s="31"/>
      <c r="AE14962" s="32"/>
    </row>
    <row r="14963" spans="30:31" x14ac:dyDescent="0.2">
      <c r="AD14963" s="31"/>
      <c r="AE14963" s="32"/>
    </row>
    <row r="14964" spans="30:31" x14ac:dyDescent="0.2">
      <c r="AD14964" s="31"/>
      <c r="AE14964" s="32"/>
    </row>
    <row r="14965" spans="30:31" x14ac:dyDescent="0.2">
      <c r="AD14965" s="31"/>
      <c r="AE14965" s="32"/>
    </row>
    <row r="14966" spans="30:31" x14ac:dyDescent="0.2">
      <c r="AD14966" s="31"/>
      <c r="AE14966" s="32"/>
    </row>
    <row r="14967" spans="30:31" x14ac:dyDescent="0.2">
      <c r="AD14967" s="31"/>
      <c r="AE14967" s="32"/>
    </row>
    <row r="14968" spans="30:31" x14ac:dyDescent="0.2">
      <c r="AD14968" s="31"/>
      <c r="AE14968" s="32"/>
    </row>
    <row r="14969" spans="30:31" x14ac:dyDescent="0.2">
      <c r="AD14969" s="31"/>
      <c r="AE14969" s="32"/>
    </row>
    <row r="14970" spans="30:31" x14ac:dyDescent="0.2">
      <c r="AD14970" s="31"/>
      <c r="AE14970" s="32"/>
    </row>
    <row r="14971" spans="30:31" x14ac:dyDescent="0.2">
      <c r="AD14971" s="31"/>
      <c r="AE14971" s="32"/>
    </row>
    <row r="14972" spans="30:31" x14ac:dyDescent="0.2">
      <c r="AD14972" s="31"/>
      <c r="AE14972" s="32"/>
    </row>
    <row r="14973" spans="30:31" x14ac:dyDescent="0.2">
      <c r="AD14973" s="31"/>
      <c r="AE14973" s="32"/>
    </row>
    <row r="14974" spans="30:31" x14ac:dyDescent="0.2">
      <c r="AD14974" s="31"/>
      <c r="AE14974" s="32"/>
    </row>
    <row r="14975" spans="30:31" x14ac:dyDescent="0.2">
      <c r="AD14975" s="31"/>
      <c r="AE14975" s="32"/>
    </row>
    <row r="14976" spans="30:31" x14ac:dyDescent="0.2">
      <c r="AD14976" s="31"/>
      <c r="AE14976" s="32"/>
    </row>
    <row r="14977" spans="30:31" x14ac:dyDescent="0.2">
      <c r="AD14977" s="31"/>
      <c r="AE14977" s="32"/>
    </row>
    <row r="14978" spans="30:31" x14ac:dyDescent="0.2">
      <c r="AD14978" s="31"/>
      <c r="AE14978" s="32"/>
    </row>
    <row r="14979" spans="30:31" x14ac:dyDescent="0.2">
      <c r="AD14979" s="31"/>
      <c r="AE14979" s="32"/>
    </row>
    <row r="14980" spans="30:31" x14ac:dyDescent="0.2">
      <c r="AD14980" s="31"/>
      <c r="AE14980" s="32"/>
    </row>
    <row r="14981" spans="30:31" x14ac:dyDescent="0.2">
      <c r="AD14981" s="31"/>
      <c r="AE14981" s="32"/>
    </row>
    <row r="14982" spans="30:31" x14ac:dyDescent="0.2">
      <c r="AD14982" s="31"/>
      <c r="AE14982" s="32"/>
    </row>
    <row r="14983" spans="30:31" x14ac:dyDescent="0.2">
      <c r="AD14983" s="31"/>
      <c r="AE14983" s="32"/>
    </row>
    <row r="14984" spans="30:31" x14ac:dyDescent="0.2">
      <c r="AD14984" s="31"/>
      <c r="AE14984" s="32"/>
    </row>
    <row r="14985" spans="30:31" x14ac:dyDescent="0.2">
      <c r="AD14985" s="31"/>
      <c r="AE14985" s="32"/>
    </row>
    <row r="14986" spans="30:31" x14ac:dyDescent="0.2">
      <c r="AD14986" s="31"/>
      <c r="AE14986" s="32"/>
    </row>
    <row r="14987" spans="30:31" x14ac:dyDescent="0.2">
      <c r="AD14987" s="31"/>
      <c r="AE14987" s="32"/>
    </row>
    <row r="14988" spans="30:31" x14ac:dyDescent="0.2">
      <c r="AD14988" s="31"/>
      <c r="AE14988" s="32"/>
    </row>
    <row r="14989" spans="30:31" x14ac:dyDescent="0.2">
      <c r="AD14989" s="31"/>
      <c r="AE14989" s="32"/>
    </row>
    <row r="14990" spans="30:31" x14ac:dyDescent="0.2">
      <c r="AD14990" s="31"/>
      <c r="AE14990" s="32"/>
    </row>
    <row r="14991" spans="30:31" x14ac:dyDescent="0.2">
      <c r="AD14991" s="31"/>
      <c r="AE14991" s="32"/>
    </row>
    <row r="14992" spans="30:31" x14ac:dyDescent="0.2">
      <c r="AD14992" s="31"/>
      <c r="AE14992" s="32"/>
    </row>
    <row r="14993" spans="30:31" x14ac:dyDescent="0.2">
      <c r="AD14993" s="31"/>
      <c r="AE14993" s="32"/>
    </row>
    <row r="14994" spans="30:31" x14ac:dyDescent="0.2">
      <c r="AD14994" s="31"/>
      <c r="AE14994" s="32"/>
    </row>
    <row r="14995" spans="30:31" x14ac:dyDescent="0.2">
      <c r="AD14995" s="31"/>
      <c r="AE14995" s="32"/>
    </row>
    <row r="14996" spans="30:31" x14ac:dyDescent="0.2">
      <c r="AD14996" s="31"/>
      <c r="AE14996" s="32"/>
    </row>
    <row r="14997" spans="30:31" x14ac:dyDescent="0.2">
      <c r="AD14997" s="31"/>
      <c r="AE14997" s="32"/>
    </row>
    <row r="14998" spans="30:31" x14ac:dyDescent="0.2">
      <c r="AD14998" s="31"/>
      <c r="AE14998" s="32"/>
    </row>
    <row r="14999" spans="30:31" x14ac:dyDescent="0.2">
      <c r="AD14999" s="31"/>
      <c r="AE14999" s="32"/>
    </row>
    <row r="15000" spans="30:31" x14ac:dyDescent="0.2">
      <c r="AD15000" s="31"/>
      <c r="AE15000" s="32"/>
    </row>
    <row r="15001" spans="30:31" x14ac:dyDescent="0.2">
      <c r="AD15001" s="31"/>
      <c r="AE15001" s="32"/>
    </row>
    <row r="15002" spans="30:31" x14ac:dyDescent="0.2">
      <c r="AD15002" s="31"/>
      <c r="AE15002" s="32"/>
    </row>
    <row r="15003" spans="30:31" x14ac:dyDescent="0.2">
      <c r="AD15003" s="31"/>
      <c r="AE15003" s="32"/>
    </row>
    <row r="15004" spans="30:31" x14ac:dyDescent="0.2">
      <c r="AD15004" s="31"/>
      <c r="AE15004" s="32"/>
    </row>
    <row r="15005" spans="30:31" x14ac:dyDescent="0.2">
      <c r="AD15005" s="31"/>
      <c r="AE15005" s="32"/>
    </row>
    <row r="15006" spans="30:31" x14ac:dyDescent="0.2">
      <c r="AD15006" s="31"/>
      <c r="AE15006" s="32"/>
    </row>
    <row r="15007" spans="30:31" x14ac:dyDescent="0.2">
      <c r="AD15007" s="31"/>
      <c r="AE15007" s="32"/>
    </row>
    <row r="15008" spans="30:31" x14ac:dyDescent="0.2">
      <c r="AD15008" s="31"/>
      <c r="AE15008" s="32"/>
    </row>
    <row r="15009" spans="30:31" x14ac:dyDescent="0.2">
      <c r="AD15009" s="31"/>
      <c r="AE15009" s="32"/>
    </row>
    <row r="15010" spans="30:31" x14ac:dyDescent="0.2">
      <c r="AD15010" s="31"/>
      <c r="AE15010" s="32"/>
    </row>
    <row r="15011" spans="30:31" x14ac:dyDescent="0.2">
      <c r="AD15011" s="31"/>
      <c r="AE15011" s="32"/>
    </row>
    <row r="15012" spans="30:31" x14ac:dyDescent="0.2">
      <c r="AD15012" s="31"/>
      <c r="AE15012" s="32"/>
    </row>
    <row r="15013" spans="30:31" x14ac:dyDescent="0.2">
      <c r="AD15013" s="31"/>
      <c r="AE15013" s="32"/>
    </row>
    <row r="15014" spans="30:31" x14ac:dyDescent="0.2">
      <c r="AD15014" s="31"/>
      <c r="AE15014" s="32"/>
    </row>
    <row r="15015" spans="30:31" x14ac:dyDescent="0.2">
      <c r="AD15015" s="31"/>
      <c r="AE15015" s="32"/>
    </row>
    <row r="15016" spans="30:31" x14ac:dyDescent="0.2">
      <c r="AD15016" s="31"/>
      <c r="AE15016" s="32"/>
    </row>
    <row r="15017" spans="30:31" x14ac:dyDescent="0.2">
      <c r="AD15017" s="31"/>
      <c r="AE15017" s="32"/>
    </row>
    <row r="15018" spans="30:31" x14ac:dyDescent="0.2">
      <c r="AD15018" s="31"/>
      <c r="AE15018" s="32"/>
    </row>
    <row r="15019" spans="30:31" x14ac:dyDescent="0.2">
      <c r="AD15019" s="31"/>
      <c r="AE15019" s="32"/>
    </row>
    <row r="15020" spans="30:31" x14ac:dyDescent="0.2">
      <c r="AD15020" s="31"/>
      <c r="AE15020" s="32"/>
    </row>
    <row r="15021" spans="30:31" x14ac:dyDescent="0.2">
      <c r="AD15021" s="31"/>
      <c r="AE15021" s="32"/>
    </row>
    <row r="15022" spans="30:31" x14ac:dyDescent="0.2">
      <c r="AD15022" s="31"/>
      <c r="AE15022" s="32"/>
    </row>
    <row r="15023" spans="30:31" x14ac:dyDescent="0.2">
      <c r="AD15023" s="31"/>
      <c r="AE15023" s="32"/>
    </row>
    <row r="15024" spans="30:31" x14ac:dyDescent="0.2">
      <c r="AD15024" s="31"/>
      <c r="AE15024" s="32"/>
    </row>
    <row r="15025" spans="30:31" x14ac:dyDescent="0.2">
      <c r="AD15025" s="31"/>
      <c r="AE15025" s="32"/>
    </row>
    <row r="15026" spans="30:31" x14ac:dyDescent="0.2">
      <c r="AD15026" s="31"/>
      <c r="AE15026" s="32"/>
    </row>
    <row r="15027" spans="30:31" x14ac:dyDescent="0.2">
      <c r="AD15027" s="31"/>
      <c r="AE15027" s="32"/>
    </row>
    <row r="15028" spans="30:31" x14ac:dyDescent="0.2">
      <c r="AD15028" s="31"/>
      <c r="AE15028" s="32"/>
    </row>
    <row r="15029" spans="30:31" x14ac:dyDescent="0.2">
      <c r="AD15029" s="31"/>
      <c r="AE15029" s="32"/>
    </row>
    <row r="15030" spans="30:31" x14ac:dyDescent="0.2">
      <c r="AD15030" s="31"/>
      <c r="AE15030" s="32"/>
    </row>
    <row r="15031" spans="30:31" x14ac:dyDescent="0.2">
      <c r="AD15031" s="31"/>
      <c r="AE15031" s="32"/>
    </row>
    <row r="15032" spans="30:31" x14ac:dyDescent="0.2">
      <c r="AD15032" s="31"/>
      <c r="AE15032" s="32"/>
    </row>
    <row r="15033" spans="30:31" x14ac:dyDescent="0.2">
      <c r="AD15033" s="31"/>
      <c r="AE15033" s="32"/>
    </row>
    <row r="15034" spans="30:31" x14ac:dyDescent="0.2">
      <c r="AD15034" s="31"/>
      <c r="AE15034" s="32"/>
    </row>
    <row r="15035" spans="30:31" x14ac:dyDescent="0.2">
      <c r="AD15035" s="31"/>
      <c r="AE15035" s="32"/>
    </row>
    <row r="15036" spans="30:31" x14ac:dyDescent="0.2">
      <c r="AD15036" s="31"/>
      <c r="AE15036" s="32"/>
    </row>
    <row r="15037" spans="30:31" x14ac:dyDescent="0.2">
      <c r="AD15037" s="31"/>
      <c r="AE15037" s="32"/>
    </row>
    <row r="15038" spans="30:31" x14ac:dyDescent="0.2">
      <c r="AD15038" s="31"/>
      <c r="AE15038" s="32"/>
    </row>
    <row r="15039" spans="30:31" x14ac:dyDescent="0.2">
      <c r="AD15039" s="31"/>
      <c r="AE15039" s="32"/>
    </row>
    <row r="15040" spans="30:31" x14ac:dyDescent="0.2">
      <c r="AD15040" s="31"/>
      <c r="AE15040" s="32"/>
    </row>
    <row r="15041" spans="30:31" x14ac:dyDescent="0.2">
      <c r="AD15041" s="31"/>
      <c r="AE15041" s="32"/>
    </row>
    <row r="15042" spans="30:31" x14ac:dyDescent="0.2">
      <c r="AD15042" s="31"/>
      <c r="AE15042" s="32"/>
    </row>
    <row r="15043" spans="30:31" x14ac:dyDescent="0.2">
      <c r="AD15043" s="31"/>
      <c r="AE15043" s="32"/>
    </row>
    <row r="15044" spans="30:31" x14ac:dyDescent="0.2">
      <c r="AD15044" s="31"/>
      <c r="AE15044" s="32"/>
    </row>
    <row r="15045" spans="30:31" x14ac:dyDescent="0.2">
      <c r="AD15045" s="31"/>
      <c r="AE15045" s="32"/>
    </row>
    <row r="15046" spans="30:31" x14ac:dyDescent="0.2">
      <c r="AD15046" s="31"/>
      <c r="AE15046" s="32"/>
    </row>
    <row r="15047" spans="30:31" x14ac:dyDescent="0.2">
      <c r="AD15047" s="31"/>
      <c r="AE15047" s="32"/>
    </row>
    <row r="15048" spans="30:31" x14ac:dyDescent="0.2">
      <c r="AD15048" s="31"/>
      <c r="AE15048" s="32"/>
    </row>
    <row r="15049" spans="30:31" x14ac:dyDescent="0.2">
      <c r="AD15049" s="31"/>
      <c r="AE15049" s="32"/>
    </row>
    <row r="15050" spans="30:31" x14ac:dyDescent="0.2">
      <c r="AD15050" s="31"/>
      <c r="AE15050" s="32"/>
    </row>
    <row r="15051" spans="30:31" x14ac:dyDescent="0.2">
      <c r="AD15051" s="31"/>
      <c r="AE15051" s="32"/>
    </row>
    <row r="15052" spans="30:31" x14ac:dyDescent="0.2">
      <c r="AD15052" s="31"/>
      <c r="AE15052" s="32"/>
    </row>
    <row r="15053" spans="30:31" x14ac:dyDescent="0.2">
      <c r="AD15053" s="31"/>
      <c r="AE15053" s="32"/>
    </row>
    <row r="15054" spans="30:31" x14ac:dyDescent="0.2">
      <c r="AD15054" s="31"/>
      <c r="AE15054" s="32"/>
    </row>
    <row r="15055" spans="30:31" x14ac:dyDescent="0.2">
      <c r="AD15055" s="31"/>
      <c r="AE15055" s="32"/>
    </row>
    <row r="15056" spans="30:31" x14ac:dyDescent="0.2">
      <c r="AD15056" s="31"/>
      <c r="AE15056" s="32"/>
    </row>
    <row r="15057" spans="30:31" x14ac:dyDescent="0.2">
      <c r="AD15057" s="31"/>
      <c r="AE15057" s="32"/>
    </row>
    <row r="15058" spans="30:31" x14ac:dyDescent="0.2">
      <c r="AD15058" s="31"/>
      <c r="AE15058" s="32"/>
    </row>
    <row r="15059" spans="30:31" x14ac:dyDescent="0.2">
      <c r="AD15059" s="31"/>
      <c r="AE15059" s="32"/>
    </row>
    <row r="15060" spans="30:31" x14ac:dyDescent="0.2">
      <c r="AD15060" s="31"/>
      <c r="AE15060" s="32"/>
    </row>
    <row r="15061" spans="30:31" x14ac:dyDescent="0.2">
      <c r="AD15061" s="31"/>
      <c r="AE15061" s="32"/>
    </row>
    <row r="15062" spans="30:31" x14ac:dyDescent="0.2">
      <c r="AD15062" s="31"/>
      <c r="AE15062" s="32"/>
    </row>
    <row r="15063" spans="30:31" x14ac:dyDescent="0.2">
      <c r="AD15063" s="31"/>
      <c r="AE15063" s="32"/>
    </row>
    <row r="15064" spans="30:31" x14ac:dyDescent="0.2">
      <c r="AD15064" s="31"/>
      <c r="AE15064" s="32"/>
    </row>
    <row r="15065" spans="30:31" x14ac:dyDescent="0.2">
      <c r="AD15065" s="31"/>
      <c r="AE15065" s="32"/>
    </row>
    <row r="15066" spans="30:31" x14ac:dyDescent="0.2">
      <c r="AD15066" s="31"/>
      <c r="AE15066" s="32"/>
    </row>
    <row r="15067" spans="30:31" x14ac:dyDescent="0.2">
      <c r="AD15067" s="31"/>
      <c r="AE15067" s="32"/>
    </row>
    <row r="15068" spans="30:31" x14ac:dyDescent="0.2">
      <c r="AD15068" s="31"/>
      <c r="AE15068" s="32"/>
    </row>
    <row r="15069" spans="30:31" x14ac:dyDescent="0.2">
      <c r="AD15069" s="31"/>
      <c r="AE15069" s="32"/>
    </row>
    <row r="15070" spans="30:31" x14ac:dyDescent="0.2">
      <c r="AD15070" s="31"/>
      <c r="AE15070" s="32"/>
    </row>
    <row r="15071" spans="30:31" x14ac:dyDescent="0.2">
      <c r="AD15071" s="31"/>
      <c r="AE15071" s="32"/>
    </row>
    <row r="15072" spans="30:31" x14ac:dyDescent="0.2">
      <c r="AD15072" s="31"/>
      <c r="AE15072" s="32"/>
    </row>
    <row r="15073" spans="30:31" x14ac:dyDescent="0.2">
      <c r="AD15073" s="31"/>
      <c r="AE15073" s="32"/>
    </row>
    <row r="15074" spans="30:31" x14ac:dyDescent="0.2">
      <c r="AD15074" s="31"/>
      <c r="AE15074" s="32"/>
    </row>
    <row r="15075" spans="30:31" x14ac:dyDescent="0.2">
      <c r="AD15075" s="31"/>
      <c r="AE15075" s="32"/>
    </row>
    <row r="15076" spans="30:31" x14ac:dyDescent="0.2">
      <c r="AD15076" s="31"/>
      <c r="AE15076" s="32"/>
    </row>
    <row r="15077" spans="30:31" x14ac:dyDescent="0.2">
      <c r="AD15077" s="31"/>
      <c r="AE15077" s="32"/>
    </row>
    <row r="15078" spans="30:31" x14ac:dyDescent="0.2">
      <c r="AD15078" s="31"/>
      <c r="AE15078" s="32"/>
    </row>
    <row r="15079" spans="30:31" x14ac:dyDescent="0.2">
      <c r="AD15079" s="31"/>
      <c r="AE15079" s="32"/>
    </row>
    <row r="15080" spans="30:31" x14ac:dyDescent="0.2">
      <c r="AD15080" s="31"/>
      <c r="AE15080" s="32"/>
    </row>
    <row r="15081" spans="30:31" x14ac:dyDescent="0.2">
      <c r="AD15081" s="31"/>
      <c r="AE15081" s="32"/>
    </row>
    <row r="15082" spans="30:31" x14ac:dyDescent="0.2">
      <c r="AD15082" s="31"/>
      <c r="AE15082" s="32"/>
    </row>
    <row r="15083" spans="30:31" x14ac:dyDescent="0.2">
      <c r="AD15083" s="31"/>
      <c r="AE15083" s="32"/>
    </row>
    <row r="15084" spans="30:31" x14ac:dyDescent="0.2">
      <c r="AD15084" s="31"/>
      <c r="AE15084" s="32"/>
    </row>
    <row r="15085" spans="30:31" x14ac:dyDescent="0.2">
      <c r="AD15085" s="31"/>
      <c r="AE15085" s="32"/>
    </row>
    <row r="15086" spans="30:31" x14ac:dyDescent="0.2">
      <c r="AD15086" s="31"/>
      <c r="AE15086" s="32"/>
    </row>
    <row r="15087" spans="30:31" x14ac:dyDescent="0.2">
      <c r="AD15087" s="31"/>
      <c r="AE15087" s="32"/>
    </row>
    <row r="15088" spans="30:31" x14ac:dyDescent="0.2">
      <c r="AD15088" s="31"/>
      <c r="AE15088" s="32"/>
    </row>
    <row r="15089" spans="30:31" x14ac:dyDescent="0.2">
      <c r="AD15089" s="31"/>
      <c r="AE15089" s="32"/>
    </row>
    <row r="15090" spans="30:31" x14ac:dyDescent="0.2">
      <c r="AD15090" s="31"/>
      <c r="AE15090" s="32"/>
    </row>
    <row r="15091" spans="30:31" x14ac:dyDescent="0.2">
      <c r="AD15091" s="31"/>
      <c r="AE15091" s="32"/>
    </row>
    <row r="15092" spans="30:31" x14ac:dyDescent="0.2">
      <c r="AD15092" s="31"/>
      <c r="AE15092" s="32"/>
    </row>
    <row r="15093" spans="30:31" x14ac:dyDescent="0.2">
      <c r="AD15093" s="31"/>
      <c r="AE15093" s="32"/>
    </row>
    <row r="15094" spans="30:31" x14ac:dyDescent="0.2">
      <c r="AD15094" s="31"/>
      <c r="AE15094" s="32"/>
    </row>
    <row r="15095" spans="30:31" x14ac:dyDescent="0.2">
      <c r="AD15095" s="31"/>
      <c r="AE15095" s="32"/>
    </row>
    <row r="15096" spans="30:31" x14ac:dyDescent="0.2">
      <c r="AD15096" s="31"/>
      <c r="AE15096" s="32"/>
    </row>
    <row r="15097" spans="30:31" x14ac:dyDescent="0.2">
      <c r="AD15097" s="31"/>
      <c r="AE15097" s="32"/>
    </row>
    <row r="15098" spans="30:31" x14ac:dyDescent="0.2">
      <c r="AD15098" s="31"/>
      <c r="AE15098" s="32"/>
    </row>
    <row r="15099" spans="30:31" x14ac:dyDescent="0.2">
      <c r="AD15099" s="31"/>
      <c r="AE15099" s="32"/>
    </row>
    <row r="15100" spans="30:31" x14ac:dyDescent="0.2">
      <c r="AD15100" s="31"/>
      <c r="AE15100" s="32"/>
    </row>
    <row r="15101" spans="30:31" x14ac:dyDescent="0.2">
      <c r="AD15101" s="31"/>
      <c r="AE15101" s="32"/>
    </row>
    <row r="15102" spans="30:31" x14ac:dyDescent="0.2">
      <c r="AD15102" s="31"/>
      <c r="AE15102" s="32"/>
    </row>
    <row r="15103" spans="30:31" x14ac:dyDescent="0.2">
      <c r="AD15103" s="31"/>
      <c r="AE15103" s="32"/>
    </row>
    <row r="15104" spans="30:31" x14ac:dyDescent="0.2">
      <c r="AD15104" s="31"/>
      <c r="AE15104" s="32"/>
    </row>
    <row r="15105" spans="30:31" x14ac:dyDescent="0.2">
      <c r="AD15105" s="31"/>
      <c r="AE15105" s="32"/>
    </row>
    <row r="15106" spans="30:31" x14ac:dyDescent="0.2">
      <c r="AD15106" s="31"/>
      <c r="AE15106" s="32"/>
    </row>
    <row r="15107" spans="30:31" x14ac:dyDescent="0.2">
      <c r="AD15107" s="31"/>
      <c r="AE15107" s="32"/>
    </row>
    <row r="15108" spans="30:31" x14ac:dyDescent="0.2">
      <c r="AD15108" s="31"/>
      <c r="AE15108" s="32"/>
    </row>
    <row r="15109" spans="30:31" x14ac:dyDescent="0.2">
      <c r="AD15109" s="31"/>
      <c r="AE15109" s="32"/>
    </row>
    <row r="15110" spans="30:31" x14ac:dyDescent="0.2">
      <c r="AD15110" s="31"/>
      <c r="AE15110" s="32"/>
    </row>
    <row r="15111" spans="30:31" x14ac:dyDescent="0.2">
      <c r="AD15111" s="31"/>
      <c r="AE15111" s="32"/>
    </row>
    <row r="15112" spans="30:31" x14ac:dyDescent="0.2">
      <c r="AD15112" s="31"/>
      <c r="AE15112" s="32"/>
    </row>
    <row r="15113" spans="30:31" x14ac:dyDescent="0.2">
      <c r="AD15113" s="31"/>
      <c r="AE15113" s="32"/>
    </row>
    <row r="15114" spans="30:31" x14ac:dyDescent="0.2">
      <c r="AD15114" s="31"/>
      <c r="AE15114" s="32"/>
    </row>
    <row r="15115" spans="30:31" x14ac:dyDescent="0.2">
      <c r="AD15115" s="31"/>
      <c r="AE15115" s="32"/>
    </row>
    <row r="15116" spans="30:31" x14ac:dyDescent="0.2">
      <c r="AD15116" s="31"/>
      <c r="AE15116" s="32"/>
    </row>
    <row r="15117" spans="30:31" x14ac:dyDescent="0.2">
      <c r="AD15117" s="31"/>
      <c r="AE15117" s="32"/>
    </row>
    <row r="15118" spans="30:31" x14ac:dyDescent="0.2">
      <c r="AD15118" s="31"/>
      <c r="AE15118" s="32"/>
    </row>
    <row r="15119" spans="30:31" x14ac:dyDescent="0.2">
      <c r="AD15119" s="31"/>
      <c r="AE15119" s="32"/>
    </row>
    <row r="15120" spans="30:31" x14ac:dyDescent="0.2">
      <c r="AD15120" s="31"/>
      <c r="AE15120" s="32"/>
    </row>
    <row r="15121" spans="30:31" x14ac:dyDescent="0.2">
      <c r="AD15121" s="31"/>
      <c r="AE15121" s="32"/>
    </row>
    <row r="15122" spans="30:31" x14ac:dyDescent="0.2">
      <c r="AD15122" s="31"/>
      <c r="AE15122" s="32"/>
    </row>
    <row r="15123" spans="30:31" x14ac:dyDescent="0.2">
      <c r="AD15123" s="31"/>
      <c r="AE15123" s="32"/>
    </row>
    <row r="15124" spans="30:31" x14ac:dyDescent="0.2">
      <c r="AD15124" s="31"/>
      <c r="AE15124" s="32"/>
    </row>
    <row r="15125" spans="30:31" x14ac:dyDescent="0.2">
      <c r="AD15125" s="31"/>
      <c r="AE15125" s="32"/>
    </row>
    <row r="15126" spans="30:31" x14ac:dyDescent="0.2">
      <c r="AD15126" s="31"/>
      <c r="AE15126" s="32"/>
    </row>
    <row r="15127" spans="30:31" x14ac:dyDescent="0.2">
      <c r="AD15127" s="31"/>
      <c r="AE15127" s="32"/>
    </row>
    <row r="15128" spans="30:31" x14ac:dyDescent="0.2">
      <c r="AD15128" s="31"/>
      <c r="AE15128" s="32"/>
    </row>
    <row r="15129" spans="30:31" x14ac:dyDescent="0.2">
      <c r="AD15129" s="31"/>
      <c r="AE15129" s="32"/>
    </row>
    <row r="15130" spans="30:31" x14ac:dyDescent="0.2">
      <c r="AD15130" s="31"/>
      <c r="AE15130" s="32"/>
    </row>
    <row r="15131" spans="30:31" x14ac:dyDescent="0.2">
      <c r="AD15131" s="31"/>
      <c r="AE15131" s="32"/>
    </row>
    <row r="15132" spans="30:31" x14ac:dyDescent="0.2">
      <c r="AD15132" s="31"/>
      <c r="AE15132" s="32"/>
    </row>
    <row r="15133" spans="30:31" x14ac:dyDescent="0.2">
      <c r="AD15133" s="31"/>
      <c r="AE15133" s="32"/>
    </row>
    <row r="15134" spans="30:31" x14ac:dyDescent="0.2">
      <c r="AD15134" s="31"/>
      <c r="AE15134" s="32"/>
    </row>
    <row r="15135" spans="30:31" x14ac:dyDescent="0.2">
      <c r="AD15135" s="31"/>
      <c r="AE15135" s="32"/>
    </row>
    <row r="15136" spans="30:31" x14ac:dyDescent="0.2">
      <c r="AD15136" s="31"/>
      <c r="AE15136" s="32"/>
    </row>
    <row r="15137" spans="30:31" x14ac:dyDescent="0.2">
      <c r="AD15137" s="31"/>
      <c r="AE15137" s="32"/>
    </row>
    <row r="15138" spans="30:31" x14ac:dyDescent="0.2">
      <c r="AD15138" s="31"/>
      <c r="AE15138" s="32"/>
    </row>
    <row r="15139" spans="30:31" x14ac:dyDescent="0.2">
      <c r="AD15139" s="31"/>
      <c r="AE15139" s="32"/>
    </row>
    <row r="15140" spans="30:31" x14ac:dyDescent="0.2">
      <c r="AD15140" s="31"/>
      <c r="AE15140" s="32"/>
    </row>
    <row r="15141" spans="30:31" x14ac:dyDescent="0.2">
      <c r="AD15141" s="31"/>
      <c r="AE15141" s="32"/>
    </row>
    <row r="15142" spans="30:31" x14ac:dyDescent="0.2">
      <c r="AD15142" s="31"/>
      <c r="AE15142" s="32"/>
    </row>
    <row r="15143" spans="30:31" x14ac:dyDescent="0.2">
      <c r="AD15143" s="31"/>
      <c r="AE15143" s="32"/>
    </row>
    <row r="15144" spans="30:31" x14ac:dyDescent="0.2">
      <c r="AD15144" s="31"/>
      <c r="AE15144" s="32"/>
    </row>
    <row r="15145" spans="30:31" x14ac:dyDescent="0.2">
      <c r="AD15145" s="31"/>
      <c r="AE15145" s="32"/>
    </row>
    <row r="15146" spans="30:31" x14ac:dyDescent="0.2">
      <c r="AD15146" s="31"/>
      <c r="AE15146" s="32"/>
    </row>
    <row r="15147" spans="30:31" x14ac:dyDescent="0.2">
      <c r="AD15147" s="31"/>
      <c r="AE15147" s="32"/>
    </row>
    <row r="15148" spans="30:31" x14ac:dyDescent="0.2">
      <c r="AD15148" s="31"/>
      <c r="AE15148" s="32"/>
    </row>
    <row r="15149" spans="30:31" x14ac:dyDescent="0.2">
      <c r="AD15149" s="31"/>
      <c r="AE15149" s="32"/>
    </row>
    <row r="15150" spans="30:31" x14ac:dyDescent="0.2">
      <c r="AD15150" s="31"/>
      <c r="AE15150" s="32"/>
    </row>
    <row r="15151" spans="30:31" x14ac:dyDescent="0.2">
      <c r="AD15151" s="31"/>
      <c r="AE15151" s="32"/>
    </row>
    <row r="15152" spans="30:31" x14ac:dyDescent="0.2">
      <c r="AD15152" s="31"/>
      <c r="AE15152" s="32"/>
    </row>
    <row r="15153" spans="30:31" x14ac:dyDescent="0.2">
      <c r="AD15153" s="31"/>
      <c r="AE15153" s="32"/>
    </row>
    <row r="15154" spans="30:31" x14ac:dyDescent="0.2">
      <c r="AD15154" s="31"/>
      <c r="AE15154" s="32"/>
    </row>
    <row r="15155" spans="30:31" x14ac:dyDescent="0.2">
      <c r="AD15155" s="31"/>
      <c r="AE15155" s="32"/>
    </row>
    <row r="15156" spans="30:31" x14ac:dyDescent="0.2">
      <c r="AD15156" s="31"/>
      <c r="AE15156" s="32"/>
    </row>
    <row r="15157" spans="30:31" x14ac:dyDescent="0.2">
      <c r="AD15157" s="31"/>
      <c r="AE15157" s="32"/>
    </row>
    <row r="15158" spans="30:31" x14ac:dyDescent="0.2">
      <c r="AD15158" s="31"/>
      <c r="AE15158" s="32"/>
    </row>
    <row r="15159" spans="30:31" x14ac:dyDescent="0.2">
      <c r="AD15159" s="31"/>
      <c r="AE15159" s="32"/>
    </row>
    <row r="15160" spans="30:31" x14ac:dyDescent="0.2">
      <c r="AD15160" s="31"/>
      <c r="AE15160" s="32"/>
    </row>
    <row r="15161" spans="30:31" x14ac:dyDescent="0.2">
      <c r="AD15161" s="31"/>
      <c r="AE15161" s="32"/>
    </row>
    <row r="15162" spans="30:31" x14ac:dyDescent="0.2">
      <c r="AD15162" s="31"/>
      <c r="AE15162" s="32"/>
    </row>
    <row r="15163" spans="30:31" x14ac:dyDescent="0.2">
      <c r="AD15163" s="31"/>
      <c r="AE15163" s="32"/>
    </row>
    <row r="15164" spans="30:31" x14ac:dyDescent="0.2">
      <c r="AD15164" s="31"/>
      <c r="AE15164" s="32"/>
    </row>
    <row r="15165" spans="30:31" x14ac:dyDescent="0.2">
      <c r="AD15165" s="31"/>
      <c r="AE15165" s="32"/>
    </row>
    <row r="15166" spans="30:31" x14ac:dyDescent="0.2">
      <c r="AD15166" s="31"/>
      <c r="AE15166" s="32"/>
    </row>
    <row r="15167" spans="30:31" x14ac:dyDescent="0.2">
      <c r="AD15167" s="31"/>
      <c r="AE15167" s="32"/>
    </row>
    <row r="15168" spans="30:31" x14ac:dyDescent="0.2">
      <c r="AD15168" s="31"/>
      <c r="AE15168" s="32"/>
    </row>
    <row r="15169" spans="30:31" x14ac:dyDescent="0.2">
      <c r="AD15169" s="31"/>
      <c r="AE15169" s="32"/>
    </row>
    <row r="15170" spans="30:31" x14ac:dyDescent="0.2">
      <c r="AD15170" s="31"/>
      <c r="AE15170" s="32"/>
    </row>
    <row r="15171" spans="30:31" x14ac:dyDescent="0.2">
      <c r="AD15171" s="31"/>
      <c r="AE15171" s="32"/>
    </row>
    <row r="15172" spans="30:31" x14ac:dyDescent="0.2">
      <c r="AD15172" s="31"/>
      <c r="AE15172" s="32"/>
    </row>
    <row r="15173" spans="30:31" x14ac:dyDescent="0.2">
      <c r="AD15173" s="31"/>
      <c r="AE15173" s="32"/>
    </row>
    <row r="15174" spans="30:31" x14ac:dyDescent="0.2">
      <c r="AD15174" s="31"/>
      <c r="AE15174" s="32"/>
    </row>
    <row r="15175" spans="30:31" x14ac:dyDescent="0.2">
      <c r="AD15175" s="31"/>
      <c r="AE15175" s="32"/>
    </row>
    <row r="15176" spans="30:31" x14ac:dyDescent="0.2">
      <c r="AD15176" s="31"/>
      <c r="AE15176" s="32"/>
    </row>
    <row r="15177" spans="30:31" x14ac:dyDescent="0.2">
      <c r="AD15177" s="31"/>
      <c r="AE15177" s="32"/>
    </row>
    <row r="15178" spans="30:31" x14ac:dyDescent="0.2">
      <c r="AD15178" s="31"/>
      <c r="AE15178" s="32"/>
    </row>
    <row r="15179" spans="30:31" x14ac:dyDescent="0.2">
      <c r="AD15179" s="31"/>
      <c r="AE15179" s="32"/>
    </row>
    <row r="15180" spans="30:31" x14ac:dyDescent="0.2">
      <c r="AD15180" s="31"/>
      <c r="AE15180" s="32"/>
    </row>
    <row r="15181" spans="30:31" x14ac:dyDescent="0.2">
      <c r="AD15181" s="31"/>
      <c r="AE15181" s="32"/>
    </row>
    <row r="15182" spans="30:31" x14ac:dyDescent="0.2">
      <c r="AD15182" s="31"/>
      <c r="AE15182" s="32"/>
    </row>
    <row r="15183" spans="30:31" x14ac:dyDescent="0.2">
      <c r="AD15183" s="31"/>
      <c r="AE15183" s="32"/>
    </row>
    <row r="15184" spans="30:31" x14ac:dyDescent="0.2">
      <c r="AD15184" s="31"/>
      <c r="AE15184" s="32"/>
    </row>
    <row r="15185" spans="30:31" x14ac:dyDescent="0.2">
      <c r="AD15185" s="31"/>
      <c r="AE15185" s="32"/>
    </row>
    <row r="15186" spans="30:31" x14ac:dyDescent="0.2">
      <c r="AD15186" s="31"/>
      <c r="AE15186" s="32"/>
    </row>
    <row r="15187" spans="30:31" x14ac:dyDescent="0.2">
      <c r="AD15187" s="31"/>
      <c r="AE15187" s="32"/>
    </row>
    <row r="15188" spans="30:31" x14ac:dyDescent="0.2">
      <c r="AD15188" s="31"/>
      <c r="AE15188" s="32"/>
    </row>
    <row r="15189" spans="30:31" x14ac:dyDescent="0.2">
      <c r="AD15189" s="31"/>
      <c r="AE15189" s="32"/>
    </row>
    <row r="15190" spans="30:31" x14ac:dyDescent="0.2">
      <c r="AD15190" s="31"/>
      <c r="AE15190" s="32"/>
    </row>
    <row r="15191" spans="30:31" x14ac:dyDescent="0.2">
      <c r="AD15191" s="31"/>
      <c r="AE15191" s="32"/>
    </row>
    <row r="15192" spans="30:31" x14ac:dyDescent="0.2">
      <c r="AD15192" s="31"/>
      <c r="AE15192" s="32"/>
    </row>
    <row r="15193" spans="30:31" x14ac:dyDescent="0.2">
      <c r="AD15193" s="31"/>
      <c r="AE15193" s="32"/>
    </row>
    <row r="15194" spans="30:31" x14ac:dyDescent="0.2">
      <c r="AD15194" s="31"/>
      <c r="AE15194" s="32"/>
    </row>
    <row r="15195" spans="30:31" x14ac:dyDescent="0.2">
      <c r="AD15195" s="31"/>
      <c r="AE15195" s="32"/>
    </row>
    <row r="15196" spans="30:31" x14ac:dyDescent="0.2">
      <c r="AD15196" s="31"/>
      <c r="AE15196" s="32"/>
    </row>
    <row r="15197" spans="30:31" x14ac:dyDescent="0.2">
      <c r="AD15197" s="31"/>
      <c r="AE15197" s="32"/>
    </row>
    <row r="15198" spans="30:31" x14ac:dyDescent="0.2">
      <c r="AD15198" s="31"/>
      <c r="AE15198" s="32"/>
    </row>
    <row r="15199" spans="30:31" x14ac:dyDescent="0.2">
      <c r="AD15199" s="31"/>
      <c r="AE15199" s="32"/>
    </row>
    <row r="15200" spans="30:31" x14ac:dyDescent="0.2">
      <c r="AD15200" s="31"/>
      <c r="AE15200" s="32"/>
    </row>
    <row r="15201" spans="30:31" x14ac:dyDescent="0.2">
      <c r="AD15201" s="31"/>
      <c r="AE15201" s="32"/>
    </row>
    <row r="15202" spans="30:31" x14ac:dyDescent="0.2">
      <c r="AD15202" s="31"/>
      <c r="AE15202" s="32"/>
    </row>
    <row r="15203" spans="30:31" x14ac:dyDescent="0.2">
      <c r="AD15203" s="31"/>
      <c r="AE15203" s="32"/>
    </row>
    <row r="15204" spans="30:31" x14ac:dyDescent="0.2">
      <c r="AD15204" s="31"/>
      <c r="AE15204" s="32"/>
    </row>
    <row r="15205" spans="30:31" x14ac:dyDescent="0.2">
      <c r="AD15205" s="31"/>
      <c r="AE15205" s="32"/>
    </row>
    <row r="15206" spans="30:31" x14ac:dyDescent="0.2">
      <c r="AD15206" s="31"/>
      <c r="AE15206" s="32"/>
    </row>
    <row r="15207" spans="30:31" x14ac:dyDescent="0.2">
      <c r="AD15207" s="31"/>
      <c r="AE15207" s="32"/>
    </row>
    <row r="15208" spans="30:31" x14ac:dyDescent="0.2">
      <c r="AD15208" s="31"/>
      <c r="AE15208" s="32"/>
    </row>
    <row r="15209" spans="30:31" x14ac:dyDescent="0.2">
      <c r="AD15209" s="31"/>
      <c r="AE15209" s="32"/>
    </row>
    <row r="15210" spans="30:31" x14ac:dyDescent="0.2">
      <c r="AD15210" s="31"/>
      <c r="AE15210" s="32"/>
    </row>
    <row r="15211" spans="30:31" x14ac:dyDescent="0.2">
      <c r="AD15211" s="31"/>
      <c r="AE15211" s="32"/>
    </row>
    <row r="15212" spans="30:31" x14ac:dyDescent="0.2">
      <c r="AD15212" s="31"/>
      <c r="AE15212" s="32"/>
    </row>
    <row r="15213" spans="30:31" x14ac:dyDescent="0.2">
      <c r="AD15213" s="31"/>
      <c r="AE15213" s="32"/>
    </row>
    <row r="15214" spans="30:31" x14ac:dyDescent="0.2">
      <c r="AD15214" s="31"/>
      <c r="AE15214" s="32"/>
    </row>
    <row r="15215" spans="30:31" x14ac:dyDescent="0.2">
      <c r="AD15215" s="31"/>
      <c r="AE15215" s="32"/>
    </row>
    <row r="15216" spans="30:31" x14ac:dyDescent="0.2">
      <c r="AD15216" s="31"/>
      <c r="AE15216" s="32"/>
    </row>
    <row r="15217" spans="30:31" x14ac:dyDescent="0.2">
      <c r="AD15217" s="31"/>
      <c r="AE15217" s="32"/>
    </row>
    <row r="15218" spans="30:31" x14ac:dyDescent="0.2">
      <c r="AD15218" s="31"/>
      <c r="AE15218" s="32"/>
    </row>
    <row r="15219" spans="30:31" x14ac:dyDescent="0.2">
      <c r="AD15219" s="31"/>
      <c r="AE15219" s="32"/>
    </row>
    <row r="15220" spans="30:31" x14ac:dyDescent="0.2">
      <c r="AD15220" s="31"/>
      <c r="AE15220" s="32"/>
    </row>
    <row r="15221" spans="30:31" x14ac:dyDescent="0.2">
      <c r="AD15221" s="31"/>
      <c r="AE15221" s="32"/>
    </row>
    <row r="15222" spans="30:31" x14ac:dyDescent="0.2">
      <c r="AD15222" s="31"/>
      <c r="AE15222" s="32"/>
    </row>
    <row r="15223" spans="30:31" x14ac:dyDescent="0.2">
      <c r="AD15223" s="31"/>
      <c r="AE15223" s="32"/>
    </row>
    <row r="15224" spans="30:31" x14ac:dyDescent="0.2">
      <c r="AD15224" s="31"/>
      <c r="AE15224" s="32"/>
    </row>
    <row r="15225" spans="30:31" x14ac:dyDescent="0.2">
      <c r="AD15225" s="31"/>
      <c r="AE15225" s="32"/>
    </row>
    <row r="15226" spans="30:31" x14ac:dyDescent="0.2">
      <c r="AD15226" s="31"/>
      <c r="AE15226" s="32"/>
    </row>
    <row r="15227" spans="30:31" x14ac:dyDescent="0.2">
      <c r="AD15227" s="31"/>
      <c r="AE15227" s="32"/>
    </row>
    <row r="15228" spans="30:31" x14ac:dyDescent="0.2">
      <c r="AD15228" s="31"/>
      <c r="AE15228" s="32"/>
    </row>
    <row r="15229" spans="30:31" x14ac:dyDescent="0.2">
      <c r="AD15229" s="31"/>
      <c r="AE15229" s="32"/>
    </row>
    <row r="15230" spans="30:31" x14ac:dyDescent="0.2">
      <c r="AD15230" s="31"/>
      <c r="AE15230" s="32"/>
    </row>
    <row r="15231" spans="30:31" x14ac:dyDescent="0.2">
      <c r="AD15231" s="31"/>
      <c r="AE15231" s="32"/>
    </row>
    <row r="15232" spans="30:31" x14ac:dyDescent="0.2">
      <c r="AD15232" s="31"/>
      <c r="AE15232" s="32"/>
    </row>
    <row r="15233" spans="30:31" x14ac:dyDescent="0.2">
      <c r="AD15233" s="31"/>
      <c r="AE15233" s="32"/>
    </row>
    <row r="15234" spans="30:31" x14ac:dyDescent="0.2">
      <c r="AD15234" s="31"/>
      <c r="AE15234" s="32"/>
    </row>
    <row r="15235" spans="30:31" x14ac:dyDescent="0.2">
      <c r="AD15235" s="31"/>
      <c r="AE15235" s="32"/>
    </row>
    <row r="15236" spans="30:31" x14ac:dyDescent="0.2">
      <c r="AD15236" s="31"/>
      <c r="AE15236" s="32"/>
    </row>
    <row r="15237" spans="30:31" x14ac:dyDescent="0.2">
      <c r="AD15237" s="31"/>
      <c r="AE15237" s="32"/>
    </row>
    <row r="15238" spans="30:31" x14ac:dyDescent="0.2">
      <c r="AD15238" s="31"/>
      <c r="AE15238" s="32"/>
    </row>
    <row r="15239" spans="30:31" x14ac:dyDescent="0.2">
      <c r="AD15239" s="31"/>
      <c r="AE15239" s="32"/>
    </row>
    <row r="15240" spans="30:31" x14ac:dyDescent="0.2">
      <c r="AD15240" s="31"/>
      <c r="AE15240" s="32"/>
    </row>
    <row r="15241" spans="30:31" x14ac:dyDescent="0.2">
      <c r="AD15241" s="31"/>
      <c r="AE15241" s="32"/>
    </row>
    <row r="15242" spans="30:31" x14ac:dyDescent="0.2">
      <c r="AD15242" s="31"/>
      <c r="AE15242" s="32"/>
    </row>
    <row r="15243" spans="30:31" x14ac:dyDescent="0.2">
      <c r="AD15243" s="31"/>
      <c r="AE15243" s="32"/>
    </row>
    <row r="15244" spans="30:31" x14ac:dyDescent="0.2">
      <c r="AD15244" s="31"/>
      <c r="AE15244" s="32"/>
    </row>
    <row r="15245" spans="30:31" x14ac:dyDescent="0.2">
      <c r="AD15245" s="31"/>
      <c r="AE15245" s="32"/>
    </row>
    <row r="15246" spans="30:31" x14ac:dyDescent="0.2">
      <c r="AD15246" s="31"/>
      <c r="AE15246" s="32"/>
    </row>
    <row r="15247" spans="30:31" x14ac:dyDescent="0.2">
      <c r="AD15247" s="31"/>
      <c r="AE15247" s="32"/>
    </row>
    <row r="15248" spans="30:31" x14ac:dyDescent="0.2">
      <c r="AD15248" s="31"/>
      <c r="AE15248" s="32"/>
    </row>
    <row r="15249" spans="30:31" x14ac:dyDescent="0.2">
      <c r="AD15249" s="31"/>
      <c r="AE15249" s="32"/>
    </row>
    <row r="15250" spans="30:31" x14ac:dyDescent="0.2">
      <c r="AD15250" s="31"/>
      <c r="AE15250" s="32"/>
    </row>
    <row r="15251" spans="30:31" x14ac:dyDescent="0.2">
      <c r="AD15251" s="31"/>
      <c r="AE15251" s="32"/>
    </row>
    <row r="15252" spans="30:31" x14ac:dyDescent="0.2">
      <c r="AD15252" s="31"/>
      <c r="AE15252" s="32"/>
    </row>
    <row r="15253" spans="30:31" x14ac:dyDescent="0.2">
      <c r="AD15253" s="31"/>
      <c r="AE15253" s="32"/>
    </row>
    <row r="15254" spans="30:31" x14ac:dyDescent="0.2">
      <c r="AD15254" s="31"/>
      <c r="AE15254" s="32"/>
    </row>
    <row r="15255" spans="30:31" x14ac:dyDescent="0.2">
      <c r="AD15255" s="31"/>
      <c r="AE15255" s="32"/>
    </row>
    <row r="15256" spans="30:31" x14ac:dyDescent="0.2">
      <c r="AD15256" s="31"/>
      <c r="AE15256" s="32"/>
    </row>
    <row r="15257" spans="30:31" x14ac:dyDescent="0.2">
      <c r="AD15257" s="31"/>
      <c r="AE15257" s="32"/>
    </row>
    <row r="15258" spans="30:31" x14ac:dyDescent="0.2">
      <c r="AD15258" s="31"/>
      <c r="AE15258" s="32"/>
    </row>
    <row r="15259" spans="30:31" x14ac:dyDescent="0.2">
      <c r="AD15259" s="31"/>
      <c r="AE15259" s="32"/>
    </row>
    <row r="15260" spans="30:31" x14ac:dyDescent="0.2">
      <c r="AD15260" s="31"/>
      <c r="AE15260" s="32"/>
    </row>
    <row r="15261" spans="30:31" x14ac:dyDescent="0.2">
      <c r="AD15261" s="31"/>
      <c r="AE15261" s="32"/>
    </row>
    <row r="15262" spans="30:31" x14ac:dyDescent="0.2">
      <c r="AD15262" s="31"/>
      <c r="AE15262" s="32"/>
    </row>
    <row r="15263" spans="30:31" x14ac:dyDescent="0.2">
      <c r="AD15263" s="31"/>
      <c r="AE15263" s="32"/>
    </row>
    <row r="15264" spans="30:31" x14ac:dyDescent="0.2">
      <c r="AD15264" s="31"/>
      <c r="AE15264" s="32"/>
    </row>
    <row r="15265" spans="30:31" x14ac:dyDescent="0.2">
      <c r="AD15265" s="31"/>
      <c r="AE15265" s="32"/>
    </row>
    <row r="15266" spans="30:31" x14ac:dyDescent="0.2">
      <c r="AD15266" s="31"/>
      <c r="AE15266" s="32"/>
    </row>
    <row r="15267" spans="30:31" x14ac:dyDescent="0.2">
      <c r="AD15267" s="31"/>
      <c r="AE15267" s="32"/>
    </row>
    <row r="15268" spans="30:31" x14ac:dyDescent="0.2">
      <c r="AD15268" s="31"/>
      <c r="AE15268" s="32"/>
    </row>
    <row r="15269" spans="30:31" x14ac:dyDescent="0.2">
      <c r="AD15269" s="31"/>
      <c r="AE15269" s="32"/>
    </row>
    <row r="15270" spans="30:31" x14ac:dyDescent="0.2">
      <c r="AD15270" s="31"/>
      <c r="AE15270" s="32"/>
    </row>
    <row r="15271" spans="30:31" x14ac:dyDescent="0.2">
      <c r="AD15271" s="31"/>
      <c r="AE15271" s="32"/>
    </row>
    <row r="15272" spans="30:31" x14ac:dyDescent="0.2">
      <c r="AD15272" s="31"/>
      <c r="AE15272" s="32"/>
    </row>
    <row r="15273" spans="30:31" x14ac:dyDescent="0.2">
      <c r="AD15273" s="31"/>
      <c r="AE15273" s="32"/>
    </row>
    <row r="15274" spans="30:31" x14ac:dyDescent="0.2">
      <c r="AD15274" s="31"/>
      <c r="AE15274" s="32"/>
    </row>
    <row r="15275" spans="30:31" x14ac:dyDescent="0.2">
      <c r="AD15275" s="31"/>
      <c r="AE15275" s="32"/>
    </row>
    <row r="15276" spans="30:31" x14ac:dyDescent="0.2">
      <c r="AD15276" s="31"/>
      <c r="AE15276" s="32"/>
    </row>
    <row r="15277" spans="30:31" x14ac:dyDescent="0.2">
      <c r="AD15277" s="31"/>
      <c r="AE15277" s="32"/>
    </row>
    <row r="15278" spans="30:31" x14ac:dyDescent="0.2">
      <c r="AD15278" s="31"/>
      <c r="AE15278" s="32"/>
    </row>
    <row r="15279" spans="30:31" x14ac:dyDescent="0.2">
      <c r="AD15279" s="31"/>
      <c r="AE15279" s="32"/>
    </row>
    <row r="15280" spans="30:31" x14ac:dyDescent="0.2">
      <c r="AD15280" s="31"/>
      <c r="AE15280" s="32"/>
    </row>
    <row r="15281" spans="30:31" x14ac:dyDescent="0.2">
      <c r="AD15281" s="31"/>
      <c r="AE15281" s="32"/>
    </row>
    <row r="15282" spans="30:31" x14ac:dyDescent="0.2">
      <c r="AD15282" s="31"/>
      <c r="AE15282" s="32"/>
    </row>
    <row r="15283" spans="30:31" x14ac:dyDescent="0.2">
      <c r="AD15283" s="31"/>
      <c r="AE15283" s="32"/>
    </row>
    <row r="15284" spans="30:31" x14ac:dyDescent="0.2">
      <c r="AD15284" s="31"/>
      <c r="AE15284" s="32"/>
    </row>
    <row r="15285" spans="30:31" x14ac:dyDescent="0.2">
      <c r="AD15285" s="31"/>
      <c r="AE15285" s="32"/>
    </row>
    <row r="15286" spans="30:31" x14ac:dyDescent="0.2">
      <c r="AD15286" s="31"/>
      <c r="AE15286" s="32"/>
    </row>
    <row r="15287" spans="30:31" x14ac:dyDescent="0.2">
      <c r="AD15287" s="31"/>
      <c r="AE15287" s="32"/>
    </row>
    <row r="15288" spans="30:31" x14ac:dyDescent="0.2">
      <c r="AD15288" s="31"/>
      <c r="AE15288" s="32"/>
    </row>
    <row r="15289" spans="30:31" x14ac:dyDescent="0.2">
      <c r="AD15289" s="31"/>
      <c r="AE15289" s="32"/>
    </row>
    <row r="15290" spans="30:31" x14ac:dyDescent="0.2">
      <c r="AD15290" s="31"/>
      <c r="AE15290" s="32"/>
    </row>
    <row r="15291" spans="30:31" x14ac:dyDescent="0.2">
      <c r="AD15291" s="31"/>
      <c r="AE15291" s="32"/>
    </row>
    <row r="15292" spans="30:31" x14ac:dyDescent="0.2">
      <c r="AD15292" s="31"/>
      <c r="AE15292" s="32"/>
    </row>
    <row r="15293" spans="30:31" x14ac:dyDescent="0.2">
      <c r="AD15293" s="31"/>
      <c r="AE15293" s="32"/>
    </row>
    <row r="15294" spans="30:31" x14ac:dyDescent="0.2">
      <c r="AD15294" s="31"/>
      <c r="AE15294" s="32"/>
    </row>
    <row r="15295" spans="30:31" x14ac:dyDescent="0.2">
      <c r="AD15295" s="31"/>
      <c r="AE15295" s="32"/>
    </row>
    <row r="15296" spans="30:31" x14ac:dyDescent="0.2">
      <c r="AD15296" s="31"/>
      <c r="AE15296" s="32"/>
    </row>
    <row r="15297" spans="30:31" x14ac:dyDescent="0.2">
      <c r="AD15297" s="31"/>
      <c r="AE15297" s="32"/>
    </row>
    <row r="15298" spans="30:31" x14ac:dyDescent="0.2">
      <c r="AD15298" s="31"/>
      <c r="AE15298" s="32"/>
    </row>
    <row r="15299" spans="30:31" x14ac:dyDescent="0.2">
      <c r="AD15299" s="31"/>
      <c r="AE15299" s="32"/>
    </row>
    <row r="15300" spans="30:31" x14ac:dyDescent="0.2">
      <c r="AD15300" s="31"/>
      <c r="AE15300" s="32"/>
    </row>
    <row r="15301" spans="30:31" x14ac:dyDescent="0.2">
      <c r="AD15301" s="31"/>
      <c r="AE15301" s="32"/>
    </row>
    <row r="15302" spans="30:31" x14ac:dyDescent="0.2">
      <c r="AD15302" s="31"/>
      <c r="AE15302" s="32"/>
    </row>
    <row r="15303" spans="30:31" x14ac:dyDescent="0.2">
      <c r="AD15303" s="31"/>
      <c r="AE15303" s="32"/>
    </row>
    <row r="15304" spans="30:31" x14ac:dyDescent="0.2">
      <c r="AD15304" s="31"/>
      <c r="AE15304" s="32"/>
    </row>
    <row r="15305" spans="30:31" x14ac:dyDescent="0.2">
      <c r="AD15305" s="31"/>
      <c r="AE15305" s="32"/>
    </row>
    <row r="15306" spans="30:31" x14ac:dyDescent="0.2">
      <c r="AD15306" s="31"/>
      <c r="AE15306" s="32"/>
    </row>
    <row r="15307" spans="30:31" x14ac:dyDescent="0.2">
      <c r="AD15307" s="31"/>
      <c r="AE15307" s="32"/>
    </row>
    <row r="15308" spans="30:31" x14ac:dyDescent="0.2">
      <c r="AD15308" s="31"/>
      <c r="AE15308" s="32"/>
    </row>
    <row r="15309" spans="30:31" x14ac:dyDescent="0.2">
      <c r="AD15309" s="31"/>
      <c r="AE15309" s="32"/>
    </row>
    <row r="15310" spans="30:31" x14ac:dyDescent="0.2">
      <c r="AD15310" s="31"/>
      <c r="AE15310" s="32"/>
    </row>
    <row r="15311" spans="30:31" x14ac:dyDescent="0.2">
      <c r="AD15311" s="31"/>
      <c r="AE15311" s="32"/>
    </row>
    <row r="15312" spans="30:31" x14ac:dyDescent="0.2">
      <c r="AD15312" s="31"/>
      <c r="AE15312" s="32"/>
    </row>
    <row r="15313" spans="30:31" x14ac:dyDescent="0.2">
      <c r="AD15313" s="31"/>
      <c r="AE15313" s="32"/>
    </row>
    <row r="15314" spans="30:31" x14ac:dyDescent="0.2">
      <c r="AD15314" s="31"/>
      <c r="AE15314" s="32"/>
    </row>
    <row r="15315" spans="30:31" x14ac:dyDescent="0.2">
      <c r="AD15315" s="31"/>
      <c r="AE15315" s="32"/>
    </row>
    <row r="15316" spans="30:31" x14ac:dyDescent="0.2">
      <c r="AD15316" s="31"/>
      <c r="AE15316" s="32"/>
    </row>
    <row r="15317" spans="30:31" x14ac:dyDescent="0.2">
      <c r="AD15317" s="31"/>
      <c r="AE15317" s="32"/>
    </row>
    <row r="15318" spans="30:31" x14ac:dyDescent="0.2">
      <c r="AD15318" s="31"/>
      <c r="AE15318" s="32"/>
    </row>
    <row r="15319" spans="30:31" x14ac:dyDescent="0.2">
      <c r="AD15319" s="31"/>
      <c r="AE15319" s="32"/>
    </row>
    <row r="15320" spans="30:31" x14ac:dyDescent="0.2">
      <c r="AD15320" s="31"/>
      <c r="AE15320" s="32"/>
    </row>
    <row r="15321" spans="30:31" x14ac:dyDescent="0.2">
      <c r="AD15321" s="31"/>
      <c r="AE15321" s="32"/>
    </row>
    <row r="15322" spans="30:31" x14ac:dyDescent="0.2">
      <c r="AD15322" s="31"/>
      <c r="AE15322" s="32"/>
    </row>
    <row r="15323" spans="30:31" x14ac:dyDescent="0.2">
      <c r="AD15323" s="31"/>
      <c r="AE15323" s="32"/>
    </row>
    <row r="15324" spans="30:31" x14ac:dyDescent="0.2">
      <c r="AD15324" s="31"/>
      <c r="AE15324" s="32"/>
    </row>
    <row r="15325" spans="30:31" x14ac:dyDescent="0.2">
      <c r="AD15325" s="31"/>
      <c r="AE15325" s="32"/>
    </row>
    <row r="15326" spans="30:31" x14ac:dyDescent="0.2">
      <c r="AD15326" s="31"/>
      <c r="AE15326" s="32"/>
    </row>
    <row r="15327" spans="30:31" x14ac:dyDescent="0.2">
      <c r="AD15327" s="31"/>
      <c r="AE15327" s="32"/>
    </row>
    <row r="15328" spans="30:31" x14ac:dyDescent="0.2">
      <c r="AD15328" s="31"/>
      <c r="AE15328" s="32"/>
    </row>
    <row r="15329" spans="30:31" x14ac:dyDescent="0.2">
      <c r="AD15329" s="31"/>
      <c r="AE15329" s="32"/>
    </row>
    <row r="15330" spans="30:31" x14ac:dyDescent="0.2">
      <c r="AD15330" s="31"/>
      <c r="AE15330" s="32"/>
    </row>
    <row r="15331" spans="30:31" x14ac:dyDescent="0.2">
      <c r="AD15331" s="31"/>
      <c r="AE15331" s="32"/>
    </row>
    <row r="15332" spans="30:31" x14ac:dyDescent="0.2">
      <c r="AD15332" s="31"/>
      <c r="AE15332" s="32"/>
    </row>
    <row r="15333" spans="30:31" x14ac:dyDescent="0.2">
      <c r="AD15333" s="31"/>
      <c r="AE15333" s="32"/>
    </row>
    <row r="15334" spans="30:31" x14ac:dyDescent="0.2">
      <c r="AD15334" s="31"/>
      <c r="AE15334" s="32"/>
    </row>
    <row r="15335" spans="30:31" x14ac:dyDescent="0.2">
      <c r="AD15335" s="31"/>
      <c r="AE15335" s="32"/>
    </row>
    <row r="15336" spans="30:31" x14ac:dyDescent="0.2">
      <c r="AD15336" s="31"/>
      <c r="AE15336" s="32"/>
    </row>
    <row r="15337" spans="30:31" x14ac:dyDescent="0.2">
      <c r="AD15337" s="31"/>
      <c r="AE15337" s="32"/>
    </row>
    <row r="15338" spans="30:31" x14ac:dyDescent="0.2">
      <c r="AD15338" s="31"/>
      <c r="AE15338" s="32"/>
    </row>
    <row r="15339" spans="30:31" x14ac:dyDescent="0.2">
      <c r="AD15339" s="31"/>
      <c r="AE15339" s="32"/>
    </row>
    <row r="15340" spans="30:31" x14ac:dyDescent="0.2">
      <c r="AD15340" s="31"/>
      <c r="AE15340" s="32"/>
    </row>
    <row r="15341" spans="30:31" x14ac:dyDescent="0.2">
      <c r="AD15341" s="31"/>
      <c r="AE15341" s="32"/>
    </row>
    <row r="15342" spans="30:31" x14ac:dyDescent="0.2">
      <c r="AD15342" s="31"/>
      <c r="AE15342" s="32"/>
    </row>
    <row r="15343" spans="30:31" x14ac:dyDescent="0.2">
      <c r="AD15343" s="31"/>
      <c r="AE15343" s="32"/>
    </row>
    <row r="15344" spans="30:31" x14ac:dyDescent="0.2">
      <c r="AD15344" s="31"/>
      <c r="AE15344" s="32"/>
    </row>
    <row r="15345" spans="30:31" x14ac:dyDescent="0.2">
      <c r="AD15345" s="31"/>
      <c r="AE15345" s="32"/>
    </row>
    <row r="15346" spans="30:31" x14ac:dyDescent="0.2">
      <c r="AD15346" s="31"/>
      <c r="AE15346" s="32"/>
    </row>
    <row r="15347" spans="30:31" x14ac:dyDescent="0.2">
      <c r="AD15347" s="31"/>
      <c r="AE15347" s="32"/>
    </row>
    <row r="15348" spans="30:31" x14ac:dyDescent="0.2">
      <c r="AD15348" s="31"/>
      <c r="AE15348" s="32"/>
    </row>
    <row r="15349" spans="30:31" x14ac:dyDescent="0.2">
      <c r="AD15349" s="31"/>
      <c r="AE15349" s="32"/>
    </row>
    <row r="15350" spans="30:31" x14ac:dyDescent="0.2">
      <c r="AD15350" s="31"/>
      <c r="AE15350" s="32"/>
    </row>
    <row r="15351" spans="30:31" x14ac:dyDescent="0.2">
      <c r="AD15351" s="31"/>
      <c r="AE15351" s="32"/>
    </row>
    <row r="15352" spans="30:31" x14ac:dyDescent="0.2">
      <c r="AD15352" s="31"/>
      <c r="AE15352" s="32"/>
    </row>
    <row r="15353" spans="30:31" x14ac:dyDescent="0.2">
      <c r="AD15353" s="31"/>
      <c r="AE15353" s="32"/>
    </row>
    <row r="15354" spans="30:31" x14ac:dyDescent="0.2">
      <c r="AD15354" s="31"/>
      <c r="AE15354" s="32"/>
    </row>
    <row r="15355" spans="30:31" x14ac:dyDescent="0.2">
      <c r="AD15355" s="31"/>
      <c r="AE15355" s="32"/>
    </row>
    <row r="15356" spans="30:31" x14ac:dyDescent="0.2">
      <c r="AD15356" s="31"/>
      <c r="AE15356" s="32"/>
    </row>
    <row r="15357" spans="30:31" x14ac:dyDescent="0.2">
      <c r="AD15357" s="31"/>
      <c r="AE15357" s="32"/>
    </row>
    <row r="15358" spans="30:31" x14ac:dyDescent="0.2">
      <c r="AD15358" s="31"/>
      <c r="AE15358" s="32"/>
    </row>
    <row r="15359" spans="30:31" x14ac:dyDescent="0.2">
      <c r="AD15359" s="31"/>
      <c r="AE15359" s="32"/>
    </row>
    <row r="15360" spans="30:31" x14ac:dyDescent="0.2">
      <c r="AD15360" s="31"/>
      <c r="AE15360" s="32"/>
    </row>
    <row r="15361" spans="30:31" x14ac:dyDescent="0.2">
      <c r="AD15361" s="31"/>
      <c r="AE15361" s="32"/>
    </row>
    <row r="15362" spans="30:31" x14ac:dyDescent="0.2">
      <c r="AD15362" s="31"/>
      <c r="AE15362" s="32"/>
    </row>
    <row r="15363" spans="30:31" x14ac:dyDescent="0.2">
      <c r="AD15363" s="31"/>
      <c r="AE15363" s="32"/>
    </row>
    <row r="15364" spans="30:31" x14ac:dyDescent="0.2">
      <c r="AD15364" s="31"/>
      <c r="AE15364" s="32"/>
    </row>
    <row r="15365" spans="30:31" x14ac:dyDescent="0.2">
      <c r="AD15365" s="31"/>
      <c r="AE15365" s="32"/>
    </row>
    <row r="15366" spans="30:31" x14ac:dyDescent="0.2">
      <c r="AD15366" s="31"/>
      <c r="AE15366" s="32"/>
    </row>
    <row r="15367" spans="30:31" x14ac:dyDescent="0.2">
      <c r="AD15367" s="31"/>
      <c r="AE15367" s="32"/>
    </row>
    <row r="15368" spans="30:31" x14ac:dyDescent="0.2">
      <c r="AD15368" s="31"/>
      <c r="AE15368" s="32"/>
    </row>
    <row r="15369" spans="30:31" x14ac:dyDescent="0.2">
      <c r="AD15369" s="31"/>
      <c r="AE15369" s="32"/>
    </row>
    <row r="15370" spans="30:31" x14ac:dyDescent="0.2">
      <c r="AD15370" s="31"/>
      <c r="AE15370" s="32"/>
    </row>
    <row r="15371" spans="30:31" x14ac:dyDescent="0.2">
      <c r="AD15371" s="31"/>
      <c r="AE15371" s="32"/>
    </row>
    <row r="15372" spans="30:31" x14ac:dyDescent="0.2">
      <c r="AD15372" s="31"/>
      <c r="AE15372" s="32"/>
    </row>
    <row r="15373" spans="30:31" x14ac:dyDescent="0.2">
      <c r="AD15373" s="31"/>
      <c r="AE15373" s="32"/>
    </row>
    <row r="15374" spans="30:31" x14ac:dyDescent="0.2">
      <c r="AD15374" s="31"/>
      <c r="AE15374" s="32"/>
    </row>
    <row r="15375" spans="30:31" x14ac:dyDescent="0.2">
      <c r="AD15375" s="31"/>
      <c r="AE15375" s="32"/>
    </row>
    <row r="15376" spans="30:31" x14ac:dyDescent="0.2">
      <c r="AD15376" s="31"/>
      <c r="AE15376" s="32"/>
    </row>
    <row r="15377" spans="30:31" x14ac:dyDescent="0.2">
      <c r="AD15377" s="31"/>
      <c r="AE15377" s="32"/>
    </row>
    <row r="15378" spans="30:31" x14ac:dyDescent="0.2">
      <c r="AD15378" s="31"/>
      <c r="AE15378" s="32"/>
    </row>
    <row r="15379" spans="30:31" x14ac:dyDescent="0.2">
      <c r="AD15379" s="31"/>
      <c r="AE15379" s="32"/>
    </row>
    <row r="15380" spans="30:31" x14ac:dyDescent="0.2">
      <c r="AD15380" s="31"/>
      <c r="AE15380" s="32"/>
    </row>
    <row r="15381" spans="30:31" x14ac:dyDescent="0.2">
      <c r="AD15381" s="31"/>
      <c r="AE15381" s="32"/>
    </row>
    <row r="15382" spans="30:31" x14ac:dyDescent="0.2">
      <c r="AD15382" s="31"/>
      <c r="AE15382" s="32"/>
    </row>
    <row r="15383" spans="30:31" x14ac:dyDescent="0.2">
      <c r="AD15383" s="31"/>
      <c r="AE15383" s="32"/>
    </row>
    <row r="15384" spans="30:31" x14ac:dyDescent="0.2">
      <c r="AD15384" s="31"/>
      <c r="AE15384" s="32"/>
    </row>
    <row r="15385" spans="30:31" x14ac:dyDescent="0.2">
      <c r="AD15385" s="31"/>
      <c r="AE15385" s="32"/>
    </row>
    <row r="15386" spans="30:31" x14ac:dyDescent="0.2">
      <c r="AD15386" s="31"/>
      <c r="AE15386" s="32"/>
    </row>
    <row r="15387" spans="30:31" x14ac:dyDescent="0.2">
      <c r="AD15387" s="31"/>
      <c r="AE15387" s="32"/>
    </row>
    <row r="15388" spans="30:31" x14ac:dyDescent="0.2">
      <c r="AD15388" s="31"/>
      <c r="AE15388" s="32"/>
    </row>
    <row r="15389" spans="30:31" x14ac:dyDescent="0.2">
      <c r="AD15389" s="31"/>
      <c r="AE15389" s="32"/>
    </row>
    <row r="15390" spans="30:31" x14ac:dyDescent="0.2">
      <c r="AD15390" s="31"/>
      <c r="AE15390" s="32"/>
    </row>
    <row r="15391" spans="30:31" x14ac:dyDescent="0.2">
      <c r="AD15391" s="31"/>
      <c r="AE15391" s="32"/>
    </row>
    <row r="15392" spans="30:31" x14ac:dyDescent="0.2">
      <c r="AD15392" s="31"/>
      <c r="AE15392" s="32"/>
    </row>
    <row r="15393" spans="30:31" x14ac:dyDescent="0.2">
      <c r="AD15393" s="31"/>
      <c r="AE15393" s="32"/>
    </row>
    <row r="15394" spans="30:31" x14ac:dyDescent="0.2">
      <c r="AD15394" s="31"/>
      <c r="AE15394" s="32"/>
    </row>
    <row r="15395" spans="30:31" x14ac:dyDescent="0.2">
      <c r="AD15395" s="31"/>
      <c r="AE15395" s="32"/>
    </row>
    <row r="15396" spans="30:31" x14ac:dyDescent="0.2">
      <c r="AD15396" s="31"/>
      <c r="AE15396" s="32"/>
    </row>
    <row r="15397" spans="30:31" x14ac:dyDescent="0.2">
      <c r="AD15397" s="31"/>
      <c r="AE15397" s="32"/>
    </row>
    <row r="15398" spans="30:31" x14ac:dyDescent="0.2">
      <c r="AD15398" s="31"/>
      <c r="AE15398" s="32"/>
    </row>
    <row r="15399" spans="30:31" x14ac:dyDescent="0.2">
      <c r="AD15399" s="31"/>
      <c r="AE15399" s="32"/>
    </row>
    <row r="15400" spans="30:31" x14ac:dyDescent="0.2">
      <c r="AD15400" s="31"/>
      <c r="AE15400" s="32"/>
    </row>
    <row r="15401" spans="30:31" x14ac:dyDescent="0.2">
      <c r="AD15401" s="31"/>
      <c r="AE15401" s="32"/>
    </row>
    <row r="15402" spans="30:31" x14ac:dyDescent="0.2">
      <c r="AD15402" s="31"/>
      <c r="AE15402" s="32"/>
    </row>
    <row r="15403" spans="30:31" x14ac:dyDescent="0.2">
      <c r="AD15403" s="31"/>
      <c r="AE15403" s="32"/>
    </row>
    <row r="15404" spans="30:31" x14ac:dyDescent="0.2">
      <c r="AD15404" s="31"/>
      <c r="AE15404" s="32"/>
    </row>
    <row r="15405" spans="30:31" x14ac:dyDescent="0.2">
      <c r="AD15405" s="31"/>
      <c r="AE15405" s="32"/>
    </row>
    <row r="15406" spans="30:31" x14ac:dyDescent="0.2">
      <c r="AD15406" s="31"/>
      <c r="AE15406" s="32"/>
    </row>
    <row r="15407" spans="30:31" x14ac:dyDescent="0.2">
      <c r="AD15407" s="31"/>
      <c r="AE15407" s="32"/>
    </row>
    <row r="15408" spans="30:31" x14ac:dyDescent="0.2">
      <c r="AD15408" s="31"/>
      <c r="AE15408" s="32"/>
    </row>
    <row r="15409" spans="30:31" x14ac:dyDescent="0.2">
      <c r="AD15409" s="31"/>
      <c r="AE15409" s="32"/>
    </row>
    <row r="15410" spans="30:31" x14ac:dyDescent="0.2">
      <c r="AD15410" s="31"/>
      <c r="AE15410" s="32"/>
    </row>
    <row r="15411" spans="30:31" x14ac:dyDescent="0.2">
      <c r="AD15411" s="31"/>
      <c r="AE15411" s="32"/>
    </row>
    <row r="15412" spans="30:31" x14ac:dyDescent="0.2">
      <c r="AD15412" s="31"/>
      <c r="AE15412" s="32"/>
    </row>
    <row r="15413" spans="30:31" x14ac:dyDescent="0.2">
      <c r="AD15413" s="31"/>
      <c r="AE15413" s="32"/>
    </row>
    <row r="15414" spans="30:31" x14ac:dyDescent="0.2">
      <c r="AD15414" s="31"/>
      <c r="AE15414" s="32"/>
    </row>
    <row r="15415" spans="30:31" x14ac:dyDescent="0.2">
      <c r="AD15415" s="31"/>
      <c r="AE15415" s="32"/>
    </row>
    <row r="15416" spans="30:31" x14ac:dyDescent="0.2">
      <c r="AD15416" s="31"/>
      <c r="AE15416" s="32"/>
    </row>
    <row r="15417" spans="30:31" x14ac:dyDescent="0.2">
      <c r="AD15417" s="31"/>
      <c r="AE15417" s="32"/>
    </row>
    <row r="15418" spans="30:31" x14ac:dyDescent="0.2">
      <c r="AD15418" s="31"/>
      <c r="AE15418" s="32"/>
    </row>
    <row r="15419" spans="30:31" x14ac:dyDescent="0.2">
      <c r="AD15419" s="31"/>
      <c r="AE15419" s="32"/>
    </row>
    <row r="15420" spans="30:31" x14ac:dyDescent="0.2">
      <c r="AD15420" s="31"/>
      <c r="AE15420" s="32"/>
    </row>
    <row r="15421" spans="30:31" x14ac:dyDescent="0.2">
      <c r="AD15421" s="31"/>
      <c r="AE15421" s="32"/>
    </row>
    <row r="15422" spans="30:31" x14ac:dyDescent="0.2">
      <c r="AD15422" s="31"/>
      <c r="AE15422" s="32"/>
    </row>
    <row r="15423" spans="30:31" x14ac:dyDescent="0.2">
      <c r="AD15423" s="31"/>
      <c r="AE15423" s="32"/>
    </row>
    <row r="15424" spans="30:31" x14ac:dyDescent="0.2">
      <c r="AD15424" s="31"/>
      <c r="AE15424" s="32"/>
    </row>
    <row r="15425" spans="30:31" x14ac:dyDescent="0.2">
      <c r="AD15425" s="31"/>
      <c r="AE15425" s="32"/>
    </row>
    <row r="15426" spans="30:31" x14ac:dyDescent="0.2">
      <c r="AD15426" s="31"/>
      <c r="AE15426" s="32"/>
    </row>
    <row r="15427" spans="30:31" x14ac:dyDescent="0.2">
      <c r="AD15427" s="31"/>
      <c r="AE15427" s="32"/>
    </row>
    <row r="15428" spans="30:31" x14ac:dyDescent="0.2">
      <c r="AD15428" s="31"/>
      <c r="AE15428" s="32"/>
    </row>
    <row r="15429" spans="30:31" x14ac:dyDescent="0.2">
      <c r="AD15429" s="31"/>
      <c r="AE15429" s="32"/>
    </row>
    <row r="15430" spans="30:31" x14ac:dyDescent="0.2">
      <c r="AD15430" s="31"/>
      <c r="AE15430" s="32"/>
    </row>
    <row r="15431" spans="30:31" x14ac:dyDescent="0.2">
      <c r="AD15431" s="31"/>
      <c r="AE15431" s="32"/>
    </row>
    <row r="15432" spans="30:31" x14ac:dyDescent="0.2">
      <c r="AD15432" s="31"/>
      <c r="AE15432" s="32"/>
    </row>
    <row r="15433" spans="30:31" x14ac:dyDescent="0.2">
      <c r="AD15433" s="31"/>
      <c r="AE15433" s="32"/>
    </row>
    <row r="15434" spans="30:31" x14ac:dyDescent="0.2">
      <c r="AD15434" s="31"/>
      <c r="AE15434" s="32"/>
    </row>
    <row r="15435" spans="30:31" x14ac:dyDescent="0.2">
      <c r="AD15435" s="31"/>
      <c r="AE15435" s="32"/>
    </row>
    <row r="15436" spans="30:31" x14ac:dyDescent="0.2">
      <c r="AD15436" s="31"/>
      <c r="AE15436" s="32"/>
    </row>
    <row r="15437" spans="30:31" x14ac:dyDescent="0.2">
      <c r="AD15437" s="31"/>
      <c r="AE15437" s="32"/>
    </row>
    <row r="15438" spans="30:31" x14ac:dyDescent="0.2">
      <c r="AD15438" s="31"/>
      <c r="AE15438" s="32"/>
    </row>
    <row r="15439" spans="30:31" x14ac:dyDescent="0.2">
      <c r="AD15439" s="31"/>
      <c r="AE15439" s="32"/>
    </row>
    <row r="15440" spans="30:31" x14ac:dyDescent="0.2">
      <c r="AD15440" s="31"/>
      <c r="AE15440" s="32"/>
    </row>
    <row r="15441" spans="30:31" x14ac:dyDescent="0.2">
      <c r="AD15441" s="31"/>
      <c r="AE15441" s="32"/>
    </row>
    <row r="15442" spans="30:31" x14ac:dyDescent="0.2">
      <c r="AD15442" s="31"/>
      <c r="AE15442" s="32"/>
    </row>
    <row r="15443" spans="30:31" x14ac:dyDescent="0.2">
      <c r="AD15443" s="31"/>
      <c r="AE15443" s="32"/>
    </row>
    <row r="15444" spans="30:31" x14ac:dyDescent="0.2">
      <c r="AD15444" s="31"/>
      <c r="AE15444" s="32"/>
    </row>
    <row r="15445" spans="30:31" x14ac:dyDescent="0.2">
      <c r="AD15445" s="31"/>
      <c r="AE15445" s="32"/>
    </row>
    <row r="15446" spans="30:31" x14ac:dyDescent="0.2">
      <c r="AD15446" s="31"/>
      <c r="AE15446" s="32"/>
    </row>
    <row r="15447" spans="30:31" x14ac:dyDescent="0.2">
      <c r="AD15447" s="31"/>
      <c r="AE15447" s="32"/>
    </row>
    <row r="15448" spans="30:31" x14ac:dyDescent="0.2">
      <c r="AD15448" s="31"/>
      <c r="AE15448" s="32"/>
    </row>
    <row r="15449" spans="30:31" x14ac:dyDescent="0.2">
      <c r="AD15449" s="31"/>
      <c r="AE15449" s="32"/>
    </row>
    <row r="15450" spans="30:31" x14ac:dyDescent="0.2">
      <c r="AD15450" s="31"/>
      <c r="AE15450" s="32"/>
    </row>
    <row r="15451" spans="30:31" x14ac:dyDescent="0.2">
      <c r="AD15451" s="31"/>
      <c r="AE15451" s="32"/>
    </row>
    <row r="15452" spans="30:31" x14ac:dyDescent="0.2">
      <c r="AD15452" s="31"/>
      <c r="AE15452" s="32"/>
    </row>
    <row r="15453" spans="30:31" x14ac:dyDescent="0.2">
      <c r="AD15453" s="31"/>
      <c r="AE15453" s="32"/>
    </row>
    <row r="15454" spans="30:31" x14ac:dyDescent="0.2">
      <c r="AD15454" s="31"/>
      <c r="AE15454" s="32"/>
    </row>
    <row r="15455" spans="30:31" x14ac:dyDescent="0.2">
      <c r="AD15455" s="31"/>
      <c r="AE15455" s="32"/>
    </row>
    <row r="15456" spans="30:31" x14ac:dyDescent="0.2">
      <c r="AD15456" s="31"/>
      <c r="AE15456" s="32"/>
    </row>
    <row r="15457" spans="30:31" x14ac:dyDescent="0.2">
      <c r="AD15457" s="31"/>
      <c r="AE15457" s="32"/>
    </row>
    <row r="15458" spans="30:31" x14ac:dyDescent="0.2">
      <c r="AD15458" s="31"/>
      <c r="AE15458" s="32"/>
    </row>
    <row r="15459" spans="30:31" x14ac:dyDescent="0.2">
      <c r="AD15459" s="31"/>
      <c r="AE15459" s="32"/>
    </row>
    <row r="15460" spans="30:31" x14ac:dyDescent="0.2">
      <c r="AD15460" s="31"/>
      <c r="AE15460" s="32"/>
    </row>
    <row r="15461" spans="30:31" x14ac:dyDescent="0.2">
      <c r="AD15461" s="31"/>
      <c r="AE15461" s="32"/>
    </row>
    <row r="15462" spans="30:31" x14ac:dyDescent="0.2">
      <c r="AD15462" s="31"/>
      <c r="AE15462" s="32"/>
    </row>
    <row r="15463" spans="30:31" x14ac:dyDescent="0.2">
      <c r="AD15463" s="31"/>
      <c r="AE15463" s="32"/>
    </row>
    <row r="15464" spans="30:31" x14ac:dyDescent="0.2">
      <c r="AD15464" s="31"/>
      <c r="AE15464" s="32"/>
    </row>
    <row r="15465" spans="30:31" x14ac:dyDescent="0.2">
      <c r="AD15465" s="31"/>
      <c r="AE15465" s="32"/>
    </row>
    <row r="15466" spans="30:31" x14ac:dyDescent="0.2">
      <c r="AD15466" s="31"/>
      <c r="AE15466" s="32"/>
    </row>
    <row r="15467" spans="30:31" x14ac:dyDescent="0.2">
      <c r="AD15467" s="31"/>
      <c r="AE15467" s="32"/>
    </row>
    <row r="15468" spans="30:31" x14ac:dyDescent="0.2">
      <c r="AD15468" s="31"/>
      <c r="AE15468" s="32"/>
    </row>
    <row r="15469" spans="30:31" x14ac:dyDescent="0.2">
      <c r="AD15469" s="31"/>
      <c r="AE15469" s="32"/>
    </row>
    <row r="15470" spans="30:31" x14ac:dyDescent="0.2">
      <c r="AD15470" s="31"/>
      <c r="AE15470" s="32"/>
    </row>
    <row r="15471" spans="30:31" x14ac:dyDescent="0.2">
      <c r="AD15471" s="31"/>
      <c r="AE15471" s="32"/>
    </row>
    <row r="15472" spans="30:31" x14ac:dyDescent="0.2">
      <c r="AD15472" s="31"/>
      <c r="AE15472" s="32"/>
    </row>
    <row r="15473" spans="30:31" x14ac:dyDescent="0.2">
      <c r="AD15473" s="31"/>
      <c r="AE15473" s="32"/>
    </row>
    <row r="15474" spans="30:31" x14ac:dyDescent="0.2">
      <c r="AD15474" s="31"/>
      <c r="AE15474" s="32"/>
    </row>
    <row r="15475" spans="30:31" x14ac:dyDescent="0.2">
      <c r="AD15475" s="31"/>
      <c r="AE15475" s="32"/>
    </row>
    <row r="15476" spans="30:31" x14ac:dyDescent="0.2">
      <c r="AD15476" s="31"/>
      <c r="AE15476" s="32"/>
    </row>
    <row r="15477" spans="30:31" x14ac:dyDescent="0.2">
      <c r="AD15477" s="31"/>
      <c r="AE15477" s="32"/>
    </row>
    <row r="15478" spans="30:31" x14ac:dyDescent="0.2">
      <c r="AD15478" s="31"/>
      <c r="AE15478" s="32"/>
    </row>
    <row r="15479" spans="30:31" x14ac:dyDescent="0.2">
      <c r="AD15479" s="31"/>
      <c r="AE15479" s="32"/>
    </row>
    <row r="15480" spans="30:31" x14ac:dyDescent="0.2">
      <c r="AD15480" s="31"/>
      <c r="AE15480" s="32"/>
    </row>
    <row r="15481" spans="30:31" x14ac:dyDescent="0.2">
      <c r="AD15481" s="31"/>
      <c r="AE15481" s="32"/>
    </row>
    <row r="15482" spans="30:31" x14ac:dyDescent="0.2">
      <c r="AD15482" s="31"/>
      <c r="AE15482" s="32"/>
    </row>
    <row r="15483" spans="30:31" x14ac:dyDescent="0.2">
      <c r="AD15483" s="31"/>
      <c r="AE15483" s="32"/>
    </row>
    <row r="15484" spans="30:31" x14ac:dyDescent="0.2">
      <c r="AD15484" s="31"/>
      <c r="AE15484" s="32"/>
    </row>
    <row r="15485" spans="30:31" x14ac:dyDescent="0.2">
      <c r="AD15485" s="31"/>
      <c r="AE15485" s="32"/>
    </row>
    <row r="15486" spans="30:31" x14ac:dyDescent="0.2">
      <c r="AD15486" s="31"/>
      <c r="AE15486" s="32"/>
    </row>
    <row r="15487" spans="30:31" x14ac:dyDescent="0.2">
      <c r="AD15487" s="31"/>
      <c r="AE15487" s="32"/>
    </row>
    <row r="15488" spans="30:31" x14ac:dyDescent="0.2">
      <c r="AD15488" s="31"/>
      <c r="AE15488" s="32"/>
    </row>
    <row r="15489" spans="30:31" x14ac:dyDescent="0.2">
      <c r="AD15489" s="31"/>
      <c r="AE15489" s="32"/>
    </row>
    <row r="15490" spans="30:31" x14ac:dyDescent="0.2">
      <c r="AD15490" s="31"/>
      <c r="AE15490" s="32"/>
    </row>
    <row r="15491" spans="30:31" x14ac:dyDescent="0.2">
      <c r="AD15491" s="31"/>
      <c r="AE15491" s="32"/>
    </row>
    <row r="15492" spans="30:31" x14ac:dyDescent="0.2">
      <c r="AD15492" s="31"/>
      <c r="AE15492" s="32"/>
    </row>
    <row r="15493" spans="30:31" x14ac:dyDescent="0.2">
      <c r="AD15493" s="31"/>
      <c r="AE15493" s="32"/>
    </row>
    <row r="15494" spans="30:31" x14ac:dyDescent="0.2">
      <c r="AD15494" s="31"/>
      <c r="AE15494" s="32"/>
    </row>
    <row r="15495" spans="30:31" x14ac:dyDescent="0.2">
      <c r="AD15495" s="31"/>
      <c r="AE15495" s="32"/>
    </row>
    <row r="15496" spans="30:31" x14ac:dyDescent="0.2">
      <c r="AD15496" s="31"/>
      <c r="AE15496" s="32"/>
    </row>
    <row r="15497" spans="30:31" x14ac:dyDescent="0.2">
      <c r="AD15497" s="31"/>
      <c r="AE15497" s="32"/>
    </row>
    <row r="15498" spans="30:31" x14ac:dyDescent="0.2">
      <c r="AD15498" s="31"/>
      <c r="AE15498" s="32"/>
    </row>
    <row r="15499" spans="30:31" x14ac:dyDescent="0.2">
      <c r="AD15499" s="31"/>
      <c r="AE15499" s="32"/>
    </row>
    <row r="15500" spans="30:31" x14ac:dyDescent="0.2">
      <c r="AD15500" s="31"/>
      <c r="AE15500" s="32"/>
    </row>
    <row r="15501" spans="30:31" x14ac:dyDescent="0.2">
      <c r="AD15501" s="31"/>
      <c r="AE15501" s="32"/>
    </row>
    <row r="15502" spans="30:31" x14ac:dyDescent="0.2">
      <c r="AD15502" s="31"/>
      <c r="AE15502" s="32"/>
    </row>
    <row r="15503" spans="30:31" x14ac:dyDescent="0.2">
      <c r="AD15503" s="31"/>
      <c r="AE15503" s="32"/>
    </row>
    <row r="15504" spans="30:31" x14ac:dyDescent="0.2">
      <c r="AD15504" s="31"/>
      <c r="AE15504" s="32"/>
    </row>
    <row r="15505" spans="30:31" x14ac:dyDescent="0.2">
      <c r="AD15505" s="31"/>
      <c r="AE15505" s="32"/>
    </row>
    <row r="15506" spans="30:31" x14ac:dyDescent="0.2">
      <c r="AD15506" s="31"/>
      <c r="AE15506" s="32"/>
    </row>
    <row r="15507" spans="30:31" x14ac:dyDescent="0.2">
      <c r="AD15507" s="31"/>
      <c r="AE15507" s="32"/>
    </row>
    <row r="15508" spans="30:31" x14ac:dyDescent="0.2">
      <c r="AD15508" s="31"/>
      <c r="AE15508" s="32"/>
    </row>
    <row r="15509" spans="30:31" x14ac:dyDescent="0.2">
      <c r="AD15509" s="31"/>
      <c r="AE15509" s="32"/>
    </row>
    <row r="15510" spans="30:31" x14ac:dyDescent="0.2">
      <c r="AD15510" s="31"/>
      <c r="AE15510" s="32"/>
    </row>
    <row r="15511" spans="30:31" x14ac:dyDescent="0.2">
      <c r="AD15511" s="31"/>
      <c r="AE15511" s="32"/>
    </row>
    <row r="15512" spans="30:31" x14ac:dyDescent="0.2">
      <c r="AD15512" s="31"/>
      <c r="AE15512" s="32"/>
    </row>
    <row r="15513" spans="30:31" x14ac:dyDescent="0.2">
      <c r="AD15513" s="31"/>
      <c r="AE15513" s="32"/>
    </row>
    <row r="15514" spans="30:31" x14ac:dyDescent="0.2">
      <c r="AD15514" s="31"/>
      <c r="AE15514" s="32"/>
    </row>
    <row r="15515" spans="30:31" x14ac:dyDescent="0.2">
      <c r="AD15515" s="31"/>
      <c r="AE15515" s="32"/>
    </row>
    <row r="15516" spans="30:31" x14ac:dyDescent="0.2">
      <c r="AD15516" s="31"/>
      <c r="AE15516" s="32"/>
    </row>
    <row r="15517" spans="30:31" x14ac:dyDescent="0.2">
      <c r="AD15517" s="31"/>
      <c r="AE15517" s="32"/>
    </row>
    <row r="15518" spans="30:31" x14ac:dyDescent="0.2">
      <c r="AD15518" s="31"/>
      <c r="AE15518" s="32"/>
    </row>
    <row r="15519" spans="30:31" x14ac:dyDescent="0.2">
      <c r="AD15519" s="31"/>
      <c r="AE15519" s="32"/>
    </row>
    <row r="15520" spans="30:31" x14ac:dyDescent="0.2">
      <c r="AD15520" s="31"/>
      <c r="AE15520" s="32"/>
    </row>
    <row r="15521" spans="30:31" x14ac:dyDescent="0.2">
      <c r="AD15521" s="31"/>
      <c r="AE15521" s="32"/>
    </row>
    <row r="15522" spans="30:31" x14ac:dyDescent="0.2">
      <c r="AD15522" s="31"/>
      <c r="AE15522" s="32"/>
    </row>
    <row r="15523" spans="30:31" x14ac:dyDescent="0.2">
      <c r="AD15523" s="31"/>
      <c r="AE15523" s="32"/>
    </row>
    <row r="15524" spans="30:31" x14ac:dyDescent="0.2">
      <c r="AD15524" s="31"/>
      <c r="AE15524" s="32"/>
    </row>
    <row r="15525" spans="30:31" x14ac:dyDescent="0.2">
      <c r="AD15525" s="31"/>
      <c r="AE15525" s="32"/>
    </row>
    <row r="15526" spans="30:31" x14ac:dyDescent="0.2">
      <c r="AD15526" s="31"/>
      <c r="AE15526" s="32"/>
    </row>
    <row r="15527" spans="30:31" x14ac:dyDescent="0.2">
      <c r="AD15527" s="31"/>
      <c r="AE15527" s="32"/>
    </row>
    <row r="15528" spans="30:31" x14ac:dyDescent="0.2">
      <c r="AD15528" s="31"/>
      <c r="AE15528" s="32"/>
    </row>
    <row r="15529" spans="30:31" x14ac:dyDescent="0.2">
      <c r="AD15529" s="31"/>
      <c r="AE15529" s="32"/>
    </row>
    <row r="15530" spans="30:31" x14ac:dyDescent="0.2">
      <c r="AD15530" s="31"/>
      <c r="AE15530" s="32"/>
    </row>
    <row r="15531" spans="30:31" x14ac:dyDescent="0.2">
      <c r="AD15531" s="31"/>
      <c r="AE15531" s="32"/>
    </row>
    <row r="15532" spans="30:31" x14ac:dyDescent="0.2">
      <c r="AD15532" s="31"/>
      <c r="AE15532" s="32"/>
    </row>
    <row r="15533" spans="30:31" x14ac:dyDescent="0.2">
      <c r="AD15533" s="31"/>
      <c r="AE15533" s="32"/>
    </row>
    <row r="15534" spans="30:31" x14ac:dyDescent="0.2">
      <c r="AD15534" s="31"/>
      <c r="AE15534" s="32"/>
    </row>
    <row r="15535" spans="30:31" x14ac:dyDescent="0.2">
      <c r="AD15535" s="31"/>
      <c r="AE15535" s="32"/>
    </row>
    <row r="15536" spans="30:31" x14ac:dyDescent="0.2">
      <c r="AD15536" s="31"/>
      <c r="AE15536" s="32"/>
    </row>
    <row r="15537" spans="30:31" x14ac:dyDescent="0.2">
      <c r="AD15537" s="31"/>
      <c r="AE15537" s="32"/>
    </row>
    <row r="15538" spans="30:31" x14ac:dyDescent="0.2">
      <c r="AD15538" s="31"/>
      <c r="AE15538" s="32"/>
    </row>
    <row r="15539" spans="30:31" x14ac:dyDescent="0.2">
      <c r="AD15539" s="31"/>
      <c r="AE15539" s="32"/>
    </row>
    <row r="15540" spans="30:31" x14ac:dyDescent="0.2">
      <c r="AD15540" s="31"/>
      <c r="AE15540" s="32"/>
    </row>
    <row r="15541" spans="30:31" x14ac:dyDescent="0.2">
      <c r="AD15541" s="31"/>
      <c r="AE15541" s="32"/>
    </row>
    <row r="15542" spans="30:31" x14ac:dyDescent="0.2">
      <c r="AD15542" s="31"/>
      <c r="AE15542" s="32"/>
    </row>
    <row r="15543" spans="30:31" x14ac:dyDescent="0.2">
      <c r="AD15543" s="31"/>
      <c r="AE15543" s="32"/>
    </row>
    <row r="15544" spans="30:31" x14ac:dyDescent="0.2">
      <c r="AD15544" s="31"/>
      <c r="AE15544" s="32"/>
    </row>
    <row r="15545" spans="30:31" x14ac:dyDescent="0.2">
      <c r="AD15545" s="31"/>
      <c r="AE15545" s="32"/>
    </row>
    <row r="15546" spans="30:31" x14ac:dyDescent="0.2">
      <c r="AD15546" s="31"/>
      <c r="AE15546" s="32"/>
    </row>
    <row r="15547" spans="30:31" x14ac:dyDescent="0.2">
      <c r="AD15547" s="31"/>
      <c r="AE15547" s="32"/>
    </row>
    <row r="15548" spans="30:31" x14ac:dyDescent="0.2">
      <c r="AD15548" s="31"/>
      <c r="AE15548" s="32"/>
    </row>
    <row r="15549" spans="30:31" x14ac:dyDescent="0.2">
      <c r="AD15549" s="31"/>
      <c r="AE15549" s="32"/>
    </row>
    <row r="15550" spans="30:31" x14ac:dyDescent="0.2">
      <c r="AD15550" s="31"/>
      <c r="AE15550" s="32"/>
    </row>
    <row r="15551" spans="30:31" x14ac:dyDescent="0.2">
      <c r="AD15551" s="31"/>
      <c r="AE15551" s="32"/>
    </row>
    <row r="15552" spans="30:31" x14ac:dyDescent="0.2">
      <c r="AD15552" s="31"/>
      <c r="AE15552" s="32"/>
    </row>
    <row r="15553" spans="30:31" x14ac:dyDescent="0.2">
      <c r="AD15553" s="31"/>
      <c r="AE15553" s="32"/>
    </row>
    <row r="15554" spans="30:31" x14ac:dyDescent="0.2">
      <c r="AD15554" s="31"/>
      <c r="AE15554" s="32"/>
    </row>
    <row r="15555" spans="30:31" x14ac:dyDescent="0.2">
      <c r="AD15555" s="31"/>
      <c r="AE15555" s="32"/>
    </row>
    <row r="15556" spans="30:31" x14ac:dyDescent="0.2">
      <c r="AD15556" s="31"/>
      <c r="AE15556" s="32"/>
    </row>
    <row r="15557" spans="30:31" x14ac:dyDescent="0.2">
      <c r="AD15557" s="31"/>
      <c r="AE15557" s="32"/>
    </row>
    <row r="15558" spans="30:31" x14ac:dyDescent="0.2">
      <c r="AD15558" s="31"/>
      <c r="AE15558" s="32"/>
    </row>
    <row r="15559" spans="30:31" x14ac:dyDescent="0.2">
      <c r="AD15559" s="31"/>
      <c r="AE15559" s="32"/>
    </row>
    <row r="15560" spans="30:31" x14ac:dyDescent="0.2">
      <c r="AD15560" s="31"/>
      <c r="AE15560" s="32"/>
    </row>
    <row r="15561" spans="30:31" x14ac:dyDescent="0.2">
      <c r="AD15561" s="31"/>
      <c r="AE15561" s="32"/>
    </row>
    <row r="15562" spans="30:31" x14ac:dyDescent="0.2">
      <c r="AD15562" s="31"/>
      <c r="AE15562" s="32"/>
    </row>
    <row r="15563" spans="30:31" x14ac:dyDescent="0.2">
      <c r="AD15563" s="31"/>
      <c r="AE15563" s="32"/>
    </row>
    <row r="15564" spans="30:31" x14ac:dyDescent="0.2">
      <c r="AD15564" s="31"/>
      <c r="AE15564" s="32"/>
    </row>
    <row r="15565" spans="30:31" x14ac:dyDescent="0.2">
      <c r="AD15565" s="31"/>
      <c r="AE15565" s="32"/>
    </row>
    <row r="15566" spans="30:31" x14ac:dyDescent="0.2">
      <c r="AD15566" s="31"/>
      <c r="AE15566" s="32"/>
    </row>
    <row r="15567" spans="30:31" x14ac:dyDescent="0.2">
      <c r="AD15567" s="31"/>
      <c r="AE15567" s="32"/>
    </row>
    <row r="15568" spans="30:31" x14ac:dyDescent="0.2">
      <c r="AD15568" s="31"/>
      <c r="AE15568" s="32"/>
    </row>
    <row r="15569" spans="30:31" x14ac:dyDescent="0.2">
      <c r="AD15569" s="31"/>
      <c r="AE15569" s="32"/>
    </row>
    <row r="15570" spans="30:31" x14ac:dyDescent="0.2">
      <c r="AD15570" s="31"/>
      <c r="AE15570" s="32"/>
    </row>
    <row r="15571" spans="30:31" x14ac:dyDescent="0.2">
      <c r="AD15571" s="31"/>
      <c r="AE15571" s="32"/>
    </row>
    <row r="15572" spans="30:31" x14ac:dyDescent="0.2">
      <c r="AD15572" s="31"/>
      <c r="AE15572" s="32"/>
    </row>
    <row r="15573" spans="30:31" x14ac:dyDescent="0.2">
      <c r="AD15573" s="31"/>
      <c r="AE15573" s="32"/>
    </row>
    <row r="15574" spans="30:31" x14ac:dyDescent="0.2">
      <c r="AD15574" s="31"/>
      <c r="AE15574" s="32"/>
    </row>
    <row r="15575" spans="30:31" x14ac:dyDescent="0.2">
      <c r="AD15575" s="31"/>
      <c r="AE15575" s="32"/>
    </row>
    <row r="15576" spans="30:31" x14ac:dyDescent="0.2">
      <c r="AD15576" s="31"/>
      <c r="AE15576" s="32"/>
    </row>
    <row r="15577" spans="30:31" x14ac:dyDescent="0.2">
      <c r="AD15577" s="31"/>
      <c r="AE15577" s="32"/>
    </row>
    <row r="15578" spans="30:31" x14ac:dyDescent="0.2">
      <c r="AD15578" s="31"/>
      <c r="AE15578" s="32"/>
    </row>
    <row r="15579" spans="30:31" x14ac:dyDescent="0.2">
      <c r="AD15579" s="31"/>
      <c r="AE15579" s="32"/>
    </row>
    <row r="15580" spans="30:31" x14ac:dyDescent="0.2">
      <c r="AD15580" s="31"/>
      <c r="AE15580" s="32"/>
    </row>
    <row r="15581" spans="30:31" x14ac:dyDescent="0.2">
      <c r="AD15581" s="31"/>
      <c r="AE15581" s="32"/>
    </row>
    <row r="15582" spans="30:31" x14ac:dyDescent="0.2">
      <c r="AD15582" s="31"/>
      <c r="AE15582" s="32"/>
    </row>
    <row r="15583" spans="30:31" x14ac:dyDescent="0.2">
      <c r="AD15583" s="31"/>
      <c r="AE15583" s="32"/>
    </row>
    <row r="15584" spans="30:31" x14ac:dyDescent="0.2">
      <c r="AD15584" s="31"/>
      <c r="AE15584" s="32"/>
    </row>
    <row r="15585" spans="30:31" x14ac:dyDescent="0.2">
      <c r="AD15585" s="31"/>
      <c r="AE15585" s="32"/>
    </row>
    <row r="15586" spans="30:31" x14ac:dyDescent="0.2">
      <c r="AD15586" s="31"/>
      <c r="AE15586" s="32"/>
    </row>
    <row r="15587" spans="30:31" x14ac:dyDescent="0.2">
      <c r="AD15587" s="31"/>
      <c r="AE15587" s="32"/>
    </row>
    <row r="15588" spans="30:31" x14ac:dyDescent="0.2">
      <c r="AD15588" s="31"/>
      <c r="AE15588" s="32"/>
    </row>
    <row r="15589" spans="30:31" x14ac:dyDescent="0.2">
      <c r="AD15589" s="31"/>
      <c r="AE15589" s="32"/>
    </row>
    <row r="15590" spans="30:31" x14ac:dyDescent="0.2">
      <c r="AD15590" s="31"/>
      <c r="AE15590" s="32"/>
    </row>
    <row r="15591" spans="30:31" x14ac:dyDescent="0.2">
      <c r="AD15591" s="31"/>
      <c r="AE15591" s="32"/>
    </row>
    <row r="15592" spans="30:31" x14ac:dyDescent="0.2">
      <c r="AD15592" s="31"/>
      <c r="AE15592" s="32"/>
    </row>
    <row r="15593" spans="30:31" x14ac:dyDescent="0.2">
      <c r="AD15593" s="31"/>
      <c r="AE15593" s="32"/>
    </row>
    <row r="15594" spans="30:31" x14ac:dyDescent="0.2">
      <c r="AD15594" s="31"/>
      <c r="AE15594" s="32"/>
    </row>
    <row r="15595" spans="30:31" x14ac:dyDescent="0.2">
      <c r="AD15595" s="31"/>
      <c r="AE15595" s="32"/>
    </row>
    <row r="15596" spans="30:31" x14ac:dyDescent="0.2">
      <c r="AD15596" s="31"/>
      <c r="AE15596" s="32"/>
    </row>
    <row r="15597" spans="30:31" x14ac:dyDescent="0.2">
      <c r="AD15597" s="31"/>
      <c r="AE15597" s="32"/>
    </row>
    <row r="15598" spans="30:31" x14ac:dyDescent="0.2">
      <c r="AD15598" s="31"/>
      <c r="AE15598" s="32"/>
    </row>
    <row r="15599" spans="30:31" x14ac:dyDescent="0.2">
      <c r="AD15599" s="31"/>
      <c r="AE15599" s="32"/>
    </row>
    <row r="15600" spans="30:31" x14ac:dyDescent="0.2">
      <c r="AD15600" s="31"/>
      <c r="AE15600" s="32"/>
    </row>
    <row r="15601" spans="30:31" x14ac:dyDescent="0.2">
      <c r="AD15601" s="31"/>
      <c r="AE15601" s="32"/>
    </row>
    <row r="15602" spans="30:31" x14ac:dyDescent="0.2">
      <c r="AD15602" s="31"/>
      <c r="AE15602" s="32"/>
    </row>
    <row r="15603" spans="30:31" x14ac:dyDescent="0.2">
      <c r="AD15603" s="31"/>
      <c r="AE15603" s="32"/>
    </row>
    <row r="15604" spans="30:31" x14ac:dyDescent="0.2">
      <c r="AD15604" s="31"/>
      <c r="AE15604" s="32"/>
    </row>
    <row r="15605" spans="30:31" x14ac:dyDescent="0.2">
      <c r="AD15605" s="31"/>
      <c r="AE15605" s="32"/>
    </row>
    <row r="15606" spans="30:31" x14ac:dyDescent="0.2">
      <c r="AD15606" s="31"/>
      <c r="AE15606" s="32"/>
    </row>
    <row r="15607" spans="30:31" x14ac:dyDescent="0.2">
      <c r="AD15607" s="31"/>
      <c r="AE15607" s="32"/>
    </row>
    <row r="15608" spans="30:31" x14ac:dyDescent="0.2">
      <c r="AD15608" s="31"/>
      <c r="AE15608" s="32"/>
    </row>
    <row r="15609" spans="30:31" x14ac:dyDescent="0.2">
      <c r="AD15609" s="31"/>
      <c r="AE15609" s="32"/>
    </row>
    <row r="15610" spans="30:31" x14ac:dyDescent="0.2">
      <c r="AD15610" s="31"/>
      <c r="AE15610" s="32"/>
    </row>
    <row r="15611" spans="30:31" x14ac:dyDescent="0.2">
      <c r="AD15611" s="31"/>
      <c r="AE15611" s="32"/>
    </row>
    <row r="15612" spans="30:31" x14ac:dyDescent="0.2">
      <c r="AD15612" s="31"/>
      <c r="AE15612" s="32"/>
    </row>
    <row r="15613" spans="30:31" x14ac:dyDescent="0.2">
      <c r="AD15613" s="31"/>
      <c r="AE15613" s="32"/>
    </row>
    <row r="15614" spans="30:31" x14ac:dyDescent="0.2">
      <c r="AD15614" s="31"/>
      <c r="AE15614" s="32"/>
    </row>
    <row r="15615" spans="30:31" x14ac:dyDescent="0.2">
      <c r="AD15615" s="31"/>
      <c r="AE15615" s="32"/>
    </row>
    <row r="15616" spans="30:31" x14ac:dyDescent="0.2">
      <c r="AD15616" s="31"/>
      <c r="AE15616" s="32"/>
    </row>
    <row r="15617" spans="30:31" x14ac:dyDescent="0.2">
      <c r="AD15617" s="31"/>
      <c r="AE15617" s="32"/>
    </row>
    <row r="15618" spans="30:31" x14ac:dyDescent="0.2">
      <c r="AD15618" s="31"/>
      <c r="AE15618" s="32"/>
    </row>
    <row r="15619" spans="30:31" x14ac:dyDescent="0.2">
      <c r="AD15619" s="31"/>
      <c r="AE15619" s="32"/>
    </row>
    <row r="15620" spans="30:31" x14ac:dyDescent="0.2">
      <c r="AD15620" s="31"/>
      <c r="AE15620" s="32"/>
    </row>
    <row r="15621" spans="30:31" x14ac:dyDescent="0.2">
      <c r="AD15621" s="31"/>
      <c r="AE15621" s="32"/>
    </row>
    <row r="15622" spans="30:31" x14ac:dyDescent="0.2">
      <c r="AD15622" s="31"/>
      <c r="AE15622" s="32"/>
    </row>
    <row r="15623" spans="30:31" x14ac:dyDescent="0.2">
      <c r="AD15623" s="31"/>
      <c r="AE15623" s="32"/>
    </row>
    <row r="15624" spans="30:31" x14ac:dyDescent="0.2">
      <c r="AD15624" s="31"/>
      <c r="AE15624" s="32"/>
    </row>
    <row r="15625" spans="30:31" x14ac:dyDescent="0.2">
      <c r="AD15625" s="31"/>
      <c r="AE15625" s="32"/>
    </row>
    <row r="15626" spans="30:31" x14ac:dyDescent="0.2">
      <c r="AD15626" s="31"/>
      <c r="AE15626" s="32"/>
    </row>
    <row r="15627" spans="30:31" x14ac:dyDescent="0.2">
      <c r="AD15627" s="31"/>
      <c r="AE15627" s="32"/>
    </row>
    <row r="15628" spans="30:31" x14ac:dyDescent="0.2">
      <c r="AD15628" s="31"/>
      <c r="AE15628" s="32"/>
    </row>
    <row r="15629" spans="30:31" x14ac:dyDescent="0.2">
      <c r="AD15629" s="31"/>
      <c r="AE15629" s="32"/>
    </row>
    <row r="15630" spans="30:31" x14ac:dyDescent="0.2">
      <c r="AD15630" s="31"/>
      <c r="AE15630" s="32"/>
    </row>
    <row r="15631" spans="30:31" x14ac:dyDescent="0.2">
      <c r="AD15631" s="31"/>
      <c r="AE15631" s="32"/>
    </row>
    <row r="15632" spans="30:31" x14ac:dyDescent="0.2">
      <c r="AD15632" s="31"/>
      <c r="AE15632" s="32"/>
    </row>
    <row r="15633" spans="30:31" x14ac:dyDescent="0.2">
      <c r="AD15633" s="31"/>
      <c r="AE15633" s="32"/>
    </row>
    <row r="15634" spans="30:31" x14ac:dyDescent="0.2">
      <c r="AD15634" s="31"/>
      <c r="AE15634" s="32"/>
    </row>
    <row r="15635" spans="30:31" x14ac:dyDescent="0.2">
      <c r="AD15635" s="31"/>
      <c r="AE15635" s="32"/>
    </row>
    <row r="15636" spans="30:31" x14ac:dyDescent="0.2">
      <c r="AD15636" s="31"/>
      <c r="AE15636" s="32"/>
    </row>
    <row r="15637" spans="30:31" x14ac:dyDescent="0.2">
      <c r="AD15637" s="31"/>
      <c r="AE15637" s="32"/>
    </row>
    <row r="15638" spans="30:31" x14ac:dyDescent="0.2">
      <c r="AD15638" s="31"/>
      <c r="AE15638" s="32"/>
    </row>
    <row r="15639" spans="30:31" x14ac:dyDescent="0.2">
      <c r="AD15639" s="31"/>
      <c r="AE15639" s="32"/>
    </row>
    <row r="15640" spans="30:31" x14ac:dyDescent="0.2">
      <c r="AD15640" s="31"/>
      <c r="AE15640" s="32"/>
    </row>
    <row r="15641" spans="30:31" x14ac:dyDescent="0.2">
      <c r="AD15641" s="31"/>
      <c r="AE15641" s="32"/>
    </row>
    <row r="15642" spans="30:31" x14ac:dyDescent="0.2">
      <c r="AD15642" s="31"/>
      <c r="AE15642" s="32"/>
    </row>
    <row r="15643" spans="30:31" x14ac:dyDescent="0.2">
      <c r="AD15643" s="31"/>
      <c r="AE15643" s="32"/>
    </row>
    <row r="15644" spans="30:31" x14ac:dyDescent="0.2">
      <c r="AD15644" s="31"/>
      <c r="AE15644" s="32"/>
    </row>
    <row r="15645" spans="30:31" x14ac:dyDescent="0.2">
      <c r="AD15645" s="31"/>
      <c r="AE15645" s="32"/>
    </row>
    <row r="15646" spans="30:31" x14ac:dyDescent="0.2">
      <c r="AD15646" s="31"/>
      <c r="AE15646" s="32"/>
    </row>
    <row r="15647" spans="30:31" x14ac:dyDescent="0.2">
      <c r="AD15647" s="31"/>
      <c r="AE15647" s="32"/>
    </row>
    <row r="15648" spans="30:31" x14ac:dyDescent="0.2">
      <c r="AD15648" s="31"/>
      <c r="AE15648" s="32"/>
    </row>
    <row r="15649" spans="30:31" x14ac:dyDescent="0.2">
      <c r="AD15649" s="31"/>
      <c r="AE15649" s="32"/>
    </row>
    <row r="15650" spans="30:31" x14ac:dyDescent="0.2">
      <c r="AD15650" s="31"/>
      <c r="AE15650" s="32"/>
    </row>
    <row r="15651" spans="30:31" x14ac:dyDescent="0.2">
      <c r="AD15651" s="31"/>
      <c r="AE15651" s="32"/>
    </row>
    <row r="15652" spans="30:31" x14ac:dyDescent="0.2">
      <c r="AD15652" s="31"/>
      <c r="AE15652" s="32"/>
    </row>
    <row r="15653" spans="30:31" x14ac:dyDescent="0.2">
      <c r="AD15653" s="31"/>
      <c r="AE15653" s="32"/>
    </row>
    <row r="15654" spans="30:31" x14ac:dyDescent="0.2">
      <c r="AD15654" s="31"/>
      <c r="AE15654" s="32"/>
    </row>
    <row r="15655" spans="30:31" x14ac:dyDescent="0.2">
      <c r="AD15655" s="31"/>
      <c r="AE15655" s="32"/>
    </row>
    <row r="15656" spans="30:31" x14ac:dyDescent="0.2">
      <c r="AD15656" s="31"/>
      <c r="AE15656" s="32"/>
    </row>
    <row r="15657" spans="30:31" x14ac:dyDescent="0.2">
      <c r="AD15657" s="31"/>
      <c r="AE15657" s="32"/>
    </row>
    <row r="15658" spans="30:31" x14ac:dyDescent="0.2">
      <c r="AD15658" s="31"/>
      <c r="AE15658" s="32"/>
    </row>
    <row r="15659" spans="30:31" x14ac:dyDescent="0.2">
      <c r="AD15659" s="31"/>
      <c r="AE15659" s="32"/>
    </row>
    <row r="15660" spans="30:31" x14ac:dyDescent="0.2">
      <c r="AD15660" s="31"/>
      <c r="AE15660" s="32"/>
    </row>
    <row r="15661" spans="30:31" x14ac:dyDescent="0.2">
      <c r="AD15661" s="31"/>
      <c r="AE15661" s="32"/>
    </row>
    <row r="15662" spans="30:31" x14ac:dyDescent="0.2">
      <c r="AD15662" s="31"/>
      <c r="AE15662" s="32"/>
    </row>
    <row r="15663" spans="30:31" x14ac:dyDescent="0.2">
      <c r="AD15663" s="31"/>
      <c r="AE15663" s="32"/>
    </row>
    <row r="15664" spans="30:31" x14ac:dyDescent="0.2">
      <c r="AD15664" s="31"/>
      <c r="AE15664" s="32"/>
    </row>
    <row r="15665" spans="30:31" x14ac:dyDescent="0.2">
      <c r="AD15665" s="31"/>
      <c r="AE15665" s="32"/>
    </row>
    <row r="15666" spans="30:31" x14ac:dyDescent="0.2">
      <c r="AD15666" s="31"/>
      <c r="AE15666" s="32"/>
    </row>
    <row r="15667" spans="30:31" x14ac:dyDescent="0.2">
      <c r="AD15667" s="31"/>
      <c r="AE15667" s="32"/>
    </row>
    <row r="15668" spans="30:31" x14ac:dyDescent="0.2">
      <c r="AD15668" s="31"/>
      <c r="AE15668" s="32"/>
    </row>
    <row r="15669" spans="30:31" x14ac:dyDescent="0.2">
      <c r="AD15669" s="31"/>
      <c r="AE15669" s="32"/>
    </row>
    <row r="15670" spans="30:31" x14ac:dyDescent="0.2">
      <c r="AD15670" s="31"/>
      <c r="AE15670" s="32"/>
    </row>
    <row r="15671" spans="30:31" x14ac:dyDescent="0.2">
      <c r="AD15671" s="31"/>
      <c r="AE15671" s="32"/>
    </row>
    <row r="15672" spans="30:31" x14ac:dyDescent="0.2">
      <c r="AD15672" s="31"/>
      <c r="AE15672" s="32"/>
    </row>
    <row r="15673" spans="30:31" x14ac:dyDescent="0.2">
      <c r="AD15673" s="31"/>
      <c r="AE15673" s="32"/>
    </row>
    <row r="15674" spans="30:31" x14ac:dyDescent="0.2">
      <c r="AD15674" s="31"/>
      <c r="AE15674" s="32"/>
    </row>
    <row r="15675" spans="30:31" x14ac:dyDescent="0.2">
      <c r="AD15675" s="31"/>
      <c r="AE15675" s="32"/>
    </row>
    <row r="15676" spans="30:31" x14ac:dyDescent="0.2">
      <c r="AD15676" s="31"/>
      <c r="AE15676" s="32"/>
    </row>
    <row r="15677" spans="30:31" x14ac:dyDescent="0.2">
      <c r="AD15677" s="31"/>
      <c r="AE15677" s="32"/>
    </row>
    <row r="15678" spans="30:31" x14ac:dyDescent="0.2">
      <c r="AD15678" s="31"/>
      <c r="AE15678" s="32"/>
    </row>
    <row r="15679" spans="30:31" x14ac:dyDescent="0.2">
      <c r="AD15679" s="31"/>
      <c r="AE15679" s="32"/>
    </row>
    <row r="15680" spans="30:31" x14ac:dyDescent="0.2">
      <c r="AD15680" s="31"/>
      <c r="AE15680" s="32"/>
    </row>
    <row r="15681" spans="30:31" x14ac:dyDescent="0.2">
      <c r="AD15681" s="31"/>
      <c r="AE15681" s="32"/>
    </row>
    <row r="15682" spans="30:31" x14ac:dyDescent="0.2">
      <c r="AD15682" s="31"/>
      <c r="AE15682" s="32"/>
    </row>
    <row r="15683" spans="30:31" x14ac:dyDescent="0.2">
      <c r="AD15683" s="31"/>
      <c r="AE15683" s="32"/>
    </row>
    <row r="15684" spans="30:31" x14ac:dyDescent="0.2">
      <c r="AD15684" s="31"/>
      <c r="AE15684" s="32"/>
    </row>
    <row r="15685" spans="30:31" x14ac:dyDescent="0.2">
      <c r="AD15685" s="31"/>
      <c r="AE15685" s="32"/>
    </row>
    <row r="15686" spans="30:31" x14ac:dyDescent="0.2">
      <c r="AD15686" s="31"/>
      <c r="AE15686" s="32"/>
    </row>
    <row r="15687" spans="30:31" x14ac:dyDescent="0.2">
      <c r="AD15687" s="31"/>
      <c r="AE15687" s="32"/>
    </row>
    <row r="15688" spans="30:31" x14ac:dyDescent="0.2">
      <c r="AD15688" s="31"/>
      <c r="AE15688" s="32"/>
    </row>
    <row r="15689" spans="30:31" x14ac:dyDescent="0.2">
      <c r="AD15689" s="31"/>
      <c r="AE15689" s="32"/>
    </row>
    <row r="15690" spans="30:31" x14ac:dyDescent="0.2">
      <c r="AD15690" s="31"/>
      <c r="AE15690" s="32"/>
    </row>
    <row r="15691" spans="30:31" x14ac:dyDescent="0.2">
      <c r="AD15691" s="31"/>
      <c r="AE15691" s="32"/>
    </row>
    <row r="15692" spans="30:31" x14ac:dyDescent="0.2">
      <c r="AD15692" s="31"/>
      <c r="AE15692" s="32"/>
    </row>
    <row r="15693" spans="30:31" x14ac:dyDescent="0.2">
      <c r="AD15693" s="31"/>
      <c r="AE15693" s="32"/>
    </row>
    <row r="15694" spans="30:31" x14ac:dyDescent="0.2">
      <c r="AD15694" s="31"/>
      <c r="AE15694" s="32"/>
    </row>
    <row r="15695" spans="30:31" x14ac:dyDescent="0.2">
      <c r="AD15695" s="31"/>
      <c r="AE15695" s="32"/>
    </row>
    <row r="15696" spans="30:31" x14ac:dyDescent="0.2">
      <c r="AD15696" s="31"/>
      <c r="AE15696" s="32"/>
    </row>
    <row r="15697" spans="30:31" x14ac:dyDescent="0.2">
      <c r="AD15697" s="31"/>
      <c r="AE15697" s="32"/>
    </row>
    <row r="15698" spans="30:31" x14ac:dyDescent="0.2">
      <c r="AD15698" s="31"/>
      <c r="AE15698" s="32"/>
    </row>
    <row r="15699" spans="30:31" x14ac:dyDescent="0.2">
      <c r="AD15699" s="31"/>
      <c r="AE15699" s="32"/>
    </row>
    <row r="15700" spans="30:31" x14ac:dyDescent="0.2">
      <c r="AD15700" s="31"/>
      <c r="AE15700" s="32"/>
    </row>
    <row r="15701" spans="30:31" x14ac:dyDescent="0.2">
      <c r="AD15701" s="31"/>
      <c r="AE15701" s="32"/>
    </row>
    <row r="15702" spans="30:31" x14ac:dyDescent="0.2">
      <c r="AD15702" s="31"/>
      <c r="AE15702" s="32"/>
    </row>
    <row r="15703" spans="30:31" x14ac:dyDescent="0.2">
      <c r="AD15703" s="31"/>
      <c r="AE15703" s="32"/>
    </row>
    <row r="15704" spans="30:31" x14ac:dyDescent="0.2">
      <c r="AD15704" s="31"/>
      <c r="AE15704" s="32"/>
    </row>
    <row r="15705" spans="30:31" x14ac:dyDescent="0.2">
      <c r="AD15705" s="31"/>
      <c r="AE15705" s="32"/>
    </row>
    <row r="15706" spans="30:31" x14ac:dyDescent="0.2">
      <c r="AD15706" s="31"/>
      <c r="AE15706" s="32"/>
    </row>
    <row r="15707" spans="30:31" x14ac:dyDescent="0.2">
      <c r="AD15707" s="31"/>
      <c r="AE15707" s="32"/>
    </row>
    <row r="15708" spans="30:31" x14ac:dyDescent="0.2">
      <c r="AD15708" s="31"/>
      <c r="AE15708" s="32"/>
    </row>
    <row r="15709" spans="30:31" x14ac:dyDescent="0.2">
      <c r="AD15709" s="31"/>
      <c r="AE15709" s="32"/>
    </row>
    <row r="15710" spans="30:31" x14ac:dyDescent="0.2">
      <c r="AD15710" s="31"/>
      <c r="AE15710" s="32"/>
    </row>
    <row r="15711" spans="30:31" x14ac:dyDescent="0.2">
      <c r="AD15711" s="31"/>
      <c r="AE15711" s="32"/>
    </row>
    <row r="15712" spans="30:31" x14ac:dyDescent="0.2">
      <c r="AD15712" s="31"/>
      <c r="AE15712" s="32"/>
    </row>
    <row r="15713" spans="30:31" x14ac:dyDescent="0.2">
      <c r="AD15713" s="31"/>
      <c r="AE15713" s="32"/>
    </row>
    <row r="15714" spans="30:31" x14ac:dyDescent="0.2">
      <c r="AD15714" s="31"/>
      <c r="AE15714" s="32"/>
    </row>
    <row r="15715" spans="30:31" x14ac:dyDescent="0.2">
      <c r="AD15715" s="31"/>
      <c r="AE15715" s="32"/>
    </row>
    <row r="15716" spans="30:31" x14ac:dyDescent="0.2">
      <c r="AD15716" s="31"/>
      <c r="AE15716" s="32"/>
    </row>
    <row r="15717" spans="30:31" x14ac:dyDescent="0.2">
      <c r="AD15717" s="31"/>
      <c r="AE15717" s="32"/>
    </row>
    <row r="15718" spans="30:31" x14ac:dyDescent="0.2">
      <c r="AD15718" s="31"/>
      <c r="AE15718" s="32"/>
    </row>
    <row r="15719" spans="30:31" x14ac:dyDescent="0.2">
      <c r="AD15719" s="31"/>
      <c r="AE15719" s="32"/>
    </row>
    <row r="15720" spans="30:31" x14ac:dyDescent="0.2">
      <c r="AD15720" s="31"/>
      <c r="AE15720" s="32"/>
    </row>
    <row r="15721" spans="30:31" x14ac:dyDescent="0.2">
      <c r="AD15721" s="31"/>
      <c r="AE15721" s="32"/>
    </row>
    <row r="15722" spans="30:31" x14ac:dyDescent="0.2">
      <c r="AD15722" s="31"/>
      <c r="AE15722" s="32"/>
    </row>
    <row r="15723" spans="30:31" x14ac:dyDescent="0.2">
      <c r="AD15723" s="31"/>
      <c r="AE15723" s="32"/>
    </row>
    <row r="15724" spans="30:31" x14ac:dyDescent="0.2">
      <c r="AD15724" s="31"/>
      <c r="AE15724" s="32"/>
    </row>
    <row r="15725" spans="30:31" x14ac:dyDescent="0.2">
      <c r="AD15725" s="31"/>
      <c r="AE15725" s="32"/>
    </row>
    <row r="15726" spans="30:31" x14ac:dyDescent="0.2">
      <c r="AD15726" s="31"/>
      <c r="AE15726" s="32"/>
    </row>
    <row r="15727" spans="30:31" x14ac:dyDescent="0.2">
      <c r="AD15727" s="31"/>
      <c r="AE15727" s="32"/>
    </row>
    <row r="15728" spans="30:31" x14ac:dyDescent="0.2">
      <c r="AD15728" s="31"/>
      <c r="AE15728" s="32"/>
    </row>
    <row r="15729" spans="30:31" x14ac:dyDescent="0.2">
      <c r="AD15729" s="31"/>
      <c r="AE15729" s="32"/>
    </row>
    <row r="15730" spans="30:31" x14ac:dyDescent="0.2">
      <c r="AD15730" s="31"/>
      <c r="AE15730" s="32"/>
    </row>
    <row r="15731" spans="30:31" x14ac:dyDescent="0.2">
      <c r="AD15731" s="31"/>
      <c r="AE15731" s="32"/>
    </row>
    <row r="15732" spans="30:31" x14ac:dyDescent="0.2">
      <c r="AD15732" s="31"/>
      <c r="AE15732" s="32"/>
    </row>
    <row r="15733" spans="30:31" x14ac:dyDescent="0.2">
      <c r="AD15733" s="31"/>
      <c r="AE15733" s="32"/>
    </row>
    <row r="15734" spans="30:31" x14ac:dyDescent="0.2">
      <c r="AD15734" s="31"/>
      <c r="AE15734" s="32"/>
    </row>
    <row r="15735" spans="30:31" x14ac:dyDescent="0.2">
      <c r="AD15735" s="31"/>
      <c r="AE15735" s="32"/>
    </row>
    <row r="15736" spans="30:31" x14ac:dyDescent="0.2">
      <c r="AD15736" s="31"/>
      <c r="AE15736" s="32"/>
    </row>
    <row r="15737" spans="30:31" x14ac:dyDescent="0.2">
      <c r="AD15737" s="31"/>
      <c r="AE15737" s="32"/>
    </row>
    <row r="15738" spans="30:31" x14ac:dyDescent="0.2">
      <c r="AD15738" s="31"/>
      <c r="AE15738" s="32"/>
    </row>
    <row r="15739" spans="30:31" x14ac:dyDescent="0.2">
      <c r="AD15739" s="31"/>
      <c r="AE15739" s="32"/>
    </row>
    <row r="15740" spans="30:31" x14ac:dyDescent="0.2">
      <c r="AD15740" s="31"/>
      <c r="AE15740" s="32"/>
    </row>
    <row r="15741" spans="30:31" x14ac:dyDescent="0.2">
      <c r="AD15741" s="31"/>
      <c r="AE15741" s="32"/>
    </row>
    <row r="15742" spans="30:31" x14ac:dyDescent="0.2">
      <c r="AD15742" s="31"/>
      <c r="AE15742" s="32"/>
    </row>
    <row r="15743" spans="30:31" x14ac:dyDescent="0.2">
      <c r="AD15743" s="31"/>
      <c r="AE15743" s="32"/>
    </row>
    <row r="15744" spans="30:31" x14ac:dyDescent="0.2">
      <c r="AD15744" s="31"/>
      <c r="AE15744" s="32"/>
    </row>
    <row r="15745" spans="30:31" x14ac:dyDescent="0.2">
      <c r="AD15745" s="31"/>
      <c r="AE15745" s="32"/>
    </row>
    <row r="15746" spans="30:31" x14ac:dyDescent="0.2">
      <c r="AD15746" s="31"/>
      <c r="AE15746" s="32"/>
    </row>
    <row r="15747" spans="30:31" x14ac:dyDescent="0.2">
      <c r="AD15747" s="31"/>
      <c r="AE15747" s="32"/>
    </row>
    <row r="15748" spans="30:31" x14ac:dyDescent="0.2">
      <c r="AD15748" s="31"/>
      <c r="AE15748" s="32"/>
    </row>
    <row r="15749" spans="30:31" x14ac:dyDescent="0.2">
      <c r="AD15749" s="31"/>
      <c r="AE15749" s="32"/>
    </row>
    <row r="15750" spans="30:31" x14ac:dyDescent="0.2">
      <c r="AD15750" s="31"/>
      <c r="AE15750" s="32"/>
    </row>
    <row r="15751" spans="30:31" x14ac:dyDescent="0.2">
      <c r="AD15751" s="31"/>
      <c r="AE15751" s="32"/>
    </row>
    <row r="15752" spans="30:31" x14ac:dyDescent="0.2">
      <c r="AD15752" s="31"/>
      <c r="AE15752" s="32"/>
    </row>
    <row r="15753" spans="30:31" x14ac:dyDescent="0.2">
      <c r="AD15753" s="31"/>
      <c r="AE15753" s="32"/>
    </row>
    <row r="15754" spans="30:31" x14ac:dyDescent="0.2">
      <c r="AD15754" s="31"/>
      <c r="AE15754" s="32"/>
    </row>
    <row r="15755" spans="30:31" x14ac:dyDescent="0.2">
      <c r="AD15755" s="31"/>
      <c r="AE15755" s="32"/>
    </row>
    <row r="15756" spans="30:31" x14ac:dyDescent="0.2">
      <c r="AD15756" s="31"/>
      <c r="AE15756" s="32"/>
    </row>
    <row r="15757" spans="30:31" x14ac:dyDescent="0.2">
      <c r="AD15757" s="31"/>
      <c r="AE15757" s="32"/>
    </row>
    <row r="15758" spans="30:31" x14ac:dyDescent="0.2">
      <c r="AD15758" s="31"/>
      <c r="AE15758" s="32"/>
    </row>
    <row r="15759" spans="30:31" x14ac:dyDescent="0.2">
      <c r="AD15759" s="31"/>
      <c r="AE15759" s="32"/>
    </row>
    <row r="15760" spans="30:31" x14ac:dyDescent="0.2">
      <c r="AD15760" s="31"/>
      <c r="AE15760" s="32"/>
    </row>
    <row r="15761" spans="30:31" x14ac:dyDescent="0.2">
      <c r="AD15761" s="31"/>
      <c r="AE15761" s="32"/>
    </row>
    <row r="15762" spans="30:31" x14ac:dyDescent="0.2">
      <c r="AD15762" s="31"/>
      <c r="AE15762" s="32"/>
    </row>
    <row r="15763" spans="30:31" x14ac:dyDescent="0.2">
      <c r="AD15763" s="31"/>
      <c r="AE15763" s="32"/>
    </row>
    <row r="15764" spans="30:31" x14ac:dyDescent="0.2">
      <c r="AD15764" s="31"/>
      <c r="AE15764" s="32"/>
    </row>
    <row r="15765" spans="30:31" x14ac:dyDescent="0.2">
      <c r="AD15765" s="31"/>
      <c r="AE15765" s="32"/>
    </row>
    <row r="15766" spans="30:31" x14ac:dyDescent="0.2">
      <c r="AD15766" s="31"/>
      <c r="AE15766" s="32"/>
    </row>
    <row r="15767" spans="30:31" x14ac:dyDescent="0.2">
      <c r="AD15767" s="31"/>
      <c r="AE15767" s="32"/>
    </row>
    <row r="15768" spans="30:31" x14ac:dyDescent="0.2">
      <c r="AD15768" s="31"/>
      <c r="AE15768" s="32"/>
    </row>
    <row r="15769" spans="30:31" x14ac:dyDescent="0.2">
      <c r="AD15769" s="31"/>
      <c r="AE15769" s="32"/>
    </row>
    <row r="15770" spans="30:31" x14ac:dyDescent="0.2">
      <c r="AD15770" s="31"/>
      <c r="AE15770" s="32"/>
    </row>
    <row r="15771" spans="30:31" x14ac:dyDescent="0.2">
      <c r="AD15771" s="31"/>
      <c r="AE15771" s="32"/>
    </row>
    <row r="15772" spans="30:31" x14ac:dyDescent="0.2">
      <c r="AD15772" s="31"/>
      <c r="AE15772" s="32"/>
    </row>
    <row r="15773" spans="30:31" x14ac:dyDescent="0.2">
      <c r="AD15773" s="31"/>
      <c r="AE15773" s="32"/>
    </row>
    <row r="15774" spans="30:31" x14ac:dyDescent="0.2">
      <c r="AD15774" s="31"/>
      <c r="AE15774" s="32"/>
    </row>
    <row r="15775" spans="30:31" x14ac:dyDescent="0.2">
      <c r="AD15775" s="31"/>
      <c r="AE15775" s="32"/>
    </row>
    <row r="15776" spans="30:31" x14ac:dyDescent="0.2">
      <c r="AD15776" s="31"/>
      <c r="AE15776" s="32"/>
    </row>
    <row r="15777" spans="30:31" x14ac:dyDescent="0.2">
      <c r="AD15777" s="31"/>
      <c r="AE15777" s="32"/>
    </row>
    <row r="15778" spans="30:31" x14ac:dyDescent="0.2">
      <c r="AD15778" s="31"/>
      <c r="AE15778" s="32"/>
    </row>
    <row r="15779" spans="30:31" x14ac:dyDescent="0.2">
      <c r="AD15779" s="31"/>
      <c r="AE15779" s="32"/>
    </row>
    <row r="15780" spans="30:31" x14ac:dyDescent="0.2">
      <c r="AD15780" s="31"/>
      <c r="AE15780" s="32"/>
    </row>
    <row r="15781" spans="30:31" x14ac:dyDescent="0.2">
      <c r="AD15781" s="31"/>
      <c r="AE15781" s="32"/>
    </row>
    <row r="15782" spans="30:31" x14ac:dyDescent="0.2">
      <c r="AD15782" s="31"/>
      <c r="AE15782" s="32"/>
    </row>
    <row r="15783" spans="30:31" x14ac:dyDescent="0.2">
      <c r="AD15783" s="31"/>
      <c r="AE15783" s="32"/>
    </row>
    <row r="15784" spans="30:31" x14ac:dyDescent="0.2">
      <c r="AD15784" s="31"/>
      <c r="AE15784" s="32"/>
    </row>
    <row r="15785" spans="30:31" x14ac:dyDescent="0.2">
      <c r="AD15785" s="31"/>
      <c r="AE15785" s="32"/>
    </row>
    <row r="15786" spans="30:31" x14ac:dyDescent="0.2">
      <c r="AD15786" s="31"/>
      <c r="AE15786" s="32"/>
    </row>
    <row r="15787" spans="30:31" x14ac:dyDescent="0.2">
      <c r="AD15787" s="31"/>
      <c r="AE15787" s="32"/>
    </row>
    <row r="15788" spans="30:31" x14ac:dyDescent="0.2">
      <c r="AD15788" s="31"/>
      <c r="AE15788" s="32"/>
    </row>
    <row r="15789" spans="30:31" x14ac:dyDescent="0.2">
      <c r="AD15789" s="31"/>
      <c r="AE15789" s="32"/>
    </row>
    <row r="15790" spans="30:31" x14ac:dyDescent="0.2">
      <c r="AD15790" s="31"/>
      <c r="AE15790" s="32"/>
    </row>
    <row r="15791" spans="30:31" x14ac:dyDescent="0.2">
      <c r="AD15791" s="31"/>
      <c r="AE15791" s="32"/>
    </row>
    <row r="15792" spans="30:31" x14ac:dyDescent="0.2">
      <c r="AD15792" s="31"/>
      <c r="AE15792" s="32"/>
    </row>
    <row r="15793" spans="30:31" x14ac:dyDescent="0.2">
      <c r="AD15793" s="31"/>
      <c r="AE15793" s="32"/>
    </row>
    <row r="15794" spans="30:31" x14ac:dyDescent="0.2">
      <c r="AD15794" s="31"/>
      <c r="AE15794" s="32"/>
    </row>
    <row r="15795" spans="30:31" x14ac:dyDescent="0.2">
      <c r="AD15795" s="31"/>
      <c r="AE15795" s="32"/>
    </row>
    <row r="15796" spans="30:31" x14ac:dyDescent="0.2">
      <c r="AD15796" s="31"/>
      <c r="AE15796" s="32"/>
    </row>
    <row r="15797" spans="30:31" x14ac:dyDescent="0.2">
      <c r="AD15797" s="31"/>
      <c r="AE15797" s="32"/>
    </row>
    <row r="15798" spans="30:31" x14ac:dyDescent="0.2">
      <c r="AD15798" s="31"/>
      <c r="AE15798" s="32"/>
    </row>
    <row r="15799" spans="30:31" x14ac:dyDescent="0.2">
      <c r="AD15799" s="31"/>
      <c r="AE15799" s="32"/>
    </row>
    <row r="15800" spans="30:31" x14ac:dyDescent="0.2">
      <c r="AD15800" s="31"/>
      <c r="AE15800" s="32"/>
    </row>
    <row r="15801" spans="30:31" x14ac:dyDescent="0.2">
      <c r="AD15801" s="31"/>
      <c r="AE15801" s="32"/>
    </row>
    <row r="15802" spans="30:31" x14ac:dyDescent="0.2">
      <c r="AD15802" s="31"/>
      <c r="AE15802" s="32"/>
    </row>
    <row r="15803" spans="30:31" x14ac:dyDescent="0.2">
      <c r="AD15803" s="31"/>
      <c r="AE15803" s="32"/>
    </row>
    <row r="15804" spans="30:31" x14ac:dyDescent="0.2">
      <c r="AD15804" s="31"/>
      <c r="AE15804" s="32"/>
    </row>
    <row r="15805" spans="30:31" x14ac:dyDescent="0.2">
      <c r="AD15805" s="31"/>
      <c r="AE15805" s="32"/>
    </row>
    <row r="15806" spans="30:31" x14ac:dyDescent="0.2">
      <c r="AD15806" s="31"/>
      <c r="AE15806" s="32"/>
    </row>
    <row r="15807" spans="30:31" x14ac:dyDescent="0.2">
      <c r="AD15807" s="31"/>
      <c r="AE15807" s="32"/>
    </row>
    <row r="15808" spans="30:31" x14ac:dyDescent="0.2">
      <c r="AD15808" s="31"/>
      <c r="AE15808" s="32"/>
    </row>
    <row r="15809" spans="30:31" x14ac:dyDescent="0.2">
      <c r="AD15809" s="31"/>
      <c r="AE15809" s="32"/>
    </row>
    <row r="15810" spans="30:31" x14ac:dyDescent="0.2">
      <c r="AD15810" s="31"/>
      <c r="AE15810" s="32"/>
    </row>
    <row r="15811" spans="30:31" x14ac:dyDescent="0.2">
      <c r="AD15811" s="31"/>
      <c r="AE15811" s="32"/>
    </row>
    <row r="15812" spans="30:31" x14ac:dyDescent="0.2">
      <c r="AD15812" s="31"/>
      <c r="AE15812" s="32"/>
    </row>
    <row r="15813" spans="30:31" x14ac:dyDescent="0.2">
      <c r="AD15813" s="31"/>
      <c r="AE15813" s="32"/>
    </row>
    <row r="15814" spans="30:31" x14ac:dyDescent="0.2">
      <c r="AD15814" s="31"/>
      <c r="AE15814" s="32"/>
    </row>
    <row r="15815" spans="30:31" x14ac:dyDescent="0.2">
      <c r="AD15815" s="31"/>
      <c r="AE15815" s="32"/>
    </row>
    <row r="15816" spans="30:31" x14ac:dyDescent="0.2">
      <c r="AD15816" s="31"/>
      <c r="AE15816" s="32"/>
    </row>
    <row r="15817" spans="30:31" x14ac:dyDescent="0.2">
      <c r="AD15817" s="31"/>
      <c r="AE15817" s="32"/>
    </row>
    <row r="15818" spans="30:31" x14ac:dyDescent="0.2">
      <c r="AD15818" s="31"/>
      <c r="AE15818" s="32"/>
    </row>
    <row r="15819" spans="30:31" x14ac:dyDescent="0.2">
      <c r="AD15819" s="31"/>
      <c r="AE15819" s="32"/>
    </row>
    <row r="15820" spans="30:31" x14ac:dyDescent="0.2">
      <c r="AD15820" s="31"/>
      <c r="AE15820" s="32"/>
    </row>
    <row r="15821" spans="30:31" x14ac:dyDescent="0.2">
      <c r="AD15821" s="31"/>
      <c r="AE15821" s="32"/>
    </row>
    <row r="15822" spans="30:31" x14ac:dyDescent="0.2">
      <c r="AD15822" s="31"/>
      <c r="AE15822" s="32"/>
    </row>
    <row r="15823" spans="30:31" x14ac:dyDescent="0.2">
      <c r="AD15823" s="31"/>
      <c r="AE15823" s="32"/>
    </row>
    <row r="15824" spans="30:31" x14ac:dyDescent="0.2">
      <c r="AD15824" s="31"/>
      <c r="AE15824" s="32"/>
    </row>
    <row r="15825" spans="30:31" x14ac:dyDescent="0.2">
      <c r="AD15825" s="31"/>
      <c r="AE15825" s="32"/>
    </row>
    <row r="15826" spans="30:31" x14ac:dyDescent="0.2">
      <c r="AD15826" s="31"/>
      <c r="AE15826" s="32"/>
    </row>
    <row r="15827" spans="30:31" x14ac:dyDescent="0.2">
      <c r="AD15827" s="31"/>
      <c r="AE15827" s="32"/>
    </row>
    <row r="15828" spans="30:31" x14ac:dyDescent="0.2">
      <c r="AD15828" s="31"/>
      <c r="AE15828" s="32"/>
    </row>
    <row r="15829" spans="30:31" x14ac:dyDescent="0.2">
      <c r="AD15829" s="31"/>
      <c r="AE15829" s="32"/>
    </row>
    <row r="15830" spans="30:31" x14ac:dyDescent="0.2">
      <c r="AD15830" s="31"/>
      <c r="AE15830" s="32"/>
    </row>
    <row r="15831" spans="30:31" x14ac:dyDescent="0.2">
      <c r="AD15831" s="31"/>
      <c r="AE15831" s="32"/>
    </row>
    <row r="15832" spans="30:31" x14ac:dyDescent="0.2">
      <c r="AD15832" s="31"/>
      <c r="AE15832" s="32"/>
    </row>
    <row r="15833" spans="30:31" x14ac:dyDescent="0.2">
      <c r="AD15833" s="31"/>
      <c r="AE15833" s="32"/>
    </row>
    <row r="15834" spans="30:31" x14ac:dyDescent="0.2">
      <c r="AD15834" s="31"/>
      <c r="AE15834" s="32"/>
    </row>
    <row r="15835" spans="30:31" x14ac:dyDescent="0.2">
      <c r="AD15835" s="31"/>
      <c r="AE15835" s="32"/>
    </row>
    <row r="15836" spans="30:31" x14ac:dyDescent="0.2">
      <c r="AD15836" s="31"/>
      <c r="AE15836" s="32"/>
    </row>
    <row r="15837" spans="30:31" x14ac:dyDescent="0.2">
      <c r="AD15837" s="31"/>
      <c r="AE15837" s="32"/>
    </row>
    <row r="15838" spans="30:31" x14ac:dyDescent="0.2">
      <c r="AD15838" s="31"/>
      <c r="AE15838" s="32"/>
    </row>
    <row r="15839" spans="30:31" x14ac:dyDescent="0.2">
      <c r="AD15839" s="31"/>
      <c r="AE15839" s="32"/>
    </row>
    <row r="15840" spans="30:31" x14ac:dyDescent="0.2">
      <c r="AD15840" s="31"/>
      <c r="AE15840" s="32"/>
    </row>
    <row r="15841" spans="30:31" x14ac:dyDescent="0.2">
      <c r="AD15841" s="31"/>
      <c r="AE15841" s="32"/>
    </row>
    <row r="15842" spans="30:31" x14ac:dyDescent="0.2">
      <c r="AD15842" s="31"/>
      <c r="AE15842" s="32"/>
    </row>
    <row r="15843" spans="30:31" x14ac:dyDescent="0.2">
      <c r="AD15843" s="31"/>
      <c r="AE15843" s="32"/>
    </row>
    <row r="15844" spans="30:31" x14ac:dyDescent="0.2">
      <c r="AD15844" s="31"/>
      <c r="AE15844" s="32"/>
    </row>
    <row r="15845" spans="30:31" x14ac:dyDescent="0.2">
      <c r="AD15845" s="31"/>
      <c r="AE15845" s="32"/>
    </row>
    <row r="15846" spans="30:31" x14ac:dyDescent="0.2">
      <c r="AD15846" s="31"/>
      <c r="AE15846" s="32"/>
    </row>
    <row r="15847" spans="30:31" x14ac:dyDescent="0.2">
      <c r="AD15847" s="31"/>
      <c r="AE15847" s="32"/>
    </row>
    <row r="15848" spans="30:31" x14ac:dyDescent="0.2">
      <c r="AD15848" s="31"/>
      <c r="AE15848" s="32"/>
    </row>
    <row r="15849" spans="30:31" x14ac:dyDescent="0.2">
      <c r="AD15849" s="31"/>
      <c r="AE15849" s="32"/>
    </row>
    <row r="15850" spans="30:31" x14ac:dyDescent="0.2">
      <c r="AD15850" s="31"/>
      <c r="AE15850" s="32"/>
    </row>
    <row r="15851" spans="30:31" x14ac:dyDescent="0.2">
      <c r="AD15851" s="31"/>
      <c r="AE15851" s="32"/>
    </row>
    <row r="15852" spans="30:31" x14ac:dyDescent="0.2">
      <c r="AD15852" s="31"/>
      <c r="AE15852" s="32"/>
    </row>
    <row r="15853" spans="30:31" x14ac:dyDescent="0.2">
      <c r="AD15853" s="31"/>
      <c r="AE15853" s="32"/>
    </row>
    <row r="15854" spans="30:31" x14ac:dyDescent="0.2">
      <c r="AD15854" s="31"/>
      <c r="AE15854" s="32"/>
    </row>
    <row r="15855" spans="30:31" x14ac:dyDescent="0.2">
      <c r="AD15855" s="31"/>
      <c r="AE15855" s="32"/>
    </row>
    <row r="15856" spans="30:31" x14ac:dyDescent="0.2">
      <c r="AD15856" s="31"/>
      <c r="AE15856" s="32"/>
    </row>
    <row r="15857" spans="30:31" x14ac:dyDescent="0.2">
      <c r="AD15857" s="31"/>
      <c r="AE15857" s="32"/>
    </row>
    <row r="15858" spans="30:31" x14ac:dyDescent="0.2">
      <c r="AD15858" s="31"/>
      <c r="AE15858" s="32"/>
    </row>
    <row r="15859" spans="30:31" x14ac:dyDescent="0.2">
      <c r="AD15859" s="31"/>
      <c r="AE15859" s="32"/>
    </row>
    <row r="15860" spans="30:31" x14ac:dyDescent="0.2">
      <c r="AD15860" s="31"/>
      <c r="AE15860" s="32"/>
    </row>
    <row r="15861" spans="30:31" x14ac:dyDescent="0.2">
      <c r="AD15861" s="31"/>
      <c r="AE15861" s="32"/>
    </row>
    <row r="15862" spans="30:31" x14ac:dyDescent="0.2">
      <c r="AD15862" s="31"/>
      <c r="AE15862" s="32"/>
    </row>
    <row r="15863" spans="30:31" x14ac:dyDescent="0.2">
      <c r="AD15863" s="31"/>
      <c r="AE15863" s="32"/>
    </row>
    <row r="15864" spans="30:31" x14ac:dyDescent="0.2">
      <c r="AD15864" s="31"/>
      <c r="AE15864" s="32"/>
    </row>
    <row r="15865" spans="30:31" x14ac:dyDescent="0.2">
      <c r="AD15865" s="31"/>
      <c r="AE15865" s="32"/>
    </row>
    <row r="15866" spans="30:31" x14ac:dyDescent="0.2">
      <c r="AD15866" s="31"/>
      <c r="AE15866" s="32"/>
    </row>
    <row r="15867" spans="30:31" x14ac:dyDescent="0.2">
      <c r="AD15867" s="31"/>
      <c r="AE15867" s="32"/>
    </row>
    <row r="15868" spans="30:31" x14ac:dyDescent="0.2">
      <c r="AD15868" s="31"/>
      <c r="AE15868" s="32"/>
    </row>
    <row r="15869" spans="30:31" x14ac:dyDescent="0.2">
      <c r="AD15869" s="31"/>
      <c r="AE15869" s="32"/>
    </row>
    <row r="15870" spans="30:31" x14ac:dyDescent="0.2">
      <c r="AD15870" s="31"/>
      <c r="AE15870" s="32"/>
    </row>
    <row r="15871" spans="30:31" x14ac:dyDescent="0.2">
      <c r="AD15871" s="31"/>
      <c r="AE15871" s="32"/>
    </row>
    <row r="15872" spans="30:31" x14ac:dyDescent="0.2">
      <c r="AD15872" s="31"/>
      <c r="AE15872" s="32"/>
    </row>
    <row r="15873" spans="30:31" x14ac:dyDescent="0.2">
      <c r="AD15873" s="31"/>
      <c r="AE15873" s="32"/>
    </row>
    <row r="15874" spans="30:31" x14ac:dyDescent="0.2">
      <c r="AD15874" s="31"/>
      <c r="AE15874" s="32"/>
    </row>
    <row r="15875" spans="30:31" x14ac:dyDescent="0.2">
      <c r="AD15875" s="31"/>
      <c r="AE15875" s="32"/>
    </row>
    <row r="15876" spans="30:31" x14ac:dyDescent="0.2">
      <c r="AD15876" s="31"/>
      <c r="AE15876" s="32"/>
    </row>
    <row r="15877" spans="30:31" x14ac:dyDescent="0.2">
      <c r="AD15877" s="31"/>
      <c r="AE15877" s="32"/>
    </row>
    <row r="15878" spans="30:31" x14ac:dyDescent="0.2">
      <c r="AD15878" s="31"/>
      <c r="AE15878" s="32"/>
    </row>
    <row r="15879" spans="30:31" x14ac:dyDescent="0.2">
      <c r="AD15879" s="31"/>
      <c r="AE15879" s="32"/>
    </row>
    <row r="15880" spans="30:31" x14ac:dyDescent="0.2">
      <c r="AD15880" s="31"/>
      <c r="AE15880" s="32"/>
    </row>
    <row r="15881" spans="30:31" x14ac:dyDescent="0.2">
      <c r="AD15881" s="31"/>
      <c r="AE15881" s="32"/>
    </row>
    <row r="15882" spans="30:31" x14ac:dyDescent="0.2">
      <c r="AD15882" s="31"/>
      <c r="AE15882" s="32"/>
    </row>
    <row r="15883" spans="30:31" x14ac:dyDescent="0.2">
      <c r="AD15883" s="31"/>
      <c r="AE15883" s="32"/>
    </row>
    <row r="15884" spans="30:31" x14ac:dyDescent="0.2">
      <c r="AD15884" s="31"/>
      <c r="AE15884" s="32"/>
    </row>
    <row r="15885" spans="30:31" x14ac:dyDescent="0.2">
      <c r="AD15885" s="31"/>
      <c r="AE15885" s="32"/>
    </row>
    <row r="15886" spans="30:31" x14ac:dyDescent="0.2">
      <c r="AD15886" s="31"/>
      <c r="AE15886" s="32"/>
    </row>
    <row r="15887" spans="30:31" x14ac:dyDescent="0.2">
      <c r="AD15887" s="31"/>
      <c r="AE15887" s="32"/>
    </row>
    <row r="15888" spans="30:31" x14ac:dyDescent="0.2">
      <c r="AD15888" s="31"/>
      <c r="AE15888" s="32"/>
    </row>
    <row r="15889" spans="30:31" x14ac:dyDescent="0.2">
      <c r="AD15889" s="31"/>
      <c r="AE15889" s="32"/>
    </row>
    <row r="15890" spans="30:31" x14ac:dyDescent="0.2">
      <c r="AD15890" s="31"/>
      <c r="AE15890" s="32"/>
    </row>
    <row r="15891" spans="30:31" x14ac:dyDescent="0.2">
      <c r="AD15891" s="31"/>
      <c r="AE15891" s="32"/>
    </row>
    <row r="15892" spans="30:31" x14ac:dyDescent="0.2">
      <c r="AD15892" s="31"/>
      <c r="AE15892" s="32"/>
    </row>
    <row r="15893" spans="30:31" x14ac:dyDescent="0.2">
      <c r="AD15893" s="31"/>
      <c r="AE15893" s="32"/>
    </row>
    <row r="15894" spans="30:31" x14ac:dyDescent="0.2">
      <c r="AD15894" s="31"/>
      <c r="AE15894" s="32"/>
    </row>
    <row r="15895" spans="30:31" x14ac:dyDescent="0.2">
      <c r="AD15895" s="31"/>
      <c r="AE15895" s="32"/>
    </row>
    <row r="15896" spans="30:31" x14ac:dyDescent="0.2">
      <c r="AD15896" s="31"/>
      <c r="AE15896" s="32"/>
    </row>
    <row r="15897" spans="30:31" x14ac:dyDescent="0.2">
      <c r="AD15897" s="31"/>
      <c r="AE15897" s="32"/>
    </row>
    <row r="15898" spans="30:31" x14ac:dyDescent="0.2">
      <c r="AD15898" s="31"/>
      <c r="AE15898" s="32"/>
    </row>
    <row r="15899" spans="30:31" x14ac:dyDescent="0.2">
      <c r="AD15899" s="31"/>
      <c r="AE15899" s="32"/>
    </row>
    <row r="15900" spans="30:31" x14ac:dyDescent="0.2">
      <c r="AD15900" s="31"/>
      <c r="AE15900" s="32"/>
    </row>
    <row r="15901" spans="30:31" x14ac:dyDescent="0.2">
      <c r="AD15901" s="31"/>
      <c r="AE15901" s="32"/>
    </row>
    <row r="15902" spans="30:31" x14ac:dyDescent="0.2">
      <c r="AD15902" s="31"/>
      <c r="AE15902" s="32"/>
    </row>
    <row r="15903" spans="30:31" x14ac:dyDescent="0.2">
      <c r="AD15903" s="31"/>
      <c r="AE15903" s="32"/>
    </row>
    <row r="15904" spans="30:31" x14ac:dyDescent="0.2">
      <c r="AD15904" s="31"/>
      <c r="AE15904" s="32"/>
    </row>
    <row r="15905" spans="30:31" x14ac:dyDescent="0.2">
      <c r="AD15905" s="31"/>
      <c r="AE15905" s="32"/>
    </row>
    <row r="15906" spans="30:31" x14ac:dyDescent="0.2">
      <c r="AD15906" s="31"/>
      <c r="AE15906" s="32"/>
    </row>
    <row r="15907" spans="30:31" x14ac:dyDescent="0.2">
      <c r="AD15907" s="31"/>
      <c r="AE15907" s="32"/>
    </row>
    <row r="15908" spans="30:31" x14ac:dyDescent="0.2">
      <c r="AD15908" s="31"/>
      <c r="AE15908" s="32"/>
    </row>
    <row r="15909" spans="30:31" x14ac:dyDescent="0.2">
      <c r="AD15909" s="31"/>
      <c r="AE15909" s="32"/>
    </row>
    <row r="15910" spans="30:31" x14ac:dyDescent="0.2">
      <c r="AD15910" s="31"/>
      <c r="AE15910" s="32"/>
    </row>
    <row r="15911" spans="30:31" x14ac:dyDescent="0.2">
      <c r="AD15911" s="31"/>
      <c r="AE15911" s="32"/>
    </row>
    <row r="15912" spans="30:31" x14ac:dyDescent="0.2">
      <c r="AD15912" s="31"/>
      <c r="AE15912" s="32"/>
    </row>
    <row r="15913" spans="30:31" x14ac:dyDescent="0.2">
      <c r="AD15913" s="31"/>
      <c r="AE15913" s="32"/>
    </row>
    <row r="15914" spans="30:31" x14ac:dyDescent="0.2">
      <c r="AD15914" s="31"/>
      <c r="AE15914" s="32"/>
    </row>
    <row r="15915" spans="30:31" x14ac:dyDescent="0.2">
      <c r="AD15915" s="31"/>
      <c r="AE15915" s="32"/>
    </row>
    <row r="15916" spans="30:31" x14ac:dyDescent="0.2">
      <c r="AD15916" s="31"/>
      <c r="AE15916" s="32"/>
    </row>
    <row r="15917" spans="30:31" x14ac:dyDescent="0.2">
      <c r="AD15917" s="31"/>
      <c r="AE15917" s="32"/>
    </row>
    <row r="15918" spans="30:31" x14ac:dyDescent="0.2">
      <c r="AD15918" s="31"/>
      <c r="AE15918" s="32"/>
    </row>
    <row r="15919" spans="30:31" x14ac:dyDescent="0.2">
      <c r="AD15919" s="31"/>
      <c r="AE15919" s="32"/>
    </row>
    <row r="15920" spans="30:31" x14ac:dyDescent="0.2">
      <c r="AD15920" s="31"/>
      <c r="AE15920" s="32"/>
    </row>
    <row r="15921" spans="30:31" x14ac:dyDescent="0.2">
      <c r="AD15921" s="31"/>
      <c r="AE15921" s="32"/>
    </row>
    <row r="15922" spans="30:31" x14ac:dyDescent="0.2">
      <c r="AD15922" s="31"/>
      <c r="AE15922" s="32"/>
    </row>
    <row r="15923" spans="30:31" x14ac:dyDescent="0.2">
      <c r="AD15923" s="31"/>
      <c r="AE15923" s="32"/>
    </row>
    <row r="15924" spans="30:31" x14ac:dyDescent="0.2">
      <c r="AD15924" s="31"/>
      <c r="AE15924" s="32"/>
    </row>
    <row r="15925" spans="30:31" x14ac:dyDescent="0.2">
      <c r="AD15925" s="31"/>
      <c r="AE15925" s="32"/>
    </row>
    <row r="15926" spans="30:31" x14ac:dyDescent="0.2">
      <c r="AD15926" s="31"/>
      <c r="AE15926" s="32"/>
    </row>
    <row r="15927" spans="30:31" x14ac:dyDescent="0.2">
      <c r="AD15927" s="31"/>
      <c r="AE15927" s="32"/>
    </row>
    <row r="15928" spans="30:31" x14ac:dyDescent="0.2">
      <c r="AD15928" s="31"/>
      <c r="AE15928" s="32"/>
    </row>
    <row r="15929" spans="30:31" x14ac:dyDescent="0.2">
      <c r="AD15929" s="31"/>
      <c r="AE15929" s="32"/>
    </row>
    <row r="15930" spans="30:31" x14ac:dyDescent="0.2">
      <c r="AD15930" s="31"/>
      <c r="AE15930" s="32"/>
    </row>
    <row r="15931" spans="30:31" x14ac:dyDescent="0.2">
      <c r="AD15931" s="31"/>
      <c r="AE15931" s="32"/>
    </row>
    <row r="15932" spans="30:31" x14ac:dyDescent="0.2">
      <c r="AD15932" s="31"/>
      <c r="AE15932" s="32"/>
    </row>
    <row r="15933" spans="30:31" x14ac:dyDescent="0.2">
      <c r="AD15933" s="31"/>
      <c r="AE15933" s="32"/>
    </row>
    <row r="15934" spans="30:31" x14ac:dyDescent="0.2">
      <c r="AD15934" s="31"/>
      <c r="AE15934" s="32"/>
    </row>
    <row r="15935" spans="30:31" x14ac:dyDescent="0.2">
      <c r="AD15935" s="31"/>
      <c r="AE15935" s="32"/>
    </row>
    <row r="15936" spans="30:31" x14ac:dyDescent="0.2">
      <c r="AD15936" s="31"/>
      <c r="AE15936" s="32"/>
    </row>
    <row r="15937" spans="30:31" x14ac:dyDescent="0.2">
      <c r="AD15937" s="31"/>
      <c r="AE15937" s="32"/>
    </row>
    <row r="15938" spans="30:31" x14ac:dyDescent="0.2">
      <c r="AD15938" s="31"/>
      <c r="AE15938" s="32"/>
    </row>
    <row r="15939" spans="30:31" x14ac:dyDescent="0.2">
      <c r="AD15939" s="31"/>
      <c r="AE15939" s="32"/>
    </row>
    <row r="15940" spans="30:31" x14ac:dyDescent="0.2">
      <c r="AD15940" s="31"/>
      <c r="AE15940" s="32"/>
    </row>
    <row r="15941" spans="30:31" x14ac:dyDescent="0.2">
      <c r="AD15941" s="31"/>
      <c r="AE15941" s="32"/>
    </row>
    <row r="15942" spans="30:31" x14ac:dyDescent="0.2">
      <c r="AD15942" s="31"/>
      <c r="AE15942" s="32"/>
    </row>
    <row r="15943" spans="30:31" x14ac:dyDescent="0.2">
      <c r="AD15943" s="31"/>
      <c r="AE15943" s="32"/>
    </row>
    <row r="15944" spans="30:31" x14ac:dyDescent="0.2">
      <c r="AD15944" s="31"/>
      <c r="AE15944" s="32"/>
    </row>
    <row r="15945" spans="30:31" x14ac:dyDescent="0.2">
      <c r="AD15945" s="31"/>
      <c r="AE15945" s="32"/>
    </row>
    <row r="15946" spans="30:31" x14ac:dyDescent="0.2">
      <c r="AD15946" s="31"/>
      <c r="AE15946" s="32"/>
    </row>
    <row r="15947" spans="30:31" x14ac:dyDescent="0.2">
      <c r="AD15947" s="31"/>
      <c r="AE15947" s="32"/>
    </row>
    <row r="15948" spans="30:31" x14ac:dyDescent="0.2">
      <c r="AD15948" s="31"/>
      <c r="AE15948" s="32"/>
    </row>
    <row r="15949" spans="30:31" x14ac:dyDescent="0.2">
      <c r="AD15949" s="31"/>
      <c r="AE15949" s="32"/>
    </row>
    <row r="15950" spans="30:31" x14ac:dyDescent="0.2">
      <c r="AD15950" s="31"/>
      <c r="AE15950" s="32"/>
    </row>
    <row r="15951" spans="30:31" x14ac:dyDescent="0.2">
      <c r="AD15951" s="31"/>
      <c r="AE15951" s="32"/>
    </row>
    <row r="15952" spans="30:31" x14ac:dyDescent="0.2">
      <c r="AD15952" s="31"/>
      <c r="AE15952" s="32"/>
    </row>
    <row r="15953" spans="30:31" x14ac:dyDescent="0.2">
      <c r="AD15953" s="31"/>
      <c r="AE15953" s="32"/>
    </row>
    <row r="15954" spans="30:31" x14ac:dyDescent="0.2">
      <c r="AD15954" s="31"/>
      <c r="AE15954" s="32"/>
    </row>
    <row r="15955" spans="30:31" x14ac:dyDescent="0.2">
      <c r="AD15955" s="31"/>
      <c r="AE15955" s="32"/>
    </row>
    <row r="15956" spans="30:31" x14ac:dyDescent="0.2">
      <c r="AD15956" s="31"/>
      <c r="AE15956" s="32"/>
    </row>
    <row r="15957" spans="30:31" x14ac:dyDescent="0.2">
      <c r="AD15957" s="31"/>
      <c r="AE15957" s="32"/>
    </row>
    <row r="15958" spans="30:31" x14ac:dyDescent="0.2">
      <c r="AD15958" s="31"/>
      <c r="AE15958" s="32"/>
    </row>
    <row r="15959" spans="30:31" x14ac:dyDescent="0.2">
      <c r="AD15959" s="31"/>
      <c r="AE15959" s="32"/>
    </row>
    <row r="15960" spans="30:31" x14ac:dyDescent="0.2">
      <c r="AD15960" s="31"/>
      <c r="AE15960" s="32"/>
    </row>
    <row r="15961" spans="30:31" x14ac:dyDescent="0.2">
      <c r="AD15961" s="31"/>
      <c r="AE15961" s="32"/>
    </row>
    <row r="15962" spans="30:31" x14ac:dyDescent="0.2">
      <c r="AD15962" s="31"/>
      <c r="AE15962" s="32"/>
    </row>
    <row r="15963" spans="30:31" x14ac:dyDescent="0.2">
      <c r="AD15963" s="31"/>
      <c r="AE15963" s="32"/>
    </row>
    <row r="15964" spans="30:31" x14ac:dyDescent="0.2">
      <c r="AD15964" s="31"/>
      <c r="AE15964" s="32"/>
    </row>
    <row r="15965" spans="30:31" x14ac:dyDescent="0.2">
      <c r="AD15965" s="31"/>
      <c r="AE15965" s="32"/>
    </row>
    <row r="15966" spans="30:31" x14ac:dyDescent="0.2">
      <c r="AD15966" s="31"/>
      <c r="AE15966" s="32"/>
    </row>
    <row r="15967" spans="30:31" x14ac:dyDescent="0.2">
      <c r="AD15967" s="31"/>
      <c r="AE15967" s="32"/>
    </row>
    <row r="15968" spans="30:31" x14ac:dyDescent="0.2">
      <c r="AD15968" s="31"/>
      <c r="AE15968" s="32"/>
    </row>
    <row r="15969" spans="30:31" x14ac:dyDescent="0.2">
      <c r="AD15969" s="31"/>
      <c r="AE15969" s="32"/>
    </row>
    <row r="15970" spans="30:31" x14ac:dyDescent="0.2">
      <c r="AD15970" s="31"/>
      <c r="AE15970" s="32"/>
    </row>
    <row r="15971" spans="30:31" x14ac:dyDescent="0.2">
      <c r="AD15971" s="31"/>
      <c r="AE15971" s="32"/>
    </row>
    <row r="15972" spans="30:31" x14ac:dyDescent="0.2">
      <c r="AD15972" s="31"/>
      <c r="AE15972" s="32"/>
    </row>
    <row r="15973" spans="30:31" x14ac:dyDescent="0.2">
      <c r="AD15973" s="31"/>
      <c r="AE15973" s="32"/>
    </row>
    <row r="15974" spans="30:31" x14ac:dyDescent="0.2">
      <c r="AD15974" s="31"/>
      <c r="AE15974" s="32"/>
    </row>
    <row r="15975" spans="30:31" x14ac:dyDescent="0.2">
      <c r="AD15975" s="31"/>
      <c r="AE15975" s="32"/>
    </row>
    <row r="15976" spans="30:31" x14ac:dyDescent="0.2">
      <c r="AD15976" s="31"/>
      <c r="AE15976" s="32"/>
    </row>
    <row r="15977" spans="30:31" x14ac:dyDescent="0.2">
      <c r="AD15977" s="31"/>
      <c r="AE15977" s="32"/>
    </row>
    <row r="15978" spans="30:31" x14ac:dyDescent="0.2">
      <c r="AD15978" s="31"/>
      <c r="AE15978" s="32"/>
    </row>
    <row r="15979" spans="30:31" x14ac:dyDescent="0.2">
      <c r="AD15979" s="31"/>
      <c r="AE15979" s="32"/>
    </row>
    <row r="15980" spans="30:31" x14ac:dyDescent="0.2">
      <c r="AD15980" s="31"/>
      <c r="AE15980" s="32"/>
    </row>
    <row r="15981" spans="30:31" x14ac:dyDescent="0.2">
      <c r="AD15981" s="31"/>
      <c r="AE15981" s="32"/>
    </row>
    <row r="15982" spans="30:31" x14ac:dyDescent="0.2">
      <c r="AD15982" s="31"/>
      <c r="AE15982" s="32"/>
    </row>
    <row r="15983" spans="30:31" x14ac:dyDescent="0.2">
      <c r="AD15983" s="31"/>
      <c r="AE15983" s="32"/>
    </row>
    <row r="15984" spans="30:31" x14ac:dyDescent="0.2">
      <c r="AD15984" s="31"/>
      <c r="AE15984" s="32"/>
    </row>
    <row r="15985" spans="30:31" x14ac:dyDescent="0.2">
      <c r="AD15985" s="31"/>
      <c r="AE15985" s="32"/>
    </row>
    <row r="15986" spans="30:31" x14ac:dyDescent="0.2">
      <c r="AD15986" s="31"/>
      <c r="AE15986" s="32"/>
    </row>
    <row r="15987" spans="30:31" x14ac:dyDescent="0.2">
      <c r="AD15987" s="31"/>
      <c r="AE15987" s="32"/>
    </row>
    <row r="15988" spans="30:31" x14ac:dyDescent="0.2">
      <c r="AD15988" s="31"/>
      <c r="AE15988" s="32"/>
    </row>
    <row r="15989" spans="30:31" x14ac:dyDescent="0.2">
      <c r="AD15989" s="31"/>
      <c r="AE15989" s="32"/>
    </row>
    <row r="15990" spans="30:31" x14ac:dyDescent="0.2">
      <c r="AD15990" s="31"/>
      <c r="AE15990" s="32"/>
    </row>
    <row r="15991" spans="30:31" x14ac:dyDescent="0.2">
      <c r="AD15991" s="31"/>
      <c r="AE15991" s="32"/>
    </row>
    <row r="15992" spans="30:31" x14ac:dyDescent="0.2">
      <c r="AD15992" s="31"/>
      <c r="AE15992" s="32"/>
    </row>
    <row r="15993" spans="30:31" x14ac:dyDescent="0.2">
      <c r="AD15993" s="31"/>
      <c r="AE15993" s="32"/>
    </row>
    <row r="15994" spans="30:31" x14ac:dyDescent="0.2">
      <c r="AD15994" s="31"/>
      <c r="AE15994" s="32"/>
    </row>
    <row r="15995" spans="30:31" x14ac:dyDescent="0.2">
      <c r="AD15995" s="31"/>
      <c r="AE15995" s="32"/>
    </row>
    <row r="15996" spans="30:31" x14ac:dyDescent="0.2">
      <c r="AD15996" s="31"/>
      <c r="AE15996" s="32"/>
    </row>
    <row r="15997" spans="30:31" x14ac:dyDescent="0.2">
      <c r="AD15997" s="31"/>
      <c r="AE15997" s="32"/>
    </row>
    <row r="15998" spans="30:31" x14ac:dyDescent="0.2">
      <c r="AD15998" s="31"/>
      <c r="AE15998" s="32"/>
    </row>
    <row r="15999" spans="30:31" x14ac:dyDescent="0.2">
      <c r="AD15999" s="31"/>
      <c r="AE15999" s="32"/>
    </row>
    <row r="16000" spans="30:31" x14ac:dyDescent="0.2">
      <c r="AD16000" s="31"/>
      <c r="AE16000" s="32"/>
    </row>
    <row r="16001" spans="30:31" x14ac:dyDescent="0.2">
      <c r="AD16001" s="31"/>
      <c r="AE16001" s="32"/>
    </row>
    <row r="16002" spans="30:31" x14ac:dyDescent="0.2">
      <c r="AD16002" s="31"/>
      <c r="AE16002" s="32"/>
    </row>
    <row r="16003" spans="30:31" x14ac:dyDescent="0.2">
      <c r="AD16003" s="31"/>
      <c r="AE16003" s="32"/>
    </row>
    <row r="16004" spans="30:31" x14ac:dyDescent="0.2">
      <c r="AD16004" s="31"/>
      <c r="AE16004" s="32"/>
    </row>
    <row r="16005" spans="30:31" x14ac:dyDescent="0.2">
      <c r="AD16005" s="31"/>
      <c r="AE16005" s="32"/>
    </row>
    <row r="16006" spans="30:31" x14ac:dyDescent="0.2">
      <c r="AD16006" s="31"/>
      <c r="AE16006" s="32"/>
    </row>
    <row r="16007" spans="30:31" x14ac:dyDescent="0.2">
      <c r="AD16007" s="31"/>
      <c r="AE16007" s="32"/>
    </row>
    <row r="16008" spans="30:31" x14ac:dyDescent="0.2">
      <c r="AD16008" s="31"/>
      <c r="AE16008" s="32"/>
    </row>
    <row r="16009" spans="30:31" x14ac:dyDescent="0.2">
      <c r="AD16009" s="31"/>
      <c r="AE16009" s="32"/>
    </row>
    <row r="16010" spans="30:31" x14ac:dyDescent="0.2">
      <c r="AD16010" s="31"/>
      <c r="AE16010" s="32"/>
    </row>
    <row r="16011" spans="30:31" x14ac:dyDescent="0.2">
      <c r="AD16011" s="31"/>
      <c r="AE16011" s="32"/>
    </row>
    <row r="16012" spans="30:31" x14ac:dyDescent="0.2">
      <c r="AD16012" s="31"/>
      <c r="AE16012" s="32"/>
    </row>
    <row r="16013" spans="30:31" x14ac:dyDescent="0.2">
      <c r="AD16013" s="31"/>
      <c r="AE16013" s="32"/>
    </row>
    <row r="16014" spans="30:31" x14ac:dyDescent="0.2">
      <c r="AD16014" s="31"/>
      <c r="AE16014" s="32"/>
    </row>
    <row r="16015" spans="30:31" x14ac:dyDescent="0.2">
      <c r="AD16015" s="31"/>
      <c r="AE16015" s="32"/>
    </row>
    <row r="16016" spans="30:31" x14ac:dyDescent="0.2">
      <c r="AD16016" s="31"/>
      <c r="AE16016" s="32"/>
    </row>
    <row r="16017" spans="30:31" x14ac:dyDescent="0.2">
      <c r="AD16017" s="31"/>
      <c r="AE16017" s="32"/>
    </row>
    <row r="16018" spans="30:31" x14ac:dyDescent="0.2">
      <c r="AD16018" s="31"/>
      <c r="AE16018" s="32"/>
    </row>
    <row r="16019" spans="30:31" x14ac:dyDescent="0.2">
      <c r="AD16019" s="31"/>
      <c r="AE16019" s="32"/>
    </row>
    <row r="16020" spans="30:31" x14ac:dyDescent="0.2">
      <c r="AD16020" s="31"/>
      <c r="AE16020" s="32"/>
    </row>
    <row r="16021" spans="30:31" x14ac:dyDescent="0.2">
      <c r="AD16021" s="31"/>
      <c r="AE16021" s="32"/>
    </row>
    <row r="16022" spans="30:31" x14ac:dyDescent="0.2">
      <c r="AD16022" s="31"/>
      <c r="AE16022" s="32"/>
    </row>
    <row r="16023" spans="30:31" x14ac:dyDescent="0.2">
      <c r="AD16023" s="31"/>
      <c r="AE16023" s="32"/>
    </row>
    <row r="16024" spans="30:31" x14ac:dyDescent="0.2">
      <c r="AD16024" s="31"/>
      <c r="AE16024" s="32"/>
    </row>
    <row r="16025" spans="30:31" x14ac:dyDescent="0.2">
      <c r="AD16025" s="31"/>
      <c r="AE16025" s="32"/>
    </row>
    <row r="16026" spans="30:31" x14ac:dyDescent="0.2">
      <c r="AD16026" s="31"/>
      <c r="AE16026" s="32"/>
    </row>
    <row r="16027" spans="30:31" x14ac:dyDescent="0.2">
      <c r="AD16027" s="31"/>
      <c r="AE16027" s="32"/>
    </row>
    <row r="16028" spans="30:31" x14ac:dyDescent="0.2">
      <c r="AD16028" s="31"/>
      <c r="AE16028" s="32"/>
    </row>
    <row r="16029" spans="30:31" x14ac:dyDescent="0.2">
      <c r="AD16029" s="31"/>
      <c r="AE16029" s="32"/>
    </row>
    <row r="16030" spans="30:31" x14ac:dyDescent="0.2">
      <c r="AD16030" s="31"/>
      <c r="AE16030" s="32"/>
    </row>
    <row r="16031" spans="30:31" x14ac:dyDescent="0.2">
      <c r="AD16031" s="31"/>
      <c r="AE16031" s="32"/>
    </row>
    <row r="16032" spans="30:31" x14ac:dyDescent="0.2">
      <c r="AD16032" s="31"/>
      <c r="AE16032" s="32"/>
    </row>
    <row r="16033" spans="30:31" x14ac:dyDescent="0.2">
      <c r="AD16033" s="31"/>
      <c r="AE16033" s="32"/>
    </row>
    <row r="16034" spans="30:31" x14ac:dyDescent="0.2">
      <c r="AD16034" s="31"/>
      <c r="AE16034" s="32"/>
    </row>
    <row r="16035" spans="30:31" x14ac:dyDescent="0.2">
      <c r="AD16035" s="31"/>
      <c r="AE16035" s="32"/>
    </row>
    <row r="16036" spans="30:31" x14ac:dyDescent="0.2">
      <c r="AD16036" s="31"/>
      <c r="AE16036" s="32"/>
    </row>
    <row r="16037" spans="30:31" x14ac:dyDescent="0.2">
      <c r="AD16037" s="31"/>
      <c r="AE16037" s="32"/>
    </row>
    <row r="16038" spans="30:31" x14ac:dyDescent="0.2">
      <c r="AD16038" s="31"/>
      <c r="AE16038" s="32"/>
    </row>
    <row r="16039" spans="30:31" x14ac:dyDescent="0.2">
      <c r="AD16039" s="31"/>
      <c r="AE16039" s="32"/>
    </row>
    <row r="16040" spans="30:31" x14ac:dyDescent="0.2">
      <c r="AD16040" s="31"/>
      <c r="AE16040" s="32"/>
    </row>
    <row r="16041" spans="30:31" x14ac:dyDescent="0.2">
      <c r="AD16041" s="31"/>
      <c r="AE16041" s="32"/>
    </row>
    <row r="16042" spans="30:31" x14ac:dyDescent="0.2">
      <c r="AD16042" s="31"/>
      <c r="AE16042" s="32"/>
    </row>
    <row r="16043" spans="30:31" x14ac:dyDescent="0.2">
      <c r="AD16043" s="31"/>
      <c r="AE16043" s="32"/>
    </row>
    <row r="16044" spans="30:31" x14ac:dyDescent="0.2">
      <c r="AD16044" s="31"/>
      <c r="AE16044" s="32"/>
    </row>
    <row r="16045" spans="30:31" x14ac:dyDescent="0.2">
      <c r="AD16045" s="31"/>
      <c r="AE16045" s="32"/>
    </row>
    <row r="16046" spans="30:31" x14ac:dyDescent="0.2">
      <c r="AD16046" s="31"/>
      <c r="AE16046" s="32"/>
    </row>
    <row r="16047" spans="30:31" x14ac:dyDescent="0.2">
      <c r="AD16047" s="31"/>
      <c r="AE16047" s="32"/>
    </row>
    <row r="16048" spans="30:31" x14ac:dyDescent="0.2">
      <c r="AD16048" s="31"/>
      <c r="AE16048" s="32"/>
    </row>
    <row r="16049" spans="30:31" x14ac:dyDescent="0.2">
      <c r="AD16049" s="31"/>
      <c r="AE16049" s="32"/>
    </row>
    <row r="16050" spans="30:31" x14ac:dyDescent="0.2">
      <c r="AD16050" s="31"/>
      <c r="AE16050" s="32"/>
    </row>
    <row r="16051" spans="30:31" x14ac:dyDescent="0.2">
      <c r="AD16051" s="31"/>
      <c r="AE16051" s="32"/>
    </row>
    <row r="16052" spans="30:31" x14ac:dyDescent="0.2">
      <c r="AD16052" s="31"/>
      <c r="AE16052" s="32"/>
    </row>
    <row r="16053" spans="30:31" x14ac:dyDescent="0.2">
      <c r="AD16053" s="31"/>
      <c r="AE16053" s="32"/>
    </row>
    <row r="16054" spans="30:31" x14ac:dyDescent="0.2">
      <c r="AD16054" s="31"/>
      <c r="AE16054" s="32"/>
    </row>
    <row r="16055" spans="30:31" x14ac:dyDescent="0.2">
      <c r="AD16055" s="31"/>
      <c r="AE16055" s="32"/>
    </row>
    <row r="16056" spans="30:31" x14ac:dyDescent="0.2">
      <c r="AD16056" s="31"/>
      <c r="AE16056" s="32"/>
    </row>
    <row r="16057" spans="30:31" x14ac:dyDescent="0.2">
      <c r="AD16057" s="31"/>
      <c r="AE16057" s="32"/>
    </row>
    <row r="16058" spans="30:31" x14ac:dyDescent="0.2">
      <c r="AD16058" s="31"/>
      <c r="AE16058" s="32"/>
    </row>
    <row r="16059" spans="30:31" x14ac:dyDescent="0.2">
      <c r="AD16059" s="31"/>
      <c r="AE16059" s="32"/>
    </row>
    <row r="16060" spans="30:31" x14ac:dyDescent="0.2">
      <c r="AD16060" s="31"/>
      <c r="AE16060" s="32"/>
    </row>
    <row r="16061" spans="30:31" x14ac:dyDescent="0.2">
      <c r="AD16061" s="31"/>
      <c r="AE16061" s="32"/>
    </row>
    <row r="16062" spans="30:31" x14ac:dyDescent="0.2">
      <c r="AD16062" s="31"/>
      <c r="AE16062" s="32"/>
    </row>
    <row r="16063" spans="30:31" x14ac:dyDescent="0.2">
      <c r="AD16063" s="31"/>
      <c r="AE16063" s="32"/>
    </row>
    <row r="16064" spans="30:31" x14ac:dyDescent="0.2">
      <c r="AD16064" s="31"/>
      <c r="AE16064" s="32"/>
    </row>
    <row r="16065" spans="30:31" x14ac:dyDescent="0.2">
      <c r="AD16065" s="31"/>
      <c r="AE16065" s="32"/>
    </row>
    <row r="16066" spans="30:31" x14ac:dyDescent="0.2">
      <c r="AD16066" s="31"/>
      <c r="AE16066" s="32"/>
    </row>
    <row r="16067" spans="30:31" x14ac:dyDescent="0.2">
      <c r="AD16067" s="31"/>
      <c r="AE16067" s="32"/>
    </row>
    <row r="16068" spans="30:31" x14ac:dyDescent="0.2">
      <c r="AD16068" s="31"/>
      <c r="AE16068" s="32"/>
    </row>
    <row r="16069" spans="30:31" x14ac:dyDescent="0.2">
      <c r="AD16069" s="31"/>
      <c r="AE16069" s="32"/>
    </row>
    <row r="16070" spans="30:31" x14ac:dyDescent="0.2">
      <c r="AD16070" s="31"/>
      <c r="AE16070" s="32"/>
    </row>
    <row r="16071" spans="30:31" x14ac:dyDescent="0.2">
      <c r="AD16071" s="31"/>
      <c r="AE16071" s="32"/>
    </row>
    <row r="16072" spans="30:31" x14ac:dyDescent="0.2">
      <c r="AD16072" s="31"/>
      <c r="AE16072" s="32"/>
    </row>
    <row r="16073" spans="30:31" x14ac:dyDescent="0.2">
      <c r="AD16073" s="31"/>
      <c r="AE16073" s="32"/>
    </row>
    <row r="16074" spans="30:31" x14ac:dyDescent="0.2">
      <c r="AD16074" s="31"/>
      <c r="AE16074" s="32"/>
    </row>
    <row r="16075" spans="30:31" x14ac:dyDescent="0.2">
      <c r="AD16075" s="31"/>
      <c r="AE16075" s="32"/>
    </row>
    <row r="16076" spans="30:31" x14ac:dyDescent="0.2">
      <c r="AD16076" s="31"/>
      <c r="AE16076" s="32"/>
    </row>
    <row r="16077" spans="30:31" x14ac:dyDescent="0.2">
      <c r="AD16077" s="31"/>
      <c r="AE16077" s="32"/>
    </row>
    <row r="16078" spans="30:31" x14ac:dyDescent="0.2">
      <c r="AD16078" s="31"/>
      <c r="AE16078" s="32"/>
    </row>
    <row r="16079" spans="30:31" x14ac:dyDescent="0.2">
      <c r="AD16079" s="31"/>
      <c r="AE16079" s="32"/>
    </row>
    <row r="16080" spans="30:31" x14ac:dyDescent="0.2">
      <c r="AD16080" s="31"/>
      <c r="AE16080" s="32"/>
    </row>
    <row r="16081" spans="30:31" x14ac:dyDescent="0.2">
      <c r="AD16081" s="31"/>
      <c r="AE16081" s="32"/>
    </row>
    <row r="16082" spans="30:31" x14ac:dyDescent="0.2">
      <c r="AD16082" s="31"/>
      <c r="AE16082" s="32"/>
    </row>
    <row r="16083" spans="30:31" x14ac:dyDescent="0.2">
      <c r="AD16083" s="31"/>
      <c r="AE16083" s="32"/>
    </row>
    <row r="16084" spans="30:31" x14ac:dyDescent="0.2">
      <c r="AD16084" s="31"/>
      <c r="AE16084" s="32"/>
    </row>
    <row r="16085" spans="30:31" x14ac:dyDescent="0.2">
      <c r="AD16085" s="31"/>
      <c r="AE16085" s="32"/>
    </row>
    <row r="16086" spans="30:31" x14ac:dyDescent="0.2">
      <c r="AD16086" s="31"/>
      <c r="AE16086" s="32"/>
    </row>
    <row r="16087" spans="30:31" x14ac:dyDescent="0.2">
      <c r="AD16087" s="31"/>
      <c r="AE16087" s="32"/>
    </row>
    <row r="16088" spans="30:31" x14ac:dyDescent="0.2">
      <c r="AD16088" s="31"/>
      <c r="AE16088" s="32"/>
    </row>
    <row r="16089" spans="30:31" x14ac:dyDescent="0.2">
      <c r="AD16089" s="31"/>
      <c r="AE16089" s="32"/>
    </row>
    <row r="16090" spans="30:31" x14ac:dyDescent="0.2">
      <c r="AD16090" s="31"/>
      <c r="AE16090" s="32"/>
    </row>
    <row r="16091" spans="30:31" x14ac:dyDescent="0.2">
      <c r="AD16091" s="31"/>
      <c r="AE16091" s="32"/>
    </row>
    <row r="16092" spans="30:31" x14ac:dyDescent="0.2">
      <c r="AD16092" s="31"/>
      <c r="AE16092" s="32"/>
    </row>
    <row r="16093" spans="30:31" x14ac:dyDescent="0.2">
      <c r="AD16093" s="31"/>
      <c r="AE16093" s="32"/>
    </row>
    <row r="16094" spans="30:31" x14ac:dyDescent="0.2">
      <c r="AD16094" s="31"/>
      <c r="AE16094" s="32"/>
    </row>
    <row r="16095" spans="30:31" x14ac:dyDescent="0.2">
      <c r="AD16095" s="31"/>
      <c r="AE16095" s="32"/>
    </row>
    <row r="16096" spans="30:31" x14ac:dyDescent="0.2">
      <c r="AD16096" s="31"/>
      <c r="AE16096" s="32"/>
    </row>
    <row r="16097" spans="30:31" x14ac:dyDescent="0.2">
      <c r="AD16097" s="31"/>
      <c r="AE16097" s="32"/>
    </row>
    <row r="16098" spans="30:31" x14ac:dyDescent="0.2">
      <c r="AD16098" s="31"/>
      <c r="AE16098" s="32"/>
    </row>
    <row r="16099" spans="30:31" x14ac:dyDescent="0.2">
      <c r="AD16099" s="31"/>
      <c r="AE16099" s="32"/>
    </row>
    <row r="16100" spans="30:31" x14ac:dyDescent="0.2">
      <c r="AD16100" s="31"/>
      <c r="AE16100" s="32"/>
    </row>
    <row r="16101" spans="30:31" x14ac:dyDescent="0.2">
      <c r="AD16101" s="31"/>
      <c r="AE16101" s="32"/>
    </row>
    <row r="16102" spans="30:31" x14ac:dyDescent="0.2">
      <c r="AD16102" s="31"/>
      <c r="AE16102" s="32"/>
    </row>
    <row r="16103" spans="30:31" x14ac:dyDescent="0.2">
      <c r="AD16103" s="31"/>
      <c r="AE16103" s="32"/>
    </row>
    <row r="16104" spans="30:31" x14ac:dyDescent="0.2">
      <c r="AD16104" s="31"/>
      <c r="AE16104" s="32"/>
    </row>
    <row r="16105" spans="30:31" x14ac:dyDescent="0.2">
      <c r="AD16105" s="31"/>
      <c r="AE16105" s="32"/>
    </row>
    <row r="16106" spans="30:31" x14ac:dyDescent="0.2">
      <c r="AD16106" s="31"/>
      <c r="AE16106" s="32"/>
    </row>
    <row r="16107" spans="30:31" x14ac:dyDescent="0.2">
      <c r="AD16107" s="31"/>
      <c r="AE16107" s="32"/>
    </row>
    <row r="16108" spans="30:31" x14ac:dyDescent="0.2">
      <c r="AD16108" s="31"/>
      <c r="AE16108" s="32"/>
    </row>
    <row r="16109" spans="30:31" x14ac:dyDescent="0.2">
      <c r="AD16109" s="31"/>
      <c r="AE16109" s="32"/>
    </row>
    <row r="16110" spans="30:31" x14ac:dyDescent="0.2">
      <c r="AD16110" s="31"/>
      <c r="AE16110" s="32"/>
    </row>
    <row r="16111" spans="30:31" x14ac:dyDescent="0.2">
      <c r="AD16111" s="31"/>
      <c r="AE16111" s="32"/>
    </row>
    <row r="16112" spans="30:31" x14ac:dyDescent="0.2">
      <c r="AD16112" s="31"/>
      <c r="AE16112" s="32"/>
    </row>
    <row r="16113" spans="30:31" x14ac:dyDescent="0.2">
      <c r="AD16113" s="31"/>
      <c r="AE16113" s="32"/>
    </row>
    <row r="16114" spans="30:31" x14ac:dyDescent="0.2">
      <c r="AD16114" s="31"/>
      <c r="AE16114" s="32"/>
    </row>
    <row r="16115" spans="30:31" x14ac:dyDescent="0.2">
      <c r="AD16115" s="31"/>
      <c r="AE16115" s="32"/>
    </row>
    <row r="16116" spans="30:31" x14ac:dyDescent="0.2">
      <c r="AD16116" s="31"/>
      <c r="AE16116" s="32"/>
    </row>
    <row r="16117" spans="30:31" x14ac:dyDescent="0.2">
      <c r="AD16117" s="31"/>
      <c r="AE16117" s="32"/>
    </row>
    <row r="16118" spans="30:31" x14ac:dyDescent="0.2">
      <c r="AD16118" s="31"/>
      <c r="AE16118" s="32"/>
    </row>
    <row r="16119" spans="30:31" x14ac:dyDescent="0.2">
      <c r="AD16119" s="31"/>
      <c r="AE16119" s="32"/>
    </row>
    <row r="16120" spans="30:31" x14ac:dyDescent="0.2">
      <c r="AD16120" s="31"/>
      <c r="AE16120" s="32"/>
    </row>
    <row r="16121" spans="30:31" x14ac:dyDescent="0.2">
      <c r="AD16121" s="31"/>
      <c r="AE16121" s="32"/>
    </row>
    <row r="16122" spans="30:31" x14ac:dyDescent="0.2">
      <c r="AD16122" s="31"/>
      <c r="AE16122" s="32"/>
    </row>
    <row r="16123" spans="30:31" x14ac:dyDescent="0.2">
      <c r="AD16123" s="31"/>
      <c r="AE16123" s="32"/>
    </row>
    <row r="16124" spans="30:31" x14ac:dyDescent="0.2">
      <c r="AD16124" s="31"/>
      <c r="AE16124" s="32"/>
    </row>
    <row r="16125" spans="30:31" x14ac:dyDescent="0.2">
      <c r="AD16125" s="31"/>
      <c r="AE16125" s="32"/>
    </row>
    <row r="16126" spans="30:31" x14ac:dyDescent="0.2">
      <c r="AD16126" s="31"/>
      <c r="AE16126" s="32"/>
    </row>
    <row r="16127" spans="30:31" x14ac:dyDescent="0.2">
      <c r="AD16127" s="31"/>
      <c r="AE16127" s="32"/>
    </row>
    <row r="16128" spans="30:31" x14ac:dyDescent="0.2">
      <c r="AD16128" s="31"/>
      <c r="AE16128" s="32"/>
    </row>
    <row r="16129" spans="30:31" x14ac:dyDescent="0.2">
      <c r="AD16129" s="31"/>
      <c r="AE16129" s="32"/>
    </row>
    <row r="16130" spans="30:31" x14ac:dyDescent="0.2">
      <c r="AD16130" s="31"/>
      <c r="AE16130" s="32"/>
    </row>
    <row r="16131" spans="30:31" x14ac:dyDescent="0.2">
      <c r="AD16131" s="31"/>
      <c r="AE16131" s="32"/>
    </row>
    <row r="16132" spans="30:31" x14ac:dyDescent="0.2">
      <c r="AD16132" s="31"/>
      <c r="AE16132" s="32"/>
    </row>
    <row r="16133" spans="30:31" x14ac:dyDescent="0.2">
      <c r="AD16133" s="31"/>
      <c r="AE16133" s="32"/>
    </row>
    <row r="16134" spans="30:31" x14ac:dyDescent="0.2">
      <c r="AD16134" s="31"/>
      <c r="AE16134" s="32"/>
    </row>
    <row r="16135" spans="30:31" x14ac:dyDescent="0.2">
      <c r="AD16135" s="31"/>
      <c r="AE16135" s="32"/>
    </row>
    <row r="16136" spans="30:31" x14ac:dyDescent="0.2">
      <c r="AD16136" s="31"/>
      <c r="AE16136" s="32"/>
    </row>
    <row r="16137" spans="30:31" x14ac:dyDescent="0.2">
      <c r="AD16137" s="31"/>
      <c r="AE16137" s="32"/>
    </row>
    <row r="16138" spans="30:31" x14ac:dyDescent="0.2">
      <c r="AD16138" s="31"/>
      <c r="AE16138" s="32"/>
    </row>
    <row r="16139" spans="30:31" x14ac:dyDescent="0.2">
      <c r="AD16139" s="31"/>
      <c r="AE16139" s="32"/>
    </row>
    <row r="16140" spans="30:31" x14ac:dyDescent="0.2">
      <c r="AD16140" s="31"/>
      <c r="AE16140" s="32"/>
    </row>
    <row r="16141" spans="30:31" x14ac:dyDescent="0.2">
      <c r="AD16141" s="31"/>
      <c r="AE16141" s="32"/>
    </row>
    <row r="16142" spans="30:31" x14ac:dyDescent="0.2">
      <c r="AD16142" s="31"/>
      <c r="AE16142" s="32"/>
    </row>
    <row r="16143" spans="30:31" x14ac:dyDescent="0.2">
      <c r="AD16143" s="31"/>
      <c r="AE16143" s="32"/>
    </row>
    <row r="16144" spans="30:31" x14ac:dyDescent="0.2">
      <c r="AD16144" s="31"/>
      <c r="AE16144" s="32"/>
    </row>
    <row r="16145" spans="30:31" x14ac:dyDescent="0.2">
      <c r="AD16145" s="31"/>
      <c r="AE16145" s="32"/>
    </row>
    <row r="16146" spans="30:31" x14ac:dyDescent="0.2">
      <c r="AD16146" s="31"/>
      <c r="AE16146" s="32"/>
    </row>
    <row r="16147" spans="30:31" x14ac:dyDescent="0.2">
      <c r="AD16147" s="31"/>
      <c r="AE16147" s="32"/>
    </row>
    <row r="16148" spans="30:31" x14ac:dyDescent="0.2">
      <c r="AD16148" s="31"/>
      <c r="AE16148" s="32"/>
    </row>
    <row r="16149" spans="30:31" x14ac:dyDescent="0.2">
      <c r="AD16149" s="31"/>
      <c r="AE16149" s="32"/>
    </row>
    <row r="16150" spans="30:31" x14ac:dyDescent="0.2">
      <c r="AD16150" s="31"/>
      <c r="AE16150" s="32"/>
    </row>
    <row r="16151" spans="30:31" x14ac:dyDescent="0.2">
      <c r="AD16151" s="31"/>
      <c r="AE16151" s="32"/>
    </row>
    <row r="16152" spans="30:31" x14ac:dyDescent="0.2">
      <c r="AD16152" s="31"/>
      <c r="AE16152" s="32"/>
    </row>
    <row r="16153" spans="30:31" x14ac:dyDescent="0.2">
      <c r="AD16153" s="31"/>
      <c r="AE16153" s="32"/>
    </row>
    <row r="16154" spans="30:31" x14ac:dyDescent="0.2">
      <c r="AD16154" s="31"/>
      <c r="AE16154" s="32"/>
    </row>
    <row r="16155" spans="30:31" x14ac:dyDescent="0.2">
      <c r="AD16155" s="31"/>
      <c r="AE16155" s="32"/>
    </row>
    <row r="16156" spans="30:31" x14ac:dyDescent="0.2">
      <c r="AD16156" s="31"/>
      <c r="AE16156" s="32"/>
    </row>
    <row r="16157" spans="30:31" x14ac:dyDescent="0.2">
      <c r="AD16157" s="31"/>
      <c r="AE16157" s="32"/>
    </row>
    <row r="16158" spans="30:31" x14ac:dyDescent="0.2">
      <c r="AD16158" s="31"/>
      <c r="AE16158" s="32"/>
    </row>
    <row r="16159" spans="30:31" x14ac:dyDescent="0.2">
      <c r="AD16159" s="31"/>
      <c r="AE16159" s="32"/>
    </row>
    <row r="16160" spans="30:31" x14ac:dyDescent="0.2">
      <c r="AD16160" s="31"/>
      <c r="AE16160" s="32"/>
    </row>
    <row r="16161" spans="30:31" x14ac:dyDescent="0.2">
      <c r="AD16161" s="31"/>
      <c r="AE16161" s="32"/>
    </row>
    <row r="16162" spans="30:31" x14ac:dyDescent="0.2">
      <c r="AD16162" s="31"/>
      <c r="AE16162" s="32"/>
    </row>
    <row r="16163" spans="30:31" x14ac:dyDescent="0.2">
      <c r="AD16163" s="31"/>
      <c r="AE16163" s="32"/>
    </row>
    <row r="16164" spans="30:31" x14ac:dyDescent="0.2">
      <c r="AD16164" s="31"/>
      <c r="AE16164" s="32"/>
    </row>
    <row r="16165" spans="30:31" x14ac:dyDescent="0.2">
      <c r="AD16165" s="31"/>
      <c r="AE16165" s="32"/>
    </row>
    <row r="16166" spans="30:31" x14ac:dyDescent="0.2">
      <c r="AD16166" s="31"/>
      <c r="AE16166" s="32"/>
    </row>
    <row r="16167" spans="30:31" x14ac:dyDescent="0.2">
      <c r="AD16167" s="31"/>
      <c r="AE16167" s="32"/>
    </row>
    <row r="16168" spans="30:31" x14ac:dyDescent="0.2">
      <c r="AD16168" s="31"/>
      <c r="AE16168" s="32"/>
    </row>
    <row r="16169" spans="30:31" x14ac:dyDescent="0.2">
      <c r="AD16169" s="31"/>
      <c r="AE16169" s="32"/>
    </row>
    <row r="16170" spans="30:31" x14ac:dyDescent="0.2">
      <c r="AD16170" s="31"/>
      <c r="AE16170" s="32"/>
    </row>
    <row r="16171" spans="30:31" x14ac:dyDescent="0.2">
      <c r="AD16171" s="31"/>
      <c r="AE16171" s="32"/>
    </row>
    <row r="16172" spans="30:31" x14ac:dyDescent="0.2">
      <c r="AD16172" s="31"/>
      <c r="AE16172" s="32"/>
    </row>
    <row r="16173" spans="30:31" x14ac:dyDescent="0.2">
      <c r="AD16173" s="31"/>
      <c r="AE16173" s="32"/>
    </row>
    <row r="16174" spans="30:31" x14ac:dyDescent="0.2">
      <c r="AD16174" s="31"/>
      <c r="AE16174" s="32"/>
    </row>
    <row r="16175" spans="30:31" x14ac:dyDescent="0.2">
      <c r="AD16175" s="31"/>
      <c r="AE16175" s="32"/>
    </row>
    <row r="16176" spans="30:31" x14ac:dyDescent="0.2">
      <c r="AD16176" s="31"/>
      <c r="AE16176" s="32"/>
    </row>
    <row r="16177" spans="30:31" x14ac:dyDescent="0.2">
      <c r="AD16177" s="31"/>
      <c r="AE16177" s="32"/>
    </row>
    <row r="16178" spans="30:31" x14ac:dyDescent="0.2">
      <c r="AD16178" s="31"/>
      <c r="AE16178" s="32"/>
    </row>
    <row r="16179" spans="30:31" x14ac:dyDescent="0.2">
      <c r="AD16179" s="31"/>
      <c r="AE16179" s="32"/>
    </row>
    <row r="16180" spans="30:31" x14ac:dyDescent="0.2">
      <c r="AD16180" s="31"/>
      <c r="AE16180" s="32"/>
    </row>
    <row r="16181" spans="30:31" x14ac:dyDescent="0.2">
      <c r="AD16181" s="31"/>
      <c r="AE16181" s="32"/>
    </row>
    <row r="16182" spans="30:31" x14ac:dyDescent="0.2">
      <c r="AD16182" s="31"/>
      <c r="AE16182" s="32"/>
    </row>
    <row r="16183" spans="30:31" x14ac:dyDescent="0.2">
      <c r="AD16183" s="31"/>
      <c r="AE16183" s="32"/>
    </row>
    <row r="16184" spans="30:31" x14ac:dyDescent="0.2">
      <c r="AD16184" s="31"/>
      <c r="AE16184" s="32"/>
    </row>
    <row r="16185" spans="30:31" x14ac:dyDescent="0.2">
      <c r="AD16185" s="31"/>
      <c r="AE16185" s="32"/>
    </row>
    <row r="16186" spans="30:31" x14ac:dyDescent="0.2">
      <c r="AD16186" s="31"/>
      <c r="AE16186" s="32"/>
    </row>
    <row r="16187" spans="30:31" x14ac:dyDescent="0.2">
      <c r="AD16187" s="31"/>
      <c r="AE16187" s="32"/>
    </row>
    <row r="16188" spans="30:31" x14ac:dyDescent="0.2">
      <c r="AD16188" s="31"/>
      <c r="AE16188" s="32"/>
    </row>
    <row r="16189" spans="30:31" x14ac:dyDescent="0.2">
      <c r="AD16189" s="31"/>
      <c r="AE16189" s="32"/>
    </row>
    <row r="16190" spans="30:31" x14ac:dyDescent="0.2">
      <c r="AD16190" s="31"/>
      <c r="AE16190" s="32"/>
    </row>
    <row r="16191" spans="30:31" x14ac:dyDescent="0.2">
      <c r="AD16191" s="31"/>
      <c r="AE16191" s="32"/>
    </row>
    <row r="16192" spans="30:31" x14ac:dyDescent="0.2">
      <c r="AD16192" s="31"/>
      <c r="AE16192" s="32"/>
    </row>
    <row r="16193" spans="30:31" x14ac:dyDescent="0.2">
      <c r="AD16193" s="31"/>
      <c r="AE16193" s="32"/>
    </row>
    <row r="16194" spans="30:31" x14ac:dyDescent="0.2">
      <c r="AD16194" s="31"/>
      <c r="AE16194" s="32"/>
    </row>
    <row r="16195" spans="30:31" x14ac:dyDescent="0.2">
      <c r="AD16195" s="31"/>
      <c r="AE16195" s="32"/>
    </row>
    <row r="16196" spans="30:31" x14ac:dyDescent="0.2">
      <c r="AD16196" s="31"/>
      <c r="AE16196" s="32"/>
    </row>
    <row r="16197" spans="30:31" x14ac:dyDescent="0.2">
      <c r="AD16197" s="31"/>
      <c r="AE16197" s="32"/>
    </row>
    <row r="16198" spans="30:31" x14ac:dyDescent="0.2">
      <c r="AD16198" s="31"/>
      <c r="AE16198" s="32"/>
    </row>
    <row r="16199" spans="30:31" x14ac:dyDescent="0.2">
      <c r="AD16199" s="31"/>
      <c r="AE16199" s="32"/>
    </row>
    <row r="16200" spans="30:31" x14ac:dyDescent="0.2">
      <c r="AD16200" s="31"/>
      <c r="AE16200" s="32"/>
    </row>
    <row r="16201" spans="30:31" x14ac:dyDescent="0.2">
      <c r="AD16201" s="31"/>
      <c r="AE16201" s="32"/>
    </row>
    <row r="16202" spans="30:31" x14ac:dyDescent="0.2">
      <c r="AD16202" s="31"/>
      <c r="AE16202" s="32"/>
    </row>
    <row r="16203" spans="30:31" x14ac:dyDescent="0.2">
      <c r="AD16203" s="31"/>
      <c r="AE16203" s="32"/>
    </row>
    <row r="16204" spans="30:31" x14ac:dyDescent="0.2">
      <c r="AD16204" s="31"/>
      <c r="AE16204" s="32"/>
    </row>
    <row r="16205" spans="30:31" x14ac:dyDescent="0.2">
      <c r="AD16205" s="31"/>
      <c r="AE16205" s="32"/>
    </row>
    <row r="16206" spans="30:31" x14ac:dyDescent="0.2">
      <c r="AD16206" s="31"/>
      <c r="AE16206" s="32"/>
    </row>
    <row r="16207" spans="30:31" x14ac:dyDescent="0.2">
      <c r="AD16207" s="31"/>
      <c r="AE16207" s="32"/>
    </row>
    <row r="16208" spans="30:31" x14ac:dyDescent="0.2">
      <c r="AD16208" s="31"/>
      <c r="AE16208" s="32"/>
    </row>
    <row r="16209" spans="30:31" x14ac:dyDescent="0.2">
      <c r="AD16209" s="31"/>
      <c r="AE16209" s="32"/>
    </row>
    <row r="16210" spans="30:31" x14ac:dyDescent="0.2">
      <c r="AD16210" s="31"/>
      <c r="AE16210" s="32"/>
    </row>
    <row r="16211" spans="30:31" x14ac:dyDescent="0.2">
      <c r="AD16211" s="31"/>
      <c r="AE16211" s="32"/>
    </row>
    <row r="16212" spans="30:31" x14ac:dyDescent="0.2">
      <c r="AD16212" s="31"/>
      <c r="AE16212" s="32"/>
    </row>
    <row r="16213" spans="30:31" x14ac:dyDescent="0.2">
      <c r="AD16213" s="31"/>
      <c r="AE16213" s="32"/>
    </row>
    <row r="16214" spans="30:31" x14ac:dyDescent="0.2">
      <c r="AD16214" s="31"/>
      <c r="AE16214" s="32"/>
    </row>
    <row r="16215" spans="30:31" x14ac:dyDescent="0.2">
      <c r="AD16215" s="31"/>
      <c r="AE16215" s="32"/>
    </row>
    <row r="16216" spans="30:31" x14ac:dyDescent="0.2">
      <c r="AD16216" s="31"/>
      <c r="AE16216" s="32"/>
    </row>
    <row r="16217" spans="30:31" x14ac:dyDescent="0.2">
      <c r="AD16217" s="31"/>
      <c r="AE16217" s="32"/>
    </row>
    <row r="16218" spans="30:31" x14ac:dyDescent="0.2">
      <c r="AD16218" s="31"/>
      <c r="AE16218" s="32"/>
    </row>
    <row r="16219" spans="30:31" x14ac:dyDescent="0.2">
      <c r="AD16219" s="31"/>
      <c r="AE16219" s="32"/>
    </row>
    <row r="16220" spans="30:31" x14ac:dyDescent="0.2">
      <c r="AD16220" s="31"/>
      <c r="AE16220" s="32"/>
    </row>
    <row r="16221" spans="30:31" x14ac:dyDescent="0.2">
      <c r="AD16221" s="31"/>
      <c r="AE16221" s="32"/>
    </row>
    <row r="16222" spans="30:31" x14ac:dyDescent="0.2">
      <c r="AD16222" s="31"/>
      <c r="AE16222" s="32"/>
    </row>
    <row r="16223" spans="30:31" x14ac:dyDescent="0.2">
      <c r="AD16223" s="31"/>
      <c r="AE16223" s="32"/>
    </row>
    <row r="16224" spans="30:31" x14ac:dyDescent="0.2">
      <c r="AD16224" s="31"/>
      <c r="AE16224" s="32"/>
    </row>
    <row r="16225" spans="30:31" x14ac:dyDescent="0.2">
      <c r="AD16225" s="31"/>
      <c r="AE16225" s="32"/>
    </row>
    <row r="16226" spans="30:31" x14ac:dyDescent="0.2">
      <c r="AD16226" s="31"/>
      <c r="AE16226" s="32"/>
    </row>
    <row r="16227" spans="30:31" x14ac:dyDescent="0.2">
      <c r="AD16227" s="31"/>
      <c r="AE16227" s="32"/>
    </row>
    <row r="16228" spans="30:31" x14ac:dyDescent="0.2">
      <c r="AD16228" s="31"/>
      <c r="AE16228" s="32"/>
    </row>
    <row r="16229" spans="30:31" x14ac:dyDescent="0.2">
      <c r="AD16229" s="31"/>
      <c r="AE16229" s="32"/>
    </row>
    <row r="16230" spans="30:31" x14ac:dyDescent="0.2">
      <c r="AD16230" s="31"/>
      <c r="AE16230" s="32"/>
    </row>
    <row r="16231" spans="30:31" x14ac:dyDescent="0.2">
      <c r="AD16231" s="31"/>
      <c r="AE16231" s="32"/>
    </row>
    <row r="16232" spans="30:31" x14ac:dyDescent="0.2">
      <c r="AD16232" s="31"/>
      <c r="AE16232" s="32"/>
    </row>
    <row r="16233" spans="30:31" x14ac:dyDescent="0.2">
      <c r="AD16233" s="31"/>
      <c r="AE16233" s="32"/>
    </row>
    <row r="16234" spans="30:31" x14ac:dyDescent="0.2">
      <c r="AD16234" s="31"/>
      <c r="AE16234" s="32"/>
    </row>
    <row r="16235" spans="30:31" x14ac:dyDescent="0.2">
      <c r="AD16235" s="31"/>
      <c r="AE16235" s="32"/>
    </row>
    <row r="16236" spans="30:31" x14ac:dyDescent="0.2">
      <c r="AD16236" s="31"/>
      <c r="AE16236" s="32"/>
    </row>
    <row r="16237" spans="30:31" x14ac:dyDescent="0.2">
      <c r="AD16237" s="31"/>
      <c r="AE16237" s="32"/>
    </row>
    <row r="16238" spans="30:31" x14ac:dyDescent="0.2">
      <c r="AD16238" s="31"/>
      <c r="AE16238" s="32"/>
    </row>
    <row r="16239" spans="30:31" x14ac:dyDescent="0.2">
      <c r="AD16239" s="31"/>
      <c r="AE16239" s="32"/>
    </row>
    <row r="16240" spans="30:31" x14ac:dyDescent="0.2">
      <c r="AD16240" s="31"/>
      <c r="AE16240" s="32"/>
    </row>
    <row r="16241" spans="30:31" x14ac:dyDescent="0.2">
      <c r="AD16241" s="31"/>
      <c r="AE16241" s="32"/>
    </row>
    <row r="16242" spans="30:31" x14ac:dyDescent="0.2">
      <c r="AD16242" s="31"/>
      <c r="AE16242" s="32"/>
    </row>
    <row r="16243" spans="30:31" x14ac:dyDescent="0.2">
      <c r="AD16243" s="31"/>
      <c r="AE16243" s="32"/>
    </row>
    <row r="16244" spans="30:31" x14ac:dyDescent="0.2">
      <c r="AD16244" s="31"/>
      <c r="AE16244" s="32"/>
    </row>
    <row r="16245" spans="30:31" x14ac:dyDescent="0.2">
      <c r="AD16245" s="31"/>
      <c r="AE16245" s="32"/>
    </row>
    <row r="16246" spans="30:31" x14ac:dyDescent="0.2">
      <c r="AD16246" s="31"/>
      <c r="AE16246" s="32"/>
    </row>
    <row r="16247" spans="30:31" x14ac:dyDescent="0.2">
      <c r="AD16247" s="31"/>
      <c r="AE16247" s="32"/>
    </row>
    <row r="16248" spans="30:31" x14ac:dyDescent="0.2">
      <c r="AD16248" s="31"/>
      <c r="AE16248" s="32"/>
    </row>
    <row r="16249" spans="30:31" x14ac:dyDescent="0.2">
      <c r="AD16249" s="31"/>
      <c r="AE16249" s="32"/>
    </row>
    <row r="16250" spans="30:31" x14ac:dyDescent="0.2">
      <c r="AD16250" s="31"/>
      <c r="AE16250" s="32"/>
    </row>
    <row r="16251" spans="30:31" x14ac:dyDescent="0.2">
      <c r="AD16251" s="31"/>
      <c r="AE16251" s="32"/>
    </row>
    <row r="16252" spans="30:31" x14ac:dyDescent="0.2">
      <c r="AD16252" s="31"/>
      <c r="AE16252" s="32"/>
    </row>
    <row r="16253" spans="30:31" x14ac:dyDescent="0.2">
      <c r="AD16253" s="31"/>
      <c r="AE16253" s="32"/>
    </row>
    <row r="16254" spans="30:31" x14ac:dyDescent="0.2">
      <c r="AD16254" s="31"/>
      <c r="AE16254" s="32"/>
    </row>
    <row r="16255" spans="30:31" x14ac:dyDescent="0.2">
      <c r="AD16255" s="31"/>
      <c r="AE16255" s="32"/>
    </row>
    <row r="16256" spans="30:31" x14ac:dyDescent="0.2">
      <c r="AD16256" s="31"/>
      <c r="AE16256" s="32"/>
    </row>
    <row r="16257" spans="30:31" x14ac:dyDescent="0.2">
      <c r="AD16257" s="31"/>
      <c r="AE16257" s="32"/>
    </row>
    <row r="16258" spans="30:31" x14ac:dyDescent="0.2">
      <c r="AD16258" s="31"/>
      <c r="AE16258" s="32"/>
    </row>
    <row r="16259" spans="30:31" x14ac:dyDescent="0.2">
      <c r="AD16259" s="31"/>
      <c r="AE16259" s="32"/>
    </row>
    <row r="16260" spans="30:31" x14ac:dyDescent="0.2">
      <c r="AD16260" s="31"/>
      <c r="AE16260" s="32"/>
    </row>
    <row r="16261" spans="30:31" x14ac:dyDescent="0.2">
      <c r="AD16261" s="31"/>
      <c r="AE16261" s="32"/>
    </row>
    <row r="16262" spans="30:31" x14ac:dyDescent="0.2">
      <c r="AD16262" s="31"/>
      <c r="AE16262" s="32"/>
    </row>
    <row r="16263" spans="30:31" x14ac:dyDescent="0.2">
      <c r="AD16263" s="31"/>
      <c r="AE16263" s="32"/>
    </row>
    <row r="16264" spans="30:31" x14ac:dyDescent="0.2">
      <c r="AD16264" s="31"/>
      <c r="AE16264" s="32"/>
    </row>
    <row r="16265" spans="30:31" x14ac:dyDescent="0.2">
      <c r="AD16265" s="31"/>
      <c r="AE16265" s="32"/>
    </row>
    <row r="16266" spans="30:31" x14ac:dyDescent="0.2">
      <c r="AD16266" s="31"/>
      <c r="AE16266" s="32"/>
    </row>
    <row r="16267" spans="30:31" x14ac:dyDescent="0.2">
      <c r="AD16267" s="31"/>
      <c r="AE16267" s="32"/>
    </row>
    <row r="16268" spans="30:31" x14ac:dyDescent="0.2">
      <c r="AD16268" s="31"/>
      <c r="AE16268" s="32"/>
    </row>
    <row r="16269" spans="30:31" x14ac:dyDescent="0.2">
      <c r="AD16269" s="31"/>
      <c r="AE16269" s="32"/>
    </row>
    <row r="16270" spans="30:31" x14ac:dyDescent="0.2">
      <c r="AD16270" s="31"/>
      <c r="AE16270" s="32"/>
    </row>
    <row r="16271" spans="30:31" x14ac:dyDescent="0.2">
      <c r="AD16271" s="31"/>
      <c r="AE16271" s="32"/>
    </row>
    <row r="16272" spans="30:31" x14ac:dyDescent="0.2">
      <c r="AD16272" s="31"/>
      <c r="AE16272" s="32"/>
    </row>
    <row r="16273" spans="30:31" x14ac:dyDescent="0.2">
      <c r="AD16273" s="31"/>
      <c r="AE16273" s="32"/>
    </row>
    <row r="16274" spans="30:31" x14ac:dyDescent="0.2">
      <c r="AD16274" s="31"/>
      <c r="AE16274" s="32"/>
    </row>
    <row r="16275" spans="30:31" x14ac:dyDescent="0.2">
      <c r="AD16275" s="31"/>
      <c r="AE16275" s="32"/>
    </row>
    <row r="16276" spans="30:31" x14ac:dyDescent="0.2">
      <c r="AD16276" s="31"/>
      <c r="AE16276" s="32"/>
    </row>
    <row r="16277" spans="30:31" x14ac:dyDescent="0.2">
      <c r="AD16277" s="31"/>
      <c r="AE16277" s="32"/>
    </row>
    <row r="16278" spans="30:31" x14ac:dyDescent="0.2">
      <c r="AD16278" s="31"/>
      <c r="AE16278" s="32"/>
    </row>
    <row r="16279" spans="30:31" x14ac:dyDescent="0.2">
      <c r="AD16279" s="31"/>
      <c r="AE16279" s="32"/>
    </row>
    <row r="16280" spans="30:31" x14ac:dyDescent="0.2">
      <c r="AD16280" s="31"/>
      <c r="AE16280" s="32"/>
    </row>
    <row r="16281" spans="30:31" x14ac:dyDescent="0.2">
      <c r="AD16281" s="31"/>
      <c r="AE16281" s="32"/>
    </row>
    <row r="16282" spans="30:31" x14ac:dyDescent="0.2">
      <c r="AD16282" s="31"/>
      <c r="AE16282" s="32"/>
    </row>
    <row r="16283" spans="30:31" x14ac:dyDescent="0.2">
      <c r="AD16283" s="31"/>
      <c r="AE16283" s="32"/>
    </row>
    <row r="16284" spans="30:31" x14ac:dyDescent="0.2">
      <c r="AD16284" s="31"/>
      <c r="AE16284" s="32"/>
    </row>
    <row r="16285" spans="30:31" x14ac:dyDescent="0.2">
      <c r="AD16285" s="31"/>
      <c r="AE16285" s="32"/>
    </row>
    <row r="16286" spans="30:31" x14ac:dyDescent="0.2">
      <c r="AD16286" s="31"/>
      <c r="AE16286" s="32"/>
    </row>
    <row r="16287" spans="30:31" x14ac:dyDescent="0.2">
      <c r="AD16287" s="31"/>
      <c r="AE16287" s="32"/>
    </row>
    <row r="16288" spans="30:31" x14ac:dyDescent="0.2">
      <c r="AD16288" s="31"/>
      <c r="AE16288" s="32"/>
    </row>
    <row r="16289" spans="30:31" x14ac:dyDescent="0.2">
      <c r="AD16289" s="31"/>
      <c r="AE16289" s="32"/>
    </row>
    <row r="16290" spans="30:31" x14ac:dyDescent="0.2">
      <c r="AD16290" s="31"/>
      <c r="AE16290" s="32"/>
    </row>
    <row r="16291" spans="30:31" x14ac:dyDescent="0.2">
      <c r="AD16291" s="31"/>
      <c r="AE16291" s="32"/>
    </row>
    <row r="16292" spans="30:31" x14ac:dyDescent="0.2">
      <c r="AD16292" s="31"/>
      <c r="AE16292" s="32"/>
    </row>
    <row r="16293" spans="30:31" x14ac:dyDescent="0.2">
      <c r="AD16293" s="31"/>
      <c r="AE16293" s="32"/>
    </row>
    <row r="16294" spans="30:31" x14ac:dyDescent="0.2">
      <c r="AD16294" s="31"/>
      <c r="AE16294" s="32"/>
    </row>
    <row r="16295" spans="30:31" x14ac:dyDescent="0.2">
      <c r="AD16295" s="31"/>
      <c r="AE16295" s="32"/>
    </row>
    <row r="16296" spans="30:31" x14ac:dyDescent="0.2">
      <c r="AD16296" s="31"/>
      <c r="AE16296" s="32"/>
    </row>
    <row r="16297" spans="30:31" x14ac:dyDescent="0.2">
      <c r="AD16297" s="31"/>
      <c r="AE16297" s="32"/>
    </row>
    <row r="16298" spans="30:31" x14ac:dyDescent="0.2">
      <c r="AD16298" s="31"/>
      <c r="AE16298" s="32"/>
    </row>
    <row r="16299" spans="30:31" x14ac:dyDescent="0.2">
      <c r="AD16299" s="31"/>
      <c r="AE16299" s="32"/>
    </row>
    <row r="16300" spans="30:31" x14ac:dyDescent="0.2">
      <c r="AD16300" s="31"/>
      <c r="AE16300" s="32"/>
    </row>
    <row r="16301" spans="30:31" x14ac:dyDescent="0.2">
      <c r="AD16301" s="31"/>
      <c r="AE16301" s="32"/>
    </row>
    <row r="16302" spans="30:31" x14ac:dyDescent="0.2">
      <c r="AD16302" s="31"/>
      <c r="AE16302" s="32"/>
    </row>
    <row r="16303" spans="30:31" x14ac:dyDescent="0.2">
      <c r="AD16303" s="31"/>
      <c r="AE16303" s="32"/>
    </row>
    <row r="16304" spans="30:31" x14ac:dyDescent="0.2">
      <c r="AD16304" s="31"/>
      <c r="AE16304" s="32"/>
    </row>
    <row r="16305" spans="30:31" x14ac:dyDescent="0.2">
      <c r="AD16305" s="31"/>
      <c r="AE16305" s="32"/>
    </row>
    <row r="16306" spans="30:31" x14ac:dyDescent="0.2">
      <c r="AD16306" s="31"/>
      <c r="AE16306" s="32"/>
    </row>
    <row r="16307" spans="30:31" x14ac:dyDescent="0.2">
      <c r="AD16307" s="31"/>
      <c r="AE16307" s="32"/>
    </row>
    <row r="16308" spans="30:31" x14ac:dyDescent="0.2">
      <c r="AD16308" s="31"/>
      <c r="AE16308" s="32"/>
    </row>
    <row r="16309" spans="30:31" x14ac:dyDescent="0.2">
      <c r="AD16309" s="31"/>
      <c r="AE16309" s="32"/>
    </row>
    <row r="16310" spans="30:31" x14ac:dyDescent="0.2">
      <c r="AD16310" s="31"/>
      <c r="AE16310" s="32"/>
    </row>
    <row r="16311" spans="30:31" x14ac:dyDescent="0.2">
      <c r="AD16311" s="31"/>
      <c r="AE16311" s="32"/>
    </row>
    <row r="16312" spans="30:31" x14ac:dyDescent="0.2">
      <c r="AD16312" s="31"/>
      <c r="AE16312" s="32"/>
    </row>
    <row r="16313" spans="30:31" x14ac:dyDescent="0.2">
      <c r="AD16313" s="31"/>
      <c r="AE16313" s="32"/>
    </row>
    <row r="16314" spans="30:31" x14ac:dyDescent="0.2">
      <c r="AD16314" s="31"/>
      <c r="AE16314" s="32"/>
    </row>
    <row r="16315" spans="30:31" x14ac:dyDescent="0.2">
      <c r="AD16315" s="31"/>
      <c r="AE16315" s="32"/>
    </row>
    <row r="16316" spans="30:31" x14ac:dyDescent="0.2">
      <c r="AD16316" s="31"/>
      <c r="AE16316" s="32"/>
    </row>
    <row r="16317" spans="30:31" x14ac:dyDescent="0.2">
      <c r="AD16317" s="31"/>
      <c r="AE16317" s="32"/>
    </row>
    <row r="16318" spans="30:31" x14ac:dyDescent="0.2">
      <c r="AD16318" s="31"/>
      <c r="AE16318" s="32"/>
    </row>
    <row r="16319" spans="30:31" x14ac:dyDescent="0.2">
      <c r="AD16319" s="31"/>
      <c r="AE16319" s="32"/>
    </row>
    <row r="16320" spans="30:31" x14ac:dyDescent="0.2">
      <c r="AD16320" s="31"/>
      <c r="AE16320" s="32"/>
    </row>
    <row r="16321" spans="30:31" x14ac:dyDescent="0.2">
      <c r="AD16321" s="31"/>
      <c r="AE16321" s="32"/>
    </row>
    <row r="16322" spans="30:31" x14ac:dyDescent="0.2">
      <c r="AD16322" s="31"/>
      <c r="AE16322" s="32"/>
    </row>
    <row r="16323" spans="30:31" x14ac:dyDescent="0.2">
      <c r="AD16323" s="31"/>
      <c r="AE16323" s="32"/>
    </row>
    <row r="16324" spans="30:31" x14ac:dyDescent="0.2">
      <c r="AD16324" s="31"/>
      <c r="AE16324" s="32"/>
    </row>
    <row r="16325" spans="30:31" x14ac:dyDescent="0.2">
      <c r="AD16325" s="31"/>
      <c r="AE16325" s="32"/>
    </row>
    <row r="16326" spans="30:31" x14ac:dyDescent="0.2">
      <c r="AD16326" s="31"/>
      <c r="AE16326" s="32"/>
    </row>
    <row r="16327" spans="30:31" x14ac:dyDescent="0.2">
      <c r="AD16327" s="31"/>
      <c r="AE16327" s="32"/>
    </row>
    <row r="16328" spans="30:31" x14ac:dyDescent="0.2">
      <c r="AD16328" s="31"/>
      <c r="AE16328" s="32"/>
    </row>
    <row r="16329" spans="30:31" x14ac:dyDescent="0.2">
      <c r="AD16329" s="31"/>
      <c r="AE16329" s="32"/>
    </row>
    <row r="16330" spans="30:31" x14ac:dyDescent="0.2">
      <c r="AD16330" s="31"/>
      <c r="AE16330" s="32"/>
    </row>
    <row r="16331" spans="30:31" x14ac:dyDescent="0.2">
      <c r="AD16331" s="31"/>
      <c r="AE16331" s="32"/>
    </row>
    <row r="16332" spans="30:31" x14ac:dyDescent="0.2">
      <c r="AD16332" s="31"/>
      <c r="AE16332" s="32"/>
    </row>
    <row r="16333" spans="30:31" x14ac:dyDescent="0.2">
      <c r="AD16333" s="31"/>
      <c r="AE16333" s="32"/>
    </row>
    <row r="16334" spans="30:31" x14ac:dyDescent="0.2">
      <c r="AD16334" s="31"/>
      <c r="AE16334" s="32"/>
    </row>
    <row r="16335" spans="30:31" x14ac:dyDescent="0.2">
      <c r="AD16335" s="31"/>
      <c r="AE16335" s="32"/>
    </row>
    <row r="16336" spans="30:31" x14ac:dyDescent="0.2">
      <c r="AD16336" s="31"/>
      <c r="AE16336" s="32"/>
    </row>
    <row r="16337" spans="30:31" x14ac:dyDescent="0.2">
      <c r="AD16337" s="31"/>
      <c r="AE16337" s="32"/>
    </row>
    <row r="16338" spans="30:31" x14ac:dyDescent="0.2">
      <c r="AD16338" s="31"/>
      <c r="AE16338" s="32"/>
    </row>
    <row r="16339" spans="30:31" x14ac:dyDescent="0.2">
      <c r="AD16339" s="31"/>
      <c r="AE16339" s="32"/>
    </row>
    <row r="16340" spans="30:31" x14ac:dyDescent="0.2">
      <c r="AD16340" s="31"/>
      <c r="AE16340" s="32"/>
    </row>
    <row r="16341" spans="30:31" x14ac:dyDescent="0.2">
      <c r="AD16341" s="31"/>
      <c r="AE16341" s="32"/>
    </row>
    <row r="16342" spans="30:31" x14ac:dyDescent="0.2">
      <c r="AD16342" s="31"/>
      <c r="AE16342" s="32"/>
    </row>
    <row r="16343" spans="30:31" x14ac:dyDescent="0.2">
      <c r="AD16343" s="31"/>
      <c r="AE16343" s="32"/>
    </row>
    <row r="16344" spans="30:31" x14ac:dyDescent="0.2">
      <c r="AD16344" s="31"/>
      <c r="AE16344" s="32"/>
    </row>
    <row r="16345" spans="30:31" x14ac:dyDescent="0.2">
      <c r="AD16345" s="31"/>
      <c r="AE16345" s="32"/>
    </row>
    <row r="16346" spans="30:31" x14ac:dyDescent="0.2">
      <c r="AD16346" s="31"/>
      <c r="AE16346" s="32"/>
    </row>
    <row r="16347" spans="30:31" x14ac:dyDescent="0.2">
      <c r="AD16347" s="31"/>
      <c r="AE16347" s="32"/>
    </row>
    <row r="16348" spans="30:31" x14ac:dyDescent="0.2">
      <c r="AD16348" s="31"/>
      <c r="AE16348" s="32"/>
    </row>
    <row r="16349" spans="30:31" x14ac:dyDescent="0.2">
      <c r="AD16349" s="31"/>
      <c r="AE16349" s="32"/>
    </row>
    <row r="16350" spans="30:31" x14ac:dyDescent="0.2">
      <c r="AD16350" s="31"/>
      <c r="AE16350" s="32"/>
    </row>
    <row r="16351" spans="30:31" x14ac:dyDescent="0.2">
      <c r="AD16351" s="31"/>
      <c r="AE16351" s="32"/>
    </row>
    <row r="16352" spans="30:31" x14ac:dyDescent="0.2">
      <c r="AD16352" s="31"/>
      <c r="AE16352" s="32"/>
    </row>
    <row r="16353" spans="30:31" x14ac:dyDescent="0.2">
      <c r="AD16353" s="31"/>
      <c r="AE16353" s="32"/>
    </row>
    <row r="16354" spans="30:31" x14ac:dyDescent="0.2">
      <c r="AD16354" s="31"/>
      <c r="AE16354" s="32"/>
    </row>
    <row r="16355" spans="30:31" x14ac:dyDescent="0.2">
      <c r="AD16355" s="31"/>
      <c r="AE16355" s="32"/>
    </row>
    <row r="16356" spans="30:31" x14ac:dyDescent="0.2">
      <c r="AD16356" s="31"/>
      <c r="AE16356" s="32"/>
    </row>
    <row r="16357" spans="30:31" x14ac:dyDescent="0.2">
      <c r="AD16357" s="31"/>
      <c r="AE16357" s="32"/>
    </row>
    <row r="16358" spans="30:31" x14ac:dyDescent="0.2">
      <c r="AD16358" s="31"/>
      <c r="AE16358" s="32"/>
    </row>
    <row r="16359" spans="30:31" x14ac:dyDescent="0.2">
      <c r="AD16359" s="31"/>
      <c r="AE16359" s="32"/>
    </row>
    <row r="16360" spans="30:31" x14ac:dyDescent="0.2">
      <c r="AD16360" s="31"/>
      <c r="AE16360" s="32"/>
    </row>
    <row r="16361" spans="30:31" x14ac:dyDescent="0.2">
      <c r="AD16361" s="31"/>
      <c r="AE16361" s="32"/>
    </row>
    <row r="16362" spans="30:31" x14ac:dyDescent="0.2">
      <c r="AD16362" s="31"/>
      <c r="AE16362" s="32"/>
    </row>
    <row r="16363" spans="30:31" x14ac:dyDescent="0.2">
      <c r="AD16363" s="31"/>
      <c r="AE16363" s="32"/>
    </row>
    <row r="16364" spans="30:31" x14ac:dyDescent="0.2">
      <c r="AD16364" s="31"/>
      <c r="AE16364" s="32"/>
    </row>
    <row r="16365" spans="30:31" x14ac:dyDescent="0.2">
      <c r="AD16365" s="31"/>
      <c r="AE16365" s="32"/>
    </row>
    <row r="16366" spans="30:31" x14ac:dyDescent="0.2">
      <c r="AD16366" s="31"/>
      <c r="AE16366" s="32"/>
    </row>
    <row r="16367" spans="30:31" x14ac:dyDescent="0.2">
      <c r="AD16367" s="31"/>
      <c r="AE16367" s="32"/>
    </row>
    <row r="16368" spans="30:31" x14ac:dyDescent="0.2">
      <c r="AD16368" s="31"/>
      <c r="AE16368" s="32"/>
    </row>
    <row r="16369" spans="30:31" x14ac:dyDescent="0.2">
      <c r="AD16369" s="31"/>
      <c r="AE16369" s="32"/>
    </row>
    <row r="16370" spans="30:31" x14ac:dyDescent="0.2">
      <c r="AD16370" s="31"/>
      <c r="AE16370" s="32"/>
    </row>
    <row r="16371" spans="30:31" x14ac:dyDescent="0.2">
      <c r="AD16371" s="31"/>
      <c r="AE16371" s="32"/>
    </row>
    <row r="16372" spans="30:31" x14ac:dyDescent="0.2">
      <c r="AD16372" s="31"/>
      <c r="AE16372" s="32"/>
    </row>
    <row r="16373" spans="30:31" x14ac:dyDescent="0.2">
      <c r="AD16373" s="31"/>
      <c r="AE16373" s="32"/>
    </row>
    <row r="16374" spans="30:31" x14ac:dyDescent="0.2">
      <c r="AD16374" s="31"/>
      <c r="AE16374" s="32"/>
    </row>
    <row r="16375" spans="30:31" x14ac:dyDescent="0.2">
      <c r="AD16375" s="31"/>
      <c r="AE16375" s="32"/>
    </row>
    <row r="16376" spans="30:31" x14ac:dyDescent="0.2">
      <c r="AD16376" s="31"/>
      <c r="AE16376" s="32"/>
    </row>
    <row r="16377" spans="30:31" x14ac:dyDescent="0.2">
      <c r="AD16377" s="31"/>
      <c r="AE16377" s="32"/>
    </row>
    <row r="16378" spans="30:31" x14ac:dyDescent="0.2">
      <c r="AD16378" s="31"/>
      <c r="AE16378" s="32"/>
    </row>
    <row r="16379" spans="30:31" x14ac:dyDescent="0.2">
      <c r="AD16379" s="31"/>
      <c r="AE16379" s="32"/>
    </row>
    <row r="16380" spans="30:31" x14ac:dyDescent="0.2">
      <c r="AD16380" s="31"/>
      <c r="AE16380" s="32"/>
    </row>
    <row r="16381" spans="30:31" x14ac:dyDescent="0.2">
      <c r="AD16381" s="31"/>
      <c r="AE16381" s="32"/>
    </row>
    <row r="16382" spans="30:31" x14ac:dyDescent="0.2">
      <c r="AD16382" s="31"/>
      <c r="AE16382" s="32"/>
    </row>
    <row r="16383" spans="30:31" x14ac:dyDescent="0.2">
      <c r="AD16383" s="31"/>
      <c r="AE16383" s="32"/>
    </row>
    <row r="16384" spans="30:31" x14ac:dyDescent="0.2">
      <c r="AD16384" s="31"/>
      <c r="AE16384" s="32"/>
    </row>
    <row r="16385" spans="30:31" x14ac:dyDescent="0.2">
      <c r="AD16385" s="31"/>
      <c r="AE16385" s="32"/>
    </row>
    <row r="16386" spans="30:31" x14ac:dyDescent="0.2">
      <c r="AD16386" s="31"/>
      <c r="AE16386" s="32"/>
    </row>
    <row r="16387" spans="30:31" x14ac:dyDescent="0.2">
      <c r="AD16387" s="31"/>
      <c r="AE16387" s="32"/>
    </row>
    <row r="16388" spans="30:31" x14ac:dyDescent="0.2">
      <c r="AD16388" s="31"/>
      <c r="AE16388" s="32"/>
    </row>
    <row r="16389" spans="30:31" x14ac:dyDescent="0.2">
      <c r="AD16389" s="31"/>
      <c r="AE16389" s="32"/>
    </row>
    <row r="16390" spans="30:31" x14ac:dyDescent="0.2">
      <c r="AD16390" s="31"/>
      <c r="AE16390" s="32"/>
    </row>
    <row r="16391" spans="30:31" x14ac:dyDescent="0.2">
      <c r="AD16391" s="31"/>
      <c r="AE16391" s="32"/>
    </row>
    <row r="16392" spans="30:31" x14ac:dyDescent="0.2">
      <c r="AD16392" s="31"/>
      <c r="AE16392" s="32"/>
    </row>
    <row r="16393" spans="30:31" x14ac:dyDescent="0.2">
      <c r="AD16393" s="31"/>
      <c r="AE16393" s="32"/>
    </row>
    <row r="16394" spans="30:31" x14ac:dyDescent="0.2">
      <c r="AD16394" s="31"/>
      <c r="AE16394" s="32"/>
    </row>
    <row r="16395" spans="30:31" x14ac:dyDescent="0.2">
      <c r="AD16395" s="31"/>
      <c r="AE16395" s="32"/>
    </row>
    <row r="16396" spans="30:31" x14ac:dyDescent="0.2">
      <c r="AD16396" s="31"/>
      <c r="AE16396" s="32"/>
    </row>
    <row r="16397" spans="30:31" x14ac:dyDescent="0.2">
      <c r="AD16397" s="31"/>
      <c r="AE16397" s="32"/>
    </row>
    <row r="16398" spans="30:31" x14ac:dyDescent="0.2">
      <c r="AD16398" s="31"/>
      <c r="AE16398" s="32"/>
    </row>
    <row r="16399" spans="30:31" x14ac:dyDescent="0.2">
      <c r="AD16399" s="31"/>
      <c r="AE16399" s="32"/>
    </row>
    <row r="16400" spans="30:31" x14ac:dyDescent="0.2">
      <c r="AD16400" s="31"/>
      <c r="AE16400" s="32"/>
    </row>
    <row r="16401" spans="30:31" x14ac:dyDescent="0.2">
      <c r="AD16401" s="31"/>
      <c r="AE16401" s="32"/>
    </row>
    <row r="16402" spans="30:31" x14ac:dyDescent="0.2">
      <c r="AD16402" s="31"/>
      <c r="AE16402" s="32"/>
    </row>
    <row r="16403" spans="30:31" x14ac:dyDescent="0.2">
      <c r="AD16403" s="31"/>
      <c r="AE16403" s="32"/>
    </row>
    <row r="16404" spans="30:31" x14ac:dyDescent="0.2">
      <c r="AD16404" s="31"/>
      <c r="AE16404" s="32"/>
    </row>
    <row r="16405" spans="30:31" x14ac:dyDescent="0.2">
      <c r="AD16405" s="31"/>
      <c r="AE16405" s="32"/>
    </row>
    <row r="16406" spans="30:31" x14ac:dyDescent="0.2">
      <c r="AD16406" s="31"/>
      <c r="AE16406" s="32"/>
    </row>
    <row r="16407" spans="30:31" x14ac:dyDescent="0.2">
      <c r="AD16407" s="31"/>
      <c r="AE16407" s="32"/>
    </row>
    <row r="16408" spans="30:31" x14ac:dyDescent="0.2">
      <c r="AD16408" s="31"/>
      <c r="AE16408" s="32"/>
    </row>
    <row r="16409" spans="30:31" x14ac:dyDescent="0.2">
      <c r="AD16409" s="31"/>
      <c r="AE16409" s="32"/>
    </row>
    <row r="16410" spans="30:31" x14ac:dyDescent="0.2">
      <c r="AD16410" s="31"/>
      <c r="AE16410" s="32"/>
    </row>
    <row r="16411" spans="30:31" x14ac:dyDescent="0.2">
      <c r="AD16411" s="31"/>
      <c r="AE16411" s="32"/>
    </row>
    <row r="16412" spans="30:31" x14ac:dyDescent="0.2">
      <c r="AD16412" s="31"/>
      <c r="AE16412" s="32"/>
    </row>
    <row r="16413" spans="30:31" x14ac:dyDescent="0.2">
      <c r="AD16413" s="31"/>
      <c r="AE16413" s="32"/>
    </row>
    <row r="16414" spans="30:31" x14ac:dyDescent="0.2">
      <c r="AD16414" s="31"/>
      <c r="AE16414" s="32"/>
    </row>
    <row r="16415" spans="30:31" x14ac:dyDescent="0.2">
      <c r="AD16415" s="31"/>
      <c r="AE16415" s="32"/>
    </row>
    <row r="16416" spans="30:31" x14ac:dyDescent="0.2">
      <c r="AD16416" s="31"/>
      <c r="AE16416" s="32"/>
    </row>
    <row r="16417" spans="30:31" x14ac:dyDescent="0.2">
      <c r="AD16417" s="31"/>
      <c r="AE16417" s="32"/>
    </row>
    <row r="16418" spans="30:31" x14ac:dyDescent="0.2">
      <c r="AD16418" s="31"/>
      <c r="AE16418" s="32"/>
    </row>
    <row r="16419" spans="30:31" x14ac:dyDescent="0.2">
      <c r="AD16419" s="31"/>
      <c r="AE16419" s="32"/>
    </row>
    <row r="16420" spans="30:31" x14ac:dyDescent="0.2">
      <c r="AD16420" s="31"/>
      <c r="AE16420" s="32"/>
    </row>
    <row r="16421" spans="30:31" x14ac:dyDescent="0.2">
      <c r="AD16421" s="31"/>
      <c r="AE16421" s="32"/>
    </row>
    <row r="16422" spans="30:31" x14ac:dyDescent="0.2">
      <c r="AD16422" s="31"/>
      <c r="AE16422" s="32"/>
    </row>
    <row r="16423" spans="30:31" x14ac:dyDescent="0.2">
      <c r="AD16423" s="31"/>
      <c r="AE16423" s="32"/>
    </row>
    <row r="16424" spans="30:31" x14ac:dyDescent="0.2">
      <c r="AD16424" s="31"/>
      <c r="AE16424" s="32"/>
    </row>
    <row r="16425" spans="30:31" x14ac:dyDescent="0.2">
      <c r="AD16425" s="31"/>
      <c r="AE16425" s="32"/>
    </row>
    <row r="16426" spans="30:31" x14ac:dyDescent="0.2">
      <c r="AD16426" s="31"/>
      <c r="AE16426" s="32"/>
    </row>
    <row r="16427" spans="30:31" x14ac:dyDescent="0.2">
      <c r="AD16427" s="31"/>
      <c r="AE16427" s="32"/>
    </row>
    <row r="16428" spans="30:31" x14ac:dyDescent="0.2">
      <c r="AD16428" s="31"/>
      <c r="AE16428" s="32"/>
    </row>
    <row r="16429" spans="30:31" x14ac:dyDescent="0.2">
      <c r="AD16429" s="31"/>
      <c r="AE16429" s="32"/>
    </row>
    <row r="16430" spans="30:31" x14ac:dyDescent="0.2">
      <c r="AD16430" s="31"/>
      <c r="AE16430" s="32"/>
    </row>
    <row r="16431" spans="30:31" x14ac:dyDescent="0.2">
      <c r="AD16431" s="31"/>
      <c r="AE16431" s="32"/>
    </row>
    <row r="16432" spans="30:31" x14ac:dyDescent="0.2">
      <c r="AD16432" s="31"/>
      <c r="AE16432" s="32"/>
    </row>
    <row r="16433" spans="30:31" x14ac:dyDescent="0.2">
      <c r="AD16433" s="31"/>
      <c r="AE16433" s="32"/>
    </row>
    <row r="16434" spans="30:31" x14ac:dyDescent="0.2">
      <c r="AD16434" s="31"/>
      <c r="AE16434" s="32"/>
    </row>
    <row r="16435" spans="30:31" x14ac:dyDescent="0.2">
      <c r="AD16435" s="31"/>
      <c r="AE16435" s="32"/>
    </row>
    <row r="16436" spans="30:31" x14ac:dyDescent="0.2">
      <c r="AD16436" s="31"/>
      <c r="AE16436" s="32"/>
    </row>
    <row r="16437" spans="30:31" x14ac:dyDescent="0.2">
      <c r="AD16437" s="31"/>
      <c r="AE16437" s="32"/>
    </row>
    <row r="16438" spans="30:31" x14ac:dyDescent="0.2">
      <c r="AD16438" s="31"/>
      <c r="AE16438" s="32"/>
    </row>
    <row r="16439" spans="30:31" x14ac:dyDescent="0.2">
      <c r="AD16439" s="31"/>
      <c r="AE16439" s="32"/>
    </row>
    <row r="16440" spans="30:31" x14ac:dyDescent="0.2">
      <c r="AD16440" s="31"/>
      <c r="AE16440" s="32"/>
    </row>
    <row r="16441" spans="30:31" x14ac:dyDescent="0.2">
      <c r="AD16441" s="31"/>
      <c r="AE16441" s="32"/>
    </row>
    <row r="16442" spans="30:31" x14ac:dyDescent="0.2">
      <c r="AD16442" s="31"/>
      <c r="AE16442" s="32"/>
    </row>
    <row r="16443" spans="30:31" x14ac:dyDescent="0.2">
      <c r="AD16443" s="31"/>
      <c r="AE16443" s="32"/>
    </row>
    <row r="16444" spans="30:31" x14ac:dyDescent="0.2">
      <c r="AD16444" s="31"/>
      <c r="AE16444" s="32"/>
    </row>
    <row r="16445" spans="30:31" x14ac:dyDescent="0.2">
      <c r="AD16445" s="31"/>
      <c r="AE16445" s="32"/>
    </row>
    <row r="16446" spans="30:31" x14ac:dyDescent="0.2">
      <c r="AD16446" s="31"/>
      <c r="AE16446" s="32"/>
    </row>
    <row r="16447" spans="30:31" x14ac:dyDescent="0.2">
      <c r="AD16447" s="31"/>
      <c r="AE16447" s="32"/>
    </row>
    <row r="16448" spans="30:31" x14ac:dyDescent="0.2">
      <c r="AD16448" s="31"/>
      <c r="AE16448" s="32"/>
    </row>
    <row r="16449" spans="30:31" x14ac:dyDescent="0.2">
      <c r="AD16449" s="31"/>
      <c r="AE16449" s="32"/>
    </row>
    <row r="16450" spans="30:31" x14ac:dyDescent="0.2">
      <c r="AD16450" s="31"/>
      <c r="AE16450" s="32"/>
    </row>
    <row r="16451" spans="30:31" x14ac:dyDescent="0.2">
      <c r="AD16451" s="31"/>
      <c r="AE16451" s="32"/>
    </row>
    <row r="16452" spans="30:31" x14ac:dyDescent="0.2">
      <c r="AD16452" s="31"/>
      <c r="AE16452" s="32"/>
    </row>
    <row r="16453" spans="30:31" x14ac:dyDescent="0.2">
      <c r="AD16453" s="31"/>
      <c r="AE16453" s="32"/>
    </row>
    <row r="16454" spans="30:31" x14ac:dyDescent="0.2">
      <c r="AD16454" s="31"/>
      <c r="AE16454" s="32"/>
    </row>
    <row r="16455" spans="30:31" x14ac:dyDescent="0.2">
      <c r="AD16455" s="31"/>
      <c r="AE16455" s="32"/>
    </row>
    <row r="16456" spans="30:31" x14ac:dyDescent="0.2">
      <c r="AD16456" s="31"/>
      <c r="AE16456" s="32"/>
    </row>
    <row r="16457" spans="30:31" x14ac:dyDescent="0.2">
      <c r="AD16457" s="31"/>
      <c r="AE16457" s="32"/>
    </row>
    <row r="16458" spans="30:31" x14ac:dyDescent="0.2">
      <c r="AD16458" s="31"/>
      <c r="AE16458" s="32"/>
    </row>
    <row r="16459" spans="30:31" x14ac:dyDescent="0.2">
      <c r="AD16459" s="31"/>
      <c r="AE16459" s="32"/>
    </row>
    <row r="16460" spans="30:31" x14ac:dyDescent="0.2">
      <c r="AD16460" s="31"/>
      <c r="AE16460" s="32"/>
    </row>
    <row r="16461" spans="30:31" x14ac:dyDescent="0.2">
      <c r="AD16461" s="31"/>
      <c r="AE16461" s="32"/>
    </row>
    <row r="16462" spans="30:31" x14ac:dyDescent="0.2">
      <c r="AD16462" s="31"/>
      <c r="AE16462" s="32"/>
    </row>
    <row r="16463" spans="30:31" x14ac:dyDescent="0.2">
      <c r="AD16463" s="31"/>
      <c r="AE16463" s="32"/>
    </row>
    <row r="16464" spans="30:31" x14ac:dyDescent="0.2">
      <c r="AD16464" s="31"/>
      <c r="AE16464" s="32"/>
    </row>
    <row r="16465" spans="30:31" x14ac:dyDescent="0.2">
      <c r="AD16465" s="31"/>
      <c r="AE16465" s="32"/>
    </row>
    <row r="16466" spans="30:31" x14ac:dyDescent="0.2">
      <c r="AD16466" s="31"/>
      <c r="AE16466" s="32"/>
    </row>
    <row r="16467" spans="30:31" x14ac:dyDescent="0.2">
      <c r="AD16467" s="31"/>
      <c r="AE16467" s="32"/>
    </row>
    <row r="16468" spans="30:31" x14ac:dyDescent="0.2">
      <c r="AD16468" s="31"/>
      <c r="AE16468" s="32"/>
    </row>
    <row r="16469" spans="30:31" x14ac:dyDescent="0.2">
      <c r="AD16469" s="31"/>
      <c r="AE16469" s="32"/>
    </row>
    <row r="16470" spans="30:31" x14ac:dyDescent="0.2">
      <c r="AD16470" s="31"/>
      <c r="AE16470" s="32"/>
    </row>
    <row r="16471" spans="30:31" x14ac:dyDescent="0.2">
      <c r="AD16471" s="31"/>
      <c r="AE16471" s="32"/>
    </row>
    <row r="16472" spans="30:31" x14ac:dyDescent="0.2">
      <c r="AD16472" s="31"/>
      <c r="AE16472" s="32"/>
    </row>
    <row r="16473" spans="30:31" x14ac:dyDescent="0.2">
      <c r="AD16473" s="31"/>
      <c r="AE16473" s="32"/>
    </row>
    <row r="16474" spans="30:31" x14ac:dyDescent="0.2">
      <c r="AD16474" s="31"/>
      <c r="AE16474" s="32"/>
    </row>
    <row r="16475" spans="30:31" x14ac:dyDescent="0.2">
      <c r="AD16475" s="31"/>
      <c r="AE16475" s="32"/>
    </row>
    <row r="16476" spans="30:31" x14ac:dyDescent="0.2">
      <c r="AD16476" s="31"/>
      <c r="AE16476" s="32"/>
    </row>
    <row r="16477" spans="30:31" x14ac:dyDescent="0.2">
      <c r="AD16477" s="31"/>
      <c r="AE16477" s="32"/>
    </row>
    <row r="16478" spans="30:31" x14ac:dyDescent="0.2">
      <c r="AD16478" s="31"/>
      <c r="AE16478" s="32"/>
    </row>
    <row r="16479" spans="30:31" x14ac:dyDescent="0.2">
      <c r="AD16479" s="31"/>
      <c r="AE16479" s="32"/>
    </row>
    <row r="16480" spans="30:31" x14ac:dyDescent="0.2">
      <c r="AD16480" s="31"/>
      <c r="AE16480" s="32"/>
    </row>
    <row r="16481" spans="30:31" x14ac:dyDescent="0.2">
      <c r="AD16481" s="31"/>
      <c r="AE16481" s="32"/>
    </row>
    <row r="16482" spans="30:31" x14ac:dyDescent="0.2">
      <c r="AD16482" s="31"/>
      <c r="AE16482" s="32"/>
    </row>
    <row r="16483" spans="30:31" x14ac:dyDescent="0.2">
      <c r="AD16483" s="31"/>
      <c r="AE16483" s="32"/>
    </row>
    <row r="16484" spans="30:31" x14ac:dyDescent="0.2">
      <c r="AD16484" s="31"/>
      <c r="AE16484" s="32"/>
    </row>
    <row r="16485" spans="30:31" x14ac:dyDescent="0.2">
      <c r="AD16485" s="31"/>
      <c r="AE16485" s="32"/>
    </row>
    <row r="16486" spans="30:31" x14ac:dyDescent="0.2">
      <c r="AD16486" s="31"/>
      <c r="AE16486" s="32"/>
    </row>
    <row r="16487" spans="30:31" x14ac:dyDescent="0.2">
      <c r="AD16487" s="31"/>
      <c r="AE16487" s="32"/>
    </row>
    <row r="16488" spans="30:31" x14ac:dyDescent="0.2">
      <c r="AD16488" s="31"/>
      <c r="AE16488" s="32"/>
    </row>
    <row r="16489" spans="30:31" x14ac:dyDescent="0.2">
      <c r="AD16489" s="31"/>
      <c r="AE16489" s="32"/>
    </row>
    <row r="16490" spans="30:31" x14ac:dyDescent="0.2">
      <c r="AD16490" s="31"/>
      <c r="AE16490" s="32"/>
    </row>
    <row r="16491" spans="30:31" x14ac:dyDescent="0.2">
      <c r="AD16491" s="31"/>
      <c r="AE16491" s="32"/>
    </row>
    <row r="16492" spans="30:31" x14ac:dyDescent="0.2">
      <c r="AD16492" s="31"/>
      <c r="AE16492" s="32"/>
    </row>
    <row r="16493" spans="30:31" x14ac:dyDescent="0.2">
      <c r="AD16493" s="31"/>
      <c r="AE16493" s="32"/>
    </row>
    <row r="16494" spans="30:31" x14ac:dyDescent="0.2">
      <c r="AD16494" s="31"/>
      <c r="AE16494" s="32"/>
    </row>
    <row r="16495" spans="30:31" x14ac:dyDescent="0.2">
      <c r="AD16495" s="31"/>
      <c r="AE16495" s="32"/>
    </row>
    <row r="16496" spans="30:31" x14ac:dyDescent="0.2">
      <c r="AD16496" s="31"/>
      <c r="AE16496" s="32"/>
    </row>
    <row r="16497" spans="30:31" x14ac:dyDescent="0.2">
      <c r="AD16497" s="31"/>
      <c r="AE16497" s="32"/>
    </row>
    <row r="16498" spans="30:31" x14ac:dyDescent="0.2">
      <c r="AD16498" s="31"/>
      <c r="AE16498" s="32"/>
    </row>
    <row r="16499" spans="30:31" x14ac:dyDescent="0.2">
      <c r="AD16499" s="31"/>
      <c r="AE16499" s="32"/>
    </row>
    <row r="16500" spans="30:31" x14ac:dyDescent="0.2">
      <c r="AD16500" s="31"/>
      <c r="AE16500" s="32"/>
    </row>
    <row r="16501" spans="30:31" x14ac:dyDescent="0.2">
      <c r="AD16501" s="31"/>
      <c r="AE16501" s="32"/>
    </row>
    <row r="16502" spans="30:31" x14ac:dyDescent="0.2">
      <c r="AD16502" s="31"/>
      <c r="AE16502" s="32"/>
    </row>
    <row r="16503" spans="30:31" x14ac:dyDescent="0.2">
      <c r="AD16503" s="31"/>
      <c r="AE16503" s="32"/>
    </row>
    <row r="16504" spans="30:31" x14ac:dyDescent="0.2">
      <c r="AD16504" s="31"/>
      <c r="AE16504" s="32"/>
    </row>
    <row r="16505" spans="30:31" x14ac:dyDescent="0.2">
      <c r="AD16505" s="31"/>
      <c r="AE16505" s="32"/>
    </row>
    <row r="16506" spans="30:31" x14ac:dyDescent="0.2">
      <c r="AD16506" s="31"/>
      <c r="AE16506" s="32"/>
    </row>
    <row r="16507" spans="30:31" x14ac:dyDescent="0.2">
      <c r="AD16507" s="31"/>
      <c r="AE16507" s="32"/>
    </row>
    <row r="16508" spans="30:31" x14ac:dyDescent="0.2">
      <c r="AD16508" s="31"/>
      <c r="AE16508" s="32"/>
    </row>
    <row r="16509" spans="30:31" x14ac:dyDescent="0.2">
      <c r="AD16509" s="31"/>
      <c r="AE16509" s="32"/>
    </row>
    <row r="16510" spans="30:31" x14ac:dyDescent="0.2">
      <c r="AD16510" s="31"/>
      <c r="AE16510" s="32"/>
    </row>
    <row r="16511" spans="30:31" x14ac:dyDescent="0.2">
      <c r="AD16511" s="31"/>
      <c r="AE16511" s="32"/>
    </row>
    <row r="16512" spans="30:31" x14ac:dyDescent="0.2">
      <c r="AD16512" s="31"/>
      <c r="AE16512" s="32"/>
    </row>
    <row r="16513" spans="30:31" x14ac:dyDescent="0.2">
      <c r="AD16513" s="31"/>
      <c r="AE16513" s="32"/>
    </row>
    <row r="16514" spans="30:31" x14ac:dyDescent="0.2">
      <c r="AD16514" s="31"/>
      <c r="AE16514" s="32"/>
    </row>
    <row r="16515" spans="30:31" x14ac:dyDescent="0.2">
      <c r="AD16515" s="31"/>
      <c r="AE16515" s="32"/>
    </row>
    <row r="16516" spans="30:31" x14ac:dyDescent="0.2">
      <c r="AD16516" s="31"/>
      <c r="AE16516" s="32"/>
    </row>
    <row r="16517" spans="30:31" x14ac:dyDescent="0.2">
      <c r="AD16517" s="31"/>
      <c r="AE16517" s="32"/>
    </row>
    <row r="16518" spans="30:31" x14ac:dyDescent="0.2">
      <c r="AD16518" s="31"/>
      <c r="AE16518" s="32"/>
    </row>
    <row r="16519" spans="30:31" x14ac:dyDescent="0.2">
      <c r="AD16519" s="31"/>
      <c r="AE16519" s="32"/>
    </row>
    <row r="16520" spans="30:31" x14ac:dyDescent="0.2">
      <c r="AD16520" s="31"/>
      <c r="AE16520" s="32"/>
    </row>
    <row r="16521" spans="30:31" x14ac:dyDescent="0.2">
      <c r="AD16521" s="31"/>
      <c r="AE16521" s="32"/>
    </row>
    <row r="16522" spans="30:31" x14ac:dyDescent="0.2">
      <c r="AD16522" s="31"/>
      <c r="AE16522" s="32"/>
    </row>
    <row r="16523" spans="30:31" x14ac:dyDescent="0.2">
      <c r="AD16523" s="31"/>
      <c r="AE16523" s="32"/>
    </row>
    <row r="16524" spans="30:31" x14ac:dyDescent="0.2">
      <c r="AD16524" s="31"/>
      <c r="AE16524" s="32"/>
    </row>
    <row r="16525" spans="30:31" x14ac:dyDescent="0.2">
      <c r="AD16525" s="31"/>
      <c r="AE16525" s="32"/>
    </row>
    <row r="16526" spans="30:31" x14ac:dyDescent="0.2">
      <c r="AD16526" s="31"/>
      <c r="AE16526" s="32"/>
    </row>
    <row r="16527" spans="30:31" x14ac:dyDescent="0.2">
      <c r="AD16527" s="31"/>
      <c r="AE16527" s="32"/>
    </row>
    <row r="16528" spans="30:31" x14ac:dyDescent="0.2">
      <c r="AD16528" s="31"/>
      <c r="AE16528" s="32"/>
    </row>
    <row r="16529" spans="30:31" x14ac:dyDescent="0.2">
      <c r="AD16529" s="31"/>
      <c r="AE16529" s="32"/>
    </row>
    <row r="16530" spans="30:31" x14ac:dyDescent="0.2">
      <c r="AD16530" s="31"/>
      <c r="AE16530" s="32"/>
    </row>
    <row r="16531" spans="30:31" x14ac:dyDescent="0.2">
      <c r="AD16531" s="31"/>
      <c r="AE16531" s="32"/>
    </row>
    <row r="16532" spans="30:31" x14ac:dyDescent="0.2">
      <c r="AD16532" s="31"/>
      <c r="AE16532" s="32"/>
    </row>
    <row r="16533" spans="30:31" x14ac:dyDescent="0.2">
      <c r="AD16533" s="31"/>
      <c r="AE16533" s="32"/>
    </row>
    <row r="16534" spans="30:31" x14ac:dyDescent="0.2">
      <c r="AD16534" s="31"/>
      <c r="AE16534" s="32"/>
    </row>
    <row r="16535" spans="30:31" x14ac:dyDescent="0.2">
      <c r="AD16535" s="31"/>
      <c r="AE16535" s="32"/>
    </row>
    <row r="16536" spans="30:31" x14ac:dyDescent="0.2">
      <c r="AD16536" s="31"/>
      <c r="AE16536" s="32"/>
    </row>
    <row r="16537" spans="30:31" x14ac:dyDescent="0.2">
      <c r="AD16537" s="31"/>
      <c r="AE16537" s="32"/>
    </row>
    <row r="16538" spans="30:31" x14ac:dyDescent="0.2">
      <c r="AD16538" s="31"/>
      <c r="AE16538" s="32"/>
    </row>
    <row r="16539" spans="30:31" x14ac:dyDescent="0.2">
      <c r="AD16539" s="31"/>
      <c r="AE16539" s="32"/>
    </row>
    <row r="16540" spans="30:31" x14ac:dyDescent="0.2">
      <c r="AD16540" s="31"/>
      <c r="AE16540" s="32"/>
    </row>
    <row r="16541" spans="30:31" x14ac:dyDescent="0.2">
      <c r="AD16541" s="31"/>
      <c r="AE16541" s="32"/>
    </row>
    <row r="16542" spans="30:31" x14ac:dyDescent="0.2">
      <c r="AD16542" s="31"/>
      <c r="AE16542" s="32"/>
    </row>
    <row r="16543" spans="30:31" x14ac:dyDescent="0.2">
      <c r="AD16543" s="31"/>
      <c r="AE16543" s="32"/>
    </row>
    <row r="16544" spans="30:31" x14ac:dyDescent="0.2">
      <c r="AD16544" s="31"/>
      <c r="AE16544" s="32"/>
    </row>
    <row r="16545" spans="30:31" x14ac:dyDescent="0.2">
      <c r="AD16545" s="31"/>
      <c r="AE16545" s="32"/>
    </row>
    <row r="16546" spans="30:31" x14ac:dyDescent="0.2">
      <c r="AD16546" s="31"/>
      <c r="AE16546" s="32"/>
    </row>
    <row r="16547" spans="30:31" x14ac:dyDescent="0.2">
      <c r="AD16547" s="31"/>
      <c r="AE16547" s="32"/>
    </row>
    <row r="16548" spans="30:31" x14ac:dyDescent="0.2">
      <c r="AD16548" s="31"/>
      <c r="AE16548" s="32"/>
    </row>
    <row r="16549" spans="30:31" x14ac:dyDescent="0.2">
      <c r="AD16549" s="31"/>
      <c r="AE16549" s="32"/>
    </row>
    <row r="16550" spans="30:31" x14ac:dyDescent="0.2">
      <c r="AD16550" s="31"/>
      <c r="AE16550" s="32"/>
    </row>
    <row r="16551" spans="30:31" x14ac:dyDescent="0.2">
      <c r="AD16551" s="31"/>
      <c r="AE16551" s="32"/>
    </row>
    <row r="16552" spans="30:31" x14ac:dyDescent="0.2">
      <c r="AD16552" s="31"/>
      <c r="AE16552" s="32"/>
    </row>
    <row r="16553" spans="30:31" x14ac:dyDescent="0.2">
      <c r="AD16553" s="31"/>
      <c r="AE16553" s="32"/>
    </row>
    <row r="16554" spans="30:31" x14ac:dyDescent="0.2">
      <c r="AD16554" s="31"/>
      <c r="AE16554" s="32"/>
    </row>
    <row r="16555" spans="30:31" x14ac:dyDescent="0.2">
      <c r="AD16555" s="31"/>
      <c r="AE16555" s="32"/>
    </row>
    <row r="16556" spans="30:31" x14ac:dyDescent="0.2">
      <c r="AD16556" s="31"/>
      <c r="AE16556" s="32"/>
    </row>
    <row r="16557" spans="30:31" x14ac:dyDescent="0.2">
      <c r="AD16557" s="31"/>
      <c r="AE16557" s="32"/>
    </row>
    <row r="16558" spans="30:31" x14ac:dyDescent="0.2">
      <c r="AD16558" s="31"/>
      <c r="AE16558" s="32"/>
    </row>
    <row r="16559" spans="30:31" x14ac:dyDescent="0.2">
      <c r="AD16559" s="31"/>
      <c r="AE16559" s="32"/>
    </row>
    <row r="16560" spans="30:31" x14ac:dyDescent="0.2">
      <c r="AD16560" s="31"/>
      <c r="AE16560" s="32"/>
    </row>
    <row r="16561" spans="30:31" x14ac:dyDescent="0.2">
      <c r="AD16561" s="31"/>
      <c r="AE16561" s="32"/>
    </row>
    <row r="16562" spans="30:31" x14ac:dyDescent="0.2">
      <c r="AD16562" s="31"/>
      <c r="AE16562" s="32"/>
    </row>
    <row r="16563" spans="30:31" x14ac:dyDescent="0.2">
      <c r="AD16563" s="31"/>
      <c r="AE16563" s="32"/>
    </row>
    <row r="16564" spans="30:31" x14ac:dyDescent="0.2">
      <c r="AD16564" s="31"/>
      <c r="AE16564" s="32"/>
    </row>
    <row r="16565" spans="30:31" x14ac:dyDescent="0.2">
      <c r="AD16565" s="31"/>
      <c r="AE16565" s="32"/>
    </row>
    <row r="16566" spans="30:31" x14ac:dyDescent="0.2">
      <c r="AD16566" s="31"/>
      <c r="AE16566" s="32"/>
    </row>
    <row r="16567" spans="30:31" x14ac:dyDescent="0.2">
      <c r="AD16567" s="31"/>
      <c r="AE16567" s="32"/>
    </row>
    <row r="16568" spans="30:31" x14ac:dyDescent="0.2">
      <c r="AD16568" s="31"/>
      <c r="AE16568" s="32"/>
    </row>
    <row r="16569" spans="30:31" x14ac:dyDescent="0.2">
      <c r="AD16569" s="31"/>
      <c r="AE16569" s="32"/>
    </row>
    <row r="16570" spans="30:31" x14ac:dyDescent="0.2">
      <c r="AD16570" s="31"/>
      <c r="AE16570" s="32"/>
    </row>
    <row r="16571" spans="30:31" x14ac:dyDescent="0.2">
      <c r="AD16571" s="31"/>
      <c r="AE16571" s="32"/>
    </row>
    <row r="16572" spans="30:31" x14ac:dyDescent="0.2">
      <c r="AD16572" s="31"/>
      <c r="AE16572" s="32"/>
    </row>
    <row r="16573" spans="30:31" x14ac:dyDescent="0.2">
      <c r="AD16573" s="31"/>
      <c r="AE16573" s="32"/>
    </row>
    <row r="16574" spans="30:31" x14ac:dyDescent="0.2">
      <c r="AD16574" s="31"/>
      <c r="AE16574" s="32"/>
    </row>
    <row r="16575" spans="30:31" x14ac:dyDescent="0.2">
      <c r="AD16575" s="31"/>
      <c r="AE16575" s="32"/>
    </row>
    <row r="16576" spans="30:31" x14ac:dyDescent="0.2">
      <c r="AD16576" s="31"/>
      <c r="AE16576" s="32"/>
    </row>
    <row r="16577" spans="30:31" x14ac:dyDescent="0.2">
      <c r="AD16577" s="31"/>
      <c r="AE16577" s="32"/>
    </row>
    <row r="16578" spans="30:31" x14ac:dyDescent="0.2">
      <c r="AD16578" s="31"/>
      <c r="AE16578" s="32"/>
    </row>
    <row r="16579" spans="30:31" x14ac:dyDescent="0.2">
      <c r="AD16579" s="31"/>
      <c r="AE16579" s="32"/>
    </row>
    <row r="16580" spans="30:31" x14ac:dyDescent="0.2">
      <c r="AD16580" s="31"/>
      <c r="AE16580" s="32"/>
    </row>
    <row r="16581" spans="30:31" x14ac:dyDescent="0.2">
      <c r="AD16581" s="31"/>
      <c r="AE16581" s="32"/>
    </row>
    <row r="16582" spans="30:31" x14ac:dyDescent="0.2">
      <c r="AD16582" s="31"/>
      <c r="AE16582" s="32"/>
    </row>
    <row r="16583" spans="30:31" x14ac:dyDescent="0.2">
      <c r="AD16583" s="31"/>
      <c r="AE16583" s="32"/>
    </row>
    <row r="16584" spans="30:31" x14ac:dyDescent="0.2">
      <c r="AD16584" s="31"/>
      <c r="AE16584" s="32"/>
    </row>
    <row r="16585" spans="30:31" x14ac:dyDescent="0.2">
      <c r="AD16585" s="31"/>
      <c r="AE16585" s="32"/>
    </row>
    <row r="16586" spans="30:31" x14ac:dyDescent="0.2">
      <c r="AD16586" s="31"/>
      <c r="AE16586" s="32"/>
    </row>
    <row r="16587" spans="30:31" x14ac:dyDescent="0.2">
      <c r="AD16587" s="31"/>
      <c r="AE16587" s="32"/>
    </row>
    <row r="16588" spans="30:31" x14ac:dyDescent="0.2">
      <c r="AD16588" s="31"/>
      <c r="AE16588" s="32"/>
    </row>
    <row r="16589" spans="30:31" x14ac:dyDescent="0.2">
      <c r="AD16589" s="31"/>
      <c r="AE16589" s="32"/>
    </row>
    <row r="16590" spans="30:31" x14ac:dyDescent="0.2">
      <c r="AD16590" s="31"/>
      <c r="AE16590" s="32"/>
    </row>
    <row r="16591" spans="30:31" x14ac:dyDescent="0.2">
      <c r="AD16591" s="31"/>
      <c r="AE16591" s="32"/>
    </row>
    <row r="16592" spans="30:31" x14ac:dyDescent="0.2">
      <c r="AD16592" s="31"/>
      <c r="AE16592" s="32"/>
    </row>
    <row r="16593" spans="30:31" x14ac:dyDescent="0.2">
      <c r="AD16593" s="31"/>
      <c r="AE16593" s="32"/>
    </row>
    <row r="16594" spans="30:31" x14ac:dyDescent="0.2">
      <c r="AD16594" s="31"/>
      <c r="AE16594" s="32"/>
    </row>
    <row r="16595" spans="30:31" x14ac:dyDescent="0.2">
      <c r="AD16595" s="31"/>
      <c r="AE16595" s="32"/>
    </row>
    <row r="16596" spans="30:31" x14ac:dyDescent="0.2">
      <c r="AD16596" s="31"/>
      <c r="AE16596" s="32"/>
    </row>
    <row r="16597" spans="30:31" x14ac:dyDescent="0.2">
      <c r="AD16597" s="31"/>
      <c r="AE16597" s="32"/>
    </row>
    <row r="16598" spans="30:31" x14ac:dyDescent="0.2">
      <c r="AD16598" s="31"/>
      <c r="AE16598" s="32"/>
    </row>
    <row r="16599" spans="30:31" x14ac:dyDescent="0.2">
      <c r="AD16599" s="31"/>
      <c r="AE16599" s="32"/>
    </row>
    <row r="16600" spans="30:31" x14ac:dyDescent="0.2">
      <c r="AD16600" s="31"/>
      <c r="AE16600" s="32"/>
    </row>
    <row r="16601" spans="30:31" x14ac:dyDescent="0.2">
      <c r="AD16601" s="31"/>
      <c r="AE16601" s="32"/>
    </row>
    <row r="16602" spans="30:31" x14ac:dyDescent="0.2">
      <c r="AD16602" s="31"/>
      <c r="AE16602" s="32"/>
    </row>
    <row r="16603" spans="30:31" x14ac:dyDescent="0.2">
      <c r="AD16603" s="31"/>
      <c r="AE16603" s="32"/>
    </row>
    <row r="16604" spans="30:31" x14ac:dyDescent="0.2">
      <c r="AD16604" s="31"/>
      <c r="AE16604" s="32"/>
    </row>
    <row r="16605" spans="30:31" x14ac:dyDescent="0.2">
      <c r="AD16605" s="31"/>
      <c r="AE16605" s="32"/>
    </row>
    <row r="16606" spans="30:31" x14ac:dyDescent="0.2">
      <c r="AD16606" s="31"/>
      <c r="AE16606" s="32"/>
    </row>
    <row r="16607" spans="30:31" x14ac:dyDescent="0.2">
      <c r="AD16607" s="31"/>
      <c r="AE16607" s="32"/>
    </row>
    <row r="16608" spans="30:31" x14ac:dyDescent="0.2">
      <c r="AD16608" s="31"/>
      <c r="AE16608" s="32"/>
    </row>
    <row r="16609" spans="30:31" x14ac:dyDescent="0.2">
      <c r="AD16609" s="31"/>
      <c r="AE16609" s="32"/>
    </row>
    <row r="16610" spans="30:31" x14ac:dyDescent="0.2">
      <c r="AD16610" s="31"/>
      <c r="AE16610" s="32"/>
    </row>
    <row r="16611" spans="30:31" x14ac:dyDescent="0.2">
      <c r="AD16611" s="31"/>
      <c r="AE16611" s="32"/>
    </row>
    <row r="16612" spans="30:31" x14ac:dyDescent="0.2">
      <c r="AD16612" s="31"/>
      <c r="AE16612" s="32"/>
    </row>
    <row r="16613" spans="30:31" x14ac:dyDescent="0.2">
      <c r="AD16613" s="31"/>
      <c r="AE16613" s="32"/>
    </row>
    <row r="16614" spans="30:31" x14ac:dyDescent="0.2">
      <c r="AD16614" s="31"/>
      <c r="AE16614" s="32"/>
    </row>
    <row r="16615" spans="30:31" x14ac:dyDescent="0.2">
      <c r="AD16615" s="31"/>
      <c r="AE16615" s="32"/>
    </row>
    <row r="16616" spans="30:31" x14ac:dyDescent="0.2">
      <c r="AD16616" s="31"/>
      <c r="AE16616" s="32"/>
    </row>
    <row r="16617" spans="30:31" x14ac:dyDescent="0.2">
      <c r="AD16617" s="31"/>
      <c r="AE16617" s="32"/>
    </row>
    <row r="16618" spans="30:31" x14ac:dyDescent="0.2">
      <c r="AD16618" s="31"/>
      <c r="AE16618" s="32"/>
    </row>
    <row r="16619" spans="30:31" x14ac:dyDescent="0.2">
      <c r="AD16619" s="31"/>
      <c r="AE16619" s="32"/>
    </row>
    <row r="16620" spans="30:31" x14ac:dyDescent="0.2">
      <c r="AD16620" s="31"/>
      <c r="AE16620" s="32"/>
    </row>
    <row r="16621" spans="30:31" x14ac:dyDescent="0.2">
      <c r="AD16621" s="31"/>
      <c r="AE16621" s="32"/>
    </row>
    <row r="16622" spans="30:31" x14ac:dyDescent="0.2">
      <c r="AD16622" s="31"/>
      <c r="AE16622" s="32"/>
    </row>
    <row r="16623" spans="30:31" x14ac:dyDescent="0.2">
      <c r="AD16623" s="31"/>
      <c r="AE16623" s="32"/>
    </row>
    <row r="16624" spans="30:31" x14ac:dyDescent="0.2">
      <c r="AD16624" s="31"/>
      <c r="AE16624" s="32"/>
    </row>
    <row r="16625" spans="30:31" x14ac:dyDescent="0.2">
      <c r="AD16625" s="31"/>
      <c r="AE16625" s="32"/>
    </row>
    <row r="16626" spans="30:31" x14ac:dyDescent="0.2">
      <c r="AD16626" s="31"/>
      <c r="AE16626" s="32"/>
    </row>
    <row r="16627" spans="30:31" x14ac:dyDescent="0.2">
      <c r="AD16627" s="31"/>
      <c r="AE16627" s="32"/>
    </row>
    <row r="16628" spans="30:31" x14ac:dyDescent="0.2">
      <c r="AD16628" s="31"/>
      <c r="AE16628" s="32"/>
    </row>
    <row r="16629" spans="30:31" x14ac:dyDescent="0.2">
      <c r="AD16629" s="31"/>
      <c r="AE16629" s="32"/>
    </row>
    <row r="16630" spans="30:31" x14ac:dyDescent="0.2">
      <c r="AD16630" s="31"/>
      <c r="AE16630" s="32"/>
    </row>
    <row r="16631" spans="30:31" x14ac:dyDescent="0.2">
      <c r="AD16631" s="31"/>
      <c r="AE16631" s="32"/>
    </row>
    <row r="16632" spans="30:31" x14ac:dyDescent="0.2">
      <c r="AD16632" s="31"/>
      <c r="AE16632" s="32"/>
    </row>
    <row r="16633" spans="30:31" x14ac:dyDescent="0.2">
      <c r="AD16633" s="31"/>
      <c r="AE16633" s="32"/>
    </row>
    <row r="16634" spans="30:31" x14ac:dyDescent="0.2">
      <c r="AD16634" s="31"/>
      <c r="AE16634" s="32"/>
    </row>
    <row r="16635" spans="30:31" x14ac:dyDescent="0.2">
      <c r="AD16635" s="31"/>
      <c r="AE16635" s="32"/>
    </row>
    <row r="16636" spans="30:31" x14ac:dyDescent="0.2">
      <c r="AD16636" s="31"/>
      <c r="AE16636" s="32"/>
    </row>
    <row r="16637" spans="30:31" x14ac:dyDescent="0.2">
      <c r="AD16637" s="31"/>
      <c r="AE16637" s="32"/>
    </row>
    <row r="16638" spans="30:31" x14ac:dyDescent="0.2">
      <c r="AD16638" s="31"/>
      <c r="AE16638" s="32"/>
    </row>
    <row r="16639" spans="30:31" x14ac:dyDescent="0.2">
      <c r="AD16639" s="31"/>
      <c r="AE16639" s="32"/>
    </row>
    <row r="16640" spans="30:31" x14ac:dyDescent="0.2">
      <c r="AD16640" s="31"/>
      <c r="AE16640" s="32"/>
    </row>
    <row r="16641" spans="30:31" x14ac:dyDescent="0.2">
      <c r="AD16641" s="31"/>
      <c r="AE16641" s="32"/>
    </row>
    <row r="16642" spans="30:31" x14ac:dyDescent="0.2">
      <c r="AD16642" s="31"/>
      <c r="AE16642" s="32"/>
    </row>
    <row r="16643" spans="30:31" x14ac:dyDescent="0.2">
      <c r="AD16643" s="31"/>
      <c r="AE16643" s="32"/>
    </row>
    <row r="16644" spans="30:31" x14ac:dyDescent="0.2">
      <c r="AD16644" s="31"/>
      <c r="AE16644" s="32"/>
    </row>
    <row r="16645" spans="30:31" x14ac:dyDescent="0.2">
      <c r="AD16645" s="31"/>
      <c r="AE16645" s="32"/>
    </row>
    <row r="16646" spans="30:31" x14ac:dyDescent="0.2">
      <c r="AD16646" s="31"/>
      <c r="AE16646" s="32"/>
    </row>
    <row r="16647" spans="30:31" x14ac:dyDescent="0.2">
      <c r="AD16647" s="31"/>
      <c r="AE16647" s="32"/>
    </row>
    <row r="16648" spans="30:31" x14ac:dyDescent="0.2">
      <c r="AD16648" s="31"/>
      <c r="AE16648" s="32"/>
    </row>
    <row r="16649" spans="30:31" x14ac:dyDescent="0.2">
      <c r="AD16649" s="31"/>
      <c r="AE16649" s="32"/>
    </row>
    <row r="16650" spans="30:31" x14ac:dyDescent="0.2">
      <c r="AD16650" s="31"/>
      <c r="AE16650" s="32"/>
    </row>
    <row r="16651" spans="30:31" x14ac:dyDescent="0.2">
      <c r="AD16651" s="31"/>
      <c r="AE16651" s="32"/>
    </row>
    <row r="16652" spans="30:31" x14ac:dyDescent="0.2">
      <c r="AD16652" s="31"/>
      <c r="AE16652" s="32"/>
    </row>
    <row r="16653" spans="30:31" x14ac:dyDescent="0.2">
      <c r="AD16653" s="31"/>
      <c r="AE16653" s="32"/>
    </row>
    <row r="16654" spans="30:31" x14ac:dyDescent="0.2">
      <c r="AD16654" s="31"/>
      <c r="AE16654" s="32"/>
    </row>
    <row r="16655" spans="30:31" x14ac:dyDescent="0.2">
      <c r="AD16655" s="31"/>
      <c r="AE16655" s="32"/>
    </row>
    <row r="16656" spans="30:31" x14ac:dyDescent="0.2">
      <c r="AD16656" s="31"/>
      <c r="AE16656" s="32"/>
    </row>
    <row r="16657" spans="30:31" x14ac:dyDescent="0.2">
      <c r="AD16657" s="31"/>
      <c r="AE16657" s="32"/>
    </row>
    <row r="16658" spans="30:31" x14ac:dyDescent="0.2">
      <c r="AD16658" s="31"/>
      <c r="AE16658" s="32"/>
    </row>
    <row r="16659" spans="30:31" x14ac:dyDescent="0.2">
      <c r="AD16659" s="31"/>
      <c r="AE16659" s="32"/>
    </row>
    <row r="16660" spans="30:31" x14ac:dyDescent="0.2">
      <c r="AD16660" s="31"/>
      <c r="AE16660" s="32"/>
    </row>
    <row r="16661" spans="30:31" x14ac:dyDescent="0.2">
      <c r="AD16661" s="31"/>
      <c r="AE16661" s="32"/>
    </row>
    <row r="16662" spans="30:31" x14ac:dyDescent="0.2">
      <c r="AD16662" s="31"/>
      <c r="AE16662" s="32"/>
    </row>
    <row r="16663" spans="30:31" x14ac:dyDescent="0.2">
      <c r="AD16663" s="31"/>
      <c r="AE16663" s="32"/>
    </row>
    <row r="16664" spans="30:31" x14ac:dyDescent="0.2">
      <c r="AD16664" s="31"/>
      <c r="AE16664" s="32"/>
    </row>
    <row r="16665" spans="30:31" x14ac:dyDescent="0.2">
      <c r="AD16665" s="31"/>
      <c r="AE16665" s="32"/>
    </row>
    <row r="16666" spans="30:31" x14ac:dyDescent="0.2">
      <c r="AD16666" s="31"/>
      <c r="AE16666" s="32"/>
    </row>
    <row r="16667" spans="30:31" x14ac:dyDescent="0.2">
      <c r="AD16667" s="31"/>
      <c r="AE16667" s="32"/>
    </row>
    <row r="16668" spans="30:31" x14ac:dyDescent="0.2">
      <c r="AD16668" s="31"/>
      <c r="AE16668" s="32"/>
    </row>
    <row r="16669" spans="30:31" x14ac:dyDescent="0.2">
      <c r="AD16669" s="31"/>
      <c r="AE16669" s="32"/>
    </row>
    <row r="16670" spans="30:31" x14ac:dyDescent="0.2">
      <c r="AD16670" s="31"/>
      <c r="AE16670" s="32"/>
    </row>
    <row r="16671" spans="30:31" x14ac:dyDescent="0.2">
      <c r="AD16671" s="31"/>
      <c r="AE16671" s="32"/>
    </row>
    <row r="16672" spans="30:31" x14ac:dyDescent="0.2">
      <c r="AD16672" s="31"/>
      <c r="AE16672" s="32"/>
    </row>
    <row r="16673" spans="30:31" x14ac:dyDescent="0.2">
      <c r="AD16673" s="31"/>
      <c r="AE16673" s="32"/>
    </row>
    <row r="16674" spans="30:31" x14ac:dyDescent="0.2">
      <c r="AD16674" s="31"/>
      <c r="AE16674" s="32"/>
    </row>
    <row r="16675" spans="30:31" x14ac:dyDescent="0.2">
      <c r="AD16675" s="31"/>
      <c r="AE16675" s="32"/>
    </row>
    <row r="16676" spans="30:31" x14ac:dyDescent="0.2">
      <c r="AD16676" s="31"/>
      <c r="AE16676" s="32"/>
    </row>
    <row r="16677" spans="30:31" x14ac:dyDescent="0.2">
      <c r="AD16677" s="31"/>
      <c r="AE16677" s="32"/>
    </row>
    <row r="16678" spans="30:31" x14ac:dyDescent="0.2">
      <c r="AD16678" s="31"/>
      <c r="AE16678" s="32"/>
    </row>
    <row r="16679" spans="30:31" x14ac:dyDescent="0.2">
      <c r="AD16679" s="31"/>
      <c r="AE16679" s="32"/>
    </row>
    <row r="16680" spans="30:31" x14ac:dyDescent="0.2">
      <c r="AD16680" s="31"/>
      <c r="AE16680" s="32"/>
    </row>
    <row r="16681" spans="30:31" x14ac:dyDescent="0.2">
      <c r="AD16681" s="31"/>
      <c r="AE16681" s="32"/>
    </row>
    <row r="16682" spans="30:31" x14ac:dyDescent="0.2">
      <c r="AD16682" s="31"/>
      <c r="AE16682" s="32"/>
    </row>
    <row r="16683" spans="30:31" x14ac:dyDescent="0.2">
      <c r="AD16683" s="31"/>
      <c r="AE16683" s="32"/>
    </row>
    <row r="16684" spans="30:31" x14ac:dyDescent="0.2">
      <c r="AD16684" s="31"/>
      <c r="AE16684" s="32"/>
    </row>
    <row r="16685" spans="30:31" x14ac:dyDescent="0.2">
      <c r="AD16685" s="31"/>
      <c r="AE16685" s="32"/>
    </row>
    <row r="16686" spans="30:31" x14ac:dyDescent="0.2">
      <c r="AD16686" s="31"/>
      <c r="AE16686" s="32"/>
    </row>
    <row r="16687" spans="30:31" x14ac:dyDescent="0.2">
      <c r="AD16687" s="31"/>
      <c r="AE16687" s="32"/>
    </row>
    <row r="16688" spans="30:31" x14ac:dyDescent="0.2">
      <c r="AD16688" s="31"/>
      <c r="AE16688" s="32"/>
    </row>
    <row r="16689" spans="30:31" x14ac:dyDescent="0.2">
      <c r="AD16689" s="31"/>
      <c r="AE16689" s="32"/>
    </row>
    <row r="16690" spans="30:31" x14ac:dyDescent="0.2">
      <c r="AD16690" s="31"/>
      <c r="AE16690" s="32"/>
    </row>
    <row r="16691" spans="30:31" x14ac:dyDescent="0.2">
      <c r="AD16691" s="31"/>
      <c r="AE16691" s="32"/>
    </row>
    <row r="16692" spans="30:31" x14ac:dyDescent="0.2">
      <c r="AD16692" s="31"/>
      <c r="AE16692" s="32"/>
    </row>
    <row r="16693" spans="30:31" x14ac:dyDescent="0.2">
      <c r="AD16693" s="31"/>
      <c r="AE16693" s="32"/>
    </row>
    <row r="16694" spans="30:31" x14ac:dyDescent="0.2">
      <c r="AD16694" s="31"/>
      <c r="AE16694" s="32"/>
    </row>
    <row r="16695" spans="30:31" x14ac:dyDescent="0.2">
      <c r="AD16695" s="31"/>
      <c r="AE16695" s="32"/>
    </row>
    <row r="16696" spans="30:31" x14ac:dyDescent="0.2">
      <c r="AD16696" s="31"/>
      <c r="AE16696" s="32"/>
    </row>
    <row r="16697" spans="30:31" x14ac:dyDescent="0.2">
      <c r="AD16697" s="31"/>
      <c r="AE16697" s="32"/>
    </row>
    <row r="16698" spans="30:31" x14ac:dyDescent="0.2">
      <c r="AD16698" s="31"/>
      <c r="AE16698" s="32"/>
    </row>
    <row r="16699" spans="30:31" x14ac:dyDescent="0.2">
      <c r="AD16699" s="31"/>
      <c r="AE16699" s="32"/>
    </row>
    <row r="16700" spans="30:31" x14ac:dyDescent="0.2">
      <c r="AD16700" s="31"/>
      <c r="AE16700" s="32"/>
    </row>
    <row r="16701" spans="30:31" x14ac:dyDescent="0.2">
      <c r="AD16701" s="31"/>
      <c r="AE16701" s="32"/>
    </row>
    <row r="16702" spans="30:31" x14ac:dyDescent="0.2">
      <c r="AD16702" s="31"/>
      <c r="AE16702" s="32"/>
    </row>
    <row r="16703" spans="30:31" x14ac:dyDescent="0.2">
      <c r="AD16703" s="31"/>
      <c r="AE16703" s="32"/>
    </row>
    <row r="16704" spans="30:31" x14ac:dyDescent="0.2">
      <c r="AD16704" s="31"/>
      <c r="AE16704" s="32"/>
    </row>
    <row r="16705" spans="30:31" x14ac:dyDescent="0.2">
      <c r="AD16705" s="31"/>
      <c r="AE16705" s="32"/>
    </row>
    <row r="16706" spans="30:31" x14ac:dyDescent="0.2">
      <c r="AD16706" s="31"/>
      <c r="AE16706" s="32"/>
    </row>
    <row r="16707" spans="30:31" x14ac:dyDescent="0.2">
      <c r="AD16707" s="31"/>
      <c r="AE16707" s="32"/>
    </row>
    <row r="16708" spans="30:31" x14ac:dyDescent="0.2">
      <c r="AD16708" s="31"/>
      <c r="AE16708" s="32"/>
    </row>
    <row r="16709" spans="30:31" x14ac:dyDescent="0.2">
      <c r="AD16709" s="31"/>
      <c r="AE16709" s="32"/>
    </row>
    <row r="16710" spans="30:31" x14ac:dyDescent="0.2">
      <c r="AD16710" s="31"/>
      <c r="AE16710" s="32"/>
    </row>
    <row r="16711" spans="30:31" x14ac:dyDescent="0.2">
      <c r="AD16711" s="31"/>
      <c r="AE16711" s="32"/>
    </row>
    <row r="16712" spans="30:31" x14ac:dyDescent="0.2">
      <c r="AD16712" s="31"/>
      <c r="AE16712" s="32"/>
    </row>
    <row r="16713" spans="30:31" x14ac:dyDescent="0.2">
      <c r="AD16713" s="31"/>
      <c r="AE16713" s="32"/>
    </row>
    <row r="16714" spans="30:31" x14ac:dyDescent="0.2">
      <c r="AD16714" s="31"/>
      <c r="AE16714" s="32"/>
    </row>
    <row r="16715" spans="30:31" x14ac:dyDescent="0.2">
      <c r="AD16715" s="31"/>
      <c r="AE16715" s="32"/>
    </row>
    <row r="16716" spans="30:31" x14ac:dyDescent="0.2">
      <c r="AD16716" s="31"/>
      <c r="AE16716" s="32"/>
    </row>
    <row r="16717" spans="30:31" x14ac:dyDescent="0.2">
      <c r="AD16717" s="31"/>
      <c r="AE16717" s="32"/>
    </row>
    <row r="16718" spans="30:31" x14ac:dyDescent="0.2">
      <c r="AD16718" s="31"/>
      <c r="AE16718" s="32"/>
    </row>
    <row r="16719" spans="30:31" x14ac:dyDescent="0.2">
      <c r="AD16719" s="31"/>
      <c r="AE16719" s="32"/>
    </row>
    <row r="16720" spans="30:31" x14ac:dyDescent="0.2">
      <c r="AD16720" s="31"/>
      <c r="AE16720" s="32"/>
    </row>
    <row r="16721" spans="30:31" x14ac:dyDescent="0.2">
      <c r="AD16721" s="31"/>
      <c r="AE16721" s="32"/>
    </row>
    <row r="16722" spans="30:31" x14ac:dyDescent="0.2">
      <c r="AD16722" s="31"/>
      <c r="AE16722" s="32"/>
    </row>
    <row r="16723" spans="30:31" x14ac:dyDescent="0.2">
      <c r="AD16723" s="31"/>
      <c r="AE16723" s="32"/>
    </row>
    <row r="16724" spans="30:31" x14ac:dyDescent="0.2">
      <c r="AD16724" s="31"/>
      <c r="AE16724" s="32"/>
    </row>
    <row r="16725" spans="30:31" x14ac:dyDescent="0.2">
      <c r="AD16725" s="31"/>
      <c r="AE16725" s="32"/>
    </row>
    <row r="16726" spans="30:31" x14ac:dyDescent="0.2">
      <c r="AD16726" s="31"/>
      <c r="AE16726" s="32"/>
    </row>
    <row r="16727" spans="30:31" x14ac:dyDescent="0.2">
      <c r="AD16727" s="31"/>
      <c r="AE16727" s="32"/>
    </row>
    <row r="16728" spans="30:31" x14ac:dyDescent="0.2">
      <c r="AD16728" s="31"/>
      <c r="AE16728" s="32"/>
    </row>
    <row r="16729" spans="30:31" x14ac:dyDescent="0.2">
      <c r="AD16729" s="31"/>
      <c r="AE16729" s="32"/>
    </row>
    <row r="16730" spans="30:31" x14ac:dyDescent="0.2">
      <c r="AD16730" s="31"/>
      <c r="AE16730" s="32"/>
    </row>
    <row r="16731" spans="30:31" x14ac:dyDescent="0.2">
      <c r="AD16731" s="31"/>
      <c r="AE16731" s="32"/>
    </row>
    <row r="16732" spans="30:31" x14ac:dyDescent="0.2">
      <c r="AD16732" s="31"/>
      <c r="AE16732" s="32"/>
    </row>
    <row r="16733" spans="30:31" x14ac:dyDescent="0.2">
      <c r="AD16733" s="31"/>
      <c r="AE16733" s="32"/>
    </row>
    <row r="16734" spans="30:31" x14ac:dyDescent="0.2">
      <c r="AD16734" s="31"/>
      <c r="AE16734" s="32"/>
    </row>
    <row r="16735" spans="30:31" x14ac:dyDescent="0.2">
      <c r="AD16735" s="31"/>
      <c r="AE16735" s="32"/>
    </row>
    <row r="16736" spans="30:31" x14ac:dyDescent="0.2">
      <c r="AD16736" s="31"/>
      <c r="AE16736" s="32"/>
    </row>
    <row r="16737" spans="30:31" x14ac:dyDescent="0.2">
      <c r="AD16737" s="31"/>
      <c r="AE16737" s="32"/>
    </row>
    <row r="16738" spans="30:31" x14ac:dyDescent="0.2">
      <c r="AD16738" s="31"/>
      <c r="AE16738" s="32"/>
    </row>
    <row r="16739" spans="30:31" x14ac:dyDescent="0.2">
      <c r="AD16739" s="31"/>
      <c r="AE16739" s="32"/>
    </row>
    <row r="16740" spans="30:31" x14ac:dyDescent="0.2">
      <c r="AD16740" s="31"/>
      <c r="AE16740" s="32"/>
    </row>
    <row r="16741" spans="30:31" x14ac:dyDescent="0.2">
      <c r="AD16741" s="31"/>
      <c r="AE16741" s="32"/>
    </row>
    <row r="16742" spans="30:31" x14ac:dyDescent="0.2">
      <c r="AD16742" s="31"/>
      <c r="AE16742" s="32"/>
    </row>
    <row r="16743" spans="30:31" x14ac:dyDescent="0.2">
      <c r="AD16743" s="31"/>
      <c r="AE16743" s="32"/>
    </row>
    <row r="16744" spans="30:31" x14ac:dyDescent="0.2">
      <c r="AD16744" s="31"/>
      <c r="AE16744" s="32"/>
    </row>
    <row r="16745" spans="30:31" x14ac:dyDescent="0.2">
      <c r="AD16745" s="31"/>
      <c r="AE16745" s="32"/>
    </row>
    <row r="16746" spans="30:31" x14ac:dyDescent="0.2">
      <c r="AD16746" s="31"/>
      <c r="AE16746" s="32"/>
    </row>
    <row r="16747" spans="30:31" x14ac:dyDescent="0.2">
      <c r="AD16747" s="31"/>
      <c r="AE16747" s="32"/>
    </row>
    <row r="16748" spans="30:31" x14ac:dyDescent="0.2">
      <c r="AD16748" s="31"/>
      <c r="AE16748" s="32"/>
    </row>
    <row r="16749" spans="30:31" x14ac:dyDescent="0.2">
      <c r="AD16749" s="31"/>
      <c r="AE16749" s="32"/>
    </row>
    <row r="16750" spans="30:31" x14ac:dyDescent="0.2">
      <c r="AD16750" s="31"/>
      <c r="AE16750" s="32"/>
    </row>
    <row r="16751" spans="30:31" x14ac:dyDescent="0.2">
      <c r="AD16751" s="31"/>
      <c r="AE16751" s="32"/>
    </row>
    <row r="16752" spans="30:31" x14ac:dyDescent="0.2">
      <c r="AD16752" s="31"/>
      <c r="AE16752" s="32"/>
    </row>
    <row r="16753" spans="30:31" x14ac:dyDescent="0.2">
      <c r="AD16753" s="31"/>
      <c r="AE16753" s="32"/>
    </row>
    <row r="16754" spans="30:31" x14ac:dyDescent="0.2">
      <c r="AD16754" s="31"/>
      <c r="AE16754" s="32"/>
    </row>
    <row r="16755" spans="30:31" x14ac:dyDescent="0.2">
      <c r="AD16755" s="31"/>
      <c r="AE16755" s="32"/>
    </row>
    <row r="16756" spans="30:31" x14ac:dyDescent="0.2">
      <c r="AD16756" s="31"/>
      <c r="AE16756" s="32"/>
    </row>
    <row r="16757" spans="30:31" x14ac:dyDescent="0.2">
      <c r="AD16757" s="31"/>
      <c r="AE16757" s="32"/>
    </row>
    <row r="16758" spans="30:31" x14ac:dyDescent="0.2">
      <c r="AD16758" s="31"/>
      <c r="AE16758" s="32"/>
    </row>
    <row r="16759" spans="30:31" x14ac:dyDescent="0.2">
      <c r="AD16759" s="31"/>
      <c r="AE16759" s="32"/>
    </row>
    <row r="16760" spans="30:31" x14ac:dyDescent="0.2">
      <c r="AD16760" s="31"/>
      <c r="AE16760" s="32"/>
    </row>
    <row r="16761" spans="30:31" x14ac:dyDescent="0.2">
      <c r="AD16761" s="31"/>
      <c r="AE16761" s="32"/>
    </row>
    <row r="16762" spans="30:31" x14ac:dyDescent="0.2">
      <c r="AD16762" s="31"/>
      <c r="AE16762" s="32"/>
    </row>
    <row r="16763" spans="30:31" x14ac:dyDescent="0.2">
      <c r="AD16763" s="31"/>
      <c r="AE16763" s="32"/>
    </row>
    <row r="16764" spans="30:31" x14ac:dyDescent="0.2">
      <c r="AD16764" s="31"/>
      <c r="AE16764" s="32"/>
    </row>
    <row r="16765" spans="30:31" x14ac:dyDescent="0.2">
      <c r="AD16765" s="31"/>
      <c r="AE16765" s="32"/>
    </row>
    <row r="16766" spans="30:31" x14ac:dyDescent="0.2">
      <c r="AD16766" s="31"/>
      <c r="AE16766" s="32"/>
    </row>
    <row r="16767" spans="30:31" x14ac:dyDescent="0.2">
      <c r="AD16767" s="31"/>
      <c r="AE16767" s="32"/>
    </row>
    <row r="16768" spans="30:31" x14ac:dyDescent="0.2">
      <c r="AD16768" s="31"/>
      <c r="AE16768" s="32"/>
    </row>
    <row r="16769" spans="30:31" x14ac:dyDescent="0.2">
      <c r="AD16769" s="31"/>
      <c r="AE16769" s="32"/>
    </row>
    <row r="16770" spans="30:31" x14ac:dyDescent="0.2">
      <c r="AD16770" s="31"/>
      <c r="AE16770" s="32"/>
    </row>
    <row r="16771" spans="30:31" x14ac:dyDescent="0.2">
      <c r="AD16771" s="31"/>
      <c r="AE16771" s="32"/>
    </row>
    <row r="16772" spans="30:31" x14ac:dyDescent="0.2">
      <c r="AD16772" s="31"/>
      <c r="AE16772" s="32"/>
    </row>
    <row r="16773" spans="30:31" x14ac:dyDescent="0.2">
      <c r="AD16773" s="31"/>
      <c r="AE16773" s="32"/>
    </row>
    <row r="16774" spans="30:31" x14ac:dyDescent="0.2">
      <c r="AD16774" s="31"/>
      <c r="AE16774" s="32"/>
    </row>
    <row r="16775" spans="30:31" x14ac:dyDescent="0.2">
      <c r="AD16775" s="31"/>
      <c r="AE16775" s="32"/>
    </row>
    <row r="16776" spans="30:31" x14ac:dyDescent="0.2">
      <c r="AD16776" s="31"/>
      <c r="AE16776" s="32"/>
    </row>
    <row r="16777" spans="30:31" x14ac:dyDescent="0.2">
      <c r="AD16777" s="31"/>
      <c r="AE16777" s="32"/>
    </row>
    <row r="16778" spans="30:31" x14ac:dyDescent="0.2">
      <c r="AD16778" s="31"/>
      <c r="AE16778" s="32"/>
    </row>
    <row r="16779" spans="30:31" x14ac:dyDescent="0.2">
      <c r="AD16779" s="31"/>
      <c r="AE16779" s="32"/>
    </row>
    <row r="16780" spans="30:31" x14ac:dyDescent="0.2">
      <c r="AD16780" s="31"/>
      <c r="AE16780" s="32"/>
    </row>
    <row r="16781" spans="30:31" x14ac:dyDescent="0.2">
      <c r="AD16781" s="31"/>
      <c r="AE16781" s="32"/>
    </row>
    <row r="16782" spans="30:31" x14ac:dyDescent="0.2">
      <c r="AD16782" s="31"/>
      <c r="AE16782" s="32"/>
    </row>
    <row r="16783" spans="30:31" x14ac:dyDescent="0.2">
      <c r="AD16783" s="31"/>
      <c r="AE16783" s="32"/>
    </row>
    <row r="16784" spans="30:31" x14ac:dyDescent="0.2">
      <c r="AD16784" s="31"/>
      <c r="AE16784" s="32"/>
    </row>
    <row r="16785" spans="30:31" x14ac:dyDescent="0.2">
      <c r="AD16785" s="31"/>
      <c r="AE16785" s="32"/>
    </row>
    <row r="16786" spans="30:31" x14ac:dyDescent="0.2">
      <c r="AD16786" s="31"/>
      <c r="AE16786" s="32"/>
    </row>
    <row r="16787" spans="30:31" x14ac:dyDescent="0.2">
      <c r="AD16787" s="31"/>
      <c r="AE16787" s="32"/>
    </row>
    <row r="16788" spans="30:31" x14ac:dyDescent="0.2">
      <c r="AD16788" s="31"/>
      <c r="AE16788" s="32"/>
    </row>
    <row r="16789" spans="30:31" x14ac:dyDescent="0.2">
      <c r="AD16789" s="31"/>
      <c r="AE16789" s="32"/>
    </row>
    <row r="16790" spans="30:31" x14ac:dyDescent="0.2">
      <c r="AD16790" s="31"/>
      <c r="AE16790" s="32"/>
    </row>
    <row r="16791" spans="30:31" x14ac:dyDescent="0.2">
      <c r="AD16791" s="31"/>
      <c r="AE16791" s="32"/>
    </row>
    <row r="16792" spans="30:31" x14ac:dyDescent="0.2">
      <c r="AD16792" s="31"/>
      <c r="AE16792" s="32"/>
    </row>
    <row r="16793" spans="30:31" x14ac:dyDescent="0.2">
      <c r="AD16793" s="31"/>
      <c r="AE16793" s="32"/>
    </row>
    <row r="16794" spans="30:31" x14ac:dyDescent="0.2">
      <c r="AD16794" s="31"/>
      <c r="AE16794" s="32"/>
    </row>
    <row r="16795" spans="30:31" x14ac:dyDescent="0.2">
      <c r="AD16795" s="31"/>
      <c r="AE16795" s="32"/>
    </row>
    <row r="16796" spans="30:31" x14ac:dyDescent="0.2">
      <c r="AD16796" s="31"/>
      <c r="AE16796" s="32"/>
    </row>
    <row r="16797" spans="30:31" x14ac:dyDescent="0.2">
      <c r="AD16797" s="31"/>
      <c r="AE16797" s="32"/>
    </row>
    <row r="16798" spans="30:31" x14ac:dyDescent="0.2">
      <c r="AD16798" s="31"/>
      <c r="AE16798" s="32"/>
    </row>
    <row r="16799" spans="30:31" x14ac:dyDescent="0.2">
      <c r="AD16799" s="31"/>
      <c r="AE16799" s="32"/>
    </row>
    <row r="16800" spans="30:31" x14ac:dyDescent="0.2">
      <c r="AD16800" s="31"/>
      <c r="AE16800" s="32"/>
    </row>
    <row r="16801" spans="30:31" x14ac:dyDescent="0.2">
      <c r="AD16801" s="31"/>
      <c r="AE16801" s="32"/>
    </row>
    <row r="16802" spans="30:31" x14ac:dyDescent="0.2">
      <c r="AD16802" s="31"/>
      <c r="AE16802" s="32"/>
    </row>
    <row r="16803" spans="30:31" x14ac:dyDescent="0.2">
      <c r="AD16803" s="31"/>
      <c r="AE16803" s="32"/>
    </row>
    <row r="16804" spans="30:31" x14ac:dyDescent="0.2">
      <c r="AD16804" s="31"/>
      <c r="AE16804" s="32"/>
    </row>
    <row r="16805" spans="30:31" x14ac:dyDescent="0.2">
      <c r="AD16805" s="31"/>
      <c r="AE16805" s="32"/>
    </row>
    <row r="16806" spans="30:31" x14ac:dyDescent="0.2">
      <c r="AD16806" s="31"/>
      <c r="AE16806" s="32"/>
    </row>
    <row r="16807" spans="30:31" x14ac:dyDescent="0.2">
      <c r="AD16807" s="31"/>
      <c r="AE16807" s="32"/>
    </row>
    <row r="16808" spans="30:31" x14ac:dyDescent="0.2">
      <c r="AD16808" s="31"/>
      <c r="AE16808" s="32"/>
    </row>
    <row r="16809" spans="30:31" x14ac:dyDescent="0.2">
      <c r="AD16809" s="31"/>
      <c r="AE16809" s="32"/>
    </row>
    <row r="16810" spans="30:31" x14ac:dyDescent="0.2">
      <c r="AD16810" s="31"/>
      <c r="AE16810" s="32"/>
    </row>
    <row r="16811" spans="30:31" x14ac:dyDescent="0.2">
      <c r="AD16811" s="31"/>
      <c r="AE16811" s="32"/>
    </row>
    <row r="16812" spans="30:31" x14ac:dyDescent="0.2">
      <c r="AD16812" s="31"/>
      <c r="AE16812" s="32"/>
    </row>
    <row r="16813" spans="30:31" x14ac:dyDescent="0.2">
      <c r="AD16813" s="31"/>
      <c r="AE16813" s="32"/>
    </row>
    <row r="16814" spans="30:31" x14ac:dyDescent="0.2">
      <c r="AD16814" s="31"/>
      <c r="AE16814" s="32"/>
    </row>
    <row r="16815" spans="30:31" x14ac:dyDescent="0.2">
      <c r="AD16815" s="31"/>
      <c r="AE16815" s="32"/>
    </row>
    <row r="16816" spans="30:31" x14ac:dyDescent="0.2">
      <c r="AD16816" s="31"/>
      <c r="AE16816" s="32"/>
    </row>
    <row r="16817" spans="30:31" x14ac:dyDescent="0.2">
      <c r="AD16817" s="31"/>
      <c r="AE16817" s="32"/>
    </row>
    <row r="16818" spans="30:31" x14ac:dyDescent="0.2">
      <c r="AD16818" s="31"/>
      <c r="AE16818" s="32"/>
    </row>
    <row r="16819" spans="30:31" x14ac:dyDescent="0.2">
      <c r="AD16819" s="31"/>
      <c r="AE16819" s="32"/>
    </row>
    <row r="16820" spans="30:31" x14ac:dyDescent="0.2">
      <c r="AD16820" s="31"/>
      <c r="AE16820" s="32"/>
    </row>
    <row r="16821" spans="30:31" x14ac:dyDescent="0.2">
      <c r="AD16821" s="31"/>
      <c r="AE16821" s="32"/>
    </row>
    <row r="16822" spans="30:31" x14ac:dyDescent="0.2">
      <c r="AD16822" s="31"/>
      <c r="AE16822" s="32"/>
    </row>
    <row r="16823" spans="30:31" x14ac:dyDescent="0.2">
      <c r="AD16823" s="31"/>
      <c r="AE16823" s="32"/>
    </row>
    <row r="16824" spans="30:31" x14ac:dyDescent="0.2">
      <c r="AD16824" s="31"/>
      <c r="AE16824" s="32"/>
    </row>
    <row r="16825" spans="30:31" x14ac:dyDescent="0.2">
      <c r="AD16825" s="31"/>
      <c r="AE16825" s="32"/>
    </row>
    <row r="16826" spans="30:31" x14ac:dyDescent="0.2">
      <c r="AD16826" s="31"/>
      <c r="AE16826" s="32"/>
    </row>
    <row r="16827" spans="30:31" x14ac:dyDescent="0.2">
      <c r="AD16827" s="31"/>
      <c r="AE16827" s="32"/>
    </row>
    <row r="16828" spans="30:31" x14ac:dyDescent="0.2">
      <c r="AD16828" s="31"/>
      <c r="AE16828" s="32"/>
    </row>
    <row r="16829" spans="30:31" x14ac:dyDescent="0.2">
      <c r="AD16829" s="31"/>
      <c r="AE16829" s="32"/>
    </row>
    <row r="16830" spans="30:31" x14ac:dyDescent="0.2">
      <c r="AD16830" s="31"/>
      <c r="AE16830" s="32"/>
    </row>
    <row r="16831" spans="30:31" x14ac:dyDescent="0.2">
      <c r="AD16831" s="31"/>
      <c r="AE16831" s="32"/>
    </row>
    <row r="16832" spans="30:31" x14ac:dyDescent="0.2">
      <c r="AD16832" s="31"/>
      <c r="AE16832" s="32"/>
    </row>
    <row r="16833" spans="30:31" x14ac:dyDescent="0.2">
      <c r="AD16833" s="31"/>
      <c r="AE16833" s="32"/>
    </row>
    <row r="16834" spans="30:31" x14ac:dyDescent="0.2">
      <c r="AD16834" s="31"/>
      <c r="AE16834" s="32"/>
    </row>
    <row r="16835" spans="30:31" x14ac:dyDescent="0.2">
      <c r="AD16835" s="31"/>
      <c r="AE16835" s="32"/>
    </row>
    <row r="16836" spans="30:31" x14ac:dyDescent="0.2">
      <c r="AD16836" s="31"/>
      <c r="AE16836" s="32"/>
    </row>
    <row r="16837" spans="30:31" x14ac:dyDescent="0.2">
      <c r="AD16837" s="31"/>
      <c r="AE16837" s="32"/>
    </row>
    <row r="16838" spans="30:31" x14ac:dyDescent="0.2">
      <c r="AD16838" s="31"/>
      <c r="AE16838" s="32"/>
    </row>
    <row r="16839" spans="30:31" x14ac:dyDescent="0.2">
      <c r="AD16839" s="31"/>
      <c r="AE16839" s="32"/>
    </row>
    <row r="16840" spans="30:31" x14ac:dyDescent="0.2">
      <c r="AD16840" s="31"/>
      <c r="AE16840" s="32"/>
    </row>
    <row r="16841" spans="30:31" x14ac:dyDescent="0.2">
      <c r="AD16841" s="31"/>
      <c r="AE16841" s="32"/>
    </row>
    <row r="16842" spans="30:31" x14ac:dyDescent="0.2">
      <c r="AD16842" s="31"/>
      <c r="AE16842" s="32"/>
    </row>
    <row r="16843" spans="30:31" x14ac:dyDescent="0.2">
      <c r="AD16843" s="31"/>
      <c r="AE16843" s="32"/>
    </row>
    <row r="16844" spans="30:31" x14ac:dyDescent="0.2">
      <c r="AD16844" s="31"/>
      <c r="AE16844" s="32"/>
    </row>
    <row r="16845" spans="30:31" x14ac:dyDescent="0.2">
      <c r="AD16845" s="31"/>
      <c r="AE16845" s="32"/>
    </row>
    <row r="16846" spans="30:31" x14ac:dyDescent="0.2">
      <c r="AD16846" s="31"/>
      <c r="AE16846" s="32"/>
    </row>
    <row r="16847" spans="30:31" x14ac:dyDescent="0.2">
      <c r="AD16847" s="31"/>
      <c r="AE16847" s="32"/>
    </row>
    <row r="16848" spans="30:31" x14ac:dyDescent="0.2">
      <c r="AD16848" s="31"/>
      <c r="AE16848" s="32"/>
    </row>
    <row r="16849" spans="30:31" x14ac:dyDescent="0.2">
      <c r="AD16849" s="31"/>
      <c r="AE16849" s="32"/>
    </row>
    <row r="16850" spans="30:31" x14ac:dyDescent="0.2">
      <c r="AD16850" s="31"/>
      <c r="AE16850" s="32"/>
    </row>
    <row r="16851" spans="30:31" x14ac:dyDescent="0.2">
      <c r="AD16851" s="31"/>
      <c r="AE16851" s="32"/>
    </row>
    <row r="16852" spans="30:31" x14ac:dyDescent="0.2">
      <c r="AD16852" s="31"/>
      <c r="AE16852" s="32"/>
    </row>
    <row r="16853" spans="30:31" x14ac:dyDescent="0.2">
      <c r="AD16853" s="31"/>
      <c r="AE16853" s="32"/>
    </row>
    <row r="16854" spans="30:31" x14ac:dyDescent="0.2">
      <c r="AD16854" s="31"/>
      <c r="AE16854" s="32"/>
    </row>
    <row r="16855" spans="30:31" x14ac:dyDescent="0.2">
      <c r="AD16855" s="31"/>
      <c r="AE16855" s="32"/>
    </row>
    <row r="16856" spans="30:31" x14ac:dyDescent="0.2">
      <c r="AD16856" s="31"/>
      <c r="AE16856" s="32"/>
    </row>
    <row r="16857" spans="30:31" x14ac:dyDescent="0.2">
      <c r="AD16857" s="31"/>
      <c r="AE16857" s="32"/>
    </row>
    <row r="16858" spans="30:31" x14ac:dyDescent="0.2">
      <c r="AD16858" s="31"/>
      <c r="AE16858" s="32"/>
    </row>
    <row r="16859" spans="30:31" x14ac:dyDescent="0.2">
      <c r="AD16859" s="31"/>
      <c r="AE16859" s="32"/>
    </row>
    <row r="16860" spans="30:31" x14ac:dyDescent="0.2">
      <c r="AD16860" s="31"/>
      <c r="AE16860" s="32"/>
    </row>
    <row r="16861" spans="30:31" x14ac:dyDescent="0.2">
      <c r="AD16861" s="31"/>
      <c r="AE16861" s="32"/>
    </row>
    <row r="16862" spans="30:31" x14ac:dyDescent="0.2">
      <c r="AD16862" s="31"/>
      <c r="AE16862" s="32"/>
    </row>
    <row r="16863" spans="30:31" x14ac:dyDescent="0.2">
      <c r="AD16863" s="31"/>
      <c r="AE16863" s="32"/>
    </row>
    <row r="16864" spans="30:31" x14ac:dyDescent="0.2">
      <c r="AD16864" s="31"/>
      <c r="AE16864" s="32"/>
    </row>
    <row r="16865" spans="30:31" x14ac:dyDescent="0.2">
      <c r="AD16865" s="31"/>
      <c r="AE16865" s="32"/>
    </row>
    <row r="16866" spans="30:31" x14ac:dyDescent="0.2">
      <c r="AD16866" s="31"/>
      <c r="AE16866" s="32"/>
    </row>
    <row r="16867" spans="30:31" x14ac:dyDescent="0.2">
      <c r="AD16867" s="31"/>
      <c r="AE16867" s="32"/>
    </row>
    <row r="16868" spans="30:31" x14ac:dyDescent="0.2">
      <c r="AD16868" s="31"/>
      <c r="AE16868" s="32"/>
    </row>
    <row r="16869" spans="30:31" x14ac:dyDescent="0.2">
      <c r="AD16869" s="31"/>
      <c r="AE16869" s="32"/>
    </row>
    <row r="16870" spans="30:31" x14ac:dyDescent="0.2">
      <c r="AD16870" s="31"/>
      <c r="AE16870" s="32"/>
    </row>
    <row r="16871" spans="30:31" x14ac:dyDescent="0.2">
      <c r="AD16871" s="31"/>
      <c r="AE16871" s="32"/>
    </row>
    <row r="16872" spans="30:31" x14ac:dyDescent="0.2">
      <c r="AD16872" s="31"/>
      <c r="AE16872" s="32"/>
    </row>
    <row r="16873" spans="30:31" x14ac:dyDescent="0.2">
      <c r="AD16873" s="31"/>
      <c r="AE16873" s="32"/>
    </row>
    <row r="16874" spans="30:31" x14ac:dyDescent="0.2">
      <c r="AD16874" s="31"/>
      <c r="AE16874" s="32"/>
    </row>
    <row r="16875" spans="30:31" x14ac:dyDescent="0.2">
      <c r="AD16875" s="31"/>
      <c r="AE16875" s="32"/>
    </row>
    <row r="16876" spans="30:31" x14ac:dyDescent="0.2">
      <c r="AD16876" s="31"/>
      <c r="AE16876" s="32"/>
    </row>
    <row r="16877" spans="30:31" x14ac:dyDescent="0.2">
      <c r="AD16877" s="31"/>
      <c r="AE16877" s="32"/>
    </row>
    <row r="16878" spans="30:31" x14ac:dyDescent="0.2">
      <c r="AD16878" s="31"/>
      <c r="AE16878" s="32"/>
    </row>
    <row r="16879" spans="30:31" x14ac:dyDescent="0.2">
      <c r="AD16879" s="31"/>
      <c r="AE16879" s="32"/>
    </row>
    <row r="16880" spans="30:31" x14ac:dyDescent="0.2">
      <c r="AD16880" s="31"/>
      <c r="AE16880" s="32"/>
    </row>
    <row r="16881" spans="30:31" x14ac:dyDescent="0.2">
      <c r="AD16881" s="31"/>
      <c r="AE16881" s="32"/>
    </row>
    <row r="16882" spans="30:31" x14ac:dyDescent="0.2">
      <c r="AD16882" s="31"/>
      <c r="AE16882" s="32"/>
    </row>
    <row r="16883" spans="30:31" x14ac:dyDescent="0.2">
      <c r="AD16883" s="31"/>
      <c r="AE16883" s="32"/>
    </row>
    <row r="16884" spans="30:31" x14ac:dyDescent="0.2">
      <c r="AD16884" s="31"/>
      <c r="AE16884" s="32"/>
    </row>
    <row r="16885" spans="30:31" x14ac:dyDescent="0.2">
      <c r="AD16885" s="31"/>
      <c r="AE16885" s="32"/>
    </row>
    <row r="16886" spans="30:31" x14ac:dyDescent="0.2">
      <c r="AD16886" s="31"/>
      <c r="AE16886" s="32"/>
    </row>
    <row r="16887" spans="30:31" x14ac:dyDescent="0.2">
      <c r="AD16887" s="31"/>
      <c r="AE16887" s="32"/>
    </row>
    <row r="16888" spans="30:31" x14ac:dyDescent="0.2">
      <c r="AD16888" s="31"/>
      <c r="AE16888" s="32"/>
    </row>
    <row r="16889" spans="30:31" x14ac:dyDescent="0.2">
      <c r="AD16889" s="31"/>
      <c r="AE16889" s="32"/>
    </row>
    <row r="16890" spans="30:31" x14ac:dyDescent="0.2">
      <c r="AD16890" s="31"/>
      <c r="AE16890" s="32"/>
    </row>
    <row r="16891" spans="30:31" x14ac:dyDescent="0.2">
      <c r="AD16891" s="31"/>
      <c r="AE16891" s="32"/>
    </row>
    <row r="16892" spans="30:31" x14ac:dyDescent="0.2">
      <c r="AD16892" s="31"/>
      <c r="AE16892" s="32"/>
    </row>
    <row r="16893" spans="30:31" x14ac:dyDescent="0.2">
      <c r="AD16893" s="31"/>
      <c r="AE16893" s="32"/>
    </row>
    <row r="16894" spans="30:31" x14ac:dyDescent="0.2">
      <c r="AD16894" s="31"/>
      <c r="AE16894" s="32"/>
    </row>
    <row r="16895" spans="30:31" x14ac:dyDescent="0.2">
      <c r="AD16895" s="31"/>
      <c r="AE16895" s="32"/>
    </row>
    <row r="16896" spans="30:31" x14ac:dyDescent="0.2">
      <c r="AD16896" s="31"/>
      <c r="AE16896" s="32"/>
    </row>
    <row r="16897" spans="30:31" x14ac:dyDescent="0.2">
      <c r="AD16897" s="31"/>
      <c r="AE16897" s="32"/>
    </row>
    <row r="16898" spans="30:31" x14ac:dyDescent="0.2">
      <c r="AD16898" s="31"/>
      <c r="AE16898" s="32"/>
    </row>
    <row r="16899" spans="30:31" x14ac:dyDescent="0.2">
      <c r="AD16899" s="31"/>
      <c r="AE16899" s="32"/>
    </row>
    <row r="16900" spans="30:31" x14ac:dyDescent="0.2">
      <c r="AD16900" s="31"/>
      <c r="AE16900" s="32"/>
    </row>
    <row r="16901" spans="30:31" x14ac:dyDescent="0.2">
      <c r="AD16901" s="31"/>
      <c r="AE16901" s="32"/>
    </row>
    <row r="16902" spans="30:31" x14ac:dyDescent="0.2">
      <c r="AD16902" s="31"/>
      <c r="AE16902" s="32"/>
    </row>
    <row r="16903" spans="30:31" x14ac:dyDescent="0.2">
      <c r="AD16903" s="31"/>
      <c r="AE16903" s="32"/>
    </row>
    <row r="16904" spans="30:31" x14ac:dyDescent="0.2">
      <c r="AD16904" s="31"/>
      <c r="AE16904" s="32"/>
    </row>
    <row r="16905" spans="30:31" x14ac:dyDescent="0.2">
      <c r="AD16905" s="31"/>
      <c r="AE16905" s="32"/>
    </row>
    <row r="16906" spans="30:31" x14ac:dyDescent="0.2">
      <c r="AD16906" s="31"/>
      <c r="AE16906" s="32"/>
    </row>
    <row r="16907" spans="30:31" x14ac:dyDescent="0.2">
      <c r="AD16907" s="31"/>
      <c r="AE16907" s="32"/>
    </row>
    <row r="16908" spans="30:31" x14ac:dyDescent="0.2">
      <c r="AD16908" s="31"/>
      <c r="AE16908" s="32"/>
    </row>
    <row r="16909" spans="30:31" x14ac:dyDescent="0.2">
      <c r="AD16909" s="31"/>
      <c r="AE16909" s="32"/>
    </row>
    <row r="16910" spans="30:31" x14ac:dyDescent="0.2">
      <c r="AD16910" s="31"/>
      <c r="AE16910" s="32"/>
    </row>
    <row r="16911" spans="30:31" x14ac:dyDescent="0.2">
      <c r="AD16911" s="31"/>
      <c r="AE16911" s="32"/>
    </row>
    <row r="16912" spans="30:31" x14ac:dyDescent="0.2">
      <c r="AD16912" s="31"/>
      <c r="AE16912" s="32"/>
    </row>
    <row r="16913" spans="30:31" x14ac:dyDescent="0.2">
      <c r="AD16913" s="31"/>
      <c r="AE16913" s="32"/>
    </row>
    <row r="16914" spans="30:31" x14ac:dyDescent="0.2">
      <c r="AD16914" s="31"/>
      <c r="AE16914" s="32"/>
    </row>
    <row r="16915" spans="30:31" x14ac:dyDescent="0.2">
      <c r="AD16915" s="31"/>
      <c r="AE16915" s="32"/>
    </row>
    <row r="16916" spans="30:31" x14ac:dyDescent="0.2">
      <c r="AD16916" s="31"/>
      <c r="AE16916" s="32"/>
    </row>
    <row r="16917" spans="30:31" x14ac:dyDescent="0.2">
      <c r="AD16917" s="31"/>
      <c r="AE16917" s="32"/>
    </row>
    <row r="16918" spans="30:31" x14ac:dyDescent="0.2">
      <c r="AD16918" s="31"/>
      <c r="AE16918" s="32"/>
    </row>
    <row r="16919" spans="30:31" x14ac:dyDescent="0.2">
      <c r="AD16919" s="31"/>
      <c r="AE16919" s="32"/>
    </row>
    <row r="16920" spans="30:31" x14ac:dyDescent="0.2">
      <c r="AD16920" s="31"/>
      <c r="AE16920" s="32"/>
    </row>
    <row r="16921" spans="30:31" x14ac:dyDescent="0.2">
      <c r="AD16921" s="31"/>
      <c r="AE16921" s="32"/>
    </row>
    <row r="16922" spans="30:31" x14ac:dyDescent="0.2">
      <c r="AD16922" s="31"/>
      <c r="AE16922" s="32"/>
    </row>
    <row r="16923" spans="30:31" x14ac:dyDescent="0.2">
      <c r="AD16923" s="31"/>
      <c r="AE16923" s="32"/>
    </row>
    <row r="16924" spans="30:31" x14ac:dyDescent="0.2">
      <c r="AD16924" s="31"/>
      <c r="AE16924" s="32"/>
    </row>
    <row r="16925" spans="30:31" x14ac:dyDescent="0.2">
      <c r="AD16925" s="31"/>
      <c r="AE16925" s="32"/>
    </row>
    <row r="16926" spans="30:31" x14ac:dyDescent="0.2">
      <c r="AD16926" s="31"/>
      <c r="AE16926" s="32"/>
    </row>
    <row r="16927" spans="30:31" x14ac:dyDescent="0.2">
      <c r="AD16927" s="31"/>
      <c r="AE16927" s="32"/>
    </row>
    <row r="16928" spans="30:31" x14ac:dyDescent="0.2">
      <c r="AD16928" s="31"/>
      <c r="AE16928" s="32"/>
    </row>
    <row r="16929" spans="30:31" x14ac:dyDescent="0.2">
      <c r="AD16929" s="31"/>
      <c r="AE16929" s="32"/>
    </row>
    <row r="16930" spans="30:31" x14ac:dyDescent="0.2">
      <c r="AD16930" s="31"/>
      <c r="AE16930" s="32"/>
    </row>
    <row r="16931" spans="30:31" x14ac:dyDescent="0.2">
      <c r="AD16931" s="31"/>
      <c r="AE16931" s="32"/>
    </row>
    <row r="16932" spans="30:31" x14ac:dyDescent="0.2">
      <c r="AD16932" s="31"/>
      <c r="AE16932" s="32"/>
    </row>
    <row r="16933" spans="30:31" x14ac:dyDescent="0.2">
      <c r="AD16933" s="31"/>
      <c r="AE16933" s="32"/>
    </row>
    <row r="16934" spans="30:31" x14ac:dyDescent="0.2">
      <c r="AD16934" s="31"/>
      <c r="AE16934" s="32"/>
    </row>
    <row r="16935" spans="30:31" x14ac:dyDescent="0.2">
      <c r="AD16935" s="31"/>
      <c r="AE16935" s="32"/>
    </row>
    <row r="16936" spans="30:31" x14ac:dyDescent="0.2">
      <c r="AD16936" s="31"/>
      <c r="AE16936" s="32"/>
    </row>
    <row r="16937" spans="30:31" x14ac:dyDescent="0.2">
      <c r="AD16937" s="31"/>
      <c r="AE16937" s="32"/>
    </row>
    <row r="16938" spans="30:31" x14ac:dyDescent="0.2">
      <c r="AD16938" s="31"/>
      <c r="AE16938" s="32"/>
    </row>
    <row r="16939" spans="30:31" x14ac:dyDescent="0.2">
      <c r="AD16939" s="31"/>
      <c r="AE16939" s="32"/>
    </row>
    <row r="16940" spans="30:31" x14ac:dyDescent="0.2">
      <c r="AD16940" s="31"/>
      <c r="AE16940" s="32"/>
    </row>
    <row r="16941" spans="30:31" x14ac:dyDescent="0.2">
      <c r="AD16941" s="31"/>
      <c r="AE16941" s="32"/>
    </row>
    <row r="16942" spans="30:31" x14ac:dyDescent="0.2">
      <c r="AD16942" s="31"/>
      <c r="AE16942" s="32"/>
    </row>
    <row r="16943" spans="30:31" x14ac:dyDescent="0.2">
      <c r="AD16943" s="31"/>
      <c r="AE16943" s="32"/>
    </row>
    <row r="16944" spans="30:31" x14ac:dyDescent="0.2">
      <c r="AD16944" s="31"/>
      <c r="AE16944" s="32"/>
    </row>
    <row r="16945" spans="30:31" x14ac:dyDescent="0.2">
      <c r="AD16945" s="31"/>
      <c r="AE16945" s="32"/>
    </row>
    <row r="16946" spans="30:31" x14ac:dyDescent="0.2">
      <c r="AD16946" s="31"/>
      <c r="AE16946" s="32"/>
    </row>
    <row r="16947" spans="30:31" x14ac:dyDescent="0.2">
      <c r="AD16947" s="31"/>
      <c r="AE16947" s="32"/>
    </row>
    <row r="16948" spans="30:31" x14ac:dyDescent="0.2">
      <c r="AD16948" s="31"/>
      <c r="AE16948" s="32"/>
    </row>
    <row r="16949" spans="30:31" x14ac:dyDescent="0.2">
      <c r="AD16949" s="31"/>
      <c r="AE16949" s="32"/>
    </row>
    <row r="16950" spans="30:31" x14ac:dyDescent="0.2">
      <c r="AD16950" s="31"/>
      <c r="AE16950" s="32"/>
    </row>
    <row r="16951" spans="30:31" x14ac:dyDescent="0.2">
      <c r="AD16951" s="31"/>
      <c r="AE16951" s="32"/>
    </row>
    <row r="16952" spans="30:31" x14ac:dyDescent="0.2">
      <c r="AD16952" s="31"/>
      <c r="AE16952" s="32"/>
    </row>
    <row r="16953" spans="30:31" x14ac:dyDescent="0.2">
      <c r="AD16953" s="31"/>
      <c r="AE16953" s="32"/>
    </row>
    <row r="16954" spans="30:31" x14ac:dyDescent="0.2">
      <c r="AD16954" s="31"/>
      <c r="AE16954" s="32"/>
    </row>
    <row r="16955" spans="30:31" x14ac:dyDescent="0.2">
      <c r="AD16955" s="31"/>
      <c r="AE16955" s="32"/>
    </row>
    <row r="16956" spans="30:31" x14ac:dyDescent="0.2">
      <c r="AD16956" s="31"/>
      <c r="AE16956" s="32"/>
    </row>
    <row r="16957" spans="30:31" x14ac:dyDescent="0.2">
      <c r="AD16957" s="31"/>
      <c r="AE16957" s="32"/>
    </row>
    <row r="16958" spans="30:31" x14ac:dyDescent="0.2">
      <c r="AD16958" s="31"/>
      <c r="AE16958" s="32"/>
    </row>
    <row r="16959" spans="30:31" x14ac:dyDescent="0.2">
      <c r="AD16959" s="31"/>
      <c r="AE16959" s="32"/>
    </row>
    <row r="16960" spans="30:31" x14ac:dyDescent="0.2">
      <c r="AD16960" s="31"/>
      <c r="AE16960" s="32"/>
    </row>
    <row r="16961" spans="30:31" x14ac:dyDescent="0.2">
      <c r="AD16961" s="31"/>
      <c r="AE16961" s="32"/>
    </row>
    <row r="16962" spans="30:31" x14ac:dyDescent="0.2">
      <c r="AD16962" s="31"/>
      <c r="AE16962" s="32"/>
    </row>
    <row r="16963" spans="30:31" x14ac:dyDescent="0.2">
      <c r="AD16963" s="31"/>
      <c r="AE16963" s="32"/>
    </row>
    <row r="16964" spans="30:31" x14ac:dyDescent="0.2">
      <c r="AD16964" s="31"/>
      <c r="AE16964" s="32"/>
    </row>
    <row r="16965" spans="30:31" x14ac:dyDescent="0.2">
      <c r="AD16965" s="31"/>
      <c r="AE16965" s="32"/>
    </row>
    <row r="16966" spans="30:31" x14ac:dyDescent="0.2">
      <c r="AD16966" s="31"/>
      <c r="AE16966" s="32"/>
    </row>
    <row r="16967" spans="30:31" x14ac:dyDescent="0.2">
      <c r="AD16967" s="31"/>
      <c r="AE16967" s="32"/>
    </row>
    <row r="16968" spans="30:31" x14ac:dyDescent="0.2">
      <c r="AD16968" s="31"/>
      <c r="AE16968" s="32"/>
    </row>
    <row r="16969" spans="30:31" x14ac:dyDescent="0.2">
      <c r="AD16969" s="31"/>
      <c r="AE16969" s="32"/>
    </row>
    <row r="16970" spans="30:31" x14ac:dyDescent="0.2">
      <c r="AD16970" s="31"/>
      <c r="AE16970" s="32"/>
    </row>
    <row r="16971" spans="30:31" x14ac:dyDescent="0.2">
      <c r="AD16971" s="31"/>
      <c r="AE16971" s="32"/>
    </row>
    <row r="16972" spans="30:31" x14ac:dyDescent="0.2">
      <c r="AD16972" s="31"/>
      <c r="AE16972" s="32"/>
    </row>
    <row r="16973" spans="30:31" x14ac:dyDescent="0.2">
      <c r="AD16973" s="31"/>
      <c r="AE16973" s="32"/>
    </row>
    <row r="16974" spans="30:31" x14ac:dyDescent="0.2">
      <c r="AD16974" s="31"/>
      <c r="AE16974" s="32"/>
    </row>
    <row r="16975" spans="30:31" x14ac:dyDescent="0.2">
      <c r="AD16975" s="31"/>
      <c r="AE16975" s="32"/>
    </row>
    <row r="16976" spans="30:31" x14ac:dyDescent="0.2">
      <c r="AD16976" s="31"/>
      <c r="AE16976" s="32"/>
    </row>
    <row r="16977" spans="30:31" x14ac:dyDescent="0.2">
      <c r="AD16977" s="31"/>
      <c r="AE16977" s="32"/>
    </row>
    <row r="16978" spans="30:31" x14ac:dyDescent="0.2">
      <c r="AD16978" s="31"/>
      <c r="AE16978" s="32"/>
    </row>
    <row r="16979" spans="30:31" x14ac:dyDescent="0.2">
      <c r="AD16979" s="31"/>
      <c r="AE16979" s="32"/>
    </row>
    <row r="16980" spans="30:31" x14ac:dyDescent="0.2">
      <c r="AD16980" s="31"/>
      <c r="AE16980" s="32"/>
    </row>
    <row r="16981" spans="30:31" x14ac:dyDescent="0.2">
      <c r="AD16981" s="31"/>
      <c r="AE16981" s="32"/>
    </row>
    <row r="16982" spans="30:31" x14ac:dyDescent="0.2">
      <c r="AD16982" s="31"/>
      <c r="AE16982" s="32"/>
    </row>
    <row r="16983" spans="30:31" x14ac:dyDescent="0.2">
      <c r="AD16983" s="31"/>
      <c r="AE16983" s="32"/>
    </row>
    <row r="16984" spans="30:31" x14ac:dyDescent="0.2">
      <c r="AD16984" s="31"/>
      <c r="AE16984" s="32"/>
    </row>
    <row r="16985" spans="30:31" x14ac:dyDescent="0.2">
      <c r="AD16985" s="31"/>
      <c r="AE16985" s="32"/>
    </row>
    <row r="16986" spans="30:31" x14ac:dyDescent="0.2">
      <c r="AD16986" s="31"/>
      <c r="AE16986" s="32"/>
    </row>
    <row r="16987" spans="30:31" x14ac:dyDescent="0.2">
      <c r="AD16987" s="31"/>
      <c r="AE16987" s="32"/>
    </row>
    <row r="16988" spans="30:31" x14ac:dyDescent="0.2">
      <c r="AD16988" s="31"/>
      <c r="AE16988" s="32"/>
    </row>
    <row r="16989" spans="30:31" x14ac:dyDescent="0.2">
      <c r="AD16989" s="31"/>
      <c r="AE16989" s="32"/>
    </row>
    <row r="16990" spans="30:31" x14ac:dyDescent="0.2">
      <c r="AD16990" s="31"/>
      <c r="AE16990" s="32"/>
    </row>
    <row r="16991" spans="30:31" x14ac:dyDescent="0.2">
      <c r="AD16991" s="31"/>
      <c r="AE16991" s="32"/>
    </row>
    <row r="16992" spans="30:31" x14ac:dyDescent="0.2">
      <c r="AD16992" s="31"/>
      <c r="AE16992" s="32"/>
    </row>
    <row r="16993" spans="30:31" x14ac:dyDescent="0.2">
      <c r="AD16993" s="31"/>
      <c r="AE16993" s="32"/>
    </row>
    <row r="16994" spans="30:31" x14ac:dyDescent="0.2">
      <c r="AD16994" s="31"/>
      <c r="AE16994" s="32"/>
    </row>
    <row r="16995" spans="30:31" x14ac:dyDescent="0.2">
      <c r="AD16995" s="31"/>
      <c r="AE16995" s="32"/>
    </row>
    <row r="16996" spans="30:31" x14ac:dyDescent="0.2">
      <c r="AD16996" s="31"/>
      <c r="AE16996" s="32"/>
    </row>
    <row r="16997" spans="30:31" x14ac:dyDescent="0.2">
      <c r="AD16997" s="31"/>
      <c r="AE16997" s="32"/>
    </row>
    <row r="16998" spans="30:31" x14ac:dyDescent="0.2">
      <c r="AD16998" s="31"/>
      <c r="AE16998" s="32"/>
    </row>
    <row r="16999" spans="30:31" x14ac:dyDescent="0.2">
      <c r="AD16999" s="31"/>
      <c r="AE16999" s="32"/>
    </row>
    <row r="17000" spans="30:31" x14ac:dyDescent="0.2">
      <c r="AD17000" s="31"/>
      <c r="AE17000" s="32"/>
    </row>
    <row r="17001" spans="30:31" x14ac:dyDescent="0.2">
      <c r="AD17001" s="31"/>
      <c r="AE17001" s="32"/>
    </row>
    <row r="17002" spans="30:31" x14ac:dyDescent="0.2">
      <c r="AD17002" s="31"/>
      <c r="AE17002" s="32"/>
    </row>
    <row r="17003" spans="30:31" x14ac:dyDescent="0.2">
      <c r="AD17003" s="31"/>
      <c r="AE17003" s="32"/>
    </row>
    <row r="17004" spans="30:31" x14ac:dyDescent="0.2">
      <c r="AD17004" s="31"/>
      <c r="AE17004" s="32"/>
    </row>
    <row r="17005" spans="30:31" x14ac:dyDescent="0.2">
      <c r="AD17005" s="31"/>
      <c r="AE17005" s="32"/>
    </row>
    <row r="17006" spans="30:31" x14ac:dyDescent="0.2">
      <c r="AD17006" s="31"/>
      <c r="AE17006" s="32"/>
    </row>
    <row r="17007" spans="30:31" x14ac:dyDescent="0.2">
      <c r="AD17007" s="31"/>
      <c r="AE17007" s="32"/>
    </row>
    <row r="17008" spans="30:31" x14ac:dyDescent="0.2">
      <c r="AD17008" s="31"/>
      <c r="AE17008" s="32"/>
    </row>
    <row r="17009" spans="30:31" x14ac:dyDescent="0.2">
      <c r="AD17009" s="31"/>
      <c r="AE17009" s="32"/>
    </row>
    <row r="17010" spans="30:31" x14ac:dyDescent="0.2">
      <c r="AD17010" s="31"/>
      <c r="AE17010" s="32"/>
    </row>
    <row r="17011" spans="30:31" x14ac:dyDescent="0.2">
      <c r="AD17011" s="31"/>
      <c r="AE17011" s="32"/>
    </row>
    <row r="17012" spans="30:31" x14ac:dyDescent="0.2">
      <c r="AD17012" s="31"/>
      <c r="AE17012" s="32"/>
    </row>
    <row r="17013" spans="30:31" x14ac:dyDescent="0.2">
      <c r="AD17013" s="31"/>
      <c r="AE17013" s="32"/>
    </row>
    <row r="17014" spans="30:31" x14ac:dyDescent="0.2">
      <c r="AD17014" s="31"/>
      <c r="AE17014" s="32"/>
    </row>
    <row r="17015" spans="30:31" x14ac:dyDescent="0.2">
      <c r="AD17015" s="31"/>
      <c r="AE17015" s="32"/>
    </row>
    <row r="17016" spans="30:31" x14ac:dyDescent="0.2">
      <c r="AD17016" s="31"/>
      <c r="AE17016" s="32"/>
    </row>
    <row r="17017" spans="30:31" x14ac:dyDescent="0.2">
      <c r="AD17017" s="31"/>
      <c r="AE17017" s="32"/>
    </row>
    <row r="17018" spans="30:31" x14ac:dyDescent="0.2">
      <c r="AD17018" s="31"/>
      <c r="AE17018" s="32"/>
    </row>
    <row r="17019" spans="30:31" x14ac:dyDescent="0.2">
      <c r="AD17019" s="31"/>
      <c r="AE17019" s="32"/>
    </row>
    <row r="17020" spans="30:31" x14ac:dyDescent="0.2">
      <c r="AD17020" s="31"/>
      <c r="AE17020" s="32"/>
    </row>
    <row r="17021" spans="30:31" x14ac:dyDescent="0.2">
      <c r="AD17021" s="31"/>
      <c r="AE17021" s="32"/>
    </row>
    <row r="17022" spans="30:31" x14ac:dyDescent="0.2">
      <c r="AD17022" s="31"/>
      <c r="AE17022" s="32"/>
    </row>
    <row r="17023" spans="30:31" x14ac:dyDescent="0.2">
      <c r="AD17023" s="31"/>
      <c r="AE17023" s="32"/>
    </row>
    <row r="17024" spans="30:31" x14ac:dyDescent="0.2">
      <c r="AD17024" s="31"/>
      <c r="AE17024" s="32"/>
    </row>
    <row r="17025" spans="30:31" x14ac:dyDescent="0.2">
      <c r="AD17025" s="31"/>
      <c r="AE17025" s="32"/>
    </row>
    <row r="17026" spans="30:31" x14ac:dyDescent="0.2">
      <c r="AD17026" s="31"/>
      <c r="AE17026" s="32"/>
    </row>
    <row r="17027" spans="30:31" x14ac:dyDescent="0.2">
      <c r="AD17027" s="31"/>
      <c r="AE17027" s="32"/>
    </row>
    <row r="17028" spans="30:31" x14ac:dyDescent="0.2">
      <c r="AD17028" s="31"/>
      <c r="AE17028" s="32"/>
    </row>
    <row r="17029" spans="30:31" x14ac:dyDescent="0.2">
      <c r="AD17029" s="31"/>
      <c r="AE17029" s="32"/>
    </row>
    <row r="17030" spans="30:31" x14ac:dyDescent="0.2">
      <c r="AD17030" s="31"/>
      <c r="AE17030" s="32"/>
    </row>
    <row r="17031" spans="30:31" x14ac:dyDescent="0.2">
      <c r="AD17031" s="31"/>
      <c r="AE17031" s="32"/>
    </row>
    <row r="17032" spans="30:31" x14ac:dyDescent="0.2">
      <c r="AD17032" s="31"/>
      <c r="AE17032" s="32"/>
    </row>
    <row r="17033" spans="30:31" x14ac:dyDescent="0.2">
      <c r="AD17033" s="31"/>
      <c r="AE17033" s="32"/>
    </row>
    <row r="17034" spans="30:31" x14ac:dyDescent="0.2">
      <c r="AD17034" s="31"/>
      <c r="AE17034" s="32"/>
    </row>
    <row r="17035" spans="30:31" x14ac:dyDescent="0.2">
      <c r="AD17035" s="31"/>
      <c r="AE17035" s="32"/>
    </row>
    <row r="17036" spans="30:31" x14ac:dyDescent="0.2">
      <c r="AD17036" s="31"/>
      <c r="AE17036" s="32"/>
    </row>
    <row r="17037" spans="30:31" x14ac:dyDescent="0.2">
      <c r="AD17037" s="31"/>
      <c r="AE17037" s="32"/>
    </row>
    <row r="17038" spans="30:31" x14ac:dyDescent="0.2">
      <c r="AD17038" s="31"/>
      <c r="AE17038" s="32"/>
    </row>
    <row r="17039" spans="30:31" x14ac:dyDescent="0.2">
      <c r="AD17039" s="31"/>
      <c r="AE17039" s="32"/>
    </row>
    <row r="17040" spans="30:31" x14ac:dyDescent="0.2">
      <c r="AD17040" s="31"/>
      <c r="AE17040" s="32"/>
    </row>
    <row r="17041" spans="30:31" x14ac:dyDescent="0.2">
      <c r="AD17041" s="31"/>
      <c r="AE17041" s="32"/>
    </row>
    <row r="17042" spans="30:31" x14ac:dyDescent="0.2">
      <c r="AD17042" s="31"/>
      <c r="AE17042" s="32"/>
    </row>
    <row r="17043" spans="30:31" x14ac:dyDescent="0.2">
      <c r="AD17043" s="31"/>
      <c r="AE17043" s="32"/>
    </row>
    <row r="17044" spans="30:31" x14ac:dyDescent="0.2">
      <c r="AD17044" s="31"/>
      <c r="AE17044" s="32"/>
    </row>
    <row r="17045" spans="30:31" x14ac:dyDescent="0.2">
      <c r="AD17045" s="31"/>
      <c r="AE17045" s="32"/>
    </row>
    <row r="17046" spans="30:31" x14ac:dyDescent="0.2">
      <c r="AD17046" s="31"/>
      <c r="AE17046" s="32"/>
    </row>
    <row r="17047" spans="30:31" x14ac:dyDescent="0.2">
      <c r="AD17047" s="31"/>
      <c r="AE17047" s="32"/>
    </row>
    <row r="17048" spans="30:31" x14ac:dyDescent="0.2">
      <c r="AD17048" s="31"/>
      <c r="AE17048" s="32"/>
    </row>
    <row r="17049" spans="30:31" x14ac:dyDescent="0.2">
      <c r="AD17049" s="31"/>
      <c r="AE17049" s="32"/>
    </row>
    <row r="17050" spans="30:31" x14ac:dyDescent="0.2">
      <c r="AD17050" s="31"/>
      <c r="AE17050" s="32"/>
    </row>
    <row r="17051" spans="30:31" x14ac:dyDescent="0.2">
      <c r="AD17051" s="31"/>
      <c r="AE17051" s="32"/>
    </row>
    <row r="17052" spans="30:31" x14ac:dyDescent="0.2">
      <c r="AD17052" s="31"/>
      <c r="AE17052" s="32"/>
    </row>
    <row r="17053" spans="30:31" x14ac:dyDescent="0.2">
      <c r="AD17053" s="31"/>
      <c r="AE17053" s="32"/>
    </row>
    <row r="17054" spans="30:31" x14ac:dyDescent="0.2">
      <c r="AD17054" s="31"/>
      <c r="AE17054" s="32"/>
    </row>
    <row r="17055" spans="30:31" x14ac:dyDescent="0.2">
      <c r="AD17055" s="31"/>
      <c r="AE17055" s="32"/>
    </row>
    <row r="17056" spans="30:31" x14ac:dyDescent="0.2">
      <c r="AD17056" s="31"/>
      <c r="AE17056" s="32"/>
    </row>
    <row r="17057" spans="30:31" x14ac:dyDescent="0.2">
      <c r="AD17057" s="31"/>
      <c r="AE17057" s="32"/>
    </row>
    <row r="17058" spans="30:31" x14ac:dyDescent="0.2">
      <c r="AD17058" s="31"/>
      <c r="AE17058" s="32"/>
    </row>
    <row r="17059" spans="30:31" x14ac:dyDescent="0.2">
      <c r="AD17059" s="31"/>
      <c r="AE17059" s="32"/>
    </row>
    <row r="17060" spans="30:31" x14ac:dyDescent="0.2">
      <c r="AD17060" s="31"/>
      <c r="AE17060" s="32"/>
    </row>
    <row r="17061" spans="30:31" x14ac:dyDescent="0.2">
      <c r="AD17061" s="31"/>
      <c r="AE17061" s="32"/>
    </row>
    <row r="17062" spans="30:31" x14ac:dyDescent="0.2">
      <c r="AD17062" s="31"/>
      <c r="AE17062" s="32"/>
    </row>
    <row r="17063" spans="30:31" x14ac:dyDescent="0.2">
      <c r="AD17063" s="31"/>
      <c r="AE17063" s="32"/>
    </row>
    <row r="17064" spans="30:31" x14ac:dyDescent="0.2">
      <c r="AD17064" s="31"/>
      <c r="AE17064" s="32"/>
    </row>
    <row r="17065" spans="30:31" x14ac:dyDescent="0.2">
      <c r="AD17065" s="31"/>
      <c r="AE17065" s="32"/>
    </row>
    <row r="17066" spans="30:31" x14ac:dyDescent="0.2">
      <c r="AD17066" s="31"/>
      <c r="AE17066" s="32"/>
    </row>
    <row r="17067" spans="30:31" x14ac:dyDescent="0.2">
      <c r="AD17067" s="31"/>
      <c r="AE17067" s="32"/>
    </row>
    <row r="17068" spans="30:31" x14ac:dyDescent="0.2">
      <c r="AD17068" s="31"/>
      <c r="AE17068" s="32"/>
    </row>
    <row r="17069" spans="30:31" x14ac:dyDescent="0.2">
      <c r="AD17069" s="31"/>
      <c r="AE17069" s="32"/>
    </row>
    <row r="17070" spans="30:31" x14ac:dyDescent="0.2">
      <c r="AD17070" s="31"/>
      <c r="AE17070" s="32"/>
    </row>
    <row r="17071" spans="30:31" x14ac:dyDescent="0.2">
      <c r="AD17071" s="31"/>
      <c r="AE17071" s="32"/>
    </row>
    <row r="17072" spans="30:31" x14ac:dyDescent="0.2">
      <c r="AD17072" s="31"/>
      <c r="AE17072" s="32"/>
    </row>
    <row r="17073" spans="30:31" x14ac:dyDescent="0.2">
      <c r="AD17073" s="31"/>
      <c r="AE17073" s="32"/>
    </row>
    <row r="17074" spans="30:31" x14ac:dyDescent="0.2">
      <c r="AD17074" s="31"/>
      <c r="AE17074" s="32"/>
    </row>
    <row r="17075" spans="30:31" x14ac:dyDescent="0.2">
      <c r="AD17075" s="31"/>
      <c r="AE17075" s="32"/>
    </row>
    <row r="17076" spans="30:31" x14ac:dyDescent="0.2">
      <c r="AD17076" s="31"/>
      <c r="AE17076" s="32"/>
    </row>
    <row r="17077" spans="30:31" x14ac:dyDescent="0.2">
      <c r="AD17077" s="31"/>
      <c r="AE17077" s="32"/>
    </row>
    <row r="17078" spans="30:31" x14ac:dyDescent="0.2">
      <c r="AD17078" s="31"/>
      <c r="AE17078" s="32"/>
    </row>
    <row r="17079" spans="30:31" x14ac:dyDescent="0.2">
      <c r="AD17079" s="31"/>
      <c r="AE17079" s="32"/>
    </row>
    <row r="17080" spans="30:31" x14ac:dyDescent="0.2">
      <c r="AD17080" s="31"/>
      <c r="AE17080" s="32"/>
    </row>
    <row r="17081" spans="30:31" x14ac:dyDescent="0.2">
      <c r="AD17081" s="31"/>
      <c r="AE17081" s="32"/>
    </row>
    <row r="17082" spans="30:31" x14ac:dyDescent="0.2">
      <c r="AD17082" s="31"/>
      <c r="AE17082" s="32"/>
    </row>
    <row r="17083" spans="30:31" x14ac:dyDescent="0.2">
      <c r="AD17083" s="31"/>
      <c r="AE17083" s="32"/>
    </row>
    <row r="17084" spans="30:31" x14ac:dyDescent="0.2">
      <c r="AD17084" s="31"/>
      <c r="AE17084" s="32"/>
    </row>
    <row r="17085" spans="30:31" x14ac:dyDescent="0.2">
      <c r="AD17085" s="31"/>
      <c r="AE17085" s="32"/>
    </row>
    <row r="17086" spans="30:31" x14ac:dyDescent="0.2">
      <c r="AD17086" s="31"/>
      <c r="AE17086" s="32"/>
    </row>
    <row r="17087" spans="30:31" x14ac:dyDescent="0.2">
      <c r="AD17087" s="31"/>
      <c r="AE17087" s="32"/>
    </row>
    <row r="17088" spans="30:31" x14ac:dyDescent="0.2">
      <c r="AD17088" s="31"/>
      <c r="AE17088" s="32"/>
    </row>
    <row r="17089" spans="30:31" x14ac:dyDescent="0.2">
      <c r="AD17089" s="31"/>
      <c r="AE17089" s="32"/>
    </row>
    <row r="17090" spans="30:31" x14ac:dyDescent="0.2">
      <c r="AD17090" s="31"/>
      <c r="AE17090" s="32"/>
    </row>
    <row r="17091" spans="30:31" x14ac:dyDescent="0.2">
      <c r="AD17091" s="31"/>
      <c r="AE17091" s="32"/>
    </row>
    <row r="17092" spans="30:31" x14ac:dyDescent="0.2">
      <c r="AD17092" s="31"/>
      <c r="AE17092" s="32"/>
    </row>
    <row r="17093" spans="30:31" x14ac:dyDescent="0.2">
      <c r="AD17093" s="31"/>
      <c r="AE17093" s="32"/>
    </row>
    <row r="17094" spans="30:31" x14ac:dyDescent="0.2">
      <c r="AD17094" s="31"/>
      <c r="AE17094" s="32"/>
    </row>
    <row r="17095" spans="30:31" x14ac:dyDescent="0.2">
      <c r="AD17095" s="31"/>
      <c r="AE17095" s="32"/>
    </row>
    <row r="17096" spans="30:31" x14ac:dyDescent="0.2">
      <c r="AD17096" s="31"/>
      <c r="AE17096" s="32"/>
    </row>
    <row r="17097" spans="30:31" x14ac:dyDescent="0.2">
      <c r="AD17097" s="31"/>
      <c r="AE17097" s="32"/>
    </row>
    <row r="17098" spans="30:31" x14ac:dyDescent="0.2">
      <c r="AD17098" s="31"/>
      <c r="AE17098" s="32"/>
    </row>
    <row r="17099" spans="30:31" x14ac:dyDescent="0.2">
      <c r="AD17099" s="31"/>
      <c r="AE17099" s="32"/>
    </row>
    <row r="17100" spans="30:31" x14ac:dyDescent="0.2">
      <c r="AD17100" s="31"/>
      <c r="AE17100" s="32"/>
    </row>
    <row r="17101" spans="30:31" x14ac:dyDescent="0.2">
      <c r="AD17101" s="31"/>
      <c r="AE17101" s="32"/>
    </row>
    <row r="17102" spans="30:31" x14ac:dyDescent="0.2">
      <c r="AD17102" s="31"/>
      <c r="AE17102" s="32"/>
    </row>
    <row r="17103" spans="30:31" x14ac:dyDescent="0.2">
      <c r="AD17103" s="31"/>
      <c r="AE17103" s="32"/>
    </row>
    <row r="17104" spans="30:31" x14ac:dyDescent="0.2">
      <c r="AD17104" s="31"/>
      <c r="AE17104" s="32"/>
    </row>
    <row r="17105" spans="30:31" x14ac:dyDescent="0.2">
      <c r="AD17105" s="31"/>
      <c r="AE17105" s="32"/>
    </row>
    <row r="17106" spans="30:31" x14ac:dyDescent="0.2">
      <c r="AD17106" s="31"/>
      <c r="AE17106" s="32"/>
    </row>
    <row r="17107" spans="30:31" x14ac:dyDescent="0.2">
      <c r="AD17107" s="31"/>
      <c r="AE17107" s="32"/>
    </row>
    <row r="17108" spans="30:31" x14ac:dyDescent="0.2">
      <c r="AD17108" s="31"/>
      <c r="AE17108" s="32"/>
    </row>
    <row r="17109" spans="30:31" x14ac:dyDescent="0.2">
      <c r="AD17109" s="31"/>
      <c r="AE17109" s="32"/>
    </row>
    <row r="17110" spans="30:31" x14ac:dyDescent="0.2">
      <c r="AD17110" s="31"/>
      <c r="AE17110" s="32"/>
    </row>
    <row r="17111" spans="30:31" x14ac:dyDescent="0.2">
      <c r="AD17111" s="31"/>
      <c r="AE17111" s="32"/>
    </row>
    <row r="17112" spans="30:31" x14ac:dyDescent="0.2">
      <c r="AD17112" s="31"/>
      <c r="AE17112" s="32"/>
    </row>
    <row r="17113" spans="30:31" x14ac:dyDescent="0.2">
      <c r="AD17113" s="31"/>
      <c r="AE17113" s="32"/>
    </row>
    <row r="17114" spans="30:31" x14ac:dyDescent="0.2">
      <c r="AD17114" s="31"/>
      <c r="AE17114" s="32"/>
    </row>
    <row r="17115" spans="30:31" x14ac:dyDescent="0.2">
      <c r="AD17115" s="31"/>
      <c r="AE17115" s="32"/>
    </row>
    <row r="17116" spans="30:31" x14ac:dyDescent="0.2">
      <c r="AD17116" s="31"/>
      <c r="AE17116" s="32"/>
    </row>
    <row r="17117" spans="30:31" x14ac:dyDescent="0.2">
      <c r="AD17117" s="31"/>
      <c r="AE17117" s="32"/>
    </row>
    <row r="17118" spans="30:31" x14ac:dyDescent="0.2">
      <c r="AD17118" s="31"/>
      <c r="AE17118" s="32"/>
    </row>
    <row r="17119" spans="30:31" x14ac:dyDescent="0.2">
      <c r="AD17119" s="31"/>
      <c r="AE17119" s="32"/>
    </row>
    <row r="17120" spans="30:31" x14ac:dyDescent="0.2">
      <c r="AD17120" s="31"/>
      <c r="AE17120" s="32"/>
    </row>
    <row r="17121" spans="30:31" x14ac:dyDescent="0.2">
      <c r="AD17121" s="31"/>
      <c r="AE17121" s="32"/>
    </row>
    <row r="17122" spans="30:31" x14ac:dyDescent="0.2">
      <c r="AD17122" s="31"/>
      <c r="AE17122" s="32"/>
    </row>
    <row r="17123" spans="30:31" x14ac:dyDescent="0.2">
      <c r="AD17123" s="31"/>
      <c r="AE17123" s="32"/>
    </row>
    <row r="17124" spans="30:31" x14ac:dyDescent="0.2">
      <c r="AD17124" s="31"/>
      <c r="AE17124" s="32"/>
    </row>
    <row r="17125" spans="30:31" x14ac:dyDescent="0.2">
      <c r="AD17125" s="31"/>
      <c r="AE17125" s="32"/>
    </row>
    <row r="17126" spans="30:31" x14ac:dyDescent="0.2">
      <c r="AD17126" s="31"/>
      <c r="AE17126" s="32"/>
    </row>
    <row r="17127" spans="30:31" x14ac:dyDescent="0.2">
      <c r="AD17127" s="31"/>
      <c r="AE17127" s="32"/>
    </row>
    <row r="17128" spans="30:31" x14ac:dyDescent="0.2">
      <c r="AD17128" s="31"/>
      <c r="AE17128" s="32"/>
    </row>
    <row r="17129" spans="30:31" x14ac:dyDescent="0.2">
      <c r="AD17129" s="31"/>
      <c r="AE17129" s="32"/>
    </row>
    <row r="17130" spans="30:31" x14ac:dyDescent="0.2">
      <c r="AD17130" s="31"/>
      <c r="AE17130" s="32"/>
    </row>
    <row r="17131" spans="30:31" x14ac:dyDescent="0.2">
      <c r="AD17131" s="31"/>
      <c r="AE17131" s="32"/>
    </row>
    <row r="17132" spans="30:31" x14ac:dyDescent="0.2">
      <c r="AD17132" s="31"/>
      <c r="AE17132" s="32"/>
    </row>
    <row r="17133" spans="30:31" x14ac:dyDescent="0.2">
      <c r="AD17133" s="31"/>
      <c r="AE17133" s="32"/>
    </row>
    <row r="17134" spans="30:31" x14ac:dyDescent="0.2">
      <c r="AD17134" s="31"/>
      <c r="AE17134" s="32"/>
    </row>
    <row r="17135" spans="30:31" x14ac:dyDescent="0.2">
      <c r="AD17135" s="31"/>
      <c r="AE17135" s="32"/>
    </row>
    <row r="17136" spans="30:31" x14ac:dyDescent="0.2">
      <c r="AD17136" s="31"/>
      <c r="AE17136" s="32"/>
    </row>
    <row r="17137" spans="30:31" x14ac:dyDescent="0.2">
      <c r="AD17137" s="31"/>
      <c r="AE17137" s="32"/>
    </row>
    <row r="17138" spans="30:31" x14ac:dyDescent="0.2">
      <c r="AD17138" s="31"/>
      <c r="AE17138" s="32"/>
    </row>
    <row r="17139" spans="30:31" x14ac:dyDescent="0.2">
      <c r="AD17139" s="31"/>
      <c r="AE17139" s="32"/>
    </row>
    <row r="17140" spans="30:31" x14ac:dyDescent="0.2">
      <c r="AD17140" s="31"/>
      <c r="AE17140" s="32"/>
    </row>
    <row r="17141" spans="30:31" x14ac:dyDescent="0.2">
      <c r="AD17141" s="31"/>
      <c r="AE17141" s="32"/>
    </row>
    <row r="17142" spans="30:31" x14ac:dyDescent="0.2">
      <c r="AD17142" s="31"/>
      <c r="AE17142" s="32"/>
    </row>
    <row r="17143" spans="30:31" x14ac:dyDescent="0.2">
      <c r="AD17143" s="31"/>
      <c r="AE17143" s="32"/>
    </row>
    <row r="17144" spans="30:31" x14ac:dyDescent="0.2">
      <c r="AD17144" s="31"/>
      <c r="AE17144" s="32"/>
    </row>
    <row r="17145" spans="30:31" x14ac:dyDescent="0.2">
      <c r="AD17145" s="31"/>
      <c r="AE17145" s="32"/>
    </row>
    <row r="17146" spans="30:31" x14ac:dyDescent="0.2">
      <c r="AD17146" s="31"/>
      <c r="AE17146" s="32"/>
    </row>
    <row r="17147" spans="30:31" x14ac:dyDescent="0.2">
      <c r="AD17147" s="31"/>
      <c r="AE17147" s="32"/>
    </row>
    <row r="17148" spans="30:31" x14ac:dyDescent="0.2">
      <c r="AD17148" s="31"/>
      <c r="AE17148" s="32"/>
    </row>
    <row r="17149" spans="30:31" x14ac:dyDescent="0.2">
      <c r="AD17149" s="31"/>
      <c r="AE17149" s="32"/>
    </row>
    <row r="17150" spans="30:31" x14ac:dyDescent="0.2">
      <c r="AD17150" s="31"/>
      <c r="AE17150" s="32"/>
    </row>
    <row r="17151" spans="30:31" x14ac:dyDescent="0.2">
      <c r="AD17151" s="31"/>
      <c r="AE17151" s="32"/>
    </row>
    <row r="17152" spans="30:31" x14ac:dyDescent="0.2">
      <c r="AD17152" s="31"/>
      <c r="AE17152" s="32"/>
    </row>
    <row r="17153" spans="30:31" x14ac:dyDescent="0.2">
      <c r="AD17153" s="31"/>
      <c r="AE17153" s="32"/>
    </row>
    <row r="17154" spans="30:31" x14ac:dyDescent="0.2">
      <c r="AD17154" s="31"/>
      <c r="AE17154" s="32"/>
    </row>
    <row r="17155" spans="30:31" x14ac:dyDescent="0.2">
      <c r="AD17155" s="31"/>
      <c r="AE17155" s="32"/>
    </row>
    <row r="17156" spans="30:31" x14ac:dyDescent="0.2">
      <c r="AD17156" s="31"/>
      <c r="AE17156" s="32"/>
    </row>
    <row r="17157" spans="30:31" x14ac:dyDescent="0.2">
      <c r="AD17157" s="31"/>
      <c r="AE17157" s="32"/>
    </row>
    <row r="17158" spans="30:31" x14ac:dyDescent="0.2">
      <c r="AD17158" s="31"/>
      <c r="AE17158" s="32"/>
    </row>
    <row r="17159" spans="30:31" x14ac:dyDescent="0.2">
      <c r="AD17159" s="31"/>
      <c r="AE17159" s="32"/>
    </row>
    <row r="17160" spans="30:31" x14ac:dyDescent="0.2">
      <c r="AD17160" s="31"/>
      <c r="AE17160" s="32"/>
    </row>
    <row r="17161" spans="30:31" x14ac:dyDescent="0.2">
      <c r="AD17161" s="31"/>
      <c r="AE17161" s="32"/>
    </row>
    <row r="17162" spans="30:31" x14ac:dyDescent="0.2">
      <c r="AD17162" s="31"/>
      <c r="AE17162" s="32"/>
    </row>
    <row r="17163" spans="30:31" x14ac:dyDescent="0.2">
      <c r="AD17163" s="31"/>
      <c r="AE17163" s="32"/>
    </row>
    <row r="17164" spans="30:31" x14ac:dyDescent="0.2">
      <c r="AD17164" s="31"/>
      <c r="AE17164" s="32"/>
    </row>
    <row r="17165" spans="30:31" x14ac:dyDescent="0.2">
      <c r="AD17165" s="31"/>
      <c r="AE17165" s="32"/>
    </row>
    <row r="17166" spans="30:31" x14ac:dyDescent="0.2">
      <c r="AD17166" s="31"/>
      <c r="AE17166" s="32"/>
    </row>
    <row r="17167" spans="30:31" x14ac:dyDescent="0.2">
      <c r="AD17167" s="31"/>
      <c r="AE17167" s="32"/>
    </row>
    <row r="17168" spans="30:31" x14ac:dyDescent="0.2">
      <c r="AD17168" s="31"/>
      <c r="AE17168" s="32"/>
    </row>
    <row r="17169" spans="30:31" x14ac:dyDescent="0.2">
      <c r="AD17169" s="31"/>
      <c r="AE17169" s="32"/>
    </row>
    <row r="17170" spans="30:31" x14ac:dyDescent="0.2">
      <c r="AD17170" s="31"/>
      <c r="AE17170" s="32"/>
    </row>
    <row r="17171" spans="30:31" x14ac:dyDescent="0.2">
      <c r="AD17171" s="31"/>
      <c r="AE17171" s="32"/>
    </row>
    <row r="17172" spans="30:31" x14ac:dyDescent="0.2">
      <c r="AD17172" s="31"/>
      <c r="AE17172" s="32"/>
    </row>
    <row r="17173" spans="30:31" x14ac:dyDescent="0.2">
      <c r="AD17173" s="31"/>
      <c r="AE17173" s="32"/>
    </row>
    <row r="17174" spans="30:31" x14ac:dyDescent="0.2">
      <c r="AD17174" s="31"/>
      <c r="AE17174" s="32"/>
    </row>
    <row r="17175" spans="30:31" x14ac:dyDescent="0.2">
      <c r="AD17175" s="31"/>
      <c r="AE17175" s="32"/>
    </row>
    <row r="17176" spans="30:31" x14ac:dyDescent="0.2">
      <c r="AD17176" s="31"/>
      <c r="AE17176" s="32"/>
    </row>
    <row r="17177" spans="30:31" x14ac:dyDescent="0.2">
      <c r="AD17177" s="31"/>
      <c r="AE17177" s="32"/>
    </row>
    <row r="17178" spans="30:31" x14ac:dyDescent="0.2">
      <c r="AD17178" s="31"/>
      <c r="AE17178" s="32"/>
    </row>
    <row r="17179" spans="30:31" x14ac:dyDescent="0.2">
      <c r="AD17179" s="31"/>
      <c r="AE17179" s="32"/>
    </row>
    <row r="17180" spans="30:31" x14ac:dyDescent="0.2">
      <c r="AD17180" s="31"/>
      <c r="AE17180" s="32"/>
    </row>
    <row r="17181" spans="30:31" x14ac:dyDescent="0.2">
      <c r="AD17181" s="31"/>
      <c r="AE17181" s="32"/>
    </row>
    <row r="17182" spans="30:31" x14ac:dyDescent="0.2">
      <c r="AD17182" s="31"/>
      <c r="AE17182" s="32"/>
    </row>
    <row r="17183" spans="30:31" x14ac:dyDescent="0.2">
      <c r="AD17183" s="31"/>
      <c r="AE17183" s="32"/>
    </row>
    <row r="17184" spans="30:31" x14ac:dyDescent="0.2">
      <c r="AD17184" s="31"/>
      <c r="AE17184" s="32"/>
    </row>
    <row r="17185" spans="30:31" x14ac:dyDescent="0.2">
      <c r="AD17185" s="31"/>
      <c r="AE17185" s="32"/>
    </row>
    <row r="17186" spans="30:31" x14ac:dyDescent="0.2">
      <c r="AD17186" s="31"/>
      <c r="AE17186" s="32"/>
    </row>
    <row r="17187" spans="30:31" x14ac:dyDescent="0.2">
      <c r="AD17187" s="31"/>
      <c r="AE17187" s="32"/>
    </row>
    <row r="17188" spans="30:31" x14ac:dyDescent="0.2">
      <c r="AD17188" s="31"/>
      <c r="AE17188" s="32"/>
    </row>
    <row r="17189" spans="30:31" x14ac:dyDescent="0.2">
      <c r="AD17189" s="31"/>
      <c r="AE17189" s="32"/>
    </row>
    <row r="17190" spans="30:31" x14ac:dyDescent="0.2">
      <c r="AD17190" s="31"/>
      <c r="AE17190" s="32"/>
    </row>
    <row r="17191" spans="30:31" x14ac:dyDescent="0.2">
      <c r="AD17191" s="31"/>
      <c r="AE17191" s="32"/>
    </row>
    <row r="17192" spans="30:31" x14ac:dyDescent="0.2">
      <c r="AD17192" s="31"/>
      <c r="AE17192" s="32"/>
    </row>
    <row r="17193" spans="30:31" x14ac:dyDescent="0.2">
      <c r="AD17193" s="31"/>
      <c r="AE17193" s="32"/>
    </row>
    <row r="17194" spans="30:31" x14ac:dyDescent="0.2">
      <c r="AD17194" s="31"/>
      <c r="AE17194" s="32"/>
    </row>
    <row r="17195" spans="30:31" x14ac:dyDescent="0.2">
      <c r="AD17195" s="31"/>
      <c r="AE17195" s="32"/>
    </row>
    <row r="17196" spans="30:31" x14ac:dyDescent="0.2">
      <c r="AD17196" s="31"/>
      <c r="AE17196" s="32"/>
    </row>
    <row r="17197" spans="30:31" x14ac:dyDescent="0.2">
      <c r="AD17197" s="31"/>
      <c r="AE17197" s="32"/>
    </row>
    <row r="17198" spans="30:31" x14ac:dyDescent="0.2">
      <c r="AD17198" s="31"/>
      <c r="AE17198" s="32"/>
    </row>
    <row r="17199" spans="30:31" x14ac:dyDescent="0.2">
      <c r="AD17199" s="31"/>
      <c r="AE17199" s="32"/>
    </row>
    <row r="17200" spans="30:31" x14ac:dyDescent="0.2">
      <c r="AD17200" s="31"/>
      <c r="AE17200" s="32"/>
    </row>
    <row r="17201" spans="30:31" x14ac:dyDescent="0.2">
      <c r="AD17201" s="31"/>
      <c r="AE17201" s="32"/>
    </row>
    <row r="17202" spans="30:31" x14ac:dyDescent="0.2">
      <c r="AD17202" s="31"/>
      <c r="AE17202" s="32"/>
    </row>
    <row r="17203" spans="30:31" x14ac:dyDescent="0.2">
      <c r="AD17203" s="31"/>
      <c r="AE17203" s="32"/>
    </row>
    <row r="17204" spans="30:31" x14ac:dyDescent="0.2">
      <c r="AD17204" s="31"/>
      <c r="AE17204" s="32"/>
    </row>
    <row r="17205" spans="30:31" x14ac:dyDescent="0.2">
      <c r="AD17205" s="31"/>
      <c r="AE17205" s="32"/>
    </row>
    <row r="17206" spans="30:31" x14ac:dyDescent="0.2">
      <c r="AD17206" s="31"/>
      <c r="AE17206" s="32"/>
    </row>
    <row r="17207" spans="30:31" x14ac:dyDescent="0.2">
      <c r="AD17207" s="31"/>
      <c r="AE17207" s="32"/>
    </row>
    <row r="17208" spans="30:31" x14ac:dyDescent="0.2">
      <c r="AD17208" s="31"/>
      <c r="AE17208" s="32"/>
    </row>
    <row r="17209" spans="30:31" x14ac:dyDescent="0.2">
      <c r="AD17209" s="31"/>
      <c r="AE17209" s="32"/>
    </row>
    <row r="17210" spans="30:31" x14ac:dyDescent="0.2">
      <c r="AD17210" s="31"/>
      <c r="AE17210" s="32"/>
    </row>
    <row r="17211" spans="30:31" x14ac:dyDescent="0.2">
      <c r="AD17211" s="31"/>
      <c r="AE17211" s="32"/>
    </row>
    <row r="17212" spans="30:31" x14ac:dyDescent="0.2">
      <c r="AD17212" s="31"/>
      <c r="AE17212" s="32"/>
    </row>
    <row r="17213" spans="30:31" x14ac:dyDescent="0.2">
      <c r="AD17213" s="31"/>
      <c r="AE17213" s="32"/>
    </row>
    <row r="17214" spans="30:31" x14ac:dyDescent="0.2">
      <c r="AD17214" s="31"/>
      <c r="AE17214" s="32"/>
    </row>
    <row r="17215" spans="30:31" x14ac:dyDescent="0.2">
      <c r="AD17215" s="31"/>
      <c r="AE17215" s="32"/>
    </row>
    <row r="17216" spans="30:31" x14ac:dyDescent="0.2">
      <c r="AD17216" s="31"/>
      <c r="AE17216" s="32"/>
    </row>
    <row r="17217" spans="30:31" x14ac:dyDescent="0.2">
      <c r="AD17217" s="31"/>
      <c r="AE17217" s="32"/>
    </row>
    <row r="17218" spans="30:31" x14ac:dyDescent="0.2">
      <c r="AD17218" s="31"/>
      <c r="AE17218" s="32"/>
    </row>
    <row r="17219" spans="30:31" x14ac:dyDescent="0.2">
      <c r="AD17219" s="31"/>
      <c r="AE17219" s="32"/>
    </row>
    <row r="17220" spans="30:31" x14ac:dyDescent="0.2">
      <c r="AD17220" s="31"/>
      <c r="AE17220" s="32"/>
    </row>
    <row r="17221" spans="30:31" x14ac:dyDescent="0.2">
      <c r="AD17221" s="31"/>
      <c r="AE17221" s="32"/>
    </row>
    <row r="17222" spans="30:31" x14ac:dyDescent="0.2">
      <c r="AD17222" s="31"/>
      <c r="AE17222" s="32"/>
    </row>
    <row r="17223" spans="30:31" x14ac:dyDescent="0.2">
      <c r="AD17223" s="31"/>
      <c r="AE17223" s="32"/>
    </row>
    <row r="17224" spans="30:31" x14ac:dyDescent="0.2">
      <c r="AD17224" s="31"/>
      <c r="AE17224" s="32"/>
    </row>
    <row r="17225" spans="30:31" x14ac:dyDescent="0.2">
      <c r="AD17225" s="31"/>
      <c r="AE17225" s="32"/>
    </row>
    <row r="17226" spans="30:31" x14ac:dyDescent="0.2">
      <c r="AD17226" s="31"/>
      <c r="AE17226" s="32"/>
    </row>
    <row r="17227" spans="30:31" x14ac:dyDescent="0.2">
      <c r="AD17227" s="31"/>
      <c r="AE17227" s="32"/>
    </row>
    <row r="17228" spans="30:31" x14ac:dyDescent="0.2">
      <c r="AD17228" s="31"/>
      <c r="AE17228" s="32"/>
    </row>
    <row r="17229" spans="30:31" x14ac:dyDescent="0.2">
      <c r="AD17229" s="31"/>
      <c r="AE17229" s="32"/>
    </row>
    <row r="17230" spans="30:31" x14ac:dyDescent="0.2">
      <c r="AD17230" s="31"/>
      <c r="AE17230" s="32"/>
    </row>
    <row r="17231" spans="30:31" x14ac:dyDescent="0.2">
      <c r="AD17231" s="31"/>
      <c r="AE17231" s="32"/>
    </row>
    <row r="17232" spans="30:31" x14ac:dyDescent="0.2">
      <c r="AD17232" s="31"/>
      <c r="AE17232" s="32"/>
    </row>
    <row r="17233" spans="30:31" x14ac:dyDescent="0.2">
      <c r="AD17233" s="31"/>
      <c r="AE17233" s="32"/>
    </row>
    <row r="17234" spans="30:31" x14ac:dyDescent="0.2">
      <c r="AD17234" s="31"/>
      <c r="AE17234" s="32"/>
    </row>
    <row r="17235" spans="30:31" x14ac:dyDescent="0.2">
      <c r="AD17235" s="31"/>
      <c r="AE17235" s="32"/>
    </row>
    <row r="17236" spans="30:31" x14ac:dyDescent="0.2">
      <c r="AD17236" s="31"/>
      <c r="AE17236" s="32"/>
    </row>
    <row r="17237" spans="30:31" x14ac:dyDescent="0.2">
      <c r="AD17237" s="31"/>
      <c r="AE17237" s="32"/>
    </row>
    <row r="17238" spans="30:31" x14ac:dyDescent="0.2">
      <c r="AD17238" s="31"/>
      <c r="AE17238" s="32"/>
    </row>
    <row r="17239" spans="30:31" x14ac:dyDescent="0.2">
      <c r="AD17239" s="31"/>
      <c r="AE17239" s="32"/>
    </row>
    <row r="17240" spans="30:31" x14ac:dyDescent="0.2">
      <c r="AD17240" s="31"/>
      <c r="AE17240" s="32"/>
    </row>
    <row r="17241" spans="30:31" x14ac:dyDescent="0.2">
      <c r="AD17241" s="31"/>
      <c r="AE17241" s="32"/>
    </row>
    <row r="17242" spans="30:31" x14ac:dyDescent="0.2">
      <c r="AD17242" s="31"/>
      <c r="AE17242" s="32"/>
    </row>
    <row r="17243" spans="30:31" x14ac:dyDescent="0.2">
      <c r="AD17243" s="31"/>
      <c r="AE17243" s="32"/>
    </row>
    <row r="17244" spans="30:31" x14ac:dyDescent="0.2">
      <c r="AD17244" s="31"/>
      <c r="AE17244" s="32"/>
    </row>
    <row r="17245" spans="30:31" x14ac:dyDescent="0.2">
      <c r="AD17245" s="31"/>
      <c r="AE17245" s="32"/>
    </row>
    <row r="17246" spans="30:31" x14ac:dyDescent="0.2">
      <c r="AD17246" s="31"/>
      <c r="AE17246" s="32"/>
    </row>
    <row r="17247" spans="30:31" x14ac:dyDescent="0.2">
      <c r="AD17247" s="31"/>
      <c r="AE17247" s="32"/>
    </row>
    <row r="17248" spans="30:31" x14ac:dyDescent="0.2">
      <c r="AD17248" s="31"/>
      <c r="AE17248" s="32"/>
    </row>
    <row r="17249" spans="30:31" x14ac:dyDescent="0.2">
      <c r="AD17249" s="31"/>
      <c r="AE17249" s="32"/>
    </row>
    <row r="17250" spans="30:31" x14ac:dyDescent="0.2">
      <c r="AD17250" s="31"/>
      <c r="AE17250" s="32"/>
    </row>
    <row r="17251" spans="30:31" x14ac:dyDescent="0.2">
      <c r="AD17251" s="31"/>
      <c r="AE17251" s="32"/>
    </row>
    <row r="17252" spans="30:31" x14ac:dyDescent="0.2">
      <c r="AD17252" s="31"/>
      <c r="AE17252" s="32"/>
    </row>
    <row r="17253" spans="30:31" x14ac:dyDescent="0.2">
      <c r="AD17253" s="31"/>
      <c r="AE17253" s="32"/>
    </row>
    <row r="17254" spans="30:31" x14ac:dyDescent="0.2">
      <c r="AD17254" s="31"/>
      <c r="AE17254" s="32"/>
    </row>
    <row r="17255" spans="30:31" x14ac:dyDescent="0.2">
      <c r="AD17255" s="31"/>
      <c r="AE17255" s="32"/>
    </row>
    <row r="17256" spans="30:31" x14ac:dyDescent="0.2">
      <c r="AD17256" s="31"/>
      <c r="AE17256" s="32"/>
    </row>
    <row r="17257" spans="30:31" x14ac:dyDescent="0.2">
      <c r="AD17257" s="31"/>
      <c r="AE17257" s="32"/>
    </row>
    <row r="17258" spans="30:31" x14ac:dyDescent="0.2">
      <c r="AD17258" s="31"/>
      <c r="AE17258" s="32"/>
    </row>
    <row r="17259" spans="30:31" x14ac:dyDescent="0.2">
      <c r="AD17259" s="31"/>
      <c r="AE17259" s="32"/>
    </row>
    <row r="17260" spans="30:31" x14ac:dyDescent="0.2">
      <c r="AD17260" s="31"/>
      <c r="AE17260" s="32"/>
    </row>
    <row r="17261" spans="30:31" x14ac:dyDescent="0.2">
      <c r="AD17261" s="31"/>
      <c r="AE17261" s="32"/>
    </row>
    <row r="17262" spans="30:31" x14ac:dyDescent="0.2">
      <c r="AD17262" s="31"/>
      <c r="AE17262" s="32"/>
    </row>
    <row r="17263" spans="30:31" x14ac:dyDescent="0.2">
      <c r="AD17263" s="31"/>
      <c r="AE17263" s="32"/>
    </row>
    <row r="17264" spans="30:31" x14ac:dyDescent="0.2">
      <c r="AD17264" s="31"/>
      <c r="AE17264" s="32"/>
    </row>
    <row r="17265" spans="30:31" x14ac:dyDescent="0.2">
      <c r="AD17265" s="31"/>
      <c r="AE17265" s="32"/>
    </row>
    <row r="17266" spans="30:31" x14ac:dyDescent="0.2">
      <c r="AD17266" s="31"/>
      <c r="AE17266" s="32"/>
    </row>
    <row r="17267" spans="30:31" x14ac:dyDescent="0.2">
      <c r="AD17267" s="31"/>
      <c r="AE17267" s="32"/>
    </row>
    <row r="17268" spans="30:31" x14ac:dyDescent="0.2">
      <c r="AD17268" s="31"/>
      <c r="AE17268" s="32"/>
    </row>
    <row r="17269" spans="30:31" x14ac:dyDescent="0.2">
      <c r="AD17269" s="31"/>
      <c r="AE17269" s="32"/>
    </row>
    <row r="17270" spans="30:31" x14ac:dyDescent="0.2">
      <c r="AD17270" s="31"/>
      <c r="AE17270" s="32"/>
    </row>
    <row r="17271" spans="30:31" x14ac:dyDescent="0.2">
      <c r="AD17271" s="31"/>
      <c r="AE17271" s="32"/>
    </row>
    <row r="17272" spans="30:31" x14ac:dyDescent="0.2">
      <c r="AD17272" s="31"/>
      <c r="AE17272" s="32"/>
    </row>
    <row r="17273" spans="30:31" x14ac:dyDescent="0.2">
      <c r="AD17273" s="31"/>
      <c r="AE17273" s="32"/>
    </row>
    <row r="17274" spans="30:31" x14ac:dyDescent="0.2">
      <c r="AD17274" s="31"/>
      <c r="AE17274" s="32"/>
    </row>
    <row r="17275" spans="30:31" x14ac:dyDescent="0.2">
      <c r="AD17275" s="31"/>
      <c r="AE17275" s="32"/>
    </row>
    <row r="17276" spans="30:31" x14ac:dyDescent="0.2">
      <c r="AD17276" s="31"/>
      <c r="AE17276" s="32"/>
    </row>
    <row r="17277" spans="30:31" x14ac:dyDescent="0.2">
      <c r="AD17277" s="31"/>
      <c r="AE17277" s="32"/>
    </row>
    <row r="17278" spans="30:31" x14ac:dyDescent="0.2">
      <c r="AD17278" s="31"/>
      <c r="AE17278" s="32"/>
    </row>
    <row r="17279" spans="30:31" x14ac:dyDescent="0.2">
      <c r="AD17279" s="31"/>
      <c r="AE17279" s="32"/>
    </row>
    <row r="17280" spans="30:31" x14ac:dyDescent="0.2">
      <c r="AD17280" s="31"/>
      <c r="AE17280" s="32"/>
    </row>
    <row r="17281" spans="30:31" x14ac:dyDescent="0.2">
      <c r="AD17281" s="31"/>
      <c r="AE17281" s="32"/>
    </row>
    <row r="17282" spans="30:31" x14ac:dyDescent="0.2">
      <c r="AD17282" s="31"/>
      <c r="AE17282" s="32"/>
    </row>
    <row r="17283" spans="30:31" x14ac:dyDescent="0.2">
      <c r="AD17283" s="31"/>
      <c r="AE17283" s="32"/>
    </row>
    <row r="17284" spans="30:31" x14ac:dyDescent="0.2">
      <c r="AD17284" s="31"/>
      <c r="AE17284" s="32"/>
    </row>
    <row r="17285" spans="30:31" x14ac:dyDescent="0.2">
      <c r="AD17285" s="31"/>
      <c r="AE17285" s="32"/>
    </row>
    <row r="17286" spans="30:31" x14ac:dyDescent="0.2">
      <c r="AD17286" s="31"/>
      <c r="AE17286" s="32"/>
    </row>
    <row r="17287" spans="30:31" x14ac:dyDescent="0.2">
      <c r="AD17287" s="31"/>
      <c r="AE17287" s="32"/>
    </row>
    <row r="17288" spans="30:31" x14ac:dyDescent="0.2">
      <c r="AD17288" s="31"/>
      <c r="AE17288" s="32"/>
    </row>
    <row r="17289" spans="30:31" x14ac:dyDescent="0.2">
      <c r="AD17289" s="31"/>
      <c r="AE17289" s="32"/>
    </row>
    <row r="17290" spans="30:31" x14ac:dyDescent="0.2">
      <c r="AD17290" s="31"/>
      <c r="AE17290" s="32"/>
    </row>
    <row r="17291" spans="30:31" x14ac:dyDescent="0.2">
      <c r="AD17291" s="31"/>
      <c r="AE17291" s="32"/>
    </row>
    <row r="17292" spans="30:31" x14ac:dyDescent="0.2">
      <c r="AD17292" s="31"/>
      <c r="AE17292" s="32"/>
    </row>
    <row r="17293" spans="30:31" x14ac:dyDescent="0.2">
      <c r="AD17293" s="31"/>
      <c r="AE17293" s="32"/>
    </row>
    <row r="17294" spans="30:31" x14ac:dyDescent="0.2">
      <c r="AD17294" s="31"/>
      <c r="AE17294" s="32"/>
    </row>
    <row r="17295" spans="30:31" x14ac:dyDescent="0.2">
      <c r="AD17295" s="31"/>
      <c r="AE17295" s="32"/>
    </row>
    <row r="17296" spans="30:31" x14ac:dyDescent="0.2">
      <c r="AD17296" s="31"/>
      <c r="AE17296" s="32"/>
    </row>
    <row r="17297" spans="30:31" x14ac:dyDescent="0.2">
      <c r="AD17297" s="31"/>
      <c r="AE17297" s="32"/>
    </row>
    <row r="17298" spans="30:31" x14ac:dyDescent="0.2">
      <c r="AD17298" s="31"/>
      <c r="AE17298" s="32"/>
    </row>
    <row r="17299" spans="30:31" x14ac:dyDescent="0.2">
      <c r="AD17299" s="31"/>
      <c r="AE17299" s="32"/>
    </row>
    <row r="17300" spans="30:31" x14ac:dyDescent="0.2">
      <c r="AD17300" s="31"/>
      <c r="AE17300" s="32"/>
    </row>
    <row r="17301" spans="30:31" x14ac:dyDescent="0.2">
      <c r="AD17301" s="31"/>
      <c r="AE17301" s="32"/>
    </row>
    <row r="17302" spans="30:31" x14ac:dyDescent="0.2">
      <c r="AD17302" s="31"/>
      <c r="AE17302" s="32"/>
    </row>
    <row r="17303" spans="30:31" x14ac:dyDescent="0.2">
      <c r="AD17303" s="31"/>
      <c r="AE17303" s="32"/>
    </row>
    <row r="17304" spans="30:31" x14ac:dyDescent="0.2">
      <c r="AD17304" s="31"/>
      <c r="AE17304" s="32"/>
    </row>
    <row r="17305" spans="30:31" x14ac:dyDescent="0.2">
      <c r="AD17305" s="31"/>
      <c r="AE17305" s="32"/>
    </row>
    <row r="17306" spans="30:31" x14ac:dyDescent="0.2">
      <c r="AD17306" s="31"/>
      <c r="AE17306" s="32"/>
    </row>
    <row r="17307" spans="30:31" x14ac:dyDescent="0.2">
      <c r="AD17307" s="31"/>
      <c r="AE17307" s="32"/>
    </row>
    <row r="17308" spans="30:31" x14ac:dyDescent="0.2">
      <c r="AD17308" s="31"/>
      <c r="AE17308" s="32"/>
    </row>
    <row r="17309" spans="30:31" x14ac:dyDescent="0.2">
      <c r="AD17309" s="31"/>
      <c r="AE17309" s="32"/>
    </row>
    <row r="17310" spans="30:31" x14ac:dyDescent="0.2">
      <c r="AD17310" s="31"/>
      <c r="AE17310" s="32"/>
    </row>
    <row r="17311" spans="30:31" x14ac:dyDescent="0.2">
      <c r="AD17311" s="31"/>
      <c r="AE17311" s="32"/>
    </row>
    <row r="17312" spans="30:31" x14ac:dyDescent="0.2">
      <c r="AD17312" s="31"/>
      <c r="AE17312" s="32"/>
    </row>
    <row r="17313" spans="30:31" x14ac:dyDescent="0.2">
      <c r="AD17313" s="31"/>
      <c r="AE17313" s="32"/>
    </row>
    <row r="17314" spans="30:31" x14ac:dyDescent="0.2">
      <c r="AD17314" s="31"/>
      <c r="AE17314" s="32"/>
    </row>
    <row r="17315" spans="30:31" x14ac:dyDescent="0.2">
      <c r="AD17315" s="31"/>
      <c r="AE17315" s="32"/>
    </row>
    <row r="17316" spans="30:31" x14ac:dyDescent="0.2">
      <c r="AD17316" s="31"/>
      <c r="AE17316" s="32"/>
    </row>
    <row r="17317" spans="30:31" x14ac:dyDescent="0.2">
      <c r="AD17317" s="31"/>
      <c r="AE17317" s="32"/>
    </row>
    <row r="17318" spans="30:31" x14ac:dyDescent="0.2">
      <c r="AD17318" s="31"/>
      <c r="AE17318" s="32"/>
    </row>
    <row r="17319" spans="30:31" x14ac:dyDescent="0.2">
      <c r="AD17319" s="31"/>
      <c r="AE17319" s="32"/>
    </row>
    <row r="17320" spans="30:31" x14ac:dyDescent="0.2">
      <c r="AD17320" s="31"/>
      <c r="AE17320" s="32"/>
    </row>
    <row r="17321" spans="30:31" x14ac:dyDescent="0.2">
      <c r="AD17321" s="31"/>
      <c r="AE17321" s="32"/>
    </row>
    <row r="17322" spans="30:31" x14ac:dyDescent="0.2">
      <c r="AD17322" s="31"/>
      <c r="AE17322" s="32"/>
    </row>
    <row r="17323" spans="30:31" x14ac:dyDescent="0.2">
      <c r="AD17323" s="31"/>
      <c r="AE17323" s="32"/>
    </row>
    <row r="17324" spans="30:31" x14ac:dyDescent="0.2">
      <c r="AD17324" s="31"/>
      <c r="AE17324" s="32"/>
    </row>
    <row r="17325" spans="30:31" x14ac:dyDescent="0.2">
      <c r="AD17325" s="31"/>
      <c r="AE17325" s="32"/>
    </row>
    <row r="17326" spans="30:31" x14ac:dyDescent="0.2">
      <c r="AD17326" s="31"/>
      <c r="AE17326" s="32"/>
    </row>
    <row r="17327" spans="30:31" x14ac:dyDescent="0.2">
      <c r="AD17327" s="31"/>
      <c r="AE17327" s="32"/>
    </row>
    <row r="17328" spans="30:31" x14ac:dyDescent="0.2">
      <c r="AD17328" s="31"/>
      <c r="AE17328" s="32"/>
    </row>
    <row r="17329" spans="30:31" x14ac:dyDescent="0.2">
      <c r="AD17329" s="31"/>
      <c r="AE17329" s="32"/>
    </row>
    <row r="17330" spans="30:31" x14ac:dyDescent="0.2">
      <c r="AD17330" s="31"/>
      <c r="AE17330" s="32"/>
    </row>
    <row r="17331" spans="30:31" x14ac:dyDescent="0.2">
      <c r="AD17331" s="31"/>
      <c r="AE17331" s="32"/>
    </row>
    <row r="17332" spans="30:31" x14ac:dyDescent="0.2">
      <c r="AD17332" s="31"/>
      <c r="AE17332" s="32"/>
    </row>
    <row r="17333" spans="30:31" x14ac:dyDescent="0.2">
      <c r="AD17333" s="31"/>
      <c r="AE17333" s="32"/>
    </row>
    <row r="17334" spans="30:31" x14ac:dyDescent="0.2">
      <c r="AD17334" s="31"/>
      <c r="AE17334" s="32"/>
    </row>
    <row r="17335" spans="30:31" x14ac:dyDescent="0.2">
      <c r="AD17335" s="31"/>
      <c r="AE17335" s="32"/>
    </row>
    <row r="17336" spans="30:31" x14ac:dyDescent="0.2">
      <c r="AD17336" s="31"/>
      <c r="AE17336" s="32"/>
    </row>
    <row r="17337" spans="30:31" x14ac:dyDescent="0.2">
      <c r="AD17337" s="31"/>
      <c r="AE17337" s="32"/>
    </row>
    <row r="17338" spans="30:31" x14ac:dyDescent="0.2">
      <c r="AD17338" s="31"/>
      <c r="AE17338" s="32"/>
    </row>
    <row r="17339" spans="30:31" x14ac:dyDescent="0.2">
      <c r="AD17339" s="31"/>
      <c r="AE17339" s="32"/>
    </row>
    <row r="17340" spans="30:31" x14ac:dyDescent="0.2">
      <c r="AD17340" s="31"/>
      <c r="AE17340" s="32"/>
    </row>
    <row r="17341" spans="30:31" x14ac:dyDescent="0.2">
      <c r="AD17341" s="31"/>
      <c r="AE17341" s="32"/>
    </row>
    <row r="17342" spans="30:31" x14ac:dyDescent="0.2">
      <c r="AD17342" s="31"/>
      <c r="AE17342" s="32"/>
    </row>
    <row r="17343" spans="30:31" x14ac:dyDescent="0.2">
      <c r="AD17343" s="31"/>
      <c r="AE17343" s="32"/>
    </row>
    <row r="17344" spans="30:31" x14ac:dyDescent="0.2">
      <c r="AD17344" s="31"/>
      <c r="AE17344" s="32"/>
    </row>
    <row r="17345" spans="30:31" x14ac:dyDescent="0.2">
      <c r="AD17345" s="31"/>
      <c r="AE17345" s="32"/>
    </row>
    <row r="17346" spans="30:31" x14ac:dyDescent="0.2">
      <c r="AD17346" s="31"/>
      <c r="AE17346" s="32"/>
    </row>
    <row r="17347" spans="30:31" x14ac:dyDescent="0.2">
      <c r="AD17347" s="31"/>
      <c r="AE17347" s="32"/>
    </row>
    <row r="17348" spans="30:31" x14ac:dyDescent="0.2">
      <c r="AD17348" s="31"/>
      <c r="AE17348" s="32"/>
    </row>
    <row r="17349" spans="30:31" x14ac:dyDescent="0.2">
      <c r="AD17349" s="31"/>
      <c r="AE17349" s="32"/>
    </row>
    <row r="17350" spans="30:31" x14ac:dyDescent="0.2">
      <c r="AD17350" s="31"/>
      <c r="AE17350" s="32"/>
    </row>
    <row r="17351" spans="30:31" x14ac:dyDescent="0.2">
      <c r="AD17351" s="31"/>
      <c r="AE17351" s="32"/>
    </row>
    <row r="17352" spans="30:31" x14ac:dyDescent="0.2">
      <c r="AD17352" s="31"/>
      <c r="AE17352" s="32"/>
    </row>
    <row r="17353" spans="30:31" x14ac:dyDescent="0.2">
      <c r="AD17353" s="31"/>
      <c r="AE17353" s="32"/>
    </row>
    <row r="17354" spans="30:31" x14ac:dyDescent="0.2">
      <c r="AD17354" s="31"/>
      <c r="AE17354" s="32"/>
    </row>
    <row r="17355" spans="30:31" x14ac:dyDescent="0.2">
      <c r="AD17355" s="31"/>
      <c r="AE17355" s="32"/>
    </row>
    <row r="17356" spans="30:31" x14ac:dyDescent="0.2">
      <c r="AD17356" s="31"/>
      <c r="AE17356" s="32"/>
    </row>
    <row r="17357" spans="30:31" x14ac:dyDescent="0.2">
      <c r="AD17357" s="31"/>
      <c r="AE17357" s="32"/>
    </row>
    <row r="17358" spans="30:31" x14ac:dyDescent="0.2">
      <c r="AD17358" s="31"/>
      <c r="AE17358" s="32"/>
    </row>
    <row r="17359" spans="30:31" x14ac:dyDescent="0.2">
      <c r="AD17359" s="31"/>
      <c r="AE17359" s="32"/>
    </row>
    <row r="17360" spans="30:31" x14ac:dyDescent="0.2">
      <c r="AD17360" s="31"/>
      <c r="AE17360" s="32"/>
    </row>
    <row r="17361" spans="30:31" x14ac:dyDescent="0.2">
      <c r="AD17361" s="31"/>
      <c r="AE17361" s="32"/>
    </row>
    <row r="17362" spans="30:31" x14ac:dyDescent="0.2">
      <c r="AD17362" s="31"/>
      <c r="AE17362" s="32"/>
    </row>
    <row r="17363" spans="30:31" x14ac:dyDescent="0.2">
      <c r="AD17363" s="31"/>
      <c r="AE17363" s="32"/>
    </row>
    <row r="17364" spans="30:31" x14ac:dyDescent="0.2">
      <c r="AD17364" s="31"/>
      <c r="AE17364" s="32"/>
    </row>
    <row r="17365" spans="30:31" x14ac:dyDescent="0.2">
      <c r="AD17365" s="31"/>
      <c r="AE17365" s="32"/>
    </row>
    <row r="17366" spans="30:31" x14ac:dyDescent="0.2">
      <c r="AD17366" s="31"/>
      <c r="AE17366" s="32"/>
    </row>
    <row r="17367" spans="30:31" x14ac:dyDescent="0.2">
      <c r="AD17367" s="31"/>
      <c r="AE17367" s="32"/>
    </row>
    <row r="17368" spans="30:31" x14ac:dyDescent="0.2">
      <c r="AD17368" s="31"/>
      <c r="AE17368" s="32"/>
    </row>
    <row r="17369" spans="30:31" x14ac:dyDescent="0.2">
      <c r="AD17369" s="31"/>
      <c r="AE17369" s="32"/>
    </row>
    <row r="17370" spans="30:31" x14ac:dyDescent="0.2">
      <c r="AD17370" s="31"/>
      <c r="AE17370" s="32"/>
    </row>
    <row r="17371" spans="30:31" x14ac:dyDescent="0.2">
      <c r="AD17371" s="31"/>
      <c r="AE17371" s="32"/>
    </row>
    <row r="17372" spans="30:31" x14ac:dyDescent="0.2">
      <c r="AD17372" s="31"/>
      <c r="AE17372" s="32"/>
    </row>
    <row r="17373" spans="30:31" x14ac:dyDescent="0.2">
      <c r="AD17373" s="31"/>
      <c r="AE17373" s="32"/>
    </row>
    <row r="17374" spans="30:31" x14ac:dyDescent="0.2">
      <c r="AD17374" s="31"/>
      <c r="AE17374" s="32"/>
    </row>
    <row r="17375" spans="30:31" x14ac:dyDescent="0.2">
      <c r="AD17375" s="31"/>
      <c r="AE17375" s="32"/>
    </row>
    <row r="17376" spans="30:31" x14ac:dyDescent="0.2">
      <c r="AD17376" s="31"/>
      <c r="AE17376" s="32"/>
    </row>
    <row r="17377" spans="30:31" x14ac:dyDescent="0.2">
      <c r="AD17377" s="31"/>
      <c r="AE17377" s="32"/>
    </row>
    <row r="17378" spans="30:31" x14ac:dyDescent="0.2">
      <c r="AD17378" s="31"/>
      <c r="AE17378" s="32"/>
    </row>
    <row r="17379" spans="30:31" x14ac:dyDescent="0.2">
      <c r="AD17379" s="31"/>
      <c r="AE17379" s="32"/>
    </row>
    <row r="17380" spans="30:31" x14ac:dyDescent="0.2">
      <c r="AD17380" s="31"/>
      <c r="AE17380" s="32"/>
    </row>
    <row r="17381" spans="30:31" x14ac:dyDescent="0.2">
      <c r="AD17381" s="31"/>
      <c r="AE17381" s="32"/>
    </row>
    <row r="17382" spans="30:31" x14ac:dyDescent="0.2">
      <c r="AD17382" s="31"/>
      <c r="AE17382" s="32"/>
    </row>
    <row r="17383" spans="30:31" x14ac:dyDescent="0.2">
      <c r="AD17383" s="31"/>
      <c r="AE17383" s="32"/>
    </row>
    <row r="17384" spans="30:31" x14ac:dyDescent="0.2">
      <c r="AD17384" s="31"/>
      <c r="AE17384" s="32"/>
    </row>
    <row r="17385" spans="30:31" x14ac:dyDescent="0.2">
      <c r="AD17385" s="31"/>
      <c r="AE17385" s="32"/>
    </row>
    <row r="17386" spans="30:31" x14ac:dyDescent="0.2">
      <c r="AD17386" s="31"/>
      <c r="AE17386" s="32"/>
    </row>
    <row r="17387" spans="30:31" x14ac:dyDescent="0.2">
      <c r="AD17387" s="31"/>
      <c r="AE17387" s="32"/>
    </row>
    <row r="17388" spans="30:31" x14ac:dyDescent="0.2">
      <c r="AD17388" s="31"/>
      <c r="AE17388" s="32"/>
    </row>
    <row r="17389" spans="30:31" x14ac:dyDescent="0.2">
      <c r="AD17389" s="31"/>
      <c r="AE17389" s="32"/>
    </row>
    <row r="17390" spans="30:31" x14ac:dyDescent="0.2">
      <c r="AD17390" s="31"/>
      <c r="AE17390" s="32"/>
    </row>
    <row r="17391" spans="30:31" x14ac:dyDescent="0.2">
      <c r="AD17391" s="31"/>
      <c r="AE17391" s="32"/>
    </row>
    <row r="17392" spans="30:31" x14ac:dyDescent="0.2">
      <c r="AD17392" s="31"/>
      <c r="AE17392" s="32"/>
    </row>
    <row r="17393" spans="30:31" x14ac:dyDescent="0.2">
      <c r="AD17393" s="31"/>
      <c r="AE17393" s="32"/>
    </row>
    <row r="17394" spans="30:31" x14ac:dyDescent="0.2">
      <c r="AD17394" s="31"/>
      <c r="AE17394" s="32"/>
    </row>
    <row r="17395" spans="30:31" x14ac:dyDescent="0.2">
      <c r="AD17395" s="31"/>
      <c r="AE17395" s="32"/>
    </row>
    <row r="17396" spans="30:31" x14ac:dyDescent="0.2">
      <c r="AD17396" s="31"/>
      <c r="AE17396" s="32"/>
    </row>
    <row r="17397" spans="30:31" x14ac:dyDescent="0.2">
      <c r="AD17397" s="31"/>
      <c r="AE17397" s="32"/>
    </row>
    <row r="17398" spans="30:31" x14ac:dyDescent="0.2">
      <c r="AD17398" s="31"/>
      <c r="AE17398" s="32"/>
    </row>
    <row r="17399" spans="30:31" x14ac:dyDescent="0.2">
      <c r="AD17399" s="31"/>
      <c r="AE17399" s="32"/>
    </row>
    <row r="17400" spans="30:31" x14ac:dyDescent="0.2">
      <c r="AD17400" s="31"/>
      <c r="AE17400" s="32"/>
    </row>
    <row r="17401" spans="30:31" x14ac:dyDescent="0.2">
      <c r="AD17401" s="31"/>
      <c r="AE17401" s="32"/>
    </row>
    <row r="17402" spans="30:31" x14ac:dyDescent="0.2">
      <c r="AD17402" s="31"/>
      <c r="AE17402" s="32"/>
    </row>
    <row r="17403" spans="30:31" x14ac:dyDescent="0.2">
      <c r="AD17403" s="31"/>
      <c r="AE17403" s="32"/>
    </row>
    <row r="17404" spans="30:31" x14ac:dyDescent="0.2">
      <c r="AD17404" s="31"/>
      <c r="AE17404" s="32"/>
    </row>
    <row r="17405" spans="30:31" x14ac:dyDescent="0.2">
      <c r="AD17405" s="31"/>
      <c r="AE17405" s="32"/>
    </row>
    <row r="17406" spans="30:31" x14ac:dyDescent="0.2">
      <c r="AD17406" s="31"/>
      <c r="AE17406" s="32"/>
    </row>
    <row r="17407" spans="30:31" x14ac:dyDescent="0.2">
      <c r="AD17407" s="31"/>
      <c r="AE17407" s="32"/>
    </row>
    <row r="17408" spans="30:31" x14ac:dyDescent="0.2">
      <c r="AD17408" s="31"/>
      <c r="AE17408" s="32"/>
    </row>
    <row r="17409" spans="30:31" x14ac:dyDescent="0.2">
      <c r="AD17409" s="31"/>
      <c r="AE17409" s="32"/>
    </row>
    <row r="17410" spans="30:31" x14ac:dyDescent="0.2">
      <c r="AD17410" s="31"/>
      <c r="AE17410" s="32"/>
    </row>
    <row r="17411" spans="30:31" x14ac:dyDescent="0.2">
      <c r="AD17411" s="31"/>
      <c r="AE17411" s="32"/>
    </row>
    <row r="17412" spans="30:31" x14ac:dyDescent="0.2">
      <c r="AD17412" s="31"/>
      <c r="AE17412" s="32"/>
    </row>
    <row r="17413" spans="30:31" x14ac:dyDescent="0.2">
      <c r="AD17413" s="31"/>
      <c r="AE17413" s="32"/>
    </row>
    <row r="17414" spans="30:31" x14ac:dyDescent="0.2">
      <c r="AD17414" s="31"/>
      <c r="AE17414" s="32"/>
    </row>
    <row r="17415" spans="30:31" x14ac:dyDescent="0.2">
      <c r="AD17415" s="31"/>
      <c r="AE17415" s="32"/>
    </row>
    <row r="17416" spans="30:31" x14ac:dyDescent="0.2">
      <c r="AD17416" s="31"/>
      <c r="AE17416" s="32"/>
    </row>
    <row r="17417" spans="30:31" x14ac:dyDescent="0.2">
      <c r="AD17417" s="31"/>
      <c r="AE17417" s="32"/>
    </row>
    <row r="17418" spans="30:31" x14ac:dyDescent="0.2">
      <c r="AD17418" s="31"/>
      <c r="AE17418" s="32"/>
    </row>
    <row r="17419" spans="30:31" x14ac:dyDescent="0.2">
      <c r="AD17419" s="31"/>
      <c r="AE17419" s="32"/>
    </row>
    <row r="17420" spans="30:31" x14ac:dyDescent="0.2">
      <c r="AD17420" s="31"/>
      <c r="AE17420" s="32"/>
    </row>
    <row r="17421" spans="30:31" x14ac:dyDescent="0.2">
      <c r="AD17421" s="31"/>
      <c r="AE17421" s="32"/>
    </row>
    <row r="17422" spans="30:31" x14ac:dyDescent="0.2">
      <c r="AD17422" s="31"/>
      <c r="AE17422" s="32"/>
    </row>
    <row r="17423" spans="30:31" x14ac:dyDescent="0.2">
      <c r="AD17423" s="31"/>
      <c r="AE17423" s="32"/>
    </row>
    <row r="17424" spans="30:31" x14ac:dyDescent="0.2">
      <c r="AD17424" s="31"/>
      <c r="AE17424" s="32"/>
    </row>
    <row r="17425" spans="30:31" x14ac:dyDescent="0.2">
      <c r="AD17425" s="31"/>
      <c r="AE17425" s="32"/>
    </row>
    <row r="17426" spans="30:31" x14ac:dyDescent="0.2">
      <c r="AD17426" s="31"/>
      <c r="AE17426" s="32"/>
    </row>
    <row r="17427" spans="30:31" x14ac:dyDescent="0.2">
      <c r="AD17427" s="31"/>
      <c r="AE17427" s="32"/>
    </row>
    <row r="17428" spans="30:31" x14ac:dyDescent="0.2">
      <c r="AD17428" s="31"/>
      <c r="AE17428" s="32"/>
    </row>
    <row r="17429" spans="30:31" x14ac:dyDescent="0.2">
      <c r="AD17429" s="31"/>
      <c r="AE17429" s="32"/>
    </row>
    <row r="17430" spans="30:31" x14ac:dyDescent="0.2">
      <c r="AD17430" s="31"/>
      <c r="AE17430" s="32"/>
    </row>
    <row r="17431" spans="30:31" x14ac:dyDescent="0.2">
      <c r="AD17431" s="31"/>
      <c r="AE17431" s="32"/>
    </row>
    <row r="17432" spans="30:31" x14ac:dyDescent="0.2">
      <c r="AD17432" s="31"/>
      <c r="AE17432" s="32"/>
    </row>
    <row r="17433" spans="30:31" x14ac:dyDescent="0.2">
      <c r="AD17433" s="31"/>
      <c r="AE17433" s="32"/>
    </row>
    <row r="17434" spans="30:31" x14ac:dyDescent="0.2">
      <c r="AD17434" s="31"/>
      <c r="AE17434" s="32"/>
    </row>
    <row r="17435" spans="30:31" x14ac:dyDescent="0.2">
      <c r="AD17435" s="31"/>
      <c r="AE17435" s="32"/>
    </row>
    <row r="17436" spans="30:31" x14ac:dyDescent="0.2">
      <c r="AD17436" s="31"/>
      <c r="AE17436" s="32"/>
    </row>
    <row r="17437" spans="30:31" x14ac:dyDescent="0.2">
      <c r="AD17437" s="31"/>
      <c r="AE17437" s="32"/>
    </row>
    <row r="17438" spans="30:31" x14ac:dyDescent="0.2">
      <c r="AD17438" s="31"/>
      <c r="AE17438" s="32"/>
    </row>
    <row r="17439" spans="30:31" x14ac:dyDescent="0.2">
      <c r="AD17439" s="31"/>
      <c r="AE17439" s="32"/>
    </row>
    <row r="17440" spans="30:31" x14ac:dyDescent="0.2">
      <c r="AD17440" s="31"/>
      <c r="AE17440" s="32"/>
    </row>
    <row r="17441" spans="30:31" x14ac:dyDescent="0.2">
      <c r="AD17441" s="31"/>
      <c r="AE17441" s="32"/>
    </row>
    <row r="17442" spans="30:31" x14ac:dyDescent="0.2">
      <c r="AD17442" s="31"/>
      <c r="AE17442" s="32"/>
    </row>
    <row r="17443" spans="30:31" x14ac:dyDescent="0.2">
      <c r="AD17443" s="31"/>
      <c r="AE17443" s="32"/>
    </row>
    <row r="17444" spans="30:31" x14ac:dyDescent="0.2">
      <c r="AD17444" s="31"/>
      <c r="AE17444" s="32"/>
    </row>
    <row r="17445" spans="30:31" x14ac:dyDescent="0.2">
      <c r="AD17445" s="31"/>
      <c r="AE17445" s="32"/>
    </row>
    <row r="17446" spans="30:31" x14ac:dyDescent="0.2">
      <c r="AD17446" s="31"/>
      <c r="AE17446" s="32"/>
    </row>
    <row r="17447" spans="30:31" x14ac:dyDescent="0.2">
      <c r="AD17447" s="31"/>
      <c r="AE17447" s="32"/>
    </row>
    <row r="17448" spans="30:31" x14ac:dyDescent="0.2">
      <c r="AD17448" s="31"/>
      <c r="AE17448" s="32"/>
    </row>
    <row r="17449" spans="30:31" x14ac:dyDescent="0.2">
      <c r="AD17449" s="31"/>
      <c r="AE17449" s="32"/>
    </row>
    <row r="17450" spans="30:31" x14ac:dyDescent="0.2">
      <c r="AD17450" s="31"/>
      <c r="AE17450" s="32"/>
    </row>
    <row r="17451" spans="30:31" x14ac:dyDescent="0.2">
      <c r="AD17451" s="31"/>
      <c r="AE17451" s="32"/>
    </row>
    <row r="17452" spans="30:31" x14ac:dyDescent="0.2">
      <c r="AD17452" s="31"/>
      <c r="AE17452" s="32"/>
    </row>
    <row r="17453" spans="30:31" x14ac:dyDescent="0.2">
      <c r="AD17453" s="31"/>
      <c r="AE17453" s="32"/>
    </row>
    <row r="17454" spans="30:31" x14ac:dyDescent="0.2">
      <c r="AD17454" s="31"/>
      <c r="AE17454" s="32"/>
    </row>
    <row r="17455" spans="30:31" x14ac:dyDescent="0.2">
      <c r="AD17455" s="31"/>
      <c r="AE17455" s="32"/>
    </row>
    <row r="17456" spans="30:31" x14ac:dyDescent="0.2">
      <c r="AD17456" s="31"/>
      <c r="AE17456" s="32"/>
    </row>
    <row r="17457" spans="30:31" x14ac:dyDescent="0.2">
      <c r="AD17457" s="31"/>
      <c r="AE17457" s="32"/>
    </row>
    <row r="17458" spans="30:31" x14ac:dyDescent="0.2">
      <c r="AD17458" s="31"/>
      <c r="AE17458" s="32"/>
    </row>
    <row r="17459" spans="30:31" x14ac:dyDescent="0.2">
      <c r="AD17459" s="31"/>
      <c r="AE17459" s="32"/>
    </row>
    <row r="17460" spans="30:31" x14ac:dyDescent="0.2">
      <c r="AD17460" s="31"/>
      <c r="AE17460" s="32"/>
    </row>
    <row r="17461" spans="30:31" x14ac:dyDescent="0.2">
      <c r="AD17461" s="31"/>
      <c r="AE17461" s="32"/>
    </row>
    <row r="17462" spans="30:31" x14ac:dyDescent="0.2">
      <c r="AD17462" s="31"/>
      <c r="AE17462" s="32"/>
    </row>
    <row r="17463" spans="30:31" x14ac:dyDescent="0.2">
      <c r="AD17463" s="31"/>
      <c r="AE17463" s="32"/>
    </row>
    <row r="17464" spans="30:31" x14ac:dyDescent="0.2">
      <c r="AD17464" s="31"/>
      <c r="AE17464" s="32"/>
    </row>
    <row r="17465" spans="30:31" x14ac:dyDescent="0.2">
      <c r="AD17465" s="31"/>
      <c r="AE17465" s="32"/>
    </row>
    <row r="17466" spans="30:31" x14ac:dyDescent="0.2">
      <c r="AD17466" s="31"/>
      <c r="AE17466" s="32"/>
    </row>
    <row r="17467" spans="30:31" x14ac:dyDescent="0.2">
      <c r="AD17467" s="31"/>
      <c r="AE17467" s="32"/>
    </row>
    <row r="17468" spans="30:31" x14ac:dyDescent="0.2">
      <c r="AD17468" s="31"/>
      <c r="AE17468" s="32"/>
    </row>
    <row r="17469" spans="30:31" x14ac:dyDescent="0.2">
      <c r="AD17469" s="31"/>
      <c r="AE17469" s="32"/>
    </row>
    <row r="17470" spans="30:31" x14ac:dyDescent="0.2">
      <c r="AD17470" s="31"/>
      <c r="AE17470" s="32"/>
    </row>
    <row r="17471" spans="30:31" x14ac:dyDescent="0.2">
      <c r="AD17471" s="31"/>
      <c r="AE17471" s="32"/>
    </row>
    <row r="17472" spans="30:31" x14ac:dyDescent="0.2">
      <c r="AD17472" s="31"/>
      <c r="AE17472" s="32"/>
    </row>
    <row r="17473" spans="30:31" x14ac:dyDescent="0.2">
      <c r="AD17473" s="31"/>
      <c r="AE17473" s="32"/>
    </row>
    <row r="17474" spans="30:31" x14ac:dyDescent="0.2">
      <c r="AD17474" s="31"/>
      <c r="AE17474" s="32"/>
    </row>
    <row r="17475" spans="30:31" x14ac:dyDescent="0.2">
      <c r="AD17475" s="31"/>
      <c r="AE17475" s="32"/>
    </row>
    <row r="17476" spans="30:31" x14ac:dyDescent="0.2">
      <c r="AD17476" s="31"/>
      <c r="AE17476" s="32"/>
    </row>
    <row r="17477" spans="30:31" x14ac:dyDescent="0.2">
      <c r="AD17477" s="31"/>
      <c r="AE17477" s="32"/>
    </row>
    <row r="17478" spans="30:31" x14ac:dyDescent="0.2">
      <c r="AD17478" s="31"/>
      <c r="AE17478" s="32"/>
    </row>
    <row r="17479" spans="30:31" x14ac:dyDescent="0.2">
      <c r="AD17479" s="31"/>
      <c r="AE17479" s="32"/>
    </row>
    <row r="17480" spans="30:31" x14ac:dyDescent="0.2">
      <c r="AD17480" s="31"/>
      <c r="AE17480" s="32"/>
    </row>
    <row r="17481" spans="30:31" x14ac:dyDescent="0.2">
      <c r="AD17481" s="31"/>
      <c r="AE17481" s="32"/>
    </row>
    <row r="17482" spans="30:31" x14ac:dyDescent="0.2">
      <c r="AD17482" s="31"/>
      <c r="AE17482" s="32"/>
    </row>
    <row r="17483" spans="30:31" x14ac:dyDescent="0.2">
      <c r="AD17483" s="31"/>
      <c r="AE17483" s="32"/>
    </row>
    <row r="17484" spans="30:31" x14ac:dyDescent="0.2">
      <c r="AD17484" s="31"/>
      <c r="AE17484" s="32"/>
    </row>
    <row r="17485" spans="30:31" x14ac:dyDescent="0.2">
      <c r="AD17485" s="31"/>
      <c r="AE17485" s="32"/>
    </row>
    <row r="17486" spans="30:31" x14ac:dyDescent="0.2">
      <c r="AD17486" s="31"/>
      <c r="AE17486" s="32"/>
    </row>
    <row r="17487" spans="30:31" x14ac:dyDescent="0.2">
      <c r="AD17487" s="31"/>
      <c r="AE17487" s="32"/>
    </row>
    <row r="17488" spans="30:31" x14ac:dyDescent="0.2">
      <c r="AD17488" s="31"/>
      <c r="AE17488" s="32"/>
    </row>
    <row r="17489" spans="30:31" x14ac:dyDescent="0.2">
      <c r="AD17489" s="31"/>
      <c r="AE17489" s="32"/>
    </row>
    <row r="17490" spans="30:31" x14ac:dyDescent="0.2">
      <c r="AD17490" s="31"/>
      <c r="AE17490" s="32"/>
    </row>
    <row r="17491" spans="30:31" x14ac:dyDescent="0.2">
      <c r="AD17491" s="31"/>
      <c r="AE17491" s="32"/>
    </row>
    <row r="17492" spans="30:31" x14ac:dyDescent="0.2">
      <c r="AD17492" s="31"/>
      <c r="AE17492" s="32"/>
    </row>
    <row r="17493" spans="30:31" x14ac:dyDescent="0.2">
      <c r="AD17493" s="31"/>
      <c r="AE17493" s="32"/>
    </row>
    <row r="17494" spans="30:31" x14ac:dyDescent="0.2">
      <c r="AD17494" s="31"/>
      <c r="AE17494" s="32"/>
    </row>
    <row r="17495" spans="30:31" x14ac:dyDescent="0.2">
      <c r="AD17495" s="31"/>
      <c r="AE17495" s="32"/>
    </row>
    <row r="17496" spans="30:31" x14ac:dyDescent="0.2">
      <c r="AD17496" s="31"/>
      <c r="AE17496" s="32"/>
    </row>
    <row r="17497" spans="30:31" x14ac:dyDescent="0.2">
      <c r="AD17497" s="31"/>
      <c r="AE17497" s="32"/>
    </row>
    <row r="17498" spans="30:31" x14ac:dyDescent="0.2">
      <c r="AD17498" s="31"/>
      <c r="AE17498" s="32"/>
    </row>
    <row r="17499" spans="30:31" x14ac:dyDescent="0.2">
      <c r="AD17499" s="31"/>
      <c r="AE17499" s="32"/>
    </row>
    <row r="17500" spans="30:31" x14ac:dyDescent="0.2">
      <c r="AD17500" s="31"/>
      <c r="AE17500" s="32"/>
    </row>
    <row r="17501" spans="30:31" x14ac:dyDescent="0.2">
      <c r="AD17501" s="31"/>
      <c r="AE17501" s="32"/>
    </row>
    <row r="17502" spans="30:31" x14ac:dyDescent="0.2">
      <c r="AD17502" s="31"/>
      <c r="AE17502" s="32"/>
    </row>
    <row r="17503" spans="30:31" x14ac:dyDescent="0.2">
      <c r="AD17503" s="31"/>
      <c r="AE17503" s="32"/>
    </row>
    <row r="17504" spans="30:31" x14ac:dyDescent="0.2">
      <c r="AD17504" s="31"/>
      <c r="AE17504" s="32"/>
    </row>
    <row r="17505" spans="30:31" x14ac:dyDescent="0.2">
      <c r="AD17505" s="31"/>
      <c r="AE17505" s="32"/>
    </row>
    <row r="17506" spans="30:31" x14ac:dyDescent="0.2">
      <c r="AD17506" s="31"/>
      <c r="AE17506" s="32"/>
    </row>
    <row r="17507" spans="30:31" x14ac:dyDescent="0.2">
      <c r="AD17507" s="31"/>
      <c r="AE17507" s="32"/>
    </row>
    <row r="17508" spans="30:31" x14ac:dyDescent="0.2">
      <c r="AD17508" s="31"/>
      <c r="AE17508" s="32"/>
    </row>
    <row r="17509" spans="30:31" x14ac:dyDescent="0.2">
      <c r="AD17509" s="31"/>
      <c r="AE17509" s="32"/>
    </row>
    <row r="17510" spans="30:31" x14ac:dyDescent="0.2">
      <c r="AD17510" s="31"/>
      <c r="AE17510" s="32"/>
    </row>
    <row r="17511" spans="30:31" x14ac:dyDescent="0.2">
      <c r="AD17511" s="31"/>
      <c r="AE17511" s="32"/>
    </row>
    <row r="17512" spans="30:31" x14ac:dyDescent="0.2">
      <c r="AD17512" s="31"/>
      <c r="AE17512" s="32"/>
    </row>
    <row r="17513" spans="30:31" x14ac:dyDescent="0.2">
      <c r="AD17513" s="31"/>
      <c r="AE17513" s="32"/>
    </row>
    <row r="17514" spans="30:31" x14ac:dyDescent="0.2">
      <c r="AD17514" s="31"/>
      <c r="AE17514" s="32"/>
    </row>
    <row r="17515" spans="30:31" x14ac:dyDescent="0.2">
      <c r="AD17515" s="31"/>
      <c r="AE17515" s="32"/>
    </row>
    <row r="17516" spans="30:31" x14ac:dyDescent="0.2">
      <c r="AD17516" s="31"/>
      <c r="AE17516" s="32"/>
    </row>
    <row r="17517" spans="30:31" x14ac:dyDescent="0.2">
      <c r="AD17517" s="31"/>
      <c r="AE17517" s="32"/>
    </row>
    <row r="17518" spans="30:31" x14ac:dyDescent="0.2">
      <c r="AD17518" s="31"/>
      <c r="AE17518" s="32"/>
    </row>
    <row r="17519" spans="30:31" x14ac:dyDescent="0.2">
      <c r="AD17519" s="31"/>
      <c r="AE17519" s="32"/>
    </row>
    <row r="17520" spans="30:31" x14ac:dyDescent="0.2">
      <c r="AD17520" s="31"/>
      <c r="AE17520" s="32"/>
    </row>
    <row r="17521" spans="30:31" x14ac:dyDescent="0.2">
      <c r="AD17521" s="31"/>
      <c r="AE17521" s="32"/>
    </row>
    <row r="17522" spans="30:31" x14ac:dyDescent="0.2">
      <c r="AD17522" s="31"/>
      <c r="AE17522" s="32"/>
    </row>
    <row r="17523" spans="30:31" x14ac:dyDescent="0.2">
      <c r="AD17523" s="31"/>
      <c r="AE17523" s="32"/>
    </row>
    <row r="17524" spans="30:31" x14ac:dyDescent="0.2">
      <c r="AD17524" s="31"/>
      <c r="AE17524" s="32"/>
    </row>
    <row r="17525" spans="30:31" x14ac:dyDescent="0.2">
      <c r="AD17525" s="31"/>
      <c r="AE17525" s="32"/>
    </row>
    <row r="17526" spans="30:31" x14ac:dyDescent="0.2">
      <c r="AD17526" s="31"/>
      <c r="AE17526" s="32"/>
    </row>
    <row r="17527" spans="30:31" x14ac:dyDescent="0.2">
      <c r="AD17527" s="31"/>
      <c r="AE17527" s="32"/>
    </row>
    <row r="17528" spans="30:31" x14ac:dyDescent="0.2">
      <c r="AD17528" s="31"/>
      <c r="AE17528" s="32"/>
    </row>
    <row r="17529" spans="30:31" x14ac:dyDescent="0.2">
      <c r="AD17529" s="31"/>
      <c r="AE17529" s="32"/>
    </row>
    <row r="17530" spans="30:31" x14ac:dyDescent="0.2">
      <c r="AD17530" s="31"/>
      <c r="AE17530" s="32"/>
    </row>
    <row r="17531" spans="30:31" x14ac:dyDescent="0.2">
      <c r="AD17531" s="31"/>
      <c r="AE17531" s="32"/>
    </row>
    <row r="17532" spans="30:31" x14ac:dyDescent="0.2">
      <c r="AD17532" s="31"/>
      <c r="AE17532" s="32"/>
    </row>
    <row r="17533" spans="30:31" x14ac:dyDescent="0.2">
      <c r="AD17533" s="31"/>
      <c r="AE17533" s="32"/>
    </row>
    <row r="17534" spans="30:31" x14ac:dyDescent="0.2">
      <c r="AD17534" s="31"/>
      <c r="AE17534" s="32"/>
    </row>
    <row r="17535" spans="30:31" x14ac:dyDescent="0.2">
      <c r="AD17535" s="31"/>
      <c r="AE17535" s="32"/>
    </row>
    <row r="17536" spans="30:31" x14ac:dyDescent="0.2">
      <c r="AD17536" s="31"/>
      <c r="AE17536" s="32"/>
    </row>
    <row r="17537" spans="30:31" x14ac:dyDescent="0.2">
      <c r="AD17537" s="31"/>
      <c r="AE17537" s="32"/>
    </row>
    <row r="17538" spans="30:31" x14ac:dyDescent="0.2">
      <c r="AD17538" s="31"/>
      <c r="AE17538" s="32"/>
    </row>
    <row r="17539" spans="30:31" x14ac:dyDescent="0.2">
      <c r="AD17539" s="31"/>
      <c r="AE17539" s="32"/>
    </row>
    <row r="17540" spans="30:31" x14ac:dyDescent="0.2">
      <c r="AD17540" s="31"/>
      <c r="AE17540" s="32"/>
    </row>
    <row r="17541" spans="30:31" x14ac:dyDescent="0.2">
      <c r="AD17541" s="31"/>
      <c r="AE17541" s="32"/>
    </row>
    <row r="17542" spans="30:31" x14ac:dyDescent="0.2">
      <c r="AD17542" s="31"/>
      <c r="AE17542" s="32"/>
    </row>
    <row r="17543" spans="30:31" x14ac:dyDescent="0.2">
      <c r="AD17543" s="31"/>
      <c r="AE17543" s="32"/>
    </row>
    <row r="17544" spans="30:31" x14ac:dyDescent="0.2">
      <c r="AD17544" s="31"/>
      <c r="AE17544" s="32"/>
    </row>
    <row r="17545" spans="30:31" x14ac:dyDescent="0.2">
      <c r="AD17545" s="31"/>
      <c r="AE17545" s="32"/>
    </row>
    <row r="17546" spans="30:31" x14ac:dyDescent="0.2">
      <c r="AD17546" s="31"/>
      <c r="AE17546" s="32"/>
    </row>
    <row r="17547" spans="30:31" x14ac:dyDescent="0.2">
      <c r="AD17547" s="31"/>
      <c r="AE17547" s="32"/>
    </row>
    <row r="17548" spans="30:31" x14ac:dyDescent="0.2">
      <c r="AD17548" s="31"/>
      <c r="AE17548" s="32"/>
    </row>
    <row r="17549" spans="30:31" x14ac:dyDescent="0.2">
      <c r="AD17549" s="31"/>
      <c r="AE17549" s="32"/>
    </row>
    <row r="17550" spans="30:31" x14ac:dyDescent="0.2">
      <c r="AD17550" s="31"/>
      <c r="AE17550" s="32"/>
    </row>
    <row r="17551" spans="30:31" x14ac:dyDescent="0.2">
      <c r="AD17551" s="31"/>
      <c r="AE17551" s="32"/>
    </row>
    <row r="17552" spans="30:31" x14ac:dyDescent="0.2">
      <c r="AD17552" s="31"/>
      <c r="AE17552" s="32"/>
    </row>
    <row r="17553" spans="30:31" x14ac:dyDescent="0.2">
      <c r="AD17553" s="31"/>
      <c r="AE17553" s="32"/>
    </row>
    <row r="17554" spans="30:31" x14ac:dyDescent="0.2">
      <c r="AD17554" s="31"/>
      <c r="AE17554" s="32"/>
    </row>
    <row r="17555" spans="30:31" x14ac:dyDescent="0.2">
      <c r="AD17555" s="31"/>
      <c r="AE17555" s="32"/>
    </row>
    <row r="17556" spans="30:31" x14ac:dyDescent="0.2">
      <c r="AD17556" s="31"/>
      <c r="AE17556" s="32"/>
    </row>
    <row r="17557" spans="30:31" x14ac:dyDescent="0.2">
      <c r="AD17557" s="31"/>
      <c r="AE17557" s="32"/>
    </row>
    <row r="17558" spans="30:31" x14ac:dyDescent="0.2">
      <c r="AD17558" s="31"/>
      <c r="AE17558" s="32"/>
    </row>
    <row r="17559" spans="30:31" x14ac:dyDescent="0.2">
      <c r="AD17559" s="31"/>
      <c r="AE17559" s="32"/>
    </row>
    <row r="17560" spans="30:31" x14ac:dyDescent="0.2">
      <c r="AD17560" s="31"/>
      <c r="AE17560" s="32"/>
    </row>
    <row r="17561" spans="30:31" x14ac:dyDescent="0.2">
      <c r="AD17561" s="31"/>
      <c r="AE17561" s="32"/>
    </row>
    <row r="17562" spans="30:31" x14ac:dyDescent="0.2">
      <c r="AD17562" s="31"/>
      <c r="AE17562" s="32"/>
    </row>
    <row r="17563" spans="30:31" x14ac:dyDescent="0.2">
      <c r="AD17563" s="31"/>
      <c r="AE17563" s="32"/>
    </row>
    <row r="17564" spans="30:31" x14ac:dyDescent="0.2">
      <c r="AD17564" s="31"/>
      <c r="AE17564" s="32"/>
    </row>
    <row r="17565" spans="30:31" x14ac:dyDescent="0.2">
      <c r="AD17565" s="31"/>
      <c r="AE17565" s="32"/>
    </row>
    <row r="17566" spans="30:31" x14ac:dyDescent="0.2">
      <c r="AD17566" s="31"/>
      <c r="AE17566" s="32"/>
    </row>
    <row r="17567" spans="30:31" x14ac:dyDescent="0.2">
      <c r="AD17567" s="31"/>
      <c r="AE17567" s="32"/>
    </row>
    <row r="17568" spans="30:31" x14ac:dyDescent="0.2">
      <c r="AD17568" s="31"/>
      <c r="AE17568" s="32"/>
    </row>
    <row r="17569" spans="30:31" x14ac:dyDescent="0.2">
      <c r="AD17569" s="31"/>
      <c r="AE17569" s="32"/>
    </row>
    <row r="17570" spans="30:31" x14ac:dyDescent="0.2">
      <c r="AD17570" s="31"/>
      <c r="AE17570" s="32"/>
    </row>
    <row r="17571" spans="30:31" x14ac:dyDescent="0.2">
      <c r="AD17571" s="31"/>
      <c r="AE17571" s="32"/>
    </row>
    <row r="17572" spans="30:31" x14ac:dyDescent="0.2">
      <c r="AD17572" s="31"/>
      <c r="AE17572" s="32"/>
    </row>
    <row r="17573" spans="30:31" x14ac:dyDescent="0.2">
      <c r="AD17573" s="31"/>
      <c r="AE17573" s="32"/>
    </row>
    <row r="17574" spans="30:31" x14ac:dyDescent="0.2">
      <c r="AD17574" s="31"/>
      <c r="AE17574" s="32"/>
    </row>
    <row r="17575" spans="30:31" x14ac:dyDescent="0.2">
      <c r="AD17575" s="31"/>
      <c r="AE17575" s="32"/>
    </row>
    <row r="17576" spans="30:31" x14ac:dyDescent="0.2">
      <c r="AD17576" s="31"/>
      <c r="AE17576" s="32"/>
    </row>
    <row r="17577" spans="30:31" x14ac:dyDescent="0.2">
      <c r="AD17577" s="31"/>
      <c r="AE17577" s="32"/>
    </row>
    <row r="17578" spans="30:31" x14ac:dyDescent="0.2">
      <c r="AD17578" s="31"/>
      <c r="AE17578" s="32"/>
    </row>
    <row r="17579" spans="30:31" x14ac:dyDescent="0.2">
      <c r="AD17579" s="31"/>
      <c r="AE17579" s="32"/>
    </row>
    <row r="17580" spans="30:31" x14ac:dyDescent="0.2">
      <c r="AD17580" s="31"/>
      <c r="AE17580" s="32"/>
    </row>
    <row r="17581" spans="30:31" x14ac:dyDescent="0.2">
      <c r="AD17581" s="31"/>
      <c r="AE17581" s="32"/>
    </row>
    <row r="17582" spans="30:31" x14ac:dyDescent="0.2">
      <c r="AD17582" s="31"/>
      <c r="AE17582" s="32"/>
    </row>
    <row r="17583" spans="30:31" x14ac:dyDescent="0.2">
      <c r="AD17583" s="31"/>
      <c r="AE17583" s="32"/>
    </row>
    <row r="17584" spans="30:31" x14ac:dyDescent="0.2">
      <c r="AD17584" s="31"/>
      <c r="AE17584" s="32"/>
    </row>
    <row r="17585" spans="30:31" x14ac:dyDescent="0.2">
      <c r="AD17585" s="31"/>
      <c r="AE17585" s="32"/>
    </row>
    <row r="17586" spans="30:31" x14ac:dyDescent="0.2">
      <c r="AD17586" s="31"/>
      <c r="AE17586" s="32"/>
    </row>
    <row r="17587" spans="30:31" x14ac:dyDescent="0.2">
      <c r="AD17587" s="31"/>
      <c r="AE17587" s="32"/>
    </row>
    <row r="17588" spans="30:31" x14ac:dyDescent="0.2">
      <c r="AD17588" s="31"/>
      <c r="AE17588" s="32"/>
    </row>
    <row r="17589" spans="30:31" x14ac:dyDescent="0.2">
      <c r="AD17589" s="31"/>
      <c r="AE17589" s="32"/>
    </row>
    <row r="17590" spans="30:31" x14ac:dyDescent="0.2">
      <c r="AD17590" s="31"/>
      <c r="AE17590" s="32"/>
    </row>
    <row r="17591" spans="30:31" x14ac:dyDescent="0.2">
      <c r="AD17591" s="31"/>
      <c r="AE17591" s="32"/>
    </row>
    <row r="17592" spans="30:31" x14ac:dyDescent="0.2">
      <c r="AD17592" s="31"/>
      <c r="AE17592" s="32"/>
    </row>
    <row r="17593" spans="30:31" x14ac:dyDescent="0.2">
      <c r="AD17593" s="31"/>
      <c r="AE17593" s="32"/>
    </row>
    <row r="17594" spans="30:31" x14ac:dyDescent="0.2">
      <c r="AD17594" s="31"/>
      <c r="AE17594" s="32"/>
    </row>
    <row r="17595" spans="30:31" x14ac:dyDescent="0.2">
      <c r="AD17595" s="31"/>
      <c r="AE17595" s="32"/>
    </row>
    <row r="17596" spans="30:31" x14ac:dyDescent="0.2">
      <c r="AD17596" s="31"/>
      <c r="AE17596" s="32"/>
    </row>
    <row r="17597" spans="30:31" x14ac:dyDescent="0.2">
      <c r="AD17597" s="31"/>
      <c r="AE17597" s="32"/>
    </row>
    <row r="17598" spans="30:31" x14ac:dyDescent="0.2">
      <c r="AD17598" s="31"/>
      <c r="AE17598" s="32"/>
    </row>
    <row r="17599" spans="30:31" x14ac:dyDescent="0.2">
      <c r="AD17599" s="31"/>
      <c r="AE17599" s="32"/>
    </row>
    <row r="17600" spans="30:31" x14ac:dyDescent="0.2">
      <c r="AD17600" s="31"/>
      <c r="AE17600" s="32"/>
    </row>
    <row r="17601" spans="30:31" x14ac:dyDescent="0.2">
      <c r="AD17601" s="31"/>
      <c r="AE17601" s="32"/>
    </row>
    <row r="17602" spans="30:31" x14ac:dyDescent="0.2">
      <c r="AD17602" s="31"/>
      <c r="AE17602" s="32"/>
    </row>
    <row r="17603" spans="30:31" x14ac:dyDescent="0.2">
      <c r="AD17603" s="31"/>
      <c r="AE17603" s="32"/>
    </row>
    <row r="17604" spans="30:31" x14ac:dyDescent="0.2">
      <c r="AD17604" s="31"/>
      <c r="AE17604" s="32"/>
    </row>
    <row r="17605" spans="30:31" x14ac:dyDescent="0.2">
      <c r="AD17605" s="31"/>
      <c r="AE17605" s="32"/>
    </row>
    <row r="17606" spans="30:31" x14ac:dyDescent="0.2">
      <c r="AD17606" s="31"/>
      <c r="AE17606" s="32"/>
    </row>
    <row r="17607" spans="30:31" x14ac:dyDescent="0.2">
      <c r="AD17607" s="31"/>
      <c r="AE17607" s="32"/>
    </row>
    <row r="17608" spans="30:31" x14ac:dyDescent="0.2">
      <c r="AD17608" s="31"/>
      <c r="AE17608" s="32"/>
    </row>
    <row r="17609" spans="30:31" x14ac:dyDescent="0.2">
      <c r="AD17609" s="31"/>
      <c r="AE17609" s="32"/>
    </row>
    <row r="17610" spans="30:31" x14ac:dyDescent="0.2">
      <c r="AD17610" s="31"/>
      <c r="AE17610" s="32"/>
    </row>
    <row r="17611" spans="30:31" x14ac:dyDescent="0.2">
      <c r="AD17611" s="31"/>
      <c r="AE17611" s="32"/>
    </row>
    <row r="17612" spans="30:31" x14ac:dyDescent="0.2">
      <c r="AD17612" s="31"/>
      <c r="AE17612" s="32"/>
    </row>
    <row r="17613" spans="30:31" x14ac:dyDescent="0.2">
      <c r="AD17613" s="31"/>
      <c r="AE17613" s="32"/>
    </row>
    <row r="17614" spans="30:31" x14ac:dyDescent="0.2">
      <c r="AD17614" s="31"/>
      <c r="AE17614" s="32"/>
    </row>
    <row r="17615" spans="30:31" x14ac:dyDescent="0.2">
      <c r="AD17615" s="31"/>
      <c r="AE17615" s="32"/>
    </row>
    <row r="17616" spans="30:31" x14ac:dyDescent="0.2">
      <c r="AD17616" s="31"/>
      <c r="AE17616" s="32"/>
    </row>
    <row r="17617" spans="30:31" x14ac:dyDescent="0.2">
      <c r="AD17617" s="31"/>
      <c r="AE17617" s="32"/>
    </row>
    <row r="17618" spans="30:31" x14ac:dyDescent="0.2">
      <c r="AD17618" s="31"/>
      <c r="AE17618" s="32"/>
    </row>
    <row r="17619" spans="30:31" x14ac:dyDescent="0.2">
      <c r="AD17619" s="31"/>
      <c r="AE17619" s="32"/>
    </row>
    <row r="17620" spans="30:31" x14ac:dyDescent="0.2">
      <c r="AD17620" s="31"/>
      <c r="AE17620" s="32"/>
    </row>
    <row r="17621" spans="30:31" x14ac:dyDescent="0.2">
      <c r="AD17621" s="31"/>
      <c r="AE17621" s="32"/>
    </row>
    <row r="17622" spans="30:31" x14ac:dyDescent="0.2">
      <c r="AD17622" s="31"/>
      <c r="AE17622" s="32"/>
    </row>
    <row r="17623" spans="30:31" x14ac:dyDescent="0.2">
      <c r="AD17623" s="31"/>
      <c r="AE17623" s="32"/>
    </row>
    <row r="17624" spans="30:31" x14ac:dyDescent="0.2">
      <c r="AD17624" s="31"/>
      <c r="AE17624" s="32"/>
    </row>
    <row r="17625" spans="30:31" x14ac:dyDescent="0.2">
      <c r="AD17625" s="31"/>
      <c r="AE17625" s="32"/>
    </row>
    <row r="17626" spans="30:31" x14ac:dyDescent="0.2">
      <c r="AD17626" s="31"/>
      <c r="AE17626" s="32"/>
    </row>
    <row r="17627" spans="30:31" x14ac:dyDescent="0.2">
      <c r="AD17627" s="31"/>
      <c r="AE17627" s="32"/>
    </row>
    <row r="17628" spans="30:31" x14ac:dyDescent="0.2">
      <c r="AD17628" s="31"/>
      <c r="AE17628" s="32"/>
    </row>
    <row r="17629" spans="30:31" x14ac:dyDescent="0.2">
      <c r="AD17629" s="31"/>
      <c r="AE17629" s="32"/>
    </row>
    <row r="17630" spans="30:31" x14ac:dyDescent="0.2">
      <c r="AD17630" s="31"/>
      <c r="AE17630" s="32"/>
    </row>
    <row r="17631" spans="30:31" x14ac:dyDescent="0.2">
      <c r="AD17631" s="31"/>
      <c r="AE17631" s="32"/>
    </row>
    <row r="17632" spans="30:31" x14ac:dyDescent="0.2">
      <c r="AD17632" s="31"/>
      <c r="AE17632" s="32"/>
    </row>
    <row r="17633" spans="30:31" x14ac:dyDescent="0.2">
      <c r="AD17633" s="31"/>
      <c r="AE17633" s="32"/>
    </row>
    <row r="17634" spans="30:31" x14ac:dyDescent="0.2">
      <c r="AD17634" s="31"/>
      <c r="AE17634" s="32"/>
    </row>
    <row r="17635" spans="30:31" x14ac:dyDescent="0.2">
      <c r="AD17635" s="31"/>
      <c r="AE17635" s="32"/>
    </row>
    <row r="17636" spans="30:31" x14ac:dyDescent="0.2">
      <c r="AD17636" s="31"/>
      <c r="AE17636" s="32"/>
    </row>
    <row r="17637" spans="30:31" x14ac:dyDescent="0.2">
      <c r="AD17637" s="31"/>
      <c r="AE17637" s="32"/>
    </row>
    <row r="17638" spans="30:31" x14ac:dyDescent="0.2">
      <c r="AD17638" s="31"/>
      <c r="AE17638" s="32"/>
    </row>
    <row r="17639" spans="30:31" x14ac:dyDescent="0.2">
      <c r="AD17639" s="31"/>
      <c r="AE17639" s="32"/>
    </row>
    <row r="17640" spans="30:31" x14ac:dyDescent="0.2">
      <c r="AD17640" s="31"/>
      <c r="AE17640" s="32"/>
    </row>
    <row r="17641" spans="30:31" x14ac:dyDescent="0.2">
      <c r="AD17641" s="31"/>
      <c r="AE17641" s="32"/>
    </row>
    <row r="17642" spans="30:31" x14ac:dyDescent="0.2">
      <c r="AD17642" s="31"/>
      <c r="AE17642" s="32"/>
    </row>
    <row r="17643" spans="30:31" x14ac:dyDescent="0.2">
      <c r="AD17643" s="31"/>
      <c r="AE17643" s="32"/>
    </row>
    <row r="17644" spans="30:31" x14ac:dyDescent="0.2">
      <c r="AD17644" s="31"/>
      <c r="AE17644" s="32"/>
    </row>
    <row r="17645" spans="30:31" x14ac:dyDescent="0.2">
      <c r="AD17645" s="31"/>
      <c r="AE17645" s="32"/>
    </row>
    <row r="17646" spans="30:31" x14ac:dyDescent="0.2">
      <c r="AD17646" s="31"/>
      <c r="AE17646" s="32"/>
    </row>
    <row r="17647" spans="30:31" x14ac:dyDescent="0.2">
      <c r="AD17647" s="31"/>
      <c r="AE17647" s="32"/>
    </row>
    <row r="17648" spans="30:31" x14ac:dyDescent="0.2">
      <c r="AD17648" s="31"/>
      <c r="AE17648" s="32"/>
    </row>
    <row r="17649" spans="30:31" x14ac:dyDescent="0.2">
      <c r="AD17649" s="31"/>
      <c r="AE17649" s="32"/>
    </row>
    <row r="17650" spans="30:31" x14ac:dyDescent="0.2">
      <c r="AD17650" s="31"/>
      <c r="AE17650" s="32"/>
    </row>
    <row r="17651" spans="30:31" x14ac:dyDescent="0.2">
      <c r="AD17651" s="31"/>
      <c r="AE17651" s="32"/>
    </row>
    <row r="17652" spans="30:31" x14ac:dyDescent="0.2">
      <c r="AD17652" s="31"/>
      <c r="AE17652" s="32"/>
    </row>
    <row r="17653" spans="30:31" x14ac:dyDescent="0.2">
      <c r="AD17653" s="31"/>
      <c r="AE17653" s="32"/>
    </row>
    <row r="17654" spans="30:31" x14ac:dyDescent="0.2">
      <c r="AD17654" s="31"/>
      <c r="AE17654" s="32"/>
    </row>
    <row r="17655" spans="30:31" x14ac:dyDescent="0.2">
      <c r="AD17655" s="31"/>
      <c r="AE17655" s="32"/>
    </row>
    <row r="17656" spans="30:31" x14ac:dyDescent="0.2">
      <c r="AD17656" s="31"/>
      <c r="AE17656" s="32"/>
    </row>
    <row r="17657" spans="30:31" x14ac:dyDescent="0.2">
      <c r="AD17657" s="31"/>
      <c r="AE17657" s="32"/>
    </row>
    <row r="17658" spans="30:31" x14ac:dyDescent="0.2">
      <c r="AD17658" s="31"/>
      <c r="AE17658" s="32"/>
    </row>
    <row r="17659" spans="30:31" x14ac:dyDescent="0.2">
      <c r="AD17659" s="31"/>
      <c r="AE17659" s="32"/>
    </row>
    <row r="17660" spans="30:31" x14ac:dyDescent="0.2">
      <c r="AD17660" s="31"/>
      <c r="AE17660" s="32"/>
    </row>
    <row r="17661" spans="30:31" x14ac:dyDescent="0.2">
      <c r="AD17661" s="31"/>
      <c r="AE17661" s="32"/>
    </row>
    <row r="17662" spans="30:31" x14ac:dyDescent="0.2">
      <c r="AD17662" s="31"/>
      <c r="AE17662" s="32"/>
    </row>
    <row r="17663" spans="30:31" x14ac:dyDescent="0.2">
      <c r="AD17663" s="31"/>
      <c r="AE17663" s="32"/>
    </row>
    <row r="17664" spans="30:31" x14ac:dyDescent="0.2">
      <c r="AD17664" s="31"/>
      <c r="AE17664" s="32"/>
    </row>
    <row r="17665" spans="30:31" x14ac:dyDescent="0.2">
      <c r="AD17665" s="31"/>
      <c r="AE17665" s="32"/>
    </row>
    <row r="17666" spans="30:31" x14ac:dyDescent="0.2">
      <c r="AD17666" s="31"/>
      <c r="AE17666" s="32"/>
    </row>
    <row r="17667" spans="30:31" x14ac:dyDescent="0.2">
      <c r="AD17667" s="31"/>
      <c r="AE17667" s="32"/>
    </row>
    <row r="17668" spans="30:31" x14ac:dyDescent="0.2">
      <c r="AD17668" s="31"/>
      <c r="AE17668" s="32"/>
    </row>
    <row r="17669" spans="30:31" x14ac:dyDescent="0.2">
      <c r="AD17669" s="31"/>
      <c r="AE17669" s="32"/>
    </row>
    <row r="17670" spans="30:31" x14ac:dyDescent="0.2">
      <c r="AD17670" s="31"/>
      <c r="AE17670" s="32"/>
    </row>
    <row r="17671" spans="30:31" x14ac:dyDescent="0.2">
      <c r="AD17671" s="31"/>
      <c r="AE17671" s="32"/>
    </row>
    <row r="17672" spans="30:31" x14ac:dyDescent="0.2">
      <c r="AD17672" s="31"/>
      <c r="AE17672" s="32"/>
    </row>
    <row r="17673" spans="30:31" x14ac:dyDescent="0.2">
      <c r="AD17673" s="31"/>
      <c r="AE17673" s="32"/>
    </row>
    <row r="17674" spans="30:31" x14ac:dyDescent="0.2">
      <c r="AD17674" s="31"/>
      <c r="AE17674" s="32"/>
    </row>
    <row r="17675" spans="30:31" x14ac:dyDescent="0.2">
      <c r="AD17675" s="31"/>
      <c r="AE17675" s="32"/>
    </row>
    <row r="17676" spans="30:31" x14ac:dyDescent="0.2">
      <c r="AD17676" s="31"/>
      <c r="AE17676" s="32"/>
    </row>
    <row r="17677" spans="30:31" x14ac:dyDescent="0.2">
      <c r="AD17677" s="31"/>
      <c r="AE17677" s="32"/>
    </row>
    <row r="17678" spans="30:31" x14ac:dyDescent="0.2">
      <c r="AD17678" s="31"/>
      <c r="AE17678" s="32"/>
    </row>
    <row r="17679" spans="30:31" x14ac:dyDescent="0.2">
      <c r="AD17679" s="31"/>
      <c r="AE17679" s="32"/>
    </row>
    <row r="17680" spans="30:31" x14ac:dyDescent="0.2">
      <c r="AD17680" s="31"/>
      <c r="AE17680" s="32"/>
    </row>
    <row r="17681" spans="30:31" x14ac:dyDescent="0.2">
      <c r="AD17681" s="31"/>
      <c r="AE17681" s="32"/>
    </row>
    <row r="17682" spans="30:31" x14ac:dyDescent="0.2">
      <c r="AD17682" s="31"/>
      <c r="AE17682" s="32"/>
    </row>
    <row r="17683" spans="30:31" x14ac:dyDescent="0.2">
      <c r="AD17683" s="31"/>
      <c r="AE17683" s="32"/>
    </row>
    <row r="17684" spans="30:31" x14ac:dyDescent="0.2">
      <c r="AD17684" s="31"/>
      <c r="AE17684" s="32"/>
    </row>
    <row r="17685" spans="30:31" x14ac:dyDescent="0.2">
      <c r="AD17685" s="31"/>
      <c r="AE17685" s="32"/>
    </row>
    <row r="17686" spans="30:31" x14ac:dyDescent="0.2">
      <c r="AD17686" s="31"/>
      <c r="AE17686" s="32"/>
    </row>
    <row r="17687" spans="30:31" x14ac:dyDescent="0.2">
      <c r="AD17687" s="31"/>
      <c r="AE17687" s="32"/>
    </row>
    <row r="17688" spans="30:31" x14ac:dyDescent="0.2">
      <c r="AD17688" s="31"/>
      <c r="AE17688" s="32"/>
    </row>
    <row r="17689" spans="30:31" x14ac:dyDescent="0.2">
      <c r="AD17689" s="31"/>
      <c r="AE17689" s="32"/>
    </row>
    <row r="17690" spans="30:31" x14ac:dyDescent="0.2">
      <c r="AD17690" s="31"/>
      <c r="AE17690" s="32"/>
    </row>
    <row r="17691" spans="30:31" x14ac:dyDescent="0.2">
      <c r="AD17691" s="31"/>
      <c r="AE17691" s="32"/>
    </row>
    <row r="17692" spans="30:31" x14ac:dyDescent="0.2">
      <c r="AD17692" s="31"/>
      <c r="AE17692" s="32"/>
    </row>
    <row r="17693" spans="30:31" x14ac:dyDescent="0.2">
      <c r="AD17693" s="31"/>
      <c r="AE17693" s="32"/>
    </row>
    <row r="17694" spans="30:31" x14ac:dyDescent="0.2">
      <c r="AD17694" s="31"/>
      <c r="AE17694" s="32"/>
    </row>
    <row r="17695" spans="30:31" x14ac:dyDescent="0.2">
      <c r="AD17695" s="31"/>
      <c r="AE17695" s="32"/>
    </row>
    <row r="17696" spans="30:31" x14ac:dyDescent="0.2">
      <c r="AD17696" s="31"/>
      <c r="AE17696" s="32"/>
    </row>
    <row r="17697" spans="30:31" x14ac:dyDescent="0.2">
      <c r="AD17697" s="31"/>
      <c r="AE17697" s="32"/>
    </row>
    <row r="17698" spans="30:31" x14ac:dyDescent="0.2">
      <c r="AD17698" s="31"/>
      <c r="AE17698" s="32"/>
    </row>
    <row r="17699" spans="30:31" x14ac:dyDescent="0.2">
      <c r="AD17699" s="31"/>
      <c r="AE17699" s="32"/>
    </row>
    <row r="17700" spans="30:31" x14ac:dyDescent="0.2">
      <c r="AD17700" s="31"/>
      <c r="AE17700" s="32"/>
    </row>
    <row r="17701" spans="30:31" x14ac:dyDescent="0.2">
      <c r="AD17701" s="31"/>
      <c r="AE17701" s="32"/>
    </row>
    <row r="17702" spans="30:31" x14ac:dyDescent="0.2">
      <c r="AD17702" s="31"/>
      <c r="AE17702" s="32"/>
    </row>
    <row r="17703" spans="30:31" x14ac:dyDescent="0.2">
      <c r="AD17703" s="31"/>
      <c r="AE17703" s="32"/>
    </row>
    <row r="17704" spans="30:31" x14ac:dyDescent="0.2">
      <c r="AD17704" s="31"/>
      <c r="AE17704" s="32"/>
    </row>
    <row r="17705" spans="30:31" x14ac:dyDescent="0.2">
      <c r="AD17705" s="31"/>
      <c r="AE17705" s="32"/>
    </row>
    <row r="17706" spans="30:31" x14ac:dyDescent="0.2">
      <c r="AD17706" s="31"/>
      <c r="AE17706" s="32"/>
    </row>
    <row r="17707" spans="30:31" x14ac:dyDescent="0.2">
      <c r="AD17707" s="31"/>
      <c r="AE17707" s="32"/>
    </row>
    <row r="17708" spans="30:31" x14ac:dyDescent="0.2">
      <c r="AD17708" s="31"/>
      <c r="AE17708" s="32"/>
    </row>
    <row r="17709" spans="30:31" x14ac:dyDescent="0.2">
      <c r="AD17709" s="31"/>
      <c r="AE17709" s="32"/>
    </row>
    <row r="17710" spans="30:31" x14ac:dyDescent="0.2">
      <c r="AD17710" s="31"/>
      <c r="AE17710" s="32"/>
    </row>
    <row r="17711" spans="30:31" x14ac:dyDescent="0.2">
      <c r="AD17711" s="31"/>
      <c r="AE17711" s="32"/>
    </row>
    <row r="17712" spans="30:31" x14ac:dyDescent="0.2">
      <c r="AD17712" s="31"/>
      <c r="AE17712" s="32"/>
    </row>
    <row r="17713" spans="30:31" x14ac:dyDescent="0.2">
      <c r="AD17713" s="31"/>
      <c r="AE17713" s="32"/>
    </row>
    <row r="17714" spans="30:31" x14ac:dyDescent="0.2">
      <c r="AD17714" s="31"/>
      <c r="AE17714" s="32"/>
    </row>
    <row r="17715" spans="30:31" x14ac:dyDescent="0.2">
      <c r="AD17715" s="31"/>
      <c r="AE17715" s="32"/>
    </row>
    <row r="17716" spans="30:31" x14ac:dyDescent="0.2">
      <c r="AD17716" s="31"/>
      <c r="AE17716" s="32"/>
    </row>
    <row r="17717" spans="30:31" x14ac:dyDescent="0.2">
      <c r="AD17717" s="31"/>
      <c r="AE17717" s="32"/>
    </row>
    <row r="17718" spans="30:31" x14ac:dyDescent="0.2">
      <c r="AD17718" s="31"/>
      <c r="AE17718" s="32"/>
    </row>
    <row r="17719" spans="30:31" x14ac:dyDescent="0.2">
      <c r="AD17719" s="31"/>
      <c r="AE17719" s="32"/>
    </row>
    <row r="17720" spans="30:31" x14ac:dyDescent="0.2">
      <c r="AD17720" s="31"/>
      <c r="AE17720" s="32"/>
    </row>
    <row r="17721" spans="30:31" x14ac:dyDescent="0.2">
      <c r="AD17721" s="31"/>
      <c r="AE17721" s="32"/>
    </row>
    <row r="17722" spans="30:31" x14ac:dyDescent="0.2">
      <c r="AD17722" s="31"/>
      <c r="AE17722" s="32"/>
    </row>
    <row r="17723" spans="30:31" x14ac:dyDescent="0.2">
      <c r="AD17723" s="31"/>
      <c r="AE17723" s="32"/>
    </row>
    <row r="17724" spans="30:31" x14ac:dyDescent="0.2">
      <c r="AD17724" s="31"/>
      <c r="AE17724" s="32"/>
    </row>
    <row r="17725" spans="30:31" x14ac:dyDescent="0.2">
      <c r="AD17725" s="31"/>
      <c r="AE17725" s="32"/>
    </row>
    <row r="17726" spans="30:31" x14ac:dyDescent="0.2">
      <c r="AD17726" s="31"/>
      <c r="AE17726" s="32"/>
    </row>
    <row r="17727" spans="30:31" x14ac:dyDescent="0.2">
      <c r="AD17727" s="31"/>
      <c r="AE17727" s="32"/>
    </row>
    <row r="17728" spans="30:31" x14ac:dyDescent="0.2">
      <c r="AD17728" s="31"/>
      <c r="AE17728" s="32"/>
    </row>
    <row r="17729" spans="30:31" x14ac:dyDescent="0.2">
      <c r="AD17729" s="31"/>
      <c r="AE17729" s="32"/>
    </row>
    <row r="17730" spans="30:31" x14ac:dyDescent="0.2">
      <c r="AD17730" s="31"/>
      <c r="AE17730" s="32"/>
    </row>
    <row r="17731" spans="30:31" x14ac:dyDescent="0.2">
      <c r="AD17731" s="31"/>
      <c r="AE17731" s="32"/>
    </row>
    <row r="17732" spans="30:31" x14ac:dyDescent="0.2">
      <c r="AD17732" s="31"/>
      <c r="AE17732" s="32"/>
    </row>
    <row r="17733" spans="30:31" x14ac:dyDescent="0.2">
      <c r="AD17733" s="31"/>
      <c r="AE17733" s="32"/>
    </row>
    <row r="17734" spans="30:31" x14ac:dyDescent="0.2">
      <c r="AD17734" s="31"/>
      <c r="AE17734" s="32"/>
    </row>
    <row r="17735" spans="30:31" x14ac:dyDescent="0.2">
      <c r="AD17735" s="31"/>
      <c r="AE17735" s="32"/>
    </row>
    <row r="17736" spans="30:31" x14ac:dyDescent="0.2">
      <c r="AD17736" s="31"/>
      <c r="AE17736" s="32"/>
    </row>
    <row r="17737" spans="30:31" x14ac:dyDescent="0.2">
      <c r="AD17737" s="31"/>
      <c r="AE17737" s="32"/>
    </row>
    <row r="17738" spans="30:31" x14ac:dyDescent="0.2">
      <c r="AD17738" s="31"/>
      <c r="AE17738" s="32"/>
    </row>
    <row r="17739" spans="30:31" x14ac:dyDescent="0.2">
      <c r="AD17739" s="31"/>
      <c r="AE17739" s="32"/>
    </row>
    <row r="17740" spans="30:31" x14ac:dyDescent="0.2">
      <c r="AD17740" s="31"/>
      <c r="AE17740" s="32"/>
    </row>
    <row r="17741" spans="30:31" x14ac:dyDescent="0.2">
      <c r="AD17741" s="31"/>
      <c r="AE17741" s="32"/>
    </row>
    <row r="17742" spans="30:31" x14ac:dyDescent="0.2">
      <c r="AD17742" s="31"/>
      <c r="AE17742" s="32"/>
    </row>
    <row r="17743" spans="30:31" x14ac:dyDescent="0.2">
      <c r="AD17743" s="31"/>
      <c r="AE17743" s="32"/>
    </row>
    <row r="17744" spans="30:31" x14ac:dyDescent="0.2">
      <c r="AD17744" s="31"/>
      <c r="AE17744" s="32"/>
    </row>
    <row r="17745" spans="30:31" x14ac:dyDescent="0.2">
      <c r="AD17745" s="31"/>
      <c r="AE17745" s="32"/>
    </row>
    <row r="17746" spans="30:31" x14ac:dyDescent="0.2">
      <c r="AD17746" s="31"/>
      <c r="AE17746" s="32"/>
    </row>
    <row r="17747" spans="30:31" x14ac:dyDescent="0.2">
      <c r="AD17747" s="31"/>
      <c r="AE17747" s="32"/>
    </row>
    <row r="17748" spans="30:31" x14ac:dyDescent="0.2">
      <c r="AD17748" s="31"/>
      <c r="AE17748" s="32"/>
    </row>
    <row r="17749" spans="30:31" x14ac:dyDescent="0.2">
      <c r="AD17749" s="31"/>
      <c r="AE17749" s="32"/>
    </row>
    <row r="17750" spans="30:31" x14ac:dyDescent="0.2">
      <c r="AD17750" s="31"/>
      <c r="AE17750" s="32"/>
    </row>
    <row r="17751" spans="30:31" x14ac:dyDescent="0.2">
      <c r="AD17751" s="31"/>
      <c r="AE17751" s="32"/>
    </row>
    <row r="17752" spans="30:31" x14ac:dyDescent="0.2">
      <c r="AD17752" s="31"/>
      <c r="AE17752" s="32"/>
    </row>
    <row r="17753" spans="30:31" x14ac:dyDescent="0.2">
      <c r="AD17753" s="31"/>
      <c r="AE17753" s="32"/>
    </row>
    <row r="17754" spans="30:31" x14ac:dyDescent="0.2">
      <c r="AD17754" s="31"/>
      <c r="AE17754" s="32"/>
    </row>
    <row r="17755" spans="30:31" x14ac:dyDescent="0.2">
      <c r="AD17755" s="31"/>
      <c r="AE17755" s="32"/>
    </row>
    <row r="17756" spans="30:31" x14ac:dyDescent="0.2">
      <c r="AD17756" s="31"/>
      <c r="AE17756" s="32"/>
    </row>
    <row r="17757" spans="30:31" x14ac:dyDescent="0.2">
      <c r="AD17757" s="31"/>
      <c r="AE17757" s="32"/>
    </row>
    <row r="17758" spans="30:31" x14ac:dyDescent="0.2">
      <c r="AD17758" s="31"/>
      <c r="AE17758" s="32"/>
    </row>
    <row r="17759" spans="30:31" x14ac:dyDescent="0.2">
      <c r="AD17759" s="31"/>
      <c r="AE17759" s="32"/>
    </row>
    <row r="17760" spans="30:31" x14ac:dyDescent="0.2">
      <c r="AD17760" s="31"/>
      <c r="AE17760" s="32"/>
    </row>
    <row r="17761" spans="30:31" x14ac:dyDescent="0.2">
      <c r="AD17761" s="31"/>
      <c r="AE17761" s="32"/>
    </row>
    <row r="17762" spans="30:31" x14ac:dyDescent="0.2">
      <c r="AD17762" s="31"/>
      <c r="AE17762" s="32"/>
    </row>
    <row r="17763" spans="30:31" x14ac:dyDescent="0.2">
      <c r="AD17763" s="31"/>
      <c r="AE17763" s="32"/>
    </row>
    <row r="17764" spans="30:31" x14ac:dyDescent="0.2">
      <c r="AD17764" s="31"/>
      <c r="AE17764" s="32"/>
    </row>
    <row r="17765" spans="30:31" x14ac:dyDescent="0.2">
      <c r="AD17765" s="31"/>
      <c r="AE17765" s="32"/>
    </row>
    <row r="17766" spans="30:31" x14ac:dyDescent="0.2">
      <c r="AD17766" s="31"/>
      <c r="AE17766" s="32"/>
    </row>
    <row r="17767" spans="30:31" x14ac:dyDescent="0.2">
      <c r="AD17767" s="31"/>
      <c r="AE17767" s="32"/>
    </row>
    <row r="17768" spans="30:31" x14ac:dyDescent="0.2">
      <c r="AD17768" s="31"/>
      <c r="AE17768" s="32"/>
    </row>
    <row r="17769" spans="30:31" x14ac:dyDescent="0.2">
      <c r="AD17769" s="31"/>
      <c r="AE17769" s="32"/>
    </row>
    <row r="17770" spans="30:31" x14ac:dyDescent="0.2">
      <c r="AD17770" s="31"/>
      <c r="AE17770" s="32"/>
    </row>
    <row r="17771" spans="30:31" x14ac:dyDescent="0.2">
      <c r="AD17771" s="31"/>
      <c r="AE17771" s="32"/>
    </row>
    <row r="17772" spans="30:31" x14ac:dyDescent="0.2">
      <c r="AD17772" s="31"/>
      <c r="AE17772" s="32"/>
    </row>
    <row r="17773" spans="30:31" x14ac:dyDescent="0.2">
      <c r="AD17773" s="31"/>
      <c r="AE17773" s="32"/>
    </row>
    <row r="17774" spans="30:31" x14ac:dyDescent="0.2">
      <c r="AD17774" s="31"/>
      <c r="AE17774" s="32"/>
    </row>
    <row r="17775" spans="30:31" x14ac:dyDescent="0.2">
      <c r="AD17775" s="31"/>
      <c r="AE17775" s="32"/>
    </row>
    <row r="17776" spans="30:31" x14ac:dyDescent="0.2">
      <c r="AD17776" s="31"/>
      <c r="AE17776" s="32"/>
    </row>
    <row r="17777" spans="30:31" x14ac:dyDescent="0.2">
      <c r="AD17777" s="31"/>
      <c r="AE17777" s="32"/>
    </row>
    <row r="17778" spans="30:31" x14ac:dyDescent="0.2">
      <c r="AD17778" s="31"/>
      <c r="AE17778" s="32"/>
    </row>
    <row r="17779" spans="30:31" x14ac:dyDescent="0.2">
      <c r="AD17779" s="31"/>
      <c r="AE17779" s="32"/>
    </row>
    <row r="17780" spans="30:31" x14ac:dyDescent="0.2">
      <c r="AD17780" s="31"/>
      <c r="AE17780" s="32"/>
    </row>
    <row r="17781" spans="30:31" x14ac:dyDescent="0.2">
      <c r="AD17781" s="31"/>
      <c r="AE17781" s="32"/>
    </row>
    <row r="17782" spans="30:31" x14ac:dyDescent="0.2">
      <c r="AD17782" s="31"/>
      <c r="AE17782" s="32"/>
    </row>
    <row r="17783" spans="30:31" x14ac:dyDescent="0.2">
      <c r="AD17783" s="31"/>
      <c r="AE17783" s="32"/>
    </row>
    <row r="17784" spans="30:31" x14ac:dyDescent="0.2">
      <c r="AD17784" s="31"/>
      <c r="AE17784" s="32"/>
    </row>
    <row r="17785" spans="30:31" x14ac:dyDescent="0.2">
      <c r="AD17785" s="31"/>
      <c r="AE17785" s="32"/>
    </row>
    <row r="17786" spans="30:31" x14ac:dyDescent="0.2">
      <c r="AD17786" s="31"/>
      <c r="AE17786" s="32"/>
    </row>
    <row r="17787" spans="30:31" x14ac:dyDescent="0.2">
      <c r="AD17787" s="31"/>
      <c r="AE17787" s="32"/>
    </row>
    <row r="17788" spans="30:31" x14ac:dyDescent="0.2">
      <c r="AD17788" s="31"/>
      <c r="AE17788" s="32"/>
    </row>
    <row r="17789" spans="30:31" x14ac:dyDescent="0.2">
      <c r="AD17789" s="31"/>
      <c r="AE17789" s="32"/>
    </row>
    <row r="17790" spans="30:31" x14ac:dyDescent="0.2">
      <c r="AD17790" s="31"/>
      <c r="AE17790" s="32"/>
    </row>
    <row r="17791" spans="30:31" x14ac:dyDescent="0.2">
      <c r="AD17791" s="31"/>
      <c r="AE17791" s="32"/>
    </row>
    <row r="17792" spans="30:31" x14ac:dyDescent="0.2">
      <c r="AD17792" s="31"/>
      <c r="AE17792" s="32"/>
    </row>
    <row r="17793" spans="30:31" x14ac:dyDescent="0.2">
      <c r="AD17793" s="31"/>
      <c r="AE17793" s="32"/>
    </row>
    <row r="17794" spans="30:31" x14ac:dyDescent="0.2">
      <c r="AD17794" s="31"/>
      <c r="AE17794" s="32"/>
    </row>
    <row r="17795" spans="30:31" x14ac:dyDescent="0.2">
      <c r="AD17795" s="31"/>
      <c r="AE17795" s="32"/>
    </row>
    <row r="17796" spans="30:31" x14ac:dyDescent="0.2">
      <c r="AD17796" s="31"/>
      <c r="AE17796" s="32"/>
    </row>
    <row r="17797" spans="30:31" x14ac:dyDescent="0.2">
      <c r="AD17797" s="31"/>
      <c r="AE17797" s="32"/>
    </row>
    <row r="17798" spans="30:31" x14ac:dyDescent="0.2">
      <c r="AD17798" s="31"/>
      <c r="AE17798" s="32"/>
    </row>
    <row r="17799" spans="30:31" x14ac:dyDescent="0.2">
      <c r="AD17799" s="31"/>
      <c r="AE17799" s="32"/>
    </row>
    <row r="17800" spans="30:31" x14ac:dyDescent="0.2">
      <c r="AD17800" s="31"/>
      <c r="AE17800" s="32"/>
    </row>
    <row r="17801" spans="30:31" x14ac:dyDescent="0.2">
      <c r="AD17801" s="31"/>
      <c r="AE17801" s="32"/>
    </row>
    <row r="17802" spans="30:31" x14ac:dyDescent="0.2">
      <c r="AD17802" s="31"/>
      <c r="AE17802" s="32"/>
    </row>
    <row r="17803" spans="30:31" x14ac:dyDescent="0.2">
      <c r="AD17803" s="31"/>
      <c r="AE17803" s="32"/>
    </row>
    <row r="17804" spans="30:31" x14ac:dyDescent="0.2">
      <c r="AD17804" s="31"/>
      <c r="AE17804" s="32"/>
    </row>
    <row r="17805" spans="30:31" x14ac:dyDescent="0.2">
      <c r="AD17805" s="31"/>
      <c r="AE17805" s="32"/>
    </row>
    <row r="17806" spans="30:31" x14ac:dyDescent="0.2">
      <c r="AD17806" s="31"/>
      <c r="AE17806" s="32"/>
    </row>
    <row r="17807" spans="30:31" x14ac:dyDescent="0.2">
      <c r="AD17807" s="31"/>
      <c r="AE17807" s="32"/>
    </row>
    <row r="17808" spans="30:31" x14ac:dyDescent="0.2">
      <c r="AD17808" s="31"/>
      <c r="AE17808" s="32"/>
    </row>
    <row r="17809" spans="30:31" x14ac:dyDescent="0.2">
      <c r="AD17809" s="31"/>
      <c r="AE17809" s="32"/>
    </row>
    <row r="17810" spans="30:31" x14ac:dyDescent="0.2">
      <c r="AD17810" s="31"/>
      <c r="AE17810" s="32"/>
    </row>
    <row r="17811" spans="30:31" x14ac:dyDescent="0.2">
      <c r="AD17811" s="31"/>
      <c r="AE17811" s="32"/>
    </row>
    <row r="17812" spans="30:31" x14ac:dyDescent="0.2">
      <c r="AD17812" s="31"/>
      <c r="AE17812" s="32"/>
    </row>
    <row r="17813" spans="30:31" x14ac:dyDescent="0.2">
      <c r="AD17813" s="31"/>
      <c r="AE17813" s="32"/>
    </row>
    <row r="17814" spans="30:31" x14ac:dyDescent="0.2">
      <c r="AD17814" s="31"/>
      <c r="AE17814" s="32"/>
    </row>
    <row r="17815" spans="30:31" x14ac:dyDescent="0.2">
      <c r="AD17815" s="31"/>
      <c r="AE17815" s="32"/>
    </row>
    <row r="17816" spans="30:31" x14ac:dyDescent="0.2">
      <c r="AD17816" s="31"/>
      <c r="AE17816" s="32"/>
    </row>
    <row r="17817" spans="30:31" x14ac:dyDescent="0.2">
      <c r="AD17817" s="31"/>
      <c r="AE17817" s="32"/>
    </row>
    <row r="17818" spans="30:31" x14ac:dyDescent="0.2">
      <c r="AD17818" s="31"/>
      <c r="AE17818" s="32"/>
    </row>
    <row r="17819" spans="30:31" x14ac:dyDescent="0.2">
      <c r="AD17819" s="31"/>
      <c r="AE17819" s="32"/>
    </row>
    <row r="17820" spans="30:31" x14ac:dyDescent="0.2">
      <c r="AD17820" s="31"/>
      <c r="AE17820" s="32"/>
    </row>
    <row r="17821" spans="30:31" x14ac:dyDescent="0.2">
      <c r="AD17821" s="31"/>
      <c r="AE17821" s="32"/>
    </row>
    <row r="17822" spans="30:31" x14ac:dyDescent="0.2">
      <c r="AD17822" s="31"/>
      <c r="AE17822" s="32"/>
    </row>
    <row r="17823" spans="30:31" x14ac:dyDescent="0.2">
      <c r="AD17823" s="31"/>
      <c r="AE17823" s="32"/>
    </row>
    <row r="17824" spans="30:31" x14ac:dyDescent="0.2">
      <c r="AD17824" s="31"/>
      <c r="AE17824" s="32"/>
    </row>
    <row r="17825" spans="30:31" x14ac:dyDescent="0.2">
      <c r="AD17825" s="31"/>
      <c r="AE17825" s="32"/>
    </row>
    <row r="17826" spans="30:31" x14ac:dyDescent="0.2">
      <c r="AD17826" s="31"/>
      <c r="AE17826" s="32"/>
    </row>
    <row r="17827" spans="30:31" x14ac:dyDescent="0.2">
      <c r="AD17827" s="31"/>
      <c r="AE17827" s="32"/>
    </row>
    <row r="17828" spans="30:31" x14ac:dyDescent="0.2">
      <c r="AD17828" s="31"/>
      <c r="AE17828" s="32"/>
    </row>
    <row r="17829" spans="30:31" x14ac:dyDescent="0.2">
      <c r="AD17829" s="31"/>
      <c r="AE17829" s="32"/>
    </row>
    <row r="17830" spans="30:31" x14ac:dyDescent="0.2">
      <c r="AD17830" s="31"/>
      <c r="AE17830" s="32"/>
    </row>
    <row r="17831" spans="30:31" x14ac:dyDescent="0.2">
      <c r="AD17831" s="31"/>
      <c r="AE17831" s="32"/>
    </row>
    <row r="17832" spans="30:31" x14ac:dyDescent="0.2">
      <c r="AD17832" s="31"/>
      <c r="AE17832" s="32"/>
    </row>
    <row r="17833" spans="30:31" x14ac:dyDescent="0.2">
      <c r="AD17833" s="31"/>
      <c r="AE17833" s="32"/>
    </row>
    <row r="17834" spans="30:31" x14ac:dyDescent="0.2">
      <c r="AD17834" s="31"/>
      <c r="AE17834" s="32"/>
    </row>
    <row r="17835" spans="30:31" x14ac:dyDescent="0.2">
      <c r="AD17835" s="31"/>
      <c r="AE17835" s="32"/>
    </row>
    <row r="17836" spans="30:31" x14ac:dyDescent="0.2">
      <c r="AD17836" s="31"/>
      <c r="AE17836" s="32"/>
    </row>
    <row r="17837" spans="30:31" x14ac:dyDescent="0.2">
      <c r="AD17837" s="31"/>
      <c r="AE17837" s="32"/>
    </row>
    <row r="17838" spans="30:31" x14ac:dyDescent="0.2">
      <c r="AD17838" s="31"/>
      <c r="AE17838" s="32"/>
    </row>
    <row r="17839" spans="30:31" x14ac:dyDescent="0.2">
      <c r="AD17839" s="31"/>
      <c r="AE17839" s="32"/>
    </row>
    <row r="17840" spans="30:31" x14ac:dyDescent="0.2">
      <c r="AD17840" s="31"/>
      <c r="AE17840" s="32"/>
    </row>
    <row r="17841" spans="30:31" x14ac:dyDescent="0.2">
      <c r="AD17841" s="31"/>
      <c r="AE17841" s="32"/>
    </row>
    <row r="17842" spans="30:31" x14ac:dyDescent="0.2">
      <c r="AD17842" s="31"/>
      <c r="AE17842" s="32"/>
    </row>
    <row r="17843" spans="30:31" x14ac:dyDescent="0.2">
      <c r="AD17843" s="31"/>
      <c r="AE17843" s="32"/>
    </row>
    <row r="17844" spans="30:31" x14ac:dyDescent="0.2">
      <c r="AD17844" s="31"/>
      <c r="AE17844" s="32"/>
    </row>
    <row r="17845" spans="30:31" x14ac:dyDescent="0.2">
      <c r="AD17845" s="31"/>
      <c r="AE17845" s="32"/>
    </row>
    <row r="17846" spans="30:31" x14ac:dyDescent="0.2">
      <c r="AD17846" s="31"/>
      <c r="AE17846" s="32"/>
    </row>
    <row r="17847" spans="30:31" x14ac:dyDescent="0.2">
      <c r="AD17847" s="31"/>
      <c r="AE17847" s="32"/>
    </row>
    <row r="17848" spans="30:31" x14ac:dyDescent="0.2">
      <c r="AD17848" s="31"/>
      <c r="AE17848" s="32"/>
    </row>
    <row r="17849" spans="30:31" x14ac:dyDescent="0.2">
      <c r="AD17849" s="31"/>
      <c r="AE17849" s="32"/>
    </row>
    <row r="17850" spans="30:31" x14ac:dyDescent="0.2">
      <c r="AD17850" s="31"/>
      <c r="AE17850" s="32"/>
    </row>
    <row r="17851" spans="30:31" x14ac:dyDescent="0.2">
      <c r="AD17851" s="31"/>
      <c r="AE17851" s="32"/>
    </row>
    <row r="17852" spans="30:31" x14ac:dyDescent="0.2">
      <c r="AD17852" s="31"/>
      <c r="AE17852" s="32"/>
    </row>
    <row r="17853" spans="30:31" x14ac:dyDescent="0.2">
      <c r="AD17853" s="31"/>
      <c r="AE17853" s="32"/>
    </row>
    <row r="17854" spans="30:31" x14ac:dyDescent="0.2">
      <c r="AD17854" s="31"/>
      <c r="AE17854" s="32"/>
    </row>
    <row r="17855" spans="30:31" x14ac:dyDescent="0.2">
      <c r="AD17855" s="31"/>
      <c r="AE17855" s="32"/>
    </row>
    <row r="17856" spans="30:31" x14ac:dyDescent="0.2">
      <c r="AD17856" s="31"/>
      <c r="AE17856" s="32"/>
    </row>
    <row r="17857" spans="30:31" x14ac:dyDescent="0.2">
      <c r="AD17857" s="31"/>
      <c r="AE17857" s="32"/>
    </row>
    <row r="17858" spans="30:31" x14ac:dyDescent="0.2">
      <c r="AD17858" s="31"/>
      <c r="AE17858" s="32"/>
    </row>
    <row r="17859" spans="30:31" x14ac:dyDescent="0.2">
      <c r="AD17859" s="31"/>
      <c r="AE17859" s="32"/>
    </row>
    <row r="17860" spans="30:31" x14ac:dyDescent="0.2">
      <c r="AD17860" s="31"/>
      <c r="AE17860" s="32"/>
    </row>
    <row r="17861" spans="30:31" x14ac:dyDescent="0.2">
      <c r="AD17861" s="31"/>
      <c r="AE17861" s="32"/>
    </row>
    <row r="17862" spans="30:31" x14ac:dyDescent="0.2">
      <c r="AD17862" s="31"/>
      <c r="AE17862" s="32"/>
    </row>
    <row r="17863" spans="30:31" x14ac:dyDescent="0.2">
      <c r="AD17863" s="31"/>
      <c r="AE17863" s="32"/>
    </row>
    <row r="17864" spans="30:31" x14ac:dyDescent="0.2">
      <c r="AD17864" s="31"/>
      <c r="AE17864" s="32"/>
    </row>
    <row r="17865" spans="30:31" x14ac:dyDescent="0.2">
      <c r="AD17865" s="31"/>
      <c r="AE17865" s="32"/>
    </row>
    <row r="17866" spans="30:31" x14ac:dyDescent="0.2">
      <c r="AD17866" s="31"/>
      <c r="AE17866" s="32"/>
    </row>
    <row r="17867" spans="30:31" x14ac:dyDescent="0.2">
      <c r="AD17867" s="31"/>
      <c r="AE17867" s="32"/>
    </row>
    <row r="17868" spans="30:31" x14ac:dyDescent="0.2">
      <c r="AD17868" s="31"/>
      <c r="AE17868" s="32"/>
    </row>
    <row r="17869" spans="30:31" x14ac:dyDescent="0.2">
      <c r="AD17869" s="31"/>
      <c r="AE17869" s="32"/>
    </row>
    <row r="17870" spans="30:31" x14ac:dyDescent="0.2">
      <c r="AD17870" s="31"/>
      <c r="AE17870" s="32"/>
    </row>
    <row r="17871" spans="30:31" x14ac:dyDescent="0.2">
      <c r="AD17871" s="31"/>
      <c r="AE17871" s="32"/>
    </row>
    <row r="17872" spans="30:31" x14ac:dyDescent="0.2">
      <c r="AD17872" s="31"/>
      <c r="AE17872" s="32"/>
    </row>
    <row r="17873" spans="30:31" x14ac:dyDescent="0.2">
      <c r="AD17873" s="31"/>
      <c r="AE17873" s="32"/>
    </row>
    <row r="17874" spans="30:31" x14ac:dyDescent="0.2">
      <c r="AD17874" s="31"/>
      <c r="AE17874" s="32"/>
    </row>
    <row r="17875" spans="30:31" x14ac:dyDescent="0.2">
      <c r="AD17875" s="31"/>
      <c r="AE17875" s="32"/>
    </row>
    <row r="17876" spans="30:31" x14ac:dyDescent="0.2">
      <c r="AD17876" s="31"/>
      <c r="AE17876" s="32"/>
    </row>
    <row r="17877" spans="30:31" x14ac:dyDescent="0.2">
      <c r="AD17877" s="31"/>
      <c r="AE17877" s="32"/>
    </row>
    <row r="17878" spans="30:31" x14ac:dyDescent="0.2">
      <c r="AD17878" s="31"/>
      <c r="AE17878" s="32"/>
    </row>
    <row r="17879" spans="30:31" x14ac:dyDescent="0.2">
      <c r="AD17879" s="31"/>
      <c r="AE17879" s="32"/>
    </row>
    <row r="17880" spans="30:31" x14ac:dyDescent="0.2">
      <c r="AD17880" s="31"/>
      <c r="AE17880" s="32"/>
    </row>
    <row r="17881" spans="30:31" x14ac:dyDescent="0.2">
      <c r="AD17881" s="31"/>
      <c r="AE17881" s="32"/>
    </row>
    <row r="17882" spans="30:31" x14ac:dyDescent="0.2">
      <c r="AD17882" s="31"/>
      <c r="AE17882" s="32"/>
    </row>
    <row r="17883" spans="30:31" x14ac:dyDescent="0.2">
      <c r="AD17883" s="31"/>
      <c r="AE17883" s="32"/>
    </row>
    <row r="17884" spans="30:31" x14ac:dyDescent="0.2">
      <c r="AD17884" s="31"/>
      <c r="AE17884" s="32"/>
    </row>
    <row r="17885" spans="30:31" x14ac:dyDescent="0.2">
      <c r="AD17885" s="31"/>
      <c r="AE17885" s="32"/>
    </row>
    <row r="17886" spans="30:31" x14ac:dyDescent="0.2">
      <c r="AD17886" s="31"/>
      <c r="AE17886" s="32"/>
    </row>
    <row r="17887" spans="30:31" x14ac:dyDescent="0.2">
      <c r="AD17887" s="31"/>
      <c r="AE17887" s="32"/>
    </row>
    <row r="17888" spans="30:31" x14ac:dyDescent="0.2">
      <c r="AD17888" s="31"/>
      <c r="AE17888" s="32"/>
    </row>
    <row r="17889" spans="30:31" x14ac:dyDescent="0.2">
      <c r="AD17889" s="31"/>
      <c r="AE17889" s="32"/>
    </row>
    <row r="17890" spans="30:31" x14ac:dyDescent="0.2">
      <c r="AD17890" s="31"/>
      <c r="AE17890" s="32"/>
    </row>
    <row r="17891" spans="30:31" x14ac:dyDescent="0.2">
      <c r="AD17891" s="31"/>
      <c r="AE17891" s="32"/>
    </row>
    <row r="17892" spans="30:31" x14ac:dyDescent="0.2">
      <c r="AD17892" s="31"/>
      <c r="AE17892" s="32"/>
    </row>
    <row r="17893" spans="30:31" x14ac:dyDescent="0.2">
      <c r="AD17893" s="31"/>
      <c r="AE17893" s="32"/>
    </row>
    <row r="17894" spans="30:31" x14ac:dyDescent="0.2">
      <c r="AD17894" s="31"/>
      <c r="AE17894" s="32"/>
    </row>
    <row r="17895" spans="30:31" x14ac:dyDescent="0.2">
      <c r="AD17895" s="31"/>
      <c r="AE17895" s="32"/>
    </row>
    <row r="17896" spans="30:31" x14ac:dyDescent="0.2">
      <c r="AD17896" s="31"/>
      <c r="AE17896" s="32"/>
    </row>
    <row r="17897" spans="30:31" x14ac:dyDescent="0.2">
      <c r="AD17897" s="31"/>
      <c r="AE17897" s="32"/>
    </row>
    <row r="17898" spans="30:31" x14ac:dyDescent="0.2">
      <c r="AD17898" s="31"/>
      <c r="AE17898" s="32"/>
    </row>
    <row r="17899" spans="30:31" x14ac:dyDescent="0.2">
      <c r="AD17899" s="31"/>
      <c r="AE17899" s="32"/>
    </row>
    <row r="17900" spans="30:31" x14ac:dyDescent="0.2">
      <c r="AD17900" s="31"/>
      <c r="AE17900" s="32"/>
    </row>
    <row r="17901" spans="30:31" x14ac:dyDescent="0.2">
      <c r="AD17901" s="31"/>
      <c r="AE17901" s="32"/>
    </row>
    <row r="17902" spans="30:31" x14ac:dyDescent="0.2">
      <c r="AD17902" s="31"/>
      <c r="AE17902" s="32"/>
    </row>
    <row r="17903" spans="30:31" x14ac:dyDescent="0.2">
      <c r="AD17903" s="31"/>
      <c r="AE17903" s="32"/>
    </row>
    <row r="17904" spans="30:31" x14ac:dyDescent="0.2">
      <c r="AD17904" s="31"/>
      <c r="AE17904" s="32"/>
    </row>
    <row r="17905" spans="30:31" x14ac:dyDescent="0.2">
      <c r="AD17905" s="31"/>
      <c r="AE17905" s="32"/>
    </row>
    <row r="17906" spans="30:31" x14ac:dyDescent="0.2">
      <c r="AD17906" s="31"/>
      <c r="AE17906" s="32"/>
    </row>
    <row r="17907" spans="30:31" x14ac:dyDescent="0.2">
      <c r="AD17907" s="31"/>
      <c r="AE17907" s="32"/>
    </row>
    <row r="17908" spans="30:31" x14ac:dyDescent="0.2">
      <c r="AD17908" s="31"/>
      <c r="AE17908" s="32"/>
    </row>
    <row r="17909" spans="30:31" x14ac:dyDescent="0.2">
      <c r="AD17909" s="31"/>
      <c r="AE17909" s="32"/>
    </row>
    <row r="17910" spans="30:31" x14ac:dyDescent="0.2">
      <c r="AD17910" s="31"/>
      <c r="AE17910" s="32"/>
    </row>
    <row r="17911" spans="30:31" x14ac:dyDescent="0.2">
      <c r="AD17911" s="31"/>
      <c r="AE17911" s="32"/>
    </row>
    <row r="17912" spans="30:31" x14ac:dyDescent="0.2">
      <c r="AD17912" s="31"/>
      <c r="AE17912" s="32"/>
    </row>
    <row r="17913" spans="30:31" x14ac:dyDescent="0.2">
      <c r="AD17913" s="31"/>
      <c r="AE17913" s="32"/>
    </row>
    <row r="17914" spans="30:31" x14ac:dyDescent="0.2">
      <c r="AD17914" s="31"/>
      <c r="AE17914" s="32"/>
    </row>
    <row r="17915" spans="30:31" x14ac:dyDescent="0.2">
      <c r="AD17915" s="31"/>
      <c r="AE17915" s="32"/>
    </row>
    <row r="17916" spans="30:31" x14ac:dyDescent="0.2">
      <c r="AD17916" s="31"/>
      <c r="AE17916" s="32"/>
    </row>
    <row r="17917" spans="30:31" x14ac:dyDescent="0.2">
      <c r="AD17917" s="31"/>
      <c r="AE17917" s="32"/>
    </row>
    <row r="17918" spans="30:31" x14ac:dyDescent="0.2">
      <c r="AD17918" s="31"/>
      <c r="AE17918" s="32"/>
    </row>
    <row r="17919" spans="30:31" x14ac:dyDescent="0.2">
      <c r="AD17919" s="31"/>
      <c r="AE17919" s="32"/>
    </row>
    <row r="17920" spans="30:31" x14ac:dyDescent="0.2">
      <c r="AD17920" s="31"/>
      <c r="AE17920" s="32"/>
    </row>
    <row r="17921" spans="30:31" x14ac:dyDescent="0.2">
      <c r="AD17921" s="31"/>
      <c r="AE17921" s="32"/>
    </row>
    <row r="17922" spans="30:31" x14ac:dyDescent="0.2">
      <c r="AD17922" s="31"/>
      <c r="AE17922" s="32"/>
    </row>
    <row r="17923" spans="30:31" x14ac:dyDescent="0.2">
      <c r="AD17923" s="31"/>
      <c r="AE17923" s="32"/>
    </row>
    <row r="17924" spans="30:31" x14ac:dyDescent="0.2">
      <c r="AD17924" s="31"/>
      <c r="AE17924" s="32"/>
    </row>
    <row r="17925" spans="30:31" x14ac:dyDescent="0.2">
      <c r="AD17925" s="31"/>
      <c r="AE17925" s="32"/>
    </row>
    <row r="17926" spans="30:31" x14ac:dyDescent="0.2">
      <c r="AD17926" s="31"/>
      <c r="AE17926" s="32"/>
    </row>
    <row r="17927" spans="30:31" x14ac:dyDescent="0.2">
      <c r="AD17927" s="31"/>
      <c r="AE17927" s="32"/>
    </row>
    <row r="17928" spans="30:31" x14ac:dyDescent="0.2">
      <c r="AD17928" s="31"/>
      <c r="AE17928" s="32"/>
    </row>
    <row r="17929" spans="30:31" x14ac:dyDescent="0.2">
      <c r="AD17929" s="31"/>
      <c r="AE17929" s="32"/>
    </row>
    <row r="17930" spans="30:31" x14ac:dyDescent="0.2">
      <c r="AD17930" s="31"/>
      <c r="AE17930" s="32"/>
    </row>
    <row r="17931" spans="30:31" x14ac:dyDescent="0.2">
      <c r="AD17931" s="31"/>
      <c r="AE17931" s="32"/>
    </row>
    <row r="17932" spans="30:31" x14ac:dyDescent="0.2">
      <c r="AD17932" s="31"/>
      <c r="AE17932" s="32"/>
    </row>
    <row r="17933" spans="30:31" x14ac:dyDescent="0.2">
      <c r="AD17933" s="31"/>
      <c r="AE17933" s="32"/>
    </row>
    <row r="17934" spans="30:31" x14ac:dyDescent="0.2">
      <c r="AD17934" s="31"/>
      <c r="AE17934" s="32"/>
    </row>
    <row r="17935" spans="30:31" x14ac:dyDescent="0.2">
      <c r="AD17935" s="31"/>
      <c r="AE17935" s="32"/>
    </row>
    <row r="17936" spans="30:31" x14ac:dyDescent="0.2">
      <c r="AD17936" s="31"/>
      <c r="AE17936" s="32"/>
    </row>
    <row r="17937" spans="30:31" x14ac:dyDescent="0.2">
      <c r="AD17937" s="31"/>
      <c r="AE17937" s="32"/>
    </row>
    <row r="17938" spans="30:31" x14ac:dyDescent="0.2">
      <c r="AD17938" s="31"/>
      <c r="AE17938" s="32"/>
    </row>
    <row r="17939" spans="30:31" x14ac:dyDescent="0.2">
      <c r="AD17939" s="31"/>
      <c r="AE17939" s="32"/>
    </row>
    <row r="17940" spans="30:31" x14ac:dyDescent="0.2">
      <c r="AD17940" s="31"/>
      <c r="AE17940" s="32"/>
    </row>
    <row r="17941" spans="30:31" x14ac:dyDescent="0.2">
      <c r="AD17941" s="31"/>
      <c r="AE17941" s="32"/>
    </row>
    <row r="17942" spans="30:31" x14ac:dyDescent="0.2">
      <c r="AD17942" s="31"/>
      <c r="AE17942" s="32"/>
    </row>
    <row r="17943" spans="30:31" x14ac:dyDescent="0.2">
      <c r="AD17943" s="31"/>
      <c r="AE17943" s="32"/>
    </row>
    <row r="17944" spans="30:31" x14ac:dyDescent="0.2">
      <c r="AD17944" s="31"/>
      <c r="AE17944" s="32"/>
    </row>
    <row r="17945" spans="30:31" x14ac:dyDescent="0.2">
      <c r="AD17945" s="31"/>
      <c r="AE17945" s="32"/>
    </row>
    <row r="17946" spans="30:31" x14ac:dyDescent="0.2">
      <c r="AD17946" s="31"/>
      <c r="AE17946" s="32"/>
    </row>
    <row r="17947" spans="30:31" x14ac:dyDescent="0.2">
      <c r="AD17947" s="31"/>
      <c r="AE17947" s="32"/>
    </row>
    <row r="17948" spans="30:31" x14ac:dyDescent="0.2">
      <c r="AD17948" s="31"/>
      <c r="AE17948" s="32"/>
    </row>
    <row r="17949" spans="30:31" x14ac:dyDescent="0.2">
      <c r="AD17949" s="31"/>
      <c r="AE17949" s="32"/>
    </row>
    <row r="17950" spans="30:31" x14ac:dyDescent="0.2">
      <c r="AD17950" s="31"/>
      <c r="AE17950" s="32"/>
    </row>
    <row r="17951" spans="30:31" x14ac:dyDescent="0.2">
      <c r="AD17951" s="31"/>
      <c r="AE17951" s="32"/>
    </row>
    <row r="17952" spans="30:31" x14ac:dyDescent="0.2">
      <c r="AD17952" s="31"/>
      <c r="AE17952" s="32"/>
    </row>
    <row r="17953" spans="30:31" x14ac:dyDescent="0.2">
      <c r="AD17953" s="31"/>
      <c r="AE17953" s="32"/>
    </row>
    <row r="17954" spans="30:31" x14ac:dyDescent="0.2">
      <c r="AD17954" s="31"/>
      <c r="AE17954" s="32"/>
    </row>
    <row r="17955" spans="30:31" x14ac:dyDescent="0.2">
      <c r="AD17955" s="31"/>
      <c r="AE17955" s="32"/>
    </row>
    <row r="17956" spans="30:31" x14ac:dyDescent="0.2">
      <c r="AD17956" s="31"/>
      <c r="AE17956" s="32"/>
    </row>
    <row r="17957" spans="30:31" x14ac:dyDescent="0.2">
      <c r="AD17957" s="31"/>
      <c r="AE17957" s="32"/>
    </row>
    <row r="17958" spans="30:31" x14ac:dyDescent="0.2">
      <c r="AD17958" s="31"/>
      <c r="AE17958" s="32"/>
    </row>
    <row r="17959" spans="30:31" x14ac:dyDescent="0.2">
      <c r="AD17959" s="31"/>
      <c r="AE17959" s="32"/>
    </row>
    <row r="17960" spans="30:31" x14ac:dyDescent="0.2">
      <c r="AD17960" s="31"/>
      <c r="AE17960" s="32"/>
    </row>
    <row r="17961" spans="30:31" x14ac:dyDescent="0.2">
      <c r="AD17961" s="31"/>
      <c r="AE17961" s="32"/>
    </row>
    <row r="17962" spans="30:31" x14ac:dyDescent="0.2">
      <c r="AD17962" s="31"/>
      <c r="AE17962" s="32"/>
    </row>
    <row r="17963" spans="30:31" x14ac:dyDescent="0.2">
      <c r="AD17963" s="31"/>
      <c r="AE17963" s="32"/>
    </row>
    <row r="17964" spans="30:31" x14ac:dyDescent="0.2">
      <c r="AD17964" s="31"/>
      <c r="AE17964" s="32"/>
    </row>
    <row r="17965" spans="30:31" x14ac:dyDescent="0.2">
      <c r="AD17965" s="31"/>
      <c r="AE17965" s="32"/>
    </row>
    <row r="17966" spans="30:31" x14ac:dyDescent="0.2">
      <c r="AD17966" s="31"/>
      <c r="AE17966" s="32"/>
    </row>
    <row r="17967" spans="30:31" x14ac:dyDescent="0.2">
      <c r="AD17967" s="31"/>
      <c r="AE17967" s="32"/>
    </row>
    <row r="17968" spans="30:31" x14ac:dyDescent="0.2">
      <c r="AD17968" s="31"/>
      <c r="AE17968" s="32"/>
    </row>
    <row r="17969" spans="30:31" x14ac:dyDescent="0.2">
      <c r="AD17969" s="31"/>
      <c r="AE17969" s="32"/>
    </row>
    <row r="17970" spans="30:31" x14ac:dyDescent="0.2">
      <c r="AD17970" s="31"/>
      <c r="AE17970" s="32"/>
    </row>
    <row r="17971" spans="30:31" x14ac:dyDescent="0.2">
      <c r="AD17971" s="31"/>
      <c r="AE17971" s="32"/>
    </row>
    <row r="17972" spans="30:31" x14ac:dyDescent="0.2">
      <c r="AD17972" s="31"/>
      <c r="AE17972" s="32"/>
    </row>
    <row r="17973" spans="30:31" x14ac:dyDescent="0.2">
      <c r="AD17973" s="31"/>
      <c r="AE17973" s="32"/>
    </row>
    <row r="17974" spans="30:31" x14ac:dyDescent="0.2">
      <c r="AD17974" s="31"/>
      <c r="AE17974" s="32"/>
    </row>
    <row r="17975" spans="30:31" x14ac:dyDescent="0.2">
      <c r="AD17975" s="31"/>
      <c r="AE17975" s="32"/>
    </row>
    <row r="17976" spans="30:31" x14ac:dyDescent="0.2">
      <c r="AD17976" s="31"/>
      <c r="AE17976" s="32"/>
    </row>
    <row r="17977" spans="30:31" x14ac:dyDescent="0.2">
      <c r="AD17977" s="31"/>
      <c r="AE17977" s="32"/>
    </row>
    <row r="17978" spans="30:31" x14ac:dyDescent="0.2">
      <c r="AD17978" s="31"/>
      <c r="AE17978" s="32"/>
    </row>
    <row r="17979" spans="30:31" x14ac:dyDescent="0.2">
      <c r="AD17979" s="31"/>
      <c r="AE17979" s="32"/>
    </row>
    <row r="17980" spans="30:31" x14ac:dyDescent="0.2">
      <c r="AD17980" s="31"/>
      <c r="AE17980" s="32"/>
    </row>
    <row r="17981" spans="30:31" x14ac:dyDescent="0.2">
      <c r="AD17981" s="31"/>
      <c r="AE17981" s="32"/>
    </row>
    <row r="17982" spans="30:31" x14ac:dyDescent="0.2">
      <c r="AD17982" s="31"/>
      <c r="AE17982" s="32"/>
    </row>
    <row r="17983" spans="30:31" x14ac:dyDescent="0.2">
      <c r="AD17983" s="31"/>
      <c r="AE17983" s="32"/>
    </row>
    <row r="17984" spans="30:31" x14ac:dyDescent="0.2">
      <c r="AD17984" s="31"/>
      <c r="AE17984" s="32"/>
    </row>
    <row r="17985" spans="30:31" x14ac:dyDescent="0.2">
      <c r="AD17985" s="31"/>
      <c r="AE17985" s="32"/>
    </row>
    <row r="17986" spans="30:31" x14ac:dyDescent="0.2">
      <c r="AD17986" s="31"/>
      <c r="AE17986" s="32"/>
    </row>
    <row r="17987" spans="30:31" x14ac:dyDescent="0.2">
      <c r="AD17987" s="31"/>
      <c r="AE17987" s="32"/>
    </row>
    <row r="17988" spans="30:31" x14ac:dyDescent="0.2">
      <c r="AD17988" s="31"/>
      <c r="AE17988" s="32"/>
    </row>
    <row r="17989" spans="30:31" x14ac:dyDescent="0.2">
      <c r="AD17989" s="31"/>
      <c r="AE17989" s="32"/>
    </row>
    <row r="17990" spans="30:31" x14ac:dyDescent="0.2">
      <c r="AD17990" s="31"/>
      <c r="AE17990" s="32"/>
    </row>
    <row r="17991" spans="30:31" x14ac:dyDescent="0.2">
      <c r="AD17991" s="31"/>
      <c r="AE17991" s="32"/>
    </row>
    <row r="17992" spans="30:31" x14ac:dyDescent="0.2">
      <c r="AD17992" s="31"/>
      <c r="AE17992" s="32"/>
    </row>
    <row r="17993" spans="30:31" x14ac:dyDescent="0.2">
      <c r="AD17993" s="31"/>
      <c r="AE17993" s="32"/>
    </row>
    <row r="17994" spans="30:31" x14ac:dyDescent="0.2">
      <c r="AD17994" s="31"/>
      <c r="AE17994" s="32"/>
    </row>
    <row r="17995" spans="30:31" x14ac:dyDescent="0.2">
      <c r="AD17995" s="31"/>
      <c r="AE17995" s="32"/>
    </row>
    <row r="17996" spans="30:31" x14ac:dyDescent="0.2">
      <c r="AD17996" s="31"/>
      <c r="AE17996" s="32"/>
    </row>
    <row r="17997" spans="30:31" x14ac:dyDescent="0.2">
      <c r="AD17997" s="31"/>
      <c r="AE17997" s="32"/>
    </row>
    <row r="17998" spans="30:31" x14ac:dyDescent="0.2">
      <c r="AD17998" s="31"/>
      <c r="AE17998" s="32"/>
    </row>
    <row r="17999" spans="30:31" x14ac:dyDescent="0.2">
      <c r="AD17999" s="31"/>
      <c r="AE17999" s="32"/>
    </row>
    <row r="18000" spans="30:31" x14ac:dyDescent="0.2">
      <c r="AD18000" s="31"/>
      <c r="AE18000" s="32"/>
    </row>
    <row r="18001" spans="30:31" x14ac:dyDescent="0.2">
      <c r="AD18001" s="31"/>
      <c r="AE18001" s="32"/>
    </row>
    <row r="18002" spans="30:31" x14ac:dyDescent="0.2">
      <c r="AD18002" s="31"/>
      <c r="AE18002" s="32"/>
    </row>
    <row r="18003" spans="30:31" x14ac:dyDescent="0.2">
      <c r="AD18003" s="31"/>
      <c r="AE18003" s="32"/>
    </row>
    <row r="18004" spans="30:31" x14ac:dyDescent="0.2">
      <c r="AD18004" s="31"/>
      <c r="AE18004" s="32"/>
    </row>
    <row r="18005" spans="30:31" x14ac:dyDescent="0.2">
      <c r="AD18005" s="31"/>
      <c r="AE18005" s="32"/>
    </row>
    <row r="18006" spans="30:31" x14ac:dyDescent="0.2">
      <c r="AD18006" s="31"/>
      <c r="AE18006" s="32"/>
    </row>
    <row r="18007" spans="30:31" x14ac:dyDescent="0.2">
      <c r="AD18007" s="31"/>
      <c r="AE18007" s="32"/>
    </row>
    <row r="18008" spans="30:31" x14ac:dyDescent="0.2">
      <c r="AD18008" s="31"/>
      <c r="AE18008" s="32"/>
    </row>
    <row r="18009" spans="30:31" x14ac:dyDescent="0.2">
      <c r="AD18009" s="31"/>
      <c r="AE18009" s="32"/>
    </row>
    <row r="18010" spans="30:31" x14ac:dyDescent="0.2">
      <c r="AD18010" s="31"/>
      <c r="AE18010" s="32"/>
    </row>
    <row r="18011" spans="30:31" x14ac:dyDescent="0.2">
      <c r="AD18011" s="31"/>
      <c r="AE18011" s="32"/>
    </row>
    <row r="18012" spans="30:31" x14ac:dyDescent="0.2">
      <c r="AD18012" s="31"/>
      <c r="AE18012" s="32"/>
    </row>
    <row r="18013" spans="30:31" x14ac:dyDescent="0.2">
      <c r="AD18013" s="31"/>
      <c r="AE18013" s="32"/>
    </row>
    <row r="18014" spans="30:31" x14ac:dyDescent="0.2">
      <c r="AD18014" s="31"/>
      <c r="AE18014" s="32"/>
    </row>
    <row r="18015" spans="30:31" x14ac:dyDescent="0.2">
      <c r="AD18015" s="31"/>
      <c r="AE18015" s="32"/>
    </row>
    <row r="18016" spans="30:31" x14ac:dyDescent="0.2">
      <c r="AD18016" s="31"/>
      <c r="AE18016" s="32"/>
    </row>
    <row r="18017" spans="30:31" x14ac:dyDescent="0.2">
      <c r="AD18017" s="31"/>
      <c r="AE18017" s="32"/>
    </row>
    <row r="18018" spans="30:31" x14ac:dyDescent="0.2">
      <c r="AD18018" s="31"/>
      <c r="AE18018" s="32"/>
    </row>
    <row r="18019" spans="30:31" x14ac:dyDescent="0.2">
      <c r="AD18019" s="31"/>
      <c r="AE18019" s="32"/>
    </row>
    <row r="18020" spans="30:31" x14ac:dyDescent="0.2">
      <c r="AD18020" s="31"/>
      <c r="AE18020" s="32"/>
    </row>
    <row r="18021" spans="30:31" x14ac:dyDescent="0.2">
      <c r="AD18021" s="31"/>
      <c r="AE18021" s="32"/>
    </row>
    <row r="18022" spans="30:31" x14ac:dyDescent="0.2">
      <c r="AD18022" s="31"/>
      <c r="AE18022" s="32"/>
    </row>
    <row r="18023" spans="30:31" x14ac:dyDescent="0.2">
      <c r="AD18023" s="31"/>
      <c r="AE18023" s="32"/>
    </row>
    <row r="18024" spans="30:31" x14ac:dyDescent="0.2">
      <c r="AD18024" s="31"/>
      <c r="AE18024" s="32"/>
    </row>
    <row r="18025" spans="30:31" x14ac:dyDescent="0.2">
      <c r="AD18025" s="31"/>
      <c r="AE18025" s="32"/>
    </row>
    <row r="18026" spans="30:31" x14ac:dyDescent="0.2">
      <c r="AD18026" s="31"/>
      <c r="AE18026" s="32"/>
    </row>
    <row r="18027" spans="30:31" x14ac:dyDescent="0.2">
      <c r="AD18027" s="31"/>
      <c r="AE18027" s="32"/>
    </row>
    <row r="18028" spans="30:31" x14ac:dyDescent="0.2">
      <c r="AD18028" s="31"/>
      <c r="AE18028" s="32"/>
    </row>
    <row r="18029" spans="30:31" x14ac:dyDescent="0.2">
      <c r="AD18029" s="31"/>
      <c r="AE18029" s="32"/>
    </row>
    <row r="18030" spans="30:31" x14ac:dyDescent="0.2">
      <c r="AD18030" s="31"/>
      <c r="AE18030" s="32"/>
    </row>
    <row r="18031" spans="30:31" x14ac:dyDescent="0.2">
      <c r="AD18031" s="31"/>
      <c r="AE18031" s="32"/>
    </row>
    <row r="18032" spans="30:31" x14ac:dyDescent="0.2">
      <c r="AD18032" s="31"/>
      <c r="AE18032" s="32"/>
    </row>
    <row r="18033" spans="30:31" x14ac:dyDescent="0.2">
      <c r="AD18033" s="31"/>
      <c r="AE18033" s="32"/>
    </row>
    <row r="18034" spans="30:31" x14ac:dyDescent="0.2">
      <c r="AD18034" s="31"/>
      <c r="AE18034" s="32"/>
    </row>
    <row r="18035" spans="30:31" x14ac:dyDescent="0.2">
      <c r="AD18035" s="31"/>
      <c r="AE18035" s="32"/>
    </row>
    <row r="18036" spans="30:31" x14ac:dyDescent="0.2">
      <c r="AD18036" s="31"/>
      <c r="AE18036" s="32"/>
    </row>
    <row r="18037" spans="30:31" x14ac:dyDescent="0.2">
      <c r="AD18037" s="31"/>
      <c r="AE18037" s="32"/>
    </row>
    <row r="18038" spans="30:31" x14ac:dyDescent="0.2">
      <c r="AD18038" s="31"/>
      <c r="AE18038" s="32"/>
    </row>
    <row r="18039" spans="30:31" x14ac:dyDescent="0.2">
      <c r="AD18039" s="31"/>
      <c r="AE18039" s="32"/>
    </row>
    <row r="18040" spans="30:31" x14ac:dyDescent="0.2">
      <c r="AD18040" s="31"/>
      <c r="AE18040" s="32"/>
    </row>
    <row r="18041" spans="30:31" x14ac:dyDescent="0.2">
      <c r="AD18041" s="31"/>
      <c r="AE18041" s="32"/>
    </row>
    <row r="18042" spans="30:31" x14ac:dyDescent="0.2">
      <c r="AD18042" s="31"/>
      <c r="AE18042" s="32"/>
    </row>
    <row r="18043" spans="30:31" x14ac:dyDescent="0.2">
      <c r="AD18043" s="31"/>
      <c r="AE18043" s="32"/>
    </row>
    <row r="18044" spans="30:31" x14ac:dyDescent="0.2">
      <c r="AD18044" s="31"/>
      <c r="AE18044" s="32"/>
    </row>
    <row r="18045" spans="30:31" x14ac:dyDescent="0.2">
      <c r="AD18045" s="31"/>
      <c r="AE18045" s="32"/>
    </row>
    <row r="18046" spans="30:31" x14ac:dyDescent="0.2">
      <c r="AD18046" s="31"/>
      <c r="AE18046" s="32"/>
    </row>
    <row r="18047" spans="30:31" x14ac:dyDescent="0.2">
      <c r="AD18047" s="31"/>
      <c r="AE18047" s="32"/>
    </row>
    <row r="18048" spans="30:31" x14ac:dyDescent="0.2">
      <c r="AD18048" s="31"/>
      <c r="AE18048" s="32"/>
    </row>
    <row r="18049" spans="30:31" x14ac:dyDescent="0.2">
      <c r="AD18049" s="31"/>
      <c r="AE18049" s="32"/>
    </row>
    <row r="18050" spans="30:31" x14ac:dyDescent="0.2">
      <c r="AD18050" s="31"/>
      <c r="AE18050" s="32"/>
    </row>
    <row r="18051" spans="30:31" x14ac:dyDescent="0.2">
      <c r="AD18051" s="31"/>
      <c r="AE18051" s="32"/>
    </row>
    <row r="18052" spans="30:31" x14ac:dyDescent="0.2">
      <c r="AD18052" s="31"/>
      <c r="AE18052" s="32"/>
    </row>
    <row r="18053" spans="30:31" x14ac:dyDescent="0.2">
      <c r="AD18053" s="31"/>
      <c r="AE18053" s="32"/>
    </row>
    <row r="18054" spans="30:31" x14ac:dyDescent="0.2">
      <c r="AD18054" s="31"/>
      <c r="AE18054" s="32"/>
    </row>
    <row r="18055" spans="30:31" x14ac:dyDescent="0.2">
      <c r="AD18055" s="31"/>
      <c r="AE18055" s="32"/>
    </row>
    <row r="18056" spans="30:31" x14ac:dyDescent="0.2">
      <c r="AD18056" s="31"/>
      <c r="AE18056" s="32"/>
    </row>
    <row r="18057" spans="30:31" x14ac:dyDescent="0.2">
      <c r="AD18057" s="31"/>
      <c r="AE18057" s="32"/>
    </row>
    <row r="18058" spans="30:31" x14ac:dyDescent="0.2">
      <c r="AD18058" s="31"/>
      <c r="AE18058" s="32"/>
    </row>
    <row r="18059" spans="30:31" x14ac:dyDescent="0.2">
      <c r="AD18059" s="31"/>
      <c r="AE18059" s="32"/>
    </row>
    <row r="18060" spans="30:31" x14ac:dyDescent="0.2">
      <c r="AD18060" s="31"/>
      <c r="AE18060" s="32"/>
    </row>
    <row r="18061" spans="30:31" x14ac:dyDescent="0.2">
      <c r="AD18061" s="31"/>
      <c r="AE18061" s="32"/>
    </row>
    <row r="18062" spans="30:31" x14ac:dyDescent="0.2">
      <c r="AD18062" s="31"/>
      <c r="AE18062" s="32"/>
    </row>
    <row r="18063" spans="30:31" x14ac:dyDescent="0.2">
      <c r="AD18063" s="31"/>
      <c r="AE18063" s="32"/>
    </row>
    <row r="18064" spans="30:31" x14ac:dyDescent="0.2">
      <c r="AD18064" s="31"/>
      <c r="AE18064" s="32"/>
    </row>
    <row r="18065" spans="30:31" x14ac:dyDescent="0.2">
      <c r="AD18065" s="31"/>
      <c r="AE18065" s="32"/>
    </row>
    <row r="18066" spans="30:31" x14ac:dyDescent="0.2">
      <c r="AD18066" s="31"/>
      <c r="AE18066" s="32"/>
    </row>
    <row r="18067" spans="30:31" x14ac:dyDescent="0.2">
      <c r="AD18067" s="31"/>
      <c r="AE18067" s="32"/>
    </row>
    <row r="18068" spans="30:31" x14ac:dyDescent="0.2">
      <c r="AD18068" s="31"/>
      <c r="AE18068" s="32"/>
    </row>
    <row r="18069" spans="30:31" x14ac:dyDescent="0.2">
      <c r="AD18069" s="31"/>
      <c r="AE18069" s="32"/>
    </row>
    <row r="18070" spans="30:31" x14ac:dyDescent="0.2">
      <c r="AD18070" s="31"/>
      <c r="AE18070" s="32"/>
    </row>
    <row r="18071" spans="30:31" x14ac:dyDescent="0.2">
      <c r="AD18071" s="31"/>
      <c r="AE18071" s="32"/>
    </row>
    <row r="18072" spans="30:31" x14ac:dyDescent="0.2">
      <c r="AD18072" s="31"/>
      <c r="AE18072" s="32"/>
    </row>
    <row r="18073" spans="30:31" x14ac:dyDescent="0.2">
      <c r="AD18073" s="31"/>
      <c r="AE18073" s="32"/>
    </row>
    <row r="18074" spans="30:31" x14ac:dyDescent="0.2">
      <c r="AD18074" s="31"/>
      <c r="AE18074" s="32"/>
    </row>
    <row r="18075" spans="30:31" x14ac:dyDescent="0.2">
      <c r="AD18075" s="31"/>
      <c r="AE18075" s="32"/>
    </row>
    <row r="18076" spans="30:31" x14ac:dyDescent="0.2">
      <c r="AD18076" s="31"/>
      <c r="AE18076" s="32"/>
    </row>
    <row r="18077" spans="30:31" x14ac:dyDescent="0.2">
      <c r="AD18077" s="31"/>
      <c r="AE18077" s="32"/>
    </row>
    <row r="18078" spans="30:31" x14ac:dyDescent="0.2">
      <c r="AD18078" s="31"/>
      <c r="AE18078" s="32"/>
    </row>
    <row r="18079" spans="30:31" x14ac:dyDescent="0.2">
      <c r="AD18079" s="31"/>
      <c r="AE18079" s="32"/>
    </row>
    <row r="18080" spans="30:31" x14ac:dyDescent="0.2">
      <c r="AD18080" s="31"/>
      <c r="AE18080" s="32"/>
    </row>
    <row r="18081" spans="30:31" x14ac:dyDescent="0.2">
      <c r="AD18081" s="31"/>
      <c r="AE18081" s="32"/>
    </row>
    <row r="18082" spans="30:31" x14ac:dyDescent="0.2">
      <c r="AD18082" s="31"/>
      <c r="AE18082" s="32"/>
    </row>
    <row r="18083" spans="30:31" x14ac:dyDescent="0.2">
      <c r="AD18083" s="31"/>
      <c r="AE18083" s="32"/>
    </row>
    <row r="18084" spans="30:31" x14ac:dyDescent="0.2">
      <c r="AD18084" s="31"/>
      <c r="AE18084" s="32"/>
    </row>
    <row r="18085" spans="30:31" x14ac:dyDescent="0.2">
      <c r="AD18085" s="31"/>
      <c r="AE18085" s="32"/>
    </row>
    <row r="18086" spans="30:31" x14ac:dyDescent="0.2">
      <c r="AD18086" s="31"/>
      <c r="AE18086" s="32"/>
    </row>
    <row r="18087" spans="30:31" x14ac:dyDescent="0.2">
      <c r="AD18087" s="31"/>
      <c r="AE18087" s="32"/>
    </row>
    <row r="18088" spans="30:31" x14ac:dyDescent="0.2">
      <c r="AD18088" s="31"/>
      <c r="AE18088" s="32"/>
    </row>
    <row r="18089" spans="30:31" x14ac:dyDescent="0.2">
      <c r="AD18089" s="31"/>
      <c r="AE18089" s="32"/>
    </row>
    <row r="18090" spans="30:31" x14ac:dyDescent="0.2">
      <c r="AD18090" s="31"/>
      <c r="AE18090" s="32"/>
    </row>
    <row r="18091" spans="30:31" x14ac:dyDescent="0.2">
      <c r="AD18091" s="31"/>
      <c r="AE18091" s="32"/>
    </row>
    <row r="18092" spans="30:31" x14ac:dyDescent="0.2">
      <c r="AD18092" s="31"/>
      <c r="AE18092" s="32"/>
    </row>
    <row r="18093" spans="30:31" x14ac:dyDescent="0.2">
      <c r="AD18093" s="31"/>
      <c r="AE18093" s="32"/>
    </row>
    <row r="18094" spans="30:31" x14ac:dyDescent="0.2">
      <c r="AD18094" s="31"/>
      <c r="AE18094" s="32"/>
    </row>
    <row r="18095" spans="30:31" x14ac:dyDescent="0.2">
      <c r="AD18095" s="31"/>
      <c r="AE18095" s="32"/>
    </row>
    <row r="18096" spans="30:31" x14ac:dyDescent="0.2">
      <c r="AD18096" s="31"/>
      <c r="AE18096" s="32"/>
    </row>
    <row r="18097" spans="30:31" x14ac:dyDescent="0.2">
      <c r="AD18097" s="31"/>
      <c r="AE18097" s="32"/>
    </row>
    <row r="18098" spans="30:31" x14ac:dyDescent="0.2">
      <c r="AD18098" s="31"/>
      <c r="AE18098" s="32"/>
    </row>
    <row r="18099" spans="30:31" x14ac:dyDescent="0.2">
      <c r="AD18099" s="31"/>
      <c r="AE18099" s="32"/>
    </row>
    <row r="18100" spans="30:31" x14ac:dyDescent="0.2">
      <c r="AD18100" s="31"/>
      <c r="AE18100" s="32"/>
    </row>
    <row r="18101" spans="30:31" x14ac:dyDescent="0.2">
      <c r="AD18101" s="31"/>
      <c r="AE18101" s="32"/>
    </row>
    <row r="18102" spans="30:31" x14ac:dyDescent="0.2">
      <c r="AD18102" s="31"/>
      <c r="AE18102" s="32"/>
    </row>
    <row r="18103" spans="30:31" x14ac:dyDescent="0.2">
      <c r="AD18103" s="31"/>
      <c r="AE18103" s="32"/>
    </row>
    <row r="18104" spans="30:31" x14ac:dyDescent="0.2">
      <c r="AD18104" s="31"/>
      <c r="AE18104" s="32"/>
    </row>
    <row r="18105" spans="30:31" x14ac:dyDescent="0.2">
      <c r="AD18105" s="31"/>
      <c r="AE18105" s="32"/>
    </row>
    <row r="18106" spans="30:31" x14ac:dyDescent="0.2">
      <c r="AD18106" s="31"/>
      <c r="AE18106" s="32"/>
    </row>
    <row r="18107" spans="30:31" x14ac:dyDescent="0.2">
      <c r="AD18107" s="31"/>
      <c r="AE18107" s="32"/>
    </row>
    <row r="18108" spans="30:31" x14ac:dyDescent="0.2">
      <c r="AD18108" s="31"/>
      <c r="AE18108" s="32"/>
    </row>
    <row r="18109" spans="30:31" x14ac:dyDescent="0.2">
      <c r="AD18109" s="31"/>
      <c r="AE18109" s="32"/>
    </row>
    <row r="18110" spans="30:31" x14ac:dyDescent="0.2">
      <c r="AD18110" s="31"/>
      <c r="AE18110" s="32"/>
    </row>
    <row r="18111" spans="30:31" x14ac:dyDescent="0.2">
      <c r="AD18111" s="31"/>
      <c r="AE18111" s="32"/>
    </row>
    <row r="18112" spans="30:31" x14ac:dyDescent="0.2">
      <c r="AD18112" s="31"/>
      <c r="AE18112" s="32"/>
    </row>
    <row r="18113" spans="30:31" x14ac:dyDescent="0.2">
      <c r="AD18113" s="31"/>
      <c r="AE18113" s="32"/>
    </row>
    <row r="18114" spans="30:31" x14ac:dyDescent="0.2">
      <c r="AD18114" s="31"/>
      <c r="AE18114" s="32"/>
    </row>
    <row r="18115" spans="30:31" x14ac:dyDescent="0.2">
      <c r="AD18115" s="31"/>
      <c r="AE18115" s="32"/>
    </row>
    <row r="18116" spans="30:31" x14ac:dyDescent="0.2">
      <c r="AD18116" s="31"/>
      <c r="AE18116" s="32"/>
    </row>
    <row r="18117" spans="30:31" x14ac:dyDescent="0.2">
      <c r="AD18117" s="31"/>
      <c r="AE18117" s="32"/>
    </row>
    <row r="18118" spans="30:31" x14ac:dyDescent="0.2">
      <c r="AD18118" s="31"/>
      <c r="AE18118" s="32"/>
    </row>
    <row r="18119" spans="30:31" x14ac:dyDescent="0.2">
      <c r="AD18119" s="31"/>
      <c r="AE18119" s="32"/>
    </row>
    <row r="18120" spans="30:31" x14ac:dyDescent="0.2">
      <c r="AD18120" s="31"/>
      <c r="AE18120" s="32"/>
    </row>
    <row r="18121" spans="30:31" x14ac:dyDescent="0.2">
      <c r="AD18121" s="31"/>
      <c r="AE18121" s="32"/>
    </row>
    <row r="18122" spans="30:31" x14ac:dyDescent="0.2">
      <c r="AD18122" s="31"/>
      <c r="AE18122" s="32"/>
    </row>
    <row r="18123" spans="30:31" x14ac:dyDescent="0.2">
      <c r="AD18123" s="31"/>
      <c r="AE18123" s="32"/>
    </row>
    <row r="18124" spans="30:31" x14ac:dyDescent="0.2">
      <c r="AD18124" s="31"/>
      <c r="AE18124" s="32"/>
    </row>
    <row r="18125" spans="30:31" x14ac:dyDescent="0.2">
      <c r="AD18125" s="31"/>
      <c r="AE18125" s="32"/>
    </row>
    <row r="18126" spans="30:31" x14ac:dyDescent="0.2">
      <c r="AD18126" s="31"/>
      <c r="AE18126" s="32"/>
    </row>
    <row r="18127" spans="30:31" x14ac:dyDescent="0.2">
      <c r="AD18127" s="31"/>
      <c r="AE18127" s="32"/>
    </row>
    <row r="18128" spans="30:31" x14ac:dyDescent="0.2">
      <c r="AD18128" s="31"/>
      <c r="AE18128" s="32"/>
    </row>
    <row r="18129" spans="30:31" x14ac:dyDescent="0.2">
      <c r="AD18129" s="31"/>
      <c r="AE18129" s="32"/>
    </row>
    <row r="18130" spans="30:31" x14ac:dyDescent="0.2">
      <c r="AD18130" s="31"/>
      <c r="AE18130" s="32"/>
    </row>
    <row r="18131" spans="30:31" x14ac:dyDescent="0.2">
      <c r="AD18131" s="31"/>
      <c r="AE18131" s="32"/>
    </row>
    <row r="18132" spans="30:31" x14ac:dyDescent="0.2">
      <c r="AD18132" s="31"/>
      <c r="AE18132" s="32"/>
    </row>
    <row r="18133" spans="30:31" x14ac:dyDescent="0.2">
      <c r="AD18133" s="31"/>
      <c r="AE18133" s="32"/>
    </row>
    <row r="18134" spans="30:31" x14ac:dyDescent="0.2">
      <c r="AD18134" s="31"/>
      <c r="AE18134" s="32"/>
    </row>
    <row r="18135" spans="30:31" x14ac:dyDescent="0.2">
      <c r="AD18135" s="31"/>
      <c r="AE18135" s="32"/>
    </row>
    <row r="18136" spans="30:31" x14ac:dyDescent="0.2">
      <c r="AD18136" s="31"/>
      <c r="AE18136" s="32"/>
    </row>
    <row r="18137" spans="30:31" x14ac:dyDescent="0.2">
      <c r="AD18137" s="31"/>
      <c r="AE18137" s="32"/>
    </row>
    <row r="18138" spans="30:31" x14ac:dyDescent="0.2">
      <c r="AD18138" s="31"/>
      <c r="AE18138" s="32"/>
    </row>
    <row r="18139" spans="30:31" x14ac:dyDescent="0.2">
      <c r="AD18139" s="31"/>
      <c r="AE18139" s="32"/>
    </row>
    <row r="18140" spans="30:31" x14ac:dyDescent="0.2">
      <c r="AD18140" s="31"/>
      <c r="AE18140" s="32"/>
    </row>
    <row r="18141" spans="30:31" x14ac:dyDescent="0.2">
      <c r="AD18141" s="31"/>
      <c r="AE18141" s="32"/>
    </row>
    <row r="18142" spans="30:31" x14ac:dyDescent="0.2">
      <c r="AD18142" s="31"/>
      <c r="AE18142" s="32"/>
    </row>
    <row r="18143" spans="30:31" x14ac:dyDescent="0.2">
      <c r="AD18143" s="31"/>
      <c r="AE18143" s="32"/>
    </row>
    <row r="18144" spans="30:31" x14ac:dyDescent="0.2">
      <c r="AD18144" s="31"/>
      <c r="AE18144" s="32"/>
    </row>
    <row r="18145" spans="30:31" x14ac:dyDescent="0.2">
      <c r="AD18145" s="31"/>
      <c r="AE18145" s="32"/>
    </row>
    <row r="18146" spans="30:31" x14ac:dyDescent="0.2">
      <c r="AD18146" s="31"/>
      <c r="AE18146" s="32"/>
    </row>
    <row r="18147" spans="30:31" x14ac:dyDescent="0.2">
      <c r="AD18147" s="31"/>
      <c r="AE18147" s="32"/>
    </row>
    <row r="18148" spans="30:31" x14ac:dyDescent="0.2">
      <c r="AD18148" s="31"/>
      <c r="AE18148" s="32"/>
    </row>
    <row r="18149" spans="30:31" x14ac:dyDescent="0.2">
      <c r="AD18149" s="31"/>
      <c r="AE18149" s="32"/>
    </row>
    <row r="18150" spans="30:31" x14ac:dyDescent="0.2">
      <c r="AD18150" s="31"/>
      <c r="AE18150" s="32"/>
    </row>
    <row r="18151" spans="30:31" x14ac:dyDescent="0.2">
      <c r="AD18151" s="31"/>
      <c r="AE18151" s="32"/>
    </row>
    <row r="18152" spans="30:31" x14ac:dyDescent="0.2">
      <c r="AD18152" s="31"/>
      <c r="AE18152" s="32"/>
    </row>
    <row r="18153" spans="30:31" x14ac:dyDescent="0.2">
      <c r="AD18153" s="31"/>
      <c r="AE18153" s="32"/>
    </row>
    <row r="18154" spans="30:31" x14ac:dyDescent="0.2">
      <c r="AD18154" s="31"/>
      <c r="AE18154" s="32"/>
    </row>
    <row r="18155" spans="30:31" x14ac:dyDescent="0.2">
      <c r="AD18155" s="31"/>
      <c r="AE18155" s="32"/>
    </row>
    <row r="18156" spans="30:31" x14ac:dyDescent="0.2">
      <c r="AD18156" s="31"/>
      <c r="AE18156" s="32"/>
    </row>
    <row r="18157" spans="30:31" x14ac:dyDescent="0.2">
      <c r="AD18157" s="31"/>
      <c r="AE18157" s="32"/>
    </row>
    <row r="18158" spans="30:31" x14ac:dyDescent="0.2">
      <c r="AD18158" s="31"/>
      <c r="AE18158" s="32"/>
    </row>
    <row r="18159" spans="30:31" x14ac:dyDescent="0.2">
      <c r="AD18159" s="31"/>
      <c r="AE18159" s="32"/>
    </row>
    <row r="18160" spans="30:31" x14ac:dyDescent="0.2">
      <c r="AD18160" s="31"/>
      <c r="AE18160" s="32"/>
    </row>
    <row r="18161" spans="30:31" x14ac:dyDescent="0.2">
      <c r="AD18161" s="31"/>
      <c r="AE18161" s="32"/>
    </row>
    <row r="18162" spans="30:31" x14ac:dyDescent="0.2">
      <c r="AD18162" s="31"/>
      <c r="AE18162" s="32"/>
    </row>
    <row r="18163" spans="30:31" x14ac:dyDescent="0.2">
      <c r="AD18163" s="31"/>
      <c r="AE18163" s="32"/>
    </row>
    <row r="18164" spans="30:31" x14ac:dyDescent="0.2">
      <c r="AD18164" s="31"/>
      <c r="AE18164" s="32"/>
    </row>
    <row r="18165" spans="30:31" x14ac:dyDescent="0.2">
      <c r="AD18165" s="31"/>
      <c r="AE18165" s="32"/>
    </row>
    <row r="18166" spans="30:31" x14ac:dyDescent="0.2">
      <c r="AD18166" s="31"/>
      <c r="AE18166" s="32"/>
    </row>
    <row r="18167" spans="30:31" x14ac:dyDescent="0.2">
      <c r="AD18167" s="31"/>
      <c r="AE18167" s="32"/>
    </row>
    <row r="18168" spans="30:31" x14ac:dyDescent="0.2">
      <c r="AD18168" s="31"/>
      <c r="AE18168" s="32"/>
    </row>
    <row r="18169" spans="30:31" x14ac:dyDescent="0.2">
      <c r="AD18169" s="31"/>
      <c r="AE18169" s="32"/>
    </row>
    <row r="18170" spans="30:31" x14ac:dyDescent="0.2">
      <c r="AD18170" s="31"/>
      <c r="AE18170" s="32"/>
    </row>
    <row r="18171" spans="30:31" x14ac:dyDescent="0.2">
      <c r="AD18171" s="31"/>
      <c r="AE18171" s="32"/>
    </row>
    <row r="18172" spans="30:31" x14ac:dyDescent="0.2">
      <c r="AD18172" s="31"/>
      <c r="AE18172" s="32"/>
    </row>
    <row r="18173" spans="30:31" x14ac:dyDescent="0.2">
      <c r="AD18173" s="31"/>
      <c r="AE18173" s="32"/>
    </row>
    <row r="18174" spans="30:31" x14ac:dyDescent="0.2">
      <c r="AD18174" s="31"/>
      <c r="AE18174" s="32"/>
    </row>
    <row r="18175" spans="30:31" x14ac:dyDescent="0.2">
      <c r="AD18175" s="31"/>
      <c r="AE18175" s="32"/>
    </row>
    <row r="18176" spans="30:31" x14ac:dyDescent="0.2">
      <c r="AD18176" s="31"/>
      <c r="AE18176" s="32"/>
    </row>
    <row r="18177" spans="30:31" x14ac:dyDescent="0.2">
      <c r="AD18177" s="31"/>
      <c r="AE18177" s="32"/>
    </row>
    <row r="18178" spans="30:31" x14ac:dyDescent="0.2">
      <c r="AD18178" s="31"/>
      <c r="AE18178" s="32"/>
    </row>
    <row r="18179" spans="30:31" x14ac:dyDescent="0.2">
      <c r="AD18179" s="31"/>
      <c r="AE18179" s="32"/>
    </row>
    <row r="18180" spans="30:31" x14ac:dyDescent="0.2">
      <c r="AD18180" s="31"/>
      <c r="AE18180" s="32"/>
    </row>
    <row r="18181" spans="30:31" x14ac:dyDescent="0.2">
      <c r="AD18181" s="31"/>
      <c r="AE18181" s="32"/>
    </row>
    <row r="18182" spans="30:31" x14ac:dyDescent="0.2">
      <c r="AD18182" s="31"/>
      <c r="AE18182" s="32"/>
    </row>
    <row r="18183" spans="30:31" x14ac:dyDescent="0.2">
      <c r="AD18183" s="31"/>
      <c r="AE18183" s="32"/>
    </row>
    <row r="18184" spans="30:31" x14ac:dyDescent="0.2">
      <c r="AD18184" s="31"/>
      <c r="AE18184" s="32"/>
    </row>
    <row r="18185" spans="30:31" x14ac:dyDescent="0.2">
      <c r="AD18185" s="31"/>
      <c r="AE18185" s="32"/>
    </row>
    <row r="18186" spans="30:31" x14ac:dyDescent="0.2">
      <c r="AD18186" s="31"/>
      <c r="AE18186" s="32"/>
    </row>
    <row r="18187" spans="30:31" x14ac:dyDescent="0.2">
      <c r="AD18187" s="31"/>
      <c r="AE18187" s="32"/>
    </row>
    <row r="18188" spans="30:31" x14ac:dyDescent="0.2">
      <c r="AD18188" s="31"/>
      <c r="AE18188" s="32"/>
    </row>
    <row r="18189" spans="30:31" x14ac:dyDescent="0.2">
      <c r="AD18189" s="31"/>
      <c r="AE18189" s="32"/>
    </row>
    <row r="18190" spans="30:31" x14ac:dyDescent="0.2">
      <c r="AD18190" s="31"/>
      <c r="AE18190" s="32"/>
    </row>
    <row r="18191" spans="30:31" x14ac:dyDescent="0.2">
      <c r="AD18191" s="31"/>
      <c r="AE18191" s="32"/>
    </row>
    <row r="18192" spans="30:31" x14ac:dyDescent="0.2">
      <c r="AD18192" s="31"/>
      <c r="AE18192" s="32"/>
    </row>
    <row r="18193" spans="30:31" x14ac:dyDescent="0.2">
      <c r="AD18193" s="31"/>
      <c r="AE18193" s="32"/>
    </row>
    <row r="18194" spans="30:31" x14ac:dyDescent="0.2">
      <c r="AD18194" s="31"/>
      <c r="AE18194" s="32"/>
    </row>
    <row r="18195" spans="30:31" x14ac:dyDescent="0.2">
      <c r="AD18195" s="31"/>
      <c r="AE18195" s="32"/>
    </row>
    <row r="18196" spans="30:31" x14ac:dyDescent="0.2">
      <c r="AD18196" s="31"/>
      <c r="AE18196" s="32"/>
    </row>
    <row r="18197" spans="30:31" x14ac:dyDescent="0.2">
      <c r="AD18197" s="31"/>
      <c r="AE18197" s="32"/>
    </row>
    <row r="18198" spans="30:31" x14ac:dyDescent="0.2">
      <c r="AD18198" s="31"/>
      <c r="AE18198" s="32"/>
    </row>
    <row r="18199" spans="30:31" x14ac:dyDescent="0.2">
      <c r="AD18199" s="31"/>
      <c r="AE18199" s="32"/>
    </row>
    <row r="18200" spans="30:31" x14ac:dyDescent="0.2">
      <c r="AD18200" s="31"/>
      <c r="AE18200" s="32"/>
    </row>
    <row r="18201" spans="30:31" x14ac:dyDescent="0.2">
      <c r="AD18201" s="31"/>
      <c r="AE18201" s="32"/>
    </row>
    <row r="18202" spans="30:31" x14ac:dyDescent="0.2">
      <c r="AD18202" s="31"/>
      <c r="AE18202" s="32"/>
    </row>
    <row r="18203" spans="30:31" x14ac:dyDescent="0.2">
      <c r="AD18203" s="31"/>
      <c r="AE18203" s="32"/>
    </row>
    <row r="18204" spans="30:31" x14ac:dyDescent="0.2">
      <c r="AD18204" s="31"/>
      <c r="AE18204" s="32"/>
    </row>
    <row r="18205" spans="30:31" x14ac:dyDescent="0.2">
      <c r="AD18205" s="31"/>
      <c r="AE18205" s="32"/>
    </row>
    <row r="18206" spans="30:31" x14ac:dyDescent="0.2">
      <c r="AD18206" s="31"/>
      <c r="AE18206" s="32"/>
    </row>
    <row r="18207" spans="30:31" x14ac:dyDescent="0.2">
      <c r="AD18207" s="31"/>
      <c r="AE18207" s="32"/>
    </row>
    <row r="18208" spans="30:31" x14ac:dyDescent="0.2">
      <c r="AD18208" s="31"/>
      <c r="AE18208" s="32"/>
    </row>
    <row r="18209" spans="30:31" x14ac:dyDescent="0.2">
      <c r="AD18209" s="31"/>
      <c r="AE18209" s="32"/>
    </row>
    <row r="18210" spans="30:31" x14ac:dyDescent="0.2">
      <c r="AD18210" s="31"/>
      <c r="AE18210" s="32"/>
    </row>
    <row r="18211" spans="30:31" x14ac:dyDescent="0.2">
      <c r="AD18211" s="31"/>
      <c r="AE18211" s="32"/>
    </row>
    <row r="18212" spans="30:31" x14ac:dyDescent="0.2">
      <c r="AD18212" s="31"/>
      <c r="AE18212" s="32"/>
    </row>
    <row r="18213" spans="30:31" x14ac:dyDescent="0.2">
      <c r="AD18213" s="31"/>
      <c r="AE18213" s="32"/>
    </row>
    <row r="18214" spans="30:31" x14ac:dyDescent="0.2">
      <c r="AD18214" s="31"/>
      <c r="AE18214" s="32"/>
    </row>
    <row r="18215" spans="30:31" x14ac:dyDescent="0.2">
      <c r="AD18215" s="31"/>
      <c r="AE18215" s="32"/>
    </row>
    <row r="18216" spans="30:31" x14ac:dyDescent="0.2">
      <c r="AD18216" s="31"/>
      <c r="AE18216" s="32"/>
    </row>
    <row r="18217" spans="30:31" x14ac:dyDescent="0.2">
      <c r="AD18217" s="31"/>
      <c r="AE18217" s="32"/>
    </row>
    <row r="18218" spans="30:31" x14ac:dyDescent="0.2">
      <c r="AD18218" s="31"/>
      <c r="AE18218" s="32"/>
    </row>
    <row r="18219" spans="30:31" x14ac:dyDescent="0.2">
      <c r="AD18219" s="31"/>
      <c r="AE18219" s="32"/>
    </row>
    <row r="18220" spans="30:31" x14ac:dyDescent="0.2">
      <c r="AD18220" s="31"/>
      <c r="AE18220" s="32"/>
    </row>
    <row r="18221" spans="30:31" x14ac:dyDescent="0.2">
      <c r="AD18221" s="31"/>
      <c r="AE18221" s="32"/>
    </row>
    <row r="18222" spans="30:31" x14ac:dyDescent="0.2">
      <c r="AD18222" s="31"/>
      <c r="AE18222" s="32"/>
    </row>
    <row r="18223" spans="30:31" x14ac:dyDescent="0.2">
      <c r="AD18223" s="31"/>
      <c r="AE18223" s="32"/>
    </row>
    <row r="18224" spans="30:31" x14ac:dyDescent="0.2">
      <c r="AD18224" s="31"/>
      <c r="AE18224" s="32"/>
    </row>
    <row r="18225" spans="30:31" x14ac:dyDescent="0.2">
      <c r="AD18225" s="31"/>
      <c r="AE18225" s="32"/>
    </row>
    <row r="18226" spans="30:31" x14ac:dyDescent="0.2">
      <c r="AD18226" s="31"/>
      <c r="AE18226" s="32"/>
    </row>
    <row r="18227" spans="30:31" x14ac:dyDescent="0.2">
      <c r="AD18227" s="31"/>
      <c r="AE18227" s="32"/>
    </row>
    <row r="18228" spans="30:31" x14ac:dyDescent="0.2">
      <c r="AD18228" s="31"/>
      <c r="AE18228" s="32"/>
    </row>
    <row r="18229" spans="30:31" x14ac:dyDescent="0.2">
      <c r="AD18229" s="31"/>
      <c r="AE18229" s="32"/>
    </row>
    <row r="18230" spans="30:31" x14ac:dyDescent="0.2">
      <c r="AD18230" s="31"/>
      <c r="AE18230" s="32"/>
    </row>
    <row r="18231" spans="30:31" x14ac:dyDescent="0.2">
      <c r="AD18231" s="31"/>
      <c r="AE18231" s="32"/>
    </row>
    <row r="18232" spans="30:31" x14ac:dyDescent="0.2">
      <c r="AD18232" s="31"/>
      <c r="AE18232" s="32"/>
    </row>
    <row r="18233" spans="30:31" x14ac:dyDescent="0.2">
      <c r="AD18233" s="31"/>
      <c r="AE18233" s="32"/>
    </row>
    <row r="18234" spans="30:31" x14ac:dyDescent="0.2">
      <c r="AD18234" s="31"/>
      <c r="AE18234" s="32"/>
    </row>
    <row r="18235" spans="30:31" x14ac:dyDescent="0.2">
      <c r="AD18235" s="31"/>
      <c r="AE18235" s="32"/>
    </row>
    <row r="18236" spans="30:31" x14ac:dyDescent="0.2">
      <c r="AD18236" s="31"/>
      <c r="AE18236" s="32"/>
    </row>
    <row r="18237" spans="30:31" x14ac:dyDescent="0.2">
      <c r="AD18237" s="31"/>
      <c r="AE18237" s="32"/>
    </row>
    <row r="18238" spans="30:31" x14ac:dyDescent="0.2">
      <c r="AD18238" s="31"/>
      <c r="AE18238" s="32"/>
    </row>
    <row r="18239" spans="30:31" x14ac:dyDescent="0.2">
      <c r="AD18239" s="31"/>
      <c r="AE18239" s="32"/>
    </row>
    <row r="18240" spans="30:31" x14ac:dyDescent="0.2">
      <c r="AD18240" s="31"/>
      <c r="AE18240" s="32"/>
    </row>
    <row r="18241" spans="30:31" x14ac:dyDescent="0.2">
      <c r="AD18241" s="31"/>
      <c r="AE18241" s="32"/>
    </row>
    <row r="18242" spans="30:31" x14ac:dyDescent="0.2">
      <c r="AD18242" s="31"/>
      <c r="AE18242" s="32"/>
    </row>
    <row r="18243" spans="30:31" x14ac:dyDescent="0.2">
      <c r="AD18243" s="31"/>
      <c r="AE18243" s="32"/>
    </row>
    <row r="18244" spans="30:31" x14ac:dyDescent="0.2">
      <c r="AD18244" s="31"/>
      <c r="AE18244" s="32"/>
    </row>
    <row r="18245" spans="30:31" x14ac:dyDescent="0.2">
      <c r="AD18245" s="31"/>
      <c r="AE18245" s="32"/>
    </row>
    <row r="18246" spans="30:31" x14ac:dyDescent="0.2">
      <c r="AD18246" s="31"/>
      <c r="AE18246" s="32"/>
    </row>
    <row r="18247" spans="30:31" x14ac:dyDescent="0.2">
      <c r="AD18247" s="31"/>
      <c r="AE18247" s="32"/>
    </row>
    <row r="18248" spans="30:31" x14ac:dyDescent="0.2">
      <c r="AD18248" s="31"/>
      <c r="AE18248" s="32"/>
    </row>
    <row r="18249" spans="30:31" x14ac:dyDescent="0.2">
      <c r="AD18249" s="31"/>
      <c r="AE18249" s="32"/>
    </row>
    <row r="18250" spans="30:31" x14ac:dyDescent="0.2">
      <c r="AD18250" s="31"/>
      <c r="AE18250" s="32"/>
    </row>
    <row r="18251" spans="30:31" x14ac:dyDescent="0.2">
      <c r="AD18251" s="31"/>
      <c r="AE18251" s="32"/>
    </row>
    <row r="18252" spans="30:31" x14ac:dyDescent="0.2">
      <c r="AD18252" s="31"/>
      <c r="AE18252" s="32"/>
    </row>
    <row r="18253" spans="30:31" x14ac:dyDescent="0.2">
      <c r="AD18253" s="31"/>
      <c r="AE18253" s="32"/>
    </row>
    <row r="18254" spans="30:31" x14ac:dyDescent="0.2">
      <c r="AD18254" s="31"/>
      <c r="AE18254" s="32"/>
    </row>
    <row r="18255" spans="30:31" x14ac:dyDescent="0.2">
      <c r="AD18255" s="31"/>
      <c r="AE18255" s="32"/>
    </row>
    <row r="18256" spans="30:31" x14ac:dyDescent="0.2">
      <c r="AD18256" s="31"/>
      <c r="AE18256" s="32"/>
    </row>
    <row r="18257" spans="30:31" x14ac:dyDescent="0.2">
      <c r="AD18257" s="31"/>
      <c r="AE18257" s="32"/>
    </row>
    <row r="18258" spans="30:31" x14ac:dyDescent="0.2">
      <c r="AD18258" s="31"/>
      <c r="AE18258" s="32"/>
    </row>
    <row r="18259" spans="30:31" x14ac:dyDescent="0.2">
      <c r="AD18259" s="31"/>
      <c r="AE18259" s="32"/>
    </row>
    <row r="18260" spans="30:31" x14ac:dyDescent="0.2">
      <c r="AD18260" s="31"/>
      <c r="AE18260" s="32"/>
    </row>
    <row r="18261" spans="30:31" x14ac:dyDescent="0.2">
      <c r="AD18261" s="31"/>
      <c r="AE18261" s="32"/>
    </row>
    <row r="18262" spans="30:31" x14ac:dyDescent="0.2">
      <c r="AD18262" s="31"/>
      <c r="AE18262" s="32"/>
    </row>
    <row r="18263" spans="30:31" x14ac:dyDescent="0.2">
      <c r="AD18263" s="31"/>
      <c r="AE18263" s="32"/>
    </row>
    <row r="18264" spans="30:31" x14ac:dyDescent="0.2">
      <c r="AD18264" s="31"/>
      <c r="AE18264" s="32"/>
    </row>
    <row r="18265" spans="30:31" x14ac:dyDescent="0.2">
      <c r="AD18265" s="31"/>
      <c r="AE18265" s="32"/>
    </row>
    <row r="18266" spans="30:31" x14ac:dyDescent="0.2">
      <c r="AD18266" s="31"/>
      <c r="AE18266" s="32"/>
    </row>
    <row r="18267" spans="30:31" x14ac:dyDescent="0.2">
      <c r="AD18267" s="31"/>
      <c r="AE18267" s="32"/>
    </row>
    <row r="18268" spans="30:31" x14ac:dyDescent="0.2">
      <c r="AD18268" s="31"/>
      <c r="AE18268" s="32"/>
    </row>
    <row r="18269" spans="30:31" x14ac:dyDescent="0.2">
      <c r="AD18269" s="31"/>
      <c r="AE18269" s="32"/>
    </row>
    <row r="18270" spans="30:31" x14ac:dyDescent="0.2">
      <c r="AD18270" s="31"/>
      <c r="AE18270" s="32"/>
    </row>
    <row r="18271" spans="30:31" x14ac:dyDescent="0.2">
      <c r="AD18271" s="31"/>
      <c r="AE18271" s="32"/>
    </row>
    <row r="18272" spans="30:31" x14ac:dyDescent="0.2">
      <c r="AD18272" s="31"/>
      <c r="AE18272" s="32"/>
    </row>
    <row r="18273" spans="30:31" x14ac:dyDescent="0.2">
      <c r="AD18273" s="31"/>
      <c r="AE18273" s="32"/>
    </row>
    <row r="18274" spans="30:31" x14ac:dyDescent="0.2">
      <c r="AD18274" s="31"/>
      <c r="AE18274" s="32"/>
    </row>
    <row r="18275" spans="30:31" x14ac:dyDescent="0.2">
      <c r="AD18275" s="31"/>
      <c r="AE18275" s="32"/>
    </row>
    <row r="18276" spans="30:31" x14ac:dyDescent="0.2">
      <c r="AD18276" s="31"/>
      <c r="AE18276" s="32"/>
    </row>
    <row r="18277" spans="30:31" x14ac:dyDescent="0.2">
      <c r="AD18277" s="31"/>
      <c r="AE18277" s="32"/>
    </row>
    <row r="18278" spans="30:31" x14ac:dyDescent="0.2">
      <c r="AD18278" s="31"/>
      <c r="AE18278" s="32"/>
    </row>
    <row r="18279" spans="30:31" x14ac:dyDescent="0.2">
      <c r="AD18279" s="31"/>
      <c r="AE18279" s="32"/>
    </row>
    <row r="18280" spans="30:31" x14ac:dyDescent="0.2">
      <c r="AD18280" s="31"/>
      <c r="AE18280" s="32"/>
    </row>
    <row r="18281" spans="30:31" x14ac:dyDescent="0.2">
      <c r="AD18281" s="31"/>
      <c r="AE18281" s="32"/>
    </row>
    <row r="18282" spans="30:31" x14ac:dyDescent="0.2">
      <c r="AD18282" s="31"/>
      <c r="AE18282" s="32"/>
    </row>
    <row r="18283" spans="30:31" x14ac:dyDescent="0.2">
      <c r="AD18283" s="31"/>
      <c r="AE18283" s="32"/>
    </row>
    <row r="18284" spans="30:31" x14ac:dyDescent="0.2">
      <c r="AD18284" s="31"/>
      <c r="AE18284" s="32"/>
    </row>
    <row r="18285" spans="30:31" x14ac:dyDescent="0.2">
      <c r="AD18285" s="31"/>
      <c r="AE18285" s="32"/>
    </row>
    <row r="18286" spans="30:31" x14ac:dyDescent="0.2">
      <c r="AD18286" s="31"/>
      <c r="AE18286" s="32"/>
    </row>
    <row r="18287" spans="30:31" x14ac:dyDescent="0.2">
      <c r="AD18287" s="31"/>
      <c r="AE18287" s="32"/>
    </row>
    <row r="18288" spans="30:31" x14ac:dyDescent="0.2">
      <c r="AD18288" s="31"/>
      <c r="AE18288" s="32"/>
    </row>
    <row r="18289" spans="30:31" x14ac:dyDescent="0.2">
      <c r="AD18289" s="31"/>
      <c r="AE18289" s="32"/>
    </row>
    <row r="18290" spans="30:31" x14ac:dyDescent="0.2">
      <c r="AD18290" s="31"/>
      <c r="AE18290" s="32"/>
    </row>
    <row r="18291" spans="30:31" x14ac:dyDescent="0.2">
      <c r="AD18291" s="31"/>
      <c r="AE18291" s="32"/>
    </row>
    <row r="18292" spans="30:31" x14ac:dyDescent="0.2">
      <c r="AD18292" s="31"/>
      <c r="AE18292" s="32"/>
    </row>
    <row r="18293" spans="30:31" x14ac:dyDescent="0.2">
      <c r="AD18293" s="31"/>
      <c r="AE18293" s="32"/>
    </row>
    <row r="18294" spans="30:31" x14ac:dyDescent="0.2">
      <c r="AD18294" s="31"/>
      <c r="AE18294" s="32"/>
    </row>
    <row r="18295" spans="30:31" x14ac:dyDescent="0.2">
      <c r="AD18295" s="31"/>
      <c r="AE18295" s="32"/>
    </row>
    <row r="18296" spans="30:31" x14ac:dyDescent="0.2">
      <c r="AD18296" s="31"/>
      <c r="AE18296" s="32"/>
    </row>
    <row r="18297" spans="30:31" x14ac:dyDescent="0.2">
      <c r="AD18297" s="31"/>
      <c r="AE18297" s="32"/>
    </row>
    <row r="18298" spans="30:31" x14ac:dyDescent="0.2">
      <c r="AD18298" s="31"/>
      <c r="AE18298" s="32"/>
    </row>
    <row r="18299" spans="30:31" x14ac:dyDescent="0.2">
      <c r="AD18299" s="31"/>
      <c r="AE18299" s="32"/>
    </row>
    <row r="18300" spans="30:31" x14ac:dyDescent="0.2">
      <c r="AD18300" s="31"/>
      <c r="AE18300" s="32"/>
    </row>
    <row r="18301" spans="30:31" x14ac:dyDescent="0.2">
      <c r="AD18301" s="31"/>
      <c r="AE18301" s="32"/>
    </row>
    <row r="18302" spans="30:31" x14ac:dyDescent="0.2">
      <c r="AD18302" s="31"/>
      <c r="AE18302" s="32"/>
    </row>
    <row r="18303" spans="30:31" x14ac:dyDescent="0.2">
      <c r="AD18303" s="31"/>
      <c r="AE18303" s="32"/>
    </row>
    <row r="18304" spans="30:31" x14ac:dyDescent="0.2">
      <c r="AD18304" s="31"/>
      <c r="AE18304" s="32"/>
    </row>
    <row r="18305" spans="30:31" x14ac:dyDescent="0.2">
      <c r="AD18305" s="31"/>
      <c r="AE18305" s="32"/>
    </row>
    <row r="18306" spans="30:31" x14ac:dyDescent="0.2">
      <c r="AD18306" s="31"/>
      <c r="AE18306" s="32"/>
    </row>
    <row r="18307" spans="30:31" x14ac:dyDescent="0.2">
      <c r="AD18307" s="31"/>
      <c r="AE18307" s="32"/>
    </row>
    <row r="18308" spans="30:31" x14ac:dyDescent="0.2">
      <c r="AD18308" s="31"/>
      <c r="AE18308" s="32"/>
    </row>
    <row r="18309" spans="30:31" x14ac:dyDescent="0.2">
      <c r="AD18309" s="31"/>
      <c r="AE18309" s="32"/>
    </row>
    <row r="18310" spans="30:31" x14ac:dyDescent="0.2">
      <c r="AD18310" s="31"/>
      <c r="AE18310" s="32"/>
    </row>
    <row r="18311" spans="30:31" x14ac:dyDescent="0.2">
      <c r="AD18311" s="31"/>
      <c r="AE18311" s="32"/>
    </row>
    <row r="18312" spans="30:31" x14ac:dyDescent="0.2">
      <c r="AD18312" s="31"/>
      <c r="AE18312" s="32"/>
    </row>
    <row r="18313" spans="30:31" x14ac:dyDescent="0.2">
      <c r="AD18313" s="31"/>
      <c r="AE18313" s="32"/>
    </row>
    <row r="18314" spans="30:31" x14ac:dyDescent="0.2">
      <c r="AD18314" s="31"/>
      <c r="AE18314" s="32"/>
    </row>
    <row r="18315" spans="30:31" x14ac:dyDescent="0.2">
      <c r="AD18315" s="31"/>
      <c r="AE18315" s="32"/>
    </row>
    <row r="18316" spans="30:31" x14ac:dyDescent="0.2">
      <c r="AD18316" s="31"/>
      <c r="AE18316" s="32"/>
    </row>
    <row r="18317" spans="30:31" x14ac:dyDescent="0.2">
      <c r="AD18317" s="31"/>
      <c r="AE18317" s="32"/>
    </row>
    <row r="18318" spans="30:31" x14ac:dyDescent="0.2">
      <c r="AD18318" s="31"/>
      <c r="AE18318" s="32"/>
    </row>
    <row r="18319" spans="30:31" x14ac:dyDescent="0.2">
      <c r="AD18319" s="31"/>
      <c r="AE18319" s="32"/>
    </row>
    <row r="18320" spans="30:31" x14ac:dyDescent="0.2">
      <c r="AD18320" s="31"/>
      <c r="AE18320" s="32"/>
    </row>
    <row r="18321" spans="30:31" x14ac:dyDescent="0.2">
      <c r="AD18321" s="31"/>
      <c r="AE18321" s="32"/>
    </row>
    <row r="18322" spans="30:31" x14ac:dyDescent="0.2">
      <c r="AD18322" s="31"/>
      <c r="AE18322" s="32"/>
    </row>
    <row r="18323" spans="30:31" x14ac:dyDescent="0.2">
      <c r="AD18323" s="31"/>
      <c r="AE18323" s="32"/>
    </row>
    <row r="18324" spans="30:31" x14ac:dyDescent="0.2">
      <c r="AD18324" s="31"/>
      <c r="AE18324" s="32"/>
    </row>
    <row r="18325" spans="30:31" x14ac:dyDescent="0.2">
      <c r="AD18325" s="31"/>
      <c r="AE18325" s="32"/>
    </row>
    <row r="18326" spans="30:31" x14ac:dyDescent="0.2">
      <c r="AD18326" s="31"/>
      <c r="AE18326" s="32"/>
    </row>
    <row r="18327" spans="30:31" x14ac:dyDescent="0.2">
      <c r="AD18327" s="31"/>
      <c r="AE18327" s="32"/>
    </row>
    <row r="18328" spans="30:31" x14ac:dyDescent="0.2">
      <c r="AD18328" s="31"/>
      <c r="AE18328" s="32"/>
    </row>
    <row r="18329" spans="30:31" x14ac:dyDescent="0.2">
      <c r="AD18329" s="31"/>
      <c r="AE18329" s="32"/>
    </row>
    <row r="18330" spans="30:31" x14ac:dyDescent="0.2">
      <c r="AD18330" s="31"/>
      <c r="AE18330" s="32"/>
    </row>
    <row r="18331" spans="30:31" x14ac:dyDescent="0.2">
      <c r="AD18331" s="31"/>
      <c r="AE18331" s="32"/>
    </row>
    <row r="18332" spans="30:31" x14ac:dyDescent="0.2">
      <c r="AD18332" s="31"/>
      <c r="AE18332" s="32"/>
    </row>
    <row r="18333" spans="30:31" x14ac:dyDescent="0.2">
      <c r="AD18333" s="31"/>
      <c r="AE18333" s="32"/>
    </row>
    <row r="18334" spans="30:31" x14ac:dyDescent="0.2">
      <c r="AD18334" s="31"/>
      <c r="AE18334" s="32"/>
    </row>
    <row r="18335" spans="30:31" x14ac:dyDescent="0.2">
      <c r="AD18335" s="31"/>
      <c r="AE18335" s="32"/>
    </row>
    <row r="18336" spans="30:31" x14ac:dyDescent="0.2">
      <c r="AD18336" s="31"/>
      <c r="AE18336" s="32"/>
    </row>
    <row r="18337" spans="30:31" x14ac:dyDescent="0.2">
      <c r="AD18337" s="31"/>
      <c r="AE18337" s="32"/>
    </row>
    <row r="18338" spans="30:31" x14ac:dyDescent="0.2">
      <c r="AD18338" s="31"/>
      <c r="AE18338" s="32"/>
    </row>
    <row r="18339" spans="30:31" x14ac:dyDescent="0.2">
      <c r="AD18339" s="31"/>
      <c r="AE18339" s="32"/>
    </row>
    <row r="18340" spans="30:31" x14ac:dyDescent="0.2">
      <c r="AD18340" s="31"/>
      <c r="AE18340" s="32"/>
    </row>
    <row r="18341" spans="30:31" x14ac:dyDescent="0.2">
      <c r="AD18341" s="31"/>
      <c r="AE18341" s="32"/>
    </row>
    <row r="18342" spans="30:31" x14ac:dyDescent="0.2">
      <c r="AD18342" s="31"/>
      <c r="AE18342" s="32"/>
    </row>
    <row r="18343" spans="30:31" x14ac:dyDescent="0.2">
      <c r="AD18343" s="31"/>
      <c r="AE18343" s="32"/>
    </row>
    <row r="18344" spans="30:31" x14ac:dyDescent="0.2">
      <c r="AD18344" s="31"/>
      <c r="AE18344" s="32"/>
    </row>
    <row r="18345" spans="30:31" x14ac:dyDescent="0.2">
      <c r="AD18345" s="31"/>
      <c r="AE18345" s="32"/>
    </row>
    <row r="18346" spans="30:31" x14ac:dyDescent="0.2">
      <c r="AD18346" s="31"/>
      <c r="AE18346" s="32"/>
    </row>
    <row r="18347" spans="30:31" x14ac:dyDescent="0.2">
      <c r="AD18347" s="31"/>
      <c r="AE18347" s="32"/>
    </row>
    <row r="18348" spans="30:31" x14ac:dyDescent="0.2">
      <c r="AD18348" s="31"/>
      <c r="AE18348" s="32"/>
    </row>
    <row r="18349" spans="30:31" x14ac:dyDescent="0.2">
      <c r="AD18349" s="31"/>
      <c r="AE18349" s="32"/>
    </row>
    <row r="18350" spans="30:31" x14ac:dyDescent="0.2">
      <c r="AD18350" s="31"/>
      <c r="AE18350" s="32"/>
    </row>
    <row r="18351" spans="30:31" x14ac:dyDescent="0.2">
      <c r="AD18351" s="31"/>
      <c r="AE18351" s="32"/>
    </row>
    <row r="18352" spans="30:31" x14ac:dyDescent="0.2">
      <c r="AD18352" s="31"/>
      <c r="AE18352" s="32"/>
    </row>
    <row r="18353" spans="30:31" x14ac:dyDescent="0.2">
      <c r="AD18353" s="31"/>
      <c r="AE18353" s="32"/>
    </row>
    <row r="18354" spans="30:31" x14ac:dyDescent="0.2">
      <c r="AD18354" s="31"/>
      <c r="AE18354" s="32"/>
    </row>
    <row r="18355" spans="30:31" x14ac:dyDescent="0.2">
      <c r="AD18355" s="31"/>
      <c r="AE18355" s="32"/>
    </row>
    <row r="18356" spans="30:31" x14ac:dyDescent="0.2">
      <c r="AD18356" s="31"/>
      <c r="AE18356" s="32"/>
    </row>
    <row r="18357" spans="30:31" x14ac:dyDescent="0.2">
      <c r="AD18357" s="31"/>
      <c r="AE18357" s="32"/>
    </row>
    <row r="18358" spans="30:31" x14ac:dyDescent="0.2">
      <c r="AD18358" s="31"/>
      <c r="AE18358" s="32"/>
    </row>
    <row r="18359" spans="30:31" x14ac:dyDescent="0.2">
      <c r="AD18359" s="31"/>
      <c r="AE18359" s="32"/>
    </row>
    <row r="18360" spans="30:31" x14ac:dyDescent="0.2">
      <c r="AD18360" s="31"/>
      <c r="AE18360" s="32"/>
    </row>
    <row r="18361" spans="30:31" x14ac:dyDescent="0.2">
      <c r="AD18361" s="31"/>
      <c r="AE18361" s="32"/>
    </row>
    <row r="18362" spans="30:31" x14ac:dyDescent="0.2">
      <c r="AD18362" s="31"/>
      <c r="AE18362" s="32"/>
    </row>
    <row r="18363" spans="30:31" x14ac:dyDescent="0.2">
      <c r="AD18363" s="31"/>
      <c r="AE18363" s="32"/>
    </row>
    <row r="18364" spans="30:31" x14ac:dyDescent="0.2">
      <c r="AD18364" s="31"/>
      <c r="AE18364" s="32"/>
    </row>
    <row r="18365" spans="30:31" x14ac:dyDescent="0.2">
      <c r="AD18365" s="31"/>
      <c r="AE18365" s="32"/>
    </row>
    <row r="18366" spans="30:31" x14ac:dyDescent="0.2">
      <c r="AD18366" s="31"/>
      <c r="AE18366" s="32"/>
    </row>
    <row r="18367" spans="30:31" x14ac:dyDescent="0.2">
      <c r="AD18367" s="31"/>
      <c r="AE18367" s="32"/>
    </row>
    <row r="18368" spans="30:31" x14ac:dyDescent="0.2">
      <c r="AD18368" s="31"/>
      <c r="AE18368" s="32"/>
    </row>
    <row r="18369" spans="30:31" x14ac:dyDescent="0.2">
      <c r="AD18369" s="31"/>
      <c r="AE18369" s="32"/>
    </row>
    <row r="18370" spans="30:31" x14ac:dyDescent="0.2">
      <c r="AD18370" s="31"/>
      <c r="AE18370" s="32"/>
    </row>
    <row r="18371" spans="30:31" x14ac:dyDescent="0.2">
      <c r="AD18371" s="31"/>
      <c r="AE18371" s="32"/>
    </row>
    <row r="18372" spans="30:31" x14ac:dyDescent="0.2">
      <c r="AD18372" s="31"/>
      <c r="AE18372" s="32"/>
    </row>
    <row r="18373" spans="30:31" x14ac:dyDescent="0.2">
      <c r="AD18373" s="31"/>
      <c r="AE18373" s="32"/>
    </row>
    <row r="18374" spans="30:31" x14ac:dyDescent="0.2">
      <c r="AD18374" s="31"/>
      <c r="AE18374" s="32"/>
    </row>
    <row r="18375" spans="30:31" x14ac:dyDescent="0.2">
      <c r="AD18375" s="31"/>
      <c r="AE18375" s="32"/>
    </row>
    <row r="18376" spans="30:31" x14ac:dyDescent="0.2">
      <c r="AD18376" s="31"/>
      <c r="AE18376" s="32"/>
    </row>
    <row r="18377" spans="30:31" x14ac:dyDescent="0.2">
      <c r="AD18377" s="31"/>
      <c r="AE18377" s="32"/>
    </row>
    <row r="18378" spans="30:31" x14ac:dyDescent="0.2">
      <c r="AD18378" s="31"/>
      <c r="AE18378" s="32"/>
    </row>
    <row r="18379" spans="30:31" x14ac:dyDescent="0.2">
      <c r="AD18379" s="31"/>
      <c r="AE18379" s="32"/>
    </row>
    <row r="18380" spans="30:31" x14ac:dyDescent="0.2">
      <c r="AD18380" s="31"/>
      <c r="AE18380" s="32"/>
    </row>
    <row r="18381" spans="30:31" x14ac:dyDescent="0.2">
      <c r="AD18381" s="31"/>
      <c r="AE18381" s="32"/>
    </row>
    <row r="18382" spans="30:31" x14ac:dyDescent="0.2">
      <c r="AD18382" s="31"/>
      <c r="AE18382" s="32"/>
    </row>
    <row r="18383" spans="30:31" x14ac:dyDescent="0.2">
      <c r="AD18383" s="31"/>
      <c r="AE18383" s="32"/>
    </row>
    <row r="18384" spans="30:31" x14ac:dyDescent="0.2">
      <c r="AD18384" s="31"/>
      <c r="AE18384" s="32"/>
    </row>
    <row r="18385" spans="30:31" x14ac:dyDescent="0.2">
      <c r="AD18385" s="31"/>
      <c r="AE18385" s="32"/>
    </row>
    <row r="18386" spans="30:31" x14ac:dyDescent="0.2">
      <c r="AD18386" s="31"/>
      <c r="AE18386" s="32"/>
    </row>
    <row r="18387" spans="30:31" x14ac:dyDescent="0.2">
      <c r="AD18387" s="31"/>
      <c r="AE18387" s="32"/>
    </row>
    <row r="18388" spans="30:31" x14ac:dyDescent="0.2">
      <c r="AD18388" s="31"/>
      <c r="AE18388" s="32"/>
    </row>
    <row r="18389" spans="30:31" x14ac:dyDescent="0.2">
      <c r="AD18389" s="31"/>
      <c r="AE18389" s="32"/>
    </row>
    <row r="18390" spans="30:31" x14ac:dyDescent="0.2">
      <c r="AD18390" s="31"/>
      <c r="AE18390" s="32"/>
    </row>
    <row r="18391" spans="30:31" x14ac:dyDescent="0.2">
      <c r="AD18391" s="31"/>
      <c r="AE18391" s="32"/>
    </row>
    <row r="18392" spans="30:31" x14ac:dyDescent="0.2">
      <c r="AD18392" s="31"/>
      <c r="AE18392" s="32"/>
    </row>
    <row r="18393" spans="30:31" x14ac:dyDescent="0.2">
      <c r="AD18393" s="31"/>
      <c r="AE18393" s="32"/>
    </row>
    <row r="18394" spans="30:31" x14ac:dyDescent="0.2">
      <c r="AD18394" s="31"/>
      <c r="AE18394" s="32"/>
    </row>
    <row r="18395" spans="30:31" x14ac:dyDescent="0.2">
      <c r="AD18395" s="31"/>
      <c r="AE18395" s="32"/>
    </row>
    <row r="18396" spans="30:31" x14ac:dyDescent="0.2">
      <c r="AD18396" s="31"/>
      <c r="AE18396" s="32"/>
    </row>
    <row r="18397" spans="30:31" x14ac:dyDescent="0.2">
      <c r="AD18397" s="31"/>
      <c r="AE18397" s="32"/>
    </row>
    <row r="18398" spans="30:31" x14ac:dyDescent="0.2">
      <c r="AD18398" s="31"/>
      <c r="AE18398" s="32"/>
    </row>
    <row r="18399" spans="30:31" x14ac:dyDescent="0.2">
      <c r="AD18399" s="31"/>
      <c r="AE18399" s="32"/>
    </row>
    <row r="18400" spans="30:31" x14ac:dyDescent="0.2">
      <c r="AD18400" s="31"/>
      <c r="AE18400" s="32"/>
    </row>
    <row r="18401" spans="30:31" x14ac:dyDescent="0.2">
      <c r="AD18401" s="31"/>
      <c r="AE18401" s="32"/>
    </row>
    <row r="18402" spans="30:31" x14ac:dyDescent="0.2">
      <c r="AD18402" s="31"/>
      <c r="AE18402" s="32"/>
    </row>
    <row r="18403" spans="30:31" x14ac:dyDescent="0.2">
      <c r="AD18403" s="31"/>
      <c r="AE18403" s="32"/>
    </row>
    <row r="18404" spans="30:31" x14ac:dyDescent="0.2">
      <c r="AD18404" s="31"/>
      <c r="AE18404" s="32"/>
    </row>
    <row r="18405" spans="30:31" x14ac:dyDescent="0.2">
      <c r="AD18405" s="31"/>
      <c r="AE18405" s="32"/>
    </row>
    <row r="18406" spans="30:31" x14ac:dyDescent="0.2">
      <c r="AD18406" s="31"/>
      <c r="AE18406" s="32"/>
    </row>
    <row r="18407" spans="30:31" x14ac:dyDescent="0.2">
      <c r="AD18407" s="31"/>
      <c r="AE18407" s="32"/>
    </row>
    <row r="18408" spans="30:31" x14ac:dyDescent="0.2">
      <c r="AD18408" s="31"/>
      <c r="AE18408" s="32"/>
    </row>
    <row r="18409" spans="30:31" x14ac:dyDescent="0.2">
      <c r="AD18409" s="31"/>
      <c r="AE18409" s="32"/>
    </row>
    <row r="18410" spans="30:31" x14ac:dyDescent="0.2">
      <c r="AD18410" s="31"/>
      <c r="AE18410" s="32"/>
    </row>
    <row r="18411" spans="30:31" x14ac:dyDescent="0.2">
      <c r="AD18411" s="31"/>
      <c r="AE18411" s="32"/>
    </row>
    <row r="18412" spans="30:31" x14ac:dyDescent="0.2">
      <c r="AD18412" s="31"/>
      <c r="AE18412" s="32"/>
    </row>
    <row r="18413" spans="30:31" x14ac:dyDescent="0.2">
      <c r="AD18413" s="31"/>
      <c r="AE18413" s="32"/>
    </row>
    <row r="18414" spans="30:31" x14ac:dyDescent="0.2">
      <c r="AD18414" s="31"/>
      <c r="AE18414" s="32"/>
    </row>
    <row r="18415" spans="30:31" x14ac:dyDescent="0.2">
      <c r="AD18415" s="31"/>
      <c r="AE18415" s="32"/>
    </row>
    <row r="18416" spans="30:31" x14ac:dyDescent="0.2">
      <c r="AD18416" s="31"/>
      <c r="AE18416" s="32"/>
    </row>
    <row r="18417" spans="30:31" x14ac:dyDescent="0.2">
      <c r="AD18417" s="31"/>
      <c r="AE18417" s="32"/>
    </row>
    <row r="18418" spans="30:31" x14ac:dyDescent="0.2">
      <c r="AD18418" s="31"/>
      <c r="AE18418" s="32"/>
    </row>
    <row r="18419" spans="30:31" x14ac:dyDescent="0.2">
      <c r="AD18419" s="31"/>
      <c r="AE18419" s="32"/>
    </row>
    <row r="18420" spans="30:31" x14ac:dyDescent="0.2">
      <c r="AD18420" s="31"/>
      <c r="AE18420" s="32"/>
    </row>
    <row r="18421" spans="30:31" x14ac:dyDescent="0.2">
      <c r="AD18421" s="31"/>
      <c r="AE18421" s="32"/>
    </row>
    <row r="18422" spans="30:31" x14ac:dyDescent="0.2">
      <c r="AD18422" s="31"/>
      <c r="AE18422" s="32"/>
    </row>
    <row r="18423" spans="30:31" x14ac:dyDescent="0.2">
      <c r="AD18423" s="31"/>
      <c r="AE18423" s="32"/>
    </row>
    <row r="18424" spans="30:31" x14ac:dyDescent="0.2">
      <c r="AD18424" s="31"/>
      <c r="AE18424" s="32"/>
    </row>
    <row r="18425" spans="30:31" x14ac:dyDescent="0.2">
      <c r="AD18425" s="31"/>
      <c r="AE18425" s="32"/>
    </row>
    <row r="18426" spans="30:31" x14ac:dyDescent="0.2">
      <c r="AD18426" s="31"/>
      <c r="AE18426" s="32"/>
    </row>
    <row r="18427" spans="30:31" x14ac:dyDescent="0.2">
      <c r="AD18427" s="31"/>
      <c r="AE18427" s="32"/>
    </row>
    <row r="18428" spans="30:31" x14ac:dyDescent="0.2">
      <c r="AD18428" s="31"/>
      <c r="AE18428" s="32"/>
    </row>
    <row r="18429" spans="30:31" x14ac:dyDescent="0.2">
      <c r="AD18429" s="31"/>
      <c r="AE18429" s="32"/>
    </row>
    <row r="18430" spans="30:31" x14ac:dyDescent="0.2">
      <c r="AD18430" s="31"/>
      <c r="AE18430" s="32"/>
    </row>
    <row r="18431" spans="30:31" x14ac:dyDescent="0.2">
      <c r="AD18431" s="31"/>
      <c r="AE18431" s="32"/>
    </row>
    <row r="18432" spans="30:31" x14ac:dyDescent="0.2">
      <c r="AD18432" s="31"/>
      <c r="AE18432" s="32"/>
    </row>
    <row r="18433" spans="30:31" x14ac:dyDescent="0.2">
      <c r="AD18433" s="31"/>
      <c r="AE18433" s="32"/>
    </row>
    <row r="18434" spans="30:31" x14ac:dyDescent="0.2">
      <c r="AD18434" s="31"/>
      <c r="AE18434" s="32"/>
    </row>
    <row r="18435" spans="30:31" x14ac:dyDescent="0.2">
      <c r="AD18435" s="31"/>
      <c r="AE18435" s="32"/>
    </row>
    <row r="18436" spans="30:31" x14ac:dyDescent="0.2">
      <c r="AD18436" s="31"/>
      <c r="AE18436" s="32"/>
    </row>
    <row r="18437" spans="30:31" x14ac:dyDescent="0.2">
      <c r="AD18437" s="31"/>
      <c r="AE18437" s="32"/>
    </row>
    <row r="18438" spans="30:31" x14ac:dyDescent="0.2">
      <c r="AD18438" s="31"/>
      <c r="AE18438" s="32"/>
    </row>
    <row r="18439" spans="30:31" x14ac:dyDescent="0.2">
      <c r="AD18439" s="31"/>
      <c r="AE18439" s="32"/>
    </row>
    <row r="18440" spans="30:31" x14ac:dyDescent="0.2">
      <c r="AD18440" s="31"/>
      <c r="AE18440" s="32"/>
    </row>
    <row r="18441" spans="30:31" x14ac:dyDescent="0.2">
      <c r="AD18441" s="31"/>
      <c r="AE18441" s="32"/>
    </row>
    <row r="18442" spans="30:31" x14ac:dyDescent="0.2">
      <c r="AD18442" s="31"/>
      <c r="AE18442" s="32"/>
    </row>
    <row r="18443" spans="30:31" x14ac:dyDescent="0.2">
      <c r="AD18443" s="31"/>
      <c r="AE18443" s="32"/>
    </row>
    <row r="18444" spans="30:31" x14ac:dyDescent="0.2">
      <c r="AD18444" s="31"/>
      <c r="AE18444" s="32"/>
    </row>
    <row r="18445" spans="30:31" x14ac:dyDescent="0.2">
      <c r="AD18445" s="31"/>
      <c r="AE18445" s="32"/>
    </row>
    <row r="18446" spans="30:31" x14ac:dyDescent="0.2">
      <c r="AD18446" s="31"/>
      <c r="AE18446" s="32"/>
    </row>
    <row r="18447" spans="30:31" x14ac:dyDescent="0.2">
      <c r="AD18447" s="31"/>
      <c r="AE18447" s="32"/>
    </row>
    <row r="18448" spans="30:31" x14ac:dyDescent="0.2">
      <c r="AD18448" s="31"/>
      <c r="AE18448" s="32"/>
    </row>
    <row r="18449" spans="30:31" x14ac:dyDescent="0.2">
      <c r="AD18449" s="31"/>
      <c r="AE18449" s="32"/>
    </row>
    <row r="18450" spans="30:31" x14ac:dyDescent="0.2">
      <c r="AD18450" s="31"/>
      <c r="AE18450" s="32"/>
    </row>
    <row r="18451" spans="30:31" x14ac:dyDescent="0.2">
      <c r="AD18451" s="31"/>
      <c r="AE18451" s="32"/>
    </row>
    <row r="18452" spans="30:31" x14ac:dyDescent="0.2">
      <c r="AD18452" s="31"/>
      <c r="AE18452" s="32"/>
    </row>
    <row r="18453" spans="30:31" x14ac:dyDescent="0.2">
      <c r="AD18453" s="31"/>
      <c r="AE18453" s="32"/>
    </row>
    <row r="18454" spans="30:31" x14ac:dyDescent="0.2">
      <c r="AD18454" s="31"/>
      <c r="AE18454" s="32"/>
    </row>
    <row r="18455" spans="30:31" x14ac:dyDescent="0.2">
      <c r="AD18455" s="31"/>
      <c r="AE18455" s="32"/>
    </row>
    <row r="18456" spans="30:31" x14ac:dyDescent="0.2">
      <c r="AD18456" s="31"/>
      <c r="AE18456" s="32"/>
    </row>
    <row r="18457" spans="30:31" x14ac:dyDescent="0.2">
      <c r="AD18457" s="31"/>
      <c r="AE18457" s="32"/>
    </row>
    <row r="18458" spans="30:31" x14ac:dyDescent="0.2">
      <c r="AD18458" s="31"/>
      <c r="AE18458" s="32"/>
    </row>
    <row r="18459" spans="30:31" x14ac:dyDescent="0.2">
      <c r="AD18459" s="31"/>
      <c r="AE18459" s="32"/>
    </row>
    <row r="18460" spans="30:31" x14ac:dyDescent="0.2">
      <c r="AD18460" s="31"/>
      <c r="AE18460" s="32"/>
    </row>
    <row r="18461" spans="30:31" x14ac:dyDescent="0.2">
      <c r="AD18461" s="31"/>
      <c r="AE18461" s="32"/>
    </row>
    <row r="18462" spans="30:31" x14ac:dyDescent="0.2">
      <c r="AD18462" s="31"/>
      <c r="AE18462" s="32"/>
    </row>
    <row r="18463" spans="30:31" x14ac:dyDescent="0.2">
      <c r="AD18463" s="31"/>
      <c r="AE18463" s="32"/>
    </row>
    <row r="18464" spans="30:31" x14ac:dyDescent="0.2">
      <c r="AD18464" s="31"/>
      <c r="AE18464" s="32"/>
    </row>
    <row r="18465" spans="30:31" x14ac:dyDescent="0.2">
      <c r="AD18465" s="31"/>
      <c r="AE18465" s="32"/>
    </row>
    <row r="18466" spans="30:31" x14ac:dyDescent="0.2">
      <c r="AD18466" s="31"/>
      <c r="AE18466" s="32"/>
    </row>
    <row r="18467" spans="30:31" x14ac:dyDescent="0.2">
      <c r="AD18467" s="31"/>
      <c r="AE18467" s="32"/>
    </row>
    <row r="18468" spans="30:31" x14ac:dyDescent="0.2">
      <c r="AD18468" s="31"/>
      <c r="AE18468" s="32"/>
    </row>
    <row r="18469" spans="30:31" x14ac:dyDescent="0.2">
      <c r="AD18469" s="31"/>
      <c r="AE18469" s="32"/>
    </row>
    <row r="18470" spans="30:31" x14ac:dyDescent="0.2">
      <c r="AD18470" s="31"/>
      <c r="AE18470" s="32"/>
    </row>
    <row r="18471" spans="30:31" x14ac:dyDescent="0.2">
      <c r="AD18471" s="31"/>
      <c r="AE18471" s="32"/>
    </row>
    <row r="18472" spans="30:31" x14ac:dyDescent="0.2">
      <c r="AD18472" s="31"/>
      <c r="AE18472" s="32"/>
    </row>
    <row r="18473" spans="30:31" x14ac:dyDescent="0.2">
      <c r="AD18473" s="31"/>
      <c r="AE18473" s="32"/>
    </row>
    <row r="18474" spans="30:31" x14ac:dyDescent="0.2">
      <c r="AD18474" s="31"/>
      <c r="AE18474" s="32"/>
    </row>
    <row r="18475" spans="30:31" x14ac:dyDescent="0.2">
      <c r="AD18475" s="31"/>
      <c r="AE18475" s="32"/>
    </row>
    <row r="18476" spans="30:31" x14ac:dyDescent="0.2">
      <c r="AD18476" s="31"/>
      <c r="AE18476" s="32"/>
    </row>
    <row r="18477" spans="30:31" x14ac:dyDescent="0.2">
      <c r="AD18477" s="31"/>
      <c r="AE18477" s="32"/>
    </row>
    <row r="18478" spans="30:31" x14ac:dyDescent="0.2">
      <c r="AD18478" s="31"/>
      <c r="AE18478" s="32"/>
    </row>
    <row r="18479" spans="30:31" x14ac:dyDescent="0.2">
      <c r="AD18479" s="31"/>
      <c r="AE18479" s="32"/>
    </row>
    <row r="18480" spans="30:31" x14ac:dyDescent="0.2">
      <c r="AD18480" s="31"/>
      <c r="AE18480" s="32"/>
    </row>
    <row r="18481" spans="30:31" x14ac:dyDescent="0.2">
      <c r="AD18481" s="31"/>
      <c r="AE18481" s="32"/>
    </row>
    <row r="18482" spans="30:31" x14ac:dyDescent="0.2">
      <c r="AD18482" s="31"/>
      <c r="AE18482" s="32"/>
    </row>
    <row r="18483" spans="30:31" x14ac:dyDescent="0.2">
      <c r="AD18483" s="31"/>
      <c r="AE18483" s="32"/>
    </row>
    <row r="18484" spans="30:31" x14ac:dyDescent="0.2">
      <c r="AD18484" s="31"/>
      <c r="AE18484" s="32"/>
    </row>
    <row r="18485" spans="30:31" x14ac:dyDescent="0.2">
      <c r="AD18485" s="31"/>
      <c r="AE18485" s="32"/>
    </row>
    <row r="18486" spans="30:31" x14ac:dyDescent="0.2">
      <c r="AD18486" s="31"/>
      <c r="AE18486" s="32"/>
    </row>
    <row r="18487" spans="30:31" x14ac:dyDescent="0.2">
      <c r="AD18487" s="31"/>
      <c r="AE18487" s="32"/>
    </row>
    <row r="18488" spans="30:31" x14ac:dyDescent="0.2">
      <c r="AD18488" s="31"/>
      <c r="AE18488" s="32"/>
    </row>
    <row r="18489" spans="30:31" x14ac:dyDescent="0.2">
      <c r="AD18489" s="31"/>
      <c r="AE18489" s="32"/>
    </row>
    <row r="18490" spans="30:31" x14ac:dyDescent="0.2">
      <c r="AD18490" s="31"/>
      <c r="AE18490" s="32"/>
    </row>
    <row r="18491" spans="30:31" x14ac:dyDescent="0.2">
      <c r="AD18491" s="31"/>
      <c r="AE18491" s="32"/>
    </row>
    <row r="18492" spans="30:31" x14ac:dyDescent="0.2">
      <c r="AD18492" s="31"/>
      <c r="AE18492" s="32"/>
    </row>
    <row r="18493" spans="30:31" x14ac:dyDescent="0.2">
      <c r="AD18493" s="31"/>
      <c r="AE18493" s="32"/>
    </row>
    <row r="18494" spans="30:31" x14ac:dyDescent="0.2">
      <c r="AD18494" s="31"/>
      <c r="AE18494" s="32"/>
    </row>
    <row r="18495" spans="30:31" x14ac:dyDescent="0.2">
      <c r="AD18495" s="31"/>
      <c r="AE18495" s="32"/>
    </row>
    <row r="18496" spans="30:31" x14ac:dyDescent="0.2">
      <c r="AD18496" s="31"/>
      <c r="AE18496" s="32"/>
    </row>
    <row r="18497" spans="30:31" x14ac:dyDescent="0.2">
      <c r="AD18497" s="31"/>
      <c r="AE18497" s="32"/>
    </row>
    <row r="18498" spans="30:31" x14ac:dyDescent="0.2">
      <c r="AD18498" s="31"/>
      <c r="AE18498" s="32"/>
    </row>
    <row r="18499" spans="30:31" x14ac:dyDescent="0.2">
      <c r="AD18499" s="31"/>
      <c r="AE18499" s="32"/>
    </row>
    <row r="18500" spans="30:31" x14ac:dyDescent="0.2">
      <c r="AD18500" s="31"/>
      <c r="AE18500" s="32"/>
    </row>
    <row r="18501" spans="30:31" x14ac:dyDescent="0.2">
      <c r="AD18501" s="31"/>
      <c r="AE18501" s="32"/>
    </row>
    <row r="18502" spans="30:31" x14ac:dyDescent="0.2">
      <c r="AD18502" s="31"/>
      <c r="AE18502" s="32"/>
    </row>
    <row r="18503" spans="30:31" x14ac:dyDescent="0.2">
      <c r="AD18503" s="31"/>
      <c r="AE18503" s="32"/>
    </row>
    <row r="18504" spans="30:31" x14ac:dyDescent="0.2">
      <c r="AD18504" s="31"/>
      <c r="AE18504" s="32"/>
    </row>
    <row r="18505" spans="30:31" x14ac:dyDescent="0.2">
      <c r="AD18505" s="31"/>
      <c r="AE18505" s="32"/>
    </row>
    <row r="18506" spans="30:31" x14ac:dyDescent="0.2">
      <c r="AD18506" s="31"/>
      <c r="AE18506" s="32"/>
    </row>
    <row r="18507" spans="30:31" x14ac:dyDescent="0.2">
      <c r="AD18507" s="31"/>
      <c r="AE18507" s="32"/>
    </row>
    <row r="18508" spans="30:31" x14ac:dyDescent="0.2">
      <c r="AD18508" s="31"/>
      <c r="AE18508" s="32"/>
    </row>
    <row r="18509" spans="30:31" x14ac:dyDescent="0.2">
      <c r="AD18509" s="31"/>
      <c r="AE18509" s="32"/>
    </row>
    <row r="18510" spans="30:31" x14ac:dyDescent="0.2">
      <c r="AD18510" s="31"/>
      <c r="AE18510" s="32"/>
    </row>
    <row r="18511" spans="30:31" x14ac:dyDescent="0.2">
      <c r="AD18511" s="31"/>
      <c r="AE18511" s="32"/>
    </row>
    <row r="18512" spans="30:31" x14ac:dyDescent="0.2">
      <c r="AD18512" s="31"/>
      <c r="AE18512" s="32"/>
    </row>
    <row r="18513" spans="30:31" x14ac:dyDescent="0.2">
      <c r="AD18513" s="31"/>
      <c r="AE18513" s="32"/>
    </row>
    <row r="18514" spans="30:31" x14ac:dyDescent="0.2">
      <c r="AD18514" s="31"/>
      <c r="AE18514" s="32"/>
    </row>
    <row r="18515" spans="30:31" x14ac:dyDescent="0.2">
      <c r="AD18515" s="31"/>
      <c r="AE18515" s="32"/>
    </row>
    <row r="18516" spans="30:31" x14ac:dyDescent="0.2">
      <c r="AD18516" s="31"/>
      <c r="AE18516" s="32"/>
    </row>
    <row r="18517" spans="30:31" x14ac:dyDescent="0.2">
      <c r="AD18517" s="31"/>
      <c r="AE18517" s="32"/>
    </row>
    <row r="18518" spans="30:31" x14ac:dyDescent="0.2">
      <c r="AD18518" s="31"/>
      <c r="AE18518" s="32"/>
    </row>
    <row r="18519" spans="30:31" x14ac:dyDescent="0.2">
      <c r="AD18519" s="31"/>
      <c r="AE18519" s="32"/>
    </row>
    <row r="18520" spans="30:31" x14ac:dyDescent="0.2">
      <c r="AD18520" s="31"/>
      <c r="AE18520" s="32"/>
    </row>
    <row r="18521" spans="30:31" x14ac:dyDescent="0.2">
      <c r="AD18521" s="31"/>
      <c r="AE18521" s="32"/>
    </row>
    <row r="18522" spans="30:31" x14ac:dyDescent="0.2">
      <c r="AD18522" s="31"/>
      <c r="AE18522" s="32"/>
    </row>
    <row r="18523" spans="30:31" x14ac:dyDescent="0.2">
      <c r="AD18523" s="31"/>
      <c r="AE18523" s="32"/>
    </row>
    <row r="18524" spans="30:31" x14ac:dyDescent="0.2">
      <c r="AD18524" s="31"/>
      <c r="AE18524" s="32"/>
    </row>
    <row r="18525" spans="30:31" x14ac:dyDescent="0.2">
      <c r="AD18525" s="31"/>
      <c r="AE18525" s="32"/>
    </row>
    <row r="18526" spans="30:31" x14ac:dyDescent="0.2">
      <c r="AD18526" s="31"/>
      <c r="AE18526" s="32"/>
    </row>
    <row r="18527" spans="30:31" x14ac:dyDescent="0.2">
      <c r="AD18527" s="31"/>
      <c r="AE18527" s="32"/>
    </row>
    <row r="18528" spans="30:31" x14ac:dyDescent="0.2">
      <c r="AD18528" s="31"/>
      <c r="AE18528" s="32"/>
    </row>
    <row r="18529" spans="30:31" x14ac:dyDescent="0.2">
      <c r="AD18529" s="31"/>
      <c r="AE18529" s="32"/>
    </row>
    <row r="18530" spans="30:31" x14ac:dyDescent="0.2">
      <c r="AD18530" s="31"/>
      <c r="AE18530" s="32"/>
    </row>
    <row r="18531" spans="30:31" x14ac:dyDescent="0.2">
      <c r="AD18531" s="31"/>
      <c r="AE18531" s="32"/>
    </row>
    <row r="18532" spans="30:31" x14ac:dyDescent="0.2">
      <c r="AD18532" s="31"/>
      <c r="AE18532" s="32"/>
    </row>
    <row r="18533" spans="30:31" x14ac:dyDescent="0.2">
      <c r="AD18533" s="31"/>
      <c r="AE18533" s="32"/>
    </row>
    <row r="18534" spans="30:31" x14ac:dyDescent="0.2">
      <c r="AD18534" s="31"/>
      <c r="AE18534" s="32"/>
    </row>
    <row r="18535" spans="30:31" x14ac:dyDescent="0.2">
      <c r="AD18535" s="31"/>
      <c r="AE18535" s="32"/>
    </row>
    <row r="18536" spans="30:31" x14ac:dyDescent="0.2">
      <c r="AD18536" s="31"/>
      <c r="AE18536" s="32"/>
    </row>
    <row r="18537" spans="30:31" x14ac:dyDescent="0.2">
      <c r="AD18537" s="31"/>
      <c r="AE18537" s="32"/>
    </row>
    <row r="18538" spans="30:31" x14ac:dyDescent="0.2">
      <c r="AD18538" s="31"/>
      <c r="AE18538" s="32"/>
    </row>
    <row r="18539" spans="30:31" x14ac:dyDescent="0.2">
      <c r="AD18539" s="31"/>
      <c r="AE18539" s="32"/>
    </row>
    <row r="18540" spans="30:31" x14ac:dyDescent="0.2">
      <c r="AD18540" s="31"/>
      <c r="AE18540" s="32"/>
    </row>
    <row r="18541" spans="30:31" x14ac:dyDescent="0.2">
      <c r="AD18541" s="31"/>
      <c r="AE18541" s="32"/>
    </row>
    <row r="18542" spans="30:31" x14ac:dyDescent="0.2">
      <c r="AD18542" s="31"/>
      <c r="AE18542" s="32"/>
    </row>
    <row r="18543" spans="30:31" x14ac:dyDescent="0.2">
      <c r="AD18543" s="31"/>
      <c r="AE18543" s="32"/>
    </row>
    <row r="18544" spans="30:31" x14ac:dyDescent="0.2">
      <c r="AD18544" s="31"/>
      <c r="AE18544" s="32"/>
    </row>
    <row r="18545" spans="30:31" x14ac:dyDescent="0.2">
      <c r="AD18545" s="31"/>
      <c r="AE18545" s="32"/>
    </row>
    <row r="18546" spans="30:31" x14ac:dyDescent="0.2">
      <c r="AD18546" s="31"/>
      <c r="AE18546" s="32"/>
    </row>
    <row r="18547" spans="30:31" x14ac:dyDescent="0.2">
      <c r="AD18547" s="31"/>
      <c r="AE18547" s="32"/>
    </row>
    <row r="18548" spans="30:31" x14ac:dyDescent="0.2">
      <c r="AD18548" s="31"/>
      <c r="AE18548" s="32"/>
    </row>
    <row r="18549" spans="30:31" x14ac:dyDescent="0.2">
      <c r="AD18549" s="31"/>
      <c r="AE18549" s="32"/>
    </row>
    <row r="18550" spans="30:31" x14ac:dyDescent="0.2">
      <c r="AD18550" s="31"/>
      <c r="AE18550" s="32"/>
    </row>
    <row r="18551" spans="30:31" x14ac:dyDescent="0.2">
      <c r="AD18551" s="31"/>
      <c r="AE18551" s="32"/>
    </row>
    <row r="18552" spans="30:31" x14ac:dyDescent="0.2">
      <c r="AD18552" s="31"/>
      <c r="AE18552" s="32"/>
    </row>
    <row r="18553" spans="30:31" x14ac:dyDescent="0.2">
      <c r="AD18553" s="31"/>
      <c r="AE18553" s="32"/>
    </row>
    <row r="18554" spans="30:31" x14ac:dyDescent="0.2">
      <c r="AD18554" s="31"/>
      <c r="AE18554" s="32"/>
    </row>
    <row r="18555" spans="30:31" x14ac:dyDescent="0.2">
      <c r="AD18555" s="31"/>
      <c r="AE18555" s="32"/>
    </row>
    <row r="18556" spans="30:31" x14ac:dyDescent="0.2">
      <c r="AD18556" s="31"/>
      <c r="AE18556" s="32"/>
    </row>
    <row r="18557" spans="30:31" x14ac:dyDescent="0.2">
      <c r="AD18557" s="31"/>
      <c r="AE18557" s="32"/>
    </row>
    <row r="18558" spans="30:31" x14ac:dyDescent="0.2">
      <c r="AD18558" s="31"/>
      <c r="AE18558" s="32"/>
    </row>
    <row r="18559" spans="30:31" x14ac:dyDescent="0.2">
      <c r="AD18559" s="31"/>
      <c r="AE18559" s="32"/>
    </row>
    <row r="18560" spans="30:31" x14ac:dyDescent="0.2">
      <c r="AD18560" s="31"/>
      <c r="AE18560" s="32"/>
    </row>
    <row r="18561" spans="30:31" x14ac:dyDescent="0.2">
      <c r="AD18561" s="31"/>
      <c r="AE18561" s="32"/>
    </row>
    <row r="18562" spans="30:31" x14ac:dyDescent="0.2">
      <c r="AD18562" s="31"/>
      <c r="AE18562" s="32"/>
    </row>
    <row r="18563" spans="30:31" x14ac:dyDescent="0.2">
      <c r="AD18563" s="31"/>
      <c r="AE18563" s="32"/>
    </row>
    <row r="18564" spans="30:31" x14ac:dyDescent="0.2">
      <c r="AD18564" s="31"/>
      <c r="AE18564" s="32"/>
    </row>
    <row r="18565" spans="30:31" x14ac:dyDescent="0.2">
      <c r="AD18565" s="31"/>
      <c r="AE18565" s="32"/>
    </row>
    <row r="18566" spans="30:31" x14ac:dyDescent="0.2">
      <c r="AD18566" s="31"/>
      <c r="AE18566" s="32"/>
    </row>
    <row r="18567" spans="30:31" x14ac:dyDescent="0.2">
      <c r="AD18567" s="31"/>
      <c r="AE18567" s="32"/>
    </row>
    <row r="18568" spans="30:31" x14ac:dyDescent="0.2">
      <c r="AD18568" s="31"/>
      <c r="AE18568" s="32"/>
    </row>
    <row r="18569" spans="30:31" x14ac:dyDescent="0.2">
      <c r="AD18569" s="31"/>
      <c r="AE18569" s="32"/>
    </row>
    <row r="18570" spans="30:31" x14ac:dyDescent="0.2">
      <c r="AD18570" s="31"/>
      <c r="AE18570" s="32"/>
    </row>
    <row r="18571" spans="30:31" x14ac:dyDescent="0.2">
      <c r="AD18571" s="31"/>
      <c r="AE18571" s="32"/>
    </row>
    <row r="18572" spans="30:31" x14ac:dyDescent="0.2">
      <c r="AD18572" s="31"/>
      <c r="AE18572" s="32"/>
    </row>
    <row r="18573" spans="30:31" x14ac:dyDescent="0.2">
      <c r="AD18573" s="31"/>
      <c r="AE18573" s="32"/>
    </row>
    <row r="18574" spans="30:31" x14ac:dyDescent="0.2">
      <c r="AD18574" s="31"/>
      <c r="AE18574" s="32"/>
    </row>
    <row r="18575" spans="30:31" x14ac:dyDescent="0.2">
      <c r="AD18575" s="31"/>
      <c r="AE18575" s="32"/>
    </row>
    <row r="18576" spans="30:31" x14ac:dyDescent="0.2">
      <c r="AD18576" s="31"/>
      <c r="AE18576" s="32"/>
    </row>
    <row r="18577" spans="30:31" x14ac:dyDescent="0.2">
      <c r="AD18577" s="31"/>
      <c r="AE18577" s="32"/>
    </row>
    <row r="18578" spans="30:31" x14ac:dyDescent="0.2">
      <c r="AD18578" s="31"/>
      <c r="AE18578" s="32"/>
    </row>
    <row r="18579" spans="30:31" x14ac:dyDescent="0.2">
      <c r="AD18579" s="31"/>
      <c r="AE18579" s="32"/>
    </row>
    <row r="18580" spans="30:31" x14ac:dyDescent="0.2">
      <c r="AD18580" s="31"/>
      <c r="AE18580" s="32"/>
    </row>
    <row r="18581" spans="30:31" x14ac:dyDescent="0.2">
      <c r="AD18581" s="31"/>
      <c r="AE18581" s="32"/>
    </row>
    <row r="18582" spans="30:31" x14ac:dyDescent="0.2">
      <c r="AD18582" s="31"/>
      <c r="AE18582" s="32"/>
    </row>
    <row r="18583" spans="30:31" x14ac:dyDescent="0.2">
      <c r="AD18583" s="31"/>
      <c r="AE18583" s="32"/>
    </row>
    <row r="18584" spans="30:31" x14ac:dyDescent="0.2">
      <c r="AD18584" s="31"/>
      <c r="AE18584" s="32"/>
    </row>
    <row r="18585" spans="30:31" x14ac:dyDescent="0.2">
      <c r="AD18585" s="31"/>
      <c r="AE18585" s="32"/>
    </row>
    <row r="18586" spans="30:31" x14ac:dyDescent="0.2">
      <c r="AD18586" s="31"/>
      <c r="AE18586" s="32"/>
    </row>
    <row r="18587" spans="30:31" x14ac:dyDescent="0.2">
      <c r="AD18587" s="31"/>
      <c r="AE18587" s="32"/>
    </row>
    <row r="18588" spans="30:31" x14ac:dyDescent="0.2">
      <c r="AD18588" s="31"/>
      <c r="AE18588" s="32"/>
    </row>
    <row r="18589" spans="30:31" x14ac:dyDescent="0.2">
      <c r="AD18589" s="31"/>
      <c r="AE18589" s="32"/>
    </row>
    <row r="18590" spans="30:31" x14ac:dyDescent="0.2">
      <c r="AD18590" s="31"/>
      <c r="AE18590" s="32"/>
    </row>
    <row r="18591" spans="30:31" x14ac:dyDescent="0.2">
      <c r="AD18591" s="31"/>
      <c r="AE18591" s="32"/>
    </row>
    <row r="18592" spans="30:31" x14ac:dyDescent="0.2">
      <c r="AD18592" s="31"/>
      <c r="AE18592" s="32"/>
    </row>
    <row r="18593" spans="30:31" x14ac:dyDescent="0.2">
      <c r="AD18593" s="31"/>
      <c r="AE18593" s="32"/>
    </row>
    <row r="18594" spans="30:31" x14ac:dyDescent="0.2">
      <c r="AD18594" s="31"/>
      <c r="AE18594" s="32"/>
    </row>
    <row r="18595" spans="30:31" x14ac:dyDescent="0.2">
      <c r="AD18595" s="31"/>
      <c r="AE18595" s="32"/>
    </row>
    <row r="18596" spans="30:31" x14ac:dyDescent="0.2">
      <c r="AD18596" s="31"/>
      <c r="AE18596" s="32"/>
    </row>
    <row r="18597" spans="30:31" x14ac:dyDescent="0.2">
      <c r="AD18597" s="31"/>
      <c r="AE18597" s="32"/>
    </row>
    <row r="18598" spans="30:31" x14ac:dyDescent="0.2">
      <c r="AD18598" s="31"/>
      <c r="AE18598" s="32"/>
    </row>
    <row r="18599" spans="30:31" x14ac:dyDescent="0.2">
      <c r="AD18599" s="31"/>
      <c r="AE18599" s="32"/>
    </row>
    <row r="18600" spans="30:31" x14ac:dyDescent="0.2">
      <c r="AD18600" s="31"/>
      <c r="AE18600" s="32"/>
    </row>
    <row r="18601" spans="30:31" x14ac:dyDescent="0.2">
      <c r="AD18601" s="31"/>
      <c r="AE18601" s="32"/>
    </row>
    <row r="18602" spans="30:31" x14ac:dyDescent="0.2">
      <c r="AD18602" s="31"/>
      <c r="AE18602" s="32"/>
    </row>
    <row r="18603" spans="30:31" x14ac:dyDescent="0.2">
      <c r="AD18603" s="31"/>
      <c r="AE18603" s="32"/>
    </row>
    <row r="18604" spans="30:31" x14ac:dyDescent="0.2">
      <c r="AD18604" s="31"/>
      <c r="AE18604" s="32"/>
    </row>
    <row r="18605" spans="30:31" x14ac:dyDescent="0.2">
      <c r="AD18605" s="31"/>
      <c r="AE18605" s="32"/>
    </row>
    <row r="18606" spans="30:31" x14ac:dyDescent="0.2">
      <c r="AD18606" s="31"/>
      <c r="AE18606" s="32"/>
    </row>
    <row r="18607" spans="30:31" x14ac:dyDescent="0.2">
      <c r="AD18607" s="31"/>
      <c r="AE18607" s="32"/>
    </row>
    <row r="18608" spans="30:31" x14ac:dyDescent="0.2">
      <c r="AD18608" s="31"/>
      <c r="AE18608" s="32"/>
    </row>
    <row r="18609" spans="30:31" x14ac:dyDescent="0.2">
      <c r="AD18609" s="31"/>
      <c r="AE18609" s="32"/>
    </row>
    <row r="18610" spans="30:31" x14ac:dyDescent="0.2">
      <c r="AD18610" s="31"/>
      <c r="AE18610" s="32"/>
    </row>
    <row r="18611" spans="30:31" x14ac:dyDescent="0.2">
      <c r="AD18611" s="31"/>
      <c r="AE18611" s="32"/>
    </row>
    <row r="18612" spans="30:31" x14ac:dyDescent="0.2">
      <c r="AD18612" s="31"/>
      <c r="AE18612" s="32"/>
    </row>
    <row r="18613" spans="30:31" x14ac:dyDescent="0.2">
      <c r="AD18613" s="31"/>
      <c r="AE18613" s="32"/>
    </row>
    <row r="18614" spans="30:31" x14ac:dyDescent="0.2">
      <c r="AD18614" s="31"/>
      <c r="AE18614" s="32"/>
    </row>
    <row r="18615" spans="30:31" x14ac:dyDescent="0.2">
      <c r="AD18615" s="31"/>
      <c r="AE18615" s="32"/>
    </row>
    <row r="18616" spans="30:31" x14ac:dyDescent="0.2">
      <c r="AD18616" s="31"/>
      <c r="AE18616" s="32"/>
    </row>
    <row r="18617" spans="30:31" x14ac:dyDescent="0.2">
      <c r="AD18617" s="31"/>
      <c r="AE18617" s="32"/>
    </row>
    <row r="18618" spans="30:31" x14ac:dyDescent="0.2">
      <c r="AD18618" s="31"/>
      <c r="AE18618" s="32"/>
    </row>
    <row r="18619" spans="30:31" x14ac:dyDescent="0.2">
      <c r="AD18619" s="31"/>
      <c r="AE18619" s="32"/>
    </row>
    <row r="18620" spans="30:31" x14ac:dyDescent="0.2">
      <c r="AD18620" s="31"/>
      <c r="AE18620" s="32"/>
    </row>
    <row r="18621" spans="30:31" x14ac:dyDescent="0.2">
      <c r="AD18621" s="31"/>
      <c r="AE18621" s="32"/>
    </row>
    <row r="18622" spans="30:31" x14ac:dyDescent="0.2">
      <c r="AD18622" s="31"/>
      <c r="AE18622" s="32"/>
    </row>
    <row r="18623" spans="30:31" x14ac:dyDescent="0.2">
      <c r="AD18623" s="31"/>
      <c r="AE18623" s="32"/>
    </row>
    <row r="18624" spans="30:31" x14ac:dyDescent="0.2">
      <c r="AD18624" s="31"/>
      <c r="AE18624" s="32"/>
    </row>
    <row r="18625" spans="30:31" x14ac:dyDescent="0.2">
      <c r="AD18625" s="31"/>
      <c r="AE18625" s="32"/>
    </row>
    <row r="18626" spans="30:31" x14ac:dyDescent="0.2">
      <c r="AD18626" s="31"/>
      <c r="AE18626" s="32"/>
    </row>
    <row r="18627" spans="30:31" x14ac:dyDescent="0.2">
      <c r="AD18627" s="31"/>
      <c r="AE18627" s="32"/>
    </row>
    <row r="18628" spans="30:31" x14ac:dyDescent="0.2">
      <c r="AD18628" s="31"/>
      <c r="AE18628" s="32"/>
    </row>
    <row r="18629" spans="30:31" x14ac:dyDescent="0.2">
      <c r="AD18629" s="31"/>
      <c r="AE18629" s="32"/>
    </row>
    <row r="18630" spans="30:31" x14ac:dyDescent="0.2">
      <c r="AD18630" s="31"/>
      <c r="AE18630" s="32"/>
    </row>
    <row r="18631" spans="30:31" x14ac:dyDescent="0.2">
      <c r="AD18631" s="31"/>
      <c r="AE18631" s="32"/>
    </row>
    <row r="18632" spans="30:31" x14ac:dyDescent="0.2">
      <c r="AD18632" s="31"/>
      <c r="AE18632" s="32"/>
    </row>
    <row r="18633" spans="30:31" x14ac:dyDescent="0.2">
      <c r="AD18633" s="31"/>
      <c r="AE18633" s="32"/>
    </row>
    <row r="18634" spans="30:31" x14ac:dyDescent="0.2">
      <c r="AD18634" s="31"/>
      <c r="AE18634" s="32"/>
    </row>
    <row r="18635" spans="30:31" x14ac:dyDescent="0.2">
      <c r="AD18635" s="31"/>
      <c r="AE18635" s="32"/>
    </row>
    <row r="18636" spans="30:31" x14ac:dyDescent="0.2">
      <c r="AD18636" s="31"/>
      <c r="AE18636" s="32"/>
    </row>
    <row r="18637" spans="30:31" x14ac:dyDescent="0.2">
      <c r="AD18637" s="31"/>
      <c r="AE18637" s="32"/>
    </row>
    <row r="18638" spans="30:31" x14ac:dyDescent="0.2">
      <c r="AD18638" s="31"/>
      <c r="AE18638" s="32"/>
    </row>
    <row r="18639" spans="30:31" x14ac:dyDescent="0.2">
      <c r="AD18639" s="31"/>
      <c r="AE18639" s="32"/>
    </row>
    <row r="18640" spans="30:31" x14ac:dyDescent="0.2">
      <c r="AD18640" s="31"/>
      <c r="AE18640" s="32"/>
    </row>
    <row r="18641" spans="30:31" x14ac:dyDescent="0.2">
      <c r="AD18641" s="31"/>
      <c r="AE18641" s="32"/>
    </row>
    <row r="18642" spans="30:31" x14ac:dyDescent="0.2">
      <c r="AD18642" s="31"/>
      <c r="AE18642" s="32"/>
    </row>
    <row r="18643" spans="30:31" x14ac:dyDescent="0.2">
      <c r="AD18643" s="31"/>
      <c r="AE18643" s="32"/>
    </row>
    <row r="18644" spans="30:31" x14ac:dyDescent="0.2">
      <c r="AD18644" s="31"/>
      <c r="AE18644" s="32"/>
    </row>
    <row r="18645" spans="30:31" x14ac:dyDescent="0.2">
      <c r="AD18645" s="31"/>
      <c r="AE18645" s="32"/>
    </row>
    <row r="18646" spans="30:31" x14ac:dyDescent="0.2">
      <c r="AD18646" s="31"/>
      <c r="AE18646" s="32"/>
    </row>
    <row r="18647" spans="30:31" x14ac:dyDescent="0.2">
      <c r="AD18647" s="31"/>
      <c r="AE18647" s="32"/>
    </row>
    <row r="18648" spans="30:31" x14ac:dyDescent="0.2">
      <c r="AD18648" s="31"/>
      <c r="AE18648" s="32"/>
    </row>
    <row r="18649" spans="30:31" x14ac:dyDescent="0.2">
      <c r="AD18649" s="31"/>
      <c r="AE18649" s="32"/>
    </row>
    <row r="18650" spans="30:31" x14ac:dyDescent="0.2">
      <c r="AD18650" s="31"/>
      <c r="AE18650" s="32"/>
    </row>
    <row r="18651" spans="30:31" x14ac:dyDescent="0.2">
      <c r="AD18651" s="31"/>
      <c r="AE18651" s="32"/>
    </row>
    <row r="18652" spans="30:31" x14ac:dyDescent="0.2">
      <c r="AD18652" s="31"/>
      <c r="AE18652" s="32"/>
    </row>
    <row r="18653" spans="30:31" x14ac:dyDescent="0.2">
      <c r="AD18653" s="31"/>
      <c r="AE18653" s="32"/>
    </row>
    <row r="18654" spans="30:31" x14ac:dyDescent="0.2">
      <c r="AD18654" s="31"/>
      <c r="AE18654" s="32"/>
    </row>
    <row r="18655" spans="30:31" x14ac:dyDescent="0.2">
      <c r="AD18655" s="31"/>
      <c r="AE18655" s="32"/>
    </row>
    <row r="18656" spans="30:31" x14ac:dyDescent="0.2">
      <c r="AD18656" s="31"/>
      <c r="AE18656" s="32"/>
    </row>
    <row r="18657" spans="30:31" x14ac:dyDescent="0.2">
      <c r="AD18657" s="31"/>
      <c r="AE18657" s="32"/>
    </row>
    <row r="18658" spans="30:31" x14ac:dyDescent="0.2">
      <c r="AD18658" s="31"/>
      <c r="AE18658" s="32"/>
    </row>
    <row r="18659" spans="30:31" x14ac:dyDescent="0.2">
      <c r="AD18659" s="31"/>
      <c r="AE18659" s="32"/>
    </row>
    <row r="18660" spans="30:31" x14ac:dyDescent="0.2">
      <c r="AD18660" s="31"/>
      <c r="AE18660" s="32"/>
    </row>
    <row r="18661" spans="30:31" x14ac:dyDescent="0.2">
      <c r="AD18661" s="31"/>
      <c r="AE18661" s="32"/>
    </row>
    <row r="18662" spans="30:31" x14ac:dyDescent="0.2">
      <c r="AD18662" s="31"/>
      <c r="AE18662" s="32"/>
    </row>
    <row r="18663" spans="30:31" x14ac:dyDescent="0.2">
      <c r="AD18663" s="31"/>
      <c r="AE18663" s="32"/>
    </row>
    <row r="18664" spans="30:31" x14ac:dyDescent="0.2">
      <c r="AD18664" s="31"/>
      <c r="AE18664" s="32"/>
    </row>
    <row r="18665" spans="30:31" x14ac:dyDescent="0.2">
      <c r="AD18665" s="31"/>
      <c r="AE18665" s="32"/>
    </row>
    <row r="18666" spans="30:31" x14ac:dyDescent="0.2">
      <c r="AD18666" s="31"/>
      <c r="AE18666" s="32"/>
    </row>
    <row r="18667" spans="30:31" x14ac:dyDescent="0.2">
      <c r="AD18667" s="31"/>
      <c r="AE18667" s="32"/>
    </row>
    <row r="18668" spans="30:31" x14ac:dyDescent="0.2">
      <c r="AD18668" s="31"/>
      <c r="AE18668" s="32"/>
    </row>
    <row r="18669" spans="30:31" x14ac:dyDescent="0.2">
      <c r="AD18669" s="31"/>
      <c r="AE18669" s="32"/>
    </row>
    <row r="18670" spans="30:31" x14ac:dyDescent="0.2">
      <c r="AD18670" s="31"/>
      <c r="AE18670" s="32"/>
    </row>
    <row r="18671" spans="30:31" x14ac:dyDescent="0.2">
      <c r="AD18671" s="31"/>
      <c r="AE18671" s="32"/>
    </row>
    <row r="18672" spans="30:31" x14ac:dyDescent="0.2">
      <c r="AD18672" s="31"/>
      <c r="AE18672" s="32"/>
    </row>
    <row r="18673" spans="30:31" x14ac:dyDescent="0.2">
      <c r="AD18673" s="31"/>
      <c r="AE18673" s="32"/>
    </row>
    <row r="18674" spans="30:31" x14ac:dyDescent="0.2">
      <c r="AD18674" s="31"/>
      <c r="AE18674" s="32"/>
    </row>
    <row r="18675" spans="30:31" x14ac:dyDescent="0.2">
      <c r="AD18675" s="31"/>
      <c r="AE18675" s="32"/>
    </row>
    <row r="18676" spans="30:31" x14ac:dyDescent="0.2">
      <c r="AD18676" s="31"/>
      <c r="AE18676" s="32"/>
    </row>
    <row r="18677" spans="30:31" x14ac:dyDescent="0.2">
      <c r="AD18677" s="31"/>
      <c r="AE18677" s="32"/>
    </row>
    <row r="18678" spans="30:31" x14ac:dyDescent="0.2">
      <c r="AD18678" s="31"/>
      <c r="AE18678" s="32"/>
    </row>
    <row r="18679" spans="30:31" x14ac:dyDescent="0.2">
      <c r="AD18679" s="31"/>
      <c r="AE18679" s="32"/>
    </row>
    <row r="18680" spans="30:31" x14ac:dyDescent="0.2">
      <c r="AD18680" s="31"/>
      <c r="AE18680" s="32"/>
    </row>
    <row r="18681" spans="30:31" x14ac:dyDescent="0.2">
      <c r="AD18681" s="31"/>
      <c r="AE18681" s="32"/>
    </row>
    <row r="18682" spans="30:31" x14ac:dyDescent="0.2">
      <c r="AD18682" s="31"/>
      <c r="AE18682" s="32"/>
    </row>
    <row r="18683" spans="30:31" x14ac:dyDescent="0.2">
      <c r="AD18683" s="31"/>
      <c r="AE18683" s="32"/>
    </row>
    <row r="18684" spans="30:31" x14ac:dyDescent="0.2">
      <c r="AD18684" s="31"/>
      <c r="AE18684" s="32"/>
    </row>
    <row r="18685" spans="30:31" x14ac:dyDescent="0.2">
      <c r="AD18685" s="31"/>
      <c r="AE18685" s="32"/>
    </row>
    <row r="18686" spans="30:31" x14ac:dyDescent="0.2">
      <c r="AD18686" s="31"/>
      <c r="AE18686" s="32"/>
    </row>
    <row r="18687" spans="30:31" x14ac:dyDescent="0.2">
      <c r="AD18687" s="31"/>
      <c r="AE18687" s="32"/>
    </row>
    <row r="18688" spans="30:31" x14ac:dyDescent="0.2">
      <c r="AD18688" s="31"/>
      <c r="AE18688" s="32"/>
    </row>
    <row r="18689" spans="30:31" x14ac:dyDescent="0.2">
      <c r="AD18689" s="31"/>
      <c r="AE18689" s="32"/>
    </row>
    <row r="18690" spans="30:31" x14ac:dyDescent="0.2">
      <c r="AD18690" s="31"/>
      <c r="AE18690" s="32"/>
    </row>
    <row r="18691" spans="30:31" x14ac:dyDescent="0.2">
      <c r="AD18691" s="31"/>
      <c r="AE18691" s="32"/>
    </row>
    <row r="18692" spans="30:31" x14ac:dyDescent="0.2">
      <c r="AD18692" s="31"/>
      <c r="AE18692" s="32"/>
    </row>
    <row r="18693" spans="30:31" x14ac:dyDescent="0.2">
      <c r="AD18693" s="31"/>
      <c r="AE18693" s="32"/>
    </row>
    <row r="18694" spans="30:31" x14ac:dyDescent="0.2">
      <c r="AD18694" s="31"/>
      <c r="AE18694" s="32"/>
    </row>
    <row r="18695" spans="30:31" x14ac:dyDescent="0.2">
      <c r="AD18695" s="31"/>
      <c r="AE18695" s="32"/>
    </row>
    <row r="18696" spans="30:31" x14ac:dyDescent="0.2">
      <c r="AD18696" s="31"/>
      <c r="AE18696" s="32"/>
    </row>
    <row r="18697" spans="30:31" x14ac:dyDescent="0.2">
      <c r="AD18697" s="31"/>
      <c r="AE18697" s="32"/>
    </row>
    <row r="18698" spans="30:31" x14ac:dyDescent="0.2">
      <c r="AD18698" s="31"/>
      <c r="AE18698" s="32"/>
    </row>
    <row r="18699" spans="30:31" x14ac:dyDescent="0.2">
      <c r="AD18699" s="31"/>
      <c r="AE18699" s="32"/>
    </row>
    <row r="18700" spans="30:31" x14ac:dyDescent="0.2">
      <c r="AD18700" s="31"/>
      <c r="AE18700" s="32"/>
    </row>
    <row r="18701" spans="30:31" x14ac:dyDescent="0.2">
      <c r="AD18701" s="31"/>
      <c r="AE18701" s="32"/>
    </row>
    <row r="18702" spans="30:31" x14ac:dyDescent="0.2">
      <c r="AD18702" s="31"/>
      <c r="AE18702" s="32"/>
    </row>
    <row r="18703" spans="30:31" x14ac:dyDescent="0.2">
      <c r="AD18703" s="31"/>
      <c r="AE18703" s="32"/>
    </row>
    <row r="18704" spans="30:31" x14ac:dyDescent="0.2">
      <c r="AD18704" s="31"/>
      <c r="AE18704" s="32"/>
    </row>
    <row r="18705" spans="30:31" x14ac:dyDescent="0.2">
      <c r="AD18705" s="31"/>
      <c r="AE18705" s="32"/>
    </row>
    <row r="18706" spans="30:31" x14ac:dyDescent="0.2">
      <c r="AD18706" s="31"/>
      <c r="AE18706" s="32"/>
    </row>
    <row r="18707" spans="30:31" x14ac:dyDescent="0.2">
      <c r="AD18707" s="31"/>
      <c r="AE18707" s="32"/>
    </row>
    <row r="18708" spans="30:31" x14ac:dyDescent="0.2">
      <c r="AD18708" s="31"/>
      <c r="AE18708" s="32"/>
    </row>
    <row r="18709" spans="30:31" x14ac:dyDescent="0.2">
      <c r="AD18709" s="31"/>
      <c r="AE18709" s="32"/>
    </row>
    <row r="18710" spans="30:31" x14ac:dyDescent="0.2">
      <c r="AD18710" s="31"/>
      <c r="AE18710" s="32"/>
    </row>
    <row r="18711" spans="30:31" x14ac:dyDescent="0.2">
      <c r="AD18711" s="31"/>
      <c r="AE18711" s="32"/>
    </row>
    <row r="18712" spans="30:31" x14ac:dyDescent="0.2">
      <c r="AD18712" s="31"/>
      <c r="AE18712" s="32"/>
    </row>
    <row r="18713" spans="30:31" x14ac:dyDescent="0.2">
      <c r="AD18713" s="31"/>
      <c r="AE18713" s="32"/>
    </row>
    <row r="18714" spans="30:31" x14ac:dyDescent="0.2">
      <c r="AD18714" s="31"/>
      <c r="AE18714" s="32"/>
    </row>
    <row r="18715" spans="30:31" x14ac:dyDescent="0.2">
      <c r="AD18715" s="31"/>
      <c r="AE18715" s="32"/>
    </row>
    <row r="18716" spans="30:31" x14ac:dyDescent="0.2">
      <c r="AD18716" s="31"/>
      <c r="AE18716" s="32"/>
    </row>
    <row r="18717" spans="30:31" x14ac:dyDescent="0.2">
      <c r="AD18717" s="31"/>
      <c r="AE18717" s="32"/>
    </row>
    <row r="18718" spans="30:31" x14ac:dyDescent="0.2">
      <c r="AD18718" s="31"/>
      <c r="AE18718" s="32"/>
    </row>
    <row r="18719" spans="30:31" x14ac:dyDescent="0.2">
      <c r="AD18719" s="31"/>
      <c r="AE18719" s="32"/>
    </row>
    <row r="18720" spans="30:31" x14ac:dyDescent="0.2">
      <c r="AD18720" s="31"/>
      <c r="AE18720" s="32"/>
    </row>
    <row r="18721" spans="30:31" x14ac:dyDescent="0.2">
      <c r="AD18721" s="31"/>
      <c r="AE18721" s="32"/>
    </row>
    <row r="18722" spans="30:31" x14ac:dyDescent="0.2">
      <c r="AD18722" s="31"/>
      <c r="AE18722" s="32"/>
    </row>
    <row r="18723" spans="30:31" x14ac:dyDescent="0.2">
      <c r="AD18723" s="31"/>
      <c r="AE18723" s="32"/>
    </row>
    <row r="18724" spans="30:31" x14ac:dyDescent="0.2">
      <c r="AD18724" s="31"/>
      <c r="AE18724" s="32"/>
    </row>
    <row r="18725" spans="30:31" x14ac:dyDescent="0.2">
      <c r="AD18725" s="31"/>
      <c r="AE18725" s="32"/>
    </row>
    <row r="18726" spans="30:31" x14ac:dyDescent="0.2">
      <c r="AD18726" s="31"/>
      <c r="AE18726" s="32"/>
    </row>
    <row r="18727" spans="30:31" x14ac:dyDescent="0.2">
      <c r="AD18727" s="31"/>
      <c r="AE18727" s="32"/>
    </row>
    <row r="18728" spans="30:31" x14ac:dyDescent="0.2">
      <c r="AD18728" s="31"/>
      <c r="AE18728" s="32"/>
    </row>
    <row r="18729" spans="30:31" x14ac:dyDescent="0.2">
      <c r="AD18729" s="31"/>
      <c r="AE18729" s="32"/>
    </row>
    <row r="18730" spans="30:31" x14ac:dyDescent="0.2">
      <c r="AD18730" s="31"/>
      <c r="AE18730" s="32"/>
    </row>
    <row r="18731" spans="30:31" x14ac:dyDescent="0.2">
      <c r="AD18731" s="31"/>
      <c r="AE18731" s="32"/>
    </row>
    <row r="18732" spans="30:31" x14ac:dyDescent="0.2">
      <c r="AD18732" s="31"/>
      <c r="AE18732" s="32"/>
    </row>
    <row r="18733" spans="30:31" x14ac:dyDescent="0.2">
      <c r="AD18733" s="31"/>
      <c r="AE18733" s="32"/>
    </row>
    <row r="18734" spans="30:31" x14ac:dyDescent="0.2">
      <c r="AD18734" s="31"/>
      <c r="AE18734" s="32"/>
    </row>
    <row r="18735" spans="30:31" x14ac:dyDescent="0.2">
      <c r="AD18735" s="31"/>
      <c r="AE18735" s="32"/>
    </row>
    <row r="18736" spans="30:31" x14ac:dyDescent="0.2">
      <c r="AD18736" s="31"/>
      <c r="AE18736" s="32"/>
    </row>
    <row r="18737" spans="30:31" x14ac:dyDescent="0.2">
      <c r="AD18737" s="31"/>
      <c r="AE18737" s="32"/>
    </row>
    <row r="18738" spans="30:31" x14ac:dyDescent="0.2">
      <c r="AD18738" s="31"/>
      <c r="AE18738" s="32"/>
    </row>
    <row r="18739" spans="30:31" x14ac:dyDescent="0.2">
      <c r="AD18739" s="31"/>
      <c r="AE18739" s="32"/>
    </row>
    <row r="18740" spans="30:31" x14ac:dyDescent="0.2">
      <c r="AD18740" s="31"/>
      <c r="AE18740" s="32"/>
    </row>
    <row r="18741" spans="30:31" x14ac:dyDescent="0.2">
      <c r="AD18741" s="31"/>
      <c r="AE18741" s="32"/>
    </row>
    <row r="18742" spans="30:31" x14ac:dyDescent="0.2">
      <c r="AD18742" s="31"/>
      <c r="AE18742" s="32"/>
    </row>
    <row r="18743" spans="30:31" x14ac:dyDescent="0.2">
      <c r="AD18743" s="31"/>
      <c r="AE18743" s="32"/>
    </row>
    <row r="18744" spans="30:31" x14ac:dyDescent="0.2">
      <c r="AD18744" s="31"/>
      <c r="AE18744" s="32"/>
    </row>
    <row r="18745" spans="30:31" x14ac:dyDescent="0.2">
      <c r="AD18745" s="31"/>
      <c r="AE18745" s="32"/>
    </row>
    <row r="18746" spans="30:31" x14ac:dyDescent="0.2">
      <c r="AD18746" s="31"/>
      <c r="AE18746" s="32"/>
    </row>
    <row r="18747" spans="30:31" x14ac:dyDescent="0.2">
      <c r="AD18747" s="31"/>
      <c r="AE18747" s="32"/>
    </row>
    <row r="18748" spans="30:31" x14ac:dyDescent="0.2">
      <c r="AD18748" s="31"/>
      <c r="AE18748" s="32"/>
    </row>
    <row r="18749" spans="30:31" x14ac:dyDescent="0.2">
      <c r="AD18749" s="31"/>
      <c r="AE18749" s="32"/>
    </row>
    <row r="18750" spans="30:31" x14ac:dyDescent="0.2">
      <c r="AD18750" s="31"/>
      <c r="AE18750" s="32"/>
    </row>
    <row r="18751" spans="30:31" x14ac:dyDescent="0.2">
      <c r="AD18751" s="31"/>
      <c r="AE18751" s="32"/>
    </row>
    <row r="18752" spans="30:31" x14ac:dyDescent="0.2">
      <c r="AD18752" s="31"/>
      <c r="AE18752" s="32"/>
    </row>
    <row r="18753" spans="30:31" x14ac:dyDescent="0.2">
      <c r="AD18753" s="31"/>
      <c r="AE18753" s="32"/>
    </row>
    <row r="18754" spans="30:31" x14ac:dyDescent="0.2">
      <c r="AD18754" s="31"/>
      <c r="AE18754" s="32"/>
    </row>
    <row r="18755" spans="30:31" x14ac:dyDescent="0.2">
      <c r="AD18755" s="31"/>
      <c r="AE18755" s="32"/>
    </row>
    <row r="18756" spans="30:31" x14ac:dyDescent="0.2">
      <c r="AD18756" s="31"/>
      <c r="AE18756" s="32"/>
    </row>
    <row r="18757" spans="30:31" x14ac:dyDescent="0.2">
      <c r="AD18757" s="31"/>
      <c r="AE18757" s="32"/>
    </row>
    <row r="18758" spans="30:31" x14ac:dyDescent="0.2">
      <c r="AD18758" s="31"/>
      <c r="AE18758" s="32"/>
    </row>
    <row r="18759" spans="30:31" x14ac:dyDescent="0.2">
      <c r="AD18759" s="31"/>
      <c r="AE18759" s="32"/>
    </row>
    <row r="18760" spans="30:31" x14ac:dyDescent="0.2">
      <c r="AD18760" s="31"/>
      <c r="AE18760" s="32"/>
    </row>
    <row r="18761" spans="30:31" x14ac:dyDescent="0.2">
      <c r="AD18761" s="31"/>
      <c r="AE18761" s="32"/>
    </row>
    <row r="18762" spans="30:31" x14ac:dyDescent="0.2">
      <c r="AD18762" s="31"/>
      <c r="AE18762" s="32"/>
    </row>
    <row r="18763" spans="30:31" x14ac:dyDescent="0.2">
      <c r="AD18763" s="31"/>
      <c r="AE18763" s="32"/>
    </row>
    <row r="18764" spans="30:31" x14ac:dyDescent="0.2">
      <c r="AD18764" s="31"/>
      <c r="AE18764" s="32"/>
    </row>
    <row r="18765" spans="30:31" x14ac:dyDescent="0.2">
      <c r="AD18765" s="31"/>
      <c r="AE18765" s="32"/>
    </row>
    <row r="18766" spans="30:31" x14ac:dyDescent="0.2">
      <c r="AD18766" s="31"/>
      <c r="AE18766" s="32"/>
    </row>
    <row r="18767" spans="30:31" x14ac:dyDescent="0.2">
      <c r="AD18767" s="31"/>
      <c r="AE18767" s="32"/>
    </row>
    <row r="18768" spans="30:31" x14ac:dyDescent="0.2">
      <c r="AD18768" s="31"/>
      <c r="AE18768" s="32"/>
    </row>
    <row r="18769" spans="30:31" x14ac:dyDescent="0.2">
      <c r="AD18769" s="31"/>
      <c r="AE18769" s="32"/>
    </row>
    <row r="18770" spans="30:31" x14ac:dyDescent="0.2">
      <c r="AD18770" s="31"/>
      <c r="AE18770" s="32"/>
    </row>
    <row r="18771" spans="30:31" x14ac:dyDescent="0.2">
      <c r="AD18771" s="31"/>
      <c r="AE18771" s="32"/>
    </row>
    <row r="18772" spans="30:31" x14ac:dyDescent="0.2">
      <c r="AD18772" s="31"/>
      <c r="AE18772" s="32"/>
    </row>
    <row r="18773" spans="30:31" x14ac:dyDescent="0.2">
      <c r="AD18773" s="31"/>
      <c r="AE18773" s="32"/>
    </row>
    <row r="18774" spans="30:31" x14ac:dyDescent="0.2">
      <c r="AD18774" s="31"/>
      <c r="AE18774" s="32"/>
    </row>
    <row r="18775" spans="30:31" x14ac:dyDescent="0.2">
      <c r="AD18775" s="31"/>
      <c r="AE18775" s="32"/>
    </row>
    <row r="18776" spans="30:31" x14ac:dyDescent="0.2">
      <c r="AD18776" s="31"/>
      <c r="AE18776" s="32"/>
    </row>
    <row r="18777" spans="30:31" x14ac:dyDescent="0.2">
      <c r="AD18777" s="31"/>
      <c r="AE18777" s="32"/>
    </row>
    <row r="18778" spans="30:31" x14ac:dyDescent="0.2">
      <c r="AD18778" s="31"/>
      <c r="AE18778" s="32"/>
    </row>
    <row r="18779" spans="30:31" x14ac:dyDescent="0.2">
      <c r="AD18779" s="31"/>
      <c r="AE18779" s="32"/>
    </row>
    <row r="18780" spans="30:31" x14ac:dyDescent="0.2">
      <c r="AD18780" s="31"/>
      <c r="AE18780" s="32"/>
    </row>
    <row r="18781" spans="30:31" x14ac:dyDescent="0.2">
      <c r="AD18781" s="31"/>
      <c r="AE18781" s="32"/>
    </row>
    <row r="18782" spans="30:31" x14ac:dyDescent="0.2">
      <c r="AD18782" s="31"/>
      <c r="AE18782" s="32"/>
    </row>
    <row r="18783" spans="30:31" x14ac:dyDescent="0.2">
      <c r="AD18783" s="31"/>
      <c r="AE18783" s="32"/>
    </row>
    <row r="18784" spans="30:31" x14ac:dyDescent="0.2">
      <c r="AD18784" s="31"/>
      <c r="AE18784" s="32"/>
    </row>
    <row r="18785" spans="30:31" x14ac:dyDescent="0.2">
      <c r="AD18785" s="31"/>
      <c r="AE18785" s="32"/>
    </row>
    <row r="18786" spans="30:31" x14ac:dyDescent="0.2">
      <c r="AD18786" s="31"/>
      <c r="AE18786" s="32"/>
    </row>
    <row r="18787" spans="30:31" x14ac:dyDescent="0.2">
      <c r="AD18787" s="31"/>
      <c r="AE18787" s="32"/>
    </row>
    <row r="18788" spans="30:31" x14ac:dyDescent="0.2">
      <c r="AD18788" s="31"/>
      <c r="AE18788" s="32"/>
    </row>
    <row r="18789" spans="30:31" x14ac:dyDescent="0.2">
      <c r="AD18789" s="31"/>
      <c r="AE18789" s="32"/>
    </row>
    <row r="18790" spans="30:31" x14ac:dyDescent="0.2">
      <c r="AD18790" s="31"/>
      <c r="AE18790" s="32"/>
    </row>
    <row r="18791" spans="30:31" x14ac:dyDescent="0.2">
      <c r="AD18791" s="31"/>
      <c r="AE18791" s="32"/>
    </row>
    <row r="18792" spans="30:31" x14ac:dyDescent="0.2">
      <c r="AD18792" s="31"/>
      <c r="AE18792" s="32"/>
    </row>
    <row r="18793" spans="30:31" x14ac:dyDescent="0.2">
      <c r="AD18793" s="31"/>
      <c r="AE18793" s="32"/>
    </row>
    <row r="18794" spans="30:31" x14ac:dyDescent="0.2">
      <c r="AD18794" s="31"/>
      <c r="AE18794" s="32"/>
    </row>
    <row r="18795" spans="30:31" x14ac:dyDescent="0.2">
      <c r="AD18795" s="31"/>
      <c r="AE18795" s="32"/>
    </row>
    <row r="18796" spans="30:31" x14ac:dyDescent="0.2">
      <c r="AD18796" s="31"/>
      <c r="AE18796" s="32"/>
    </row>
    <row r="18797" spans="30:31" x14ac:dyDescent="0.2">
      <c r="AD18797" s="31"/>
      <c r="AE18797" s="32"/>
    </row>
    <row r="18798" spans="30:31" x14ac:dyDescent="0.2">
      <c r="AD18798" s="31"/>
      <c r="AE18798" s="32"/>
    </row>
    <row r="18799" spans="30:31" x14ac:dyDescent="0.2">
      <c r="AD18799" s="31"/>
      <c r="AE18799" s="32"/>
    </row>
    <row r="18800" spans="30:31" x14ac:dyDescent="0.2">
      <c r="AD18800" s="31"/>
      <c r="AE18800" s="32"/>
    </row>
    <row r="18801" spans="30:31" x14ac:dyDescent="0.2">
      <c r="AD18801" s="31"/>
      <c r="AE18801" s="32"/>
    </row>
    <row r="18802" spans="30:31" x14ac:dyDescent="0.2">
      <c r="AD18802" s="31"/>
      <c r="AE18802" s="32"/>
    </row>
    <row r="18803" spans="30:31" x14ac:dyDescent="0.2">
      <c r="AD18803" s="31"/>
      <c r="AE18803" s="32"/>
    </row>
    <row r="18804" spans="30:31" x14ac:dyDescent="0.2">
      <c r="AD18804" s="31"/>
      <c r="AE18804" s="32"/>
    </row>
    <row r="18805" spans="30:31" x14ac:dyDescent="0.2">
      <c r="AD18805" s="31"/>
      <c r="AE18805" s="32"/>
    </row>
    <row r="18806" spans="30:31" x14ac:dyDescent="0.2">
      <c r="AD18806" s="31"/>
      <c r="AE18806" s="32"/>
    </row>
    <row r="18807" spans="30:31" x14ac:dyDescent="0.2">
      <c r="AD18807" s="31"/>
      <c r="AE18807" s="32"/>
    </row>
    <row r="18808" spans="30:31" x14ac:dyDescent="0.2">
      <c r="AD18808" s="31"/>
      <c r="AE18808" s="32"/>
    </row>
    <row r="18809" spans="30:31" x14ac:dyDescent="0.2">
      <c r="AD18809" s="31"/>
      <c r="AE18809" s="32"/>
    </row>
    <row r="18810" spans="30:31" x14ac:dyDescent="0.2">
      <c r="AD18810" s="31"/>
      <c r="AE18810" s="32"/>
    </row>
    <row r="18811" spans="30:31" x14ac:dyDescent="0.2">
      <c r="AD18811" s="31"/>
      <c r="AE18811" s="32"/>
    </row>
    <row r="18812" spans="30:31" x14ac:dyDescent="0.2">
      <c r="AD18812" s="31"/>
      <c r="AE18812" s="32"/>
    </row>
    <row r="18813" spans="30:31" x14ac:dyDescent="0.2">
      <c r="AD18813" s="31"/>
      <c r="AE18813" s="32"/>
    </row>
    <row r="18814" spans="30:31" x14ac:dyDescent="0.2">
      <c r="AD18814" s="31"/>
      <c r="AE18814" s="32"/>
    </row>
    <row r="18815" spans="30:31" x14ac:dyDescent="0.2">
      <c r="AD18815" s="31"/>
      <c r="AE18815" s="32"/>
    </row>
    <row r="18816" spans="30:31" x14ac:dyDescent="0.2">
      <c r="AD18816" s="31"/>
      <c r="AE18816" s="32"/>
    </row>
    <row r="18817" spans="30:31" x14ac:dyDescent="0.2">
      <c r="AD18817" s="31"/>
      <c r="AE18817" s="32"/>
    </row>
    <row r="18818" spans="30:31" x14ac:dyDescent="0.2">
      <c r="AD18818" s="31"/>
      <c r="AE18818" s="32"/>
    </row>
    <row r="18819" spans="30:31" x14ac:dyDescent="0.2">
      <c r="AD18819" s="31"/>
      <c r="AE18819" s="32"/>
    </row>
    <row r="18820" spans="30:31" x14ac:dyDescent="0.2">
      <c r="AD18820" s="31"/>
      <c r="AE18820" s="32"/>
    </row>
    <row r="18821" spans="30:31" x14ac:dyDescent="0.2">
      <c r="AD18821" s="31"/>
      <c r="AE18821" s="32"/>
    </row>
    <row r="18822" spans="30:31" x14ac:dyDescent="0.2">
      <c r="AD18822" s="31"/>
      <c r="AE18822" s="32"/>
    </row>
    <row r="18823" spans="30:31" x14ac:dyDescent="0.2">
      <c r="AD18823" s="31"/>
      <c r="AE18823" s="32"/>
    </row>
    <row r="18824" spans="30:31" x14ac:dyDescent="0.2">
      <c r="AD18824" s="31"/>
      <c r="AE18824" s="32"/>
    </row>
    <row r="18825" spans="30:31" x14ac:dyDescent="0.2">
      <c r="AD18825" s="31"/>
      <c r="AE18825" s="32"/>
    </row>
    <row r="18826" spans="30:31" x14ac:dyDescent="0.2">
      <c r="AD18826" s="31"/>
      <c r="AE18826" s="32"/>
    </row>
    <row r="18827" spans="30:31" x14ac:dyDescent="0.2">
      <c r="AD18827" s="31"/>
      <c r="AE18827" s="32"/>
    </row>
    <row r="18828" spans="30:31" x14ac:dyDescent="0.2">
      <c r="AD18828" s="31"/>
      <c r="AE18828" s="32"/>
    </row>
    <row r="18829" spans="30:31" x14ac:dyDescent="0.2">
      <c r="AD18829" s="31"/>
      <c r="AE18829" s="32"/>
    </row>
    <row r="18830" spans="30:31" x14ac:dyDescent="0.2">
      <c r="AD18830" s="31"/>
      <c r="AE18830" s="32"/>
    </row>
    <row r="18831" spans="30:31" x14ac:dyDescent="0.2">
      <c r="AD18831" s="31"/>
      <c r="AE18831" s="32"/>
    </row>
    <row r="18832" spans="30:31" x14ac:dyDescent="0.2">
      <c r="AD18832" s="31"/>
      <c r="AE18832" s="32"/>
    </row>
    <row r="18833" spans="30:31" x14ac:dyDescent="0.2">
      <c r="AD18833" s="31"/>
      <c r="AE18833" s="32"/>
    </row>
    <row r="18834" spans="30:31" x14ac:dyDescent="0.2">
      <c r="AD18834" s="31"/>
      <c r="AE18834" s="32"/>
    </row>
    <row r="18835" spans="30:31" x14ac:dyDescent="0.2">
      <c r="AD18835" s="31"/>
      <c r="AE18835" s="32"/>
    </row>
    <row r="18836" spans="30:31" x14ac:dyDescent="0.2">
      <c r="AD18836" s="31"/>
      <c r="AE18836" s="32"/>
    </row>
    <row r="18837" spans="30:31" x14ac:dyDescent="0.2">
      <c r="AD18837" s="31"/>
      <c r="AE18837" s="32"/>
    </row>
    <row r="18838" spans="30:31" x14ac:dyDescent="0.2">
      <c r="AD18838" s="31"/>
      <c r="AE18838" s="32"/>
    </row>
    <row r="18839" spans="30:31" x14ac:dyDescent="0.2">
      <c r="AD18839" s="31"/>
      <c r="AE18839" s="32"/>
    </row>
    <row r="18840" spans="30:31" x14ac:dyDescent="0.2">
      <c r="AD18840" s="31"/>
      <c r="AE18840" s="32"/>
    </row>
    <row r="18841" spans="30:31" x14ac:dyDescent="0.2">
      <c r="AD18841" s="31"/>
      <c r="AE18841" s="32"/>
    </row>
    <row r="18842" spans="30:31" x14ac:dyDescent="0.2">
      <c r="AD18842" s="31"/>
      <c r="AE18842" s="32"/>
    </row>
    <row r="18843" spans="30:31" x14ac:dyDescent="0.2">
      <c r="AD18843" s="31"/>
      <c r="AE18843" s="32"/>
    </row>
    <row r="18844" spans="30:31" x14ac:dyDescent="0.2">
      <c r="AD18844" s="31"/>
      <c r="AE18844" s="32"/>
    </row>
    <row r="18845" spans="30:31" x14ac:dyDescent="0.2">
      <c r="AD18845" s="31"/>
      <c r="AE18845" s="32"/>
    </row>
    <row r="18846" spans="30:31" x14ac:dyDescent="0.2">
      <c r="AD18846" s="31"/>
      <c r="AE18846" s="32"/>
    </row>
    <row r="18847" spans="30:31" x14ac:dyDescent="0.2">
      <c r="AD18847" s="31"/>
      <c r="AE18847" s="32"/>
    </row>
    <row r="18848" spans="30:31" x14ac:dyDescent="0.2">
      <c r="AD18848" s="31"/>
      <c r="AE18848" s="32"/>
    </row>
    <row r="18849" spans="30:31" x14ac:dyDescent="0.2">
      <c r="AD18849" s="31"/>
      <c r="AE18849" s="32"/>
    </row>
    <row r="18850" spans="30:31" x14ac:dyDescent="0.2">
      <c r="AD18850" s="31"/>
      <c r="AE18850" s="32"/>
    </row>
    <row r="18851" spans="30:31" x14ac:dyDescent="0.2">
      <c r="AD18851" s="31"/>
      <c r="AE18851" s="32"/>
    </row>
    <row r="18852" spans="30:31" x14ac:dyDescent="0.2">
      <c r="AD18852" s="31"/>
      <c r="AE18852" s="32"/>
    </row>
    <row r="18853" spans="30:31" x14ac:dyDescent="0.2">
      <c r="AD18853" s="31"/>
      <c r="AE18853" s="32"/>
    </row>
    <row r="18854" spans="30:31" x14ac:dyDescent="0.2">
      <c r="AD18854" s="31"/>
      <c r="AE18854" s="32"/>
    </row>
    <row r="18855" spans="30:31" x14ac:dyDescent="0.2">
      <c r="AD18855" s="31"/>
      <c r="AE18855" s="32"/>
    </row>
    <row r="18856" spans="30:31" x14ac:dyDescent="0.2">
      <c r="AD18856" s="31"/>
      <c r="AE18856" s="32"/>
    </row>
    <row r="18857" spans="30:31" x14ac:dyDescent="0.2">
      <c r="AD18857" s="31"/>
      <c r="AE18857" s="32"/>
    </row>
    <row r="18858" spans="30:31" x14ac:dyDescent="0.2">
      <c r="AD18858" s="31"/>
      <c r="AE18858" s="32"/>
    </row>
    <row r="18859" spans="30:31" x14ac:dyDescent="0.2">
      <c r="AD18859" s="31"/>
      <c r="AE18859" s="32"/>
    </row>
    <row r="18860" spans="30:31" x14ac:dyDescent="0.2">
      <c r="AD18860" s="31"/>
      <c r="AE18860" s="32"/>
    </row>
    <row r="18861" spans="30:31" x14ac:dyDescent="0.2">
      <c r="AD18861" s="31"/>
      <c r="AE18861" s="32"/>
    </row>
    <row r="18862" spans="30:31" x14ac:dyDescent="0.2">
      <c r="AD18862" s="31"/>
      <c r="AE18862" s="32"/>
    </row>
    <row r="18863" spans="30:31" x14ac:dyDescent="0.2">
      <c r="AD18863" s="31"/>
      <c r="AE18863" s="32"/>
    </row>
    <row r="18864" spans="30:31" x14ac:dyDescent="0.2">
      <c r="AD18864" s="31"/>
      <c r="AE18864" s="32"/>
    </row>
    <row r="18865" spans="30:31" x14ac:dyDescent="0.2">
      <c r="AD18865" s="31"/>
      <c r="AE18865" s="32"/>
    </row>
    <row r="18866" spans="30:31" x14ac:dyDescent="0.2">
      <c r="AD18866" s="31"/>
      <c r="AE18866" s="32"/>
    </row>
    <row r="18867" spans="30:31" x14ac:dyDescent="0.2">
      <c r="AD18867" s="31"/>
      <c r="AE18867" s="32"/>
    </row>
    <row r="18868" spans="30:31" x14ac:dyDescent="0.2">
      <c r="AD18868" s="31"/>
      <c r="AE18868" s="32"/>
    </row>
    <row r="18869" spans="30:31" x14ac:dyDescent="0.2">
      <c r="AD18869" s="31"/>
      <c r="AE18869" s="32"/>
    </row>
    <row r="18870" spans="30:31" x14ac:dyDescent="0.2">
      <c r="AD18870" s="31"/>
      <c r="AE18870" s="32"/>
    </row>
    <row r="18871" spans="30:31" x14ac:dyDescent="0.2">
      <c r="AD18871" s="31"/>
      <c r="AE18871" s="32"/>
    </row>
    <row r="18872" spans="30:31" x14ac:dyDescent="0.2">
      <c r="AD18872" s="31"/>
      <c r="AE18872" s="32"/>
    </row>
    <row r="18873" spans="30:31" x14ac:dyDescent="0.2">
      <c r="AD18873" s="31"/>
      <c r="AE18873" s="32"/>
    </row>
    <row r="18874" spans="30:31" x14ac:dyDescent="0.2">
      <c r="AD18874" s="31"/>
      <c r="AE18874" s="32"/>
    </row>
    <row r="18875" spans="30:31" x14ac:dyDescent="0.2">
      <c r="AD18875" s="31"/>
      <c r="AE18875" s="32"/>
    </row>
    <row r="18876" spans="30:31" x14ac:dyDescent="0.2">
      <c r="AD18876" s="31"/>
      <c r="AE18876" s="32"/>
    </row>
    <row r="18877" spans="30:31" x14ac:dyDescent="0.2">
      <c r="AD18877" s="31"/>
      <c r="AE18877" s="32"/>
    </row>
    <row r="18878" spans="30:31" x14ac:dyDescent="0.2">
      <c r="AD18878" s="31"/>
      <c r="AE18878" s="32"/>
    </row>
    <row r="18879" spans="30:31" x14ac:dyDescent="0.2">
      <c r="AD18879" s="31"/>
      <c r="AE18879" s="32"/>
    </row>
    <row r="18880" spans="30:31" x14ac:dyDescent="0.2">
      <c r="AD18880" s="31"/>
      <c r="AE18880" s="32"/>
    </row>
    <row r="18881" spans="30:31" x14ac:dyDescent="0.2">
      <c r="AD18881" s="31"/>
      <c r="AE18881" s="32"/>
    </row>
    <row r="18882" spans="30:31" x14ac:dyDescent="0.2">
      <c r="AD18882" s="31"/>
      <c r="AE18882" s="32"/>
    </row>
    <row r="18883" spans="30:31" x14ac:dyDescent="0.2">
      <c r="AD18883" s="31"/>
      <c r="AE18883" s="32"/>
    </row>
    <row r="18884" spans="30:31" x14ac:dyDescent="0.2">
      <c r="AD18884" s="31"/>
      <c r="AE18884" s="32"/>
    </row>
    <row r="18885" spans="30:31" x14ac:dyDescent="0.2">
      <c r="AD18885" s="31"/>
      <c r="AE18885" s="32"/>
    </row>
    <row r="18886" spans="30:31" x14ac:dyDescent="0.2">
      <c r="AD18886" s="31"/>
      <c r="AE18886" s="32"/>
    </row>
    <row r="18887" spans="30:31" x14ac:dyDescent="0.2">
      <c r="AD18887" s="31"/>
      <c r="AE18887" s="32"/>
    </row>
    <row r="18888" spans="30:31" x14ac:dyDescent="0.2">
      <c r="AD18888" s="31"/>
      <c r="AE18888" s="32"/>
    </row>
    <row r="18889" spans="30:31" x14ac:dyDescent="0.2">
      <c r="AD18889" s="31"/>
      <c r="AE18889" s="32"/>
    </row>
    <row r="18890" spans="30:31" x14ac:dyDescent="0.2">
      <c r="AD18890" s="31"/>
      <c r="AE18890" s="32"/>
    </row>
    <row r="18891" spans="30:31" x14ac:dyDescent="0.2">
      <c r="AD18891" s="31"/>
      <c r="AE18891" s="32"/>
    </row>
    <row r="18892" spans="30:31" x14ac:dyDescent="0.2">
      <c r="AD18892" s="31"/>
      <c r="AE18892" s="32"/>
    </row>
    <row r="18893" spans="30:31" x14ac:dyDescent="0.2">
      <c r="AD18893" s="31"/>
      <c r="AE18893" s="32"/>
    </row>
    <row r="18894" spans="30:31" x14ac:dyDescent="0.2">
      <c r="AD18894" s="31"/>
      <c r="AE18894" s="32"/>
    </row>
    <row r="18895" spans="30:31" x14ac:dyDescent="0.2">
      <c r="AD18895" s="31"/>
      <c r="AE18895" s="32"/>
    </row>
    <row r="18896" spans="30:31" x14ac:dyDescent="0.2">
      <c r="AD18896" s="31"/>
      <c r="AE18896" s="32"/>
    </row>
    <row r="18897" spans="30:31" x14ac:dyDescent="0.2">
      <c r="AD18897" s="31"/>
      <c r="AE18897" s="32"/>
    </row>
    <row r="18898" spans="30:31" x14ac:dyDescent="0.2">
      <c r="AD18898" s="31"/>
      <c r="AE18898" s="32"/>
    </row>
    <row r="18899" spans="30:31" x14ac:dyDescent="0.2">
      <c r="AD18899" s="31"/>
      <c r="AE18899" s="32"/>
    </row>
    <row r="18900" spans="30:31" x14ac:dyDescent="0.2">
      <c r="AD18900" s="31"/>
      <c r="AE18900" s="32"/>
    </row>
    <row r="18901" spans="30:31" x14ac:dyDescent="0.2">
      <c r="AD18901" s="31"/>
      <c r="AE18901" s="32"/>
    </row>
    <row r="18902" spans="30:31" x14ac:dyDescent="0.2">
      <c r="AD18902" s="31"/>
      <c r="AE18902" s="32"/>
    </row>
    <row r="18903" spans="30:31" x14ac:dyDescent="0.2">
      <c r="AD18903" s="31"/>
      <c r="AE18903" s="32"/>
    </row>
    <row r="18904" spans="30:31" x14ac:dyDescent="0.2">
      <c r="AD18904" s="31"/>
      <c r="AE18904" s="32"/>
    </row>
    <row r="18905" spans="30:31" x14ac:dyDescent="0.2">
      <c r="AD18905" s="31"/>
      <c r="AE18905" s="32"/>
    </row>
    <row r="18906" spans="30:31" x14ac:dyDescent="0.2">
      <c r="AD18906" s="31"/>
      <c r="AE18906" s="32"/>
    </row>
    <row r="18907" spans="30:31" x14ac:dyDescent="0.2">
      <c r="AD18907" s="31"/>
      <c r="AE18907" s="32"/>
    </row>
    <row r="18908" spans="30:31" x14ac:dyDescent="0.2">
      <c r="AD18908" s="31"/>
      <c r="AE18908" s="32"/>
    </row>
    <row r="18909" spans="30:31" x14ac:dyDescent="0.2">
      <c r="AD18909" s="31"/>
      <c r="AE18909" s="32"/>
    </row>
    <row r="18910" spans="30:31" x14ac:dyDescent="0.2">
      <c r="AD18910" s="31"/>
      <c r="AE18910" s="32"/>
    </row>
    <row r="18911" spans="30:31" x14ac:dyDescent="0.2">
      <c r="AD18911" s="31"/>
      <c r="AE18911" s="32"/>
    </row>
    <row r="18912" spans="30:31" x14ac:dyDescent="0.2">
      <c r="AD18912" s="31"/>
      <c r="AE18912" s="32"/>
    </row>
    <row r="18913" spans="30:31" x14ac:dyDescent="0.2">
      <c r="AD18913" s="31"/>
      <c r="AE18913" s="32"/>
    </row>
    <row r="18914" spans="30:31" x14ac:dyDescent="0.2">
      <c r="AD18914" s="31"/>
      <c r="AE18914" s="32"/>
    </row>
    <row r="18915" spans="30:31" x14ac:dyDescent="0.2">
      <c r="AD18915" s="31"/>
      <c r="AE18915" s="32"/>
    </row>
    <row r="18916" spans="30:31" x14ac:dyDescent="0.2">
      <c r="AD18916" s="31"/>
      <c r="AE18916" s="32"/>
    </row>
    <row r="18917" spans="30:31" x14ac:dyDescent="0.2">
      <c r="AD18917" s="31"/>
      <c r="AE18917" s="32"/>
    </row>
    <row r="18918" spans="30:31" x14ac:dyDescent="0.2">
      <c r="AD18918" s="31"/>
      <c r="AE18918" s="32"/>
    </row>
    <row r="18919" spans="30:31" x14ac:dyDescent="0.2">
      <c r="AD18919" s="31"/>
      <c r="AE18919" s="32"/>
    </row>
    <row r="18920" spans="30:31" x14ac:dyDescent="0.2">
      <c r="AD18920" s="31"/>
      <c r="AE18920" s="32"/>
    </row>
    <row r="18921" spans="30:31" x14ac:dyDescent="0.2">
      <c r="AD18921" s="31"/>
      <c r="AE18921" s="32"/>
    </row>
    <row r="18922" spans="30:31" x14ac:dyDescent="0.2">
      <c r="AD18922" s="31"/>
      <c r="AE18922" s="32"/>
    </row>
    <row r="18923" spans="30:31" x14ac:dyDescent="0.2">
      <c r="AD18923" s="31"/>
      <c r="AE18923" s="32"/>
    </row>
    <row r="18924" spans="30:31" x14ac:dyDescent="0.2">
      <c r="AD18924" s="31"/>
      <c r="AE18924" s="32"/>
    </row>
    <row r="18925" spans="30:31" x14ac:dyDescent="0.2">
      <c r="AD18925" s="31"/>
      <c r="AE18925" s="32"/>
    </row>
    <row r="18926" spans="30:31" x14ac:dyDescent="0.2">
      <c r="AD18926" s="31"/>
      <c r="AE18926" s="32"/>
    </row>
    <row r="18927" spans="30:31" x14ac:dyDescent="0.2">
      <c r="AD18927" s="31"/>
      <c r="AE18927" s="32"/>
    </row>
    <row r="18928" spans="30:31" x14ac:dyDescent="0.2">
      <c r="AD18928" s="31"/>
      <c r="AE18928" s="32"/>
    </row>
    <row r="18929" spans="30:31" x14ac:dyDescent="0.2">
      <c r="AD18929" s="31"/>
      <c r="AE18929" s="32"/>
    </row>
    <row r="18930" spans="30:31" x14ac:dyDescent="0.2">
      <c r="AD18930" s="31"/>
      <c r="AE18930" s="32"/>
    </row>
    <row r="18931" spans="30:31" x14ac:dyDescent="0.2">
      <c r="AD18931" s="31"/>
      <c r="AE18931" s="32"/>
    </row>
    <row r="18932" spans="30:31" x14ac:dyDescent="0.2">
      <c r="AD18932" s="31"/>
      <c r="AE18932" s="32"/>
    </row>
    <row r="18933" spans="30:31" x14ac:dyDescent="0.2">
      <c r="AD18933" s="31"/>
      <c r="AE18933" s="32"/>
    </row>
    <row r="18934" spans="30:31" x14ac:dyDescent="0.2">
      <c r="AD18934" s="31"/>
      <c r="AE18934" s="32"/>
    </row>
    <row r="18935" spans="30:31" x14ac:dyDescent="0.2">
      <c r="AD18935" s="31"/>
      <c r="AE18935" s="32"/>
    </row>
    <row r="18936" spans="30:31" x14ac:dyDescent="0.2">
      <c r="AD18936" s="31"/>
      <c r="AE18936" s="32"/>
    </row>
    <row r="18937" spans="30:31" x14ac:dyDescent="0.2">
      <c r="AD18937" s="31"/>
      <c r="AE18937" s="32"/>
    </row>
    <row r="18938" spans="30:31" x14ac:dyDescent="0.2">
      <c r="AD18938" s="31"/>
      <c r="AE18938" s="32"/>
    </row>
    <row r="18939" spans="30:31" x14ac:dyDescent="0.2">
      <c r="AD18939" s="31"/>
      <c r="AE18939" s="32"/>
    </row>
    <row r="18940" spans="30:31" x14ac:dyDescent="0.2">
      <c r="AD18940" s="31"/>
      <c r="AE18940" s="32"/>
    </row>
    <row r="18941" spans="30:31" x14ac:dyDescent="0.2">
      <c r="AD18941" s="31"/>
      <c r="AE18941" s="32"/>
    </row>
    <row r="18942" spans="30:31" x14ac:dyDescent="0.2">
      <c r="AD18942" s="31"/>
      <c r="AE18942" s="32"/>
    </row>
    <row r="18943" spans="30:31" x14ac:dyDescent="0.2">
      <c r="AD18943" s="31"/>
      <c r="AE18943" s="32"/>
    </row>
    <row r="18944" spans="30:31" x14ac:dyDescent="0.2">
      <c r="AD18944" s="31"/>
      <c r="AE18944" s="32"/>
    </row>
    <row r="18945" spans="30:31" x14ac:dyDescent="0.2">
      <c r="AD18945" s="31"/>
      <c r="AE18945" s="32"/>
    </row>
    <row r="18946" spans="30:31" x14ac:dyDescent="0.2">
      <c r="AD18946" s="31"/>
      <c r="AE18946" s="32"/>
    </row>
    <row r="18947" spans="30:31" x14ac:dyDescent="0.2">
      <c r="AD18947" s="31"/>
      <c r="AE18947" s="32"/>
    </row>
    <row r="18948" spans="30:31" x14ac:dyDescent="0.2">
      <c r="AD18948" s="31"/>
      <c r="AE18948" s="32"/>
    </row>
    <row r="18949" spans="30:31" x14ac:dyDescent="0.2">
      <c r="AD18949" s="31"/>
      <c r="AE18949" s="32"/>
    </row>
    <row r="18950" spans="30:31" x14ac:dyDescent="0.2">
      <c r="AD18950" s="31"/>
      <c r="AE18950" s="32"/>
    </row>
    <row r="18951" spans="30:31" x14ac:dyDescent="0.2">
      <c r="AD18951" s="31"/>
      <c r="AE18951" s="32"/>
    </row>
    <row r="18952" spans="30:31" x14ac:dyDescent="0.2">
      <c r="AD18952" s="31"/>
      <c r="AE18952" s="32"/>
    </row>
    <row r="18953" spans="30:31" x14ac:dyDescent="0.2">
      <c r="AD18953" s="31"/>
      <c r="AE18953" s="32"/>
    </row>
    <row r="18954" spans="30:31" x14ac:dyDescent="0.2">
      <c r="AD18954" s="31"/>
      <c r="AE18954" s="32"/>
    </row>
    <row r="18955" spans="30:31" x14ac:dyDescent="0.2">
      <c r="AD18955" s="31"/>
      <c r="AE18955" s="32"/>
    </row>
    <row r="18956" spans="30:31" x14ac:dyDescent="0.2">
      <c r="AD18956" s="31"/>
      <c r="AE18956" s="32"/>
    </row>
    <row r="18957" spans="30:31" x14ac:dyDescent="0.2">
      <c r="AD18957" s="31"/>
      <c r="AE18957" s="32"/>
    </row>
    <row r="18958" spans="30:31" x14ac:dyDescent="0.2">
      <c r="AD18958" s="31"/>
      <c r="AE18958" s="32"/>
    </row>
    <row r="18959" spans="30:31" x14ac:dyDescent="0.2">
      <c r="AD18959" s="31"/>
      <c r="AE18959" s="32"/>
    </row>
    <row r="18960" spans="30:31" x14ac:dyDescent="0.2">
      <c r="AD18960" s="31"/>
      <c r="AE18960" s="32"/>
    </row>
    <row r="18961" spans="30:31" x14ac:dyDescent="0.2">
      <c r="AD18961" s="31"/>
      <c r="AE18961" s="32"/>
    </row>
    <row r="18962" spans="30:31" x14ac:dyDescent="0.2">
      <c r="AD18962" s="31"/>
      <c r="AE18962" s="32"/>
    </row>
    <row r="18963" spans="30:31" x14ac:dyDescent="0.2">
      <c r="AD18963" s="31"/>
      <c r="AE18963" s="32"/>
    </row>
    <row r="18964" spans="30:31" x14ac:dyDescent="0.2">
      <c r="AD18964" s="31"/>
      <c r="AE18964" s="32"/>
    </row>
    <row r="18965" spans="30:31" x14ac:dyDescent="0.2">
      <c r="AD18965" s="31"/>
      <c r="AE18965" s="32"/>
    </row>
    <row r="18966" spans="30:31" x14ac:dyDescent="0.2">
      <c r="AD18966" s="31"/>
      <c r="AE18966" s="32"/>
    </row>
    <row r="18967" spans="30:31" x14ac:dyDescent="0.2">
      <c r="AD18967" s="31"/>
      <c r="AE18967" s="32"/>
    </row>
    <row r="18968" spans="30:31" x14ac:dyDescent="0.2">
      <c r="AD18968" s="31"/>
      <c r="AE18968" s="32"/>
    </row>
    <row r="18969" spans="30:31" x14ac:dyDescent="0.2">
      <c r="AD18969" s="31"/>
      <c r="AE18969" s="32"/>
    </row>
    <row r="18970" spans="30:31" x14ac:dyDescent="0.2">
      <c r="AD18970" s="31"/>
      <c r="AE18970" s="32"/>
    </row>
    <row r="18971" spans="30:31" x14ac:dyDescent="0.2">
      <c r="AD18971" s="31"/>
      <c r="AE18971" s="32"/>
    </row>
    <row r="18972" spans="30:31" x14ac:dyDescent="0.2">
      <c r="AD18972" s="31"/>
      <c r="AE18972" s="32"/>
    </row>
    <row r="18973" spans="30:31" x14ac:dyDescent="0.2">
      <c r="AD18973" s="31"/>
      <c r="AE18973" s="32"/>
    </row>
    <row r="18974" spans="30:31" x14ac:dyDescent="0.2">
      <c r="AD18974" s="31"/>
      <c r="AE18974" s="32"/>
    </row>
    <row r="18975" spans="30:31" x14ac:dyDescent="0.2">
      <c r="AD18975" s="31"/>
      <c r="AE18975" s="32"/>
    </row>
    <row r="18976" spans="30:31" x14ac:dyDescent="0.2">
      <c r="AD18976" s="31"/>
      <c r="AE18976" s="32"/>
    </row>
    <row r="18977" spans="30:31" x14ac:dyDescent="0.2">
      <c r="AD18977" s="31"/>
      <c r="AE18977" s="32"/>
    </row>
    <row r="18978" spans="30:31" x14ac:dyDescent="0.2">
      <c r="AD18978" s="31"/>
      <c r="AE18978" s="32"/>
    </row>
    <row r="18979" spans="30:31" x14ac:dyDescent="0.2">
      <c r="AD18979" s="31"/>
      <c r="AE18979" s="32"/>
    </row>
    <row r="18980" spans="30:31" x14ac:dyDescent="0.2">
      <c r="AD18980" s="31"/>
      <c r="AE18980" s="32"/>
    </row>
    <row r="18981" spans="30:31" x14ac:dyDescent="0.2">
      <c r="AD18981" s="31"/>
      <c r="AE18981" s="32"/>
    </row>
    <row r="18982" spans="30:31" x14ac:dyDescent="0.2">
      <c r="AD18982" s="31"/>
      <c r="AE18982" s="32"/>
    </row>
    <row r="18983" spans="30:31" x14ac:dyDescent="0.2">
      <c r="AD18983" s="31"/>
      <c r="AE18983" s="32"/>
    </row>
    <row r="18984" spans="30:31" x14ac:dyDescent="0.2">
      <c r="AD18984" s="31"/>
      <c r="AE18984" s="32"/>
    </row>
    <row r="18985" spans="30:31" x14ac:dyDescent="0.2">
      <c r="AD18985" s="31"/>
      <c r="AE18985" s="32"/>
    </row>
    <row r="18986" spans="30:31" x14ac:dyDescent="0.2">
      <c r="AD18986" s="31"/>
      <c r="AE18986" s="32"/>
    </row>
    <row r="18987" spans="30:31" x14ac:dyDescent="0.2">
      <c r="AD18987" s="31"/>
      <c r="AE18987" s="32"/>
    </row>
    <row r="18988" spans="30:31" x14ac:dyDescent="0.2">
      <c r="AD18988" s="31"/>
      <c r="AE18988" s="32"/>
    </row>
    <row r="18989" spans="30:31" x14ac:dyDescent="0.2">
      <c r="AD18989" s="31"/>
      <c r="AE18989" s="32"/>
    </row>
    <row r="18990" spans="30:31" x14ac:dyDescent="0.2">
      <c r="AD18990" s="31"/>
      <c r="AE18990" s="32"/>
    </row>
    <row r="18991" spans="30:31" x14ac:dyDescent="0.2">
      <c r="AD18991" s="31"/>
      <c r="AE18991" s="32"/>
    </row>
    <row r="18992" spans="30:31" x14ac:dyDescent="0.2">
      <c r="AD18992" s="31"/>
      <c r="AE18992" s="32"/>
    </row>
    <row r="18993" spans="30:31" x14ac:dyDescent="0.2">
      <c r="AD18993" s="31"/>
      <c r="AE18993" s="32"/>
    </row>
    <row r="18994" spans="30:31" x14ac:dyDescent="0.2">
      <c r="AD18994" s="31"/>
      <c r="AE18994" s="32"/>
    </row>
    <row r="18995" spans="30:31" x14ac:dyDescent="0.2">
      <c r="AD18995" s="31"/>
      <c r="AE18995" s="32"/>
    </row>
    <row r="18996" spans="30:31" x14ac:dyDescent="0.2">
      <c r="AD18996" s="31"/>
      <c r="AE18996" s="32"/>
    </row>
    <row r="18997" spans="30:31" x14ac:dyDescent="0.2">
      <c r="AD18997" s="31"/>
      <c r="AE18997" s="32"/>
    </row>
    <row r="18998" spans="30:31" x14ac:dyDescent="0.2">
      <c r="AD18998" s="31"/>
      <c r="AE18998" s="32"/>
    </row>
    <row r="18999" spans="30:31" x14ac:dyDescent="0.2">
      <c r="AD18999" s="31"/>
      <c r="AE18999" s="32"/>
    </row>
    <row r="19000" spans="30:31" x14ac:dyDescent="0.2">
      <c r="AD19000" s="31"/>
      <c r="AE19000" s="32"/>
    </row>
    <row r="19001" spans="30:31" x14ac:dyDescent="0.2">
      <c r="AD19001" s="31"/>
      <c r="AE19001" s="32"/>
    </row>
    <row r="19002" spans="30:31" x14ac:dyDescent="0.2">
      <c r="AD19002" s="31"/>
      <c r="AE19002" s="32"/>
    </row>
    <row r="19003" spans="30:31" x14ac:dyDescent="0.2">
      <c r="AD19003" s="31"/>
      <c r="AE19003" s="32"/>
    </row>
    <row r="19004" spans="30:31" x14ac:dyDescent="0.2">
      <c r="AD19004" s="31"/>
      <c r="AE19004" s="32"/>
    </row>
    <row r="19005" spans="30:31" x14ac:dyDescent="0.2">
      <c r="AD19005" s="31"/>
      <c r="AE19005" s="32"/>
    </row>
    <row r="19006" spans="30:31" x14ac:dyDescent="0.2">
      <c r="AD19006" s="31"/>
      <c r="AE19006" s="32"/>
    </row>
    <row r="19007" spans="30:31" x14ac:dyDescent="0.2">
      <c r="AD19007" s="31"/>
      <c r="AE19007" s="32"/>
    </row>
    <row r="19008" spans="30:31" x14ac:dyDescent="0.2">
      <c r="AD19008" s="31"/>
      <c r="AE19008" s="32"/>
    </row>
    <row r="19009" spans="30:31" x14ac:dyDescent="0.2">
      <c r="AD19009" s="31"/>
      <c r="AE19009" s="32"/>
    </row>
    <row r="19010" spans="30:31" x14ac:dyDescent="0.2">
      <c r="AD19010" s="31"/>
      <c r="AE19010" s="32"/>
    </row>
    <row r="19011" spans="30:31" x14ac:dyDescent="0.2">
      <c r="AD19011" s="31"/>
      <c r="AE19011" s="32"/>
    </row>
    <row r="19012" spans="30:31" x14ac:dyDescent="0.2">
      <c r="AD19012" s="31"/>
      <c r="AE19012" s="32"/>
    </row>
    <row r="19013" spans="30:31" x14ac:dyDescent="0.2">
      <c r="AD19013" s="31"/>
      <c r="AE19013" s="32"/>
    </row>
    <row r="19014" spans="30:31" x14ac:dyDescent="0.2">
      <c r="AD19014" s="31"/>
      <c r="AE19014" s="32"/>
    </row>
    <row r="19015" spans="30:31" x14ac:dyDescent="0.2">
      <c r="AD19015" s="31"/>
      <c r="AE19015" s="32"/>
    </row>
    <row r="19016" spans="30:31" x14ac:dyDescent="0.2">
      <c r="AD19016" s="31"/>
      <c r="AE19016" s="32"/>
    </row>
    <row r="19017" spans="30:31" x14ac:dyDescent="0.2">
      <c r="AD19017" s="31"/>
      <c r="AE19017" s="32"/>
    </row>
    <row r="19018" spans="30:31" x14ac:dyDescent="0.2">
      <c r="AD19018" s="31"/>
      <c r="AE19018" s="32"/>
    </row>
    <row r="19019" spans="30:31" x14ac:dyDescent="0.2">
      <c r="AD19019" s="31"/>
      <c r="AE19019" s="32"/>
    </row>
    <row r="19020" spans="30:31" x14ac:dyDescent="0.2">
      <c r="AD19020" s="31"/>
      <c r="AE19020" s="32"/>
    </row>
    <row r="19021" spans="30:31" x14ac:dyDescent="0.2">
      <c r="AD19021" s="31"/>
      <c r="AE19021" s="32"/>
    </row>
    <row r="19022" spans="30:31" x14ac:dyDescent="0.2">
      <c r="AD19022" s="31"/>
      <c r="AE19022" s="32"/>
    </row>
    <row r="19023" spans="30:31" x14ac:dyDescent="0.2">
      <c r="AD19023" s="31"/>
      <c r="AE19023" s="32"/>
    </row>
    <row r="19024" spans="30:31" x14ac:dyDescent="0.2">
      <c r="AD19024" s="31"/>
      <c r="AE19024" s="32"/>
    </row>
    <row r="19025" spans="30:31" x14ac:dyDescent="0.2">
      <c r="AD19025" s="31"/>
      <c r="AE19025" s="32"/>
    </row>
    <row r="19026" spans="30:31" x14ac:dyDescent="0.2">
      <c r="AD19026" s="31"/>
      <c r="AE19026" s="32"/>
    </row>
    <row r="19027" spans="30:31" x14ac:dyDescent="0.2">
      <c r="AD19027" s="31"/>
      <c r="AE19027" s="32"/>
    </row>
    <row r="19028" spans="30:31" x14ac:dyDescent="0.2">
      <c r="AD19028" s="31"/>
      <c r="AE19028" s="32"/>
    </row>
    <row r="19029" spans="30:31" x14ac:dyDescent="0.2">
      <c r="AD19029" s="31"/>
      <c r="AE19029" s="32"/>
    </row>
    <row r="19030" spans="30:31" x14ac:dyDescent="0.2">
      <c r="AD19030" s="31"/>
      <c r="AE19030" s="32"/>
    </row>
    <row r="19031" spans="30:31" x14ac:dyDescent="0.2">
      <c r="AD19031" s="31"/>
      <c r="AE19031" s="32"/>
    </row>
    <row r="19032" spans="30:31" x14ac:dyDescent="0.2">
      <c r="AD19032" s="31"/>
      <c r="AE19032" s="32"/>
    </row>
    <row r="19033" spans="30:31" x14ac:dyDescent="0.2">
      <c r="AD19033" s="31"/>
      <c r="AE19033" s="32"/>
    </row>
    <row r="19034" spans="30:31" x14ac:dyDescent="0.2">
      <c r="AD19034" s="31"/>
      <c r="AE19034" s="32"/>
    </row>
    <row r="19035" spans="30:31" x14ac:dyDescent="0.2">
      <c r="AD19035" s="31"/>
      <c r="AE19035" s="32"/>
    </row>
    <row r="19036" spans="30:31" x14ac:dyDescent="0.2">
      <c r="AD19036" s="31"/>
      <c r="AE19036" s="32"/>
    </row>
    <row r="19037" spans="30:31" x14ac:dyDescent="0.2">
      <c r="AD19037" s="31"/>
      <c r="AE19037" s="32"/>
    </row>
    <row r="19038" spans="30:31" x14ac:dyDescent="0.2">
      <c r="AD19038" s="31"/>
      <c r="AE19038" s="32"/>
    </row>
    <row r="19039" spans="30:31" x14ac:dyDescent="0.2">
      <c r="AD19039" s="31"/>
      <c r="AE19039" s="32"/>
    </row>
    <row r="19040" spans="30:31" x14ac:dyDescent="0.2">
      <c r="AD19040" s="31"/>
      <c r="AE19040" s="32"/>
    </row>
    <row r="19041" spans="30:31" x14ac:dyDescent="0.2">
      <c r="AD19041" s="31"/>
      <c r="AE19041" s="32"/>
    </row>
    <row r="19042" spans="30:31" x14ac:dyDescent="0.2">
      <c r="AD19042" s="31"/>
      <c r="AE19042" s="32"/>
    </row>
    <row r="19043" spans="30:31" x14ac:dyDescent="0.2">
      <c r="AD19043" s="31"/>
      <c r="AE19043" s="32"/>
    </row>
    <row r="19044" spans="30:31" x14ac:dyDescent="0.2">
      <c r="AD19044" s="31"/>
      <c r="AE19044" s="32"/>
    </row>
    <row r="19045" spans="30:31" x14ac:dyDescent="0.2">
      <c r="AD19045" s="31"/>
      <c r="AE19045" s="32"/>
    </row>
    <row r="19046" spans="30:31" x14ac:dyDescent="0.2">
      <c r="AD19046" s="31"/>
      <c r="AE19046" s="32"/>
    </row>
    <row r="19047" spans="30:31" x14ac:dyDescent="0.2">
      <c r="AD19047" s="31"/>
      <c r="AE19047" s="32"/>
    </row>
    <row r="19048" spans="30:31" x14ac:dyDescent="0.2">
      <c r="AD19048" s="31"/>
      <c r="AE19048" s="32"/>
    </row>
    <row r="19049" spans="30:31" x14ac:dyDescent="0.2">
      <c r="AD19049" s="31"/>
      <c r="AE19049" s="32"/>
    </row>
    <row r="19050" spans="30:31" x14ac:dyDescent="0.2">
      <c r="AD19050" s="31"/>
      <c r="AE19050" s="32"/>
    </row>
    <row r="19051" spans="30:31" x14ac:dyDescent="0.2">
      <c r="AD19051" s="31"/>
      <c r="AE19051" s="32"/>
    </row>
    <row r="19052" spans="30:31" x14ac:dyDescent="0.2">
      <c r="AD19052" s="31"/>
      <c r="AE19052" s="32"/>
    </row>
    <row r="19053" spans="30:31" x14ac:dyDescent="0.2">
      <c r="AD19053" s="31"/>
      <c r="AE19053" s="32"/>
    </row>
    <row r="19054" spans="30:31" x14ac:dyDescent="0.2">
      <c r="AD19054" s="31"/>
      <c r="AE19054" s="32"/>
    </row>
    <row r="19055" spans="30:31" x14ac:dyDescent="0.2">
      <c r="AD19055" s="31"/>
      <c r="AE19055" s="32"/>
    </row>
    <row r="19056" spans="30:31" x14ac:dyDescent="0.2">
      <c r="AD19056" s="31"/>
      <c r="AE19056" s="32"/>
    </row>
    <row r="19057" spans="30:31" x14ac:dyDescent="0.2">
      <c r="AD19057" s="31"/>
      <c r="AE19057" s="32"/>
    </row>
    <row r="19058" spans="30:31" x14ac:dyDescent="0.2">
      <c r="AD19058" s="31"/>
      <c r="AE19058" s="32"/>
    </row>
    <row r="19059" spans="30:31" x14ac:dyDescent="0.2">
      <c r="AD19059" s="31"/>
      <c r="AE19059" s="32"/>
    </row>
    <row r="19060" spans="30:31" x14ac:dyDescent="0.2">
      <c r="AD19060" s="31"/>
      <c r="AE19060" s="32"/>
    </row>
    <row r="19061" spans="30:31" x14ac:dyDescent="0.2">
      <c r="AD19061" s="31"/>
      <c r="AE19061" s="32"/>
    </row>
    <row r="19062" spans="30:31" x14ac:dyDescent="0.2">
      <c r="AD19062" s="31"/>
      <c r="AE19062" s="32"/>
    </row>
    <row r="19063" spans="30:31" x14ac:dyDescent="0.2">
      <c r="AD19063" s="31"/>
      <c r="AE19063" s="32"/>
    </row>
    <row r="19064" spans="30:31" x14ac:dyDescent="0.2">
      <c r="AD19064" s="31"/>
      <c r="AE19064" s="32"/>
    </row>
    <row r="19065" spans="30:31" x14ac:dyDescent="0.2">
      <c r="AD19065" s="31"/>
      <c r="AE19065" s="32"/>
    </row>
    <row r="19066" spans="30:31" x14ac:dyDescent="0.2">
      <c r="AD19066" s="31"/>
      <c r="AE19066" s="32"/>
    </row>
    <row r="19067" spans="30:31" x14ac:dyDescent="0.2">
      <c r="AD19067" s="31"/>
      <c r="AE19067" s="32"/>
    </row>
    <row r="19068" spans="30:31" x14ac:dyDescent="0.2">
      <c r="AD19068" s="31"/>
      <c r="AE19068" s="32"/>
    </row>
    <row r="19069" spans="30:31" x14ac:dyDescent="0.2">
      <c r="AD19069" s="31"/>
      <c r="AE19069" s="32"/>
    </row>
    <row r="19070" spans="30:31" x14ac:dyDescent="0.2">
      <c r="AD19070" s="31"/>
      <c r="AE19070" s="32"/>
    </row>
    <row r="19071" spans="30:31" x14ac:dyDescent="0.2">
      <c r="AD19071" s="31"/>
      <c r="AE19071" s="32"/>
    </row>
    <row r="19072" spans="30:31" x14ac:dyDescent="0.2">
      <c r="AD19072" s="31"/>
      <c r="AE19072" s="32"/>
    </row>
    <row r="19073" spans="30:31" x14ac:dyDescent="0.2">
      <c r="AD19073" s="31"/>
      <c r="AE19073" s="32"/>
    </row>
    <row r="19074" spans="30:31" x14ac:dyDescent="0.2">
      <c r="AD19074" s="31"/>
      <c r="AE19074" s="32"/>
    </row>
    <row r="19075" spans="30:31" x14ac:dyDescent="0.2">
      <c r="AD19075" s="31"/>
      <c r="AE19075" s="32"/>
    </row>
    <row r="19076" spans="30:31" x14ac:dyDescent="0.2">
      <c r="AD19076" s="31"/>
      <c r="AE19076" s="32"/>
    </row>
    <row r="19077" spans="30:31" x14ac:dyDescent="0.2">
      <c r="AD19077" s="31"/>
      <c r="AE19077" s="32"/>
    </row>
    <row r="19078" spans="30:31" x14ac:dyDescent="0.2">
      <c r="AD19078" s="31"/>
      <c r="AE19078" s="32"/>
    </row>
    <row r="19079" spans="30:31" x14ac:dyDescent="0.2">
      <c r="AD19079" s="31"/>
      <c r="AE19079" s="32"/>
    </row>
    <row r="19080" spans="30:31" x14ac:dyDescent="0.2">
      <c r="AD19080" s="31"/>
      <c r="AE19080" s="32"/>
    </row>
    <row r="19081" spans="30:31" x14ac:dyDescent="0.2">
      <c r="AD19081" s="31"/>
      <c r="AE19081" s="32"/>
    </row>
    <row r="19082" spans="30:31" x14ac:dyDescent="0.2">
      <c r="AD19082" s="31"/>
      <c r="AE19082" s="32"/>
    </row>
    <row r="19083" spans="30:31" x14ac:dyDescent="0.2">
      <c r="AD19083" s="31"/>
      <c r="AE19083" s="32"/>
    </row>
    <row r="19084" spans="30:31" x14ac:dyDescent="0.2">
      <c r="AD19084" s="31"/>
      <c r="AE19084" s="32"/>
    </row>
    <row r="19085" spans="30:31" x14ac:dyDescent="0.2">
      <c r="AD19085" s="31"/>
      <c r="AE19085" s="32"/>
    </row>
    <row r="19086" spans="30:31" x14ac:dyDescent="0.2">
      <c r="AD19086" s="31"/>
      <c r="AE19086" s="32"/>
    </row>
    <row r="19087" spans="30:31" x14ac:dyDescent="0.2">
      <c r="AD19087" s="31"/>
      <c r="AE19087" s="32"/>
    </row>
    <row r="19088" spans="30:31" x14ac:dyDescent="0.2">
      <c r="AD19088" s="31"/>
      <c r="AE19088" s="32"/>
    </row>
    <row r="19089" spans="30:31" x14ac:dyDescent="0.2">
      <c r="AD19089" s="31"/>
      <c r="AE19089" s="32"/>
    </row>
    <row r="19090" spans="30:31" x14ac:dyDescent="0.2">
      <c r="AD19090" s="31"/>
      <c r="AE19090" s="32"/>
    </row>
    <row r="19091" spans="30:31" x14ac:dyDescent="0.2">
      <c r="AD19091" s="31"/>
      <c r="AE19091" s="32"/>
    </row>
    <row r="19092" spans="30:31" x14ac:dyDescent="0.2">
      <c r="AD19092" s="31"/>
      <c r="AE19092" s="32"/>
    </row>
    <row r="19093" spans="30:31" x14ac:dyDescent="0.2">
      <c r="AD19093" s="31"/>
      <c r="AE19093" s="32"/>
    </row>
    <row r="19094" spans="30:31" x14ac:dyDescent="0.2">
      <c r="AD19094" s="31"/>
      <c r="AE19094" s="32"/>
    </row>
    <row r="19095" spans="30:31" x14ac:dyDescent="0.2">
      <c r="AD19095" s="31"/>
      <c r="AE19095" s="32"/>
    </row>
    <row r="19096" spans="30:31" x14ac:dyDescent="0.2">
      <c r="AD19096" s="31"/>
      <c r="AE19096" s="32"/>
    </row>
    <row r="19097" spans="30:31" x14ac:dyDescent="0.2">
      <c r="AD19097" s="31"/>
      <c r="AE19097" s="32"/>
    </row>
    <row r="19098" spans="30:31" x14ac:dyDescent="0.2">
      <c r="AD19098" s="31"/>
      <c r="AE19098" s="32"/>
    </row>
    <row r="19099" spans="30:31" x14ac:dyDescent="0.2">
      <c r="AD19099" s="31"/>
      <c r="AE19099" s="32"/>
    </row>
    <row r="19100" spans="30:31" x14ac:dyDescent="0.2">
      <c r="AD19100" s="31"/>
      <c r="AE19100" s="32"/>
    </row>
    <row r="19101" spans="30:31" x14ac:dyDescent="0.2">
      <c r="AD19101" s="31"/>
      <c r="AE19101" s="32"/>
    </row>
    <row r="19102" spans="30:31" x14ac:dyDescent="0.2">
      <c r="AD19102" s="31"/>
      <c r="AE19102" s="32"/>
    </row>
    <row r="19103" spans="30:31" x14ac:dyDescent="0.2">
      <c r="AD19103" s="31"/>
      <c r="AE19103" s="32"/>
    </row>
    <row r="19104" spans="30:31" x14ac:dyDescent="0.2">
      <c r="AD19104" s="31"/>
      <c r="AE19104" s="32"/>
    </row>
    <row r="19105" spans="30:31" x14ac:dyDescent="0.2">
      <c r="AD19105" s="31"/>
      <c r="AE19105" s="32"/>
    </row>
    <row r="19106" spans="30:31" x14ac:dyDescent="0.2">
      <c r="AD19106" s="31"/>
      <c r="AE19106" s="32"/>
    </row>
    <row r="19107" spans="30:31" x14ac:dyDescent="0.2">
      <c r="AD19107" s="31"/>
      <c r="AE19107" s="32"/>
    </row>
    <row r="19108" spans="30:31" x14ac:dyDescent="0.2">
      <c r="AD19108" s="31"/>
      <c r="AE19108" s="32"/>
    </row>
    <row r="19109" spans="30:31" x14ac:dyDescent="0.2">
      <c r="AD19109" s="31"/>
      <c r="AE19109" s="32"/>
    </row>
    <row r="19110" spans="30:31" x14ac:dyDescent="0.2">
      <c r="AD19110" s="31"/>
      <c r="AE19110" s="32"/>
    </row>
    <row r="19111" spans="30:31" x14ac:dyDescent="0.2">
      <c r="AD19111" s="31"/>
      <c r="AE19111" s="32"/>
    </row>
    <row r="19112" spans="30:31" x14ac:dyDescent="0.2">
      <c r="AD19112" s="31"/>
      <c r="AE19112" s="32"/>
    </row>
    <row r="19113" spans="30:31" x14ac:dyDescent="0.2">
      <c r="AD19113" s="31"/>
      <c r="AE19113" s="32"/>
    </row>
    <row r="19114" spans="30:31" x14ac:dyDescent="0.2">
      <c r="AD19114" s="31"/>
      <c r="AE19114" s="32"/>
    </row>
    <row r="19115" spans="30:31" x14ac:dyDescent="0.2">
      <c r="AD19115" s="31"/>
      <c r="AE19115" s="32"/>
    </row>
    <row r="19116" spans="30:31" x14ac:dyDescent="0.2">
      <c r="AD19116" s="31"/>
      <c r="AE19116" s="32"/>
    </row>
    <row r="19117" spans="30:31" x14ac:dyDescent="0.2">
      <c r="AD19117" s="31"/>
      <c r="AE19117" s="32"/>
    </row>
    <row r="19118" spans="30:31" x14ac:dyDescent="0.2">
      <c r="AD19118" s="31"/>
      <c r="AE19118" s="32"/>
    </row>
    <row r="19119" spans="30:31" x14ac:dyDescent="0.2">
      <c r="AD19119" s="31"/>
      <c r="AE19119" s="32"/>
    </row>
    <row r="19120" spans="30:31" x14ac:dyDescent="0.2">
      <c r="AD19120" s="31"/>
      <c r="AE19120" s="32"/>
    </row>
    <row r="19121" spans="30:31" x14ac:dyDescent="0.2">
      <c r="AD19121" s="31"/>
      <c r="AE19121" s="32"/>
    </row>
    <row r="19122" spans="30:31" x14ac:dyDescent="0.2">
      <c r="AD19122" s="31"/>
      <c r="AE19122" s="32"/>
    </row>
    <row r="19123" spans="30:31" x14ac:dyDescent="0.2">
      <c r="AD19123" s="31"/>
      <c r="AE19123" s="32"/>
    </row>
    <row r="19124" spans="30:31" x14ac:dyDescent="0.2">
      <c r="AD19124" s="31"/>
      <c r="AE19124" s="32"/>
    </row>
    <row r="19125" spans="30:31" x14ac:dyDescent="0.2">
      <c r="AD19125" s="31"/>
      <c r="AE19125" s="32"/>
    </row>
    <row r="19126" spans="30:31" x14ac:dyDescent="0.2">
      <c r="AD19126" s="31"/>
      <c r="AE19126" s="32"/>
    </row>
    <row r="19127" spans="30:31" x14ac:dyDescent="0.2">
      <c r="AD19127" s="31"/>
      <c r="AE19127" s="32"/>
    </row>
    <row r="19128" spans="30:31" x14ac:dyDescent="0.2">
      <c r="AD19128" s="31"/>
      <c r="AE19128" s="32"/>
    </row>
    <row r="19129" spans="30:31" x14ac:dyDescent="0.2">
      <c r="AD19129" s="31"/>
      <c r="AE19129" s="32"/>
    </row>
    <row r="19130" spans="30:31" x14ac:dyDescent="0.2">
      <c r="AD19130" s="31"/>
      <c r="AE19130" s="32"/>
    </row>
    <row r="19131" spans="30:31" x14ac:dyDescent="0.2">
      <c r="AD19131" s="31"/>
      <c r="AE19131" s="32"/>
    </row>
    <row r="19132" spans="30:31" x14ac:dyDescent="0.2">
      <c r="AD19132" s="31"/>
      <c r="AE19132" s="32"/>
    </row>
    <row r="19133" spans="30:31" x14ac:dyDescent="0.2">
      <c r="AD19133" s="31"/>
      <c r="AE19133" s="32"/>
    </row>
    <row r="19134" spans="30:31" x14ac:dyDescent="0.2">
      <c r="AD19134" s="31"/>
      <c r="AE19134" s="32"/>
    </row>
    <row r="19135" spans="30:31" x14ac:dyDescent="0.2">
      <c r="AD19135" s="31"/>
      <c r="AE19135" s="32"/>
    </row>
    <row r="19136" spans="30:31" x14ac:dyDescent="0.2">
      <c r="AD19136" s="31"/>
      <c r="AE19136" s="32"/>
    </row>
    <row r="19137" spans="30:31" x14ac:dyDescent="0.2">
      <c r="AD19137" s="31"/>
      <c r="AE19137" s="32"/>
    </row>
    <row r="19138" spans="30:31" x14ac:dyDescent="0.2">
      <c r="AD19138" s="31"/>
      <c r="AE19138" s="32"/>
    </row>
    <row r="19139" spans="30:31" x14ac:dyDescent="0.2">
      <c r="AD19139" s="31"/>
      <c r="AE19139" s="32"/>
    </row>
    <row r="19140" spans="30:31" x14ac:dyDescent="0.2">
      <c r="AD19140" s="31"/>
      <c r="AE19140" s="32"/>
    </row>
    <row r="19141" spans="30:31" x14ac:dyDescent="0.2">
      <c r="AD19141" s="31"/>
      <c r="AE19141" s="32"/>
    </row>
    <row r="19142" spans="30:31" x14ac:dyDescent="0.2">
      <c r="AD19142" s="31"/>
      <c r="AE19142" s="32"/>
    </row>
    <row r="19143" spans="30:31" x14ac:dyDescent="0.2">
      <c r="AD19143" s="31"/>
      <c r="AE19143" s="32"/>
    </row>
    <row r="19144" spans="30:31" x14ac:dyDescent="0.2">
      <c r="AD19144" s="31"/>
      <c r="AE19144" s="32"/>
    </row>
    <row r="19145" spans="30:31" x14ac:dyDescent="0.2">
      <c r="AD19145" s="31"/>
      <c r="AE19145" s="32"/>
    </row>
    <row r="19146" spans="30:31" x14ac:dyDescent="0.2">
      <c r="AD19146" s="31"/>
      <c r="AE19146" s="32"/>
    </row>
    <row r="19147" spans="30:31" x14ac:dyDescent="0.2">
      <c r="AD19147" s="31"/>
      <c r="AE19147" s="32"/>
    </row>
    <row r="19148" spans="30:31" x14ac:dyDescent="0.2">
      <c r="AD19148" s="31"/>
      <c r="AE19148" s="32"/>
    </row>
    <row r="19149" spans="30:31" x14ac:dyDescent="0.2">
      <c r="AD19149" s="31"/>
      <c r="AE19149" s="32"/>
    </row>
    <row r="19150" spans="30:31" x14ac:dyDescent="0.2">
      <c r="AD19150" s="31"/>
      <c r="AE19150" s="32"/>
    </row>
    <row r="19151" spans="30:31" x14ac:dyDescent="0.2">
      <c r="AD19151" s="31"/>
      <c r="AE19151" s="32"/>
    </row>
    <row r="19152" spans="30:31" x14ac:dyDescent="0.2">
      <c r="AD19152" s="31"/>
      <c r="AE19152" s="32"/>
    </row>
    <row r="19153" spans="30:31" x14ac:dyDescent="0.2">
      <c r="AD19153" s="31"/>
      <c r="AE19153" s="32"/>
    </row>
    <row r="19154" spans="30:31" x14ac:dyDescent="0.2">
      <c r="AD19154" s="31"/>
      <c r="AE19154" s="32"/>
    </row>
    <row r="19155" spans="30:31" x14ac:dyDescent="0.2">
      <c r="AD19155" s="31"/>
      <c r="AE19155" s="32"/>
    </row>
    <row r="19156" spans="30:31" x14ac:dyDescent="0.2">
      <c r="AD19156" s="31"/>
      <c r="AE19156" s="32"/>
    </row>
    <row r="19157" spans="30:31" x14ac:dyDescent="0.2">
      <c r="AD19157" s="31"/>
      <c r="AE19157" s="32"/>
    </row>
    <row r="19158" spans="30:31" x14ac:dyDescent="0.2">
      <c r="AD19158" s="31"/>
      <c r="AE19158" s="32"/>
    </row>
    <row r="19159" spans="30:31" x14ac:dyDescent="0.2">
      <c r="AD19159" s="31"/>
      <c r="AE19159" s="32"/>
    </row>
    <row r="19160" spans="30:31" x14ac:dyDescent="0.2">
      <c r="AD19160" s="31"/>
      <c r="AE19160" s="32"/>
    </row>
    <row r="19161" spans="30:31" x14ac:dyDescent="0.2">
      <c r="AD19161" s="31"/>
      <c r="AE19161" s="32"/>
    </row>
    <row r="19162" spans="30:31" x14ac:dyDescent="0.2">
      <c r="AD19162" s="31"/>
      <c r="AE19162" s="32"/>
    </row>
    <row r="19163" spans="30:31" x14ac:dyDescent="0.2">
      <c r="AD19163" s="31"/>
      <c r="AE19163" s="32"/>
    </row>
    <row r="19164" spans="30:31" x14ac:dyDescent="0.2">
      <c r="AD19164" s="31"/>
      <c r="AE19164" s="32"/>
    </row>
    <row r="19165" spans="30:31" x14ac:dyDescent="0.2">
      <c r="AD19165" s="31"/>
      <c r="AE19165" s="32"/>
    </row>
    <row r="19166" spans="30:31" x14ac:dyDescent="0.2">
      <c r="AD19166" s="31"/>
      <c r="AE19166" s="32"/>
    </row>
    <row r="19167" spans="30:31" x14ac:dyDescent="0.2">
      <c r="AD19167" s="31"/>
      <c r="AE19167" s="32"/>
    </row>
    <row r="19168" spans="30:31" x14ac:dyDescent="0.2">
      <c r="AD19168" s="31"/>
      <c r="AE19168" s="32"/>
    </row>
    <row r="19169" spans="30:31" x14ac:dyDescent="0.2">
      <c r="AD19169" s="31"/>
      <c r="AE19169" s="32"/>
    </row>
    <row r="19170" spans="30:31" x14ac:dyDescent="0.2">
      <c r="AD19170" s="31"/>
      <c r="AE19170" s="32"/>
    </row>
    <row r="19171" spans="30:31" x14ac:dyDescent="0.2">
      <c r="AD19171" s="31"/>
      <c r="AE19171" s="32"/>
    </row>
    <row r="19172" spans="30:31" x14ac:dyDescent="0.2">
      <c r="AD19172" s="31"/>
      <c r="AE19172" s="32"/>
    </row>
    <row r="19173" spans="30:31" x14ac:dyDescent="0.2">
      <c r="AD19173" s="31"/>
      <c r="AE19173" s="32"/>
    </row>
    <row r="19174" spans="30:31" x14ac:dyDescent="0.2">
      <c r="AD19174" s="31"/>
      <c r="AE19174" s="32"/>
    </row>
    <row r="19175" spans="30:31" x14ac:dyDescent="0.2">
      <c r="AD19175" s="31"/>
      <c r="AE19175" s="32"/>
    </row>
    <row r="19176" spans="30:31" x14ac:dyDescent="0.2">
      <c r="AD19176" s="31"/>
      <c r="AE19176" s="32"/>
    </row>
    <row r="19177" spans="30:31" x14ac:dyDescent="0.2">
      <c r="AD19177" s="31"/>
      <c r="AE19177" s="32"/>
    </row>
    <row r="19178" spans="30:31" x14ac:dyDescent="0.2">
      <c r="AD19178" s="31"/>
      <c r="AE19178" s="32"/>
    </row>
    <row r="19179" spans="30:31" x14ac:dyDescent="0.2">
      <c r="AD19179" s="31"/>
      <c r="AE19179" s="32"/>
    </row>
    <row r="19180" spans="30:31" x14ac:dyDescent="0.2">
      <c r="AD19180" s="31"/>
      <c r="AE19180" s="32"/>
    </row>
    <row r="19181" spans="30:31" x14ac:dyDescent="0.2">
      <c r="AD19181" s="31"/>
      <c r="AE19181" s="32"/>
    </row>
    <row r="19182" spans="30:31" x14ac:dyDescent="0.2">
      <c r="AD19182" s="31"/>
      <c r="AE19182" s="32"/>
    </row>
    <row r="19183" spans="30:31" x14ac:dyDescent="0.2">
      <c r="AD19183" s="31"/>
      <c r="AE19183" s="32"/>
    </row>
    <row r="19184" spans="30:31" x14ac:dyDescent="0.2">
      <c r="AD19184" s="31"/>
      <c r="AE19184" s="32"/>
    </row>
    <row r="19185" spans="30:31" x14ac:dyDescent="0.2">
      <c r="AD19185" s="31"/>
      <c r="AE19185" s="32"/>
    </row>
    <row r="19186" spans="30:31" x14ac:dyDescent="0.2">
      <c r="AD19186" s="31"/>
      <c r="AE19186" s="32"/>
    </row>
    <row r="19187" spans="30:31" x14ac:dyDescent="0.2">
      <c r="AD19187" s="31"/>
      <c r="AE19187" s="32"/>
    </row>
    <row r="19188" spans="30:31" x14ac:dyDescent="0.2">
      <c r="AD19188" s="31"/>
      <c r="AE19188" s="32"/>
    </row>
    <row r="19189" spans="30:31" x14ac:dyDescent="0.2">
      <c r="AD19189" s="31"/>
      <c r="AE19189" s="32"/>
    </row>
    <row r="19190" spans="30:31" x14ac:dyDescent="0.2">
      <c r="AD19190" s="31"/>
      <c r="AE19190" s="32"/>
    </row>
    <row r="19191" spans="30:31" x14ac:dyDescent="0.2">
      <c r="AD19191" s="31"/>
      <c r="AE19191" s="32"/>
    </row>
    <row r="19192" spans="30:31" x14ac:dyDescent="0.2">
      <c r="AD19192" s="31"/>
      <c r="AE19192" s="32"/>
    </row>
    <row r="19193" spans="30:31" x14ac:dyDescent="0.2">
      <c r="AD19193" s="31"/>
      <c r="AE19193" s="32"/>
    </row>
    <row r="19194" spans="30:31" x14ac:dyDescent="0.2">
      <c r="AD19194" s="31"/>
      <c r="AE19194" s="32"/>
    </row>
    <row r="19195" spans="30:31" x14ac:dyDescent="0.2">
      <c r="AD19195" s="31"/>
      <c r="AE19195" s="32"/>
    </row>
    <row r="19196" spans="30:31" x14ac:dyDescent="0.2">
      <c r="AD19196" s="31"/>
      <c r="AE19196" s="32"/>
    </row>
    <row r="19197" spans="30:31" x14ac:dyDescent="0.2">
      <c r="AD19197" s="31"/>
      <c r="AE19197" s="32"/>
    </row>
    <row r="19198" spans="30:31" x14ac:dyDescent="0.2">
      <c r="AD19198" s="31"/>
      <c r="AE19198" s="32"/>
    </row>
    <row r="19199" spans="30:31" x14ac:dyDescent="0.2">
      <c r="AD19199" s="31"/>
      <c r="AE19199" s="32"/>
    </row>
    <row r="19200" spans="30:31" x14ac:dyDescent="0.2">
      <c r="AD19200" s="31"/>
      <c r="AE19200" s="32"/>
    </row>
    <row r="19201" spans="30:31" x14ac:dyDescent="0.2">
      <c r="AD19201" s="31"/>
      <c r="AE19201" s="32"/>
    </row>
    <row r="19202" spans="30:31" x14ac:dyDescent="0.2">
      <c r="AD19202" s="31"/>
      <c r="AE19202" s="32"/>
    </row>
    <row r="19203" spans="30:31" x14ac:dyDescent="0.2">
      <c r="AD19203" s="31"/>
      <c r="AE19203" s="32"/>
    </row>
    <row r="19204" spans="30:31" x14ac:dyDescent="0.2">
      <c r="AD19204" s="31"/>
      <c r="AE19204" s="32"/>
    </row>
    <row r="19205" spans="30:31" x14ac:dyDescent="0.2">
      <c r="AD19205" s="31"/>
      <c r="AE19205" s="32"/>
    </row>
    <row r="19206" spans="30:31" x14ac:dyDescent="0.2">
      <c r="AD19206" s="31"/>
      <c r="AE19206" s="32"/>
    </row>
    <row r="19207" spans="30:31" x14ac:dyDescent="0.2">
      <c r="AD19207" s="31"/>
      <c r="AE19207" s="32"/>
    </row>
    <row r="19208" spans="30:31" x14ac:dyDescent="0.2">
      <c r="AD19208" s="31"/>
      <c r="AE19208" s="32"/>
    </row>
    <row r="19209" spans="30:31" x14ac:dyDescent="0.2">
      <c r="AD19209" s="31"/>
      <c r="AE19209" s="32"/>
    </row>
    <row r="19210" spans="30:31" x14ac:dyDescent="0.2">
      <c r="AD19210" s="31"/>
      <c r="AE19210" s="32"/>
    </row>
    <row r="19211" spans="30:31" x14ac:dyDescent="0.2">
      <c r="AD19211" s="31"/>
      <c r="AE19211" s="32"/>
    </row>
    <row r="19212" spans="30:31" x14ac:dyDescent="0.2">
      <c r="AD19212" s="31"/>
      <c r="AE19212" s="32"/>
    </row>
    <row r="19213" spans="30:31" x14ac:dyDescent="0.2">
      <c r="AD19213" s="31"/>
      <c r="AE19213" s="32"/>
    </row>
    <row r="19214" spans="30:31" x14ac:dyDescent="0.2">
      <c r="AD19214" s="31"/>
      <c r="AE19214" s="32"/>
    </row>
    <row r="19215" spans="30:31" x14ac:dyDescent="0.2">
      <c r="AD19215" s="31"/>
      <c r="AE19215" s="32"/>
    </row>
    <row r="19216" spans="30:31" x14ac:dyDescent="0.2">
      <c r="AD19216" s="31"/>
      <c r="AE19216" s="32"/>
    </row>
    <row r="19217" spans="30:31" x14ac:dyDescent="0.2">
      <c r="AD19217" s="31"/>
      <c r="AE19217" s="32"/>
    </row>
    <row r="19218" spans="30:31" x14ac:dyDescent="0.2">
      <c r="AD19218" s="31"/>
      <c r="AE19218" s="32"/>
    </row>
    <row r="19219" spans="30:31" x14ac:dyDescent="0.2">
      <c r="AD19219" s="31"/>
      <c r="AE19219" s="32"/>
    </row>
    <row r="19220" spans="30:31" x14ac:dyDescent="0.2">
      <c r="AD19220" s="31"/>
      <c r="AE19220" s="32"/>
    </row>
    <row r="19221" spans="30:31" x14ac:dyDescent="0.2">
      <c r="AD19221" s="31"/>
      <c r="AE19221" s="32"/>
    </row>
    <row r="19222" spans="30:31" x14ac:dyDescent="0.2">
      <c r="AD19222" s="31"/>
      <c r="AE19222" s="32"/>
    </row>
    <row r="19223" spans="30:31" x14ac:dyDescent="0.2">
      <c r="AD19223" s="31"/>
      <c r="AE19223" s="32"/>
    </row>
    <row r="19224" spans="30:31" x14ac:dyDescent="0.2">
      <c r="AD19224" s="31"/>
      <c r="AE19224" s="32"/>
    </row>
    <row r="19225" spans="30:31" x14ac:dyDescent="0.2">
      <c r="AD19225" s="31"/>
      <c r="AE19225" s="32"/>
    </row>
    <row r="19226" spans="30:31" x14ac:dyDescent="0.2">
      <c r="AD19226" s="31"/>
      <c r="AE19226" s="32"/>
    </row>
    <row r="19227" spans="30:31" x14ac:dyDescent="0.2">
      <c r="AD19227" s="31"/>
      <c r="AE19227" s="32"/>
    </row>
    <row r="19228" spans="30:31" x14ac:dyDescent="0.2">
      <c r="AD19228" s="31"/>
      <c r="AE19228" s="32"/>
    </row>
    <row r="19229" spans="30:31" x14ac:dyDescent="0.2">
      <c r="AD19229" s="31"/>
      <c r="AE19229" s="32"/>
    </row>
    <row r="19230" spans="30:31" x14ac:dyDescent="0.2">
      <c r="AD19230" s="31"/>
      <c r="AE19230" s="32"/>
    </row>
    <row r="19231" spans="30:31" x14ac:dyDescent="0.2">
      <c r="AD19231" s="31"/>
      <c r="AE19231" s="32"/>
    </row>
    <row r="19232" spans="30:31" x14ac:dyDescent="0.2">
      <c r="AD19232" s="31"/>
      <c r="AE19232" s="32"/>
    </row>
    <row r="19233" spans="30:31" x14ac:dyDescent="0.2">
      <c r="AD19233" s="31"/>
      <c r="AE19233" s="32"/>
    </row>
    <row r="19234" spans="30:31" x14ac:dyDescent="0.2">
      <c r="AD19234" s="31"/>
      <c r="AE19234" s="32"/>
    </row>
    <row r="19235" spans="30:31" x14ac:dyDescent="0.2">
      <c r="AD19235" s="31"/>
      <c r="AE19235" s="32"/>
    </row>
    <row r="19236" spans="30:31" x14ac:dyDescent="0.2">
      <c r="AD19236" s="31"/>
      <c r="AE19236" s="32"/>
    </row>
    <row r="19237" spans="30:31" x14ac:dyDescent="0.2">
      <c r="AD19237" s="31"/>
      <c r="AE19237" s="32"/>
    </row>
    <row r="19238" spans="30:31" x14ac:dyDescent="0.2">
      <c r="AD19238" s="31"/>
      <c r="AE19238" s="32"/>
    </row>
    <row r="19239" spans="30:31" x14ac:dyDescent="0.2">
      <c r="AD19239" s="31"/>
      <c r="AE19239" s="32"/>
    </row>
    <row r="19240" spans="30:31" x14ac:dyDescent="0.2">
      <c r="AD19240" s="31"/>
      <c r="AE19240" s="32"/>
    </row>
    <row r="19241" spans="30:31" x14ac:dyDescent="0.2">
      <c r="AD19241" s="31"/>
      <c r="AE19241" s="32"/>
    </row>
    <row r="19242" spans="30:31" x14ac:dyDescent="0.2">
      <c r="AD19242" s="31"/>
      <c r="AE19242" s="32"/>
    </row>
    <row r="19243" spans="30:31" x14ac:dyDescent="0.2">
      <c r="AD19243" s="31"/>
      <c r="AE19243" s="32"/>
    </row>
    <row r="19244" spans="30:31" x14ac:dyDescent="0.2">
      <c r="AD19244" s="31"/>
      <c r="AE19244" s="32"/>
    </row>
    <row r="19245" spans="30:31" x14ac:dyDescent="0.2">
      <c r="AD19245" s="31"/>
      <c r="AE19245" s="32"/>
    </row>
    <row r="19246" spans="30:31" x14ac:dyDescent="0.2">
      <c r="AD19246" s="31"/>
      <c r="AE19246" s="32"/>
    </row>
    <row r="19247" spans="30:31" x14ac:dyDescent="0.2">
      <c r="AD19247" s="31"/>
      <c r="AE19247" s="32"/>
    </row>
    <row r="19248" spans="30:31" x14ac:dyDescent="0.2">
      <c r="AD19248" s="31"/>
      <c r="AE19248" s="32"/>
    </row>
    <row r="19249" spans="30:31" x14ac:dyDescent="0.2">
      <c r="AD19249" s="31"/>
      <c r="AE19249" s="32"/>
    </row>
    <row r="19250" spans="30:31" x14ac:dyDescent="0.2">
      <c r="AD19250" s="31"/>
      <c r="AE19250" s="32"/>
    </row>
    <row r="19251" spans="30:31" x14ac:dyDescent="0.2">
      <c r="AD19251" s="31"/>
      <c r="AE19251" s="32"/>
    </row>
    <row r="19252" spans="30:31" x14ac:dyDescent="0.2">
      <c r="AD19252" s="31"/>
      <c r="AE19252" s="32"/>
    </row>
    <row r="19253" spans="30:31" x14ac:dyDescent="0.2">
      <c r="AD19253" s="31"/>
      <c r="AE19253" s="32"/>
    </row>
    <row r="19254" spans="30:31" x14ac:dyDescent="0.2">
      <c r="AD19254" s="31"/>
      <c r="AE19254" s="32"/>
    </row>
    <row r="19255" spans="30:31" x14ac:dyDescent="0.2">
      <c r="AD19255" s="31"/>
      <c r="AE19255" s="32"/>
    </row>
    <row r="19256" spans="30:31" x14ac:dyDescent="0.2">
      <c r="AD19256" s="31"/>
      <c r="AE19256" s="32"/>
    </row>
    <row r="19257" spans="30:31" x14ac:dyDescent="0.2">
      <c r="AD19257" s="31"/>
      <c r="AE19257" s="32"/>
    </row>
    <row r="19258" spans="30:31" x14ac:dyDescent="0.2">
      <c r="AD19258" s="31"/>
      <c r="AE19258" s="32"/>
    </row>
    <row r="19259" spans="30:31" x14ac:dyDescent="0.2">
      <c r="AD19259" s="31"/>
      <c r="AE19259" s="32"/>
    </row>
    <row r="19260" spans="30:31" x14ac:dyDescent="0.2">
      <c r="AD19260" s="31"/>
      <c r="AE19260" s="32"/>
    </row>
    <row r="19261" spans="30:31" x14ac:dyDescent="0.2">
      <c r="AD19261" s="31"/>
      <c r="AE19261" s="32"/>
    </row>
    <row r="19262" spans="30:31" x14ac:dyDescent="0.2">
      <c r="AD19262" s="31"/>
      <c r="AE19262" s="32"/>
    </row>
    <row r="19263" spans="30:31" x14ac:dyDescent="0.2">
      <c r="AD19263" s="31"/>
      <c r="AE19263" s="32"/>
    </row>
    <row r="19264" spans="30:31" x14ac:dyDescent="0.2">
      <c r="AD19264" s="31"/>
      <c r="AE19264" s="32"/>
    </row>
    <row r="19265" spans="30:31" x14ac:dyDescent="0.2">
      <c r="AD19265" s="31"/>
      <c r="AE19265" s="32"/>
    </row>
    <row r="19266" spans="30:31" x14ac:dyDescent="0.2">
      <c r="AD19266" s="31"/>
      <c r="AE19266" s="32"/>
    </row>
    <row r="19267" spans="30:31" x14ac:dyDescent="0.2">
      <c r="AD19267" s="31"/>
      <c r="AE19267" s="32"/>
    </row>
    <row r="19268" spans="30:31" x14ac:dyDescent="0.2">
      <c r="AD19268" s="31"/>
      <c r="AE19268" s="32"/>
    </row>
    <row r="19269" spans="30:31" x14ac:dyDescent="0.2">
      <c r="AD19269" s="31"/>
      <c r="AE19269" s="32"/>
    </row>
    <row r="19270" spans="30:31" x14ac:dyDescent="0.2">
      <c r="AD19270" s="31"/>
      <c r="AE19270" s="32"/>
    </row>
    <row r="19271" spans="30:31" x14ac:dyDescent="0.2">
      <c r="AD19271" s="31"/>
      <c r="AE19271" s="32"/>
    </row>
    <row r="19272" spans="30:31" x14ac:dyDescent="0.2">
      <c r="AD19272" s="31"/>
      <c r="AE19272" s="32"/>
    </row>
    <row r="19273" spans="30:31" x14ac:dyDescent="0.2">
      <c r="AD19273" s="31"/>
      <c r="AE19273" s="32"/>
    </row>
    <row r="19274" spans="30:31" x14ac:dyDescent="0.2">
      <c r="AD19274" s="31"/>
      <c r="AE19274" s="32"/>
    </row>
    <row r="19275" spans="30:31" x14ac:dyDescent="0.2">
      <c r="AD19275" s="31"/>
      <c r="AE19275" s="32"/>
    </row>
    <row r="19276" spans="30:31" x14ac:dyDescent="0.2">
      <c r="AD19276" s="31"/>
      <c r="AE19276" s="32"/>
    </row>
    <row r="19277" spans="30:31" x14ac:dyDescent="0.2">
      <c r="AD19277" s="31"/>
      <c r="AE19277" s="32"/>
    </row>
    <row r="19278" spans="30:31" x14ac:dyDescent="0.2">
      <c r="AD19278" s="31"/>
      <c r="AE19278" s="32"/>
    </row>
    <row r="19279" spans="30:31" x14ac:dyDescent="0.2">
      <c r="AD19279" s="31"/>
      <c r="AE19279" s="32"/>
    </row>
    <row r="19280" spans="30:31" x14ac:dyDescent="0.2">
      <c r="AD19280" s="31"/>
      <c r="AE19280" s="32"/>
    </row>
    <row r="19281" spans="30:31" x14ac:dyDescent="0.2">
      <c r="AD19281" s="31"/>
      <c r="AE19281" s="32"/>
    </row>
    <row r="19282" spans="30:31" x14ac:dyDescent="0.2">
      <c r="AD19282" s="31"/>
      <c r="AE19282" s="32"/>
    </row>
    <row r="19283" spans="30:31" x14ac:dyDescent="0.2">
      <c r="AD19283" s="31"/>
      <c r="AE19283" s="32"/>
    </row>
    <row r="19284" spans="30:31" x14ac:dyDescent="0.2">
      <c r="AD19284" s="31"/>
      <c r="AE19284" s="32"/>
    </row>
    <row r="19285" spans="30:31" x14ac:dyDescent="0.2">
      <c r="AD19285" s="31"/>
      <c r="AE19285" s="32"/>
    </row>
    <row r="19286" spans="30:31" x14ac:dyDescent="0.2">
      <c r="AD19286" s="31"/>
      <c r="AE19286" s="32"/>
    </row>
    <row r="19287" spans="30:31" x14ac:dyDescent="0.2">
      <c r="AD19287" s="31"/>
      <c r="AE19287" s="32"/>
    </row>
    <row r="19288" spans="30:31" x14ac:dyDescent="0.2">
      <c r="AD19288" s="31"/>
      <c r="AE19288" s="32"/>
    </row>
    <row r="19289" spans="30:31" x14ac:dyDescent="0.2">
      <c r="AD19289" s="31"/>
      <c r="AE19289" s="32"/>
    </row>
    <row r="19290" spans="30:31" x14ac:dyDescent="0.2">
      <c r="AD19290" s="31"/>
      <c r="AE19290" s="32"/>
    </row>
    <row r="19291" spans="30:31" x14ac:dyDescent="0.2">
      <c r="AD19291" s="31"/>
      <c r="AE19291" s="32"/>
    </row>
    <row r="19292" spans="30:31" x14ac:dyDescent="0.2">
      <c r="AD19292" s="31"/>
      <c r="AE19292" s="32"/>
    </row>
    <row r="19293" spans="30:31" x14ac:dyDescent="0.2">
      <c r="AD19293" s="31"/>
      <c r="AE19293" s="32"/>
    </row>
    <row r="19294" spans="30:31" x14ac:dyDescent="0.2">
      <c r="AD19294" s="31"/>
      <c r="AE19294" s="32"/>
    </row>
    <row r="19295" spans="30:31" x14ac:dyDescent="0.2">
      <c r="AD19295" s="31"/>
      <c r="AE19295" s="32"/>
    </row>
    <row r="19296" spans="30:31" x14ac:dyDescent="0.2">
      <c r="AD19296" s="31"/>
      <c r="AE19296" s="32"/>
    </row>
    <row r="19297" spans="30:31" x14ac:dyDescent="0.2">
      <c r="AD19297" s="31"/>
      <c r="AE19297" s="32"/>
    </row>
    <row r="19298" spans="30:31" x14ac:dyDescent="0.2">
      <c r="AD19298" s="31"/>
      <c r="AE19298" s="32"/>
    </row>
    <row r="19299" spans="30:31" x14ac:dyDescent="0.2">
      <c r="AD19299" s="31"/>
      <c r="AE19299" s="32"/>
    </row>
    <row r="19300" spans="30:31" x14ac:dyDescent="0.2">
      <c r="AD19300" s="31"/>
      <c r="AE19300" s="32"/>
    </row>
    <row r="19301" spans="30:31" x14ac:dyDescent="0.2">
      <c r="AD19301" s="31"/>
      <c r="AE19301" s="32"/>
    </row>
    <row r="19302" spans="30:31" x14ac:dyDescent="0.2">
      <c r="AD19302" s="31"/>
      <c r="AE19302" s="32"/>
    </row>
    <row r="19303" spans="30:31" x14ac:dyDescent="0.2">
      <c r="AD19303" s="31"/>
      <c r="AE19303" s="32"/>
    </row>
    <row r="19304" spans="30:31" x14ac:dyDescent="0.2">
      <c r="AD19304" s="31"/>
      <c r="AE19304" s="32"/>
    </row>
    <row r="19305" spans="30:31" x14ac:dyDescent="0.2">
      <c r="AD19305" s="31"/>
      <c r="AE19305" s="32"/>
    </row>
    <row r="19306" spans="30:31" x14ac:dyDescent="0.2">
      <c r="AD19306" s="31"/>
      <c r="AE19306" s="32"/>
    </row>
    <row r="19307" spans="30:31" x14ac:dyDescent="0.2">
      <c r="AD19307" s="31"/>
      <c r="AE19307" s="32"/>
    </row>
    <row r="19308" spans="30:31" x14ac:dyDescent="0.2">
      <c r="AD19308" s="31"/>
      <c r="AE19308" s="32"/>
    </row>
    <row r="19309" spans="30:31" x14ac:dyDescent="0.2">
      <c r="AD19309" s="31"/>
      <c r="AE19309" s="32"/>
    </row>
    <row r="19310" spans="30:31" x14ac:dyDescent="0.2">
      <c r="AD19310" s="31"/>
      <c r="AE19310" s="32"/>
    </row>
    <row r="19311" spans="30:31" x14ac:dyDescent="0.2">
      <c r="AD19311" s="31"/>
      <c r="AE19311" s="32"/>
    </row>
    <row r="19312" spans="30:31" x14ac:dyDescent="0.2">
      <c r="AD19312" s="31"/>
      <c r="AE19312" s="32"/>
    </row>
    <row r="19313" spans="30:31" x14ac:dyDescent="0.2">
      <c r="AD19313" s="31"/>
      <c r="AE19313" s="32"/>
    </row>
    <row r="19314" spans="30:31" x14ac:dyDescent="0.2">
      <c r="AD19314" s="31"/>
      <c r="AE19314" s="32"/>
    </row>
    <row r="19315" spans="30:31" x14ac:dyDescent="0.2">
      <c r="AD19315" s="31"/>
      <c r="AE19315" s="32"/>
    </row>
    <row r="19316" spans="30:31" x14ac:dyDescent="0.2">
      <c r="AD19316" s="31"/>
      <c r="AE19316" s="32"/>
    </row>
    <row r="19317" spans="30:31" x14ac:dyDescent="0.2">
      <c r="AD19317" s="31"/>
      <c r="AE19317" s="32"/>
    </row>
    <row r="19318" spans="30:31" x14ac:dyDescent="0.2">
      <c r="AD19318" s="31"/>
      <c r="AE19318" s="32"/>
    </row>
    <row r="19319" spans="30:31" x14ac:dyDescent="0.2">
      <c r="AD19319" s="31"/>
      <c r="AE19319" s="32"/>
    </row>
    <row r="19320" spans="30:31" x14ac:dyDescent="0.2">
      <c r="AD19320" s="31"/>
      <c r="AE19320" s="32"/>
    </row>
    <row r="19321" spans="30:31" x14ac:dyDescent="0.2">
      <c r="AD19321" s="31"/>
      <c r="AE19321" s="32"/>
    </row>
    <row r="19322" spans="30:31" x14ac:dyDescent="0.2">
      <c r="AD19322" s="31"/>
      <c r="AE19322" s="32"/>
    </row>
    <row r="19323" spans="30:31" x14ac:dyDescent="0.2">
      <c r="AD19323" s="31"/>
      <c r="AE19323" s="32"/>
    </row>
    <row r="19324" spans="30:31" x14ac:dyDescent="0.2">
      <c r="AD19324" s="31"/>
      <c r="AE19324" s="32"/>
    </row>
    <row r="19325" spans="30:31" x14ac:dyDescent="0.2">
      <c r="AD19325" s="31"/>
      <c r="AE19325" s="32"/>
    </row>
    <row r="19326" spans="30:31" x14ac:dyDescent="0.2">
      <c r="AD19326" s="31"/>
      <c r="AE19326" s="32"/>
    </row>
    <row r="19327" spans="30:31" x14ac:dyDescent="0.2">
      <c r="AD19327" s="31"/>
      <c r="AE19327" s="32"/>
    </row>
    <row r="19328" spans="30:31" x14ac:dyDescent="0.2">
      <c r="AD19328" s="31"/>
      <c r="AE19328" s="32"/>
    </row>
    <row r="19329" spans="30:31" x14ac:dyDescent="0.2">
      <c r="AD19329" s="31"/>
      <c r="AE19329" s="32"/>
    </row>
    <row r="19330" spans="30:31" x14ac:dyDescent="0.2">
      <c r="AD19330" s="31"/>
      <c r="AE19330" s="32"/>
    </row>
    <row r="19331" spans="30:31" x14ac:dyDescent="0.2">
      <c r="AD19331" s="31"/>
      <c r="AE19331" s="32"/>
    </row>
    <row r="19332" spans="30:31" x14ac:dyDescent="0.2">
      <c r="AD19332" s="31"/>
      <c r="AE19332" s="32"/>
    </row>
    <row r="19333" spans="30:31" x14ac:dyDescent="0.2">
      <c r="AD19333" s="31"/>
      <c r="AE19333" s="32"/>
    </row>
    <row r="19334" spans="30:31" x14ac:dyDescent="0.2">
      <c r="AD19334" s="31"/>
      <c r="AE19334" s="32"/>
    </row>
    <row r="19335" spans="30:31" x14ac:dyDescent="0.2">
      <c r="AD19335" s="31"/>
      <c r="AE19335" s="32"/>
    </row>
    <row r="19336" spans="30:31" x14ac:dyDescent="0.2">
      <c r="AD19336" s="31"/>
      <c r="AE19336" s="32"/>
    </row>
    <row r="19337" spans="30:31" x14ac:dyDescent="0.2">
      <c r="AD19337" s="31"/>
      <c r="AE19337" s="32"/>
    </row>
    <row r="19338" spans="30:31" x14ac:dyDescent="0.2">
      <c r="AD19338" s="31"/>
      <c r="AE19338" s="32"/>
    </row>
    <row r="19339" spans="30:31" x14ac:dyDescent="0.2">
      <c r="AD19339" s="31"/>
      <c r="AE19339" s="32"/>
    </row>
    <row r="19340" spans="30:31" x14ac:dyDescent="0.2">
      <c r="AD19340" s="31"/>
      <c r="AE19340" s="32"/>
    </row>
    <row r="19341" spans="30:31" x14ac:dyDescent="0.2">
      <c r="AD19341" s="31"/>
      <c r="AE19341" s="32"/>
    </row>
    <row r="19342" spans="30:31" x14ac:dyDescent="0.2">
      <c r="AD19342" s="31"/>
      <c r="AE19342" s="32"/>
    </row>
    <row r="19343" spans="30:31" x14ac:dyDescent="0.2">
      <c r="AD19343" s="31"/>
      <c r="AE19343" s="32"/>
    </row>
    <row r="19344" spans="30:31" x14ac:dyDescent="0.2">
      <c r="AD19344" s="31"/>
      <c r="AE19344" s="32"/>
    </row>
    <row r="19345" spans="30:31" x14ac:dyDescent="0.2">
      <c r="AD19345" s="31"/>
      <c r="AE19345" s="32"/>
    </row>
    <row r="19346" spans="30:31" x14ac:dyDescent="0.2">
      <c r="AD19346" s="31"/>
      <c r="AE19346" s="32"/>
    </row>
    <row r="19347" spans="30:31" x14ac:dyDescent="0.2">
      <c r="AD19347" s="31"/>
      <c r="AE19347" s="32"/>
    </row>
    <row r="19348" spans="30:31" x14ac:dyDescent="0.2">
      <c r="AD19348" s="31"/>
      <c r="AE19348" s="32"/>
    </row>
    <row r="19349" spans="30:31" x14ac:dyDescent="0.2">
      <c r="AD19349" s="31"/>
      <c r="AE19349" s="32"/>
    </row>
    <row r="19350" spans="30:31" x14ac:dyDescent="0.2">
      <c r="AD19350" s="31"/>
      <c r="AE19350" s="32"/>
    </row>
    <row r="19351" spans="30:31" x14ac:dyDescent="0.2">
      <c r="AD19351" s="31"/>
      <c r="AE19351" s="32"/>
    </row>
    <row r="19352" spans="30:31" x14ac:dyDescent="0.2">
      <c r="AD19352" s="31"/>
      <c r="AE19352" s="32"/>
    </row>
    <row r="19353" spans="30:31" x14ac:dyDescent="0.2">
      <c r="AD19353" s="31"/>
      <c r="AE19353" s="32"/>
    </row>
    <row r="19354" spans="30:31" x14ac:dyDescent="0.2">
      <c r="AD19354" s="31"/>
      <c r="AE19354" s="32"/>
    </row>
    <row r="19355" spans="30:31" x14ac:dyDescent="0.2">
      <c r="AD19355" s="31"/>
      <c r="AE19355" s="32"/>
    </row>
    <row r="19356" spans="30:31" x14ac:dyDescent="0.2">
      <c r="AD19356" s="31"/>
      <c r="AE19356" s="32"/>
    </row>
    <row r="19357" spans="30:31" x14ac:dyDescent="0.2">
      <c r="AD19357" s="31"/>
      <c r="AE19357" s="32"/>
    </row>
    <row r="19358" spans="30:31" x14ac:dyDescent="0.2">
      <c r="AD19358" s="31"/>
      <c r="AE19358" s="32"/>
    </row>
    <row r="19359" spans="30:31" x14ac:dyDescent="0.2">
      <c r="AD19359" s="31"/>
      <c r="AE19359" s="32"/>
    </row>
    <row r="19360" spans="30:31" x14ac:dyDescent="0.2">
      <c r="AD19360" s="31"/>
      <c r="AE19360" s="32"/>
    </row>
    <row r="19361" spans="30:31" x14ac:dyDescent="0.2">
      <c r="AD19361" s="31"/>
      <c r="AE19361" s="32"/>
    </row>
    <row r="19362" spans="30:31" x14ac:dyDescent="0.2">
      <c r="AD19362" s="31"/>
      <c r="AE19362" s="32"/>
    </row>
    <row r="19363" spans="30:31" x14ac:dyDescent="0.2">
      <c r="AD19363" s="31"/>
      <c r="AE19363" s="32"/>
    </row>
    <row r="19364" spans="30:31" x14ac:dyDescent="0.2">
      <c r="AD19364" s="31"/>
      <c r="AE19364" s="32"/>
    </row>
    <row r="19365" spans="30:31" x14ac:dyDescent="0.2">
      <c r="AD19365" s="31"/>
      <c r="AE19365" s="32"/>
    </row>
    <row r="19366" spans="30:31" x14ac:dyDescent="0.2">
      <c r="AD19366" s="31"/>
      <c r="AE19366" s="32"/>
    </row>
    <row r="19367" spans="30:31" x14ac:dyDescent="0.2">
      <c r="AD19367" s="31"/>
      <c r="AE19367" s="32"/>
    </row>
    <row r="19368" spans="30:31" x14ac:dyDescent="0.2">
      <c r="AD19368" s="31"/>
      <c r="AE19368" s="32"/>
    </row>
    <row r="19369" spans="30:31" x14ac:dyDescent="0.2">
      <c r="AD19369" s="31"/>
      <c r="AE19369" s="32"/>
    </row>
    <row r="19370" spans="30:31" x14ac:dyDescent="0.2">
      <c r="AD19370" s="31"/>
      <c r="AE19370" s="32"/>
    </row>
    <row r="19371" spans="30:31" x14ac:dyDescent="0.2">
      <c r="AD19371" s="31"/>
      <c r="AE19371" s="32"/>
    </row>
    <row r="19372" spans="30:31" x14ac:dyDescent="0.2">
      <c r="AD19372" s="31"/>
      <c r="AE19372" s="32"/>
    </row>
    <row r="19373" spans="30:31" x14ac:dyDescent="0.2">
      <c r="AD19373" s="31"/>
      <c r="AE19373" s="32"/>
    </row>
    <row r="19374" spans="30:31" x14ac:dyDescent="0.2">
      <c r="AD19374" s="31"/>
      <c r="AE19374" s="32"/>
    </row>
    <row r="19375" spans="30:31" x14ac:dyDescent="0.2">
      <c r="AD19375" s="31"/>
      <c r="AE19375" s="32"/>
    </row>
    <row r="19376" spans="30:31" x14ac:dyDescent="0.2">
      <c r="AD19376" s="31"/>
      <c r="AE19376" s="32"/>
    </row>
    <row r="19377" spans="30:31" x14ac:dyDescent="0.2">
      <c r="AD19377" s="31"/>
      <c r="AE19377" s="32"/>
    </row>
    <row r="19378" spans="30:31" x14ac:dyDescent="0.2">
      <c r="AD19378" s="31"/>
      <c r="AE19378" s="32"/>
    </row>
    <row r="19379" spans="30:31" x14ac:dyDescent="0.2">
      <c r="AD19379" s="31"/>
      <c r="AE19379" s="32"/>
    </row>
    <row r="19380" spans="30:31" x14ac:dyDescent="0.2">
      <c r="AD19380" s="31"/>
      <c r="AE19380" s="32"/>
    </row>
    <row r="19381" spans="30:31" x14ac:dyDescent="0.2">
      <c r="AD19381" s="31"/>
      <c r="AE19381" s="32"/>
    </row>
    <row r="19382" spans="30:31" x14ac:dyDescent="0.2">
      <c r="AD19382" s="31"/>
      <c r="AE19382" s="32"/>
    </row>
    <row r="19383" spans="30:31" x14ac:dyDescent="0.2">
      <c r="AD19383" s="31"/>
      <c r="AE19383" s="32"/>
    </row>
    <row r="19384" spans="30:31" x14ac:dyDescent="0.2">
      <c r="AD19384" s="31"/>
      <c r="AE19384" s="32"/>
    </row>
    <row r="19385" spans="30:31" x14ac:dyDescent="0.2">
      <c r="AD19385" s="31"/>
      <c r="AE19385" s="32"/>
    </row>
    <row r="19386" spans="30:31" x14ac:dyDescent="0.2">
      <c r="AD19386" s="31"/>
      <c r="AE19386" s="32"/>
    </row>
    <row r="19387" spans="30:31" x14ac:dyDescent="0.2">
      <c r="AD19387" s="31"/>
      <c r="AE19387" s="32"/>
    </row>
    <row r="19388" spans="30:31" x14ac:dyDescent="0.2">
      <c r="AD19388" s="31"/>
      <c r="AE19388" s="32"/>
    </row>
    <row r="19389" spans="30:31" x14ac:dyDescent="0.2">
      <c r="AD19389" s="31"/>
      <c r="AE19389" s="32"/>
    </row>
    <row r="19390" spans="30:31" x14ac:dyDescent="0.2">
      <c r="AD19390" s="31"/>
      <c r="AE19390" s="32"/>
    </row>
    <row r="19391" spans="30:31" x14ac:dyDescent="0.2">
      <c r="AD19391" s="31"/>
      <c r="AE19391" s="32"/>
    </row>
    <row r="19392" spans="30:31" x14ac:dyDescent="0.2">
      <c r="AD19392" s="31"/>
      <c r="AE19392" s="32"/>
    </row>
    <row r="19393" spans="30:31" x14ac:dyDescent="0.2">
      <c r="AD19393" s="31"/>
      <c r="AE19393" s="32"/>
    </row>
    <row r="19394" spans="30:31" x14ac:dyDescent="0.2">
      <c r="AD19394" s="31"/>
      <c r="AE19394" s="32"/>
    </row>
    <row r="19395" spans="30:31" x14ac:dyDescent="0.2">
      <c r="AD19395" s="31"/>
      <c r="AE19395" s="32"/>
    </row>
    <row r="19396" spans="30:31" x14ac:dyDescent="0.2">
      <c r="AD19396" s="31"/>
      <c r="AE19396" s="32"/>
    </row>
    <row r="19397" spans="30:31" x14ac:dyDescent="0.2">
      <c r="AD19397" s="31"/>
      <c r="AE19397" s="32"/>
    </row>
    <row r="19398" spans="30:31" x14ac:dyDescent="0.2">
      <c r="AD19398" s="31"/>
      <c r="AE19398" s="32"/>
    </row>
    <row r="19399" spans="30:31" x14ac:dyDescent="0.2">
      <c r="AD19399" s="31"/>
      <c r="AE19399" s="32"/>
    </row>
    <row r="19400" spans="30:31" x14ac:dyDescent="0.2">
      <c r="AD19400" s="31"/>
      <c r="AE19400" s="32"/>
    </row>
    <row r="19401" spans="30:31" x14ac:dyDescent="0.2">
      <c r="AD19401" s="31"/>
      <c r="AE19401" s="32"/>
    </row>
    <row r="19402" spans="30:31" x14ac:dyDescent="0.2">
      <c r="AD19402" s="31"/>
      <c r="AE19402" s="32"/>
    </row>
    <row r="19403" spans="30:31" x14ac:dyDescent="0.2">
      <c r="AD19403" s="31"/>
      <c r="AE19403" s="32"/>
    </row>
    <row r="19404" spans="30:31" x14ac:dyDescent="0.2">
      <c r="AD19404" s="31"/>
      <c r="AE19404" s="32"/>
    </row>
    <row r="19405" spans="30:31" x14ac:dyDescent="0.2">
      <c r="AD19405" s="31"/>
      <c r="AE19405" s="32"/>
    </row>
    <row r="19406" spans="30:31" x14ac:dyDescent="0.2">
      <c r="AD19406" s="31"/>
      <c r="AE19406" s="32"/>
    </row>
    <row r="19407" spans="30:31" x14ac:dyDescent="0.2">
      <c r="AD19407" s="31"/>
      <c r="AE19407" s="32"/>
    </row>
    <row r="19408" spans="30:31" x14ac:dyDescent="0.2">
      <c r="AD19408" s="31"/>
      <c r="AE19408" s="32"/>
    </row>
    <row r="19409" spans="30:31" x14ac:dyDescent="0.2">
      <c r="AD19409" s="31"/>
      <c r="AE19409" s="32"/>
    </row>
    <row r="19410" spans="30:31" x14ac:dyDescent="0.2">
      <c r="AD19410" s="31"/>
      <c r="AE19410" s="32"/>
    </row>
    <row r="19411" spans="30:31" x14ac:dyDescent="0.2">
      <c r="AD19411" s="31"/>
      <c r="AE19411" s="32"/>
    </row>
    <row r="19412" spans="30:31" x14ac:dyDescent="0.2">
      <c r="AD19412" s="31"/>
      <c r="AE19412" s="32"/>
    </row>
    <row r="19413" spans="30:31" x14ac:dyDescent="0.2">
      <c r="AD19413" s="31"/>
      <c r="AE19413" s="32"/>
    </row>
    <row r="19414" spans="30:31" x14ac:dyDescent="0.2">
      <c r="AD19414" s="31"/>
      <c r="AE19414" s="32"/>
    </row>
    <row r="19415" spans="30:31" x14ac:dyDescent="0.2">
      <c r="AD19415" s="31"/>
      <c r="AE19415" s="32"/>
    </row>
    <row r="19416" spans="30:31" x14ac:dyDescent="0.2">
      <c r="AD19416" s="31"/>
      <c r="AE19416" s="32"/>
    </row>
    <row r="19417" spans="30:31" x14ac:dyDescent="0.2">
      <c r="AD19417" s="31"/>
      <c r="AE19417" s="32"/>
    </row>
    <row r="19418" spans="30:31" x14ac:dyDescent="0.2">
      <c r="AD19418" s="31"/>
      <c r="AE19418" s="32"/>
    </row>
    <row r="19419" spans="30:31" x14ac:dyDescent="0.2">
      <c r="AD19419" s="31"/>
      <c r="AE19419" s="32"/>
    </row>
    <row r="19420" spans="30:31" x14ac:dyDescent="0.2">
      <c r="AD19420" s="31"/>
      <c r="AE19420" s="32"/>
    </row>
    <row r="19421" spans="30:31" x14ac:dyDescent="0.2">
      <c r="AD19421" s="31"/>
      <c r="AE19421" s="32"/>
    </row>
    <row r="19422" spans="30:31" x14ac:dyDescent="0.2">
      <c r="AD19422" s="31"/>
      <c r="AE19422" s="32"/>
    </row>
    <row r="19423" spans="30:31" x14ac:dyDescent="0.2">
      <c r="AD19423" s="31"/>
      <c r="AE19423" s="32"/>
    </row>
    <row r="19424" spans="30:31" x14ac:dyDescent="0.2">
      <c r="AD19424" s="31"/>
      <c r="AE19424" s="32"/>
    </row>
    <row r="19425" spans="30:31" x14ac:dyDescent="0.2">
      <c r="AD19425" s="31"/>
      <c r="AE19425" s="32"/>
    </row>
    <row r="19426" spans="30:31" x14ac:dyDescent="0.2">
      <c r="AD19426" s="31"/>
      <c r="AE19426" s="32"/>
    </row>
    <row r="19427" spans="30:31" x14ac:dyDescent="0.2">
      <c r="AD19427" s="31"/>
      <c r="AE19427" s="32"/>
    </row>
    <row r="19428" spans="30:31" x14ac:dyDescent="0.2">
      <c r="AD19428" s="31"/>
      <c r="AE19428" s="32"/>
    </row>
    <row r="19429" spans="30:31" x14ac:dyDescent="0.2">
      <c r="AD19429" s="31"/>
      <c r="AE19429" s="32"/>
    </row>
    <row r="19430" spans="30:31" x14ac:dyDescent="0.2">
      <c r="AD19430" s="31"/>
      <c r="AE19430" s="32"/>
    </row>
    <row r="19431" spans="30:31" x14ac:dyDescent="0.2">
      <c r="AD19431" s="31"/>
      <c r="AE19431" s="32"/>
    </row>
    <row r="19432" spans="30:31" x14ac:dyDescent="0.2">
      <c r="AD19432" s="31"/>
      <c r="AE19432" s="32"/>
    </row>
    <row r="19433" spans="30:31" x14ac:dyDescent="0.2">
      <c r="AD19433" s="31"/>
      <c r="AE19433" s="32"/>
    </row>
    <row r="19434" spans="30:31" x14ac:dyDescent="0.2">
      <c r="AD19434" s="31"/>
      <c r="AE19434" s="32"/>
    </row>
    <row r="19435" spans="30:31" x14ac:dyDescent="0.2">
      <c r="AD19435" s="31"/>
      <c r="AE19435" s="32"/>
    </row>
    <row r="19436" spans="30:31" x14ac:dyDescent="0.2">
      <c r="AD19436" s="31"/>
      <c r="AE19436" s="32"/>
    </row>
    <row r="19437" spans="30:31" x14ac:dyDescent="0.2">
      <c r="AD19437" s="31"/>
      <c r="AE19437" s="32"/>
    </row>
    <row r="19438" spans="30:31" x14ac:dyDescent="0.2">
      <c r="AD19438" s="31"/>
      <c r="AE19438" s="32"/>
    </row>
    <row r="19439" spans="30:31" x14ac:dyDescent="0.2">
      <c r="AD19439" s="31"/>
      <c r="AE19439" s="32"/>
    </row>
    <row r="19440" spans="30:31" x14ac:dyDescent="0.2">
      <c r="AD19440" s="31"/>
      <c r="AE19440" s="32"/>
    </row>
    <row r="19441" spans="30:31" x14ac:dyDescent="0.2">
      <c r="AD19441" s="31"/>
      <c r="AE19441" s="32"/>
    </row>
    <row r="19442" spans="30:31" x14ac:dyDescent="0.2">
      <c r="AD19442" s="31"/>
      <c r="AE19442" s="32"/>
    </row>
    <row r="19443" spans="30:31" x14ac:dyDescent="0.2">
      <c r="AD19443" s="31"/>
      <c r="AE19443" s="32"/>
    </row>
    <row r="19444" spans="30:31" x14ac:dyDescent="0.2">
      <c r="AD19444" s="31"/>
      <c r="AE19444" s="32"/>
    </row>
    <row r="19445" spans="30:31" x14ac:dyDescent="0.2">
      <c r="AD19445" s="31"/>
      <c r="AE19445" s="32"/>
    </row>
    <row r="19446" spans="30:31" x14ac:dyDescent="0.2">
      <c r="AD19446" s="31"/>
      <c r="AE19446" s="32"/>
    </row>
    <row r="19447" spans="30:31" x14ac:dyDescent="0.2">
      <c r="AD19447" s="31"/>
      <c r="AE19447" s="32"/>
    </row>
    <row r="19448" spans="30:31" x14ac:dyDescent="0.2">
      <c r="AD19448" s="31"/>
      <c r="AE19448" s="32"/>
    </row>
    <row r="19449" spans="30:31" x14ac:dyDescent="0.2">
      <c r="AD19449" s="31"/>
      <c r="AE19449" s="32"/>
    </row>
    <row r="19450" spans="30:31" x14ac:dyDescent="0.2">
      <c r="AD19450" s="31"/>
      <c r="AE19450" s="32"/>
    </row>
    <row r="19451" spans="30:31" x14ac:dyDescent="0.2">
      <c r="AD19451" s="31"/>
      <c r="AE19451" s="32"/>
    </row>
    <row r="19452" spans="30:31" x14ac:dyDescent="0.2">
      <c r="AD19452" s="31"/>
      <c r="AE19452" s="32"/>
    </row>
    <row r="19453" spans="30:31" x14ac:dyDescent="0.2">
      <c r="AD19453" s="31"/>
      <c r="AE19453" s="32"/>
    </row>
    <row r="19454" spans="30:31" x14ac:dyDescent="0.2">
      <c r="AD19454" s="31"/>
      <c r="AE19454" s="32"/>
    </row>
    <row r="19455" spans="30:31" x14ac:dyDescent="0.2">
      <c r="AD19455" s="31"/>
      <c r="AE19455" s="32"/>
    </row>
    <row r="19456" spans="30:31" x14ac:dyDescent="0.2">
      <c r="AD19456" s="31"/>
      <c r="AE19456" s="32"/>
    </row>
    <row r="19457" spans="30:31" x14ac:dyDescent="0.2">
      <c r="AD19457" s="31"/>
      <c r="AE19457" s="32"/>
    </row>
    <row r="19458" spans="30:31" x14ac:dyDescent="0.2">
      <c r="AD19458" s="31"/>
      <c r="AE19458" s="32"/>
    </row>
    <row r="19459" spans="30:31" x14ac:dyDescent="0.2">
      <c r="AD19459" s="31"/>
      <c r="AE19459" s="32"/>
    </row>
    <row r="19460" spans="30:31" x14ac:dyDescent="0.2">
      <c r="AD19460" s="31"/>
      <c r="AE19460" s="32"/>
    </row>
    <row r="19461" spans="30:31" x14ac:dyDescent="0.2">
      <c r="AD19461" s="31"/>
      <c r="AE19461" s="32"/>
    </row>
    <row r="19462" spans="30:31" x14ac:dyDescent="0.2">
      <c r="AD19462" s="31"/>
      <c r="AE19462" s="32"/>
    </row>
    <row r="19463" spans="30:31" x14ac:dyDescent="0.2">
      <c r="AD19463" s="31"/>
      <c r="AE19463" s="32"/>
    </row>
    <row r="19464" spans="30:31" x14ac:dyDescent="0.2">
      <c r="AD19464" s="31"/>
      <c r="AE19464" s="32"/>
    </row>
    <row r="19465" spans="30:31" x14ac:dyDescent="0.2">
      <c r="AD19465" s="31"/>
      <c r="AE19465" s="32"/>
    </row>
    <row r="19466" spans="30:31" x14ac:dyDescent="0.2">
      <c r="AD19466" s="31"/>
      <c r="AE19466" s="32"/>
    </row>
    <row r="19467" spans="30:31" x14ac:dyDescent="0.2">
      <c r="AD19467" s="31"/>
      <c r="AE19467" s="32"/>
    </row>
    <row r="19468" spans="30:31" x14ac:dyDescent="0.2">
      <c r="AD19468" s="31"/>
      <c r="AE19468" s="32"/>
    </row>
    <row r="19469" spans="30:31" x14ac:dyDescent="0.2">
      <c r="AD19469" s="31"/>
      <c r="AE19469" s="32"/>
    </row>
    <row r="19470" spans="30:31" x14ac:dyDescent="0.2">
      <c r="AD19470" s="31"/>
      <c r="AE19470" s="32"/>
    </row>
    <row r="19471" spans="30:31" x14ac:dyDescent="0.2">
      <c r="AD19471" s="31"/>
      <c r="AE19471" s="32"/>
    </row>
    <row r="19472" spans="30:31" x14ac:dyDescent="0.2">
      <c r="AD19472" s="31"/>
      <c r="AE19472" s="32"/>
    </row>
    <row r="19473" spans="30:31" x14ac:dyDescent="0.2">
      <c r="AD19473" s="31"/>
      <c r="AE19473" s="32"/>
    </row>
    <row r="19474" spans="30:31" x14ac:dyDescent="0.2">
      <c r="AD19474" s="31"/>
      <c r="AE19474" s="32"/>
    </row>
    <row r="19475" spans="30:31" x14ac:dyDescent="0.2">
      <c r="AD19475" s="31"/>
      <c r="AE19475" s="32"/>
    </row>
    <row r="19476" spans="30:31" x14ac:dyDescent="0.2">
      <c r="AD19476" s="31"/>
      <c r="AE19476" s="32"/>
    </row>
    <row r="19477" spans="30:31" x14ac:dyDescent="0.2">
      <c r="AD19477" s="31"/>
      <c r="AE19477" s="32"/>
    </row>
    <row r="19478" spans="30:31" x14ac:dyDescent="0.2">
      <c r="AD19478" s="31"/>
      <c r="AE19478" s="32"/>
    </row>
    <row r="19479" spans="30:31" x14ac:dyDescent="0.2">
      <c r="AD19479" s="31"/>
      <c r="AE19479" s="32"/>
    </row>
    <row r="19480" spans="30:31" x14ac:dyDescent="0.2">
      <c r="AD19480" s="31"/>
      <c r="AE19480" s="32"/>
    </row>
    <row r="19481" spans="30:31" x14ac:dyDescent="0.2">
      <c r="AD19481" s="31"/>
      <c r="AE19481" s="32"/>
    </row>
    <row r="19482" spans="30:31" x14ac:dyDescent="0.2">
      <c r="AD19482" s="31"/>
      <c r="AE19482" s="32"/>
    </row>
    <row r="19483" spans="30:31" x14ac:dyDescent="0.2">
      <c r="AD19483" s="31"/>
      <c r="AE19483" s="32"/>
    </row>
    <row r="19484" spans="30:31" x14ac:dyDescent="0.2">
      <c r="AD19484" s="31"/>
      <c r="AE19484" s="32"/>
    </row>
    <row r="19485" spans="30:31" x14ac:dyDescent="0.2">
      <c r="AD19485" s="31"/>
      <c r="AE19485" s="32"/>
    </row>
    <row r="19486" spans="30:31" x14ac:dyDescent="0.2">
      <c r="AD19486" s="31"/>
      <c r="AE19486" s="32"/>
    </row>
    <row r="19487" spans="30:31" x14ac:dyDescent="0.2">
      <c r="AD19487" s="31"/>
      <c r="AE19487" s="32"/>
    </row>
    <row r="19488" spans="30:31" x14ac:dyDescent="0.2">
      <c r="AD19488" s="31"/>
      <c r="AE19488" s="32"/>
    </row>
    <row r="19489" spans="30:31" x14ac:dyDescent="0.2">
      <c r="AD19489" s="31"/>
      <c r="AE19489" s="32"/>
    </row>
    <row r="19490" spans="30:31" x14ac:dyDescent="0.2">
      <c r="AD19490" s="31"/>
      <c r="AE19490" s="32"/>
    </row>
    <row r="19491" spans="30:31" x14ac:dyDescent="0.2">
      <c r="AD19491" s="31"/>
      <c r="AE19491" s="32"/>
    </row>
    <row r="19492" spans="30:31" x14ac:dyDescent="0.2">
      <c r="AD19492" s="31"/>
      <c r="AE19492" s="32"/>
    </row>
    <row r="19493" spans="30:31" x14ac:dyDescent="0.2">
      <c r="AD19493" s="31"/>
      <c r="AE19493" s="32"/>
    </row>
    <row r="19494" spans="30:31" x14ac:dyDescent="0.2">
      <c r="AD19494" s="31"/>
      <c r="AE19494" s="32"/>
    </row>
    <row r="19495" spans="30:31" x14ac:dyDescent="0.2">
      <c r="AD19495" s="31"/>
      <c r="AE19495" s="32"/>
    </row>
    <row r="19496" spans="30:31" x14ac:dyDescent="0.2">
      <c r="AD19496" s="31"/>
      <c r="AE19496" s="32"/>
    </row>
    <row r="19497" spans="30:31" x14ac:dyDescent="0.2">
      <c r="AD19497" s="31"/>
      <c r="AE19497" s="32"/>
    </row>
    <row r="19498" spans="30:31" x14ac:dyDescent="0.2">
      <c r="AD19498" s="31"/>
      <c r="AE19498" s="32"/>
    </row>
    <row r="19499" spans="30:31" x14ac:dyDescent="0.2">
      <c r="AD19499" s="31"/>
      <c r="AE19499" s="32"/>
    </row>
    <row r="19500" spans="30:31" x14ac:dyDescent="0.2">
      <c r="AD19500" s="31"/>
      <c r="AE19500" s="32"/>
    </row>
    <row r="19501" spans="30:31" x14ac:dyDescent="0.2">
      <c r="AD19501" s="31"/>
      <c r="AE19501" s="32"/>
    </row>
    <row r="19502" spans="30:31" x14ac:dyDescent="0.2">
      <c r="AD19502" s="31"/>
      <c r="AE19502" s="32"/>
    </row>
    <row r="19503" spans="30:31" x14ac:dyDescent="0.2">
      <c r="AD19503" s="31"/>
      <c r="AE19503" s="32"/>
    </row>
    <row r="19504" spans="30:31" x14ac:dyDescent="0.2">
      <c r="AD19504" s="31"/>
      <c r="AE19504" s="32"/>
    </row>
    <row r="19505" spans="30:31" x14ac:dyDescent="0.2">
      <c r="AD19505" s="31"/>
      <c r="AE19505" s="32"/>
    </row>
    <row r="19506" spans="30:31" x14ac:dyDescent="0.2">
      <c r="AD19506" s="31"/>
      <c r="AE19506" s="32"/>
    </row>
    <row r="19507" spans="30:31" x14ac:dyDescent="0.2">
      <c r="AD19507" s="31"/>
      <c r="AE19507" s="32"/>
    </row>
    <row r="19508" spans="30:31" x14ac:dyDescent="0.2">
      <c r="AD19508" s="31"/>
      <c r="AE19508" s="32"/>
    </row>
    <row r="19509" spans="30:31" x14ac:dyDescent="0.2">
      <c r="AD19509" s="31"/>
      <c r="AE19509" s="32"/>
    </row>
    <row r="19510" spans="30:31" x14ac:dyDescent="0.2">
      <c r="AD19510" s="31"/>
      <c r="AE19510" s="32"/>
    </row>
    <row r="19511" spans="30:31" x14ac:dyDescent="0.2">
      <c r="AD19511" s="31"/>
      <c r="AE19511" s="32"/>
    </row>
    <row r="19512" spans="30:31" x14ac:dyDescent="0.2">
      <c r="AD19512" s="31"/>
      <c r="AE19512" s="32"/>
    </row>
    <row r="19513" spans="30:31" x14ac:dyDescent="0.2">
      <c r="AD19513" s="31"/>
      <c r="AE19513" s="32"/>
    </row>
    <row r="19514" spans="30:31" x14ac:dyDescent="0.2">
      <c r="AD19514" s="31"/>
      <c r="AE19514" s="32"/>
    </row>
    <row r="19515" spans="30:31" x14ac:dyDescent="0.2">
      <c r="AD19515" s="31"/>
      <c r="AE19515" s="32"/>
    </row>
    <row r="19516" spans="30:31" x14ac:dyDescent="0.2">
      <c r="AD19516" s="31"/>
      <c r="AE19516" s="32"/>
    </row>
    <row r="19517" spans="30:31" x14ac:dyDescent="0.2">
      <c r="AD19517" s="31"/>
      <c r="AE19517" s="32"/>
    </row>
    <row r="19518" spans="30:31" x14ac:dyDescent="0.2">
      <c r="AD19518" s="31"/>
      <c r="AE19518" s="32"/>
    </row>
    <row r="19519" spans="30:31" x14ac:dyDescent="0.2">
      <c r="AD19519" s="31"/>
      <c r="AE19519" s="32"/>
    </row>
    <row r="19520" spans="30:31" x14ac:dyDescent="0.2">
      <c r="AD19520" s="31"/>
      <c r="AE19520" s="32"/>
    </row>
    <row r="19521" spans="30:31" x14ac:dyDescent="0.2">
      <c r="AD19521" s="31"/>
      <c r="AE19521" s="32"/>
    </row>
    <row r="19522" spans="30:31" x14ac:dyDescent="0.2">
      <c r="AD19522" s="31"/>
      <c r="AE19522" s="32"/>
    </row>
    <row r="19523" spans="30:31" x14ac:dyDescent="0.2">
      <c r="AD19523" s="31"/>
      <c r="AE19523" s="32"/>
    </row>
    <row r="19524" spans="30:31" x14ac:dyDescent="0.2">
      <c r="AD19524" s="31"/>
      <c r="AE19524" s="32"/>
    </row>
    <row r="19525" spans="30:31" x14ac:dyDescent="0.2">
      <c r="AD19525" s="31"/>
      <c r="AE19525" s="32"/>
    </row>
    <row r="19526" spans="30:31" x14ac:dyDescent="0.2">
      <c r="AD19526" s="31"/>
      <c r="AE19526" s="32"/>
    </row>
    <row r="19527" spans="30:31" x14ac:dyDescent="0.2">
      <c r="AD19527" s="31"/>
      <c r="AE19527" s="32"/>
    </row>
    <row r="19528" spans="30:31" x14ac:dyDescent="0.2">
      <c r="AD19528" s="31"/>
      <c r="AE19528" s="32"/>
    </row>
    <row r="19529" spans="30:31" x14ac:dyDescent="0.2">
      <c r="AD19529" s="31"/>
      <c r="AE19529" s="32"/>
    </row>
    <row r="19530" spans="30:31" x14ac:dyDescent="0.2">
      <c r="AD19530" s="31"/>
      <c r="AE19530" s="32"/>
    </row>
    <row r="19531" spans="30:31" x14ac:dyDescent="0.2">
      <c r="AD19531" s="31"/>
      <c r="AE19531" s="32"/>
    </row>
    <row r="19532" spans="30:31" x14ac:dyDescent="0.2">
      <c r="AD19532" s="31"/>
      <c r="AE19532" s="32"/>
    </row>
    <row r="19533" spans="30:31" x14ac:dyDescent="0.2">
      <c r="AD19533" s="31"/>
      <c r="AE19533" s="32"/>
    </row>
    <row r="19534" spans="30:31" x14ac:dyDescent="0.2">
      <c r="AD19534" s="31"/>
      <c r="AE19534" s="32"/>
    </row>
    <row r="19535" spans="30:31" x14ac:dyDescent="0.2">
      <c r="AD19535" s="31"/>
      <c r="AE19535" s="32"/>
    </row>
    <row r="19536" spans="30:31" x14ac:dyDescent="0.2">
      <c r="AD19536" s="31"/>
      <c r="AE19536" s="32"/>
    </row>
    <row r="19537" spans="30:31" x14ac:dyDescent="0.2">
      <c r="AD19537" s="31"/>
      <c r="AE19537" s="32"/>
    </row>
    <row r="19538" spans="30:31" x14ac:dyDescent="0.2">
      <c r="AD19538" s="31"/>
      <c r="AE19538" s="32"/>
    </row>
    <row r="19539" spans="30:31" x14ac:dyDescent="0.2">
      <c r="AD19539" s="31"/>
      <c r="AE19539" s="32"/>
    </row>
    <row r="19540" spans="30:31" x14ac:dyDescent="0.2">
      <c r="AD19540" s="31"/>
      <c r="AE19540" s="32"/>
    </row>
    <row r="19541" spans="30:31" x14ac:dyDescent="0.2">
      <c r="AD19541" s="31"/>
      <c r="AE19541" s="32"/>
    </row>
    <row r="19542" spans="30:31" x14ac:dyDescent="0.2">
      <c r="AD19542" s="31"/>
      <c r="AE19542" s="32"/>
    </row>
    <row r="19543" spans="30:31" x14ac:dyDescent="0.2">
      <c r="AD19543" s="31"/>
      <c r="AE19543" s="32"/>
    </row>
    <row r="19544" spans="30:31" x14ac:dyDescent="0.2">
      <c r="AD19544" s="31"/>
      <c r="AE19544" s="32"/>
    </row>
    <row r="19545" spans="30:31" x14ac:dyDescent="0.2">
      <c r="AD19545" s="31"/>
      <c r="AE19545" s="32"/>
    </row>
    <row r="19546" spans="30:31" x14ac:dyDescent="0.2">
      <c r="AD19546" s="31"/>
      <c r="AE19546" s="32"/>
    </row>
    <row r="19547" spans="30:31" x14ac:dyDescent="0.2">
      <c r="AD19547" s="31"/>
      <c r="AE19547" s="32"/>
    </row>
    <row r="19548" spans="30:31" x14ac:dyDescent="0.2">
      <c r="AD19548" s="31"/>
      <c r="AE19548" s="32"/>
    </row>
    <row r="19549" spans="30:31" x14ac:dyDescent="0.2">
      <c r="AD19549" s="31"/>
      <c r="AE19549" s="32"/>
    </row>
    <row r="19550" spans="30:31" x14ac:dyDescent="0.2">
      <c r="AD19550" s="31"/>
      <c r="AE19550" s="32"/>
    </row>
    <row r="19551" spans="30:31" x14ac:dyDescent="0.2">
      <c r="AD19551" s="31"/>
      <c r="AE19551" s="32"/>
    </row>
    <row r="19552" spans="30:31" x14ac:dyDescent="0.2">
      <c r="AD19552" s="31"/>
      <c r="AE19552" s="32"/>
    </row>
    <row r="19553" spans="30:31" x14ac:dyDescent="0.2">
      <c r="AD19553" s="31"/>
      <c r="AE19553" s="32"/>
    </row>
    <row r="19554" spans="30:31" x14ac:dyDescent="0.2">
      <c r="AD19554" s="31"/>
      <c r="AE19554" s="32"/>
    </row>
    <row r="19555" spans="30:31" x14ac:dyDescent="0.2">
      <c r="AD19555" s="31"/>
      <c r="AE19555" s="32"/>
    </row>
    <row r="19556" spans="30:31" x14ac:dyDescent="0.2">
      <c r="AD19556" s="31"/>
      <c r="AE19556" s="32"/>
    </row>
    <row r="19557" spans="30:31" x14ac:dyDescent="0.2">
      <c r="AD19557" s="31"/>
      <c r="AE19557" s="32"/>
    </row>
    <row r="19558" spans="30:31" x14ac:dyDescent="0.2">
      <c r="AD19558" s="31"/>
      <c r="AE19558" s="32"/>
    </row>
    <row r="19559" spans="30:31" x14ac:dyDescent="0.2">
      <c r="AD19559" s="31"/>
      <c r="AE19559" s="32"/>
    </row>
    <row r="19560" spans="30:31" x14ac:dyDescent="0.2">
      <c r="AD19560" s="31"/>
      <c r="AE19560" s="32"/>
    </row>
    <row r="19561" spans="30:31" x14ac:dyDescent="0.2">
      <c r="AD19561" s="31"/>
      <c r="AE19561" s="32"/>
    </row>
    <row r="19562" spans="30:31" x14ac:dyDescent="0.2">
      <c r="AD19562" s="31"/>
      <c r="AE19562" s="32"/>
    </row>
    <row r="19563" spans="30:31" x14ac:dyDescent="0.2">
      <c r="AD19563" s="31"/>
      <c r="AE19563" s="32"/>
    </row>
    <row r="19564" spans="30:31" x14ac:dyDescent="0.2">
      <c r="AD19564" s="31"/>
      <c r="AE19564" s="32"/>
    </row>
    <row r="19565" spans="30:31" x14ac:dyDescent="0.2">
      <c r="AD19565" s="31"/>
      <c r="AE19565" s="32"/>
    </row>
    <row r="19566" spans="30:31" x14ac:dyDescent="0.2">
      <c r="AD19566" s="31"/>
      <c r="AE19566" s="32"/>
    </row>
    <row r="19567" spans="30:31" x14ac:dyDescent="0.2">
      <c r="AD19567" s="31"/>
      <c r="AE19567" s="32"/>
    </row>
    <row r="19568" spans="30:31" x14ac:dyDescent="0.2">
      <c r="AD19568" s="31"/>
      <c r="AE19568" s="32"/>
    </row>
    <row r="19569" spans="30:31" x14ac:dyDescent="0.2">
      <c r="AD19569" s="31"/>
      <c r="AE19569" s="32"/>
    </row>
    <row r="19570" spans="30:31" x14ac:dyDescent="0.2">
      <c r="AD19570" s="31"/>
      <c r="AE19570" s="32"/>
    </row>
    <row r="19571" spans="30:31" x14ac:dyDescent="0.2">
      <c r="AD19571" s="31"/>
      <c r="AE19571" s="32"/>
    </row>
    <row r="19572" spans="30:31" x14ac:dyDescent="0.2">
      <c r="AD19572" s="31"/>
      <c r="AE19572" s="32"/>
    </row>
    <row r="19573" spans="30:31" x14ac:dyDescent="0.2">
      <c r="AD19573" s="31"/>
      <c r="AE19573" s="32"/>
    </row>
    <row r="19574" spans="30:31" x14ac:dyDescent="0.2">
      <c r="AD19574" s="31"/>
      <c r="AE19574" s="32"/>
    </row>
    <row r="19575" spans="30:31" x14ac:dyDescent="0.2">
      <c r="AD19575" s="31"/>
      <c r="AE19575" s="32"/>
    </row>
    <row r="19576" spans="30:31" x14ac:dyDescent="0.2">
      <c r="AD19576" s="31"/>
      <c r="AE19576" s="32"/>
    </row>
    <row r="19577" spans="30:31" x14ac:dyDescent="0.2">
      <c r="AD19577" s="31"/>
      <c r="AE19577" s="32"/>
    </row>
    <row r="19578" spans="30:31" x14ac:dyDescent="0.2">
      <c r="AD19578" s="31"/>
      <c r="AE19578" s="32"/>
    </row>
    <row r="19579" spans="30:31" x14ac:dyDescent="0.2">
      <c r="AD19579" s="31"/>
      <c r="AE19579" s="32"/>
    </row>
    <row r="19580" spans="30:31" x14ac:dyDescent="0.2">
      <c r="AD19580" s="31"/>
      <c r="AE19580" s="32"/>
    </row>
    <row r="19581" spans="30:31" x14ac:dyDescent="0.2">
      <c r="AD19581" s="31"/>
      <c r="AE19581" s="32"/>
    </row>
    <row r="19582" spans="30:31" x14ac:dyDescent="0.2">
      <c r="AD19582" s="31"/>
      <c r="AE19582" s="32"/>
    </row>
    <row r="19583" spans="30:31" x14ac:dyDescent="0.2">
      <c r="AD19583" s="31"/>
      <c r="AE19583" s="32"/>
    </row>
    <row r="19584" spans="30:31" x14ac:dyDescent="0.2">
      <c r="AD19584" s="31"/>
      <c r="AE19584" s="32"/>
    </row>
    <row r="19585" spans="30:31" x14ac:dyDescent="0.2">
      <c r="AD19585" s="31"/>
      <c r="AE19585" s="32"/>
    </row>
    <row r="19586" spans="30:31" x14ac:dyDescent="0.2">
      <c r="AD19586" s="31"/>
      <c r="AE19586" s="32"/>
    </row>
    <row r="19587" spans="30:31" x14ac:dyDescent="0.2">
      <c r="AD19587" s="31"/>
      <c r="AE19587" s="32"/>
    </row>
    <row r="19588" spans="30:31" x14ac:dyDescent="0.2">
      <c r="AD19588" s="31"/>
      <c r="AE19588" s="32"/>
    </row>
    <row r="19589" spans="30:31" x14ac:dyDescent="0.2">
      <c r="AD19589" s="31"/>
      <c r="AE19589" s="32"/>
    </row>
    <row r="19590" spans="30:31" x14ac:dyDescent="0.2">
      <c r="AD19590" s="31"/>
      <c r="AE19590" s="32"/>
    </row>
    <row r="19591" spans="30:31" x14ac:dyDescent="0.2">
      <c r="AD19591" s="31"/>
      <c r="AE19591" s="32"/>
    </row>
    <row r="19592" spans="30:31" x14ac:dyDescent="0.2">
      <c r="AD19592" s="31"/>
      <c r="AE19592" s="32"/>
    </row>
    <row r="19593" spans="30:31" x14ac:dyDescent="0.2">
      <c r="AD19593" s="31"/>
      <c r="AE19593" s="32"/>
    </row>
    <row r="19594" spans="30:31" x14ac:dyDescent="0.2">
      <c r="AD19594" s="31"/>
      <c r="AE19594" s="32"/>
    </row>
    <row r="19595" spans="30:31" x14ac:dyDescent="0.2">
      <c r="AD19595" s="31"/>
      <c r="AE19595" s="32"/>
    </row>
    <row r="19596" spans="30:31" x14ac:dyDescent="0.2">
      <c r="AD19596" s="31"/>
      <c r="AE19596" s="32"/>
    </row>
    <row r="19597" spans="30:31" x14ac:dyDescent="0.2">
      <c r="AD19597" s="31"/>
      <c r="AE19597" s="32"/>
    </row>
    <row r="19598" spans="30:31" x14ac:dyDescent="0.2">
      <c r="AD19598" s="31"/>
      <c r="AE19598" s="32"/>
    </row>
    <row r="19599" spans="30:31" x14ac:dyDescent="0.2">
      <c r="AD19599" s="31"/>
      <c r="AE19599" s="32"/>
    </row>
    <row r="19600" spans="30:31" x14ac:dyDescent="0.2">
      <c r="AD19600" s="31"/>
      <c r="AE19600" s="32"/>
    </row>
    <row r="19601" spans="30:31" x14ac:dyDescent="0.2">
      <c r="AD19601" s="31"/>
      <c r="AE19601" s="32"/>
    </row>
    <row r="19602" spans="30:31" x14ac:dyDescent="0.2">
      <c r="AD19602" s="31"/>
      <c r="AE19602" s="32"/>
    </row>
    <row r="19603" spans="30:31" x14ac:dyDescent="0.2">
      <c r="AD19603" s="31"/>
      <c r="AE19603" s="32"/>
    </row>
    <row r="19604" spans="30:31" x14ac:dyDescent="0.2">
      <c r="AD19604" s="31"/>
      <c r="AE19604" s="32"/>
    </row>
    <row r="19605" spans="30:31" x14ac:dyDescent="0.2">
      <c r="AD19605" s="31"/>
      <c r="AE19605" s="32"/>
    </row>
    <row r="19606" spans="30:31" x14ac:dyDescent="0.2">
      <c r="AD19606" s="31"/>
      <c r="AE19606" s="32"/>
    </row>
    <row r="19607" spans="30:31" x14ac:dyDescent="0.2">
      <c r="AD19607" s="31"/>
      <c r="AE19607" s="32"/>
    </row>
    <row r="19608" spans="30:31" x14ac:dyDescent="0.2">
      <c r="AD19608" s="31"/>
      <c r="AE19608" s="32"/>
    </row>
    <row r="19609" spans="30:31" x14ac:dyDescent="0.2">
      <c r="AD19609" s="31"/>
      <c r="AE19609" s="32"/>
    </row>
    <row r="19610" spans="30:31" x14ac:dyDescent="0.2">
      <c r="AD19610" s="31"/>
      <c r="AE19610" s="32"/>
    </row>
    <row r="19611" spans="30:31" x14ac:dyDescent="0.2">
      <c r="AD19611" s="31"/>
      <c r="AE19611" s="32"/>
    </row>
    <row r="19612" spans="30:31" x14ac:dyDescent="0.2">
      <c r="AD19612" s="31"/>
      <c r="AE19612" s="32"/>
    </row>
    <row r="19613" spans="30:31" x14ac:dyDescent="0.2">
      <c r="AD19613" s="31"/>
      <c r="AE19613" s="32"/>
    </row>
    <row r="19614" spans="30:31" x14ac:dyDescent="0.2">
      <c r="AD19614" s="31"/>
      <c r="AE19614" s="32"/>
    </row>
    <row r="19615" spans="30:31" x14ac:dyDescent="0.2">
      <c r="AD19615" s="31"/>
      <c r="AE19615" s="32"/>
    </row>
    <row r="19616" spans="30:31" x14ac:dyDescent="0.2">
      <c r="AD19616" s="31"/>
      <c r="AE19616" s="32"/>
    </row>
    <row r="19617" spans="30:31" x14ac:dyDescent="0.2">
      <c r="AD19617" s="31"/>
      <c r="AE19617" s="32"/>
    </row>
    <row r="19618" spans="30:31" x14ac:dyDescent="0.2">
      <c r="AD19618" s="31"/>
      <c r="AE19618" s="32"/>
    </row>
    <row r="19619" spans="30:31" x14ac:dyDescent="0.2">
      <c r="AD19619" s="31"/>
      <c r="AE19619" s="32"/>
    </row>
    <row r="19620" spans="30:31" x14ac:dyDescent="0.2">
      <c r="AD19620" s="31"/>
      <c r="AE19620" s="32"/>
    </row>
    <row r="19621" spans="30:31" x14ac:dyDescent="0.2">
      <c r="AD19621" s="31"/>
      <c r="AE19621" s="32"/>
    </row>
    <row r="19622" spans="30:31" x14ac:dyDescent="0.2">
      <c r="AD19622" s="31"/>
      <c r="AE19622" s="32"/>
    </row>
    <row r="19623" spans="30:31" x14ac:dyDescent="0.2">
      <c r="AD19623" s="31"/>
      <c r="AE19623" s="32"/>
    </row>
    <row r="19624" spans="30:31" x14ac:dyDescent="0.2">
      <c r="AD19624" s="31"/>
      <c r="AE19624" s="32"/>
    </row>
    <row r="19625" spans="30:31" x14ac:dyDescent="0.2">
      <c r="AD19625" s="31"/>
      <c r="AE19625" s="32"/>
    </row>
    <row r="19626" spans="30:31" x14ac:dyDescent="0.2">
      <c r="AD19626" s="31"/>
      <c r="AE19626" s="32"/>
    </row>
    <row r="19627" spans="30:31" x14ac:dyDescent="0.2">
      <c r="AD19627" s="31"/>
      <c r="AE19627" s="32"/>
    </row>
    <row r="19628" spans="30:31" x14ac:dyDescent="0.2">
      <c r="AD19628" s="31"/>
      <c r="AE19628" s="32"/>
    </row>
    <row r="19629" spans="30:31" x14ac:dyDescent="0.2">
      <c r="AD19629" s="31"/>
      <c r="AE19629" s="32"/>
    </row>
    <row r="19630" spans="30:31" x14ac:dyDescent="0.2">
      <c r="AD19630" s="31"/>
      <c r="AE19630" s="32"/>
    </row>
    <row r="19631" spans="30:31" x14ac:dyDescent="0.2">
      <c r="AD19631" s="31"/>
      <c r="AE19631" s="32"/>
    </row>
    <row r="19632" spans="30:31" x14ac:dyDescent="0.2">
      <c r="AD19632" s="31"/>
      <c r="AE19632" s="32"/>
    </row>
    <row r="19633" spans="30:31" x14ac:dyDescent="0.2">
      <c r="AD19633" s="31"/>
      <c r="AE19633" s="32"/>
    </row>
    <row r="19634" spans="30:31" x14ac:dyDescent="0.2">
      <c r="AD19634" s="31"/>
      <c r="AE19634" s="32"/>
    </row>
    <row r="19635" spans="30:31" x14ac:dyDescent="0.2">
      <c r="AD19635" s="31"/>
      <c r="AE19635" s="32"/>
    </row>
    <row r="19636" spans="30:31" x14ac:dyDescent="0.2">
      <c r="AD19636" s="31"/>
      <c r="AE19636" s="32"/>
    </row>
    <row r="19637" spans="30:31" x14ac:dyDescent="0.2">
      <c r="AD19637" s="31"/>
      <c r="AE19637" s="32"/>
    </row>
    <row r="19638" spans="30:31" x14ac:dyDescent="0.2">
      <c r="AD19638" s="31"/>
      <c r="AE19638" s="32"/>
    </row>
    <row r="19639" spans="30:31" x14ac:dyDescent="0.2">
      <c r="AD19639" s="31"/>
      <c r="AE19639" s="32"/>
    </row>
    <row r="19640" spans="30:31" x14ac:dyDescent="0.2">
      <c r="AD19640" s="31"/>
      <c r="AE19640" s="32"/>
    </row>
    <row r="19641" spans="30:31" x14ac:dyDescent="0.2">
      <c r="AD19641" s="31"/>
      <c r="AE19641" s="32"/>
    </row>
    <row r="19642" spans="30:31" x14ac:dyDescent="0.2">
      <c r="AD19642" s="31"/>
      <c r="AE19642" s="32"/>
    </row>
    <row r="19643" spans="30:31" x14ac:dyDescent="0.2">
      <c r="AD19643" s="31"/>
      <c r="AE19643" s="32"/>
    </row>
    <row r="19644" spans="30:31" x14ac:dyDescent="0.2">
      <c r="AD19644" s="31"/>
      <c r="AE19644" s="32"/>
    </row>
    <row r="19645" spans="30:31" x14ac:dyDescent="0.2">
      <c r="AD19645" s="31"/>
      <c r="AE19645" s="32"/>
    </row>
    <row r="19646" spans="30:31" x14ac:dyDescent="0.2">
      <c r="AD19646" s="31"/>
      <c r="AE19646" s="32"/>
    </row>
    <row r="19647" spans="30:31" x14ac:dyDescent="0.2">
      <c r="AD19647" s="31"/>
      <c r="AE19647" s="32"/>
    </row>
    <row r="19648" spans="30:31" x14ac:dyDescent="0.2">
      <c r="AD19648" s="31"/>
      <c r="AE19648" s="32"/>
    </row>
    <row r="19649" spans="30:31" x14ac:dyDescent="0.2">
      <c r="AD19649" s="31"/>
      <c r="AE19649" s="32"/>
    </row>
    <row r="19650" spans="30:31" x14ac:dyDescent="0.2">
      <c r="AD19650" s="31"/>
      <c r="AE19650" s="32"/>
    </row>
    <row r="19651" spans="30:31" x14ac:dyDescent="0.2">
      <c r="AD19651" s="31"/>
      <c r="AE19651" s="32"/>
    </row>
    <row r="19652" spans="30:31" x14ac:dyDescent="0.2">
      <c r="AD19652" s="31"/>
      <c r="AE19652" s="32"/>
    </row>
    <row r="19653" spans="30:31" x14ac:dyDescent="0.2">
      <c r="AD19653" s="31"/>
      <c r="AE19653" s="32"/>
    </row>
    <row r="19654" spans="30:31" x14ac:dyDescent="0.2">
      <c r="AD19654" s="31"/>
      <c r="AE19654" s="32"/>
    </row>
    <row r="19655" spans="30:31" x14ac:dyDescent="0.2">
      <c r="AD19655" s="31"/>
      <c r="AE19655" s="32"/>
    </row>
    <row r="19656" spans="30:31" x14ac:dyDescent="0.2">
      <c r="AD19656" s="31"/>
      <c r="AE19656" s="32"/>
    </row>
    <row r="19657" spans="30:31" x14ac:dyDescent="0.2">
      <c r="AD19657" s="31"/>
      <c r="AE19657" s="32"/>
    </row>
    <row r="19658" spans="30:31" x14ac:dyDescent="0.2">
      <c r="AD19658" s="31"/>
      <c r="AE19658" s="32"/>
    </row>
    <row r="19659" spans="30:31" x14ac:dyDescent="0.2">
      <c r="AD19659" s="31"/>
      <c r="AE19659" s="32"/>
    </row>
    <row r="19660" spans="30:31" x14ac:dyDescent="0.2">
      <c r="AD19660" s="31"/>
      <c r="AE19660" s="32"/>
    </row>
    <row r="19661" spans="30:31" x14ac:dyDescent="0.2">
      <c r="AD19661" s="31"/>
      <c r="AE19661" s="32"/>
    </row>
    <row r="19662" spans="30:31" x14ac:dyDescent="0.2">
      <c r="AD19662" s="31"/>
      <c r="AE19662" s="32"/>
    </row>
    <row r="19663" spans="30:31" x14ac:dyDescent="0.2">
      <c r="AD19663" s="31"/>
      <c r="AE19663" s="32"/>
    </row>
    <row r="19664" spans="30:31" x14ac:dyDescent="0.2">
      <c r="AD19664" s="31"/>
      <c r="AE19664" s="32"/>
    </row>
    <row r="19665" spans="30:31" x14ac:dyDescent="0.2">
      <c r="AD19665" s="31"/>
      <c r="AE19665" s="32"/>
    </row>
    <row r="19666" spans="30:31" x14ac:dyDescent="0.2">
      <c r="AD19666" s="31"/>
      <c r="AE19666" s="32"/>
    </row>
    <row r="19667" spans="30:31" x14ac:dyDescent="0.2">
      <c r="AD19667" s="31"/>
      <c r="AE19667" s="32"/>
    </row>
    <row r="19668" spans="30:31" x14ac:dyDescent="0.2">
      <c r="AD19668" s="31"/>
      <c r="AE19668" s="32"/>
    </row>
    <row r="19669" spans="30:31" x14ac:dyDescent="0.2">
      <c r="AD19669" s="31"/>
      <c r="AE19669" s="32"/>
    </row>
    <row r="19670" spans="30:31" x14ac:dyDescent="0.2">
      <c r="AD19670" s="31"/>
      <c r="AE19670" s="32"/>
    </row>
    <row r="19671" spans="30:31" x14ac:dyDescent="0.2">
      <c r="AD19671" s="31"/>
      <c r="AE19671" s="32"/>
    </row>
    <row r="19672" spans="30:31" x14ac:dyDescent="0.2">
      <c r="AD19672" s="31"/>
      <c r="AE19672" s="32"/>
    </row>
    <row r="19673" spans="30:31" x14ac:dyDescent="0.2">
      <c r="AD19673" s="31"/>
      <c r="AE19673" s="32"/>
    </row>
    <row r="19674" spans="30:31" x14ac:dyDescent="0.2">
      <c r="AD19674" s="31"/>
      <c r="AE19674" s="32"/>
    </row>
    <row r="19675" spans="30:31" x14ac:dyDescent="0.2">
      <c r="AD19675" s="31"/>
      <c r="AE19675" s="32"/>
    </row>
    <row r="19676" spans="30:31" x14ac:dyDescent="0.2">
      <c r="AD19676" s="31"/>
      <c r="AE19676" s="32"/>
    </row>
    <row r="19677" spans="30:31" x14ac:dyDescent="0.2">
      <c r="AD19677" s="31"/>
      <c r="AE19677" s="32"/>
    </row>
    <row r="19678" spans="30:31" x14ac:dyDescent="0.2">
      <c r="AD19678" s="31"/>
      <c r="AE19678" s="32"/>
    </row>
    <row r="19679" spans="30:31" x14ac:dyDescent="0.2">
      <c r="AD19679" s="31"/>
      <c r="AE19679" s="32"/>
    </row>
    <row r="19680" spans="30:31" x14ac:dyDescent="0.2">
      <c r="AD19680" s="31"/>
      <c r="AE19680" s="32"/>
    </row>
    <row r="19681" spans="30:31" x14ac:dyDescent="0.2">
      <c r="AD19681" s="31"/>
      <c r="AE19681" s="32"/>
    </row>
    <row r="19682" spans="30:31" x14ac:dyDescent="0.2">
      <c r="AD19682" s="31"/>
      <c r="AE19682" s="32"/>
    </row>
    <row r="19683" spans="30:31" x14ac:dyDescent="0.2">
      <c r="AD19683" s="31"/>
      <c r="AE19683" s="32"/>
    </row>
    <row r="19684" spans="30:31" x14ac:dyDescent="0.2">
      <c r="AD19684" s="31"/>
      <c r="AE19684" s="32"/>
    </row>
    <row r="19685" spans="30:31" x14ac:dyDescent="0.2">
      <c r="AD19685" s="31"/>
      <c r="AE19685" s="32"/>
    </row>
    <row r="19686" spans="30:31" x14ac:dyDescent="0.2">
      <c r="AD19686" s="31"/>
      <c r="AE19686" s="32"/>
    </row>
    <row r="19687" spans="30:31" x14ac:dyDescent="0.2">
      <c r="AD19687" s="31"/>
      <c r="AE19687" s="32"/>
    </row>
    <row r="19688" spans="30:31" x14ac:dyDescent="0.2">
      <c r="AD19688" s="31"/>
      <c r="AE19688" s="32"/>
    </row>
    <row r="19689" spans="30:31" x14ac:dyDescent="0.2">
      <c r="AD19689" s="31"/>
      <c r="AE19689" s="32"/>
    </row>
    <row r="19690" spans="30:31" x14ac:dyDescent="0.2">
      <c r="AD19690" s="31"/>
      <c r="AE19690" s="32"/>
    </row>
    <row r="19691" spans="30:31" x14ac:dyDescent="0.2">
      <c r="AD19691" s="31"/>
      <c r="AE19691" s="32"/>
    </row>
    <row r="19692" spans="30:31" x14ac:dyDescent="0.2">
      <c r="AD19692" s="31"/>
      <c r="AE19692" s="32"/>
    </row>
    <row r="19693" spans="30:31" x14ac:dyDescent="0.2">
      <c r="AD19693" s="31"/>
      <c r="AE19693" s="32"/>
    </row>
    <row r="19694" spans="30:31" x14ac:dyDescent="0.2">
      <c r="AD19694" s="31"/>
      <c r="AE19694" s="32"/>
    </row>
    <row r="19695" spans="30:31" x14ac:dyDescent="0.2">
      <c r="AD19695" s="31"/>
      <c r="AE19695" s="32"/>
    </row>
    <row r="19696" spans="30:31" x14ac:dyDescent="0.2">
      <c r="AD19696" s="31"/>
      <c r="AE19696" s="32"/>
    </row>
    <row r="19697" spans="30:31" x14ac:dyDescent="0.2">
      <c r="AD19697" s="31"/>
      <c r="AE19697" s="32"/>
    </row>
    <row r="19698" spans="30:31" x14ac:dyDescent="0.2">
      <c r="AD19698" s="31"/>
      <c r="AE19698" s="32"/>
    </row>
    <row r="19699" spans="30:31" x14ac:dyDescent="0.2">
      <c r="AD19699" s="31"/>
      <c r="AE19699" s="32"/>
    </row>
    <row r="19700" spans="30:31" x14ac:dyDescent="0.2">
      <c r="AD19700" s="31"/>
      <c r="AE19700" s="32"/>
    </row>
    <row r="19701" spans="30:31" x14ac:dyDescent="0.2">
      <c r="AD19701" s="31"/>
      <c r="AE19701" s="32"/>
    </row>
    <row r="19702" spans="30:31" x14ac:dyDescent="0.2">
      <c r="AD19702" s="31"/>
      <c r="AE19702" s="32"/>
    </row>
    <row r="19703" spans="30:31" x14ac:dyDescent="0.2">
      <c r="AD19703" s="31"/>
      <c r="AE19703" s="32"/>
    </row>
    <row r="19704" spans="30:31" x14ac:dyDescent="0.2">
      <c r="AD19704" s="31"/>
      <c r="AE19704" s="32"/>
    </row>
    <row r="19705" spans="30:31" x14ac:dyDescent="0.2">
      <c r="AD19705" s="31"/>
      <c r="AE19705" s="32"/>
    </row>
    <row r="19706" spans="30:31" x14ac:dyDescent="0.2">
      <c r="AD19706" s="31"/>
      <c r="AE19706" s="32"/>
    </row>
    <row r="19707" spans="30:31" x14ac:dyDescent="0.2">
      <c r="AD19707" s="31"/>
      <c r="AE19707" s="32"/>
    </row>
    <row r="19708" spans="30:31" x14ac:dyDescent="0.2">
      <c r="AD19708" s="31"/>
      <c r="AE19708" s="32"/>
    </row>
    <row r="19709" spans="30:31" x14ac:dyDescent="0.2">
      <c r="AD19709" s="31"/>
      <c r="AE19709" s="32"/>
    </row>
    <row r="19710" spans="30:31" x14ac:dyDescent="0.2">
      <c r="AD19710" s="31"/>
      <c r="AE19710" s="32"/>
    </row>
    <row r="19711" spans="30:31" x14ac:dyDescent="0.2">
      <c r="AD19711" s="31"/>
      <c r="AE19711" s="32"/>
    </row>
    <row r="19712" spans="30:31" x14ac:dyDescent="0.2">
      <c r="AD19712" s="31"/>
      <c r="AE19712" s="32"/>
    </row>
    <row r="19713" spans="30:31" x14ac:dyDescent="0.2">
      <c r="AD19713" s="31"/>
      <c r="AE19713" s="32"/>
    </row>
    <row r="19714" spans="30:31" x14ac:dyDescent="0.2">
      <c r="AD19714" s="31"/>
      <c r="AE19714" s="32"/>
    </row>
    <row r="19715" spans="30:31" x14ac:dyDescent="0.2">
      <c r="AD19715" s="31"/>
      <c r="AE19715" s="32"/>
    </row>
    <row r="19716" spans="30:31" x14ac:dyDescent="0.2">
      <c r="AD19716" s="31"/>
      <c r="AE19716" s="32"/>
    </row>
    <row r="19717" spans="30:31" x14ac:dyDescent="0.2">
      <c r="AD19717" s="31"/>
      <c r="AE19717" s="32"/>
    </row>
    <row r="19718" spans="30:31" x14ac:dyDescent="0.2">
      <c r="AD19718" s="31"/>
      <c r="AE19718" s="32"/>
    </row>
    <row r="19719" spans="30:31" x14ac:dyDescent="0.2">
      <c r="AD19719" s="31"/>
      <c r="AE19719" s="32"/>
    </row>
    <row r="19720" spans="30:31" x14ac:dyDescent="0.2">
      <c r="AD19720" s="31"/>
      <c r="AE19720" s="32"/>
    </row>
    <row r="19721" spans="30:31" x14ac:dyDescent="0.2">
      <c r="AD19721" s="31"/>
      <c r="AE19721" s="32"/>
    </row>
    <row r="19722" spans="30:31" x14ac:dyDescent="0.2">
      <c r="AD19722" s="31"/>
      <c r="AE19722" s="32"/>
    </row>
    <row r="19723" spans="30:31" x14ac:dyDescent="0.2">
      <c r="AD19723" s="31"/>
      <c r="AE19723" s="32"/>
    </row>
    <row r="19724" spans="30:31" x14ac:dyDescent="0.2">
      <c r="AD19724" s="31"/>
      <c r="AE19724" s="32"/>
    </row>
    <row r="19725" spans="30:31" x14ac:dyDescent="0.2">
      <c r="AD19725" s="31"/>
      <c r="AE19725" s="32"/>
    </row>
    <row r="19726" spans="30:31" x14ac:dyDescent="0.2">
      <c r="AD19726" s="31"/>
      <c r="AE19726" s="32"/>
    </row>
    <row r="19727" spans="30:31" x14ac:dyDescent="0.2">
      <c r="AD19727" s="31"/>
      <c r="AE19727" s="32"/>
    </row>
    <row r="19728" spans="30:31" x14ac:dyDescent="0.2">
      <c r="AD19728" s="31"/>
      <c r="AE19728" s="32"/>
    </row>
    <row r="19729" spans="30:31" x14ac:dyDescent="0.2">
      <c r="AD19729" s="31"/>
      <c r="AE19729" s="32"/>
    </row>
    <row r="19730" spans="30:31" x14ac:dyDescent="0.2">
      <c r="AD19730" s="31"/>
      <c r="AE19730" s="32"/>
    </row>
    <row r="19731" spans="30:31" x14ac:dyDescent="0.2">
      <c r="AD19731" s="31"/>
      <c r="AE19731" s="32"/>
    </row>
    <row r="19732" spans="30:31" x14ac:dyDescent="0.2">
      <c r="AD19732" s="31"/>
      <c r="AE19732" s="32"/>
    </row>
    <row r="19733" spans="30:31" x14ac:dyDescent="0.2">
      <c r="AD19733" s="31"/>
      <c r="AE19733" s="32"/>
    </row>
    <row r="19734" spans="30:31" x14ac:dyDescent="0.2">
      <c r="AD19734" s="31"/>
      <c r="AE19734" s="32"/>
    </row>
    <row r="19735" spans="30:31" x14ac:dyDescent="0.2">
      <c r="AD19735" s="31"/>
      <c r="AE19735" s="32"/>
    </row>
    <row r="19736" spans="30:31" x14ac:dyDescent="0.2">
      <c r="AD19736" s="31"/>
      <c r="AE19736" s="32"/>
    </row>
    <row r="19737" spans="30:31" x14ac:dyDescent="0.2">
      <c r="AD19737" s="31"/>
      <c r="AE19737" s="32"/>
    </row>
    <row r="19738" spans="30:31" x14ac:dyDescent="0.2">
      <c r="AD19738" s="31"/>
      <c r="AE19738" s="32"/>
    </row>
    <row r="19739" spans="30:31" x14ac:dyDescent="0.2">
      <c r="AD19739" s="31"/>
      <c r="AE19739" s="32"/>
    </row>
    <row r="19740" spans="30:31" x14ac:dyDescent="0.2">
      <c r="AD19740" s="31"/>
      <c r="AE19740" s="32"/>
    </row>
    <row r="19741" spans="30:31" x14ac:dyDescent="0.2">
      <c r="AD19741" s="31"/>
      <c r="AE19741" s="32"/>
    </row>
    <row r="19742" spans="30:31" x14ac:dyDescent="0.2">
      <c r="AD19742" s="31"/>
      <c r="AE19742" s="32"/>
    </row>
    <row r="19743" spans="30:31" x14ac:dyDescent="0.2">
      <c r="AD19743" s="31"/>
      <c r="AE19743" s="32"/>
    </row>
    <row r="19744" spans="30:31" x14ac:dyDescent="0.2">
      <c r="AD19744" s="31"/>
      <c r="AE19744" s="32"/>
    </row>
    <row r="19745" spans="30:31" x14ac:dyDescent="0.2">
      <c r="AD19745" s="31"/>
      <c r="AE19745" s="32"/>
    </row>
    <row r="19746" spans="30:31" x14ac:dyDescent="0.2">
      <c r="AD19746" s="31"/>
      <c r="AE19746" s="32"/>
    </row>
    <row r="19747" spans="30:31" x14ac:dyDescent="0.2">
      <c r="AD19747" s="31"/>
      <c r="AE19747" s="32"/>
    </row>
    <row r="19748" spans="30:31" x14ac:dyDescent="0.2">
      <c r="AD19748" s="31"/>
      <c r="AE19748" s="32"/>
    </row>
    <row r="19749" spans="30:31" x14ac:dyDescent="0.2">
      <c r="AD19749" s="31"/>
      <c r="AE19749" s="32"/>
    </row>
    <row r="19750" spans="30:31" x14ac:dyDescent="0.2">
      <c r="AD19750" s="31"/>
      <c r="AE19750" s="32"/>
    </row>
    <row r="19751" spans="30:31" x14ac:dyDescent="0.2">
      <c r="AD19751" s="31"/>
      <c r="AE19751" s="32"/>
    </row>
    <row r="19752" spans="30:31" x14ac:dyDescent="0.2">
      <c r="AD19752" s="31"/>
      <c r="AE19752" s="32"/>
    </row>
    <row r="19753" spans="30:31" x14ac:dyDescent="0.2">
      <c r="AD19753" s="31"/>
      <c r="AE19753" s="32"/>
    </row>
    <row r="19754" spans="30:31" x14ac:dyDescent="0.2">
      <c r="AD19754" s="31"/>
      <c r="AE19754" s="32"/>
    </row>
    <row r="19755" spans="30:31" x14ac:dyDescent="0.2">
      <c r="AD19755" s="31"/>
      <c r="AE19755" s="32"/>
    </row>
    <row r="19756" spans="30:31" x14ac:dyDescent="0.2">
      <c r="AD19756" s="31"/>
      <c r="AE19756" s="32"/>
    </row>
    <row r="19757" spans="30:31" x14ac:dyDescent="0.2">
      <c r="AD19757" s="31"/>
      <c r="AE19757" s="32"/>
    </row>
    <row r="19758" spans="30:31" x14ac:dyDescent="0.2">
      <c r="AD19758" s="31"/>
      <c r="AE19758" s="32"/>
    </row>
    <row r="19759" spans="30:31" x14ac:dyDescent="0.2">
      <c r="AD19759" s="31"/>
      <c r="AE19759" s="32"/>
    </row>
    <row r="19760" spans="30:31" x14ac:dyDescent="0.2">
      <c r="AD19760" s="31"/>
      <c r="AE19760" s="32"/>
    </row>
    <row r="19761" spans="30:31" x14ac:dyDescent="0.2">
      <c r="AD19761" s="31"/>
      <c r="AE19761" s="32"/>
    </row>
    <row r="19762" spans="30:31" x14ac:dyDescent="0.2">
      <c r="AD19762" s="31"/>
      <c r="AE19762" s="32"/>
    </row>
    <row r="19763" spans="30:31" x14ac:dyDescent="0.2">
      <c r="AD19763" s="31"/>
      <c r="AE19763" s="32"/>
    </row>
    <row r="19764" spans="30:31" x14ac:dyDescent="0.2">
      <c r="AD19764" s="31"/>
      <c r="AE19764" s="32"/>
    </row>
    <row r="19765" spans="30:31" x14ac:dyDescent="0.2">
      <c r="AD19765" s="31"/>
      <c r="AE19765" s="32"/>
    </row>
    <row r="19766" spans="30:31" x14ac:dyDescent="0.2">
      <c r="AD19766" s="31"/>
      <c r="AE19766" s="32"/>
    </row>
    <row r="19767" spans="30:31" x14ac:dyDescent="0.2">
      <c r="AD19767" s="31"/>
      <c r="AE19767" s="32"/>
    </row>
    <row r="19768" spans="30:31" x14ac:dyDescent="0.2">
      <c r="AD19768" s="31"/>
      <c r="AE19768" s="32"/>
    </row>
    <row r="19769" spans="30:31" x14ac:dyDescent="0.2">
      <c r="AD19769" s="31"/>
      <c r="AE19769" s="32"/>
    </row>
    <row r="19770" spans="30:31" x14ac:dyDescent="0.2">
      <c r="AD19770" s="31"/>
      <c r="AE19770" s="32"/>
    </row>
    <row r="19771" spans="30:31" x14ac:dyDescent="0.2">
      <c r="AD19771" s="31"/>
      <c r="AE19771" s="32"/>
    </row>
    <row r="19772" spans="30:31" x14ac:dyDescent="0.2">
      <c r="AD19772" s="31"/>
      <c r="AE19772" s="32"/>
    </row>
    <row r="19773" spans="30:31" x14ac:dyDescent="0.2">
      <c r="AD19773" s="31"/>
      <c r="AE19773" s="32"/>
    </row>
    <row r="19774" spans="30:31" x14ac:dyDescent="0.2">
      <c r="AD19774" s="31"/>
      <c r="AE19774" s="32"/>
    </row>
    <row r="19775" spans="30:31" x14ac:dyDescent="0.2">
      <c r="AD19775" s="31"/>
      <c r="AE19775" s="32"/>
    </row>
    <row r="19776" spans="30:31" x14ac:dyDescent="0.2">
      <c r="AD19776" s="31"/>
      <c r="AE19776" s="32"/>
    </row>
    <row r="19777" spans="30:31" x14ac:dyDescent="0.2">
      <c r="AD19777" s="31"/>
      <c r="AE19777" s="32"/>
    </row>
    <row r="19778" spans="30:31" x14ac:dyDescent="0.2">
      <c r="AD19778" s="31"/>
      <c r="AE19778" s="32"/>
    </row>
    <row r="19779" spans="30:31" x14ac:dyDescent="0.2">
      <c r="AD19779" s="31"/>
      <c r="AE19779" s="32"/>
    </row>
    <row r="19780" spans="30:31" x14ac:dyDescent="0.2">
      <c r="AD19780" s="31"/>
      <c r="AE19780" s="32"/>
    </row>
    <row r="19781" spans="30:31" x14ac:dyDescent="0.2">
      <c r="AD19781" s="31"/>
      <c r="AE19781" s="32"/>
    </row>
    <row r="19782" spans="30:31" x14ac:dyDescent="0.2">
      <c r="AD19782" s="31"/>
      <c r="AE19782" s="32"/>
    </row>
    <row r="19783" spans="30:31" x14ac:dyDescent="0.2">
      <c r="AD19783" s="31"/>
      <c r="AE19783" s="32"/>
    </row>
    <row r="19784" spans="30:31" x14ac:dyDescent="0.2">
      <c r="AD19784" s="31"/>
      <c r="AE19784" s="32"/>
    </row>
    <row r="19785" spans="30:31" x14ac:dyDescent="0.2">
      <c r="AD19785" s="31"/>
      <c r="AE19785" s="32"/>
    </row>
    <row r="19786" spans="30:31" x14ac:dyDescent="0.2">
      <c r="AD19786" s="31"/>
      <c r="AE19786" s="32"/>
    </row>
    <row r="19787" spans="30:31" x14ac:dyDescent="0.2">
      <c r="AD19787" s="31"/>
      <c r="AE19787" s="32"/>
    </row>
    <row r="19788" spans="30:31" x14ac:dyDescent="0.2">
      <c r="AD19788" s="31"/>
      <c r="AE19788" s="32"/>
    </row>
    <row r="19789" spans="30:31" x14ac:dyDescent="0.2">
      <c r="AD19789" s="31"/>
      <c r="AE19789" s="32"/>
    </row>
    <row r="19790" spans="30:31" x14ac:dyDescent="0.2">
      <c r="AD19790" s="31"/>
      <c r="AE19790" s="32"/>
    </row>
    <row r="19791" spans="30:31" x14ac:dyDescent="0.2">
      <c r="AD19791" s="31"/>
      <c r="AE19791" s="32"/>
    </row>
    <row r="19792" spans="30:31" x14ac:dyDescent="0.2">
      <c r="AD19792" s="31"/>
      <c r="AE19792" s="32"/>
    </row>
    <row r="19793" spans="30:31" x14ac:dyDescent="0.2">
      <c r="AD19793" s="31"/>
      <c r="AE19793" s="32"/>
    </row>
    <row r="19794" spans="30:31" x14ac:dyDescent="0.2">
      <c r="AD19794" s="31"/>
      <c r="AE19794" s="32"/>
    </row>
    <row r="19795" spans="30:31" x14ac:dyDescent="0.2">
      <c r="AD19795" s="31"/>
      <c r="AE19795" s="32"/>
    </row>
    <row r="19796" spans="30:31" x14ac:dyDescent="0.2">
      <c r="AD19796" s="31"/>
      <c r="AE19796" s="32"/>
    </row>
    <row r="19797" spans="30:31" x14ac:dyDescent="0.2">
      <c r="AD19797" s="31"/>
      <c r="AE19797" s="32"/>
    </row>
    <row r="19798" spans="30:31" x14ac:dyDescent="0.2">
      <c r="AD19798" s="31"/>
      <c r="AE19798" s="32"/>
    </row>
    <row r="19799" spans="30:31" x14ac:dyDescent="0.2">
      <c r="AD19799" s="31"/>
      <c r="AE19799" s="32"/>
    </row>
    <row r="19800" spans="30:31" x14ac:dyDescent="0.2">
      <c r="AD19800" s="31"/>
      <c r="AE19800" s="32"/>
    </row>
    <row r="19801" spans="30:31" x14ac:dyDescent="0.2">
      <c r="AD19801" s="31"/>
      <c r="AE19801" s="32"/>
    </row>
    <row r="19802" spans="30:31" x14ac:dyDescent="0.2">
      <c r="AD19802" s="31"/>
      <c r="AE19802" s="32"/>
    </row>
    <row r="19803" spans="30:31" x14ac:dyDescent="0.2">
      <c r="AD19803" s="31"/>
      <c r="AE19803" s="32"/>
    </row>
    <row r="19804" spans="30:31" x14ac:dyDescent="0.2">
      <c r="AD19804" s="31"/>
      <c r="AE19804" s="32"/>
    </row>
    <row r="19805" spans="30:31" x14ac:dyDescent="0.2">
      <c r="AD19805" s="31"/>
      <c r="AE19805" s="32"/>
    </row>
    <row r="19806" spans="30:31" x14ac:dyDescent="0.2">
      <c r="AD19806" s="31"/>
      <c r="AE19806" s="32"/>
    </row>
    <row r="19807" spans="30:31" x14ac:dyDescent="0.2">
      <c r="AD19807" s="31"/>
      <c r="AE19807" s="32"/>
    </row>
    <row r="19808" spans="30:31" x14ac:dyDescent="0.2">
      <c r="AD19808" s="31"/>
      <c r="AE19808" s="32"/>
    </row>
    <row r="19809" spans="30:31" x14ac:dyDescent="0.2">
      <c r="AD19809" s="31"/>
      <c r="AE19809" s="32"/>
    </row>
    <row r="19810" spans="30:31" x14ac:dyDescent="0.2">
      <c r="AD19810" s="31"/>
      <c r="AE19810" s="32"/>
    </row>
    <row r="19811" spans="30:31" x14ac:dyDescent="0.2">
      <c r="AD19811" s="31"/>
      <c r="AE19811" s="32"/>
    </row>
    <row r="19812" spans="30:31" x14ac:dyDescent="0.2">
      <c r="AD19812" s="31"/>
      <c r="AE19812" s="32"/>
    </row>
    <row r="19813" spans="30:31" x14ac:dyDescent="0.2">
      <c r="AD19813" s="31"/>
      <c r="AE19813" s="32"/>
    </row>
    <row r="19814" spans="30:31" x14ac:dyDescent="0.2">
      <c r="AD19814" s="31"/>
      <c r="AE19814" s="32"/>
    </row>
    <row r="19815" spans="30:31" x14ac:dyDescent="0.2">
      <c r="AD19815" s="31"/>
      <c r="AE19815" s="32"/>
    </row>
    <row r="19816" spans="30:31" x14ac:dyDescent="0.2">
      <c r="AD19816" s="31"/>
      <c r="AE19816" s="32"/>
    </row>
    <row r="19817" spans="30:31" x14ac:dyDescent="0.2">
      <c r="AD19817" s="31"/>
      <c r="AE19817" s="32"/>
    </row>
    <row r="19818" spans="30:31" x14ac:dyDescent="0.2">
      <c r="AD19818" s="31"/>
      <c r="AE19818" s="32"/>
    </row>
    <row r="19819" spans="30:31" x14ac:dyDescent="0.2">
      <c r="AD19819" s="31"/>
      <c r="AE19819" s="32"/>
    </row>
    <row r="19820" spans="30:31" x14ac:dyDescent="0.2">
      <c r="AD19820" s="31"/>
      <c r="AE19820" s="32"/>
    </row>
    <row r="19821" spans="30:31" x14ac:dyDescent="0.2">
      <c r="AD19821" s="31"/>
      <c r="AE19821" s="32"/>
    </row>
    <row r="19822" spans="30:31" x14ac:dyDescent="0.2">
      <c r="AD19822" s="31"/>
      <c r="AE19822" s="32"/>
    </row>
    <row r="19823" spans="30:31" x14ac:dyDescent="0.2">
      <c r="AD19823" s="31"/>
      <c r="AE19823" s="32"/>
    </row>
    <row r="19824" spans="30:31" x14ac:dyDescent="0.2">
      <c r="AD19824" s="31"/>
      <c r="AE19824" s="32"/>
    </row>
    <row r="19825" spans="30:31" x14ac:dyDescent="0.2">
      <c r="AD19825" s="31"/>
      <c r="AE19825" s="32"/>
    </row>
    <row r="19826" spans="30:31" x14ac:dyDescent="0.2">
      <c r="AD19826" s="31"/>
      <c r="AE19826" s="32"/>
    </row>
    <row r="19827" spans="30:31" x14ac:dyDescent="0.2">
      <c r="AD19827" s="31"/>
      <c r="AE19827" s="32"/>
    </row>
    <row r="19828" spans="30:31" x14ac:dyDescent="0.2">
      <c r="AD19828" s="31"/>
      <c r="AE19828" s="32"/>
    </row>
    <row r="19829" spans="30:31" x14ac:dyDescent="0.2">
      <c r="AD19829" s="31"/>
      <c r="AE19829" s="32"/>
    </row>
    <row r="19830" spans="30:31" x14ac:dyDescent="0.2">
      <c r="AD19830" s="31"/>
      <c r="AE19830" s="32"/>
    </row>
    <row r="19831" spans="30:31" x14ac:dyDescent="0.2">
      <c r="AD19831" s="31"/>
      <c r="AE19831" s="32"/>
    </row>
    <row r="19832" spans="30:31" x14ac:dyDescent="0.2">
      <c r="AD19832" s="31"/>
      <c r="AE19832" s="32"/>
    </row>
    <row r="19833" spans="30:31" x14ac:dyDescent="0.2">
      <c r="AD19833" s="31"/>
      <c r="AE19833" s="32"/>
    </row>
    <row r="19834" spans="30:31" x14ac:dyDescent="0.2">
      <c r="AD19834" s="31"/>
      <c r="AE19834" s="32"/>
    </row>
    <row r="19835" spans="30:31" x14ac:dyDescent="0.2">
      <c r="AD19835" s="31"/>
      <c r="AE19835" s="32"/>
    </row>
    <row r="19836" spans="30:31" x14ac:dyDescent="0.2">
      <c r="AD19836" s="31"/>
      <c r="AE19836" s="32"/>
    </row>
    <row r="19837" spans="30:31" x14ac:dyDescent="0.2">
      <c r="AD19837" s="31"/>
      <c r="AE19837" s="32"/>
    </row>
    <row r="19838" spans="30:31" x14ac:dyDescent="0.2">
      <c r="AD19838" s="31"/>
      <c r="AE19838" s="32"/>
    </row>
    <row r="19839" spans="30:31" x14ac:dyDescent="0.2">
      <c r="AD19839" s="31"/>
      <c r="AE19839" s="32"/>
    </row>
    <row r="19840" spans="30:31" x14ac:dyDescent="0.2">
      <c r="AD19840" s="31"/>
      <c r="AE19840" s="32"/>
    </row>
    <row r="19841" spans="30:31" x14ac:dyDescent="0.2">
      <c r="AD19841" s="31"/>
      <c r="AE19841" s="32"/>
    </row>
    <row r="19842" spans="30:31" x14ac:dyDescent="0.2">
      <c r="AD19842" s="31"/>
      <c r="AE19842" s="32"/>
    </row>
    <row r="19843" spans="30:31" x14ac:dyDescent="0.2">
      <c r="AD19843" s="31"/>
      <c r="AE19843" s="32"/>
    </row>
    <row r="19844" spans="30:31" x14ac:dyDescent="0.2">
      <c r="AD19844" s="31"/>
      <c r="AE19844" s="32"/>
    </row>
    <row r="19845" spans="30:31" x14ac:dyDescent="0.2">
      <c r="AD19845" s="31"/>
      <c r="AE19845" s="32"/>
    </row>
    <row r="19846" spans="30:31" x14ac:dyDescent="0.2">
      <c r="AD19846" s="31"/>
      <c r="AE19846" s="32"/>
    </row>
    <row r="19847" spans="30:31" x14ac:dyDescent="0.2">
      <c r="AD19847" s="31"/>
      <c r="AE19847" s="32"/>
    </row>
    <row r="19848" spans="30:31" x14ac:dyDescent="0.2">
      <c r="AD19848" s="31"/>
      <c r="AE19848" s="32"/>
    </row>
    <row r="19849" spans="30:31" x14ac:dyDescent="0.2">
      <c r="AD19849" s="31"/>
      <c r="AE19849" s="32"/>
    </row>
    <row r="19850" spans="30:31" x14ac:dyDescent="0.2">
      <c r="AD19850" s="31"/>
      <c r="AE19850" s="32"/>
    </row>
    <row r="19851" spans="30:31" x14ac:dyDescent="0.2">
      <c r="AD19851" s="31"/>
      <c r="AE19851" s="32"/>
    </row>
    <row r="19852" spans="30:31" x14ac:dyDescent="0.2">
      <c r="AD19852" s="31"/>
      <c r="AE19852" s="32"/>
    </row>
    <row r="19853" spans="30:31" x14ac:dyDescent="0.2">
      <c r="AD19853" s="31"/>
      <c r="AE19853" s="32"/>
    </row>
    <row r="19854" spans="30:31" x14ac:dyDescent="0.2">
      <c r="AD19854" s="31"/>
      <c r="AE19854" s="32"/>
    </row>
    <row r="19855" spans="30:31" x14ac:dyDescent="0.2">
      <c r="AD19855" s="31"/>
      <c r="AE19855" s="32"/>
    </row>
    <row r="19856" spans="30:31" x14ac:dyDescent="0.2">
      <c r="AD19856" s="31"/>
      <c r="AE19856" s="32"/>
    </row>
    <row r="19857" spans="30:31" x14ac:dyDescent="0.2">
      <c r="AD19857" s="31"/>
      <c r="AE19857" s="32"/>
    </row>
    <row r="19858" spans="30:31" x14ac:dyDescent="0.2">
      <c r="AD19858" s="31"/>
      <c r="AE19858" s="32"/>
    </row>
    <row r="19859" spans="30:31" x14ac:dyDescent="0.2">
      <c r="AD19859" s="31"/>
      <c r="AE19859" s="32"/>
    </row>
    <row r="19860" spans="30:31" x14ac:dyDescent="0.2">
      <c r="AD19860" s="31"/>
      <c r="AE19860" s="32"/>
    </row>
    <row r="19861" spans="30:31" x14ac:dyDescent="0.2">
      <c r="AD19861" s="31"/>
      <c r="AE19861" s="32"/>
    </row>
    <row r="19862" spans="30:31" x14ac:dyDescent="0.2">
      <c r="AD19862" s="31"/>
      <c r="AE19862" s="32"/>
    </row>
    <row r="19863" spans="30:31" x14ac:dyDescent="0.2">
      <c r="AD19863" s="31"/>
      <c r="AE19863" s="32"/>
    </row>
    <row r="19864" spans="30:31" x14ac:dyDescent="0.2">
      <c r="AD19864" s="31"/>
      <c r="AE19864" s="32"/>
    </row>
    <row r="19865" spans="30:31" x14ac:dyDescent="0.2">
      <c r="AD19865" s="31"/>
      <c r="AE19865" s="32"/>
    </row>
    <row r="19866" spans="30:31" x14ac:dyDescent="0.2">
      <c r="AD19866" s="31"/>
      <c r="AE19866" s="32"/>
    </row>
    <row r="19867" spans="30:31" x14ac:dyDescent="0.2">
      <c r="AD19867" s="31"/>
      <c r="AE19867" s="32"/>
    </row>
    <row r="19868" spans="30:31" x14ac:dyDescent="0.2">
      <c r="AD19868" s="31"/>
      <c r="AE19868" s="32"/>
    </row>
    <row r="19869" spans="30:31" x14ac:dyDescent="0.2">
      <c r="AD19869" s="31"/>
      <c r="AE19869" s="32"/>
    </row>
    <row r="19870" spans="30:31" x14ac:dyDescent="0.2">
      <c r="AD19870" s="31"/>
      <c r="AE19870" s="32"/>
    </row>
    <row r="19871" spans="30:31" x14ac:dyDescent="0.2">
      <c r="AD19871" s="31"/>
      <c r="AE19871" s="32"/>
    </row>
    <row r="19872" spans="30:31" x14ac:dyDescent="0.2">
      <c r="AD19872" s="31"/>
      <c r="AE19872" s="32"/>
    </row>
    <row r="19873" spans="30:31" x14ac:dyDescent="0.2">
      <c r="AD19873" s="31"/>
      <c r="AE19873" s="32"/>
    </row>
    <row r="19874" spans="30:31" x14ac:dyDescent="0.2">
      <c r="AD19874" s="31"/>
      <c r="AE19874" s="32"/>
    </row>
    <row r="19875" spans="30:31" x14ac:dyDescent="0.2">
      <c r="AD19875" s="31"/>
      <c r="AE19875" s="32"/>
    </row>
    <row r="19876" spans="30:31" x14ac:dyDescent="0.2">
      <c r="AD19876" s="31"/>
      <c r="AE19876" s="32"/>
    </row>
    <row r="19877" spans="30:31" x14ac:dyDescent="0.2">
      <c r="AD19877" s="31"/>
      <c r="AE19877" s="32"/>
    </row>
    <row r="19878" spans="30:31" x14ac:dyDescent="0.2">
      <c r="AD19878" s="31"/>
      <c r="AE19878" s="32"/>
    </row>
    <row r="19879" spans="30:31" x14ac:dyDescent="0.2">
      <c r="AD19879" s="31"/>
      <c r="AE19879" s="32"/>
    </row>
    <row r="19880" spans="30:31" x14ac:dyDescent="0.2">
      <c r="AD19880" s="31"/>
      <c r="AE19880" s="32"/>
    </row>
    <row r="19881" spans="30:31" x14ac:dyDescent="0.2">
      <c r="AD19881" s="31"/>
      <c r="AE19881" s="32"/>
    </row>
    <row r="19882" spans="30:31" x14ac:dyDescent="0.2">
      <c r="AD19882" s="31"/>
      <c r="AE19882" s="32"/>
    </row>
    <row r="19883" spans="30:31" x14ac:dyDescent="0.2">
      <c r="AD19883" s="31"/>
      <c r="AE19883" s="32"/>
    </row>
    <row r="19884" spans="30:31" x14ac:dyDescent="0.2">
      <c r="AD19884" s="31"/>
      <c r="AE19884" s="32"/>
    </row>
    <row r="19885" spans="30:31" x14ac:dyDescent="0.2">
      <c r="AD19885" s="31"/>
      <c r="AE19885" s="32"/>
    </row>
    <row r="19886" spans="30:31" x14ac:dyDescent="0.2">
      <c r="AD19886" s="31"/>
      <c r="AE19886" s="32"/>
    </row>
    <row r="19887" spans="30:31" x14ac:dyDescent="0.2">
      <c r="AD19887" s="31"/>
      <c r="AE19887" s="32"/>
    </row>
    <row r="19888" spans="30:31" x14ac:dyDescent="0.2">
      <c r="AD19888" s="31"/>
      <c r="AE19888" s="32"/>
    </row>
    <row r="19889" spans="30:31" x14ac:dyDescent="0.2">
      <c r="AD19889" s="31"/>
      <c r="AE19889" s="32"/>
    </row>
    <row r="19890" spans="30:31" x14ac:dyDescent="0.2">
      <c r="AD19890" s="31"/>
      <c r="AE19890" s="32"/>
    </row>
    <row r="19891" spans="30:31" x14ac:dyDescent="0.2">
      <c r="AD19891" s="31"/>
      <c r="AE19891" s="32"/>
    </row>
    <row r="19892" spans="30:31" x14ac:dyDescent="0.2">
      <c r="AD19892" s="31"/>
      <c r="AE19892" s="32"/>
    </row>
    <row r="19893" spans="30:31" x14ac:dyDescent="0.2">
      <c r="AD19893" s="31"/>
      <c r="AE19893" s="32"/>
    </row>
    <row r="19894" spans="30:31" x14ac:dyDescent="0.2">
      <c r="AD19894" s="31"/>
      <c r="AE19894" s="32"/>
    </row>
    <row r="19895" spans="30:31" x14ac:dyDescent="0.2">
      <c r="AD19895" s="31"/>
      <c r="AE19895" s="32"/>
    </row>
    <row r="19896" spans="30:31" x14ac:dyDescent="0.2">
      <c r="AD19896" s="31"/>
      <c r="AE19896" s="32"/>
    </row>
    <row r="19897" spans="30:31" x14ac:dyDescent="0.2">
      <c r="AD19897" s="31"/>
      <c r="AE19897" s="32"/>
    </row>
    <row r="19898" spans="30:31" x14ac:dyDescent="0.2">
      <c r="AD19898" s="31"/>
      <c r="AE19898" s="32"/>
    </row>
    <row r="19899" spans="30:31" x14ac:dyDescent="0.2">
      <c r="AD19899" s="31"/>
      <c r="AE19899" s="32"/>
    </row>
    <row r="19900" spans="30:31" x14ac:dyDescent="0.2">
      <c r="AD19900" s="31"/>
      <c r="AE19900" s="32"/>
    </row>
    <row r="19901" spans="30:31" x14ac:dyDescent="0.2">
      <c r="AD19901" s="31"/>
      <c r="AE19901" s="32"/>
    </row>
    <row r="19902" spans="30:31" x14ac:dyDescent="0.2">
      <c r="AD19902" s="31"/>
      <c r="AE19902" s="32"/>
    </row>
    <row r="19903" spans="30:31" x14ac:dyDescent="0.2">
      <c r="AD19903" s="31"/>
      <c r="AE19903" s="32"/>
    </row>
    <row r="19904" spans="30:31" x14ac:dyDescent="0.2">
      <c r="AD19904" s="31"/>
      <c r="AE19904" s="32"/>
    </row>
    <row r="19905" spans="30:31" x14ac:dyDescent="0.2">
      <c r="AD19905" s="31"/>
      <c r="AE19905" s="32"/>
    </row>
    <row r="19906" spans="30:31" x14ac:dyDescent="0.2">
      <c r="AD19906" s="31"/>
      <c r="AE19906" s="32"/>
    </row>
    <row r="19907" spans="30:31" x14ac:dyDescent="0.2">
      <c r="AD19907" s="31"/>
      <c r="AE19907" s="32"/>
    </row>
    <row r="19908" spans="30:31" x14ac:dyDescent="0.2">
      <c r="AD19908" s="31"/>
      <c r="AE19908" s="32"/>
    </row>
    <row r="19909" spans="30:31" x14ac:dyDescent="0.2">
      <c r="AD19909" s="31"/>
      <c r="AE19909" s="32"/>
    </row>
    <row r="19910" spans="30:31" x14ac:dyDescent="0.2">
      <c r="AD19910" s="31"/>
      <c r="AE19910" s="32"/>
    </row>
    <row r="19911" spans="30:31" x14ac:dyDescent="0.2">
      <c r="AD19911" s="31"/>
      <c r="AE19911" s="32"/>
    </row>
    <row r="19912" spans="30:31" x14ac:dyDescent="0.2">
      <c r="AD19912" s="31"/>
      <c r="AE19912" s="32"/>
    </row>
    <row r="19913" spans="30:31" x14ac:dyDescent="0.2">
      <c r="AD19913" s="31"/>
      <c r="AE19913" s="32"/>
    </row>
    <row r="19914" spans="30:31" x14ac:dyDescent="0.2">
      <c r="AD19914" s="31"/>
      <c r="AE19914" s="32"/>
    </row>
    <row r="19915" spans="30:31" x14ac:dyDescent="0.2">
      <c r="AD19915" s="31"/>
      <c r="AE19915" s="32"/>
    </row>
    <row r="19916" spans="30:31" x14ac:dyDescent="0.2">
      <c r="AD19916" s="31"/>
      <c r="AE19916" s="32"/>
    </row>
    <row r="19917" spans="30:31" x14ac:dyDescent="0.2">
      <c r="AD19917" s="31"/>
      <c r="AE19917" s="32"/>
    </row>
    <row r="19918" spans="30:31" x14ac:dyDescent="0.2">
      <c r="AD19918" s="31"/>
      <c r="AE19918" s="32"/>
    </row>
    <row r="19919" spans="30:31" x14ac:dyDescent="0.2">
      <c r="AD19919" s="31"/>
      <c r="AE19919" s="32"/>
    </row>
    <row r="19920" spans="30:31" x14ac:dyDescent="0.2">
      <c r="AD19920" s="31"/>
      <c r="AE19920" s="32"/>
    </row>
    <row r="19921" spans="30:31" x14ac:dyDescent="0.2">
      <c r="AD19921" s="31"/>
      <c r="AE19921" s="32"/>
    </row>
    <row r="19922" spans="30:31" x14ac:dyDescent="0.2">
      <c r="AD19922" s="31"/>
      <c r="AE19922" s="32"/>
    </row>
    <row r="19923" spans="30:31" x14ac:dyDescent="0.2">
      <c r="AD19923" s="31"/>
      <c r="AE19923" s="32"/>
    </row>
    <row r="19924" spans="30:31" x14ac:dyDescent="0.2">
      <c r="AD19924" s="31"/>
      <c r="AE19924" s="32"/>
    </row>
    <row r="19925" spans="30:31" x14ac:dyDescent="0.2">
      <c r="AD19925" s="31"/>
      <c r="AE19925" s="32"/>
    </row>
    <row r="19926" spans="30:31" x14ac:dyDescent="0.2">
      <c r="AD19926" s="31"/>
      <c r="AE19926" s="32"/>
    </row>
    <row r="19927" spans="30:31" x14ac:dyDescent="0.2">
      <c r="AD19927" s="31"/>
      <c r="AE19927" s="32"/>
    </row>
    <row r="19928" spans="30:31" x14ac:dyDescent="0.2">
      <c r="AD19928" s="31"/>
      <c r="AE19928" s="32"/>
    </row>
    <row r="19929" spans="30:31" x14ac:dyDescent="0.2">
      <c r="AD19929" s="31"/>
      <c r="AE19929" s="32"/>
    </row>
    <row r="19930" spans="30:31" x14ac:dyDescent="0.2">
      <c r="AD19930" s="31"/>
      <c r="AE19930" s="32"/>
    </row>
    <row r="19931" spans="30:31" x14ac:dyDescent="0.2">
      <c r="AD19931" s="31"/>
      <c r="AE19931" s="32"/>
    </row>
    <row r="19932" spans="30:31" x14ac:dyDescent="0.2">
      <c r="AD19932" s="31"/>
      <c r="AE19932" s="32"/>
    </row>
    <row r="19933" spans="30:31" x14ac:dyDescent="0.2">
      <c r="AD19933" s="31"/>
      <c r="AE19933" s="32"/>
    </row>
    <row r="19934" spans="30:31" x14ac:dyDescent="0.2">
      <c r="AD19934" s="31"/>
      <c r="AE19934" s="32"/>
    </row>
    <row r="19935" spans="30:31" x14ac:dyDescent="0.2">
      <c r="AD19935" s="31"/>
      <c r="AE19935" s="32"/>
    </row>
    <row r="19936" spans="30:31" x14ac:dyDescent="0.2">
      <c r="AD19936" s="31"/>
      <c r="AE19936" s="32"/>
    </row>
    <row r="19937" spans="30:31" x14ac:dyDescent="0.2">
      <c r="AD19937" s="31"/>
      <c r="AE19937" s="32"/>
    </row>
    <row r="19938" spans="30:31" x14ac:dyDescent="0.2">
      <c r="AD19938" s="31"/>
      <c r="AE19938" s="32"/>
    </row>
    <row r="19939" spans="30:31" x14ac:dyDescent="0.2">
      <c r="AD19939" s="31"/>
      <c r="AE19939" s="32"/>
    </row>
    <row r="19940" spans="30:31" x14ac:dyDescent="0.2">
      <c r="AD19940" s="31"/>
      <c r="AE19940" s="32"/>
    </row>
    <row r="19941" spans="30:31" x14ac:dyDescent="0.2">
      <c r="AD19941" s="31"/>
      <c r="AE19941" s="32"/>
    </row>
    <row r="19942" spans="30:31" x14ac:dyDescent="0.2">
      <c r="AD19942" s="31"/>
      <c r="AE19942" s="32"/>
    </row>
    <row r="19943" spans="30:31" x14ac:dyDescent="0.2">
      <c r="AD19943" s="31"/>
      <c r="AE19943" s="32"/>
    </row>
    <row r="19944" spans="30:31" x14ac:dyDescent="0.2">
      <c r="AD19944" s="31"/>
      <c r="AE19944" s="32"/>
    </row>
    <row r="19945" spans="30:31" x14ac:dyDescent="0.2">
      <c r="AD19945" s="31"/>
      <c r="AE19945" s="32"/>
    </row>
    <row r="19946" spans="30:31" x14ac:dyDescent="0.2">
      <c r="AD19946" s="31"/>
      <c r="AE19946" s="32"/>
    </row>
    <row r="19947" spans="30:31" x14ac:dyDescent="0.2">
      <c r="AD19947" s="31"/>
      <c r="AE19947" s="32"/>
    </row>
    <row r="19948" spans="30:31" x14ac:dyDescent="0.2">
      <c r="AD19948" s="31"/>
      <c r="AE19948" s="32"/>
    </row>
    <row r="19949" spans="30:31" x14ac:dyDescent="0.2">
      <c r="AD19949" s="31"/>
      <c r="AE19949" s="32"/>
    </row>
    <row r="19950" spans="30:31" x14ac:dyDescent="0.2">
      <c r="AD19950" s="31"/>
      <c r="AE19950" s="32"/>
    </row>
    <row r="19951" spans="30:31" x14ac:dyDescent="0.2">
      <c r="AD19951" s="31"/>
      <c r="AE19951" s="32"/>
    </row>
    <row r="19952" spans="30:31" x14ac:dyDescent="0.2">
      <c r="AD19952" s="31"/>
      <c r="AE19952" s="32"/>
    </row>
    <row r="19953" spans="30:31" x14ac:dyDescent="0.2">
      <c r="AD19953" s="31"/>
      <c r="AE19953" s="32"/>
    </row>
    <row r="19954" spans="30:31" x14ac:dyDescent="0.2">
      <c r="AD19954" s="31"/>
      <c r="AE19954" s="32"/>
    </row>
    <row r="19955" spans="30:31" x14ac:dyDescent="0.2">
      <c r="AD19955" s="31"/>
      <c r="AE19955" s="32"/>
    </row>
    <row r="19956" spans="30:31" x14ac:dyDescent="0.2">
      <c r="AD19956" s="31"/>
      <c r="AE19956" s="32"/>
    </row>
    <row r="19957" spans="30:31" x14ac:dyDescent="0.2">
      <c r="AD19957" s="31"/>
      <c r="AE19957" s="32"/>
    </row>
    <row r="19958" spans="30:31" x14ac:dyDescent="0.2">
      <c r="AD19958" s="31"/>
      <c r="AE19958" s="32"/>
    </row>
    <row r="19959" spans="30:31" x14ac:dyDescent="0.2">
      <c r="AD19959" s="31"/>
      <c r="AE19959" s="32"/>
    </row>
    <row r="19960" spans="30:31" x14ac:dyDescent="0.2">
      <c r="AD19960" s="31"/>
      <c r="AE19960" s="32"/>
    </row>
    <row r="19961" spans="30:31" x14ac:dyDescent="0.2">
      <c r="AD19961" s="31"/>
      <c r="AE19961" s="32"/>
    </row>
    <row r="19962" spans="30:31" x14ac:dyDescent="0.2">
      <c r="AD19962" s="31"/>
      <c r="AE19962" s="32"/>
    </row>
    <row r="19963" spans="30:31" x14ac:dyDescent="0.2">
      <c r="AD19963" s="31"/>
      <c r="AE19963" s="32"/>
    </row>
    <row r="19964" spans="30:31" x14ac:dyDescent="0.2">
      <c r="AD19964" s="31"/>
      <c r="AE19964" s="32"/>
    </row>
    <row r="19965" spans="30:31" x14ac:dyDescent="0.2">
      <c r="AD19965" s="31"/>
      <c r="AE19965" s="32"/>
    </row>
    <row r="19966" spans="30:31" x14ac:dyDescent="0.2">
      <c r="AD19966" s="31"/>
      <c r="AE19966" s="32"/>
    </row>
    <row r="19967" spans="30:31" x14ac:dyDescent="0.2">
      <c r="AD19967" s="31"/>
      <c r="AE19967" s="32"/>
    </row>
    <row r="19968" spans="30:31" x14ac:dyDescent="0.2">
      <c r="AD19968" s="31"/>
      <c r="AE19968" s="32"/>
    </row>
    <row r="19969" spans="30:31" x14ac:dyDescent="0.2">
      <c r="AD19969" s="31"/>
      <c r="AE19969" s="32"/>
    </row>
    <row r="19970" spans="30:31" x14ac:dyDescent="0.2">
      <c r="AD19970" s="31"/>
      <c r="AE19970" s="32"/>
    </row>
    <row r="19971" spans="30:31" x14ac:dyDescent="0.2">
      <c r="AD19971" s="31"/>
      <c r="AE19971" s="32"/>
    </row>
    <row r="19972" spans="30:31" x14ac:dyDescent="0.2">
      <c r="AD19972" s="31"/>
      <c r="AE19972" s="32"/>
    </row>
    <row r="19973" spans="30:31" x14ac:dyDescent="0.2">
      <c r="AD19973" s="31"/>
      <c r="AE19973" s="32"/>
    </row>
    <row r="19974" spans="30:31" x14ac:dyDescent="0.2">
      <c r="AD19974" s="31"/>
      <c r="AE19974" s="32"/>
    </row>
    <row r="19975" spans="30:31" x14ac:dyDescent="0.2">
      <c r="AD19975" s="31"/>
      <c r="AE19975" s="32"/>
    </row>
    <row r="19976" spans="30:31" x14ac:dyDescent="0.2">
      <c r="AD19976" s="31"/>
      <c r="AE19976" s="32"/>
    </row>
    <row r="19977" spans="30:31" x14ac:dyDescent="0.2">
      <c r="AD19977" s="31"/>
      <c r="AE19977" s="32"/>
    </row>
    <row r="19978" spans="30:31" x14ac:dyDescent="0.2">
      <c r="AD19978" s="31"/>
      <c r="AE19978" s="32"/>
    </row>
    <row r="19979" spans="30:31" x14ac:dyDescent="0.2">
      <c r="AD19979" s="31"/>
      <c r="AE19979" s="32"/>
    </row>
    <row r="19980" spans="30:31" x14ac:dyDescent="0.2">
      <c r="AD19980" s="31"/>
      <c r="AE19980" s="32"/>
    </row>
    <row r="19981" spans="30:31" x14ac:dyDescent="0.2">
      <c r="AD19981" s="31"/>
      <c r="AE19981" s="32"/>
    </row>
    <row r="19982" spans="30:31" x14ac:dyDescent="0.2">
      <c r="AD19982" s="31"/>
      <c r="AE19982" s="32"/>
    </row>
    <row r="19983" spans="30:31" x14ac:dyDescent="0.2">
      <c r="AD19983" s="31"/>
      <c r="AE19983" s="32"/>
    </row>
    <row r="19984" spans="30:31" x14ac:dyDescent="0.2">
      <c r="AD19984" s="31"/>
      <c r="AE19984" s="32"/>
    </row>
    <row r="19985" spans="30:31" x14ac:dyDescent="0.2">
      <c r="AD19985" s="31"/>
      <c r="AE19985" s="32"/>
    </row>
    <row r="19986" spans="30:31" x14ac:dyDescent="0.2">
      <c r="AD19986" s="31"/>
      <c r="AE19986" s="32"/>
    </row>
    <row r="19987" spans="30:31" x14ac:dyDescent="0.2">
      <c r="AD19987" s="31"/>
      <c r="AE19987" s="32"/>
    </row>
    <row r="19988" spans="30:31" x14ac:dyDescent="0.2">
      <c r="AD19988" s="31"/>
      <c r="AE19988" s="32"/>
    </row>
    <row r="19989" spans="30:31" x14ac:dyDescent="0.2">
      <c r="AD19989" s="31"/>
      <c r="AE19989" s="32"/>
    </row>
    <row r="19990" spans="30:31" x14ac:dyDescent="0.2">
      <c r="AD19990" s="31"/>
      <c r="AE19990" s="32"/>
    </row>
    <row r="19991" spans="30:31" x14ac:dyDescent="0.2">
      <c r="AD19991" s="31"/>
      <c r="AE19991" s="32"/>
    </row>
    <row r="19992" spans="30:31" x14ac:dyDescent="0.2">
      <c r="AD19992" s="31"/>
      <c r="AE19992" s="32"/>
    </row>
    <row r="19993" spans="30:31" x14ac:dyDescent="0.2">
      <c r="AD19993" s="31"/>
      <c r="AE19993" s="32"/>
    </row>
    <row r="19994" spans="30:31" x14ac:dyDescent="0.2">
      <c r="AD19994" s="31"/>
      <c r="AE19994" s="32"/>
    </row>
    <row r="19995" spans="30:31" x14ac:dyDescent="0.2">
      <c r="AD19995" s="31"/>
      <c r="AE19995" s="32"/>
    </row>
    <row r="19996" spans="30:31" x14ac:dyDescent="0.2">
      <c r="AD19996" s="31"/>
      <c r="AE19996" s="32"/>
    </row>
    <row r="19997" spans="30:31" x14ac:dyDescent="0.2">
      <c r="AD19997" s="31"/>
      <c r="AE19997" s="32"/>
    </row>
    <row r="19998" spans="30:31" x14ac:dyDescent="0.2">
      <c r="AD19998" s="31"/>
      <c r="AE19998" s="32"/>
    </row>
    <row r="19999" spans="30:31" x14ac:dyDescent="0.2">
      <c r="AD19999" s="31"/>
      <c r="AE19999" s="32"/>
    </row>
    <row r="20000" spans="30:31" x14ac:dyDescent="0.2">
      <c r="AD20000" s="31"/>
      <c r="AE20000" s="32"/>
    </row>
    <row r="20001" spans="30:31" x14ac:dyDescent="0.2">
      <c r="AD20001" s="31"/>
      <c r="AE20001" s="32"/>
    </row>
    <row r="20002" spans="30:31" x14ac:dyDescent="0.2">
      <c r="AD20002" s="31"/>
      <c r="AE20002" s="32"/>
    </row>
    <row r="20003" spans="30:31" x14ac:dyDescent="0.2">
      <c r="AD20003" s="31"/>
      <c r="AE20003" s="32"/>
    </row>
    <row r="20004" spans="30:31" x14ac:dyDescent="0.2">
      <c r="AD20004" s="31"/>
      <c r="AE20004" s="32"/>
    </row>
    <row r="20005" spans="30:31" x14ac:dyDescent="0.2">
      <c r="AD20005" s="31"/>
      <c r="AE20005" s="32"/>
    </row>
    <row r="20006" spans="30:31" x14ac:dyDescent="0.2">
      <c r="AD20006" s="31"/>
      <c r="AE20006" s="32"/>
    </row>
    <row r="20007" spans="30:31" x14ac:dyDescent="0.2">
      <c r="AD20007" s="31"/>
      <c r="AE20007" s="32"/>
    </row>
    <row r="20008" spans="30:31" x14ac:dyDescent="0.2">
      <c r="AD20008" s="31"/>
      <c r="AE20008" s="32"/>
    </row>
    <row r="20009" spans="30:31" x14ac:dyDescent="0.2">
      <c r="AD20009" s="31"/>
      <c r="AE20009" s="32"/>
    </row>
    <row r="20010" spans="30:31" x14ac:dyDescent="0.2">
      <c r="AD20010" s="31"/>
      <c r="AE20010" s="32"/>
    </row>
    <row r="20011" spans="30:31" x14ac:dyDescent="0.2">
      <c r="AD20011" s="31"/>
      <c r="AE20011" s="32"/>
    </row>
    <row r="20012" spans="30:31" x14ac:dyDescent="0.2">
      <c r="AD20012" s="31"/>
      <c r="AE20012" s="32"/>
    </row>
    <row r="20013" spans="30:31" x14ac:dyDescent="0.2">
      <c r="AD20013" s="31"/>
      <c r="AE20013" s="32"/>
    </row>
    <row r="20014" spans="30:31" x14ac:dyDescent="0.2">
      <c r="AD20014" s="31"/>
      <c r="AE20014" s="32"/>
    </row>
    <row r="20015" spans="30:31" x14ac:dyDescent="0.2">
      <c r="AD20015" s="31"/>
      <c r="AE20015" s="32"/>
    </row>
    <row r="20016" spans="30:31" x14ac:dyDescent="0.2">
      <c r="AD20016" s="31"/>
      <c r="AE20016" s="32"/>
    </row>
    <row r="20017" spans="30:31" x14ac:dyDescent="0.2">
      <c r="AD20017" s="31"/>
      <c r="AE20017" s="32"/>
    </row>
    <row r="20018" spans="30:31" x14ac:dyDescent="0.2">
      <c r="AD20018" s="31"/>
      <c r="AE20018" s="32"/>
    </row>
    <row r="20019" spans="30:31" x14ac:dyDescent="0.2">
      <c r="AD20019" s="31"/>
      <c r="AE20019" s="32"/>
    </row>
    <row r="20020" spans="30:31" x14ac:dyDescent="0.2">
      <c r="AD20020" s="31"/>
      <c r="AE20020" s="32"/>
    </row>
    <row r="20021" spans="30:31" x14ac:dyDescent="0.2">
      <c r="AD20021" s="31"/>
      <c r="AE20021" s="32"/>
    </row>
    <row r="20022" spans="30:31" x14ac:dyDescent="0.2">
      <c r="AD20022" s="31"/>
      <c r="AE20022" s="32"/>
    </row>
    <row r="20023" spans="30:31" x14ac:dyDescent="0.2">
      <c r="AD20023" s="31"/>
      <c r="AE20023" s="32"/>
    </row>
    <row r="20024" spans="30:31" x14ac:dyDescent="0.2">
      <c r="AD20024" s="31"/>
      <c r="AE20024" s="32"/>
    </row>
    <row r="20025" spans="30:31" x14ac:dyDescent="0.2">
      <c r="AD20025" s="31"/>
      <c r="AE20025" s="32"/>
    </row>
    <row r="20026" spans="30:31" x14ac:dyDescent="0.2">
      <c r="AD20026" s="31"/>
      <c r="AE20026" s="32"/>
    </row>
    <row r="20027" spans="30:31" x14ac:dyDescent="0.2">
      <c r="AD20027" s="31"/>
      <c r="AE20027" s="32"/>
    </row>
    <row r="20028" spans="30:31" x14ac:dyDescent="0.2">
      <c r="AD20028" s="31"/>
      <c r="AE20028" s="32"/>
    </row>
    <row r="20029" spans="30:31" x14ac:dyDescent="0.2">
      <c r="AD20029" s="31"/>
      <c r="AE20029" s="32"/>
    </row>
    <row r="20030" spans="30:31" x14ac:dyDescent="0.2">
      <c r="AD20030" s="31"/>
      <c r="AE20030" s="32"/>
    </row>
    <row r="20031" spans="30:31" x14ac:dyDescent="0.2">
      <c r="AD20031" s="31"/>
      <c r="AE20031" s="32"/>
    </row>
    <row r="20032" spans="30:31" x14ac:dyDescent="0.2">
      <c r="AD20032" s="31"/>
      <c r="AE20032" s="32"/>
    </row>
    <row r="20033" spans="30:31" x14ac:dyDescent="0.2">
      <c r="AD20033" s="31"/>
      <c r="AE20033" s="32"/>
    </row>
    <row r="20034" spans="30:31" x14ac:dyDescent="0.2">
      <c r="AD20034" s="31"/>
      <c r="AE20034" s="32"/>
    </row>
    <row r="20035" spans="30:31" x14ac:dyDescent="0.2">
      <c r="AD20035" s="31"/>
      <c r="AE20035" s="32"/>
    </row>
    <row r="20036" spans="30:31" x14ac:dyDescent="0.2">
      <c r="AD20036" s="31"/>
      <c r="AE20036" s="32"/>
    </row>
    <row r="20037" spans="30:31" x14ac:dyDescent="0.2">
      <c r="AD20037" s="31"/>
      <c r="AE20037" s="32"/>
    </row>
    <row r="20038" spans="30:31" x14ac:dyDescent="0.2">
      <c r="AD20038" s="31"/>
      <c r="AE20038" s="32"/>
    </row>
    <row r="20039" spans="30:31" x14ac:dyDescent="0.2">
      <c r="AD20039" s="31"/>
      <c r="AE20039" s="32"/>
    </row>
    <row r="20040" spans="30:31" x14ac:dyDescent="0.2">
      <c r="AD20040" s="31"/>
      <c r="AE20040" s="32"/>
    </row>
    <row r="20041" spans="30:31" x14ac:dyDescent="0.2">
      <c r="AD20041" s="31"/>
      <c r="AE20041" s="32"/>
    </row>
    <row r="20042" spans="30:31" x14ac:dyDescent="0.2">
      <c r="AD20042" s="31"/>
      <c r="AE20042" s="32"/>
    </row>
    <row r="20043" spans="30:31" x14ac:dyDescent="0.2">
      <c r="AD20043" s="31"/>
      <c r="AE20043" s="32"/>
    </row>
    <row r="20044" spans="30:31" x14ac:dyDescent="0.2">
      <c r="AD20044" s="31"/>
      <c r="AE20044" s="32"/>
    </row>
    <row r="20045" spans="30:31" x14ac:dyDescent="0.2">
      <c r="AD20045" s="31"/>
      <c r="AE20045" s="32"/>
    </row>
    <row r="20046" spans="30:31" x14ac:dyDescent="0.2">
      <c r="AD20046" s="31"/>
      <c r="AE20046" s="32"/>
    </row>
    <row r="20047" spans="30:31" x14ac:dyDescent="0.2">
      <c r="AD20047" s="31"/>
      <c r="AE20047" s="32"/>
    </row>
    <row r="20048" spans="30:31" x14ac:dyDescent="0.2">
      <c r="AD20048" s="31"/>
      <c r="AE20048" s="32"/>
    </row>
    <row r="20049" spans="30:31" x14ac:dyDescent="0.2">
      <c r="AD20049" s="31"/>
      <c r="AE20049" s="32"/>
    </row>
    <row r="20050" spans="30:31" x14ac:dyDescent="0.2">
      <c r="AD20050" s="31"/>
      <c r="AE20050" s="32"/>
    </row>
    <row r="20051" spans="30:31" x14ac:dyDescent="0.2">
      <c r="AD20051" s="31"/>
      <c r="AE20051" s="32"/>
    </row>
    <row r="20052" spans="30:31" x14ac:dyDescent="0.2">
      <c r="AD20052" s="31"/>
      <c r="AE20052" s="32"/>
    </row>
    <row r="20053" spans="30:31" x14ac:dyDescent="0.2">
      <c r="AD20053" s="31"/>
      <c r="AE20053" s="32"/>
    </row>
    <row r="20054" spans="30:31" x14ac:dyDescent="0.2">
      <c r="AD20054" s="31"/>
      <c r="AE20054" s="32"/>
    </row>
    <row r="20055" spans="30:31" x14ac:dyDescent="0.2">
      <c r="AD20055" s="31"/>
      <c r="AE20055" s="32"/>
    </row>
    <row r="20056" spans="30:31" x14ac:dyDescent="0.2">
      <c r="AD20056" s="31"/>
      <c r="AE20056" s="32"/>
    </row>
    <row r="20057" spans="30:31" x14ac:dyDescent="0.2">
      <c r="AD20057" s="31"/>
      <c r="AE20057" s="32"/>
    </row>
    <row r="20058" spans="30:31" x14ac:dyDescent="0.2">
      <c r="AD20058" s="31"/>
      <c r="AE20058" s="32"/>
    </row>
    <row r="20059" spans="30:31" x14ac:dyDescent="0.2">
      <c r="AD20059" s="31"/>
      <c r="AE20059" s="32"/>
    </row>
    <row r="20060" spans="30:31" x14ac:dyDescent="0.2">
      <c r="AD20060" s="31"/>
      <c r="AE20060" s="32"/>
    </row>
    <row r="20061" spans="30:31" x14ac:dyDescent="0.2">
      <c r="AD20061" s="31"/>
      <c r="AE20061" s="32"/>
    </row>
    <row r="20062" spans="30:31" x14ac:dyDescent="0.2">
      <c r="AD20062" s="31"/>
      <c r="AE20062" s="32"/>
    </row>
    <row r="20063" spans="30:31" x14ac:dyDescent="0.2">
      <c r="AD20063" s="31"/>
      <c r="AE20063" s="32"/>
    </row>
    <row r="20064" spans="30:31" x14ac:dyDescent="0.2">
      <c r="AD20064" s="31"/>
      <c r="AE20064" s="32"/>
    </row>
    <row r="20065" spans="30:31" x14ac:dyDescent="0.2">
      <c r="AD20065" s="31"/>
      <c r="AE20065" s="32"/>
    </row>
    <row r="20066" spans="30:31" x14ac:dyDescent="0.2">
      <c r="AD20066" s="31"/>
      <c r="AE20066" s="32"/>
    </row>
    <row r="20067" spans="30:31" x14ac:dyDescent="0.2">
      <c r="AD20067" s="31"/>
      <c r="AE20067" s="32"/>
    </row>
    <row r="20068" spans="30:31" x14ac:dyDescent="0.2">
      <c r="AD20068" s="31"/>
      <c r="AE20068" s="32"/>
    </row>
    <row r="20069" spans="30:31" x14ac:dyDescent="0.2">
      <c r="AD20069" s="31"/>
      <c r="AE20069" s="32"/>
    </row>
    <row r="20070" spans="30:31" x14ac:dyDescent="0.2">
      <c r="AD20070" s="31"/>
      <c r="AE20070" s="32"/>
    </row>
    <row r="20071" spans="30:31" x14ac:dyDescent="0.2">
      <c r="AD20071" s="31"/>
      <c r="AE20071" s="32"/>
    </row>
    <row r="20072" spans="30:31" x14ac:dyDescent="0.2">
      <c r="AD20072" s="31"/>
      <c r="AE20072" s="32"/>
    </row>
    <row r="20073" spans="30:31" x14ac:dyDescent="0.2">
      <c r="AD20073" s="31"/>
      <c r="AE20073" s="32"/>
    </row>
    <row r="20074" spans="30:31" x14ac:dyDescent="0.2">
      <c r="AD20074" s="31"/>
      <c r="AE20074" s="32"/>
    </row>
    <row r="20075" spans="30:31" x14ac:dyDescent="0.2">
      <c r="AD20075" s="31"/>
      <c r="AE20075" s="32"/>
    </row>
    <row r="20076" spans="30:31" x14ac:dyDescent="0.2">
      <c r="AD20076" s="31"/>
      <c r="AE20076" s="32"/>
    </row>
    <row r="20077" spans="30:31" x14ac:dyDescent="0.2">
      <c r="AD20077" s="31"/>
      <c r="AE20077" s="32"/>
    </row>
    <row r="20078" spans="30:31" x14ac:dyDescent="0.2">
      <c r="AD20078" s="31"/>
      <c r="AE20078" s="32"/>
    </row>
    <row r="20079" spans="30:31" x14ac:dyDescent="0.2">
      <c r="AD20079" s="31"/>
      <c r="AE20079" s="32"/>
    </row>
    <row r="20080" spans="30:31" x14ac:dyDescent="0.2">
      <c r="AD20080" s="31"/>
      <c r="AE20080" s="32"/>
    </row>
    <row r="20081" spans="30:31" x14ac:dyDescent="0.2">
      <c r="AD20081" s="31"/>
      <c r="AE20081" s="32"/>
    </row>
    <row r="20082" spans="30:31" x14ac:dyDescent="0.2">
      <c r="AD20082" s="31"/>
      <c r="AE20082" s="32"/>
    </row>
    <row r="20083" spans="30:31" x14ac:dyDescent="0.2">
      <c r="AD20083" s="31"/>
      <c r="AE20083" s="32"/>
    </row>
    <row r="20084" spans="30:31" x14ac:dyDescent="0.2">
      <c r="AD20084" s="31"/>
      <c r="AE20084" s="32"/>
    </row>
    <row r="20085" spans="30:31" x14ac:dyDescent="0.2">
      <c r="AD20085" s="31"/>
      <c r="AE20085" s="32"/>
    </row>
    <row r="20086" spans="30:31" x14ac:dyDescent="0.2">
      <c r="AD20086" s="31"/>
      <c r="AE20086" s="32"/>
    </row>
    <row r="20087" spans="30:31" x14ac:dyDescent="0.2">
      <c r="AD20087" s="31"/>
      <c r="AE20087" s="32"/>
    </row>
    <row r="20088" spans="30:31" x14ac:dyDescent="0.2">
      <c r="AD20088" s="31"/>
      <c r="AE20088" s="32"/>
    </row>
    <row r="20089" spans="30:31" x14ac:dyDescent="0.2">
      <c r="AD20089" s="31"/>
      <c r="AE20089" s="32"/>
    </row>
    <row r="20090" spans="30:31" x14ac:dyDescent="0.2">
      <c r="AD20090" s="31"/>
      <c r="AE20090" s="32"/>
    </row>
    <row r="20091" spans="30:31" x14ac:dyDescent="0.2">
      <c r="AD20091" s="31"/>
      <c r="AE20091" s="32"/>
    </row>
    <row r="20092" spans="30:31" x14ac:dyDescent="0.2">
      <c r="AD20092" s="31"/>
      <c r="AE20092" s="32"/>
    </row>
    <row r="20093" spans="30:31" x14ac:dyDescent="0.2">
      <c r="AD20093" s="31"/>
      <c r="AE20093" s="32"/>
    </row>
    <row r="20094" spans="30:31" x14ac:dyDescent="0.2">
      <c r="AD20094" s="31"/>
      <c r="AE20094" s="32"/>
    </row>
    <row r="20095" spans="30:31" x14ac:dyDescent="0.2">
      <c r="AD20095" s="31"/>
      <c r="AE20095" s="32"/>
    </row>
    <row r="20096" spans="30:31" x14ac:dyDescent="0.2">
      <c r="AD20096" s="31"/>
      <c r="AE20096" s="32"/>
    </row>
    <row r="20097" spans="30:31" x14ac:dyDescent="0.2">
      <c r="AD20097" s="31"/>
      <c r="AE20097" s="32"/>
    </row>
    <row r="20098" spans="30:31" x14ac:dyDescent="0.2">
      <c r="AD20098" s="31"/>
      <c r="AE20098" s="32"/>
    </row>
    <row r="20099" spans="30:31" x14ac:dyDescent="0.2">
      <c r="AD20099" s="31"/>
      <c r="AE20099" s="32"/>
    </row>
    <row r="20100" spans="30:31" x14ac:dyDescent="0.2">
      <c r="AD20100" s="31"/>
      <c r="AE20100" s="32"/>
    </row>
    <row r="20101" spans="30:31" x14ac:dyDescent="0.2">
      <c r="AD20101" s="31"/>
      <c r="AE20101" s="32"/>
    </row>
    <row r="20102" spans="30:31" x14ac:dyDescent="0.2">
      <c r="AD20102" s="31"/>
      <c r="AE20102" s="32"/>
    </row>
    <row r="20103" spans="30:31" x14ac:dyDescent="0.2">
      <c r="AD20103" s="31"/>
      <c r="AE20103" s="32"/>
    </row>
    <row r="20104" spans="30:31" x14ac:dyDescent="0.2">
      <c r="AD20104" s="31"/>
      <c r="AE20104" s="32"/>
    </row>
    <row r="20105" spans="30:31" x14ac:dyDescent="0.2">
      <c r="AD20105" s="31"/>
      <c r="AE20105" s="32"/>
    </row>
    <row r="20106" spans="30:31" x14ac:dyDescent="0.2">
      <c r="AD20106" s="31"/>
      <c r="AE20106" s="32"/>
    </row>
    <row r="20107" spans="30:31" x14ac:dyDescent="0.2">
      <c r="AD20107" s="31"/>
      <c r="AE20107" s="32"/>
    </row>
    <row r="20108" spans="30:31" x14ac:dyDescent="0.2">
      <c r="AD20108" s="31"/>
      <c r="AE20108" s="32"/>
    </row>
    <row r="20109" spans="30:31" x14ac:dyDescent="0.2">
      <c r="AD20109" s="31"/>
      <c r="AE20109" s="32"/>
    </row>
    <row r="20110" spans="30:31" x14ac:dyDescent="0.2">
      <c r="AD20110" s="31"/>
      <c r="AE20110" s="32"/>
    </row>
    <row r="20111" spans="30:31" x14ac:dyDescent="0.2">
      <c r="AD20111" s="31"/>
      <c r="AE20111" s="32"/>
    </row>
    <row r="20112" spans="30:31" x14ac:dyDescent="0.2">
      <c r="AD20112" s="31"/>
      <c r="AE20112" s="32"/>
    </row>
    <row r="20113" spans="30:31" x14ac:dyDescent="0.2">
      <c r="AD20113" s="31"/>
      <c r="AE20113" s="32"/>
    </row>
    <row r="20114" spans="30:31" x14ac:dyDescent="0.2">
      <c r="AD20114" s="31"/>
      <c r="AE20114" s="32"/>
    </row>
    <row r="20115" spans="30:31" x14ac:dyDescent="0.2">
      <c r="AD20115" s="31"/>
      <c r="AE20115" s="32"/>
    </row>
    <row r="20116" spans="30:31" x14ac:dyDescent="0.2">
      <c r="AD20116" s="31"/>
      <c r="AE20116" s="32"/>
    </row>
    <row r="20117" spans="30:31" x14ac:dyDescent="0.2">
      <c r="AD20117" s="31"/>
      <c r="AE20117" s="32"/>
    </row>
    <row r="20118" spans="30:31" x14ac:dyDescent="0.2">
      <c r="AD20118" s="31"/>
      <c r="AE20118" s="32"/>
    </row>
    <row r="20119" spans="30:31" x14ac:dyDescent="0.2">
      <c r="AD20119" s="31"/>
      <c r="AE20119" s="32"/>
    </row>
    <row r="20120" spans="30:31" x14ac:dyDescent="0.2">
      <c r="AD20120" s="31"/>
      <c r="AE20120" s="32"/>
    </row>
    <row r="20121" spans="30:31" x14ac:dyDescent="0.2">
      <c r="AD20121" s="31"/>
      <c r="AE20121" s="32"/>
    </row>
    <row r="20122" spans="30:31" x14ac:dyDescent="0.2">
      <c r="AD20122" s="31"/>
      <c r="AE20122" s="32"/>
    </row>
    <row r="20123" spans="30:31" x14ac:dyDescent="0.2">
      <c r="AD20123" s="31"/>
      <c r="AE20123" s="32"/>
    </row>
    <row r="20124" spans="30:31" x14ac:dyDescent="0.2">
      <c r="AD20124" s="31"/>
      <c r="AE20124" s="32"/>
    </row>
    <row r="20125" spans="30:31" x14ac:dyDescent="0.2">
      <c r="AD20125" s="31"/>
      <c r="AE20125" s="32"/>
    </row>
    <row r="20126" spans="30:31" x14ac:dyDescent="0.2">
      <c r="AD20126" s="31"/>
      <c r="AE20126" s="32"/>
    </row>
    <row r="20127" spans="30:31" x14ac:dyDescent="0.2">
      <c r="AD20127" s="31"/>
      <c r="AE20127" s="32"/>
    </row>
    <row r="20128" spans="30:31" x14ac:dyDescent="0.2">
      <c r="AD20128" s="31"/>
      <c r="AE20128" s="32"/>
    </row>
    <row r="20129" spans="30:31" x14ac:dyDescent="0.2">
      <c r="AD20129" s="31"/>
      <c r="AE20129" s="32"/>
    </row>
    <row r="20130" spans="30:31" x14ac:dyDescent="0.2">
      <c r="AD20130" s="31"/>
      <c r="AE20130" s="32"/>
    </row>
    <row r="20131" spans="30:31" x14ac:dyDescent="0.2">
      <c r="AD20131" s="31"/>
      <c r="AE20131" s="32"/>
    </row>
    <row r="20132" spans="30:31" x14ac:dyDescent="0.2">
      <c r="AD20132" s="31"/>
      <c r="AE20132" s="32"/>
    </row>
    <row r="20133" spans="30:31" x14ac:dyDescent="0.2">
      <c r="AD20133" s="31"/>
      <c r="AE20133" s="32"/>
    </row>
    <row r="20134" spans="30:31" x14ac:dyDescent="0.2">
      <c r="AD20134" s="31"/>
      <c r="AE20134" s="32"/>
    </row>
    <row r="20135" spans="30:31" x14ac:dyDescent="0.2">
      <c r="AD20135" s="31"/>
      <c r="AE20135" s="32"/>
    </row>
    <row r="20136" spans="30:31" x14ac:dyDescent="0.2">
      <c r="AD20136" s="31"/>
      <c r="AE20136" s="32"/>
    </row>
    <row r="20137" spans="30:31" x14ac:dyDescent="0.2">
      <c r="AD20137" s="31"/>
      <c r="AE20137" s="32"/>
    </row>
    <row r="20138" spans="30:31" x14ac:dyDescent="0.2">
      <c r="AD20138" s="31"/>
      <c r="AE20138" s="32"/>
    </row>
    <row r="20139" spans="30:31" x14ac:dyDescent="0.2">
      <c r="AD20139" s="31"/>
      <c r="AE20139" s="32"/>
    </row>
    <row r="20140" spans="30:31" x14ac:dyDescent="0.2">
      <c r="AD20140" s="31"/>
      <c r="AE20140" s="32"/>
    </row>
    <row r="20141" spans="30:31" x14ac:dyDescent="0.2">
      <c r="AD20141" s="31"/>
      <c r="AE20141" s="32"/>
    </row>
    <row r="20142" spans="30:31" x14ac:dyDescent="0.2">
      <c r="AD20142" s="31"/>
      <c r="AE20142" s="32"/>
    </row>
    <row r="20143" spans="30:31" x14ac:dyDescent="0.2">
      <c r="AD20143" s="31"/>
      <c r="AE20143" s="32"/>
    </row>
    <row r="20144" spans="30:31" x14ac:dyDescent="0.2">
      <c r="AD20144" s="31"/>
      <c r="AE20144" s="32"/>
    </row>
    <row r="20145" spans="30:31" x14ac:dyDescent="0.2">
      <c r="AD20145" s="31"/>
      <c r="AE20145" s="32"/>
    </row>
    <row r="20146" spans="30:31" x14ac:dyDescent="0.2">
      <c r="AD20146" s="31"/>
      <c r="AE20146" s="32"/>
    </row>
    <row r="20147" spans="30:31" x14ac:dyDescent="0.2">
      <c r="AD20147" s="31"/>
      <c r="AE20147" s="32"/>
    </row>
    <row r="20148" spans="30:31" x14ac:dyDescent="0.2">
      <c r="AD20148" s="31"/>
      <c r="AE20148" s="32"/>
    </row>
    <row r="20149" spans="30:31" x14ac:dyDescent="0.2">
      <c r="AD20149" s="31"/>
      <c r="AE20149" s="32"/>
    </row>
    <row r="20150" spans="30:31" x14ac:dyDescent="0.2">
      <c r="AD20150" s="31"/>
      <c r="AE20150" s="32"/>
    </row>
    <row r="20151" spans="30:31" x14ac:dyDescent="0.2">
      <c r="AD20151" s="31"/>
      <c r="AE20151" s="32"/>
    </row>
    <row r="20152" spans="30:31" x14ac:dyDescent="0.2">
      <c r="AD20152" s="31"/>
      <c r="AE20152" s="32"/>
    </row>
    <row r="20153" spans="30:31" x14ac:dyDescent="0.2">
      <c r="AD20153" s="31"/>
      <c r="AE20153" s="32"/>
    </row>
    <row r="20154" spans="30:31" x14ac:dyDescent="0.2">
      <c r="AD20154" s="31"/>
      <c r="AE20154" s="32"/>
    </row>
    <row r="20155" spans="30:31" x14ac:dyDescent="0.2">
      <c r="AD20155" s="31"/>
      <c r="AE20155" s="32"/>
    </row>
    <row r="20156" spans="30:31" x14ac:dyDescent="0.2">
      <c r="AD20156" s="31"/>
      <c r="AE20156" s="32"/>
    </row>
    <row r="20157" spans="30:31" x14ac:dyDescent="0.2">
      <c r="AD20157" s="31"/>
      <c r="AE20157" s="32"/>
    </row>
    <row r="20158" spans="30:31" x14ac:dyDescent="0.2">
      <c r="AD20158" s="31"/>
      <c r="AE20158" s="32"/>
    </row>
    <row r="20159" spans="30:31" x14ac:dyDescent="0.2">
      <c r="AD20159" s="31"/>
      <c r="AE20159" s="32"/>
    </row>
    <row r="20160" spans="30:31" x14ac:dyDescent="0.2">
      <c r="AD20160" s="31"/>
      <c r="AE20160" s="32"/>
    </row>
    <row r="20161" spans="30:31" x14ac:dyDescent="0.2">
      <c r="AD20161" s="31"/>
      <c r="AE20161" s="32"/>
    </row>
    <row r="20162" spans="30:31" x14ac:dyDescent="0.2">
      <c r="AD20162" s="31"/>
      <c r="AE20162" s="32"/>
    </row>
    <row r="20163" spans="30:31" x14ac:dyDescent="0.2">
      <c r="AD20163" s="31"/>
      <c r="AE20163" s="32"/>
    </row>
    <row r="20164" spans="30:31" x14ac:dyDescent="0.2">
      <c r="AD20164" s="31"/>
      <c r="AE20164" s="32"/>
    </row>
    <row r="20165" spans="30:31" x14ac:dyDescent="0.2">
      <c r="AD20165" s="31"/>
      <c r="AE20165" s="32"/>
    </row>
    <row r="20166" spans="30:31" x14ac:dyDescent="0.2">
      <c r="AD20166" s="31"/>
      <c r="AE20166" s="32"/>
    </row>
    <row r="20167" spans="30:31" x14ac:dyDescent="0.2">
      <c r="AD20167" s="31"/>
      <c r="AE20167" s="32"/>
    </row>
    <row r="20168" spans="30:31" x14ac:dyDescent="0.2">
      <c r="AD20168" s="31"/>
      <c r="AE20168" s="32"/>
    </row>
    <row r="20169" spans="30:31" x14ac:dyDescent="0.2">
      <c r="AD20169" s="31"/>
      <c r="AE20169" s="32"/>
    </row>
    <row r="20170" spans="30:31" x14ac:dyDescent="0.2">
      <c r="AD20170" s="31"/>
      <c r="AE20170" s="32"/>
    </row>
    <row r="20171" spans="30:31" x14ac:dyDescent="0.2">
      <c r="AD20171" s="31"/>
      <c r="AE20171" s="32"/>
    </row>
    <row r="20172" spans="30:31" x14ac:dyDescent="0.2">
      <c r="AD20172" s="31"/>
      <c r="AE20172" s="32"/>
    </row>
    <row r="20173" spans="30:31" x14ac:dyDescent="0.2">
      <c r="AD20173" s="31"/>
      <c r="AE20173" s="32"/>
    </row>
    <row r="20174" spans="30:31" x14ac:dyDescent="0.2">
      <c r="AD20174" s="31"/>
      <c r="AE20174" s="32"/>
    </row>
    <row r="20175" spans="30:31" x14ac:dyDescent="0.2">
      <c r="AD20175" s="31"/>
      <c r="AE20175" s="32"/>
    </row>
    <row r="20176" spans="30:31" x14ac:dyDescent="0.2">
      <c r="AD20176" s="31"/>
      <c r="AE20176" s="32"/>
    </row>
    <row r="20177" spans="30:31" x14ac:dyDescent="0.2">
      <c r="AD20177" s="31"/>
      <c r="AE20177" s="32"/>
    </row>
    <row r="20178" spans="30:31" x14ac:dyDescent="0.2">
      <c r="AD20178" s="31"/>
      <c r="AE20178" s="32"/>
    </row>
    <row r="20179" spans="30:31" x14ac:dyDescent="0.2">
      <c r="AD20179" s="31"/>
      <c r="AE20179" s="32"/>
    </row>
    <row r="20180" spans="30:31" x14ac:dyDescent="0.2">
      <c r="AD20180" s="31"/>
      <c r="AE20180" s="32"/>
    </row>
    <row r="20181" spans="30:31" x14ac:dyDescent="0.2">
      <c r="AD20181" s="31"/>
      <c r="AE20181" s="32"/>
    </row>
    <row r="20182" spans="30:31" x14ac:dyDescent="0.2">
      <c r="AD20182" s="31"/>
      <c r="AE20182" s="32"/>
    </row>
    <row r="20183" spans="30:31" x14ac:dyDescent="0.2">
      <c r="AD20183" s="31"/>
      <c r="AE20183" s="32"/>
    </row>
    <row r="20184" spans="30:31" x14ac:dyDescent="0.2">
      <c r="AD20184" s="31"/>
      <c r="AE20184" s="32"/>
    </row>
    <row r="20185" spans="30:31" x14ac:dyDescent="0.2">
      <c r="AD20185" s="31"/>
      <c r="AE20185" s="32"/>
    </row>
    <row r="20186" spans="30:31" x14ac:dyDescent="0.2">
      <c r="AD20186" s="31"/>
      <c r="AE20186" s="32"/>
    </row>
    <row r="20187" spans="30:31" x14ac:dyDescent="0.2">
      <c r="AD20187" s="31"/>
      <c r="AE20187" s="32"/>
    </row>
    <row r="20188" spans="30:31" x14ac:dyDescent="0.2">
      <c r="AD20188" s="31"/>
      <c r="AE20188" s="32"/>
    </row>
    <row r="20189" spans="30:31" x14ac:dyDescent="0.2">
      <c r="AD20189" s="31"/>
      <c r="AE20189" s="32"/>
    </row>
    <row r="20190" spans="30:31" x14ac:dyDescent="0.2">
      <c r="AD20190" s="31"/>
      <c r="AE20190" s="32"/>
    </row>
    <row r="20191" spans="30:31" x14ac:dyDescent="0.2">
      <c r="AD20191" s="31"/>
      <c r="AE20191" s="32"/>
    </row>
    <row r="20192" spans="30:31" x14ac:dyDescent="0.2">
      <c r="AD20192" s="31"/>
      <c r="AE20192" s="32"/>
    </row>
    <row r="20193" spans="30:31" x14ac:dyDescent="0.2">
      <c r="AD20193" s="31"/>
      <c r="AE20193" s="32"/>
    </row>
    <row r="20194" spans="30:31" x14ac:dyDescent="0.2">
      <c r="AD20194" s="31"/>
      <c r="AE20194" s="32"/>
    </row>
    <row r="20195" spans="30:31" x14ac:dyDescent="0.2">
      <c r="AD20195" s="31"/>
      <c r="AE20195" s="32"/>
    </row>
    <row r="20196" spans="30:31" x14ac:dyDescent="0.2">
      <c r="AD20196" s="31"/>
      <c r="AE20196" s="32"/>
    </row>
    <row r="20197" spans="30:31" x14ac:dyDescent="0.2">
      <c r="AD20197" s="31"/>
      <c r="AE20197" s="32"/>
    </row>
    <row r="20198" spans="30:31" x14ac:dyDescent="0.2">
      <c r="AD20198" s="31"/>
      <c r="AE20198" s="32"/>
    </row>
    <row r="20199" spans="30:31" x14ac:dyDescent="0.2">
      <c r="AD20199" s="31"/>
      <c r="AE20199" s="32"/>
    </row>
    <row r="20200" spans="30:31" x14ac:dyDescent="0.2">
      <c r="AD20200" s="31"/>
      <c r="AE20200" s="32"/>
    </row>
    <row r="20201" spans="30:31" x14ac:dyDescent="0.2">
      <c r="AD20201" s="31"/>
      <c r="AE20201" s="32"/>
    </row>
    <row r="20202" spans="30:31" x14ac:dyDescent="0.2">
      <c r="AD20202" s="31"/>
      <c r="AE20202" s="32"/>
    </row>
    <row r="20203" spans="30:31" x14ac:dyDescent="0.2">
      <c r="AD20203" s="31"/>
      <c r="AE20203" s="32"/>
    </row>
    <row r="20204" spans="30:31" x14ac:dyDescent="0.2">
      <c r="AD20204" s="31"/>
      <c r="AE20204" s="32"/>
    </row>
    <row r="20205" spans="30:31" x14ac:dyDescent="0.2">
      <c r="AD20205" s="31"/>
      <c r="AE20205" s="32"/>
    </row>
    <row r="20206" spans="30:31" x14ac:dyDescent="0.2">
      <c r="AD20206" s="31"/>
      <c r="AE20206" s="32"/>
    </row>
    <row r="20207" spans="30:31" x14ac:dyDescent="0.2">
      <c r="AD20207" s="31"/>
      <c r="AE20207" s="32"/>
    </row>
    <row r="20208" spans="30:31" x14ac:dyDescent="0.2">
      <c r="AD20208" s="31"/>
      <c r="AE20208" s="32"/>
    </row>
    <row r="20209" spans="30:31" x14ac:dyDescent="0.2">
      <c r="AD20209" s="31"/>
      <c r="AE20209" s="32"/>
    </row>
    <row r="20210" spans="30:31" x14ac:dyDescent="0.2">
      <c r="AD20210" s="31"/>
      <c r="AE20210" s="32"/>
    </row>
    <row r="20211" spans="30:31" x14ac:dyDescent="0.2">
      <c r="AD20211" s="31"/>
      <c r="AE20211" s="32"/>
    </row>
    <row r="20212" spans="30:31" x14ac:dyDescent="0.2">
      <c r="AD20212" s="31"/>
      <c r="AE20212" s="32"/>
    </row>
    <row r="20213" spans="30:31" x14ac:dyDescent="0.2">
      <c r="AD20213" s="31"/>
      <c r="AE20213" s="32"/>
    </row>
    <row r="20214" spans="30:31" x14ac:dyDescent="0.2">
      <c r="AD20214" s="31"/>
      <c r="AE20214" s="32"/>
    </row>
    <row r="20215" spans="30:31" x14ac:dyDescent="0.2">
      <c r="AD20215" s="31"/>
      <c r="AE20215" s="32"/>
    </row>
    <row r="20216" spans="30:31" x14ac:dyDescent="0.2">
      <c r="AD20216" s="31"/>
      <c r="AE20216" s="32"/>
    </row>
    <row r="20217" spans="30:31" x14ac:dyDescent="0.2">
      <c r="AD20217" s="31"/>
      <c r="AE20217" s="32"/>
    </row>
    <row r="20218" spans="30:31" x14ac:dyDescent="0.2">
      <c r="AD20218" s="31"/>
      <c r="AE20218" s="32"/>
    </row>
    <row r="20219" spans="30:31" x14ac:dyDescent="0.2">
      <c r="AD20219" s="31"/>
      <c r="AE20219" s="32"/>
    </row>
    <row r="20220" spans="30:31" x14ac:dyDescent="0.2">
      <c r="AD20220" s="31"/>
      <c r="AE20220" s="32"/>
    </row>
    <row r="20221" spans="30:31" x14ac:dyDescent="0.2">
      <c r="AD20221" s="31"/>
      <c r="AE20221" s="32"/>
    </row>
    <row r="20222" spans="30:31" x14ac:dyDescent="0.2">
      <c r="AD20222" s="31"/>
      <c r="AE20222" s="32"/>
    </row>
    <row r="20223" spans="30:31" x14ac:dyDescent="0.2">
      <c r="AD20223" s="31"/>
      <c r="AE20223" s="32"/>
    </row>
    <row r="20224" spans="30:31" x14ac:dyDescent="0.2">
      <c r="AD20224" s="31"/>
      <c r="AE20224" s="32"/>
    </row>
    <row r="20225" spans="30:31" x14ac:dyDescent="0.2">
      <c r="AD20225" s="31"/>
      <c r="AE20225" s="32"/>
    </row>
    <row r="20226" spans="30:31" x14ac:dyDescent="0.2">
      <c r="AD20226" s="31"/>
      <c r="AE20226" s="32"/>
    </row>
    <row r="20227" spans="30:31" x14ac:dyDescent="0.2">
      <c r="AD20227" s="31"/>
      <c r="AE20227" s="32"/>
    </row>
    <row r="20228" spans="30:31" x14ac:dyDescent="0.2">
      <c r="AD20228" s="31"/>
      <c r="AE20228" s="32"/>
    </row>
    <row r="20229" spans="30:31" x14ac:dyDescent="0.2">
      <c r="AD20229" s="31"/>
      <c r="AE20229" s="32"/>
    </row>
    <row r="20230" spans="30:31" x14ac:dyDescent="0.2">
      <c r="AD20230" s="31"/>
      <c r="AE20230" s="32"/>
    </row>
    <row r="20231" spans="30:31" x14ac:dyDescent="0.2">
      <c r="AD20231" s="31"/>
      <c r="AE20231" s="32"/>
    </row>
    <row r="20232" spans="30:31" x14ac:dyDescent="0.2">
      <c r="AD20232" s="31"/>
      <c r="AE20232" s="32"/>
    </row>
    <row r="20233" spans="30:31" x14ac:dyDescent="0.2">
      <c r="AD20233" s="31"/>
      <c r="AE20233" s="32"/>
    </row>
    <row r="20234" spans="30:31" x14ac:dyDescent="0.2">
      <c r="AD20234" s="31"/>
      <c r="AE20234" s="32"/>
    </row>
    <row r="20235" spans="30:31" x14ac:dyDescent="0.2">
      <c r="AD20235" s="31"/>
      <c r="AE20235" s="32"/>
    </row>
    <row r="20236" spans="30:31" x14ac:dyDescent="0.2">
      <c r="AD20236" s="31"/>
      <c r="AE20236" s="32"/>
    </row>
    <row r="20237" spans="30:31" x14ac:dyDescent="0.2">
      <c r="AD20237" s="31"/>
      <c r="AE20237" s="32"/>
    </row>
    <row r="20238" spans="30:31" x14ac:dyDescent="0.2">
      <c r="AD20238" s="31"/>
      <c r="AE20238" s="32"/>
    </row>
    <row r="20239" spans="30:31" x14ac:dyDescent="0.2">
      <c r="AD20239" s="31"/>
      <c r="AE20239" s="32"/>
    </row>
    <row r="20240" spans="30:31" x14ac:dyDescent="0.2">
      <c r="AD20240" s="31"/>
      <c r="AE20240" s="32"/>
    </row>
    <row r="20241" spans="30:31" x14ac:dyDescent="0.2">
      <c r="AD20241" s="31"/>
      <c r="AE20241" s="32"/>
    </row>
    <row r="20242" spans="30:31" x14ac:dyDescent="0.2">
      <c r="AD20242" s="31"/>
      <c r="AE20242" s="32"/>
    </row>
    <row r="20243" spans="30:31" x14ac:dyDescent="0.2">
      <c r="AD20243" s="31"/>
      <c r="AE20243" s="32"/>
    </row>
    <row r="20244" spans="30:31" x14ac:dyDescent="0.2">
      <c r="AD20244" s="31"/>
      <c r="AE20244" s="32"/>
    </row>
    <row r="20245" spans="30:31" x14ac:dyDescent="0.2">
      <c r="AD20245" s="31"/>
      <c r="AE20245" s="32"/>
    </row>
    <row r="20246" spans="30:31" x14ac:dyDescent="0.2">
      <c r="AD20246" s="31"/>
      <c r="AE20246" s="32"/>
    </row>
    <row r="20247" spans="30:31" x14ac:dyDescent="0.2">
      <c r="AD20247" s="31"/>
      <c r="AE20247" s="32"/>
    </row>
    <row r="20248" spans="30:31" x14ac:dyDescent="0.2">
      <c r="AD20248" s="31"/>
      <c r="AE20248" s="32"/>
    </row>
    <row r="20249" spans="30:31" x14ac:dyDescent="0.2">
      <c r="AD20249" s="31"/>
      <c r="AE20249" s="32"/>
    </row>
    <row r="20250" spans="30:31" x14ac:dyDescent="0.2">
      <c r="AD20250" s="31"/>
      <c r="AE20250" s="32"/>
    </row>
    <row r="20251" spans="30:31" x14ac:dyDescent="0.2">
      <c r="AD20251" s="31"/>
      <c r="AE20251" s="32"/>
    </row>
    <row r="20252" spans="30:31" x14ac:dyDescent="0.2">
      <c r="AD20252" s="31"/>
      <c r="AE20252" s="32"/>
    </row>
    <row r="20253" spans="30:31" x14ac:dyDescent="0.2">
      <c r="AD20253" s="31"/>
      <c r="AE20253" s="32"/>
    </row>
    <row r="20254" spans="30:31" x14ac:dyDescent="0.2">
      <c r="AD20254" s="31"/>
      <c r="AE20254" s="32"/>
    </row>
    <row r="20255" spans="30:31" x14ac:dyDescent="0.2">
      <c r="AD20255" s="31"/>
      <c r="AE20255" s="32"/>
    </row>
    <row r="20256" spans="30:31" x14ac:dyDescent="0.2">
      <c r="AD20256" s="31"/>
      <c r="AE20256" s="32"/>
    </row>
    <row r="20257" spans="30:31" x14ac:dyDescent="0.2">
      <c r="AD20257" s="31"/>
      <c r="AE20257" s="32"/>
    </row>
    <row r="20258" spans="30:31" x14ac:dyDescent="0.2">
      <c r="AD20258" s="31"/>
      <c r="AE20258" s="32"/>
    </row>
    <row r="20259" spans="30:31" x14ac:dyDescent="0.2">
      <c r="AD20259" s="31"/>
      <c r="AE20259" s="32"/>
    </row>
    <row r="20260" spans="30:31" x14ac:dyDescent="0.2">
      <c r="AD20260" s="31"/>
      <c r="AE20260" s="32"/>
    </row>
    <row r="20261" spans="30:31" x14ac:dyDescent="0.2">
      <c r="AD20261" s="31"/>
      <c r="AE20261" s="32"/>
    </row>
    <row r="20262" spans="30:31" x14ac:dyDescent="0.2">
      <c r="AD20262" s="31"/>
      <c r="AE20262" s="32"/>
    </row>
    <row r="20263" spans="30:31" x14ac:dyDescent="0.2">
      <c r="AD20263" s="31"/>
      <c r="AE20263" s="32"/>
    </row>
    <row r="20264" spans="30:31" x14ac:dyDescent="0.2">
      <c r="AD20264" s="31"/>
      <c r="AE20264" s="32"/>
    </row>
    <row r="20265" spans="30:31" x14ac:dyDescent="0.2">
      <c r="AD20265" s="31"/>
      <c r="AE20265" s="32"/>
    </row>
    <row r="20266" spans="30:31" x14ac:dyDescent="0.2">
      <c r="AD20266" s="31"/>
      <c r="AE20266" s="32"/>
    </row>
    <row r="20267" spans="30:31" x14ac:dyDescent="0.2">
      <c r="AD20267" s="31"/>
      <c r="AE20267" s="32"/>
    </row>
    <row r="20268" spans="30:31" x14ac:dyDescent="0.2">
      <c r="AD20268" s="31"/>
      <c r="AE20268" s="32"/>
    </row>
    <row r="20269" spans="30:31" x14ac:dyDescent="0.2">
      <c r="AD20269" s="31"/>
      <c r="AE20269" s="32"/>
    </row>
    <row r="20270" spans="30:31" x14ac:dyDescent="0.2">
      <c r="AD20270" s="31"/>
      <c r="AE20270" s="32"/>
    </row>
    <row r="20271" spans="30:31" x14ac:dyDescent="0.2">
      <c r="AD20271" s="31"/>
      <c r="AE20271" s="32"/>
    </row>
    <row r="20272" spans="30:31" x14ac:dyDescent="0.2">
      <c r="AD20272" s="31"/>
      <c r="AE20272" s="32"/>
    </row>
    <row r="20273" spans="30:31" x14ac:dyDescent="0.2">
      <c r="AD20273" s="31"/>
      <c r="AE20273" s="32"/>
    </row>
    <row r="20274" spans="30:31" x14ac:dyDescent="0.2">
      <c r="AD20274" s="31"/>
      <c r="AE20274" s="32"/>
    </row>
    <row r="20275" spans="30:31" x14ac:dyDescent="0.2">
      <c r="AD20275" s="31"/>
      <c r="AE20275" s="32"/>
    </row>
    <row r="20276" spans="30:31" x14ac:dyDescent="0.2">
      <c r="AD20276" s="31"/>
      <c r="AE20276" s="32"/>
    </row>
    <row r="20277" spans="30:31" x14ac:dyDescent="0.2">
      <c r="AD20277" s="31"/>
      <c r="AE20277" s="32"/>
    </row>
    <row r="20278" spans="30:31" x14ac:dyDescent="0.2">
      <c r="AD20278" s="31"/>
      <c r="AE20278" s="32"/>
    </row>
    <row r="20279" spans="30:31" x14ac:dyDescent="0.2">
      <c r="AD20279" s="31"/>
      <c r="AE20279" s="32"/>
    </row>
    <row r="20280" spans="30:31" x14ac:dyDescent="0.2">
      <c r="AD20280" s="31"/>
      <c r="AE20280" s="32"/>
    </row>
    <row r="20281" spans="30:31" x14ac:dyDescent="0.2">
      <c r="AD20281" s="31"/>
      <c r="AE20281" s="32"/>
    </row>
    <row r="20282" spans="30:31" x14ac:dyDescent="0.2">
      <c r="AD20282" s="31"/>
      <c r="AE20282" s="32"/>
    </row>
    <row r="20283" spans="30:31" x14ac:dyDescent="0.2">
      <c r="AD20283" s="31"/>
      <c r="AE20283" s="32"/>
    </row>
    <row r="20284" spans="30:31" x14ac:dyDescent="0.2">
      <c r="AD20284" s="31"/>
      <c r="AE20284" s="32"/>
    </row>
    <row r="20285" spans="30:31" x14ac:dyDescent="0.2">
      <c r="AD20285" s="31"/>
      <c r="AE20285" s="32"/>
    </row>
    <row r="20286" spans="30:31" x14ac:dyDescent="0.2">
      <c r="AD20286" s="31"/>
      <c r="AE20286" s="32"/>
    </row>
    <row r="20287" spans="30:31" x14ac:dyDescent="0.2">
      <c r="AD20287" s="31"/>
      <c r="AE20287" s="32"/>
    </row>
    <row r="20288" spans="30:31" x14ac:dyDescent="0.2">
      <c r="AD20288" s="31"/>
      <c r="AE20288" s="32"/>
    </row>
    <row r="20289" spans="30:31" x14ac:dyDescent="0.2">
      <c r="AD20289" s="31"/>
      <c r="AE20289" s="32"/>
    </row>
    <row r="20290" spans="30:31" x14ac:dyDescent="0.2">
      <c r="AD20290" s="31"/>
      <c r="AE20290" s="32"/>
    </row>
    <row r="20291" spans="30:31" x14ac:dyDescent="0.2">
      <c r="AD20291" s="31"/>
      <c r="AE20291" s="32"/>
    </row>
    <row r="20292" spans="30:31" x14ac:dyDescent="0.2">
      <c r="AD20292" s="31"/>
      <c r="AE20292" s="32"/>
    </row>
    <row r="20293" spans="30:31" x14ac:dyDescent="0.2">
      <c r="AD20293" s="31"/>
      <c r="AE20293" s="32"/>
    </row>
    <row r="20294" spans="30:31" x14ac:dyDescent="0.2">
      <c r="AD20294" s="31"/>
      <c r="AE20294" s="32"/>
    </row>
    <row r="20295" spans="30:31" x14ac:dyDescent="0.2">
      <c r="AD20295" s="31"/>
      <c r="AE20295" s="32"/>
    </row>
    <row r="20296" spans="30:31" x14ac:dyDescent="0.2">
      <c r="AD20296" s="31"/>
      <c r="AE20296" s="32"/>
    </row>
    <row r="20297" spans="30:31" x14ac:dyDescent="0.2">
      <c r="AD20297" s="31"/>
      <c r="AE20297" s="32"/>
    </row>
    <row r="20298" spans="30:31" x14ac:dyDescent="0.2">
      <c r="AD20298" s="31"/>
      <c r="AE20298" s="32"/>
    </row>
    <row r="20299" spans="30:31" x14ac:dyDescent="0.2">
      <c r="AD20299" s="31"/>
      <c r="AE20299" s="32"/>
    </row>
    <row r="20300" spans="30:31" x14ac:dyDescent="0.2">
      <c r="AD20300" s="31"/>
      <c r="AE20300" s="32"/>
    </row>
    <row r="20301" spans="30:31" x14ac:dyDescent="0.2">
      <c r="AD20301" s="31"/>
      <c r="AE20301" s="32"/>
    </row>
    <row r="20302" spans="30:31" x14ac:dyDescent="0.2">
      <c r="AD20302" s="31"/>
      <c r="AE20302" s="32"/>
    </row>
    <row r="20303" spans="30:31" x14ac:dyDescent="0.2">
      <c r="AD20303" s="31"/>
      <c r="AE20303" s="32"/>
    </row>
    <row r="20304" spans="30:31" x14ac:dyDescent="0.2">
      <c r="AD20304" s="31"/>
      <c r="AE20304" s="32"/>
    </row>
    <row r="20305" spans="30:31" x14ac:dyDescent="0.2">
      <c r="AD20305" s="31"/>
      <c r="AE20305" s="32"/>
    </row>
    <row r="20306" spans="30:31" x14ac:dyDescent="0.2">
      <c r="AD20306" s="31"/>
      <c r="AE20306" s="32"/>
    </row>
    <row r="20307" spans="30:31" x14ac:dyDescent="0.2">
      <c r="AD20307" s="31"/>
      <c r="AE20307" s="32"/>
    </row>
    <row r="20308" spans="30:31" x14ac:dyDescent="0.2">
      <c r="AD20308" s="31"/>
      <c r="AE20308" s="32"/>
    </row>
    <row r="20309" spans="30:31" x14ac:dyDescent="0.2">
      <c r="AD20309" s="31"/>
      <c r="AE20309" s="32"/>
    </row>
    <row r="20310" spans="30:31" x14ac:dyDescent="0.2">
      <c r="AD20310" s="31"/>
      <c r="AE20310" s="32"/>
    </row>
    <row r="20311" spans="30:31" x14ac:dyDescent="0.2">
      <c r="AD20311" s="31"/>
      <c r="AE20311" s="32"/>
    </row>
    <row r="20312" spans="30:31" x14ac:dyDescent="0.2">
      <c r="AD20312" s="31"/>
      <c r="AE20312" s="32"/>
    </row>
    <row r="20313" spans="30:31" x14ac:dyDescent="0.2">
      <c r="AD20313" s="31"/>
      <c r="AE20313" s="32"/>
    </row>
    <row r="20314" spans="30:31" x14ac:dyDescent="0.2">
      <c r="AD20314" s="31"/>
      <c r="AE20314" s="32"/>
    </row>
    <row r="20315" spans="30:31" x14ac:dyDescent="0.2">
      <c r="AD20315" s="31"/>
      <c r="AE20315" s="32"/>
    </row>
    <row r="20316" spans="30:31" x14ac:dyDescent="0.2">
      <c r="AD20316" s="31"/>
      <c r="AE20316" s="32"/>
    </row>
    <row r="20317" spans="30:31" x14ac:dyDescent="0.2">
      <c r="AD20317" s="31"/>
      <c r="AE20317" s="32"/>
    </row>
    <row r="20318" spans="30:31" x14ac:dyDescent="0.2">
      <c r="AD20318" s="31"/>
      <c r="AE20318" s="32"/>
    </row>
    <row r="20319" spans="30:31" x14ac:dyDescent="0.2">
      <c r="AD20319" s="31"/>
      <c r="AE20319" s="32"/>
    </row>
    <row r="20320" spans="30:31" x14ac:dyDescent="0.2">
      <c r="AD20320" s="31"/>
      <c r="AE20320" s="32"/>
    </row>
    <row r="20321" spans="30:31" x14ac:dyDescent="0.2">
      <c r="AD20321" s="31"/>
      <c r="AE20321" s="32"/>
    </row>
    <row r="20322" spans="30:31" x14ac:dyDescent="0.2">
      <c r="AD20322" s="31"/>
      <c r="AE20322" s="32"/>
    </row>
    <row r="20323" spans="30:31" x14ac:dyDescent="0.2">
      <c r="AD20323" s="31"/>
      <c r="AE20323" s="32"/>
    </row>
    <row r="20324" spans="30:31" x14ac:dyDescent="0.2">
      <c r="AD20324" s="31"/>
      <c r="AE20324" s="32"/>
    </row>
    <row r="20325" spans="30:31" x14ac:dyDescent="0.2">
      <c r="AD20325" s="31"/>
      <c r="AE20325" s="32"/>
    </row>
    <row r="20326" spans="30:31" x14ac:dyDescent="0.2">
      <c r="AD20326" s="31"/>
      <c r="AE20326" s="32"/>
    </row>
    <row r="20327" spans="30:31" x14ac:dyDescent="0.2">
      <c r="AD20327" s="31"/>
      <c r="AE20327" s="32"/>
    </row>
    <row r="20328" spans="30:31" x14ac:dyDescent="0.2">
      <c r="AD20328" s="31"/>
      <c r="AE20328" s="32"/>
    </row>
    <row r="20329" spans="30:31" x14ac:dyDescent="0.2">
      <c r="AD20329" s="31"/>
      <c r="AE20329" s="32"/>
    </row>
    <row r="20330" spans="30:31" x14ac:dyDescent="0.2">
      <c r="AD20330" s="31"/>
      <c r="AE20330" s="32"/>
    </row>
    <row r="20331" spans="30:31" x14ac:dyDescent="0.2">
      <c r="AD20331" s="31"/>
      <c r="AE20331" s="32"/>
    </row>
    <row r="20332" spans="30:31" x14ac:dyDescent="0.2">
      <c r="AD20332" s="31"/>
      <c r="AE20332" s="32"/>
    </row>
    <row r="20333" spans="30:31" x14ac:dyDescent="0.2">
      <c r="AD20333" s="31"/>
      <c r="AE20333" s="32"/>
    </row>
    <row r="20334" spans="30:31" x14ac:dyDescent="0.2">
      <c r="AD20334" s="31"/>
      <c r="AE20334" s="32"/>
    </row>
    <row r="20335" spans="30:31" x14ac:dyDescent="0.2">
      <c r="AD20335" s="31"/>
      <c r="AE20335" s="32"/>
    </row>
    <row r="20336" spans="30:31" x14ac:dyDescent="0.2">
      <c r="AD20336" s="31"/>
      <c r="AE20336" s="32"/>
    </row>
    <row r="20337" spans="30:31" x14ac:dyDescent="0.2">
      <c r="AD20337" s="31"/>
      <c r="AE20337" s="32"/>
    </row>
    <row r="20338" spans="30:31" x14ac:dyDescent="0.2">
      <c r="AD20338" s="31"/>
      <c r="AE20338" s="32"/>
    </row>
    <row r="20339" spans="30:31" x14ac:dyDescent="0.2">
      <c r="AD20339" s="31"/>
      <c r="AE20339" s="32"/>
    </row>
    <row r="20340" spans="30:31" x14ac:dyDescent="0.2">
      <c r="AD20340" s="31"/>
      <c r="AE20340" s="32"/>
    </row>
    <row r="20341" spans="30:31" x14ac:dyDescent="0.2">
      <c r="AD20341" s="31"/>
      <c r="AE20341" s="32"/>
    </row>
    <row r="20342" spans="30:31" x14ac:dyDescent="0.2">
      <c r="AD20342" s="31"/>
      <c r="AE20342" s="32"/>
    </row>
    <row r="20343" spans="30:31" x14ac:dyDescent="0.2">
      <c r="AD20343" s="31"/>
      <c r="AE20343" s="32"/>
    </row>
    <row r="20344" spans="30:31" x14ac:dyDescent="0.2">
      <c r="AD20344" s="31"/>
      <c r="AE20344" s="32"/>
    </row>
    <row r="20345" spans="30:31" x14ac:dyDescent="0.2">
      <c r="AD20345" s="31"/>
      <c r="AE20345" s="32"/>
    </row>
    <row r="20346" spans="30:31" x14ac:dyDescent="0.2">
      <c r="AD20346" s="31"/>
      <c r="AE20346" s="32"/>
    </row>
    <row r="20347" spans="30:31" x14ac:dyDescent="0.2">
      <c r="AD20347" s="31"/>
      <c r="AE20347" s="32"/>
    </row>
    <row r="20348" spans="30:31" x14ac:dyDescent="0.2">
      <c r="AD20348" s="31"/>
      <c r="AE20348" s="32"/>
    </row>
    <row r="20349" spans="30:31" x14ac:dyDescent="0.2">
      <c r="AD20349" s="31"/>
      <c r="AE20349" s="32"/>
    </row>
    <row r="20350" spans="30:31" x14ac:dyDescent="0.2">
      <c r="AD20350" s="31"/>
      <c r="AE20350" s="32"/>
    </row>
    <row r="20351" spans="30:31" x14ac:dyDescent="0.2">
      <c r="AD20351" s="31"/>
      <c r="AE20351" s="32"/>
    </row>
    <row r="20352" spans="30:31" x14ac:dyDescent="0.2">
      <c r="AD20352" s="31"/>
      <c r="AE20352" s="32"/>
    </row>
    <row r="20353" spans="30:31" x14ac:dyDescent="0.2">
      <c r="AD20353" s="31"/>
      <c r="AE20353" s="32"/>
    </row>
    <row r="20354" spans="30:31" x14ac:dyDescent="0.2">
      <c r="AD20354" s="31"/>
      <c r="AE20354" s="32"/>
    </row>
    <row r="20355" spans="30:31" x14ac:dyDescent="0.2">
      <c r="AD20355" s="31"/>
      <c r="AE20355" s="32"/>
    </row>
    <row r="20356" spans="30:31" x14ac:dyDescent="0.2">
      <c r="AD20356" s="31"/>
      <c r="AE20356" s="32"/>
    </row>
    <row r="20357" spans="30:31" x14ac:dyDescent="0.2">
      <c r="AD20357" s="31"/>
      <c r="AE20357" s="32"/>
    </row>
    <row r="20358" spans="30:31" x14ac:dyDescent="0.2">
      <c r="AD20358" s="31"/>
      <c r="AE20358" s="32"/>
    </row>
    <row r="20359" spans="30:31" x14ac:dyDescent="0.2">
      <c r="AD20359" s="31"/>
      <c r="AE20359" s="32"/>
    </row>
    <row r="20360" spans="30:31" x14ac:dyDescent="0.2">
      <c r="AD20360" s="31"/>
      <c r="AE20360" s="32"/>
    </row>
    <row r="20361" spans="30:31" x14ac:dyDescent="0.2">
      <c r="AD20361" s="31"/>
      <c r="AE20361" s="32"/>
    </row>
    <row r="20362" spans="30:31" x14ac:dyDescent="0.2">
      <c r="AD20362" s="31"/>
      <c r="AE20362" s="32"/>
    </row>
    <row r="20363" spans="30:31" x14ac:dyDescent="0.2">
      <c r="AD20363" s="31"/>
      <c r="AE20363" s="32"/>
    </row>
    <row r="20364" spans="30:31" x14ac:dyDescent="0.2">
      <c r="AD20364" s="31"/>
      <c r="AE20364" s="32"/>
    </row>
    <row r="20365" spans="30:31" x14ac:dyDescent="0.2">
      <c r="AD20365" s="31"/>
      <c r="AE20365" s="32"/>
    </row>
    <row r="20366" spans="30:31" x14ac:dyDescent="0.2">
      <c r="AD20366" s="31"/>
      <c r="AE20366" s="32"/>
    </row>
    <row r="20367" spans="30:31" x14ac:dyDescent="0.2">
      <c r="AD20367" s="31"/>
      <c r="AE20367" s="32"/>
    </row>
    <row r="20368" spans="30:31" x14ac:dyDescent="0.2">
      <c r="AD20368" s="31"/>
      <c r="AE20368" s="32"/>
    </row>
    <row r="20369" spans="30:31" x14ac:dyDescent="0.2">
      <c r="AD20369" s="31"/>
      <c r="AE20369" s="32"/>
    </row>
    <row r="20370" spans="30:31" x14ac:dyDescent="0.2">
      <c r="AD20370" s="31"/>
      <c r="AE20370" s="32"/>
    </row>
    <row r="20371" spans="30:31" x14ac:dyDescent="0.2">
      <c r="AD20371" s="31"/>
      <c r="AE20371" s="32"/>
    </row>
    <row r="20372" spans="30:31" x14ac:dyDescent="0.2">
      <c r="AD20372" s="31"/>
      <c r="AE20372" s="32"/>
    </row>
    <row r="20373" spans="30:31" x14ac:dyDescent="0.2">
      <c r="AD20373" s="31"/>
      <c r="AE20373" s="32"/>
    </row>
    <row r="20374" spans="30:31" x14ac:dyDescent="0.2">
      <c r="AD20374" s="31"/>
      <c r="AE20374" s="32"/>
    </row>
    <row r="20375" spans="30:31" x14ac:dyDescent="0.2">
      <c r="AD20375" s="31"/>
      <c r="AE20375" s="32"/>
    </row>
    <row r="20376" spans="30:31" x14ac:dyDescent="0.2">
      <c r="AD20376" s="31"/>
      <c r="AE20376" s="32"/>
    </row>
    <row r="20377" spans="30:31" x14ac:dyDescent="0.2">
      <c r="AD20377" s="31"/>
      <c r="AE20377" s="32"/>
    </row>
    <row r="20378" spans="30:31" x14ac:dyDescent="0.2">
      <c r="AD20378" s="31"/>
      <c r="AE20378" s="32"/>
    </row>
    <row r="20379" spans="30:31" x14ac:dyDescent="0.2">
      <c r="AD20379" s="31"/>
      <c r="AE20379" s="32"/>
    </row>
    <row r="20380" spans="30:31" x14ac:dyDescent="0.2">
      <c r="AD20380" s="31"/>
      <c r="AE20380" s="32"/>
    </row>
    <row r="20381" spans="30:31" x14ac:dyDescent="0.2">
      <c r="AD20381" s="31"/>
      <c r="AE20381" s="32"/>
    </row>
    <row r="20382" spans="30:31" x14ac:dyDescent="0.2">
      <c r="AD20382" s="31"/>
      <c r="AE20382" s="32"/>
    </row>
    <row r="20383" spans="30:31" x14ac:dyDescent="0.2">
      <c r="AD20383" s="31"/>
      <c r="AE20383" s="32"/>
    </row>
    <row r="20384" spans="30:31" x14ac:dyDescent="0.2">
      <c r="AD20384" s="31"/>
      <c r="AE20384" s="32"/>
    </row>
    <row r="20385" spans="30:31" x14ac:dyDescent="0.2">
      <c r="AD20385" s="31"/>
      <c r="AE20385" s="32"/>
    </row>
    <row r="20386" spans="30:31" x14ac:dyDescent="0.2">
      <c r="AD20386" s="31"/>
      <c r="AE20386" s="32"/>
    </row>
    <row r="20387" spans="30:31" x14ac:dyDescent="0.2">
      <c r="AD20387" s="31"/>
      <c r="AE20387" s="32"/>
    </row>
    <row r="20388" spans="30:31" x14ac:dyDescent="0.2">
      <c r="AD20388" s="31"/>
      <c r="AE20388" s="32"/>
    </row>
    <row r="20389" spans="30:31" x14ac:dyDescent="0.2">
      <c r="AD20389" s="31"/>
      <c r="AE20389" s="32"/>
    </row>
    <row r="20390" spans="30:31" x14ac:dyDescent="0.2">
      <c r="AD20390" s="31"/>
      <c r="AE20390" s="32"/>
    </row>
    <row r="20391" spans="30:31" x14ac:dyDescent="0.2">
      <c r="AD20391" s="31"/>
      <c r="AE20391" s="32"/>
    </row>
    <row r="20392" spans="30:31" x14ac:dyDescent="0.2">
      <c r="AD20392" s="31"/>
      <c r="AE20392" s="32"/>
    </row>
    <row r="20393" spans="30:31" x14ac:dyDescent="0.2">
      <c r="AD20393" s="31"/>
      <c r="AE20393" s="32"/>
    </row>
    <row r="20394" spans="30:31" x14ac:dyDescent="0.2">
      <c r="AD20394" s="31"/>
      <c r="AE20394" s="32"/>
    </row>
    <row r="20395" spans="30:31" x14ac:dyDescent="0.2">
      <c r="AD20395" s="31"/>
      <c r="AE20395" s="32"/>
    </row>
    <row r="20396" spans="30:31" x14ac:dyDescent="0.2">
      <c r="AD20396" s="31"/>
      <c r="AE20396" s="32"/>
    </row>
    <row r="20397" spans="30:31" x14ac:dyDescent="0.2">
      <c r="AD20397" s="31"/>
      <c r="AE20397" s="32"/>
    </row>
    <row r="20398" spans="30:31" x14ac:dyDescent="0.2">
      <c r="AD20398" s="31"/>
      <c r="AE20398" s="32"/>
    </row>
    <row r="20399" spans="30:31" x14ac:dyDescent="0.2">
      <c r="AD20399" s="31"/>
      <c r="AE20399" s="32"/>
    </row>
    <row r="20400" spans="30:31" x14ac:dyDescent="0.2">
      <c r="AD20400" s="31"/>
      <c r="AE20400" s="32"/>
    </row>
    <row r="20401" spans="30:31" x14ac:dyDescent="0.2">
      <c r="AD20401" s="31"/>
      <c r="AE20401" s="32"/>
    </row>
    <row r="20402" spans="30:31" x14ac:dyDescent="0.2">
      <c r="AD20402" s="31"/>
      <c r="AE20402" s="32"/>
    </row>
    <row r="20403" spans="30:31" x14ac:dyDescent="0.2">
      <c r="AD20403" s="31"/>
      <c r="AE20403" s="32"/>
    </row>
    <row r="20404" spans="30:31" x14ac:dyDescent="0.2">
      <c r="AD20404" s="31"/>
      <c r="AE20404" s="32"/>
    </row>
    <row r="20405" spans="30:31" x14ac:dyDescent="0.2">
      <c r="AD20405" s="31"/>
      <c r="AE20405" s="32"/>
    </row>
    <row r="20406" spans="30:31" x14ac:dyDescent="0.2">
      <c r="AD20406" s="31"/>
      <c r="AE20406" s="32"/>
    </row>
    <row r="20407" spans="30:31" x14ac:dyDescent="0.2">
      <c r="AD20407" s="31"/>
      <c r="AE20407" s="32"/>
    </row>
    <row r="20408" spans="30:31" x14ac:dyDescent="0.2">
      <c r="AD20408" s="31"/>
      <c r="AE20408" s="32"/>
    </row>
    <row r="20409" spans="30:31" x14ac:dyDescent="0.2">
      <c r="AD20409" s="31"/>
      <c r="AE20409" s="32"/>
    </row>
    <row r="20410" spans="30:31" x14ac:dyDescent="0.2">
      <c r="AD20410" s="31"/>
      <c r="AE20410" s="32"/>
    </row>
    <row r="20411" spans="30:31" x14ac:dyDescent="0.2">
      <c r="AD20411" s="31"/>
      <c r="AE20411" s="32"/>
    </row>
    <row r="20412" spans="30:31" x14ac:dyDescent="0.2">
      <c r="AD20412" s="31"/>
      <c r="AE20412" s="32"/>
    </row>
    <row r="20413" spans="30:31" x14ac:dyDescent="0.2">
      <c r="AD20413" s="31"/>
      <c r="AE20413" s="32"/>
    </row>
    <row r="20414" spans="30:31" x14ac:dyDescent="0.2">
      <c r="AD20414" s="31"/>
      <c r="AE20414" s="32"/>
    </row>
    <row r="20415" spans="30:31" x14ac:dyDescent="0.2">
      <c r="AD20415" s="31"/>
      <c r="AE20415" s="32"/>
    </row>
    <row r="20416" spans="30:31" x14ac:dyDescent="0.2">
      <c r="AD20416" s="31"/>
      <c r="AE20416" s="32"/>
    </row>
    <row r="20417" spans="30:31" x14ac:dyDescent="0.2">
      <c r="AD20417" s="31"/>
      <c r="AE20417" s="32"/>
    </row>
    <row r="20418" spans="30:31" x14ac:dyDescent="0.2">
      <c r="AD20418" s="31"/>
      <c r="AE20418" s="32"/>
    </row>
    <row r="20419" spans="30:31" x14ac:dyDescent="0.2">
      <c r="AD20419" s="31"/>
      <c r="AE20419" s="32"/>
    </row>
    <row r="20420" spans="30:31" x14ac:dyDescent="0.2">
      <c r="AD20420" s="31"/>
      <c r="AE20420" s="32"/>
    </row>
    <row r="20421" spans="30:31" x14ac:dyDescent="0.2">
      <c r="AD20421" s="31"/>
      <c r="AE20421" s="32"/>
    </row>
    <row r="20422" spans="30:31" x14ac:dyDescent="0.2">
      <c r="AD20422" s="31"/>
      <c r="AE20422" s="32"/>
    </row>
    <row r="20423" spans="30:31" x14ac:dyDescent="0.2">
      <c r="AD20423" s="31"/>
      <c r="AE20423" s="32"/>
    </row>
    <row r="20424" spans="30:31" x14ac:dyDescent="0.2">
      <c r="AD20424" s="31"/>
      <c r="AE20424" s="32"/>
    </row>
    <row r="20425" spans="30:31" x14ac:dyDescent="0.2">
      <c r="AD20425" s="31"/>
      <c r="AE20425" s="32"/>
    </row>
    <row r="20426" spans="30:31" x14ac:dyDescent="0.2">
      <c r="AD20426" s="31"/>
      <c r="AE20426" s="32"/>
    </row>
    <row r="20427" spans="30:31" x14ac:dyDescent="0.2">
      <c r="AD20427" s="31"/>
      <c r="AE20427" s="32"/>
    </row>
    <row r="20428" spans="30:31" x14ac:dyDescent="0.2">
      <c r="AD20428" s="31"/>
      <c r="AE20428" s="32"/>
    </row>
    <row r="20429" spans="30:31" x14ac:dyDescent="0.2">
      <c r="AD20429" s="31"/>
      <c r="AE20429" s="32"/>
    </row>
    <row r="20430" spans="30:31" x14ac:dyDescent="0.2">
      <c r="AD20430" s="31"/>
      <c r="AE20430" s="32"/>
    </row>
    <row r="20431" spans="30:31" x14ac:dyDescent="0.2">
      <c r="AD20431" s="31"/>
      <c r="AE20431" s="32"/>
    </row>
    <row r="20432" spans="30:31" x14ac:dyDescent="0.2">
      <c r="AD20432" s="31"/>
      <c r="AE20432" s="32"/>
    </row>
    <row r="20433" spans="30:31" x14ac:dyDescent="0.2">
      <c r="AD20433" s="31"/>
      <c r="AE20433" s="32"/>
    </row>
    <row r="20434" spans="30:31" x14ac:dyDescent="0.2">
      <c r="AD20434" s="31"/>
      <c r="AE20434" s="32"/>
    </row>
    <row r="20435" spans="30:31" x14ac:dyDescent="0.2">
      <c r="AD20435" s="31"/>
      <c r="AE20435" s="32"/>
    </row>
    <row r="20436" spans="30:31" x14ac:dyDescent="0.2">
      <c r="AD20436" s="31"/>
      <c r="AE20436" s="32"/>
    </row>
    <row r="20437" spans="30:31" x14ac:dyDescent="0.2">
      <c r="AD20437" s="31"/>
      <c r="AE20437" s="32"/>
    </row>
    <row r="20438" spans="30:31" x14ac:dyDescent="0.2">
      <c r="AD20438" s="31"/>
      <c r="AE20438" s="32"/>
    </row>
    <row r="20439" spans="30:31" x14ac:dyDescent="0.2">
      <c r="AD20439" s="31"/>
      <c r="AE20439" s="32"/>
    </row>
    <row r="20440" spans="30:31" x14ac:dyDescent="0.2">
      <c r="AD20440" s="31"/>
      <c r="AE20440" s="32"/>
    </row>
    <row r="20441" spans="30:31" x14ac:dyDescent="0.2">
      <c r="AD20441" s="31"/>
      <c r="AE20441" s="32"/>
    </row>
    <row r="20442" spans="30:31" x14ac:dyDescent="0.2">
      <c r="AD20442" s="31"/>
      <c r="AE20442" s="32"/>
    </row>
    <row r="20443" spans="30:31" x14ac:dyDescent="0.2">
      <c r="AD20443" s="31"/>
      <c r="AE20443" s="32"/>
    </row>
    <row r="20444" spans="30:31" x14ac:dyDescent="0.2">
      <c r="AD20444" s="31"/>
      <c r="AE20444" s="32"/>
    </row>
    <row r="20445" spans="30:31" x14ac:dyDescent="0.2">
      <c r="AD20445" s="31"/>
      <c r="AE20445" s="32"/>
    </row>
    <row r="20446" spans="30:31" x14ac:dyDescent="0.2">
      <c r="AD20446" s="31"/>
      <c r="AE20446" s="32"/>
    </row>
    <row r="20447" spans="30:31" x14ac:dyDescent="0.2">
      <c r="AD20447" s="31"/>
      <c r="AE20447" s="32"/>
    </row>
    <row r="20448" spans="30:31" x14ac:dyDescent="0.2">
      <c r="AD20448" s="31"/>
      <c r="AE20448" s="32"/>
    </row>
    <row r="20449" spans="30:31" x14ac:dyDescent="0.2">
      <c r="AD20449" s="31"/>
      <c r="AE20449" s="32"/>
    </row>
    <row r="20450" spans="30:31" x14ac:dyDescent="0.2">
      <c r="AD20450" s="31"/>
      <c r="AE20450" s="32"/>
    </row>
    <row r="20451" spans="30:31" x14ac:dyDescent="0.2">
      <c r="AD20451" s="31"/>
      <c r="AE20451" s="32"/>
    </row>
    <row r="20452" spans="30:31" x14ac:dyDescent="0.2">
      <c r="AD20452" s="31"/>
      <c r="AE20452" s="32"/>
    </row>
    <row r="20453" spans="30:31" x14ac:dyDescent="0.2">
      <c r="AD20453" s="31"/>
      <c r="AE20453" s="32"/>
    </row>
    <row r="20454" spans="30:31" x14ac:dyDescent="0.2">
      <c r="AD20454" s="31"/>
      <c r="AE20454" s="32"/>
    </row>
    <row r="20455" spans="30:31" x14ac:dyDescent="0.2">
      <c r="AD20455" s="31"/>
      <c r="AE20455" s="32"/>
    </row>
    <row r="20456" spans="30:31" x14ac:dyDescent="0.2">
      <c r="AD20456" s="31"/>
      <c r="AE20456" s="32"/>
    </row>
    <row r="20457" spans="30:31" x14ac:dyDescent="0.2">
      <c r="AD20457" s="31"/>
      <c r="AE20457" s="32"/>
    </row>
    <row r="20458" spans="30:31" x14ac:dyDescent="0.2">
      <c r="AD20458" s="31"/>
      <c r="AE20458" s="32"/>
    </row>
    <row r="20459" spans="30:31" x14ac:dyDescent="0.2">
      <c r="AD20459" s="31"/>
      <c r="AE20459" s="32"/>
    </row>
    <row r="20460" spans="30:31" x14ac:dyDescent="0.2">
      <c r="AD20460" s="31"/>
      <c r="AE20460" s="32"/>
    </row>
    <row r="20461" spans="30:31" x14ac:dyDescent="0.2">
      <c r="AD20461" s="31"/>
      <c r="AE20461" s="32"/>
    </row>
    <row r="20462" spans="30:31" x14ac:dyDescent="0.2">
      <c r="AD20462" s="31"/>
      <c r="AE20462" s="32"/>
    </row>
    <row r="20463" spans="30:31" x14ac:dyDescent="0.2">
      <c r="AD20463" s="31"/>
      <c r="AE20463" s="32"/>
    </row>
    <row r="20464" spans="30:31" x14ac:dyDescent="0.2">
      <c r="AD20464" s="31"/>
      <c r="AE20464" s="32"/>
    </row>
    <row r="20465" spans="30:31" x14ac:dyDescent="0.2">
      <c r="AD20465" s="31"/>
      <c r="AE20465" s="32"/>
    </row>
    <row r="20466" spans="30:31" x14ac:dyDescent="0.2">
      <c r="AD20466" s="31"/>
      <c r="AE20466" s="32"/>
    </row>
    <row r="20467" spans="30:31" x14ac:dyDescent="0.2">
      <c r="AD20467" s="31"/>
      <c r="AE20467" s="32"/>
    </row>
    <row r="20468" spans="30:31" x14ac:dyDescent="0.2">
      <c r="AD20468" s="31"/>
      <c r="AE20468" s="32"/>
    </row>
    <row r="20469" spans="30:31" x14ac:dyDescent="0.2">
      <c r="AD20469" s="31"/>
      <c r="AE20469" s="32"/>
    </row>
    <row r="20470" spans="30:31" x14ac:dyDescent="0.2">
      <c r="AD20470" s="31"/>
      <c r="AE20470" s="32"/>
    </row>
    <row r="20471" spans="30:31" x14ac:dyDescent="0.2">
      <c r="AD20471" s="31"/>
      <c r="AE20471" s="32"/>
    </row>
    <row r="20472" spans="30:31" x14ac:dyDescent="0.2">
      <c r="AD20472" s="31"/>
      <c r="AE20472" s="32"/>
    </row>
    <row r="20473" spans="30:31" x14ac:dyDescent="0.2">
      <c r="AD20473" s="31"/>
      <c r="AE20473" s="32"/>
    </row>
    <row r="20474" spans="30:31" x14ac:dyDescent="0.2">
      <c r="AD20474" s="31"/>
      <c r="AE20474" s="32"/>
    </row>
    <row r="20475" spans="30:31" x14ac:dyDescent="0.2">
      <c r="AD20475" s="31"/>
      <c r="AE20475" s="32"/>
    </row>
    <row r="20476" spans="30:31" x14ac:dyDescent="0.2">
      <c r="AD20476" s="31"/>
      <c r="AE20476" s="32"/>
    </row>
    <row r="20477" spans="30:31" x14ac:dyDescent="0.2">
      <c r="AD20477" s="31"/>
      <c r="AE20477" s="32"/>
    </row>
    <row r="20478" spans="30:31" x14ac:dyDescent="0.2">
      <c r="AD20478" s="31"/>
      <c r="AE20478" s="32"/>
    </row>
    <row r="20479" spans="30:31" x14ac:dyDescent="0.2">
      <c r="AD20479" s="31"/>
      <c r="AE20479" s="32"/>
    </row>
    <row r="20480" spans="30:31" x14ac:dyDescent="0.2">
      <c r="AD20480" s="31"/>
      <c r="AE20480" s="32"/>
    </row>
    <row r="20481" spans="30:31" x14ac:dyDescent="0.2">
      <c r="AD20481" s="31"/>
      <c r="AE20481" s="32"/>
    </row>
    <row r="20482" spans="30:31" x14ac:dyDescent="0.2">
      <c r="AD20482" s="31"/>
      <c r="AE20482" s="32"/>
    </row>
    <row r="20483" spans="30:31" x14ac:dyDescent="0.2">
      <c r="AD20483" s="31"/>
      <c r="AE20483" s="32"/>
    </row>
    <row r="20484" spans="30:31" x14ac:dyDescent="0.2">
      <c r="AD20484" s="31"/>
      <c r="AE20484" s="32"/>
    </row>
    <row r="20485" spans="30:31" x14ac:dyDescent="0.2">
      <c r="AD20485" s="31"/>
      <c r="AE20485" s="32"/>
    </row>
    <row r="20486" spans="30:31" x14ac:dyDescent="0.2">
      <c r="AD20486" s="31"/>
      <c r="AE20486" s="32"/>
    </row>
    <row r="20487" spans="30:31" x14ac:dyDescent="0.2">
      <c r="AD20487" s="31"/>
      <c r="AE20487" s="32"/>
    </row>
    <row r="20488" spans="30:31" x14ac:dyDescent="0.2">
      <c r="AD20488" s="31"/>
      <c r="AE20488" s="32"/>
    </row>
    <row r="20489" spans="30:31" x14ac:dyDescent="0.2">
      <c r="AD20489" s="31"/>
      <c r="AE20489" s="32"/>
    </row>
    <row r="20490" spans="30:31" x14ac:dyDescent="0.2">
      <c r="AD20490" s="31"/>
      <c r="AE20490" s="32"/>
    </row>
    <row r="20491" spans="30:31" x14ac:dyDescent="0.2">
      <c r="AD20491" s="31"/>
      <c r="AE20491" s="32"/>
    </row>
    <row r="20492" spans="30:31" x14ac:dyDescent="0.2">
      <c r="AD20492" s="31"/>
      <c r="AE20492" s="32"/>
    </row>
    <row r="20493" spans="30:31" x14ac:dyDescent="0.2">
      <c r="AD20493" s="31"/>
      <c r="AE20493" s="32"/>
    </row>
    <row r="20494" spans="30:31" x14ac:dyDescent="0.2">
      <c r="AD20494" s="31"/>
      <c r="AE20494" s="32"/>
    </row>
    <row r="20495" spans="30:31" x14ac:dyDescent="0.2">
      <c r="AD20495" s="31"/>
      <c r="AE20495" s="32"/>
    </row>
    <row r="20496" spans="30:31" x14ac:dyDescent="0.2">
      <c r="AD20496" s="31"/>
      <c r="AE20496" s="32"/>
    </row>
    <row r="20497" spans="30:31" x14ac:dyDescent="0.2">
      <c r="AD20497" s="31"/>
      <c r="AE20497" s="32"/>
    </row>
    <row r="20498" spans="30:31" x14ac:dyDescent="0.2">
      <c r="AD20498" s="31"/>
      <c r="AE20498" s="32"/>
    </row>
    <row r="20499" spans="30:31" x14ac:dyDescent="0.2">
      <c r="AD20499" s="31"/>
      <c r="AE20499" s="32"/>
    </row>
    <row r="20500" spans="30:31" x14ac:dyDescent="0.2">
      <c r="AD20500" s="31"/>
      <c r="AE20500" s="32"/>
    </row>
    <row r="20501" spans="30:31" x14ac:dyDescent="0.2">
      <c r="AD20501" s="31"/>
      <c r="AE20501" s="32"/>
    </row>
    <row r="20502" spans="30:31" x14ac:dyDescent="0.2">
      <c r="AD20502" s="31"/>
      <c r="AE20502" s="32"/>
    </row>
    <row r="20503" spans="30:31" x14ac:dyDescent="0.2">
      <c r="AD20503" s="31"/>
      <c r="AE20503" s="32"/>
    </row>
    <row r="20504" spans="30:31" x14ac:dyDescent="0.2">
      <c r="AD20504" s="31"/>
      <c r="AE20504" s="32"/>
    </row>
    <row r="20505" spans="30:31" x14ac:dyDescent="0.2">
      <c r="AD20505" s="31"/>
      <c r="AE20505" s="32"/>
    </row>
    <row r="20506" spans="30:31" x14ac:dyDescent="0.2">
      <c r="AD20506" s="31"/>
      <c r="AE20506" s="32"/>
    </row>
    <row r="20507" spans="30:31" x14ac:dyDescent="0.2">
      <c r="AD20507" s="31"/>
      <c r="AE20507" s="32"/>
    </row>
    <row r="20508" spans="30:31" x14ac:dyDescent="0.2">
      <c r="AD20508" s="31"/>
      <c r="AE20508" s="32"/>
    </row>
    <row r="20509" spans="30:31" x14ac:dyDescent="0.2">
      <c r="AD20509" s="31"/>
      <c r="AE20509" s="32"/>
    </row>
    <row r="20510" spans="30:31" x14ac:dyDescent="0.2">
      <c r="AD20510" s="31"/>
      <c r="AE20510" s="32"/>
    </row>
    <row r="20511" spans="30:31" x14ac:dyDescent="0.2">
      <c r="AD20511" s="31"/>
      <c r="AE20511" s="32"/>
    </row>
    <row r="20512" spans="30:31" x14ac:dyDescent="0.2">
      <c r="AD20512" s="31"/>
      <c r="AE20512" s="32"/>
    </row>
    <row r="20513" spans="30:31" x14ac:dyDescent="0.2">
      <c r="AD20513" s="31"/>
      <c r="AE20513" s="32"/>
    </row>
    <row r="20514" spans="30:31" x14ac:dyDescent="0.2">
      <c r="AD20514" s="31"/>
      <c r="AE20514" s="32"/>
    </row>
    <row r="20515" spans="30:31" x14ac:dyDescent="0.2">
      <c r="AD20515" s="31"/>
      <c r="AE20515" s="32"/>
    </row>
    <row r="20516" spans="30:31" x14ac:dyDescent="0.2">
      <c r="AD20516" s="31"/>
      <c r="AE20516" s="32"/>
    </row>
    <row r="20517" spans="30:31" x14ac:dyDescent="0.2">
      <c r="AD20517" s="31"/>
      <c r="AE20517" s="32"/>
    </row>
    <row r="20518" spans="30:31" x14ac:dyDescent="0.2">
      <c r="AD20518" s="31"/>
      <c r="AE20518" s="32"/>
    </row>
    <row r="20519" spans="30:31" x14ac:dyDescent="0.2">
      <c r="AD20519" s="31"/>
      <c r="AE20519" s="32"/>
    </row>
    <row r="20520" spans="30:31" x14ac:dyDescent="0.2">
      <c r="AD20520" s="31"/>
      <c r="AE20520" s="32"/>
    </row>
    <row r="20521" spans="30:31" x14ac:dyDescent="0.2">
      <c r="AD20521" s="31"/>
      <c r="AE20521" s="32"/>
    </row>
    <row r="20522" spans="30:31" x14ac:dyDescent="0.2">
      <c r="AD20522" s="31"/>
      <c r="AE20522" s="32"/>
    </row>
    <row r="20523" spans="30:31" x14ac:dyDescent="0.2">
      <c r="AD20523" s="31"/>
      <c r="AE20523" s="32"/>
    </row>
    <row r="20524" spans="30:31" x14ac:dyDescent="0.2">
      <c r="AD20524" s="31"/>
      <c r="AE20524" s="32"/>
    </row>
    <row r="20525" spans="30:31" x14ac:dyDescent="0.2">
      <c r="AD20525" s="31"/>
      <c r="AE20525" s="32"/>
    </row>
    <row r="20526" spans="30:31" x14ac:dyDescent="0.2">
      <c r="AD20526" s="31"/>
      <c r="AE20526" s="32"/>
    </row>
    <row r="20527" spans="30:31" x14ac:dyDescent="0.2">
      <c r="AD20527" s="31"/>
      <c r="AE20527" s="32"/>
    </row>
    <row r="20528" spans="30:31" x14ac:dyDescent="0.2">
      <c r="AD20528" s="31"/>
      <c r="AE20528" s="32"/>
    </row>
    <row r="20529" spans="30:31" x14ac:dyDescent="0.2">
      <c r="AD20529" s="31"/>
      <c r="AE20529" s="32"/>
    </row>
    <row r="20530" spans="30:31" x14ac:dyDescent="0.2">
      <c r="AD20530" s="31"/>
      <c r="AE20530" s="32"/>
    </row>
    <row r="20531" spans="30:31" x14ac:dyDescent="0.2">
      <c r="AD20531" s="31"/>
      <c r="AE20531" s="32"/>
    </row>
    <row r="20532" spans="30:31" x14ac:dyDescent="0.2">
      <c r="AD20532" s="31"/>
      <c r="AE20532" s="32"/>
    </row>
    <row r="20533" spans="30:31" x14ac:dyDescent="0.2">
      <c r="AD20533" s="31"/>
      <c r="AE20533" s="32"/>
    </row>
    <row r="20534" spans="30:31" x14ac:dyDescent="0.2">
      <c r="AD20534" s="31"/>
      <c r="AE20534" s="32"/>
    </row>
    <row r="20535" spans="30:31" x14ac:dyDescent="0.2">
      <c r="AD20535" s="31"/>
      <c r="AE20535" s="32"/>
    </row>
    <row r="20536" spans="30:31" x14ac:dyDescent="0.2">
      <c r="AD20536" s="31"/>
      <c r="AE20536" s="32"/>
    </row>
    <row r="20537" spans="30:31" x14ac:dyDescent="0.2">
      <c r="AD20537" s="31"/>
      <c r="AE20537" s="32"/>
    </row>
    <row r="20538" spans="30:31" x14ac:dyDescent="0.2">
      <c r="AD20538" s="31"/>
      <c r="AE20538" s="32"/>
    </row>
    <row r="20539" spans="30:31" x14ac:dyDescent="0.2">
      <c r="AD20539" s="31"/>
      <c r="AE20539" s="32"/>
    </row>
    <row r="20540" spans="30:31" x14ac:dyDescent="0.2">
      <c r="AD20540" s="31"/>
      <c r="AE20540" s="32"/>
    </row>
    <row r="20541" spans="30:31" x14ac:dyDescent="0.2">
      <c r="AD20541" s="31"/>
      <c r="AE20541" s="32"/>
    </row>
    <row r="20542" spans="30:31" x14ac:dyDescent="0.2">
      <c r="AD20542" s="31"/>
      <c r="AE20542" s="32"/>
    </row>
    <row r="20543" spans="30:31" x14ac:dyDescent="0.2">
      <c r="AD20543" s="31"/>
      <c r="AE20543" s="32"/>
    </row>
    <row r="20544" spans="30:31" x14ac:dyDescent="0.2">
      <c r="AD20544" s="31"/>
      <c r="AE20544" s="32"/>
    </row>
    <row r="20545" spans="30:31" x14ac:dyDescent="0.2">
      <c r="AD20545" s="31"/>
      <c r="AE20545" s="32"/>
    </row>
    <row r="20546" spans="30:31" x14ac:dyDescent="0.2">
      <c r="AD20546" s="31"/>
      <c r="AE20546" s="32"/>
    </row>
    <row r="20547" spans="30:31" x14ac:dyDescent="0.2">
      <c r="AD20547" s="31"/>
      <c r="AE20547" s="32"/>
    </row>
    <row r="20548" spans="30:31" x14ac:dyDescent="0.2">
      <c r="AD20548" s="31"/>
      <c r="AE20548" s="32"/>
    </row>
    <row r="20549" spans="30:31" x14ac:dyDescent="0.2">
      <c r="AD20549" s="31"/>
      <c r="AE20549" s="32"/>
    </row>
    <row r="20550" spans="30:31" x14ac:dyDescent="0.2">
      <c r="AD20550" s="31"/>
      <c r="AE20550" s="32"/>
    </row>
    <row r="20551" spans="30:31" x14ac:dyDescent="0.2">
      <c r="AD20551" s="31"/>
      <c r="AE20551" s="32"/>
    </row>
    <row r="20552" spans="30:31" x14ac:dyDescent="0.2">
      <c r="AD20552" s="31"/>
      <c r="AE20552" s="32"/>
    </row>
    <row r="20553" spans="30:31" x14ac:dyDescent="0.2">
      <c r="AD20553" s="31"/>
      <c r="AE20553" s="32"/>
    </row>
    <row r="20554" spans="30:31" x14ac:dyDescent="0.2">
      <c r="AD20554" s="31"/>
      <c r="AE20554" s="32"/>
    </row>
    <row r="20555" spans="30:31" x14ac:dyDescent="0.2">
      <c r="AD20555" s="31"/>
      <c r="AE20555" s="32"/>
    </row>
    <row r="20556" spans="30:31" x14ac:dyDescent="0.2">
      <c r="AD20556" s="31"/>
      <c r="AE20556" s="32"/>
    </row>
    <row r="20557" spans="30:31" x14ac:dyDescent="0.2">
      <c r="AD20557" s="31"/>
      <c r="AE20557" s="32"/>
    </row>
    <row r="20558" spans="30:31" x14ac:dyDescent="0.2">
      <c r="AD20558" s="31"/>
      <c r="AE20558" s="32"/>
    </row>
    <row r="20559" spans="30:31" x14ac:dyDescent="0.2">
      <c r="AD20559" s="31"/>
      <c r="AE20559" s="32"/>
    </row>
    <row r="20560" spans="30:31" x14ac:dyDescent="0.2">
      <c r="AD20560" s="31"/>
      <c r="AE20560" s="32"/>
    </row>
    <row r="20561" spans="30:31" x14ac:dyDescent="0.2">
      <c r="AD20561" s="31"/>
      <c r="AE20561" s="32"/>
    </row>
    <row r="20562" spans="30:31" x14ac:dyDescent="0.2">
      <c r="AD20562" s="31"/>
      <c r="AE20562" s="32"/>
    </row>
    <row r="20563" spans="30:31" x14ac:dyDescent="0.2">
      <c r="AD20563" s="31"/>
      <c r="AE20563" s="32"/>
    </row>
    <row r="20564" spans="30:31" x14ac:dyDescent="0.2">
      <c r="AD20564" s="31"/>
      <c r="AE20564" s="32"/>
    </row>
    <row r="20565" spans="30:31" x14ac:dyDescent="0.2">
      <c r="AD20565" s="31"/>
      <c r="AE20565" s="32"/>
    </row>
    <row r="20566" spans="30:31" x14ac:dyDescent="0.2">
      <c r="AD20566" s="31"/>
      <c r="AE20566" s="32"/>
    </row>
    <row r="20567" spans="30:31" x14ac:dyDescent="0.2">
      <c r="AD20567" s="31"/>
      <c r="AE20567" s="32"/>
    </row>
    <row r="20568" spans="30:31" x14ac:dyDescent="0.2">
      <c r="AD20568" s="31"/>
      <c r="AE20568" s="32"/>
    </row>
    <row r="20569" spans="30:31" x14ac:dyDescent="0.2">
      <c r="AD20569" s="31"/>
      <c r="AE20569" s="32"/>
    </row>
    <row r="20570" spans="30:31" x14ac:dyDescent="0.2">
      <c r="AD20570" s="31"/>
      <c r="AE20570" s="32"/>
    </row>
    <row r="20571" spans="30:31" x14ac:dyDescent="0.2">
      <c r="AD20571" s="31"/>
      <c r="AE20571" s="32"/>
    </row>
    <row r="20572" spans="30:31" x14ac:dyDescent="0.2">
      <c r="AD20572" s="31"/>
      <c r="AE20572" s="32"/>
    </row>
    <row r="20573" spans="30:31" x14ac:dyDescent="0.2">
      <c r="AD20573" s="31"/>
      <c r="AE20573" s="32"/>
    </row>
    <row r="20574" spans="30:31" x14ac:dyDescent="0.2">
      <c r="AD20574" s="31"/>
      <c r="AE20574" s="32"/>
    </row>
    <row r="20575" spans="30:31" x14ac:dyDescent="0.2">
      <c r="AD20575" s="31"/>
      <c r="AE20575" s="32"/>
    </row>
    <row r="20576" spans="30:31" x14ac:dyDescent="0.2">
      <c r="AD20576" s="31"/>
      <c r="AE20576" s="32"/>
    </row>
    <row r="20577" spans="30:31" x14ac:dyDescent="0.2">
      <c r="AD20577" s="31"/>
      <c r="AE20577" s="32"/>
    </row>
    <row r="20578" spans="30:31" x14ac:dyDescent="0.2">
      <c r="AD20578" s="31"/>
      <c r="AE20578" s="32"/>
    </row>
    <row r="20579" spans="30:31" x14ac:dyDescent="0.2">
      <c r="AD20579" s="31"/>
      <c r="AE20579" s="32"/>
    </row>
    <row r="20580" spans="30:31" x14ac:dyDescent="0.2">
      <c r="AD20580" s="31"/>
      <c r="AE20580" s="32"/>
    </row>
    <row r="20581" spans="30:31" x14ac:dyDescent="0.2">
      <c r="AD20581" s="31"/>
      <c r="AE20581" s="32"/>
    </row>
    <row r="20582" spans="30:31" x14ac:dyDescent="0.2">
      <c r="AD20582" s="31"/>
      <c r="AE20582" s="32"/>
    </row>
    <row r="20583" spans="30:31" x14ac:dyDescent="0.2">
      <c r="AD20583" s="31"/>
      <c r="AE20583" s="32"/>
    </row>
    <row r="20584" spans="30:31" x14ac:dyDescent="0.2">
      <c r="AD20584" s="31"/>
      <c r="AE20584" s="32"/>
    </row>
    <row r="20585" spans="30:31" x14ac:dyDescent="0.2">
      <c r="AD20585" s="31"/>
      <c r="AE20585" s="32"/>
    </row>
    <row r="20586" spans="30:31" x14ac:dyDescent="0.2">
      <c r="AD20586" s="31"/>
      <c r="AE20586" s="32"/>
    </row>
    <row r="20587" spans="30:31" x14ac:dyDescent="0.2">
      <c r="AD20587" s="31"/>
      <c r="AE20587" s="32"/>
    </row>
    <row r="20588" spans="30:31" x14ac:dyDescent="0.2">
      <c r="AD20588" s="31"/>
      <c r="AE20588" s="32"/>
    </row>
    <row r="20589" spans="30:31" x14ac:dyDescent="0.2">
      <c r="AD20589" s="31"/>
      <c r="AE20589" s="32"/>
    </row>
    <row r="20590" spans="30:31" x14ac:dyDescent="0.2">
      <c r="AD20590" s="31"/>
      <c r="AE20590" s="32"/>
    </row>
    <row r="20591" spans="30:31" x14ac:dyDescent="0.2">
      <c r="AD20591" s="31"/>
      <c r="AE20591" s="32"/>
    </row>
    <row r="20592" spans="30:31" x14ac:dyDescent="0.2">
      <c r="AD20592" s="31"/>
      <c r="AE20592" s="32"/>
    </row>
    <row r="20593" spans="30:31" x14ac:dyDescent="0.2">
      <c r="AD20593" s="31"/>
      <c r="AE20593" s="32"/>
    </row>
    <row r="20594" spans="30:31" x14ac:dyDescent="0.2">
      <c r="AD20594" s="31"/>
      <c r="AE20594" s="32"/>
    </row>
    <row r="20595" spans="30:31" x14ac:dyDescent="0.2">
      <c r="AD20595" s="31"/>
      <c r="AE20595" s="32"/>
    </row>
    <row r="20596" spans="30:31" x14ac:dyDescent="0.2">
      <c r="AD20596" s="31"/>
      <c r="AE20596" s="32"/>
    </row>
    <row r="20597" spans="30:31" x14ac:dyDescent="0.2">
      <c r="AD20597" s="31"/>
      <c r="AE20597" s="32"/>
    </row>
    <row r="20598" spans="30:31" x14ac:dyDescent="0.2">
      <c r="AD20598" s="31"/>
      <c r="AE20598" s="32"/>
    </row>
    <row r="20599" spans="30:31" x14ac:dyDescent="0.2">
      <c r="AD20599" s="31"/>
      <c r="AE20599" s="32"/>
    </row>
    <row r="20600" spans="30:31" x14ac:dyDescent="0.2">
      <c r="AD20600" s="31"/>
      <c r="AE20600" s="32"/>
    </row>
    <row r="20601" spans="30:31" x14ac:dyDescent="0.2">
      <c r="AD20601" s="31"/>
      <c r="AE20601" s="32"/>
    </row>
    <row r="20602" spans="30:31" x14ac:dyDescent="0.2">
      <c r="AD20602" s="31"/>
      <c r="AE20602" s="32"/>
    </row>
    <row r="20603" spans="30:31" x14ac:dyDescent="0.2">
      <c r="AD20603" s="31"/>
      <c r="AE20603" s="32"/>
    </row>
    <row r="20604" spans="30:31" x14ac:dyDescent="0.2">
      <c r="AD20604" s="31"/>
      <c r="AE20604" s="32"/>
    </row>
    <row r="20605" spans="30:31" x14ac:dyDescent="0.2">
      <c r="AD20605" s="31"/>
      <c r="AE20605" s="32"/>
    </row>
    <row r="20606" spans="30:31" x14ac:dyDescent="0.2">
      <c r="AD20606" s="31"/>
      <c r="AE20606" s="32"/>
    </row>
    <row r="20607" spans="30:31" x14ac:dyDescent="0.2">
      <c r="AD20607" s="31"/>
      <c r="AE20607" s="32"/>
    </row>
    <row r="20608" spans="30:31" x14ac:dyDescent="0.2">
      <c r="AD20608" s="31"/>
      <c r="AE20608" s="32"/>
    </row>
    <row r="20609" spans="30:31" x14ac:dyDescent="0.2">
      <c r="AD20609" s="31"/>
      <c r="AE20609" s="32"/>
    </row>
    <row r="20610" spans="30:31" x14ac:dyDescent="0.2">
      <c r="AD20610" s="31"/>
      <c r="AE20610" s="32"/>
    </row>
    <row r="20611" spans="30:31" x14ac:dyDescent="0.2">
      <c r="AD20611" s="31"/>
      <c r="AE20611" s="32"/>
    </row>
    <row r="20612" spans="30:31" x14ac:dyDescent="0.2">
      <c r="AD20612" s="31"/>
      <c r="AE20612" s="32"/>
    </row>
    <row r="20613" spans="30:31" x14ac:dyDescent="0.2">
      <c r="AD20613" s="31"/>
      <c r="AE20613" s="32"/>
    </row>
    <row r="20614" spans="30:31" x14ac:dyDescent="0.2">
      <c r="AD20614" s="31"/>
      <c r="AE20614" s="32"/>
    </row>
    <row r="20615" spans="30:31" x14ac:dyDescent="0.2">
      <c r="AD20615" s="31"/>
      <c r="AE20615" s="32"/>
    </row>
    <row r="20616" spans="30:31" x14ac:dyDescent="0.2">
      <c r="AD20616" s="31"/>
      <c r="AE20616" s="32"/>
    </row>
    <row r="20617" spans="30:31" x14ac:dyDescent="0.2">
      <c r="AD20617" s="31"/>
      <c r="AE20617" s="32"/>
    </row>
    <row r="20618" spans="30:31" x14ac:dyDescent="0.2">
      <c r="AD20618" s="31"/>
      <c r="AE20618" s="32"/>
    </row>
    <row r="20619" spans="30:31" x14ac:dyDescent="0.2">
      <c r="AD20619" s="31"/>
      <c r="AE20619" s="32"/>
    </row>
    <row r="20620" spans="30:31" x14ac:dyDescent="0.2">
      <c r="AD20620" s="31"/>
      <c r="AE20620" s="32"/>
    </row>
    <row r="20621" spans="30:31" x14ac:dyDescent="0.2">
      <c r="AD20621" s="31"/>
      <c r="AE20621" s="32"/>
    </row>
    <row r="20622" spans="30:31" x14ac:dyDescent="0.2">
      <c r="AD20622" s="31"/>
      <c r="AE20622" s="32"/>
    </row>
    <row r="20623" spans="30:31" x14ac:dyDescent="0.2">
      <c r="AD20623" s="31"/>
      <c r="AE20623" s="32"/>
    </row>
    <row r="20624" spans="30:31" x14ac:dyDescent="0.2">
      <c r="AD20624" s="31"/>
      <c r="AE20624" s="32"/>
    </row>
    <row r="20625" spans="30:31" x14ac:dyDescent="0.2">
      <c r="AD20625" s="31"/>
      <c r="AE20625" s="32"/>
    </row>
    <row r="20626" spans="30:31" x14ac:dyDescent="0.2">
      <c r="AD20626" s="31"/>
      <c r="AE20626" s="32"/>
    </row>
    <row r="20627" spans="30:31" x14ac:dyDescent="0.2">
      <c r="AD20627" s="31"/>
      <c r="AE20627" s="32"/>
    </row>
    <row r="20628" spans="30:31" x14ac:dyDescent="0.2">
      <c r="AD20628" s="31"/>
      <c r="AE20628" s="32"/>
    </row>
    <row r="20629" spans="30:31" x14ac:dyDescent="0.2">
      <c r="AD20629" s="31"/>
      <c r="AE20629" s="32"/>
    </row>
    <row r="20630" spans="30:31" x14ac:dyDescent="0.2">
      <c r="AD20630" s="31"/>
      <c r="AE20630" s="32"/>
    </row>
    <row r="20631" spans="30:31" x14ac:dyDescent="0.2">
      <c r="AD20631" s="31"/>
      <c r="AE20631" s="32"/>
    </row>
    <row r="20632" spans="30:31" x14ac:dyDescent="0.2">
      <c r="AD20632" s="31"/>
      <c r="AE20632" s="32"/>
    </row>
    <row r="20633" spans="30:31" x14ac:dyDescent="0.2">
      <c r="AD20633" s="31"/>
      <c r="AE20633" s="32"/>
    </row>
    <row r="20634" spans="30:31" x14ac:dyDescent="0.2">
      <c r="AD20634" s="31"/>
      <c r="AE20634" s="32"/>
    </row>
    <row r="20635" spans="30:31" x14ac:dyDescent="0.2">
      <c r="AD20635" s="31"/>
      <c r="AE20635" s="32"/>
    </row>
    <row r="20636" spans="30:31" x14ac:dyDescent="0.2">
      <c r="AD20636" s="31"/>
      <c r="AE20636" s="32"/>
    </row>
    <row r="20637" spans="30:31" x14ac:dyDescent="0.2">
      <c r="AD20637" s="31"/>
      <c r="AE20637" s="32"/>
    </row>
    <row r="20638" spans="30:31" x14ac:dyDescent="0.2">
      <c r="AD20638" s="31"/>
      <c r="AE20638" s="32"/>
    </row>
    <row r="20639" spans="30:31" x14ac:dyDescent="0.2">
      <c r="AD20639" s="31"/>
      <c r="AE20639" s="32"/>
    </row>
    <row r="20640" spans="30:31" x14ac:dyDescent="0.2">
      <c r="AD20640" s="31"/>
      <c r="AE20640" s="32"/>
    </row>
    <row r="20641" spans="30:31" x14ac:dyDescent="0.2">
      <c r="AD20641" s="31"/>
      <c r="AE20641" s="32"/>
    </row>
    <row r="20642" spans="30:31" x14ac:dyDescent="0.2">
      <c r="AD20642" s="31"/>
      <c r="AE20642" s="32"/>
    </row>
    <row r="20643" spans="30:31" x14ac:dyDescent="0.2">
      <c r="AD20643" s="31"/>
      <c r="AE20643" s="32"/>
    </row>
    <row r="20644" spans="30:31" x14ac:dyDescent="0.2">
      <c r="AD20644" s="31"/>
      <c r="AE20644" s="32"/>
    </row>
    <row r="20645" spans="30:31" x14ac:dyDescent="0.2">
      <c r="AD20645" s="31"/>
      <c r="AE20645" s="32"/>
    </row>
    <row r="20646" spans="30:31" x14ac:dyDescent="0.2">
      <c r="AD20646" s="31"/>
      <c r="AE20646" s="32"/>
    </row>
    <row r="20647" spans="30:31" x14ac:dyDescent="0.2">
      <c r="AD20647" s="31"/>
      <c r="AE20647" s="32"/>
    </row>
    <row r="20648" spans="30:31" x14ac:dyDescent="0.2">
      <c r="AD20648" s="31"/>
      <c r="AE20648" s="32"/>
    </row>
    <row r="20649" spans="30:31" x14ac:dyDescent="0.2">
      <c r="AD20649" s="31"/>
      <c r="AE20649" s="32"/>
    </row>
    <row r="20650" spans="30:31" x14ac:dyDescent="0.2">
      <c r="AD20650" s="31"/>
      <c r="AE20650" s="32"/>
    </row>
    <row r="20651" spans="30:31" x14ac:dyDescent="0.2">
      <c r="AD20651" s="31"/>
      <c r="AE20651" s="32"/>
    </row>
    <row r="20652" spans="30:31" x14ac:dyDescent="0.2">
      <c r="AD20652" s="31"/>
      <c r="AE20652" s="32"/>
    </row>
    <row r="20653" spans="30:31" x14ac:dyDescent="0.2">
      <c r="AD20653" s="31"/>
      <c r="AE20653" s="32"/>
    </row>
    <row r="20654" spans="30:31" x14ac:dyDescent="0.2">
      <c r="AD20654" s="31"/>
      <c r="AE20654" s="32"/>
    </row>
    <row r="20655" spans="30:31" x14ac:dyDescent="0.2">
      <c r="AD20655" s="31"/>
      <c r="AE20655" s="32"/>
    </row>
    <row r="20656" spans="30:31" x14ac:dyDescent="0.2">
      <c r="AD20656" s="31"/>
      <c r="AE20656" s="32"/>
    </row>
    <row r="20657" spans="30:31" x14ac:dyDescent="0.2">
      <c r="AD20657" s="31"/>
      <c r="AE20657" s="32"/>
    </row>
    <row r="20658" spans="30:31" x14ac:dyDescent="0.2">
      <c r="AD20658" s="31"/>
      <c r="AE20658" s="32"/>
    </row>
    <row r="20659" spans="30:31" x14ac:dyDescent="0.2">
      <c r="AD20659" s="31"/>
      <c r="AE20659" s="32"/>
    </row>
    <row r="20660" spans="30:31" x14ac:dyDescent="0.2">
      <c r="AD20660" s="31"/>
      <c r="AE20660" s="32"/>
    </row>
    <row r="20661" spans="30:31" x14ac:dyDescent="0.2">
      <c r="AD20661" s="31"/>
      <c r="AE20661" s="32"/>
    </row>
    <row r="20662" spans="30:31" x14ac:dyDescent="0.2">
      <c r="AD20662" s="31"/>
      <c r="AE20662" s="32"/>
    </row>
    <row r="20663" spans="30:31" x14ac:dyDescent="0.2">
      <c r="AD20663" s="31"/>
      <c r="AE20663" s="32"/>
    </row>
    <row r="20664" spans="30:31" x14ac:dyDescent="0.2">
      <c r="AD20664" s="31"/>
      <c r="AE20664" s="32"/>
    </row>
    <row r="20665" spans="30:31" x14ac:dyDescent="0.2">
      <c r="AD20665" s="31"/>
      <c r="AE20665" s="32"/>
    </row>
    <row r="20666" spans="30:31" x14ac:dyDescent="0.2">
      <c r="AD20666" s="31"/>
      <c r="AE20666" s="32"/>
    </row>
    <row r="20667" spans="30:31" x14ac:dyDescent="0.2">
      <c r="AD20667" s="31"/>
      <c r="AE20667" s="32"/>
    </row>
    <row r="20668" spans="30:31" x14ac:dyDescent="0.2">
      <c r="AD20668" s="31"/>
      <c r="AE20668" s="32"/>
    </row>
    <row r="20669" spans="30:31" x14ac:dyDescent="0.2">
      <c r="AD20669" s="31"/>
      <c r="AE20669" s="32"/>
    </row>
    <row r="20670" spans="30:31" x14ac:dyDescent="0.2">
      <c r="AD20670" s="31"/>
      <c r="AE20670" s="32"/>
    </row>
    <row r="20671" spans="30:31" x14ac:dyDescent="0.2">
      <c r="AD20671" s="31"/>
      <c r="AE20671" s="32"/>
    </row>
    <row r="20672" spans="30:31" x14ac:dyDescent="0.2">
      <c r="AD20672" s="31"/>
      <c r="AE20672" s="32"/>
    </row>
    <row r="20673" spans="30:31" x14ac:dyDescent="0.2">
      <c r="AD20673" s="31"/>
      <c r="AE20673" s="32"/>
    </row>
    <row r="20674" spans="30:31" x14ac:dyDescent="0.2">
      <c r="AD20674" s="31"/>
      <c r="AE20674" s="32"/>
    </row>
    <row r="20675" spans="30:31" x14ac:dyDescent="0.2">
      <c r="AD20675" s="31"/>
      <c r="AE20675" s="32"/>
    </row>
    <row r="20676" spans="30:31" x14ac:dyDescent="0.2">
      <c r="AD20676" s="31"/>
      <c r="AE20676" s="32"/>
    </row>
    <row r="20677" spans="30:31" x14ac:dyDescent="0.2">
      <c r="AD20677" s="31"/>
      <c r="AE20677" s="32"/>
    </row>
    <row r="20678" spans="30:31" x14ac:dyDescent="0.2">
      <c r="AD20678" s="31"/>
      <c r="AE20678" s="32"/>
    </row>
    <row r="20679" spans="30:31" x14ac:dyDescent="0.2">
      <c r="AD20679" s="31"/>
      <c r="AE20679" s="32"/>
    </row>
    <row r="20680" spans="30:31" x14ac:dyDescent="0.2">
      <c r="AD20680" s="31"/>
      <c r="AE20680" s="32"/>
    </row>
    <row r="20681" spans="30:31" x14ac:dyDescent="0.2">
      <c r="AD20681" s="31"/>
      <c r="AE20681" s="32"/>
    </row>
    <row r="20682" spans="30:31" x14ac:dyDescent="0.2">
      <c r="AD20682" s="31"/>
      <c r="AE20682" s="32"/>
    </row>
    <row r="20683" spans="30:31" x14ac:dyDescent="0.2">
      <c r="AD20683" s="31"/>
      <c r="AE20683" s="32"/>
    </row>
    <row r="20684" spans="30:31" x14ac:dyDescent="0.2">
      <c r="AD20684" s="31"/>
      <c r="AE20684" s="32"/>
    </row>
    <row r="20685" spans="30:31" x14ac:dyDescent="0.2">
      <c r="AD20685" s="31"/>
      <c r="AE20685" s="32"/>
    </row>
    <row r="20686" spans="30:31" x14ac:dyDescent="0.2">
      <c r="AD20686" s="31"/>
      <c r="AE20686" s="32"/>
    </row>
    <row r="20687" spans="30:31" x14ac:dyDescent="0.2">
      <c r="AD20687" s="31"/>
      <c r="AE20687" s="32"/>
    </row>
    <row r="20688" spans="30:31" x14ac:dyDescent="0.2">
      <c r="AD20688" s="31"/>
      <c r="AE20688" s="32"/>
    </row>
    <row r="20689" spans="30:31" x14ac:dyDescent="0.2">
      <c r="AD20689" s="31"/>
      <c r="AE20689" s="32"/>
    </row>
    <row r="20690" spans="30:31" x14ac:dyDescent="0.2">
      <c r="AD20690" s="31"/>
      <c r="AE20690" s="32"/>
    </row>
    <row r="20691" spans="30:31" x14ac:dyDescent="0.2">
      <c r="AD20691" s="31"/>
      <c r="AE20691" s="32"/>
    </row>
    <row r="20692" spans="30:31" x14ac:dyDescent="0.2">
      <c r="AD20692" s="31"/>
      <c r="AE20692" s="32"/>
    </row>
    <row r="20693" spans="30:31" x14ac:dyDescent="0.2">
      <c r="AD20693" s="31"/>
      <c r="AE20693" s="32"/>
    </row>
    <row r="20694" spans="30:31" x14ac:dyDescent="0.2">
      <c r="AD20694" s="31"/>
      <c r="AE20694" s="32"/>
    </row>
    <row r="20695" spans="30:31" x14ac:dyDescent="0.2">
      <c r="AD20695" s="31"/>
      <c r="AE20695" s="32"/>
    </row>
    <row r="20696" spans="30:31" x14ac:dyDescent="0.2">
      <c r="AD20696" s="31"/>
      <c r="AE20696" s="32"/>
    </row>
    <row r="20697" spans="30:31" x14ac:dyDescent="0.2">
      <c r="AD20697" s="31"/>
      <c r="AE20697" s="32"/>
    </row>
    <row r="20698" spans="30:31" x14ac:dyDescent="0.2">
      <c r="AD20698" s="31"/>
      <c r="AE20698" s="32"/>
    </row>
    <row r="20699" spans="30:31" x14ac:dyDescent="0.2">
      <c r="AD20699" s="31"/>
      <c r="AE20699" s="32"/>
    </row>
    <row r="20700" spans="30:31" x14ac:dyDescent="0.2">
      <c r="AD20700" s="31"/>
      <c r="AE20700" s="32"/>
    </row>
    <row r="20701" spans="30:31" x14ac:dyDescent="0.2">
      <c r="AD20701" s="31"/>
      <c r="AE20701" s="32"/>
    </row>
    <row r="20702" spans="30:31" x14ac:dyDescent="0.2">
      <c r="AD20702" s="31"/>
      <c r="AE20702" s="32"/>
    </row>
    <row r="20703" spans="30:31" x14ac:dyDescent="0.2">
      <c r="AD20703" s="31"/>
      <c r="AE20703" s="32"/>
    </row>
    <row r="20704" spans="30:31" x14ac:dyDescent="0.2">
      <c r="AD20704" s="31"/>
      <c r="AE20704" s="32"/>
    </row>
    <row r="20705" spans="30:31" x14ac:dyDescent="0.2">
      <c r="AD20705" s="31"/>
      <c r="AE20705" s="32"/>
    </row>
    <row r="20706" spans="30:31" x14ac:dyDescent="0.2">
      <c r="AD20706" s="31"/>
      <c r="AE20706" s="32"/>
    </row>
    <row r="20707" spans="30:31" x14ac:dyDescent="0.2">
      <c r="AD20707" s="31"/>
      <c r="AE20707" s="32"/>
    </row>
    <row r="20708" spans="30:31" x14ac:dyDescent="0.2">
      <c r="AD20708" s="31"/>
      <c r="AE20708" s="32"/>
    </row>
    <row r="20709" spans="30:31" x14ac:dyDescent="0.2">
      <c r="AD20709" s="31"/>
      <c r="AE20709" s="32"/>
    </row>
    <row r="20710" spans="30:31" x14ac:dyDescent="0.2">
      <c r="AD20710" s="31"/>
      <c r="AE20710" s="32"/>
    </row>
    <row r="20711" spans="30:31" x14ac:dyDescent="0.2">
      <c r="AD20711" s="31"/>
      <c r="AE20711" s="32"/>
    </row>
    <row r="20712" spans="30:31" x14ac:dyDescent="0.2">
      <c r="AD20712" s="31"/>
      <c r="AE20712" s="32"/>
    </row>
    <row r="20713" spans="30:31" x14ac:dyDescent="0.2">
      <c r="AD20713" s="31"/>
      <c r="AE20713" s="32"/>
    </row>
    <row r="20714" spans="30:31" x14ac:dyDescent="0.2">
      <c r="AD20714" s="31"/>
      <c r="AE20714" s="32"/>
    </row>
    <row r="20715" spans="30:31" x14ac:dyDescent="0.2">
      <c r="AD20715" s="31"/>
      <c r="AE20715" s="32"/>
    </row>
    <row r="20716" spans="30:31" x14ac:dyDescent="0.2">
      <c r="AD20716" s="31"/>
      <c r="AE20716" s="32"/>
    </row>
    <row r="20717" spans="30:31" x14ac:dyDescent="0.2">
      <c r="AD20717" s="31"/>
      <c r="AE20717" s="32"/>
    </row>
    <row r="20718" spans="30:31" x14ac:dyDescent="0.2">
      <c r="AD20718" s="31"/>
      <c r="AE20718" s="32"/>
    </row>
    <row r="20719" spans="30:31" x14ac:dyDescent="0.2">
      <c r="AD20719" s="31"/>
      <c r="AE20719" s="32"/>
    </row>
    <row r="20720" spans="30:31" x14ac:dyDescent="0.2">
      <c r="AD20720" s="31"/>
      <c r="AE20720" s="32"/>
    </row>
    <row r="20721" spans="30:31" x14ac:dyDescent="0.2">
      <c r="AD20721" s="31"/>
      <c r="AE20721" s="32"/>
    </row>
    <row r="20722" spans="30:31" x14ac:dyDescent="0.2">
      <c r="AD20722" s="31"/>
      <c r="AE20722" s="32"/>
    </row>
    <row r="20723" spans="30:31" x14ac:dyDescent="0.2">
      <c r="AD20723" s="31"/>
      <c r="AE20723" s="32"/>
    </row>
    <row r="20724" spans="30:31" x14ac:dyDescent="0.2">
      <c r="AD20724" s="31"/>
      <c r="AE20724" s="32"/>
    </row>
    <row r="20725" spans="30:31" x14ac:dyDescent="0.2">
      <c r="AD20725" s="31"/>
      <c r="AE20725" s="32"/>
    </row>
    <row r="20726" spans="30:31" x14ac:dyDescent="0.2">
      <c r="AD20726" s="31"/>
      <c r="AE20726" s="32"/>
    </row>
    <row r="20727" spans="30:31" x14ac:dyDescent="0.2">
      <c r="AD20727" s="31"/>
      <c r="AE20727" s="32"/>
    </row>
    <row r="20728" spans="30:31" x14ac:dyDescent="0.2">
      <c r="AD20728" s="31"/>
      <c r="AE20728" s="32"/>
    </row>
    <row r="20729" spans="30:31" x14ac:dyDescent="0.2">
      <c r="AD20729" s="31"/>
      <c r="AE20729" s="32"/>
    </row>
    <row r="20730" spans="30:31" x14ac:dyDescent="0.2">
      <c r="AD20730" s="31"/>
      <c r="AE20730" s="32"/>
    </row>
    <row r="20731" spans="30:31" x14ac:dyDescent="0.2">
      <c r="AD20731" s="31"/>
      <c r="AE20731" s="32"/>
    </row>
    <row r="20732" spans="30:31" x14ac:dyDescent="0.2">
      <c r="AD20732" s="31"/>
      <c r="AE20732" s="32"/>
    </row>
    <row r="20733" spans="30:31" x14ac:dyDescent="0.2">
      <c r="AD20733" s="31"/>
      <c r="AE20733" s="32"/>
    </row>
    <row r="20734" spans="30:31" x14ac:dyDescent="0.2">
      <c r="AD20734" s="31"/>
      <c r="AE20734" s="32"/>
    </row>
    <row r="20735" spans="30:31" x14ac:dyDescent="0.2">
      <c r="AD20735" s="31"/>
      <c r="AE20735" s="32"/>
    </row>
    <row r="20736" spans="30:31" x14ac:dyDescent="0.2">
      <c r="AD20736" s="31"/>
      <c r="AE20736" s="32"/>
    </row>
    <row r="20737" spans="30:31" x14ac:dyDescent="0.2">
      <c r="AD20737" s="31"/>
      <c r="AE20737" s="32"/>
    </row>
    <row r="20738" spans="30:31" x14ac:dyDescent="0.2">
      <c r="AD20738" s="31"/>
      <c r="AE20738" s="32"/>
    </row>
    <row r="20739" spans="30:31" x14ac:dyDescent="0.2">
      <c r="AD20739" s="31"/>
      <c r="AE20739" s="32"/>
    </row>
    <row r="20740" spans="30:31" x14ac:dyDescent="0.2">
      <c r="AD20740" s="31"/>
      <c r="AE20740" s="32"/>
    </row>
    <row r="20741" spans="30:31" x14ac:dyDescent="0.2">
      <c r="AD20741" s="31"/>
      <c r="AE20741" s="32"/>
    </row>
    <row r="20742" spans="30:31" x14ac:dyDescent="0.2">
      <c r="AD20742" s="31"/>
      <c r="AE20742" s="32"/>
    </row>
    <row r="20743" spans="30:31" x14ac:dyDescent="0.2">
      <c r="AD20743" s="31"/>
      <c r="AE20743" s="32"/>
    </row>
    <row r="20744" spans="30:31" x14ac:dyDescent="0.2">
      <c r="AD20744" s="31"/>
      <c r="AE20744" s="32"/>
    </row>
    <row r="20745" spans="30:31" x14ac:dyDescent="0.2">
      <c r="AD20745" s="31"/>
      <c r="AE20745" s="32"/>
    </row>
    <row r="20746" spans="30:31" x14ac:dyDescent="0.2">
      <c r="AD20746" s="31"/>
      <c r="AE20746" s="32"/>
    </row>
    <row r="20747" spans="30:31" x14ac:dyDescent="0.2">
      <c r="AD20747" s="31"/>
      <c r="AE20747" s="32"/>
    </row>
    <row r="20748" spans="30:31" x14ac:dyDescent="0.2">
      <c r="AD20748" s="31"/>
      <c r="AE20748" s="32"/>
    </row>
    <row r="20749" spans="30:31" x14ac:dyDescent="0.2">
      <c r="AD20749" s="31"/>
      <c r="AE20749" s="32"/>
    </row>
    <row r="20750" spans="30:31" x14ac:dyDescent="0.2">
      <c r="AD20750" s="31"/>
      <c r="AE20750" s="32"/>
    </row>
    <row r="20751" spans="30:31" x14ac:dyDescent="0.2">
      <c r="AD20751" s="31"/>
      <c r="AE20751" s="32"/>
    </row>
    <row r="20752" spans="30:31" x14ac:dyDescent="0.2">
      <c r="AD20752" s="31"/>
      <c r="AE20752" s="32"/>
    </row>
    <row r="20753" spans="30:31" x14ac:dyDescent="0.2">
      <c r="AD20753" s="31"/>
      <c r="AE20753" s="32"/>
    </row>
    <row r="20754" spans="30:31" x14ac:dyDescent="0.2">
      <c r="AD20754" s="31"/>
      <c r="AE20754" s="32"/>
    </row>
    <row r="20755" spans="30:31" x14ac:dyDescent="0.2">
      <c r="AD20755" s="31"/>
      <c r="AE20755" s="32"/>
    </row>
    <row r="20756" spans="30:31" x14ac:dyDescent="0.2">
      <c r="AD20756" s="31"/>
      <c r="AE20756" s="32"/>
    </row>
    <row r="20757" spans="30:31" x14ac:dyDescent="0.2">
      <c r="AD20757" s="31"/>
      <c r="AE20757" s="32"/>
    </row>
    <row r="20758" spans="30:31" x14ac:dyDescent="0.2">
      <c r="AD20758" s="31"/>
      <c r="AE20758" s="32"/>
    </row>
    <row r="20759" spans="30:31" x14ac:dyDescent="0.2">
      <c r="AD20759" s="31"/>
      <c r="AE20759" s="32"/>
    </row>
    <row r="20760" spans="30:31" x14ac:dyDescent="0.2">
      <c r="AD20760" s="31"/>
      <c r="AE20760" s="32"/>
    </row>
    <row r="20761" spans="30:31" x14ac:dyDescent="0.2">
      <c r="AD20761" s="31"/>
      <c r="AE20761" s="32"/>
    </row>
    <row r="20762" spans="30:31" x14ac:dyDescent="0.2">
      <c r="AD20762" s="31"/>
      <c r="AE20762" s="32"/>
    </row>
    <row r="20763" spans="30:31" x14ac:dyDescent="0.2">
      <c r="AD20763" s="31"/>
      <c r="AE20763" s="32"/>
    </row>
    <row r="20764" spans="30:31" x14ac:dyDescent="0.2">
      <c r="AD20764" s="31"/>
      <c r="AE20764" s="32"/>
    </row>
    <row r="20765" spans="30:31" x14ac:dyDescent="0.2">
      <c r="AD20765" s="31"/>
      <c r="AE20765" s="32"/>
    </row>
    <row r="20766" spans="30:31" x14ac:dyDescent="0.2">
      <c r="AD20766" s="31"/>
      <c r="AE20766" s="32"/>
    </row>
    <row r="20767" spans="30:31" x14ac:dyDescent="0.2">
      <c r="AD20767" s="31"/>
      <c r="AE20767" s="32"/>
    </row>
    <row r="20768" spans="30:31" x14ac:dyDescent="0.2">
      <c r="AD20768" s="31"/>
      <c r="AE20768" s="32"/>
    </row>
    <row r="20769" spans="30:31" x14ac:dyDescent="0.2">
      <c r="AD20769" s="31"/>
      <c r="AE20769" s="32"/>
    </row>
    <row r="20770" spans="30:31" x14ac:dyDescent="0.2">
      <c r="AD20770" s="31"/>
      <c r="AE20770" s="32"/>
    </row>
    <row r="20771" spans="30:31" x14ac:dyDescent="0.2">
      <c r="AD20771" s="31"/>
      <c r="AE20771" s="32"/>
    </row>
    <row r="20772" spans="30:31" x14ac:dyDescent="0.2">
      <c r="AD20772" s="31"/>
      <c r="AE20772" s="32"/>
    </row>
    <row r="20773" spans="30:31" x14ac:dyDescent="0.2">
      <c r="AD20773" s="31"/>
      <c r="AE20773" s="32"/>
    </row>
    <row r="20774" spans="30:31" x14ac:dyDescent="0.2">
      <c r="AD20774" s="31"/>
      <c r="AE20774" s="32"/>
    </row>
    <row r="20775" spans="30:31" x14ac:dyDescent="0.2">
      <c r="AD20775" s="31"/>
      <c r="AE20775" s="32"/>
    </row>
    <row r="20776" spans="30:31" x14ac:dyDescent="0.2">
      <c r="AD20776" s="31"/>
      <c r="AE20776" s="32"/>
    </row>
    <row r="20777" spans="30:31" x14ac:dyDescent="0.2">
      <c r="AD20777" s="31"/>
      <c r="AE20777" s="32"/>
    </row>
    <row r="20778" spans="30:31" x14ac:dyDescent="0.2">
      <c r="AD20778" s="31"/>
      <c r="AE20778" s="32"/>
    </row>
    <row r="20779" spans="30:31" x14ac:dyDescent="0.2">
      <c r="AD20779" s="31"/>
      <c r="AE20779" s="32"/>
    </row>
    <row r="20780" spans="30:31" x14ac:dyDescent="0.2">
      <c r="AD20780" s="31"/>
      <c r="AE20780" s="32"/>
    </row>
    <row r="20781" spans="30:31" x14ac:dyDescent="0.2">
      <c r="AD20781" s="31"/>
      <c r="AE20781" s="32"/>
    </row>
    <row r="20782" spans="30:31" x14ac:dyDescent="0.2">
      <c r="AD20782" s="31"/>
      <c r="AE20782" s="32"/>
    </row>
    <row r="20783" spans="30:31" x14ac:dyDescent="0.2">
      <c r="AD20783" s="31"/>
      <c r="AE20783" s="32"/>
    </row>
    <row r="20784" spans="30:31" x14ac:dyDescent="0.2">
      <c r="AD20784" s="31"/>
      <c r="AE20784" s="32"/>
    </row>
    <row r="20785" spans="30:31" x14ac:dyDescent="0.2">
      <c r="AD20785" s="31"/>
      <c r="AE20785" s="32"/>
    </row>
    <row r="20786" spans="30:31" x14ac:dyDescent="0.2">
      <c r="AD20786" s="31"/>
      <c r="AE20786" s="32"/>
    </row>
    <row r="20787" spans="30:31" x14ac:dyDescent="0.2">
      <c r="AD20787" s="31"/>
      <c r="AE20787" s="32"/>
    </row>
    <row r="20788" spans="30:31" x14ac:dyDescent="0.2">
      <c r="AD20788" s="31"/>
      <c r="AE20788" s="32"/>
    </row>
    <row r="20789" spans="30:31" x14ac:dyDescent="0.2">
      <c r="AD20789" s="31"/>
      <c r="AE20789" s="32"/>
    </row>
    <row r="20790" spans="30:31" x14ac:dyDescent="0.2">
      <c r="AD20790" s="31"/>
      <c r="AE20790" s="32"/>
    </row>
    <row r="20791" spans="30:31" x14ac:dyDescent="0.2">
      <c r="AD20791" s="31"/>
      <c r="AE20791" s="32"/>
    </row>
    <row r="20792" spans="30:31" x14ac:dyDescent="0.2">
      <c r="AD20792" s="31"/>
      <c r="AE20792" s="32"/>
    </row>
    <row r="20793" spans="30:31" x14ac:dyDescent="0.2">
      <c r="AD20793" s="31"/>
      <c r="AE20793" s="32"/>
    </row>
    <row r="20794" spans="30:31" x14ac:dyDescent="0.2">
      <c r="AD20794" s="31"/>
      <c r="AE20794" s="32"/>
    </row>
    <row r="20795" spans="30:31" x14ac:dyDescent="0.2">
      <c r="AD20795" s="31"/>
      <c r="AE20795" s="32"/>
    </row>
    <row r="20796" spans="30:31" x14ac:dyDescent="0.2">
      <c r="AD20796" s="31"/>
      <c r="AE20796" s="32"/>
    </row>
    <row r="20797" spans="30:31" x14ac:dyDescent="0.2">
      <c r="AD20797" s="31"/>
      <c r="AE20797" s="32"/>
    </row>
    <row r="20798" spans="30:31" x14ac:dyDescent="0.2">
      <c r="AD20798" s="31"/>
      <c r="AE20798" s="32"/>
    </row>
    <row r="20799" spans="30:31" x14ac:dyDescent="0.2">
      <c r="AD20799" s="31"/>
      <c r="AE20799" s="32"/>
    </row>
    <row r="20800" spans="30:31" x14ac:dyDescent="0.2">
      <c r="AD20800" s="31"/>
      <c r="AE20800" s="32"/>
    </row>
    <row r="20801" spans="30:31" x14ac:dyDescent="0.2">
      <c r="AD20801" s="31"/>
      <c r="AE20801" s="32"/>
    </row>
    <row r="20802" spans="30:31" x14ac:dyDescent="0.2">
      <c r="AD20802" s="31"/>
      <c r="AE20802" s="32"/>
    </row>
    <row r="20803" spans="30:31" x14ac:dyDescent="0.2">
      <c r="AD20803" s="31"/>
      <c r="AE20803" s="32"/>
    </row>
    <row r="20804" spans="30:31" x14ac:dyDescent="0.2">
      <c r="AD20804" s="31"/>
      <c r="AE20804" s="32"/>
    </row>
    <row r="20805" spans="30:31" x14ac:dyDescent="0.2">
      <c r="AD20805" s="31"/>
      <c r="AE20805" s="32"/>
    </row>
    <row r="20806" spans="30:31" x14ac:dyDescent="0.2">
      <c r="AD20806" s="31"/>
      <c r="AE20806" s="32"/>
    </row>
    <row r="20807" spans="30:31" x14ac:dyDescent="0.2">
      <c r="AD20807" s="31"/>
      <c r="AE20807" s="32"/>
    </row>
    <row r="20808" spans="30:31" x14ac:dyDescent="0.2">
      <c r="AD20808" s="31"/>
      <c r="AE20808" s="32"/>
    </row>
    <row r="20809" spans="30:31" x14ac:dyDescent="0.2">
      <c r="AD20809" s="31"/>
      <c r="AE20809" s="32"/>
    </row>
    <row r="20810" spans="30:31" x14ac:dyDescent="0.2">
      <c r="AD20810" s="31"/>
      <c r="AE20810" s="32"/>
    </row>
    <row r="20811" spans="30:31" x14ac:dyDescent="0.2">
      <c r="AD20811" s="31"/>
      <c r="AE20811" s="32"/>
    </row>
    <row r="20812" spans="30:31" x14ac:dyDescent="0.2">
      <c r="AD20812" s="31"/>
      <c r="AE20812" s="32"/>
    </row>
    <row r="20813" spans="30:31" x14ac:dyDescent="0.2">
      <c r="AD20813" s="31"/>
      <c r="AE20813" s="32"/>
    </row>
    <row r="20814" spans="30:31" x14ac:dyDescent="0.2">
      <c r="AD20814" s="31"/>
      <c r="AE20814" s="32"/>
    </row>
    <row r="20815" spans="30:31" x14ac:dyDescent="0.2">
      <c r="AD20815" s="31"/>
      <c r="AE20815" s="32"/>
    </row>
    <row r="20816" spans="30:31" x14ac:dyDescent="0.2">
      <c r="AD20816" s="31"/>
      <c r="AE20816" s="32"/>
    </row>
    <row r="20817" spans="30:31" x14ac:dyDescent="0.2">
      <c r="AD20817" s="31"/>
      <c r="AE20817" s="32"/>
    </row>
    <row r="20818" spans="30:31" x14ac:dyDescent="0.2">
      <c r="AD20818" s="31"/>
      <c r="AE20818" s="32"/>
    </row>
    <row r="20819" spans="30:31" x14ac:dyDescent="0.2">
      <c r="AD20819" s="31"/>
      <c r="AE20819" s="32"/>
    </row>
    <row r="20820" spans="30:31" x14ac:dyDescent="0.2">
      <c r="AD20820" s="31"/>
      <c r="AE20820" s="32"/>
    </row>
    <row r="20821" spans="30:31" x14ac:dyDescent="0.2">
      <c r="AD20821" s="31"/>
      <c r="AE20821" s="32"/>
    </row>
    <row r="20822" spans="30:31" x14ac:dyDescent="0.2">
      <c r="AD20822" s="31"/>
      <c r="AE20822" s="32"/>
    </row>
    <row r="20823" spans="30:31" x14ac:dyDescent="0.2">
      <c r="AD20823" s="31"/>
      <c r="AE20823" s="32"/>
    </row>
    <row r="20824" spans="30:31" x14ac:dyDescent="0.2">
      <c r="AD20824" s="31"/>
      <c r="AE20824" s="32"/>
    </row>
    <row r="20825" spans="30:31" x14ac:dyDescent="0.2">
      <c r="AD20825" s="31"/>
      <c r="AE20825" s="32"/>
    </row>
    <row r="20826" spans="30:31" x14ac:dyDescent="0.2">
      <c r="AD20826" s="31"/>
      <c r="AE20826" s="32"/>
    </row>
    <row r="20827" spans="30:31" x14ac:dyDescent="0.2">
      <c r="AD20827" s="31"/>
      <c r="AE20827" s="32"/>
    </row>
    <row r="20828" spans="30:31" x14ac:dyDescent="0.2">
      <c r="AD20828" s="31"/>
      <c r="AE20828" s="32"/>
    </row>
    <row r="20829" spans="30:31" x14ac:dyDescent="0.2">
      <c r="AD20829" s="31"/>
      <c r="AE20829" s="32"/>
    </row>
    <row r="20830" spans="30:31" x14ac:dyDescent="0.2">
      <c r="AD20830" s="31"/>
      <c r="AE20830" s="32"/>
    </row>
    <row r="20831" spans="30:31" x14ac:dyDescent="0.2">
      <c r="AD20831" s="31"/>
      <c r="AE20831" s="32"/>
    </row>
    <row r="20832" spans="30:31" x14ac:dyDescent="0.2">
      <c r="AD20832" s="31"/>
      <c r="AE20832" s="32"/>
    </row>
    <row r="20833" spans="30:31" x14ac:dyDescent="0.2">
      <c r="AD20833" s="31"/>
      <c r="AE20833" s="32"/>
    </row>
    <row r="20834" spans="30:31" x14ac:dyDescent="0.2">
      <c r="AD20834" s="31"/>
      <c r="AE20834" s="32"/>
    </row>
    <row r="20835" spans="30:31" x14ac:dyDescent="0.2">
      <c r="AD20835" s="31"/>
      <c r="AE20835" s="32"/>
    </row>
    <row r="20836" spans="30:31" x14ac:dyDescent="0.2">
      <c r="AD20836" s="31"/>
      <c r="AE20836" s="32"/>
    </row>
    <row r="20837" spans="30:31" x14ac:dyDescent="0.2">
      <c r="AD20837" s="31"/>
      <c r="AE20837" s="32"/>
    </row>
    <row r="20838" spans="30:31" x14ac:dyDescent="0.2">
      <c r="AD20838" s="31"/>
      <c r="AE20838" s="32"/>
    </row>
    <row r="20839" spans="30:31" x14ac:dyDescent="0.2">
      <c r="AD20839" s="31"/>
      <c r="AE20839" s="32"/>
    </row>
    <row r="20840" spans="30:31" x14ac:dyDescent="0.2">
      <c r="AD20840" s="31"/>
      <c r="AE20840" s="32"/>
    </row>
    <row r="20841" spans="30:31" x14ac:dyDescent="0.2">
      <c r="AD20841" s="31"/>
      <c r="AE20841" s="32"/>
    </row>
    <row r="20842" spans="30:31" x14ac:dyDescent="0.2">
      <c r="AD20842" s="31"/>
      <c r="AE20842" s="32"/>
    </row>
    <row r="20843" spans="30:31" x14ac:dyDescent="0.2">
      <c r="AD20843" s="31"/>
      <c r="AE20843" s="32"/>
    </row>
    <row r="20844" spans="30:31" x14ac:dyDescent="0.2">
      <c r="AD20844" s="31"/>
      <c r="AE20844" s="32"/>
    </row>
    <row r="20845" spans="30:31" x14ac:dyDescent="0.2">
      <c r="AD20845" s="31"/>
      <c r="AE20845" s="32"/>
    </row>
    <row r="20846" spans="30:31" x14ac:dyDescent="0.2">
      <c r="AD20846" s="31"/>
      <c r="AE20846" s="32"/>
    </row>
    <row r="20847" spans="30:31" x14ac:dyDescent="0.2">
      <c r="AD20847" s="31"/>
      <c r="AE20847" s="32"/>
    </row>
    <row r="20848" spans="30:31" x14ac:dyDescent="0.2">
      <c r="AD20848" s="31"/>
      <c r="AE20848" s="32"/>
    </row>
    <row r="20849" spans="30:31" x14ac:dyDescent="0.2">
      <c r="AD20849" s="31"/>
      <c r="AE20849" s="32"/>
    </row>
    <row r="20850" spans="30:31" x14ac:dyDescent="0.2">
      <c r="AD20850" s="31"/>
      <c r="AE20850" s="32"/>
    </row>
    <row r="20851" spans="30:31" x14ac:dyDescent="0.2">
      <c r="AD20851" s="31"/>
      <c r="AE20851" s="32"/>
    </row>
    <row r="20852" spans="30:31" x14ac:dyDescent="0.2">
      <c r="AD20852" s="31"/>
      <c r="AE20852" s="32"/>
    </row>
    <row r="20853" spans="30:31" x14ac:dyDescent="0.2">
      <c r="AD20853" s="31"/>
      <c r="AE20853" s="32"/>
    </row>
    <row r="20854" spans="30:31" x14ac:dyDescent="0.2">
      <c r="AD20854" s="31"/>
      <c r="AE20854" s="32"/>
    </row>
    <row r="20855" spans="30:31" x14ac:dyDescent="0.2">
      <c r="AD20855" s="31"/>
      <c r="AE20855" s="32"/>
    </row>
    <row r="20856" spans="30:31" x14ac:dyDescent="0.2">
      <c r="AD20856" s="31"/>
      <c r="AE20856" s="32"/>
    </row>
    <row r="20857" spans="30:31" x14ac:dyDescent="0.2">
      <c r="AD20857" s="31"/>
      <c r="AE20857" s="32"/>
    </row>
    <row r="20858" spans="30:31" x14ac:dyDescent="0.2">
      <c r="AD20858" s="31"/>
      <c r="AE20858" s="32"/>
    </row>
    <row r="20859" spans="30:31" x14ac:dyDescent="0.2">
      <c r="AD20859" s="31"/>
      <c r="AE20859" s="32"/>
    </row>
    <row r="20860" spans="30:31" x14ac:dyDescent="0.2">
      <c r="AD20860" s="31"/>
      <c r="AE20860" s="32"/>
    </row>
    <row r="20861" spans="30:31" x14ac:dyDescent="0.2">
      <c r="AD20861" s="31"/>
      <c r="AE20861" s="32"/>
    </row>
    <row r="20862" spans="30:31" x14ac:dyDescent="0.2">
      <c r="AD20862" s="31"/>
      <c r="AE20862" s="32"/>
    </row>
    <row r="20863" spans="30:31" x14ac:dyDescent="0.2">
      <c r="AD20863" s="31"/>
      <c r="AE20863" s="32"/>
    </row>
    <row r="20864" spans="30:31" x14ac:dyDescent="0.2">
      <c r="AD20864" s="31"/>
      <c r="AE20864" s="32"/>
    </row>
    <row r="20865" spans="30:31" x14ac:dyDescent="0.2">
      <c r="AD20865" s="31"/>
      <c r="AE20865" s="32"/>
    </row>
    <row r="20866" spans="30:31" x14ac:dyDescent="0.2">
      <c r="AD20866" s="31"/>
      <c r="AE20866" s="32"/>
    </row>
    <row r="20867" spans="30:31" x14ac:dyDescent="0.2">
      <c r="AD20867" s="31"/>
      <c r="AE20867" s="32"/>
    </row>
    <row r="20868" spans="30:31" x14ac:dyDescent="0.2">
      <c r="AD20868" s="31"/>
      <c r="AE20868" s="32"/>
    </row>
    <row r="20869" spans="30:31" x14ac:dyDescent="0.2">
      <c r="AD20869" s="31"/>
      <c r="AE20869" s="32"/>
    </row>
    <row r="20870" spans="30:31" x14ac:dyDescent="0.2">
      <c r="AD20870" s="31"/>
      <c r="AE20870" s="32"/>
    </row>
    <row r="20871" spans="30:31" x14ac:dyDescent="0.2">
      <c r="AD20871" s="31"/>
      <c r="AE20871" s="32"/>
    </row>
    <row r="20872" spans="30:31" x14ac:dyDescent="0.2">
      <c r="AD20872" s="31"/>
      <c r="AE20872" s="32"/>
    </row>
    <row r="20873" spans="30:31" x14ac:dyDescent="0.2">
      <c r="AD20873" s="31"/>
      <c r="AE20873" s="32"/>
    </row>
    <row r="20874" spans="30:31" x14ac:dyDescent="0.2">
      <c r="AD20874" s="31"/>
      <c r="AE20874" s="32"/>
    </row>
    <row r="20875" spans="30:31" x14ac:dyDescent="0.2">
      <c r="AD20875" s="31"/>
      <c r="AE20875" s="32"/>
    </row>
    <row r="20876" spans="30:31" x14ac:dyDescent="0.2">
      <c r="AD20876" s="31"/>
      <c r="AE20876" s="32"/>
    </row>
    <row r="20877" spans="30:31" x14ac:dyDescent="0.2">
      <c r="AD20877" s="31"/>
      <c r="AE20877" s="32"/>
    </row>
    <row r="20878" spans="30:31" x14ac:dyDescent="0.2">
      <c r="AD20878" s="31"/>
      <c r="AE20878" s="32"/>
    </row>
    <row r="20879" spans="30:31" x14ac:dyDescent="0.2">
      <c r="AD20879" s="31"/>
      <c r="AE20879" s="32"/>
    </row>
    <row r="20880" spans="30:31" x14ac:dyDescent="0.2">
      <c r="AD20880" s="31"/>
      <c r="AE20880" s="32"/>
    </row>
    <row r="20881" spans="30:31" x14ac:dyDescent="0.2">
      <c r="AD20881" s="31"/>
      <c r="AE20881" s="32"/>
    </row>
    <row r="20882" spans="30:31" x14ac:dyDescent="0.2">
      <c r="AD20882" s="31"/>
      <c r="AE20882" s="32"/>
    </row>
    <row r="20883" spans="30:31" x14ac:dyDescent="0.2">
      <c r="AD20883" s="31"/>
      <c r="AE20883" s="32"/>
    </row>
    <row r="20884" spans="30:31" x14ac:dyDescent="0.2">
      <c r="AD20884" s="31"/>
      <c r="AE20884" s="32"/>
    </row>
    <row r="20885" spans="30:31" x14ac:dyDescent="0.2">
      <c r="AD20885" s="31"/>
      <c r="AE20885" s="32"/>
    </row>
    <row r="20886" spans="30:31" x14ac:dyDescent="0.2">
      <c r="AD20886" s="31"/>
      <c r="AE20886" s="32"/>
    </row>
    <row r="20887" spans="30:31" x14ac:dyDescent="0.2">
      <c r="AD20887" s="31"/>
      <c r="AE20887" s="32"/>
    </row>
    <row r="20888" spans="30:31" x14ac:dyDescent="0.2">
      <c r="AD20888" s="31"/>
      <c r="AE20888" s="32"/>
    </row>
    <row r="20889" spans="30:31" x14ac:dyDescent="0.2">
      <c r="AD20889" s="31"/>
      <c r="AE20889" s="32"/>
    </row>
    <row r="20890" spans="30:31" x14ac:dyDescent="0.2">
      <c r="AD20890" s="31"/>
      <c r="AE20890" s="32"/>
    </row>
    <row r="20891" spans="30:31" x14ac:dyDescent="0.2">
      <c r="AD20891" s="31"/>
      <c r="AE20891" s="32"/>
    </row>
    <row r="20892" spans="30:31" x14ac:dyDescent="0.2">
      <c r="AD20892" s="31"/>
      <c r="AE20892" s="32"/>
    </row>
    <row r="20893" spans="30:31" x14ac:dyDescent="0.2">
      <c r="AD20893" s="31"/>
      <c r="AE20893" s="32"/>
    </row>
    <row r="20894" spans="30:31" x14ac:dyDescent="0.2">
      <c r="AD20894" s="31"/>
      <c r="AE20894" s="32"/>
    </row>
    <row r="20895" spans="30:31" x14ac:dyDescent="0.2">
      <c r="AD20895" s="31"/>
      <c r="AE20895" s="32"/>
    </row>
    <row r="20896" spans="30:31" x14ac:dyDescent="0.2">
      <c r="AD20896" s="31"/>
      <c r="AE20896" s="32"/>
    </row>
    <row r="20897" spans="30:31" x14ac:dyDescent="0.2">
      <c r="AD20897" s="31"/>
      <c r="AE20897" s="32"/>
    </row>
    <row r="20898" spans="30:31" x14ac:dyDescent="0.2">
      <c r="AD20898" s="31"/>
      <c r="AE20898" s="32"/>
    </row>
    <row r="20899" spans="30:31" x14ac:dyDescent="0.2">
      <c r="AD20899" s="31"/>
      <c r="AE20899" s="32"/>
    </row>
    <row r="20900" spans="30:31" x14ac:dyDescent="0.2">
      <c r="AD20900" s="31"/>
      <c r="AE20900" s="32"/>
    </row>
    <row r="20901" spans="30:31" x14ac:dyDescent="0.2">
      <c r="AD20901" s="31"/>
      <c r="AE20901" s="32"/>
    </row>
    <row r="20902" spans="30:31" x14ac:dyDescent="0.2">
      <c r="AD20902" s="31"/>
      <c r="AE20902" s="32"/>
    </row>
    <row r="20903" spans="30:31" x14ac:dyDescent="0.2">
      <c r="AD20903" s="31"/>
      <c r="AE20903" s="32"/>
    </row>
    <row r="20904" spans="30:31" x14ac:dyDescent="0.2">
      <c r="AD20904" s="31"/>
      <c r="AE20904" s="32"/>
    </row>
    <row r="20905" spans="30:31" x14ac:dyDescent="0.2">
      <c r="AD20905" s="31"/>
      <c r="AE20905" s="32"/>
    </row>
    <row r="20906" spans="30:31" x14ac:dyDescent="0.2">
      <c r="AD20906" s="31"/>
      <c r="AE20906" s="32"/>
    </row>
    <row r="20907" spans="30:31" x14ac:dyDescent="0.2">
      <c r="AD20907" s="31"/>
      <c r="AE20907" s="32"/>
    </row>
    <row r="20908" spans="30:31" x14ac:dyDescent="0.2">
      <c r="AD20908" s="31"/>
      <c r="AE20908" s="32"/>
    </row>
    <row r="20909" spans="30:31" x14ac:dyDescent="0.2">
      <c r="AD20909" s="31"/>
      <c r="AE20909" s="32"/>
    </row>
    <row r="20910" spans="30:31" x14ac:dyDescent="0.2">
      <c r="AD20910" s="31"/>
      <c r="AE20910" s="32"/>
    </row>
    <row r="20911" spans="30:31" x14ac:dyDescent="0.2">
      <c r="AD20911" s="31"/>
      <c r="AE20911" s="32"/>
    </row>
    <row r="20912" spans="30:31" x14ac:dyDescent="0.2">
      <c r="AD20912" s="31"/>
      <c r="AE20912" s="32"/>
    </row>
    <row r="20913" spans="30:31" x14ac:dyDescent="0.2">
      <c r="AD20913" s="31"/>
      <c r="AE20913" s="32"/>
    </row>
    <row r="20914" spans="30:31" x14ac:dyDescent="0.2">
      <c r="AD20914" s="31"/>
      <c r="AE20914" s="32"/>
    </row>
    <row r="20915" spans="30:31" x14ac:dyDescent="0.2">
      <c r="AD20915" s="31"/>
      <c r="AE20915" s="32"/>
    </row>
    <row r="20916" spans="30:31" x14ac:dyDescent="0.2">
      <c r="AD20916" s="31"/>
      <c r="AE20916" s="32"/>
    </row>
    <row r="20917" spans="30:31" x14ac:dyDescent="0.2">
      <c r="AD20917" s="31"/>
      <c r="AE20917" s="32"/>
    </row>
    <row r="20918" spans="30:31" x14ac:dyDescent="0.2">
      <c r="AD20918" s="31"/>
      <c r="AE20918" s="32"/>
    </row>
    <row r="20919" spans="30:31" x14ac:dyDescent="0.2">
      <c r="AD20919" s="31"/>
      <c r="AE20919" s="32"/>
    </row>
    <row r="20920" spans="30:31" x14ac:dyDescent="0.2">
      <c r="AD20920" s="31"/>
      <c r="AE20920" s="32"/>
    </row>
    <row r="20921" spans="30:31" x14ac:dyDescent="0.2">
      <c r="AD20921" s="31"/>
      <c r="AE20921" s="32"/>
    </row>
    <row r="20922" spans="30:31" x14ac:dyDescent="0.2">
      <c r="AD20922" s="31"/>
      <c r="AE20922" s="32"/>
    </row>
    <row r="20923" spans="30:31" x14ac:dyDescent="0.2">
      <c r="AD20923" s="31"/>
      <c r="AE20923" s="32"/>
    </row>
    <row r="20924" spans="30:31" x14ac:dyDescent="0.2">
      <c r="AD20924" s="31"/>
      <c r="AE20924" s="32"/>
    </row>
    <row r="20925" spans="30:31" x14ac:dyDescent="0.2">
      <c r="AD20925" s="31"/>
      <c r="AE20925" s="32"/>
    </row>
    <row r="20926" spans="30:31" x14ac:dyDescent="0.2">
      <c r="AD20926" s="31"/>
      <c r="AE20926" s="32"/>
    </row>
    <row r="20927" spans="30:31" x14ac:dyDescent="0.2">
      <c r="AD20927" s="31"/>
      <c r="AE20927" s="32"/>
    </row>
    <row r="20928" spans="30:31" x14ac:dyDescent="0.2">
      <c r="AD20928" s="31"/>
      <c r="AE20928" s="32"/>
    </row>
    <row r="20929" spans="30:31" x14ac:dyDescent="0.2">
      <c r="AD20929" s="31"/>
      <c r="AE20929" s="32"/>
    </row>
    <row r="20930" spans="30:31" x14ac:dyDescent="0.2">
      <c r="AD20930" s="31"/>
      <c r="AE20930" s="32"/>
    </row>
    <row r="20931" spans="30:31" x14ac:dyDescent="0.2">
      <c r="AD20931" s="31"/>
      <c r="AE20931" s="32"/>
    </row>
    <row r="20932" spans="30:31" x14ac:dyDescent="0.2">
      <c r="AD20932" s="31"/>
      <c r="AE20932" s="32"/>
    </row>
    <row r="20933" spans="30:31" x14ac:dyDescent="0.2">
      <c r="AD20933" s="31"/>
      <c r="AE20933" s="32"/>
    </row>
    <row r="20934" spans="30:31" x14ac:dyDescent="0.2">
      <c r="AD20934" s="31"/>
      <c r="AE20934" s="32"/>
    </row>
    <row r="20935" spans="30:31" x14ac:dyDescent="0.2">
      <c r="AD20935" s="31"/>
      <c r="AE20935" s="32"/>
    </row>
    <row r="20936" spans="30:31" x14ac:dyDescent="0.2">
      <c r="AD20936" s="31"/>
      <c r="AE20936" s="32"/>
    </row>
    <row r="20937" spans="30:31" x14ac:dyDescent="0.2">
      <c r="AD20937" s="31"/>
      <c r="AE20937" s="32"/>
    </row>
    <row r="20938" spans="30:31" x14ac:dyDescent="0.2">
      <c r="AD20938" s="31"/>
      <c r="AE20938" s="32"/>
    </row>
    <row r="20939" spans="30:31" x14ac:dyDescent="0.2">
      <c r="AD20939" s="31"/>
      <c r="AE20939" s="32"/>
    </row>
    <row r="20940" spans="30:31" x14ac:dyDescent="0.2">
      <c r="AD20940" s="31"/>
      <c r="AE20940" s="32"/>
    </row>
    <row r="20941" spans="30:31" x14ac:dyDescent="0.2">
      <c r="AD20941" s="31"/>
      <c r="AE20941" s="32"/>
    </row>
    <row r="20942" spans="30:31" x14ac:dyDescent="0.2">
      <c r="AD20942" s="31"/>
      <c r="AE20942" s="32"/>
    </row>
    <row r="20943" spans="30:31" x14ac:dyDescent="0.2">
      <c r="AD20943" s="31"/>
      <c r="AE20943" s="32"/>
    </row>
    <row r="20944" spans="30:31" x14ac:dyDescent="0.2">
      <c r="AD20944" s="31"/>
      <c r="AE20944" s="32"/>
    </row>
    <row r="20945" spans="30:31" x14ac:dyDescent="0.2">
      <c r="AD20945" s="31"/>
      <c r="AE20945" s="32"/>
    </row>
    <row r="20946" spans="30:31" x14ac:dyDescent="0.2">
      <c r="AD20946" s="31"/>
      <c r="AE20946" s="32"/>
    </row>
    <row r="20947" spans="30:31" x14ac:dyDescent="0.2">
      <c r="AD20947" s="31"/>
      <c r="AE20947" s="32"/>
    </row>
    <row r="20948" spans="30:31" x14ac:dyDescent="0.2">
      <c r="AD20948" s="31"/>
      <c r="AE20948" s="32"/>
    </row>
    <row r="20949" spans="30:31" x14ac:dyDescent="0.2">
      <c r="AD20949" s="31"/>
      <c r="AE20949" s="32"/>
    </row>
    <row r="20950" spans="30:31" x14ac:dyDescent="0.2">
      <c r="AD20950" s="31"/>
      <c r="AE20950" s="32"/>
    </row>
    <row r="20951" spans="30:31" x14ac:dyDescent="0.2">
      <c r="AD20951" s="31"/>
      <c r="AE20951" s="32"/>
    </row>
    <row r="20952" spans="30:31" x14ac:dyDescent="0.2">
      <c r="AD20952" s="31"/>
      <c r="AE20952" s="32"/>
    </row>
    <row r="20953" spans="30:31" x14ac:dyDescent="0.2">
      <c r="AD20953" s="31"/>
      <c r="AE20953" s="32"/>
    </row>
    <row r="20954" spans="30:31" x14ac:dyDescent="0.2">
      <c r="AD20954" s="31"/>
      <c r="AE20954" s="32"/>
    </row>
    <row r="20955" spans="30:31" x14ac:dyDescent="0.2">
      <c r="AD20955" s="31"/>
      <c r="AE20955" s="32"/>
    </row>
    <row r="20956" spans="30:31" x14ac:dyDescent="0.2">
      <c r="AD20956" s="31"/>
      <c r="AE20956" s="32"/>
    </row>
    <row r="20957" spans="30:31" x14ac:dyDescent="0.2">
      <c r="AD20957" s="31"/>
      <c r="AE20957" s="32"/>
    </row>
    <row r="20958" spans="30:31" x14ac:dyDescent="0.2">
      <c r="AD20958" s="31"/>
      <c r="AE20958" s="32"/>
    </row>
    <row r="20959" spans="30:31" x14ac:dyDescent="0.2">
      <c r="AD20959" s="31"/>
      <c r="AE20959" s="32"/>
    </row>
    <row r="20960" spans="30:31" x14ac:dyDescent="0.2">
      <c r="AD20960" s="31"/>
      <c r="AE20960" s="32"/>
    </row>
    <row r="20961" spans="30:31" x14ac:dyDescent="0.2">
      <c r="AD20961" s="31"/>
      <c r="AE20961" s="32"/>
    </row>
    <row r="20962" spans="30:31" x14ac:dyDescent="0.2">
      <c r="AD20962" s="31"/>
      <c r="AE20962" s="32"/>
    </row>
    <row r="20963" spans="30:31" x14ac:dyDescent="0.2">
      <c r="AD20963" s="31"/>
      <c r="AE20963" s="32"/>
    </row>
    <row r="20964" spans="30:31" x14ac:dyDescent="0.2">
      <c r="AD20964" s="31"/>
      <c r="AE20964" s="32"/>
    </row>
    <row r="20965" spans="30:31" x14ac:dyDescent="0.2">
      <c r="AD20965" s="31"/>
      <c r="AE20965" s="32"/>
    </row>
    <row r="20966" spans="30:31" x14ac:dyDescent="0.2">
      <c r="AD20966" s="31"/>
      <c r="AE20966" s="32"/>
    </row>
    <row r="20967" spans="30:31" x14ac:dyDescent="0.2">
      <c r="AD20967" s="31"/>
      <c r="AE20967" s="32"/>
    </row>
    <row r="20968" spans="30:31" x14ac:dyDescent="0.2">
      <c r="AD20968" s="31"/>
      <c r="AE20968" s="32"/>
    </row>
    <row r="20969" spans="30:31" x14ac:dyDescent="0.2">
      <c r="AD20969" s="31"/>
      <c r="AE20969" s="32"/>
    </row>
    <row r="20970" spans="30:31" x14ac:dyDescent="0.2">
      <c r="AD20970" s="31"/>
      <c r="AE20970" s="32"/>
    </row>
    <row r="20971" spans="30:31" x14ac:dyDescent="0.2">
      <c r="AD20971" s="31"/>
      <c r="AE20971" s="32"/>
    </row>
    <row r="20972" spans="30:31" x14ac:dyDescent="0.2">
      <c r="AD20972" s="31"/>
      <c r="AE20972" s="32"/>
    </row>
    <row r="20973" spans="30:31" x14ac:dyDescent="0.2">
      <c r="AD20973" s="31"/>
      <c r="AE20973" s="32"/>
    </row>
    <row r="20974" spans="30:31" x14ac:dyDescent="0.2">
      <c r="AD20974" s="31"/>
      <c r="AE20974" s="32"/>
    </row>
    <row r="20975" spans="30:31" x14ac:dyDescent="0.2">
      <c r="AD20975" s="31"/>
      <c r="AE20975" s="32"/>
    </row>
    <row r="20976" spans="30:31" x14ac:dyDescent="0.2">
      <c r="AD20976" s="31"/>
      <c r="AE20976" s="32"/>
    </row>
    <row r="20977" spans="30:31" x14ac:dyDescent="0.2">
      <c r="AD20977" s="31"/>
      <c r="AE20977" s="32"/>
    </row>
    <row r="20978" spans="30:31" x14ac:dyDescent="0.2">
      <c r="AD20978" s="31"/>
      <c r="AE20978" s="32"/>
    </row>
    <row r="20979" spans="30:31" x14ac:dyDescent="0.2">
      <c r="AD20979" s="31"/>
      <c r="AE20979" s="32"/>
    </row>
    <row r="20980" spans="30:31" x14ac:dyDescent="0.2">
      <c r="AD20980" s="31"/>
      <c r="AE20980" s="32"/>
    </row>
    <row r="20981" spans="30:31" x14ac:dyDescent="0.2">
      <c r="AD20981" s="31"/>
      <c r="AE20981" s="32"/>
    </row>
    <row r="20982" spans="30:31" x14ac:dyDescent="0.2">
      <c r="AD20982" s="31"/>
      <c r="AE20982" s="32"/>
    </row>
    <row r="20983" spans="30:31" x14ac:dyDescent="0.2">
      <c r="AD20983" s="31"/>
      <c r="AE20983" s="32"/>
    </row>
    <row r="20984" spans="30:31" x14ac:dyDescent="0.2">
      <c r="AD20984" s="31"/>
      <c r="AE20984" s="32"/>
    </row>
    <row r="20985" spans="30:31" x14ac:dyDescent="0.2">
      <c r="AD20985" s="31"/>
      <c r="AE20985" s="32"/>
    </row>
    <row r="20986" spans="30:31" x14ac:dyDescent="0.2">
      <c r="AD20986" s="31"/>
      <c r="AE20986" s="32"/>
    </row>
    <row r="20987" spans="30:31" x14ac:dyDescent="0.2">
      <c r="AD20987" s="31"/>
      <c r="AE20987" s="32"/>
    </row>
    <row r="20988" spans="30:31" x14ac:dyDescent="0.2">
      <c r="AD20988" s="31"/>
      <c r="AE20988" s="32"/>
    </row>
    <row r="20989" spans="30:31" x14ac:dyDescent="0.2">
      <c r="AD20989" s="31"/>
      <c r="AE20989" s="32"/>
    </row>
    <row r="20990" spans="30:31" x14ac:dyDescent="0.2">
      <c r="AD20990" s="31"/>
      <c r="AE20990" s="32"/>
    </row>
    <row r="20991" spans="30:31" x14ac:dyDescent="0.2">
      <c r="AD20991" s="31"/>
      <c r="AE20991" s="32"/>
    </row>
    <row r="20992" spans="30:31" x14ac:dyDescent="0.2">
      <c r="AD20992" s="31"/>
      <c r="AE20992" s="32"/>
    </row>
    <row r="20993" spans="30:31" x14ac:dyDescent="0.2">
      <c r="AD20993" s="31"/>
      <c r="AE20993" s="32"/>
    </row>
    <row r="20994" spans="30:31" x14ac:dyDescent="0.2">
      <c r="AD20994" s="31"/>
      <c r="AE20994" s="32"/>
    </row>
    <row r="20995" spans="30:31" x14ac:dyDescent="0.2">
      <c r="AD20995" s="31"/>
      <c r="AE20995" s="32"/>
    </row>
    <row r="20996" spans="30:31" x14ac:dyDescent="0.2">
      <c r="AD20996" s="31"/>
      <c r="AE20996" s="32"/>
    </row>
    <row r="20997" spans="30:31" x14ac:dyDescent="0.2">
      <c r="AD20997" s="31"/>
      <c r="AE20997" s="32"/>
    </row>
    <row r="20998" spans="30:31" x14ac:dyDescent="0.2">
      <c r="AD20998" s="31"/>
      <c r="AE20998" s="32"/>
    </row>
    <row r="20999" spans="30:31" x14ac:dyDescent="0.2">
      <c r="AD20999" s="31"/>
      <c r="AE20999" s="32"/>
    </row>
    <row r="21000" spans="30:31" x14ac:dyDescent="0.2">
      <c r="AD21000" s="31"/>
      <c r="AE21000" s="32"/>
    </row>
    <row r="21001" spans="30:31" x14ac:dyDescent="0.2">
      <c r="AD21001" s="31"/>
      <c r="AE21001" s="32"/>
    </row>
    <row r="21002" spans="30:31" x14ac:dyDescent="0.2">
      <c r="AD21002" s="31"/>
      <c r="AE21002" s="32"/>
    </row>
    <row r="21003" spans="30:31" x14ac:dyDescent="0.2">
      <c r="AD21003" s="31"/>
      <c r="AE21003" s="32"/>
    </row>
    <row r="21004" spans="30:31" x14ac:dyDescent="0.2">
      <c r="AD21004" s="31"/>
      <c r="AE21004" s="32"/>
    </row>
    <row r="21005" spans="30:31" x14ac:dyDescent="0.2">
      <c r="AD21005" s="31"/>
      <c r="AE21005" s="32"/>
    </row>
    <row r="21006" spans="30:31" x14ac:dyDescent="0.2">
      <c r="AD21006" s="31"/>
      <c r="AE21006" s="32"/>
    </row>
    <row r="21007" spans="30:31" x14ac:dyDescent="0.2">
      <c r="AD21007" s="31"/>
      <c r="AE21007" s="32"/>
    </row>
    <row r="21008" spans="30:31" x14ac:dyDescent="0.2">
      <c r="AD21008" s="31"/>
      <c r="AE21008" s="32"/>
    </row>
    <row r="21009" spans="30:31" x14ac:dyDescent="0.2">
      <c r="AD21009" s="31"/>
      <c r="AE21009" s="32"/>
    </row>
    <row r="21010" spans="30:31" x14ac:dyDescent="0.2">
      <c r="AD21010" s="31"/>
      <c r="AE21010" s="32"/>
    </row>
    <row r="21011" spans="30:31" x14ac:dyDescent="0.2">
      <c r="AD21011" s="31"/>
      <c r="AE21011" s="32"/>
    </row>
    <row r="21012" spans="30:31" x14ac:dyDescent="0.2">
      <c r="AD21012" s="31"/>
      <c r="AE21012" s="32"/>
    </row>
    <row r="21013" spans="30:31" x14ac:dyDescent="0.2">
      <c r="AD21013" s="31"/>
      <c r="AE21013" s="32"/>
    </row>
    <row r="21014" spans="30:31" x14ac:dyDescent="0.2">
      <c r="AD21014" s="31"/>
      <c r="AE21014" s="32"/>
    </row>
    <row r="21015" spans="30:31" x14ac:dyDescent="0.2">
      <c r="AD21015" s="31"/>
      <c r="AE21015" s="32"/>
    </row>
    <row r="21016" spans="30:31" x14ac:dyDescent="0.2">
      <c r="AD21016" s="31"/>
      <c r="AE21016" s="32"/>
    </row>
    <row r="21017" spans="30:31" x14ac:dyDescent="0.2">
      <c r="AD21017" s="31"/>
      <c r="AE21017" s="32"/>
    </row>
    <row r="21018" spans="30:31" x14ac:dyDescent="0.2">
      <c r="AD21018" s="31"/>
      <c r="AE21018" s="32"/>
    </row>
    <row r="21019" spans="30:31" x14ac:dyDescent="0.2">
      <c r="AD21019" s="31"/>
      <c r="AE21019" s="32"/>
    </row>
    <row r="21020" spans="30:31" x14ac:dyDescent="0.2">
      <c r="AD21020" s="31"/>
      <c r="AE21020" s="32"/>
    </row>
    <row r="21021" spans="30:31" x14ac:dyDescent="0.2">
      <c r="AD21021" s="31"/>
      <c r="AE21021" s="32"/>
    </row>
    <row r="21022" spans="30:31" x14ac:dyDescent="0.2">
      <c r="AD21022" s="31"/>
      <c r="AE21022" s="32"/>
    </row>
    <row r="21023" spans="30:31" x14ac:dyDescent="0.2">
      <c r="AD21023" s="31"/>
      <c r="AE21023" s="32"/>
    </row>
    <row r="21024" spans="30:31" x14ac:dyDescent="0.2">
      <c r="AD21024" s="31"/>
      <c r="AE21024" s="32"/>
    </row>
    <row r="21025" spans="30:31" x14ac:dyDescent="0.2">
      <c r="AD21025" s="31"/>
      <c r="AE21025" s="32"/>
    </row>
    <row r="21026" spans="30:31" x14ac:dyDescent="0.2">
      <c r="AD21026" s="31"/>
      <c r="AE21026" s="32"/>
    </row>
    <row r="21027" spans="30:31" x14ac:dyDescent="0.2">
      <c r="AD21027" s="31"/>
      <c r="AE21027" s="32"/>
    </row>
    <row r="21028" spans="30:31" x14ac:dyDescent="0.2">
      <c r="AD21028" s="31"/>
      <c r="AE21028" s="32"/>
    </row>
    <row r="21029" spans="30:31" x14ac:dyDescent="0.2">
      <c r="AD21029" s="31"/>
      <c r="AE21029" s="32"/>
    </row>
    <row r="21030" spans="30:31" x14ac:dyDescent="0.2">
      <c r="AD21030" s="31"/>
      <c r="AE21030" s="32"/>
    </row>
    <row r="21031" spans="30:31" x14ac:dyDescent="0.2">
      <c r="AD21031" s="31"/>
      <c r="AE21031" s="32"/>
    </row>
    <row r="21032" spans="30:31" x14ac:dyDescent="0.2">
      <c r="AD21032" s="31"/>
      <c r="AE21032" s="32"/>
    </row>
    <row r="21033" spans="30:31" x14ac:dyDescent="0.2">
      <c r="AD21033" s="31"/>
      <c r="AE21033" s="32"/>
    </row>
    <row r="21034" spans="30:31" x14ac:dyDescent="0.2">
      <c r="AD21034" s="31"/>
      <c r="AE21034" s="32"/>
    </row>
    <row r="21035" spans="30:31" x14ac:dyDescent="0.2">
      <c r="AD21035" s="31"/>
      <c r="AE21035" s="32"/>
    </row>
    <row r="21036" spans="30:31" x14ac:dyDescent="0.2">
      <c r="AD21036" s="31"/>
      <c r="AE21036" s="32"/>
    </row>
    <row r="21037" spans="30:31" x14ac:dyDescent="0.2">
      <c r="AD21037" s="31"/>
      <c r="AE21037" s="32"/>
    </row>
    <row r="21038" spans="30:31" x14ac:dyDescent="0.2">
      <c r="AD21038" s="31"/>
      <c r="AE21038" s="32"/>
    </row>
    <row r="21039" spans="30:31" x14ac:dyDescent="0.2">
      <c r="AD21039" s="31"/>
      <c r="AE21039" s="32"/>
    </row>
    <row r="21040" spans="30:31" x14ac:dyDescent="0.2">
      <c r="AD21040" s="31"/>
      <c r="AE21040" s="32"/>
    </row>
    <row r="21041" spans="30:31" x14ac:dyDescent="0.2">
      <c r="AD21041" s="31"/>
      <c r="AE21041" s="32"/>
    </row>
    <row r="21042" spans="30:31" x14ac:dyDescent="0.2">
      <c r="AD21042" s="31"/>
      <c r="AE21042" s="32"/>
    </row>
    <row r="21043" spans="30:31" x14ac:dyDescent="0.2">
      <c r="AD21043" s="31"/>
      <c r="AE21043" s="32"/>
    </row>
    <row r="21044" spans="30:31" x14ac:dyDescent="0.2">
      <c r="AD21044" s="31"/>
      <c r="AE21044" s="32"/>
    </row>
    <row r="21045" spans="30:31" x14ac:dyDescent="0.2">
      <c r="AD21045" s="31"/>
      <c r="AE21045" s="32"/>
    </row>
    <row r="21046" spans="30:31" x14ac:dyDescent="0.2">
      <c r="AD21046" s="31"/>
      <c r="AE21046" s="32"/>
    </row>
    <row r="21047" spans="30:31" x14ac:dyDescent="0.2">
      <c r="AD21047" s="31"/>
      <c r="AE21047" s="32"/>
    </row>
    <row r="21048" spans="30:31" x14ac:dyDescent="0.2">
      <c r="AD21048" s="31"/>
      <c r="AE21048" s="32"/>
    </row>
    <row r="21049" spans="30:31" x14ac:dyDescent="0.2">
      <c r="AD21049" s="31"/>
      <c r="AE21049" s="32"/>
    </row>
    <row r="21050" spans="30:31" x14ac:dyDescent="0.2">
      <c r="AD21050" s="31"/>
      <c r="AE21050" s="32"/>
    </row>
    <row r="21051" spans="30:31" x14ac:dyDescent="0.2">
      <c r="AD21051" s="31"/>
      <c r="AE21051" s="32"/>
    </row>
    <row r="21052" spans="30:31" x14ac:dyDescent="0.2">
      <c r="AD21052" s="31"/>
      <c r="AE21052" s="32"/>
    </row>
    <row r="21053" spans="30:31" x14ac:dyDescent="0.2">
      <c r="AD21053" s="31"/>
      <c r="AE21053" s="32"/>
    </row>
    <row r="21054" spans="30:31" x14ac:dyDescent="0.2">
      <c r="AD21054" s="31"/>
      <c r="AE21054" s="32"/>
    </row>
    <row r="21055" spans="30:31" x14ac:dyDescent="0.2">
      <c r="AD21055" s="31"/>
      <c r="AE21055" s="32"/>
    </row>
    <row r="21056" spans="30:31" x14ac:dyDescent="0.2">
      <c r="AD21056" s="31"/>
      <c r="AE21056" s="32"/>
    </row>
    <row r="21057" spans="30:31" x14ac:dyDescent="0.2">
      <c r="AD21057" s="31"/>
      <c r="AE21057" s="32"/>
    </row>
    <row r="21058" spans="30:31" x14ac:dyDescent="0.2">
      <c r="AD21058" s="31"/>
      <c r="AE21058" s="32"/>
    </row>
    <row r="21059" spans="30:31" x14ac:dyDescent="0.2">
      <c r="AD21059" s="31"/>
      <c r="AE21059" s="32"/>
    </row>
    <row r="21060" spans="30:31" x14ac:dyDescent="0.2">
      <c r="AD21060" s="31"/>
      <c r="AE21060" s="32"/>
    </row>
    <row r="21061" spans="30:31" x14ac:dyDescent="0.2">
      <c r="AD21061" s="31"/>
      <c r="AE21061" s="32"/>
    </row>
    <row r="21062" spans="30:31" x14ac:dyDescent="0.2">
      <c r="AD21062" s="31"/>
      <c r="AE21062" s="32"/>
    </row>
    <row r="21063" spans="30:31" x14ac:dyDescent="0.2">
      <c r="AD21063" s="31"/>
      <c r="AE21063" s="32"/>
    </row>
    <row r="21064" spans="30:31" x14ac:dyDescent="0.2">
      <c r="AD21064" s="31"/>
      <c r="AE21064" s="32"/>
    </row>
    <row r="21065" spans="30:31" x14ac:dyDescent="0.2">
      <c r="AD21065" s="31"/>
      <c r="AE21065" s="32"/>
    </row>
    <row r="21066" spans="30:31" x14ac:dyDescent="0.2">
      <c r="AD21066" s="31"/>
      <c r="AE21066" s="32"/>
    </row>
    <row r="21067" spans="30:31" x14ac:dyDescent="0.2">
      <c r="AD21067" s="31"/>
      <c r="AE21067" s="32"/>
    </row>
    <row r="21068" spans="30:31" x14ac:dyDescent="0.2">
      <c r="AD21068" s="31"/>
      <c r="AE21068" s="32"/>
    </row>
    <row r="21069" spans="30:31" x14ac:dyDescent="0.2">
      <c r="AD21069" s="31"/>
      <c r="AE21069" s="32"/>
    </row>
    <row r="21070" spans="30:31" x14ac:dyDescent="0.2">
      <c r="AD21070" s="31"/>
      <c r="AE21070" s="32"/>
    </row>
    <row r="21071" spans="30:31" x14ac:dyDescent="0.2">
      <c r="AD21071" s="31"/>
      <c r="AE21071" s="32"/>
    </row>
    <row r="21072" spans="30:31" x14ac:dyDescent="0.2">
      <c r="AD21072" s="31"/>
      <c r="AE21072" s="32"/>
    </row>
    <row r="21073" spans="30:31" x14ac:dyDescent="0.2">
      <c r="AD21073" s="31"/>
      <c r="AE21073" s="32"/>
    </row>
    <row r="21074" spans="30:31" x14ac:dyDescent="0.2">
      <c r="AD21074" s="31"/>
      <c r="AE21074" s="32"/>
    </row>
    <row r="21075" spans="30:31" x14ac:dyDescent="0.2">
      <c r="AD21075" s="31"/>
      <c r="AE21075" s="32"/>
    </row>
    <row r="21076" spans="30:31" x14ac:dyDescent="0.2">
      <c r="AD21076" s="31"/>
      <c r="AE21076" s="32"/>
    </row>
    <row r="21077" spans="30:31" x14ac:dyDescent="0.2">
      <c r="AD21077" s="31"/>
      <c r="AE21077" s="32"/>
    </row>
    <row r="21078" spans="30:31" x14ac:dyDescent="0.2">
      <c r="AD21078" s="31"/>
      <c r="AE21078" s="32"/>
    </row>
    <row r="21079" spans="30:31" x14ac:dyDescent="0.2">
      <c r="AD21079" s="31"/>
      <c r="AE21079" s="32"/>
    </row>
    <row r="21080" spans="30:31" x14ac:dyDescent="0.2">
      <c r="AD21080" s="31"/>
      <c r="AE21080" s="32"/>
    </row>
    <row r="21081" spans="30:31" x14ac:dyDescent="0.2">
      <c r="AD21081" s="31"/>
      <c r="AE21081" s="32"/>
    </row>
    <row r="21082" spans="30:31" x14ac:dyDescent="0.2">
      <c r="AD21082" s="31"/>
      <c r="AE21082" s="32"/>
    </row>
    <row r="21083" spans="30:31" x14ac:dyDescent="0.2">
      <c r="AD21083" s="31"/>
      <c r="AE21083" s="32"/>
    </row>
    <row r="21084" spans="30:31" x14ac:dyDescent="0.2">
      <c r="AD21084" s="31"/>
      <c r="AE21084" s="32"/>
    </row>
    <row r="21085" spans="30:31" x14ac:dyDescent="0.2">
      <c r="AD21085" s="31"/>
      <c r="AE21085" s="32"/>
    </row>
    <row r="21086" spans="30:31" x14ac:dyDescent="0.2">
      <c r="AD21086" s="31"/>
      <c r="AE21086" s="32"/>
    </row>
    <row r="21087" spans="30:31" x14ac:dyDescent="0.2">
      <c r="AD21087" s="31"/>
      <c r="AE21087" s="32"/>
    </row>
    <row r="21088" spans="30:31" x14ac:dyDescent="0.2">
      <c r="AD21088" s="31"/>
      <c r="AE21088" s="32"/>
    </row>
    <row r="21089" spans="30:31" x14ac:dyDescent="0.2">
      <c r="AD21089" s="31"/>
      <c r="AE21089" s="32"/>
    </row>
    <row r="21090" spans="30:31" x14ac:dyDescent="0.2">
      <c r="AD21090" s="31"/>
      <c r="AE21090" s="32"/>
    </row>
    <row r="21091" spans="30:31" x14ac:dyDescent="0.2">
      <c r="AD21091" s="31"/>
      <c r="AE21091" s="32"/>
    </row>
    <row r="21092" spans="30:31" x14ac:dyDescent="0.2">
      <c r="AD21092" s="31"/>
      <c r="AE21092" s="32"/>
    </row>
    <row r="21093" spans="30:31" x14ac:dyDescent="0.2">
      <c r="AD21093" s="31"/>
      <c r="AE21093" s="32"/>
    </row>
    <row r="21094" spans="30:31" x14ac:dyDescent="0.2">
      <c r="AD21094" s="31"/>
      <c r="AE21094" s="32"/>
    </row>
    <row r="21095" spans="30:31" x14ac:dyDescent="0.2">
      <c r="AD21095" s="31"/>
      <c r="AE21095" s="32"/>
    </row>
    <row r="21096" spans="30:31" x14ac:dyDescent="0.2">
      <c r="AD21096" s="31"/>
      <c r="AE21096" s="32"/>
    </row>
    <row r="21097" spans="30:31" x14ac:dyDescent="0.2">
      <c r="AD21097" s="31"/>
      <c r="AE21097" s="32"/>
    </row>
    <row r="21098" spans="30:31" x14ac:dyDescent="0.2">
      <c r="AD21098" s="31"/>
      <c r="AE21098" s="32"/>
    </row>
    <row r="21099" spans="30:31" x14ac:dyDescent="0.2">
      <c r="AD21099" s="31"/>
      <c r="AE21099" s="32"/>
    </row>
    <row r="21100" spans="30:31" x14ac:dyDescent="0.2">
      <c r="AD21100" s="31"/>
      <c r="AE21100" s="32"/>
    </row>
    <row r="21101" spans="30:31" x14ac:dyDescent="0.2">
      <c r="AD21101" s="31"/>
      <c r="AE21101" s="32"/>
    </row>
    <row r="21102" spans="30:31" x14ac:dyDescent="0.2">
      <c r="AD21102" s="31"/>
      <c r="AE21102" s="32"/>
    </row>
    <row r="21103" spans="30:31" x14ac:dyDescent="0.2">
      <c r="AD21103" s="31"/>
      <c r="AE21103" s="32"/>
    </row>
    <row r="21104" spans="30:31" x14ac:dyDescent="0.2">
      <c r="AD21104" s="31"/>
      <c r="AE21104" s="32"/>
    </row>
    <row r="21105" spans="30:31" x14ac:dyDescent="0.2">
      <c r="AD21105" s="31"/>
      <c r="AE21105" s="32"/>
    </row>
    <row r="21106" spans="30:31" x14ac:dyDescent="0.2">
      <c r="AD21106" s="31"/>
      <c r="AE21106" s="32"/>
    </row>
    <row r="21107" spans="30:31" x14ac:dyDescent="0.2">
      <c r="AD21107" s="31"/>
      <c r="AE21107" s="32"/>
    </row>
    <row r="21108" spans="30:31" x14ac:dyDescent="0.2">
      <c r="AD21108" s="31"/>
      <c r="AE21108" s="32"/>
    </row>
    <row r="21109" spans="30:31" x14ac:dyDescent="0.2">
      <c r="AD21109" s="31"/>
      <c r="AE21109" s="32"/>
    </row>
    <row r="21110" spans="30:31" x14ac:dyDescent="0.2">
      <c r="AD21110" s="31"/>
      <c r="AE21110" s="32"/>
    </row>
    <row r="21111" spans="30:31" x14ac:dyDescent="0.2">
      <c r="AD21111" s="31"/>
      <c r="AE21111" s="32"/>
    </row>
    <row r="21112" spans="30:31" x14ac:dyDescent="0.2">
      <c r="AD21112" s="31"/>
      <c r="AE21112" s="32"/>
    </row>
    <row r="21113" spans="30:31" x14ac:dyDescent="0.2">
      <c r="AD21113" s="31"/>
      <c r="AE21113" s="32"/>
    </row>
    <row r="21114" spans="30:31" x14ac:dyDescent="0.2">
      <c r="AD21114" s="31"/>
      <c r="AE21114" s="32"/>
    </row>
    <row r="21115" spans="30:31" x14ac:dyDescent="0.2">
      <c r="AD21115" s="31"/>
      <c r="AE21115" s="32"/>
    </row>
    <row r="21116" spans="30:31" x14ac:dyDescent="0.2">
      <c r="AD21116" s="31"/>
      <c r="AE21116" s="32"/>
    </row>
    <row r="21117" spans="30:31" x14ac:dyDescent="0.2">
      <c r="AD21117" s="31"/>
      <c r="AE21117" s="32"/>
    </row>
    <row r="21118" spans="30:31" x14ac:dyDescent="0.2">
      <c r="AD21118" s="31"/>
      <c r="AE21118" s="32"/>
    </row>
    <row r="21119" spans="30:31" x14ac:dyDescent="0.2">
      <c r="AD21119" s="31"/>
      <c r="AE21119" s="32"/>
    </row>
    <row r="21120" spans="30:31" x14ac:dyDescent="0.2">
      <c r="AD21120" s="31"/>
      <c r="AE21120" s="32"/>
    </row>
    <row r="21121" spans="30:31" x14ac:dyDescent="0.2">
      <c r="AD21121" s="31"/>
      <c r="AE21121" s="32"/>
    </row>
    <row r="21122" spans="30:31" x14ac:dyDescent="0.2">
      <c r="AD21122" s="31"/>
      <c r="AE21122" s="32"/>
    </row>
    <row r="21123" spans="30:31" x14ac:dyDescent="0.2">
      <c r="AD21123" s="31"/>
      <c r="AE21123" s="32"/>
    </row>
    <row r="21124" spans="30:31" x14ac:dyDescent="0.2">
      <c r="AD21124" s="31"/>
      <c r="AE21124" s="32"/>
    </row>
    <row r="21125" spans="30:31" x14ac:dyDescent="0.2">
      <c r="AD21125" s="31"/>
      <c r="AE21125" s="32"/>
    </row>
    <row r="21126" spans="30:31" x14ac:dyDescent="0.2">
      <c r="AD21126" s="31"/>
      <c r="AE21126" s="32"/>
    </row>
    <row r="21127" spans="30:31" x14ac:dyDescent="0.2">
      <c r="AD21127" s="31"/>
      <c r="AE21127" s="32"/>
    </row>
    <row r="21128" spans="30:31" x14ac:dyDescent="0.2">
      <c r="AD21128" s="31"/>
      <c r="AE21128" s="32"/>
    </row>
    <row r="21129" spans="30:31" x14ac:dyDescent="0.2">
      <c r="AD21129" s="31"/>
      <c r="AE21129" s="32"/>
    </row>
    <row r="21130" spans="30:31" x14ac:dyDescent="0.2">
      <c r="AD21130" s="31"/>
      <c r="AE21130" s="32"/>
    </row>
    <row r="21131" spans="30:31" x14ac:dyDescent="0.2">
      <c r="AD21131" s="31"/>
      <c r="AE21131" s="32"/>
    </row>
    <row r="21132" spans="30:31" x14ac:dyDescent="0.2">
      <c r="AD21132" s="31"/>
      <c r="AE21132" s="32"/>
    </row>
    <row r="21133" spans="30:31" x14ac:dyDescent="0.2">
      <c r="AD21133" s="31"/>
      <c r="AE21133" s="32"/>
    </row>
    <row r="21134" spans="30:31" x14ac:dyDescent="0.2">
      <c r="AD21134" s="31"/>
      <c r="AE21134" s="32"/>
    </row>
    <row r="21135" spans="30:31" x14ac:dyDescent="0.2">
      <c r="AD21135" s="31"/>
      <c r="AE21135" s="32"/>
    </row>
    <row r="21136" spans="30:31" x14ac:dyDescent="0.2">
      <c r="AD21136" s="31"/>
      <c r="AE21136" s="32"/>
    </row>
    <row r="21137" spans="30:31" x14ac:dyDescent="0.2">
      <c r="AD21137" s="31"/>
      <c r="AE21137" s="32"/>
    </row>
    <row r="21138" spans="30:31" x14ac:dyDescent="0.2">
      <c r="AD21138" s="31"/>
      <c r="AE21138" s="32"/>
    </row>
    <row r="21139" spans="30:31" x14ac:dyDescent="0.2">
      <c r="AD21139" s="31"/>
      <c r="AE21139" s="32"/>
    </row>
    <row r="21140" spans="30:31" x14ac:dyDescent="0.2">
      <c r="AD21140" s="31"/>
      <c r="AE21140" s="32"/>
    </row>
    <row r="21141" spans="30:31" x14ac:dyDescent="0.2">
      <c r="AD21141" s="31"/>
      <c r="AE21141" s="32"/>
    </row>
    <row r="21142" spans="30:31" x14ac:dyDescent="0.2">
      <c r="AD21142" s="31"/>
      <c r="AE21142" s="32"/>
    </row>
    <row r="21143" spans="30:31" x14ac:dyDescent="0.2">
      <c r="AD21143" s="31"/>
      <c r="AE21143" s="32"/>
    </row>
    <row r="21144" spans="30:31" x14ac:dyDescent="0.2">
      <c r="AD21144" s="31"/>
      <c r="AE21144" s="32"/>
    </row>
    <row r="21145" spans="30:31" x14ac:dyDescent="0.2">
      <c r="AD21145" s="31"/>
      <c r="AE21145" s="32"/>
    </row>
    <row r="21146" spans="30:31" x14ac:dyDescent="0.2">
      <c r="AD21146" s="31"/>
      <c r="AE21146" s="32"/>
    </row>
    <row r="21147" spans="30:31" x14ac:dyDescent="0.2">
      <c r="AD21147" s="31"/>
      <c r="AE21147" s="32"/>
    </row>
    <row r="21148" spans="30:31" x14ac:dyDescent="0.2">
      <c r="AD21148" s="31"/>
      <c r="AE21148" s="32"/>
    </row>
    <row r="21149" spans="30:31" x14ac:dyDescent="0.2">
      <c r="AD21149" s="31"/>
      <c r="AE21149" s="32"/>
    </row>
    <row r="21150" spans="30:31" x14ac:dyDescent="0.2">
      <c r="AD21150" s="31"/>
      <c r="AE21150" s="32"/>
    </row>
    <row r="21151" spans="30:31" x14ac:dyDescent="0.2">
      <c r="AD21151" s="31"/>
      <c r="AE21151" s="32"/>
    </row>
    <row r="21152" spans="30:31" x14ac:dyDescent="0.2">
      <c r="AD21152" s="31"/>
      <c r="AE21152" s="32"/>
    </row>
    <row r="21153" spans="30:31" x14ac:dyDescent="0.2">
      <c r="AD21153" s="31"/>
      <c r="AE21153" s="32"/>
    </row>
    <row r="21154" spans="30:31" x14ac:dyDescent="0.2">
      <c r="AD21154" s="31"/>
      <c r="AE21154" s="32"/>
    </row>
    <row r="21155" spans="30:31" x14ac:dyDescent="0.2">
      <c r="AD21155" s="31"/>
      <c r="AE21155" s="32"/>
    </row>
    <row r="21156" spans="30:31" x14ac:dyDescent="0.2">
      <c r="AD21156" s="31"/>
      <c r="AE21156" s="32"/>
    </row>
    <row r="21157" spans="30:31" x14ac:dyDescent="0.2">
      <c r="AD21157" s="31"/>
      <c r="AE21157" s="32"/>
    </row>
    <row r="21158" spans="30:31" x14ac:dyDescent="0.2">
      <c r="AD21158" s="31"/>
      <c r="AE21158" s="32"/>
    </row>
    <row r="21159" spans="30:31" x14ac:dyDescent="0.2">
      <c r="AD21159" s="31"/>
      <c r="AE21159" s="32"/>
    </row>
    <row r="21160" spans="30:31" x14ac:dyDescent="0.2">
      <c r="AD21160" s="31"/>
      <c r="AE21160" s="32"/>
    </row>
    <row r="21161" spans="30:31" x14ac:dyDescent="0.2">
      <c r="AD21161" s="31"/>
      <c r="AE21161" s="32"/>
    </row>
    <row r="21162" spans="30:31" x14ac:dyDescent="0.2">
      <c r="AD21162" s="31"/>
      <c r="AE21162" s="32"/>
    </row>
    <row r="21163" spans="30:31" x14ac:dyDescent="0.2">
      <c r="AD21163" s="31"/>
      <c r="AE21163" s="32"/>
    </row>
    <row r="21164" spans="30:31" x14ac:dyDescent="0.2">
      <c r="AD21164" s="31"/>
      <c r="AE21164" s="32"/>
    </row>
    <row r="21165" spans="30:31" x14ac:dyDescent="0.2">
      <c r="AD21165" s="31"/>
      <c r="AE21165" s="32"/>
    </row>
    <row r="21166" spans="30:31" x14ac:dyDescent="0.2">
      <c r="AD21166" s="31"/>
      <c r="AE21166" s="32"/>
    </row>
    <row r="21167" spans="30:31" x14ac:dyDescent="0.2">
      <c r="AD21167" s="31"/>
      <c r="AE21167" s="32"/>
    </row>
    <row r="21168" spans="30:31" x14ac:dyDescent="0.2">
      <c r="AD21168" s="31"/>
      <c r="AE21168" s="32"/>
    </row>
    <row r="21169" spans="30:31" x14ac:dyDescent="0.2">
      <c r="AD21169" s="31"/>
      <c r="AE21169" s="32"/>
    </row>
    <row r="21170" spans="30:31" x14ac:dyDescent="0.2">
      <c r="AD21170" s="31"/>
      <c r="AE21170" s="32"/>
    </row>
    <row r="21171" spans="30:31" x14ac:dyDescent="0.2">
      <c r="AD21171" s="31"/>
      <c r="AE21171" s="32"/>
    </row>
    <row r="21172" spans="30:31" x14ac:dyDescent="0.2">
      <c r="AD21172" s="31"/>
      <c r="AE21172" s="32"/>
    </row>
    <row r="21173" spans="30:31" x14ac:dyDescent="0.2">
      <c r="AD21173" s="31"/>
      <c r="AE21173" s="32"/>
    </row>
    <row r="21174" spans="30:31" x14ac:dyDescent="0.2">
      <c r="AD21174" s="31"/>
      <c r="AE21174" s="32"/>
    </row>
    <row r="21175" spans="30:31" x14ac:dyDescent="0.2">
      <c r="AD21175" s="31"/>
      <c r="AE21175" s="32"/>
    </row>
    <row r="21176" spans="30:31" x14ac:dyDescent="0.2">
      <c r="AD21176" s="31"/>
      <c r="AE21176" s="32"/>
    </row>
    <row r="21177" spans="30:31" x14ac:dyDescent="0.2">
      <c r="AD21177" s="31"/>
      <c r="AE21177" s="32"/>
    </row>
    <row r="21178" spans="30:31" x14ac:dyDescent="0.2">
      <c r="AD21178" s="31"/>
      <c r="AE21178" s="32"/>
    </row>
    <row r="21179" spans="30:31" x14ac:dyDescent="0.2">
      <c r="AD21179" s="31"/>
      <c r="AE21179" s="32"/>
    </row>
    <row r="21180" spans="30:31" x14ac:dyDescent="0.2">
      <c r="AD21180" s="31"/>
      <c r="AE21180" s="32"/>
    </row>
    <row r="21181" spans="30:31" x14ac:dyDescent="0.2">
      <c r="AD21181" s="31"/>
      <c r="AE21181" s="32"/>
    </row>
    <row r="21182" spans="30:31" x14ac:dyDescent="0.2">
      <c r="AD21182" s="31"/>
      <c r="AE21182" s="32"/>
    </row>
    <row r="21183" spans="30:31" x14ac:dyDescent="0.2">
      <c r="AD21183" s="31"/>
      <c r="AE21183" s="32"/>
    </row>
    <row r="21184" spans="30:31" x14ac:dyDescent="0.2">
      <c r="AD21184" s="31"/>
      <c r="AE21184" s="32"/>
    </row>
    <row r="21185" spans="30:31" x14ac:dyDescent="0.2">
      <c r="AD21185" s="31"/>
      <c r="AE21185" s="32"/>
    </row>
    <row r="21186" spans="30:31" x14ac:dyDescent="0.2">
      <c r="AD21186" s="31"/>
      <c r="AE21186" s="32"/>
    </row>
    <row r="21187" spans="30:31" x14ac:dyDescent="0.2">
      <c r="AD21187" s="31"/>
      <c r="AE21187" s="32"/>
    </row>
    <row r="21188" spans="30:31" x14ac:dyDescent="0.2">
      <c r="AD21188" s="31"/>
      <c r="AE21188" s="32"/>
    </row>
    <row r="21189" spans="30:31" x14ac:dyDescent="0.2">
      <c r="AD21189" s="31"/>
      <c r="AE21189" s="32"/>
    </row>
    <row r="21190" spans="30:31" x14ac:dyDescent="0.2">
      <c r="AD21190" s="31"/>
      <c r="AE21190" s="32"/>
    </row>
    <row r="21191" spans="30:31" x14ac:dyDescent="0.2">
      <c r="AD21191" s="31"/>
      <c r="AE21191" s="32"/>
    </row>
    <row r="21192" spans="30:31" x14ac:dyDescent="0.2">
      <c r="AD21192" s="31"/>
      <c r="AE21192" s="32"/>
    </row>
    <row r="21193" spans="30:31" x14ac:dyDescent="0.2">
      <c r="AD21193" s="31"/>
      <c r="AE21193" s="32"/>
    </row>
    <row r="21194" spans="30:31" x14ac:dyDescent="0.2">
      <c r="AD21194" s="31"/>
      <c r="AE21194" s="32"/>
    </row>
    <row r="21195" spans="30:31" x14ac:dyDescent="0.2">
      <c r="AD21195" s="31"/>
      <c r="AE21195" s="32"/>
    </row>
    <row r="21196" spans="30:31" x14ac:dyDescent="0.2">
      <c r="AD21196" s="31"/>
      <c r="AE21196" s="32"/>
    </row>
    <row r="21197" spans="30:31" x14ac:dyDescent="0.2">
      <c r="AD21197" s="31"/>
      <c r="AE21197" s="32"/>
    </row>
    <row r="21198" spans="30:31" x14ac:dyDescent="0.2">
      <c r="AD21198" s="31"/>
      <c r="AE21198" s="32"/>
    </row>
    <row r="21199" spans="30:31" x14ac:dyDescent="0.2">
      <c r="AD21199" s="31"/>
      <c r="AE21199" s="32"/>
    </row>
    <row r="21200" spans="30:31" x14ac:dyDescent="0.2">
      <c r="AD21200" s="31"/>
      <c r="AE21200" s="32"/>
    </row>
    <row r="21201" spans="30:31" x14ac:dyDescent="0.2">
      <c r="AD21201" s="31"/>
      <c r="AE21201" s="32"/>
    </row>
    <row r="21202" spans="30:31" x14ac:dyDescent="0.2">
      <c r="AD21202" s="31"/>
      <c r="AE21202" s="32"/>
    </row>
    <row r="21203" spans="30:31" x14ac:dyDescent="0.2">
      <c r="AD21203" s="31"/>
      <c r="AE21203" s="32"/>
    </row>
    <row r="21204" spans="30:31" x14ac:dyDescent="0.2">
      <c r="AD21204" s="31"/>
      <c r="AE21204" s="32"/>
    </row>
    <row r="21205" spans="30:31" x14ac:dyDescent="0.2">
      <c r="AD21205" s="31"/>
      <c r="AE21205" s="32"/>
    </row>
    <row r="21206" spans="30:31" x14ac:dyDescent="0.2">
      <c r="AD21206" s="31"/>
      <c r="AE21206" s="32"/>
    </row>
    <row r="21207" spans="30:31" x14ac:dyDescent="0.2">
      <c r="AD21207" s="31"/>
      <c r="AE21207" s="32"/>
    </row>
    <row r="21208" spans="30:31" x14ac:dyDescent="0.2">
      <c r="AD21208" s="31"/>
      <c r="AE21208" s="32"/>
    </row>
    <row r="21209" spans="30:31" x14ac:dyDescent="0.2">
      <c r="AD21209" s="31"/>
      <c r="AE21209" s="32"/>
    </row>
    <row r="21210" spans="30:31" x14ac:dyDescent="0.2">
      <c r="AD21210" s="31"/>
      <c r="AE21210" s="32"/>
    </row>
    <row r="21211" spans="30:31" x14ac:dyDescent="0.2">
      <c r="AD21211" s="31"/>
      <c r="AE21211" s="32"/>
    </row>
    <row r="21212" spans="30:31" x14ac:dyDescent="0.2">
      <c r="AD21212" s="31"/>
      <c r="AE21212" s="32"/>
    </row>
    <row r="21213" spans="30:31" x14ac:dyDescent="0.2">
      <c r="AD21213" s="31"/>
      <c r="AE21213" s="32"/>
    </row>
    <row r="21214" spans="30:31" x14ac:dyDescent="0.2">
      <c r="AD21214" s="31"/>
      <c r="AE21214" s="32"/>
    </row>
    <row r="21215" spans="30:31" x14ac:dyDescent="0.2">
      <c r="AD21215" s="31"/>
      <c r="AE21215" s="32"/>
    </row>
    <row r="21216" spans="30:31" x14ac:dyDescent="0.2">
      <c r="AD21216" s="31"/>
      <c r="AE21216" s="32"/>
    </row>
    <row r="21217" spans="30:31" x14ac:dyDescent="0.2">
      <c r="AD21217" s="31"/>
      <c r="AE21217" s="32"/>
    </row>
    <row r="21218" spans="30:31" x14ac:dyDescent="0.2">
      <c r="AD21218" s="31"/>
      <c r="AE21218" s="32"/>
    </row>
    <row r="21219" spans="30:31" x14ac:dyDescent="0.2">
      <c r="AD21219" s="31"/>
      <c r="AE21219" s="32"/>
    </row>
    <row r="21220" spans="30:31" x14ac:dyDescent="0.2">
      <c r="AD21220" s="31"/>
      <c r="AE21220" s="32"/>
    </row>
    <row r="21221" spans="30:31" x14ac:dyDescent="0.2">
      <c r="AD21221" s="31"/>
      <c r="AE21221" s="32"/>
    </row>
    <row r="21222" spans="30:31" x14ac:dyDescent="0.2">
      <c r="AD21222" s="31"/>
      <c r="AE21222" s="32"/>
    </row>
    <row r="21223" spans="30:31" x14ac:dyDescent="0.2">
      <c r="AD21223" s="31"/>
      <c r="AE21223" s="32"/>
    </row>
    <row r="21224" spans="30:31" x14ac:dyDescent="0.2">
      <c r="AD21224" s="31"/>
      <c r="AE21224" s="32"/>
    </row>
    <row r="21225" spans="30:31" x14ac:dyDescent="0.2">
      <c r="AD21225" s="31"/>
      <c r="AE21225" s="32"/>
    </row>
    <row r="21226" spans="30:31" x14ac:dyDescent="0.2">
      <c r="AD21226" s="31"/>
      <c r="AE21226" s="32"/>
    </row>
    <row r="21227" spans="30:31" x14ac:dyDescent="0.2">
      <c r="AD21227" s="31"/>
      <c r="AE21227" s="32"/>
    </row>
    <row r="21228" spans="30:31" x14ac:dyDescent="0.2">
      <c r="AD21228" s="31"/>
      <c r="AE21228" s="32"/>
    </row>
    <row r="21229" spans="30:31" x14ac:dyDescent="0.2">
      <c r="AD21229" s="31"/>
      <c r="AE21229" s="32"/>
    </row>
    <row r="21230" spans="30:31" x14ac:dyDescent="0.2">
      <c r="AD21230" s="31"/>
      <c r="AE21230" s="32"/>
    </row>
    <row r="21231" spans="30:31" x14ac:dyDescent="0.2">
      <c r="AD21231" s="31"/>
      <c r="AE21231" s="32"/>
    </row>
    <row r="21232" spans="30:31" x14ac:dyDescent="0.2">
      <c r="AD21232" s="31"/>
      <c r="AE21232" s="32"/>
    </row>
    <row r="21233" spans="30:31" x14ac:dyDescent="0.2">
      <c r="AD21233" s="31"/>
      <c r="AE21233" s="32"/>
    </row>
    <row r="21234" spans="30:31" x14ac:dyDescent="0.2">
      <c r="AD21234" s="31"/>
      <c r="AE21234" s="32"/>
    </row>
    <row r="21235" spans="30:31" x14ac:dyDescent="0.2">
      <c r="AD21235" s="31"/>
      <c r="AE21235" s="32"/>
    </row>
    <row r="21236" spans="30:31" x14ac:dyDescent="0.2">
      <c r="AD21236" s="31"/>
      <c r="AE21236" s="32"/>
    </row>
    <row r="21237" spans="30:31" x14ac:dyDescent="0.2">
      <c r="AD21237" s="31"/>
      <c r="AE21237" s="32"/>
    </row>
    <row r="21238" spans="30:31" x14ac:dyDescent="0.2">
      <c r="AD21238" s="31"/>
      <c r="AE21238" s="32"/>
    </row>
    <row r="21239" spans="30:31" x14ac:dyDescent="0.2">
      <c r="AD21239" s="31"/>
      <c r="AE21239" s="32"/>
    </row>
    <row r="21240" spans="30:31" x14ac:dyDescent="0.2">
      <c r="AD21240" s="31"/>
      <c r="AE21240" s="32"/>
    </row>
    <row r="21241" spans="30:31" x14ac:dyDescent="0.2">
      <c r="AD21241" s="31"/>
      <c r="AE21241" s="32"/>
    </row>
    <row r="21242" spans="30:31" x14ac:dyDescent="0.2">
      <c r="AD21242" s="31"/>
      <c r="AE21242" s="32"/>
    </row>
    <row r="21243" spans="30:31" x14ac:dyDescent="0.2">
      <c r="AD21243" s="31"/>
      <c r="AE21243" s="32"/>
    </row>
    <row r="21244" spans="30:31" x14ac:dyDescent="0.2">
      <c r="AD21244" s="31"/>
      <c r="AE21244" s="32"/>
    </row>
    <row r="21245" spans="30:31" x14ac:dyDescent="0.2">
      <c r="AD21245" s="31"/>
      <c r="AE21245" s="32"/>
    </row>
    <row r="21246" spans="30:31" x14ac:dyDescent="0.2">
      <c r="AD21246" s="31"/>
      <c r="AE21246" s="32"/>
    </row>
    <row r="21247" spans="30:31" x14ac:dyDescent="0.2">
      <c r="AD21247" s="31"/>
      <c r="AE21247" s="32"/>
    </row>
    <row r="21248" spans="30:31" x14ac:dyDescent="0.2">
      <c r="AD21248" s="31"/>
      <c r="AE21248" s="32"/>
    </row>
    <row r="21249" spans="30:31" x14ac:dyDescent="0.2">
      <c r="AD21249" s="31"/>
      <c r="AE21249" s="32"/>
    </row>
    <row r="21250" spans="30:31" x14ac:dyDescent="0.2">
      <c r="AD21250" s="31"/>
      <c r="AE21250" s="32"/>
    </row>
    <row r="21251" spans="30:31" x14ac:dyDescent="0.2">
      <c r="AD21251" s="31"/>
      <c r="AE21251" s="32"/>
    </row>
    <row r="21252" spans="30:31" x14ac:dyDescent="0.2">
      <c r="AD21252" s="31"/>
      <c r="AE21252" s="32"/>
    </row>
    <row r="21253" spans="30:31" x14ac:dyDescent="0.2">
      <c r="AD21253" s="31"/>
      <c r="AE21253" s="32"/>
    </row>
    <row r="21254" spans="30:31" x14ac:dyDescent="0.2">
      <c r="AD21254" s="31"/>
      <c r="AE21254" s="32"/>
    </row>
    <row r="21255" spans="30:31" x14ac:dyDescent="0.2">
      <c r="AD21255" s="31"/>
      <c r="AE21255" s="32"/>
    </row>
    <row r="21256" spans="30:31" x14ac:dyDescent="0.2">
      <c r="AD21256" s="31"/>
      <c r="AE21256" s="32"/>
    </row>
    <row r="21257" spans="30:31" x14ac:dyDescent="0.2">
      <c r="AD21257" s="31"/>
      <c r="AE21257" s="32"/>
    </row>
    <row r="21258" spans="30:31" x14ac:dyDescent="0.2">
      <c r="AD21258" s="31"/>
      <c r="AE21258" s="32"/>
    </row>
    <row r="21259" spans="30:31" x14ac:dyDescent="0.2">
      <c r="AD21259" s="31"/>
      <c r="AE21259" s="32"/>
    </row>
    <row r="21260" spans="30:31" x14ac:dyDescent="0.2">
      <c r="AD21260" s="31"/>
      <c r="AE21260" s="32"/>
    </row>
    <row r="21261" spans="30:31" x14ac:dyDescent="0.2">
      <c r="AD21261" s="31"/>
      <c r="AE21261" s="32"/>
    </row>
    <row r="21262" spans="30:31" x14ac:dyDescent="0.2">
      <c r="AD21262" s="31"/>
      <c r="AE21262" s="32"/>
    </row>
    <row r="21263" spans="30:31" x14ac:dyDescent="0.2">
      <c r="AD21263" s="31"/>
      <c r="AE21263" s="32"/>
    </row>
    <row r="21264" spans="30:31" x14ac:dyDescent="0.2">
      <c r="AD21264" s="31"/>
      <c r="AE21264" s="32"/>
    </row>
    <row r="21265" spans="30:31" x14ac:dyDescent="0.2">
      <c r="AD21265" s="31"/>
      <c r="AE21265" s="32"/>
    </row>
    <row r="21266" spans="30:31" x14ac:dyDescent="0.2">
      <c r="AD21266" s="31"/>
      <c r="AE21266" s="32"/>
    </row>
    <row r="21267" spans="30:31" x14ac:dyDescent="0.2">
      <c r="AD21267" s="31"/>
      <c r="AE21267" s="32"/>
    </row>
    <row r="21268" spans="30:31" x14ac:dyDescent="0.2">
      <c r="AD21268" s="31"/>
      <c r="AE21268" s="32"/>
    </row>
    <row r="21269" spans="30:31" x14ac:dyDescent="0.2">
      <c r="AD21269" s="31"/>
      <c r="AE21269" s="32"/>
    </row>
    <row r="21270" spans="30:31" x14ac:dyDescent="0.2">
      <c r="AD21270" s="31"/>
      <c r="AE21270" s="32"/>
    </row>
    <row r="21271" spans="30:31" x14ac:dyDescent="0.2">
      <c r="AD21271" s="31"/>
      <c r="AE21271" s="32"/>
    </row>
    <row r="21272" spans="30:31" x14ac:dyDescent="0.2">
      <c r="AD21272" s="31"/>
      <c r="AE21272" s="32"/>
    </row>
    <row r="21273" spans="30:31" x14ac:dyDescent="0.2">
      <c r="AD21273" s="31"/>
      <c r="AE21273" s="32"/>
    </row>
    <row r="21274" spans="30:31" x14ac:dyDescent="0.2">
      <c r="AD21274" s="31"/>
      <c r="AE21274" s="32"/>
    </row>
    <row r="21275" spans="30:31" x14ac:dyDescent="0.2">
      <c r="AD21275" s="31"/>
      <c r="AE21275" s="32"/>
    </row>
    <row r="21276" spans="30:31" x14ac:dyDescent="0.2">
      <c r="AD21276" s="31"/>
      <c r="AE21276" s="32"/>
    </row>
    <row r="21277" spans="30:31" x14ac:dyDescent="0.2">
      <c r="AD21277" s="31"/>
      <c r="AE21277" s="32"/>
    </row>
    <row r="21278" spans="30:31" x14ac:dyDescent="0.2">
      <c r="AD21278" s="31"/>
      <c r="AE21278" s="32"/>
    </row>
    <row r="21279" spans="30:31" x14ac:dyDescent="0.2">
      <c r="AD21279" s="31"/>
      <c r="AE21279" s="32"/>
    </row>
    <row r="21280" spans="30:31" x14ac:dyDescent="0.2">
      <c r="AD21280" s="31"/>
      <c r="AE21280" s="32"/>
    </row>
    <row r="21281" spans="30:31" x14ac:dyDescent="0.2">
      <c r="AD21281" s="31"/>
      <c r="AE21281" s="32"/>
    </row>
    <row r="21282" spans="30:31" x14ac:dyDescent="0.2">
      <c r="AD21282" s="31"/>
      <c r="AE21282" s="32"/>
    </row>
    <row r="21283" spans="30:31" x14ac:dyDescent="0.2">
      <c r="AD21283" s="31"/>
      <c r="AE21283" s="32"/>
    </row>
    <row r="21284" spans="30:31" x14ac:dyDescent="0.2">
      <c r="AD21284" s="31"/>
      <c r="AE21284" s="32"/>
    </row>
    <row r="21285" spans="30:31" x14ac:dyDescent="0.2">
      <c r="AD21285" s="31"/>
      <c r="AE21285" s="32"/>
    </row>
    <row r="21286" spans="30:31" x14ac:dyDescent="0.2">
      <c r="AD21286" s="31"/>
      <c r="AE21286" s="32"/>
    </row>
    <row r="21287" spans="30:31" x14ac:dyDescent="0.2">
      <c r="AD21287" s="31"/>
      <c r="AE21287" s="32"/>
    </row>
    <row r="21288" spans="30:31" x14ac:dyDescent="0.2">
      <c r="AD21288" s="31"/>
      <c r="AE21288" s="32"/>
    </row>
    <row r="21289" spans="30:31" x14ac:dyDescent="0.2">
      <c r="AD21289" s="31"/>
      <c r="AE21289" s="32"/>
    </row>
    <row r="21290" spans="30:31" x14ac:dyDescent="0.2">
      <c r="AD21290" s="31"/>
      <c r="AE21290" s="32"/>
    </row>
    <row r="21291" spans="30:31" x14ac:dyDescent="0.2">
      <c r="AD21291" s="31"/>
      <c r="AE21291" s="32"/>
    </row>
    <row r="21292" spans="30:31" x14ac:dyDescent="0.2">
      <c r="AD21292" s="31"/>
      <c r="AE21292" s="32"/>
    </row>
    <row r="21293" spans="30:31" x14ac:dyDescent="0.2">
      <c r="AD21293" s="31"/>
      <c r="AE21293" s="32"/>
    </row>
    <row r="21294" spans="30:31" x14ac:dyDescent="0.2">
      <c r="AD21294" s="31"/>
      <c r="AE21294" s="32"/>
    </row>
    <row r="21295" spans="30:31" x14ac:dyDescent="0.2">
      <c r="AD21295" s="31"/>
      <c r="AE21295" s="32"/>
    </row>
    <row r="21296" spans="30:31" x14ac:dyDescent="0.2">
      <c r="AD21296" s="31"/>
      <c r="AE21296" s="32"/>
    </row>
    <row r="21297" spans="30:31" x14ac:dyDescent="0.2">
      <c r="AD21297" s="31"/>
      <c r="AE21297" s="32"/>
    </row>
    <row r="21298" spans="30:31" x14ac:dyDescent="0.2">
      <c r="AD21298" s="31"/>
      <c r="AE21298" s="32"/>
    </row>
    <row r="21299" spans="30:31" x14ac:dyDescent="0.2">
      <c r="AD21299" s="31"/>
      <c r="AE21299" s="32"/>
    </row>
    <row r="21300" spans="30:31" x14ac:dyDescent="0.2">
      <c r="AD21300" s="31"/>
      <c r="AE21300" s="32"/>
    </row>
    <row r="21301" spans="30:31" x14ac:dyDescent="0.2">
      <c r="AD21301" s="31"/>
      <c r="AE21301" s="32"/>
    </row>
    <row r="21302" spans="30:31" x14ac:dyDescent="0.2">
      <c r="AD21302" s="31"/>
      <c r="AE21302" s="32"/>
    </row>
    <row r="21303" spans="30:31" x14ac:dyDescent="0.2">
      <c r="AD21303" s="31"/>
      <c r="AE21303" s="32"/>
    </row>
    <row r="21304" spans="30:31" x14ac:dyDescent="0.2">
      <c r="AD21304" s="31"/>
      <c r="AE21304" s="32"/>
    </row>
    <row r="21305" spans="30:31" x14ac:dyDescent="0.2">
      <c r="AD21305" s="31"/>
      <c r="AE21305" s="32"/>
    </row>
    <row r="21306" spans="30:31" x14ac:dyDescent="0.2">
      <c r="AD21306" s="31"/>
      <c r="AE21306" s="32"/>
    </row>
    <row r="21307" spans="30:31" x14ac:dyDescent="0.2">
      <c r="AD21307" s="31"/>
      <c r="AE21307" s="32"/>
    </row>
    <row r="21308" spans="30:31" x14ac:dyDescent="0.2">
      <c r="AD21308" s="31"/>
      <c r="AE21308" s="32"/>
    </row>
    <row r="21309" spans="30:31" x14ac:dyDescent="0.2">
      <c r="AD21309" s="31"/>
      <c r="AE21309" s="32"/>
    </row>
    <row r="21310" spans="30:31" x14ac:dyDescent="0.2">
      <c r="AD21310" s="31"/>
      <c r="AE21310" s="32"/>
    </row>
    <row r="21311" spans="30:31" x14ac:dyDescent="0.2">
      <c r="AD21311" s="31"/>
      <c r="AE21311" s="32"/>
    </row>
    <row r="21312" spans="30:31" x14ac:dyDescent="0.2">
      <c r="AD21312" s="31"/>
      <c r="AE21312" s="32"/>
    </row>
    <row r="21313" spans="30:31" x14ac:dyDescent="0.2">
      <c r="AD21313" s="31"/>
      <c r="AE21313" s="32"/>
    </row>
    <row r="21314" spans="30:31" x14ac:dyDescent="0.2">
      <c r="AD21314" s="31"/>
      <c r="AE21314" s="32"/>
    </row>
    <row r="21315" spans="30:31" x14ac:dyDescent="0.2">
      <c r="AD21315" s="31"/>
      <c r="AE21315" s="32"/>
    </row>
    <row r="21316" spans="30:31" x14ac:dyDescent="0.2">
      <c r="AD21316" s="31"/>
      <c r="AE21316" s="32"/>
    </row>
    <row r="21317" spans="30:31" x14ac:dyDescent="0.2">
      <c r="AD21317" s="31"/>
      <c r="AE21317" s="32"/>
    </row>
    <row r="21318" spans="30:31" x14ac:dyDescent="0.2">
      <c r="AD21318" s="31"/>
      <c r="AE21318" s="32"/>
    </row>
    <row r="21319" spans="30:31" x14ac:dyDescent="0.2">
      <c r="AD21319" s="31"/>
      <c r="AE21319" s="32"/>
    </row>
    <row r="21320" spans="30:31" x14ac:dyDescent="0.2">
      <c r="AD21320" s="31"/>
      <c r="AE21320" s="32"/>
    </row>
    <row r="21321" spans="30:31" x14ac:dyDescent="0.2">
      <c r="AD21321" s="31"/>
      <c r="AE21321" s="32"/>
    </row>
    <row r="21322" spans="30:31" x14ac:dyDescent="0.2">
      <c r="AD21322" s="31"/>
      <c r="AE21322" s="32"/>
    </row>
    <row r="21323" spans="30:31" x14ac:dyDescent="0.2">
      <c r="AD21323" s="31"/>
      <c r="AE21323" s="32"/>
    </row>
    <row r="21324" spans="30:31" x14ac:dyDescent="0.2">
      <c r="AD21324" s="31"/>
      <c r="AE21324" s="32"/>
    </row>
    <row r="21325" spans="30:31" x14ac:dyDescent="0.2">
      <c r="AD21325" s="31"/>
      <c r="AE21325" s="32"/>
    </row>
    <row r="21326" spans="30:31" x14ac:dyDescent="0.2">
      <c r="AD21326" s="31"/>
      <c r="AE21326" s="32"/>
    </row>
    <row r="21327" spans="30:31" x14ac:dyDescent="0.2">
      <c r="AD21327" s="31"/>
      <c r="AE21327" s="32"/>
    </row>
    <row r="21328" spans="30:31" x14ac:dyDescent="0.2">
      <c r="AD21328" s="31"/>
      <c r="AE21328" s="32"/>
    </row>
    <row r="21329" spans="30:31" x14ac:dyDescent="0.2">
      <c r="AD21329" s="31"/>
      <c r="AE21329" s="32"/>
    </row>
    <row r="21330" spans="30:31" x14ac:dyDescent="0.2">
      <c r="AD21330" s="31"/>
      <c r="AE21330" s="32"/>
    </row>
    <row r="21331" spans="30:31" x14ac:dyDescent="0.2">
      <c r="AD21331" s="31"/>
      <c r="AE21331" s="32"/>
    </row>
    <row r="21332" spans="30:31" x14ac:dyDescent="0.2">
      <c r="AD21332" s="31"/>
      <c r="AE21332" s="32"/>
    </row>
    <row r="21333" spans="30:31" x14ac:dyDescent="0.2">
      <c r="AD21333" s="31"/>
      <c r="AE21333" s="32"/>
    </row>
    <row r="21334" spans="30:31" x14ac:dyDescent="0.2">
      <c r="AD21334" s="31"/>
      <c r="AE21334" s="32"/>
    </row>
    <row r="21335" spans="30:31" x14ac:dyDescent="0.2">
      <c r="AD21335" s="31"/>
      <c r="AE21335" s="32"/>
    </row>
    <row r="21336" spans="30:31" x14ac:dyDescent="0.2">
      <c r="AD21336" s="31"/>
      <c r="AE21336" s="32"/>
    </row>
    <row r="21337" spans="30:31" x14ac:dyDescent="0.2">
      <c r="AD21337" s="31"/>
      <c r="AE21337" s="32"/>
    </row>
    <row r="21338" spans="30:31" x14ac:dyDescent="0.2">
      <c r="AD21338" s="31"/>
      <c r="AE21338" s="32"/>
    </row>
    <row r="21339" spans="30:31" x14ac:dyDescent="0.2">
      <c r="AD21339" s="31"/>
      <c r="AE21339" s="32"/>
    </row>
    <row r="21340" spans="30:31" x14ac:dyDescent="0.2">
      <c r="AD21340" s="31"/>
      <c r="AE21340" s="32"/>
    </row>
    <row r="21341" spans="30:31" x14ac:dyDescent="0.2">
      <c r="AD21341" s="31"/>
      <c r="AE21341" s="32"/>
    </row>
    <row r="21342" spans="30:31" x14ac:dyDescent="0.2">
      <c r="AD21342" s="31"/>
      <c r="AE21342" s="32"/>
    </row>
    <row r="21343" spans="30:31" x14ac:dyDescent="0.2">
      <c r="AD21343" s="31"/>
      <c r="AE21343" s="32"/>
    </row>
    <row r="21344" spans="30:31" x14ac:dyDescent="0.2">
      <c r="AD21344" s="31"/>
      <c r="AE21344" s="32"/>
    </row>
    <row r="21345" spans="30:31" x14ac:dyDescent="0.2">
      <c r="AD21345" s="31"/>
      <c r="AE21345" s="32"/>
    </row>
    <row r="21346" spans="30:31" x14ac:dyDescent="0.2">
      <c r="AD21346" s="31"/>
      <c r="AE21346" s="32"/>
    </row>
    <row r="21347" spans="30:31" x14ac:dyDescent="0.2">
      <c r="AD21347" s="31"/>
      <c r="AE21347" s="32"/>
    </row>
    <row r="21348" spans="30:31" x14ac:dyDescent="0.2">
      <c r="AD21348" s="31"/>
      <c r="AE21348" s="32"/>
    </row>
    <row r="21349" spans="30:31" x14ac:dyDescent="0.2">
      <c r="AD21349" s="31"/>
      <c r="AE21349" s="32"/>
    </row>
    <row r="21350" spans="30:31" x14ac:dyDescent="0.2">
      <c r="AD21350" s="31"/>
      <c r="AE21350" s="32"/>
    </row>
    <row r="21351" spans="30:31" x14ac:dyDescent="0.2">
      <c r="AD21351" s="31"/>
      <c r="AE21351" s="32"/>
    </row>
    <row r="21352" spans="30:31" x14ac:dyDescent="0.2">
      <c r="AD21352" s="31"/>
      <c r="AE21352" s="32"/>
    </row>
    <row r="21353" spans="30:31" x14ac:dyDescent="0.2">
      <c r="AD21353" s="31"/>
      <c r="AE21353" s="32"/>
    </row>
    <row r="21354" spans="30:31" x14ac:dyDescent="0.2">
      <c r="AD21354" s="31"/>
      <c r="AE21354" s="32"/>
    </row>
    <row r="21355" spans="30:31" x14ac:dyDescent="0.2">
      <c r="AD21355" s="31"/>
      <c r="AE21355" s="32"/>
    </row>
    <row r="21356" spans="30:31" x14ac:dyDescent="0.2">
      <c r="AD21356" s="31"/>
      <c r="AE21356" s="32"/>
    </row>
    <row r="21357" spans="30:31" x14ac:dyDescent="0.2">
      <c r="AD21357" s="31"/>
      <c r="AE21357" s="32"/>
    </row>
    <row r="21358" spans="30:31" x14ac:dyDescent="0.2">
      <c r="AD21358" s="31"/>
      <c r="AE21358" s="32"/>
    </row>
    <row r="21359" spans="30:31" x14ac:dyDescent="0.2">
      <c r="AD21359" s="31"/>
      <c r="AE21359" s="32"/>
    </row>
    <row r="21360" spans="30:31" x14ac:dyDescent="0.2">
      <c r="AD21360" s="31"/>
      <c r="AE21360" s="32"/>
    </row>
    <row r="21361" spans="30:31" x14ac:dyDescent="0.2">
      <c r="AD21361" s="31"/>
      <c r="AE21361" s="32"/>
    </row>
    <row r="21362" spans="30:31" x14ac:dyDescent="0.2">
      <c r="AD21362" s="31"/>
      <c r="AE21362" s="32"/>
    </row>
    <row r="21363" spans="30:31" x14ac:dyDescent="0.2">
      <c r="AD21363" s="31"/>
      <c r="AE21363" s="32"/>
    </row>
    <row r="21364" spans="30:31" x14ac:dyDescent="0.2">
      <c r="AD21364" s="31"/>
      <c r="AE21364" s="32"/>
    </row>
    <row r="21365" spans="30:31" x14ac:dyDescent="0.2">
      <c r="AD21365" s="31"/>
      <c r="AE21365" s="32"/>
    </row>
    <row r="21366" spans="30:31" x14ac:dyDescent="0.2">
      <c r="AD21366" s="31"/>
      <c r="AE21366" s="32"/>
    </row>
    <row r="21367" spans="30:31" x14ac:dyDescent="0.2">
      <c r="AD21367" s="31"/>
      <c r="AE21367" s="32"/>
    </row>
    <row r="21368" spans="30:31" x14ac:dyDescent="0.2">
      <c r="AD21368" s="31"/>
      <c r="AE21368" s="32"/>
    </row>
    <row r="21369" spans="30:31" x14ac:dyDescent="0.2">
      <c r="AD21369" s="31"/>
      <c r="AE21369" s="32"/>
    </row>
    <row r="21370" spans="30:31" x14ac:dyDescent="0.2">
      <c r="AD21370" s="31"/>
      <c r="AE21370" s="32"/>
    </row>
    <row r="21371" spans="30:31" x14ac:dyDescent="0.2">
      <c r="AD21371" s="31"/>
      <c r="AE21371" s="32"/>
    </row>
    <row r="21372" spans="30:31" x14ac:dyDescent="0.2">
      <c r="AD21372" s="31"/>
      <c r="AE21372" s="32"/>
    </row>
    <row r="21373" spans="30:31" x14ac:dyDescent="0.2">
      <c r="AD21373" s="31"/>
      <c r="AE21373" s="32"/>
    </row>
    <row r="21374" spans="30:31" x14ac:dyDescent="0.2">
      <c r="AD21374" s="31"/>
      <c r="AE21374" s="32"/>
    </row>
    <row r="21375" spans="30:31" x14ac:dyDescent="0.2">
      <c r="AD21375" s="31"/>
      <c r="AE21375" s="32"/>
    </row>
    <row r="21376" spans="30:31" x14ac:dyDescent="0.2">
      <c r="AD21376" s="31"/>
      <c r="AE21376" s="32"/>
    </row>
    <row r="21377" spans="30:31" x14ac:dyDescent="0.2">
      <c r="AD21377" s="31"/>
      <c r="AE21377" s="32"/>
    </row>
    <row r="21378" spans="30:31" x14ac:dyDescent="0.2">
      <c r="AD21378" s="31"/>
      <c r="AE21378" s="32"/>
    </row>
    <row r="21379" spans="30:31" x14ac:dyDescent="0.2">
      <c r="AD21379" s="31"/>
      <c r="AE21379" s="32"/>
    </row>
    <row r="21380" spans="30:31" x14ac:dyDescent="0.2">
      <c r="AD21380" s="31"/>
      <c r="AE21380" s="32"/>
    </row>
    <row r="21381" spans="30:31" x14ac:dyDescent="0.2">
      <c r="AD21381" s="31"/>
      <c r="AE21381" s="32"/>
    </row>
    <row r="21382" spans="30:31" x14ac:dyDescent="0.2">
      <c r="AD21382" s="31"/>
      <c r="AE21382" s="32"/>
    </row>
    <row r="21383" spans="30:31" x14ac:dyDescent="0.2">
      <c r="AD21383" s="31"/>
      <c r="AE21383" s="32"/>
    </row>
    <row r="21384" spans="30:31" x14ac:dyDescent="0.2">
      <c r="AD21384" s="31"/>
      <c r="AE21384" s="32"/>
    </row>
    <row r="21385" spans="30:31" x14ac:dyDescent="0.2">
      <c r="AD21385" s="31"/>
      <c r="AE21385" s="32"/>
    </row>
    <row r="21386" spans="30:31" x14ac:dyDescent="0.2">
      <c r="AD21386" s="31"/>
      <c r="AE21386" s="32"/>
    </row>
    <row r="21387" spans="30:31" x14ac:dyDescent="0.2">
      <c r="AD21387" s="31"/>
      <c r="AE21387" s="32"/>
    </row>
    <row r="21388" spans="30:31" x14ac:dyDescent="0.2">
      <c r="AD21388" s="31"/>
      <c r="AE21388" s="32"/>
    </row>
    <row r="21389" spans="30:31" x14ac:dyDescent="0.2">
      <c r="AD21389" s="31"/>
      <c r="AE21389" s="32"/>
    </row>
    <row r="21390" spans="30:31" x14ac:dyDescent="0.2">
      <c r="AD21390" s="31"/>
      <c r="AE21390" s="32"/>
    </row>
    <row r="21391" spans="30:31" x14ac:dyDescent="0.2">
      <c r="AD21391" s="31"/>
      <c r="AE21391" s="32"/>
    </row>
    <row r="21392" spans="30:31" x14ac:dyDescent="0.2">
      <c r="AD21392" s="31"/>
      <c r="AE21392" s="32"/>
    </row>
    <row r="21393" spans="30:31" x14ac:dyDescent="0.2">
      <c r="AD21393" s="31"/>
      <c r="AE21393" s="32"/>
    </row>
    <row r="21394" spans="30:31" x14ac:dyDescent="0.2">
      <c r="AD21394" s="31"/>
      <c r="AE21394" s="32"/>
    </row>
    <row r="21395" spans="30:31" x14ac:dyDescent="0.2">
      <c r="AD21395" s="31"/>
      <c r="AE21395" s="32"/>
    </row>
    <row r="21396" spans="30:31" x14ac:dyDescent="0.2">
      <c r="AD21396" s="31"/>
      <c r="AE21396" s="32"/>
    </row>
    <row r="21397" spans="30:31" x14ac:dyDescent="0.2">
      <c r="AD21397" s="31"/>
      <c r="AE21397" s="32"/>
    </row>
    <row r="21398" spans="30:31" x14ac:dyDescent="0.2">
      <c r="AD21398" s="31"/>
      <c r="AE21398" s="32"/>
    </row>
    <row r="21399" spans="30:31" x14ac:dyDescent="0.2">
      <c r="AD21399" s="31"/>
      <c r="AE21399" s="32"/>
    </row>
    <row r="21400" spans="30:31" x14ac:dyDescent="0.2">
      <c r="AD21400" s="31"/>
      <c r="AE21400" s="32"/>
    </row>
    <row r="21401" spans="30:31" x14ac:dyDescent="0.2">
      <c r="AD21401" s="31"/>
      <c r="AE21401" s="32"/>
    </row>
    <row r="21402" spans="30:31" x14ac:dyDescent="0.2">
      <c r="AD21402" s="31"/>
      <c r="AE21402" s="32"/>
    </row>
    <row r="21403" spans="30:31" x14ac:dyDescent="0.2">
      <c r="AD21403" s="31"/>
      <c r="AE21403" s="32"/>
    </row>
    <row r="21404" spans="30:31" x14ac:dyDescent="0.2">
      <c r="AD21404" s="31"/>
      <c r="AE21404" s="32"/>
    </row>
    <row r="21405" spans="30:31" x14ac:dyDescent="0.2">
      <c r="AD21405" s="31"/>
      <c r="AE21405" s="32"/>
    </row>
    <row r="21406" spans="30:31" x14ac:dyDescent="0.2">
      <c r="AD21406" s="31"/>
      <c r="AE21406" s="32"/>
    </row>
    <row r="21407" spans="30:31" x14ac:dyDescent="0.2">
      <c r="AD21407" s="31"/>
      <c r="AE21407" s="32"/>
    </row>
    <row r="21408" spans="30:31" x14ac:dyDescent="0.2">
      <c r="AD21408" s="31"/>
      <c r="AE21408" s="32"/>
    </row>
    <row r="21409" spans="30:31" x14ac:dyDescent="0.2">
      <c r="AD21409" s="31"/>
      <c r="AE21409" s="32"/>
    </row>
    <row r="21410" spans="30:31" x14ac:dyDescent="0.2">
      <c r="AD21410" s="31"/>
      <c r="AE21410" s="32"/>
    </row>
    <row r="21411" spans="30:31" x14ac:dyDescent="0.2">
      <c r="AD21411" s="31"/>
      <c r="AE21411" s="32"/>
    </row>
    <row r="21412" spans="30:31" x14ac:dyDescent="0.2">
      <c r="AD21412" s="31"/>
      <c r="AE21412" s="32"/>
    </row>
    <row r="21413" spans="30:31" x14ac:dyDescent="0.2">
      <c r="AD21413" s="31"/>
      <c r="AE21413" s="32"/>
    </row>
    <row r="21414" spans="30:31" x14ac:dyDescent="0.2">
      <c r="AD21414" s="31"/>
      <c r="AE21414" s="32"/>
    </row>
    <row r="21415" spans="30:31" x14ac:dyDescent="0.2">
      <c r="AD21415" s="31"/>
      <c r="AE21415" s="32"/>
    </row>
    <row r="21416" spans="30:31" x14ac:dyDescent="0.2">
      <c r="AD21416" s="31"/>
      <c r="AE21416" s="32"/>
    </row>
    <row r="21417" spans="30:31" x14ac:dyDescent="0.2">
      <c r="AD21417" s="31"/>
      <c r="AE21417" s="32"/>
    </row>
    <row r="21418" spans="30:31" x14ac:dyDescent="0.2">
      <c r="AD21418" s="31"/>
      <c r="AE21418" s="32"/>
    </row>
    <row r="21419" spans="30:31" x14ac:dyDescent="0.2">
      <c r="AD21419" s="31"/>
      <c r="AE21419" s="32"/>
    </row>
    <row r="21420" spans="30:31" x14ac:dyDescent="0.2">
      <c r="AD21420" s="31"/>
      <c r="AE21420" s="32"/>
    </row>
    <row r="21421" spans="30:31" x14ac:dyDescent="0.2">
      <c r="AD21421" s="31"/>
      <c r="AE21421" s="32"/>
    </row>
    <row r="21422" spans="30:31" x14ac:dyDescent="0.2">
      <c r="AD21422" s="31"/>
      <c r="AE21422" s="32"/>
    </row>
    <row r="21423" spans="30:31" x14ac:dyDescent="0.2">
      <c r="AD21423" s="31"/>
      <c r="AE21423" s="32"/>
    </row>
    <row r="21424" spans="30:31" x14ac:dyDescent="0.2">
      <c r="AD21424" s="31"/>
      <c r="AE21424" s="32"/>
    </row>
    <row r="21425" spans="30:31" x14ac:dyDescent="0.2">
      <c r="AD21425" s="31"/>
      <c r="AE21425" s="32"/>
    </row>
    <row r="21426" spans="30:31" x14ac:dyDescent="0.2">
      <c r="AD21426" s="31"/>
      <c r="AE21426" s="32"/>
    </row>
    <row r="21427" spans="30:31" x14ac:dyDescent="0.2">
      <c r="AD21427" s="31"/>
      <c r="AE21427" s="32"/>
    </row>
    <row r="21428" spans="30:31" x14ac:dyDescent="0.2">
      <c r="AD21428" s="31"/>
      <c r="AE21428" s="32"/>
    </row>
    <row r="21429" spans="30:31" x14ac:dyDescent="0.2">
      <c r="AD21429" s="31"/>
      <c r="AE21429" s="32"/>
    </row>
    <row r="21430" spans="30:31" x14ac:dyDescent="0.2">
      <c r="AD21430" s="31"/>
      <c r="AE21430" s="32"/>
    </row>
    <row r="21431" spans="30:31" x14ac:dyDescent="0.2">
      <c r="AD21431" s="31"/>
      <c r="AE21431" s="32"/>
    </row>
    <row r="21432" spans="30:31" x14ac:dyDescent="0.2">
      <c r="AD21432" s="31"/>
      <c r="AE21432" s="32"/>
    </row>
    <row r="21433" spans="30:31" x14ac:dyDescent="0.2">
      <c r="AD21433" s="31"/>
      <c r="AE21433" s="32"/>
    </row>
    <row r="21434" spans="30:31" x14ac:dyDescent="0.2">
      <c r="AD21434" s="31"/>
      <c r="AE21434" s="32"/>
    </row>
    <row r="21435" spans="30:31" x14ac:dyDescent="0.2">
      <c r="AD21435" s="31"/>
      <c r="AE21435" s="32"/>
    </row>
    <row r="21436" spans="30:31" x14ac:dyDescent="0.2">
      <c r="AD21436" s="31"/>
      <c r="AE21436" s="32"/>
    </row>
    <row r="21437" spans="30:31" x14ac:dyDescent="0.2">
      <c r="AD21437" s="31"/>
      <c r="AE21437" s="32"/>
    </row>
    <row r="21438" spans="30:31" x14ac:dyDescent="0.2">
      <c r="AD21438" s="31"/>
      <c r="AE21438" s="32"/>
    </row>
    <row r="21439" spans="30:31" x14ac:dyDescent="0.2">
      <c r="AD21439" s="31"/>
      <c r="AE21439" s="32"/>
    </row>
    <row r="21440" spans="30:31" x14ac:dyDescent="0.2">
      <c r="AD21440" s="31"/>
      <c r="AE21440" s="32"/>
    </row>
    <row r="21441" spans="30:31" x14ac:dyDescent="0.2">
      <c r="AD21441" s="31"/>
      <c r="AE21441" s="32"/>
    </row>
    <row r="21442" spans="30:31" x14ac:dyDescent="0.2">
      <c r="AD21442" s="31"/>
      <c r="AE21442" s="32"/>
    </row>
    <row r="21443" spans="30:31" x14ac:dyDescent="0.2">
      <c r="AD21443" s="31"/>
      <c r="AE21443" s="32"/>
    </row>
    <row r="21444" spans="30:31" x14ac:dyDescent="0.2">
      <c r="AD21444" s="31"/>
      <c r="AE21444" s="32"/>
    </row>
    <row r="21445" spans="30:31" x14ac:dyDescent="0.2">
      <c r="AD21445" s="31"/>
      <c r="AE21445" s="32"/>
    </row>
    <row r="21446" spans="30:31" x14ac:dyDescent="0.2">
      <c r="AD21446" s="31"/>
      <c r="AE21446" s="32"/>
    </row>
    <row r="21447" spans="30:31" x14ac:dyDescent="0.2">
      <c r="AD21447" s="31"/>
      <c r="AE21447" s="32"/>
    </row>
    <row r="21448" spans="30:31" x14ac:dyDescent="0.2">
      <c r="AD21448" s="31"/>
      <c r="AE21448" s="32"/>
    </row>
    <row r="21449" spans="30:31" x14ac:dyDescent="0.2">
      <c r="AD21449" s="31"/>
      <c r="AE21449" s="32"/>
    </row>
    <row r="21450" spans="30:31" x14ac:dyDescent="0.2">
      <c r="AD21450" s="31"/>
      <c r="AE21450" s="32"/>
    </row>
    <row r="21451" spans="30:31" x14ac:dyDescent="0.2">
      <c r="AD21451" s="31"/>
      <c r="AE21451" s="32"/>
    </row>
    <row r="21452" spans="30:31" x14ac:dyDescent="0.2">
      <c r="AD21452" s="31"/>
      <c r="AE21452" s="32"/>
    </row>
    <row r="21453" spans="30:31" x14ac:dyDescent="0.2">
      <c r="AD21453" s="31"/>
      <c r="AE21453" s="32"/>
    </row>
    <row r="21454" spans="30:31" x14ac:dyDescent="0.2">
      <c r="AD21454" s="31"/>
      <c r="AE21454" s="32"/>
    </row>
    <row r="21455" spans="30:31" x14ac:dyDescent="0.2">
      <c r="AD21455" s="31"/>
      <c r="AE21455" s="32"/>
    </row>
    <row r="21456" spans="30:31" x14ac:dyDescent="0.2">
      <c r="AD21456" s="31"/>
      <c r="AE21456" s="32"/>
    </row>
    <row r="21457" spans="30:31" x14ac:dyDescent="0.2">
      <c r="AD21457" s="31"/>
      <c r="AE21457" s="32"/>
    </row>
    <row r="21458" spans="30:31" x14ac:dyDescent="0.2">
      <c r="AD21458" s="31"/>
      <c r="AE21458" s="32"/>
    </row>
    <row r="21459" spans="30:31" x14ac:dyDescent="0.2">
      <c r="AD21459" s="31"/>
      <c r="AE21459" s="32"/>
    </row>
    <row r="21460" spans="30:31" x14ac:dyDescent="0.2">
      <c r="AD21460" s="31"/>
      <c r="AE21460" s="32"/>
    </row>
    <row r="21461" spans="30:31" x14ac:dyDescent="0.2">
      <c r="AD21461" s="31"/>
      <c r="AE21461" s="32"/>
    </row>
    <row r="21462" spans="30:31" x14ac:dyDescent="0.2">
      <c r="AD21462" s="31"/>
      <c r="AE21462" s="32"/>
    </row>
    <row r="21463" spans="30:31" x14ac:dyDescent="0.2">
      <c r="AD21463" s="31"/>
      <c r="AE21463" s="32"/>
    </row>
    <row r="21464" spans="30:31" x14ac:dyDescent="0.2">
      <c r="AD21464" s="31"/>
      <c r="AE21464" s="32"/>
    </row>
    <row r="21465" spans="30:31" x14ac:dyDescent="0.2">
      <c r="AD21465" s="31"/>
      <c r="AE21465" s="32"/>
    </row>
    <row r="21466" spans="30:31" x14ac:dyDescent="0.2">
      <c r="AD21466" s="31"/>
      <c r="AE21466" s="32"/>
    </row>
    <row r="21467" spans="30:31" x14ac:dyDescent="0.2">
      <c r="AD21467" s="31"/>
      <c r="AE21467" s="32"/>
    </row>
    <row r="21468" spans="30:31" x14ac:dyDescent="0.2">
      <c r="AD21468" s="31"/>
      <c r="AE21468" s="32"/>
    </row>
    <row r="21469" spans="30:31" x14ac:dyDescent="0.2">
      <c r="AD21469" s="31"/>
      <c r="AE21469" s="32"/>
    </row>
    <row r="21470" spans="30:31" x14ac:dyDescent="0.2">
      <c r="AD21470" s="31"/>
      <c r="AE21470" s="32"/>
    </row>
    <row r="21471" spans="30:31" x14ac:dyDescent="0.2">
      <c r="AD21471" s="31"/>
      <c r="AE21471" s="32"/>
    </row>
    <row r="21472" spans="30:31" x14ac:dyDescent="0.2">
      <c r="AD21472" s="31"/>
      <c r="AE21472" s="32"/>
    </row>
    <row r="21473" spans="30:31" x14ac:dyDescent="0.2">
      <c r="AD21473" s="31"/>
      <c r="AE21473" s="32"/>
    </row>
    <row r="21474" spans="30:31" x14ac:dyDescent="0.2">
      <c r="AD21474" s="31"/>
      <c r="AE21474" s="32"/>
    </row>
    <row r="21475" spans="30:31" x14ac:dyDescent="0.2">
      <c r="AD21475" s="31"/>
      <c r="AE21475" s="32"/>
    </row>
    <row r="21476" spans="30:31" x14ac:dyDescent="0.2">
      <c r="AD21476" s="31"/>
      <c r="AE21476" s="32"/>
    </row>
    <row r="21477" spans="30:31" x14ac:dyDescent="0.2">
      <c r="AD21477" s="31"/>
      <c r="AE21477" s="32"/>
    </row>
    <row r="21478" spans="30:31" x14ac:dyDescent="0.2">
      <c r="AD21478" s="31"/>
      <c r="AE21478" s="32"/>
    </row>
    <row r="21479" spans="30:31" x14ac:dyDescent="0.2">
      <c r="AD21479" s="31"/>
      <c r="AE21479" s="32"/>
    </row>
    <row r="21480" spans="30:31" x14ac:dyDescent="0.2">
      <c r="AD21480" s="31"/>
      <c r="AE21480" s="32"/>
    </row>
    <row r="21481" spans="30:31" x14ac:dyDescent="0.2">
      <c r="AD21481" s="31"/>
      <c r="AE21481" s="32"/>
    </row>
    <row r="21482" spans="30:31" x14ac:dyDescent="0.2">
      <c r="AD21482" s="31"/>
      <c r="AE21482" s="32"/>
    </row>
    <row r="21483" spans="30:31" x14ac:dyDescent="0.2">
      <c r="AD21483" s="31"/>
      <c r="AE21483" s="32"/>
    </row>
    <row r="21484" spans="30:31" x14ac:dyDescent="0.2">
      <c r="AD21484" s="31"/>
      <c r="AE21484" s="32"/>
    </row>
    <row r="21485" spans="30:31" x14ac:dyDescent="0.2">
      <c r="AD21485" s="31"/>
      <c r="AE21485" s="32"/>
    </row>
    <row r="21486" spans="30:31" x14ac:dyDescent="0.2">
      <c r="AD21486" s="31"/>
      <c r="AE21486" s="32"/>
    </row>
    <row r="21487" spans="30:31" x14ac:dyDescent="0.2">
      <c r="AD21487" s="31"/>
      <c r="AE21487" s="32"/>
    </row>
    <row r="21488" spans="30:31" x14ac:dyDescent="0.2">
      <c r="AD21488" s="31"/>
      <c r="AE21488" s="32"/>
    </row>
    <row r="21489" spans="30:31" x14ac:dyDescent="0.2">
      <c r="AD21489" s="31"/>
      <c r="AE21489" s="32"/>
    </row>
    <row r="21490" spans="30:31" x14ac:dyDescent="0.2">
      <c r="AD21490" s="31"/>
      <c r="AE21490" s="32"/>
    </row>
    <row r="21491" spans="30:31" x14ac:dyDescent="0.2">
      <c r="AD21491" s="31"/>
      <c r="AE21491" s="32"/>
    </row>
    <row r="21492" spans="30:31" x14ac:dyDescent="0.2">
      <c r="AD21492" s="31"/>
      <c r="AE21492" s="32"/>
    </row>
    <row r="21493" spans="30:31" x14ac:dyDescent="0.2">
      <c r="AD21493" s="31"/>
      <c r="AE21493" s="32"/>
    </row>
    <row r="21494" spans="30:31" x14ac:dyDescent="0.2">
      <c r="AD21494" s="31"/>
      <c r="AE21494" s="32"/>
    </row>
    <row r="21495" spans="30:31" x14ac:dyDescent="0.2">
      <c r="AD21495" s="31"/>
      <c r="AE21495" s="32"/>
    </row>
    <row r="21496" spans="30:31" x14ac:dyDescent="0.2">
      <c r="AD21496" s="31"/>
      <c r="AE21496" s="32"/>
    </row>
    <row r="21497" spans="30:31" x14ac:dyDescent="0.2">
      <c r="AD21497" s="31"/>
      <c r="AE21497" s="32"/>
    </row>
    <row r="21498" spans="30:31" x14ac:dyDescent="0.2">
      <c r="AD21498" s="31"/>
      <c r="AE21498" s="32"/>
    </row>
    <row r="21499" spans="30:31" x14ac:dyDescent="0.2">
      <c r="AD21499" s="31"/>
      <c r="AE21499" s="32"/>
    </row>
    <row r="21500" spans="30:31" x14ac:dyDescent="0.2">
      <c r="AD21500" s="31"/>
      <c r="AE21500" s="32"/>
    </row>
    <row r="21501" spans="30:31" x14ac:dyDescent="0.2">
      <c r="AD21501" s="31"/>
      <c r="AE21501" s="32"/>
    </row>
    <row r="21502" spans="30:31" x14ac:dyDescent="0.2">
      <c r="AD21502" s="31"/>
      <c r="AE21502" s="32"/>
    </row>
    <row r="21503" spans="30:31" x14ac:dyDescent="0.2">
      <c r="AD21503" s="31"/>
      <c r="AE21503" s="32"/>
    </row>
    <row r="21504" spans="30:31" x14ac:dyDescent="0.2">
      <c r="AD21504" s="31"/>
      <c r="AE21504" s="32"/>
    </row>
    <row r="21505" spans="30:31" x14ac:dyDescent="0.2">
      <c r="AD21505" s="31"/>
      <c r="AE21505" s="32"/>
    </row>
    <row r="21506" spans="30:31" x14ac:dyDescent="0.2">
      <c r="AD21506" s="31"/>
      <c r="AE21506" s="32"/>
    </row>
    <row r="21507" spans="30:31" x14ac:dyDescent="0.2">
      <c r="AD21507" s="31"/>
      <c r="AE21507" s="32"/>
    </row>
    <row r="21508" spans="30:31" x14ac:dyDescent="0.2">
      <c r="AD21508" s="31"/>
      <c r="AE21508" s="32"/>
    </row>
    <row r="21509" spans="30:31" x14ac:dyDescent="0.2">
      <c r="AD21509" s="31"/>
      <c r="AE21509" s="32"/>
    </row>
    <row r="21510" spans="30:31" x14ac:dyDescent="0.2">
      <c r="AD21510" s="31"/>
      <c r="AE21510" s="32"/>
    </row>
    <row r="21511" spans="30:31" x14ac:dyDescent="0.2">
      <c r="AD21511" s="31"/>
      <c r="AE21511" s="32"/>
    </row>
    <row r="21512" spans="30:31" x14ac:dyDescent="0.2">
      <c r="AD21512" s="31"/>
      <c r="AE21512" s="32"/>
    </row>
    <row r="21513" spans="30:31" x14ac:dyDescent="0.2">
      <c r="AD21513" s="31"/>
      <c r="AE21513" s="32"/>
    </row>
    <row r="21514" spans="30:31" x14ac:dyDescent="0.2">
      <c r="AD21514" s="31"/>
      <c r="AE21514" s="32"/>
    </row>
    <row r="21515" spans="30:31" x14ac:dyDescent="0.2">
      <c r="AD21515" s="31"/>
      <c r="AE21515" s="32"/>
    </row>
    <row r="21516" spans="30:31" x14ac:dyDescent="0.2">
      <c r="AD21516" s="31"/>
      <c r="AE21516" s="32"/>
    </row>
    <row r="21517" spans="30:31" x14ac:dyDescent="0.2">
      <c r="AD21517" s="31"/>
      <c r="AE21517" s="32"/>
    </row>
    <row r="21518" spans="30:31" x14ac:dyDescent="0.2">
      <c r="AD21518" s="31"/>
      <c r="AE21518" s="32"/>
    </row>
    <row r="21519" spans="30:31" x14ac:dyDescent="0.2">
      <c r="AD21519" s="31"/>
      <c r="AE21519" s="32"/>
    </row>
    <row r="21520" spans="30:31" x14ac:dyDescent="0.2">
      <c r="AD21520" s="31"/>
      <c r="AE21520" s="32"/>
    </row>
    <row r="21521" spans="30:31" x14ac:dyDescent="0.2">
      <c r="AD21521" s="31"/>
      <c r="AE21521" s="32"/>
    </row>
    <row r="21522" spans="30:31" x14ac:dyDescent="0.2">
      <c r="AD21522" s="31"/>
      <c r="AE21522" s="32"/>
    </row>
    <row r="21523" spans="30:31" x14ac:dyDescent="0.2">
      <c r="AD21523" s="31"/>
      <c r="AE21523" s="32"/>
    </row>
    <row r="21524" spans="30:31" x14ac:dyDescent="0.2">
      <c r="AD21524" s="31"/>
      <c r="AE21524" s="32"/>
    </row>
    <row r="21525" spans="30:31" x14ac:dyDescent="0.2">
      <c r="AD21525" s="31"/>
      <c r="AE21525" s="32"/>
    </row>
    <row r="21526" spans="30:31" x14ac:dyDescent="0.2">
      <c r="AD21526" s="31"/>
      <c r="AE21526" s="32"/>
    </row>
    <row r="21527" spans="30:31" x14ac:dyDescent="0.2">
      <c r="AD21527" s="31"/>
      <c r="AE21527" s="32"/>
    </row>
    <row r="21528" spans="30:31" x14ac:dyDescent="0.2">
      <c r="AD21528" s="31"/>
      <c r="AE21528" s="32"/>
    </row>
    <row r="21529" spans="30:31" x14ac:dyDescent="0.2">
      <c r="AD21529" s="31"/>
      <c r="AE21529" s="32"/>
    </row>
    <row r="21530" spans="30:31" x14ac:dyDescent="0.2">
      <c r="AD21530" s="31"/>
      <c r="AE21530" s="32"/>
    </row>
    <row r="21531" spans="30:31" x14ac:dyDescent="0.2">
      <c r="AD21531" s="31"/>
      <c r="AE21531" s="32"/>
    </row>
    <row r="21532" spans="30:31" x14ac:dyDescent="0.2">
      <c r="AD21532" s="31"/>
      <c r="AE21532" s="32"/>
    </row>
    <row r="21533" spans="30:31" x14ac:dyDescent="0.2">
      <c r="AD21533" s="31"/>
      <c r="AE21533" s="32"/>
    </row>
    <row r="21534" spans="30:31" x14ac:dyDescent="0.2">
      <c r="AD21534" s="31"/>
      <c r="AE21534" s="32"/>
    </row>
    <row r="21535" spans="30:31" x14ac:dyDescent="0.2">
      <c r="AD21535" s="31"/>
      <c r="AE21535" s="32"/>
    </row>
    <row r="21536" spans="30:31" x14ac:dyDescent="0.2">
      <c r="AD21536" s="31"/>
      <c r="AE21536" s="32"/>
    </row>
    <row r="21537" spans="30:31" x14ac:dyDescent="0.2">
      <c r="AD21537" s="31"/>
      <c r="AE21537" s="32"/>
    </row>
    <row r="21538" spans="30:31" x14ac:dyDescent="0.2">
      <c r="AD21538" s="31"/>
      <c r="AE21538" s="32"/>
    </row>
    <row r="21539" spans="30:31" x14ac:dyDescent="0.2">
      <c r="AD21539" s="31"/>
      <c r="AE21539" s="32"/>
    </row>
    <row r="21540" spans="30:31" x14ac:dyDescent="0.2">
      <c r="AD21540" s="31"/>
      <c r="AE21540" s="32"/>
    </row>
    <row r="21541" spans="30:31" x14ac:dyDescent="0.2">
      <c r="AD21541" s="31"/>
      <c r="AE21541" s="32"/>
    </row>
    <row r="21542" spans="30:31" x14ac:dyDescent="0.2">
      <c r="AD21542" s="31"/>
      <c r="AE21542" s="32"/>
    </row>
    <row r="21543" spans="30:31" x14ac:dyDescent="0.2">
      <c r="AD21543" s="31"/>
      <c r="AE21543" s="32"/>
    </row>
    <row r="21544" spans="30:31" x14ac:dyDescent="0.2">
      <c r="AD21544" s="31"/>
      <c r="AE21544" s="32"/>
    </row>
    <row r="21545" spans="30:31" x14ac:dyDescent="0.2">
      <c r="AD21545" s="31"/>
      <c r="AE21545" s="32"/>
    </row>
    <row r="21546" spans="30:31" x14ac:dyDescent="0.2">
      <c r="AD21546" s="31"/>
      <c r="AE21546" s="32"/>
    </row>
    <row r="21547" spans="30:31" x14ac:dyDescent="0.2">
      <c r="AD21547" s="31"/>
      <c r="AE21547" s="32"/>
    </row>
    <row r="21548" spans="30:31" x14ac:dyDescent="0.2">
      <c r="AD21548" s="31"/>
      <c r="AE21548" s="32"/>
    </row>
    <row r="21549" spans="30:31" x14ac:dyDescent="0.2">
      <c r="AD21549" s="31"/>
      <c r="AE21549" s="32"/>
    </row>
    <row r="21550" spans="30:31" x14ac:dyDescent="0.2">
      <c r="AD21550" s="31"/>
      <c r="AE21550" s="32"/>
    </row>
    <row r="21551" spans="30:31" x14ac:dyDescent="0.2">
      <c r="AD21551" s="31"/>
      <c r="AE21551" s="32"/>
    </row>
    <row r="21552" spans="30:31" x14ac:dyDescent="0.2">
      <c r="AD21552" s="31"/>
      <c r="AE21552" s="32"/>
    </row>
    <row r="21553" spans="30:31" x14ac:dyDescent="0.2">
      <c r="AD21553" s="31"/>
      <c r="AE21553" s="32"/>
    </row>
    <row r="21554" spans="30:31" x14ac:dyDescent="0.2">
      <c r="AD21554" s="31"/>
      <c r="AE21554" s="32"/>
    </row>
    <row r="21555" spans="30:31" x14ac:dyDescent="0.2">
      <c r="AD21555" s="31"/>
      <c r="AE21555" s="32"/>
    </row>
    <row r="21556" spans="30:31" x14ac:dyDescent="0.2">
      <c r="AD21556" s="31"/>
      <c r="AE21556" s="32"/>
    </row>
    <row r="21557" spans="30:31" x14ac:dyDescent="0.2">
      <c r="AD21557" s="31"/>
      <c r="AE21557" s="32"/>
    </row>
    <row r="21558" spans="30:31" x14ac:dyDescent="0.2">
      <c r="AD21558" s="31"/>
      <c r="AE21558" s="32"/>
    </row>
    <row r="21559" spans="30:31" x14ac:dyDescent="0.2">
      <c r="AD21559" s="31"/>
      <c r="AE21559" s="32"/>
    </row>
    <row r="21560" spans="30:31" x14ac:dyDescent="0.2">
      <c r="AD21560" s="31"/>
      <c r="AE21560" s="32"/>
    </row>
    <row r="21561" spans="30:31" x14ac:dyDescent="0.2">
      <c r="AD21561" s="31"/>
      <c r="AE21561" s="32"/>
    </row>
    <row r="21562" spans="30:31" x14ac:dyDescent="0.2">
      <c r="AD21562" s="31"/>
      <c r="AE21562" s="32"/>
    </row>
    <row r="21563" spans="30:31" x14ac:dyDescent="0.2">
      <c r="AD21563" s="31"/>
      <c r="AE21563" s="32"/>
    </row>
    <row r="21564" spans="30:31" x14ac:dyDescent="0.2">
      <c r="AD21564" s="31"/>
      <c r="AE21564" s="32"/>
    </row>
    <row r="21565" spans="30:31" x14ac:dyDescent="0.2">
      <c r="AD21565" s="31"/>
      <c r="AE21565" s="32"/>
    </row>
    <row r="21566" spans="30:31" x14ac:dyDescent="0.2">
      <c r="AD21566" s="31"/>
      <c r="AE21566" s="32"/>
    </row>
    <row r="21567" spans="30:31" x14ac:dyDescent="0.2">
      <c r="AD21567" s="31"/>
      <c r="AE21567" s="32"/>
    </row>
    <row r="21568" spans="30:31" x14ac:dyDescent="0.2">
      <c r="AD21568" s="31"/>
      <c r="AE21568" s="32"/>
    </row>
    <row r="21569" spans="30:31" x14ac:dyDescent="0.2">
      <c r="AD21569" s="31"/>
      <c r="AE21569" s="32"/>
    </row>
    <row r="21570" spans="30:31" x14ac:dyDescent="0.2">
      <c r="AD21570" s="31"/>
      <c r="AE21570" s="32"/>
    </row>
    <row r="21571" spans="30:31" x14ac:dyDescent="0.2">
      <c r="AD21571" s="31"/>
      <c r="AE21571" s="32"/>
    </row>
    <row r="21572" spans="30:31" x14ac:dyDescent="0.2">
      <c r="AD21572" s="31"/>
      <c r="AE21572" s="32"/>
    </row>
    <row r="21573" spans="30:31" x14ac:dyDescent="0.2">
      <c r="AD21573" s="31"/>
      <c r="AE21573" s="32"/>
    </row>
    <row r="21574" spans="30:31" x14ac:dyDescent="0.2">
      <c r="AD21574" s="31"/>
      <c r="AE21574" s="32"/>
    </row>
    <row r="21575" spans="30:31" x14ac:dyDescent="0.2">
      <c r="AD21575" s="31"/>
      <c r="AE21575" s="32"/>
    </row>
    <row r="21576" spans="30:31" x14ac:dyDescent="0.2">
      <c r="AD21576" s="31"/>
      <c r="AE21576" s="32"/>
    </row>
    <row r="21577" spans="30:31" x14ac:dyDescent="0.2">
      <c r="AD21577" s="31"/>
      <c r="AE21577" s="32"/>
    </row>
    <row r="21578" spans="30:31" x14ac:dyDescent="0.2">
      <c r="AD21578" s="31"/>
      <c r="AE21578" s="32"/>
    </row>
    <row r="21579" spans="30:31" x14ac:dyDescent="0.2">
      <c r="AD21579" s="31"/>
      <c r="AE21579" s="32"/>
    </row>
    <row r="21580" spans="30:31" x14ac:dyDescent="0.2">
      <c r="AD21580" s="31"/>
      <c r="AE21580" s="32"/>
    </row>
    <row r="21581" spans="30:31" x14ac:dyDescent="0.2">
      <c r="AD21581" s="31"/>
      <c r="AE21581" s="32"/>
    </row>
    <row r="21582" spans="30:31" x14ac:dyDescent="0.2">
      <c r="AD21582" s="31"/>
      <c r="AE21582" s="32"/>
    </row>
    <row r="21583" spans="30:31" x14ac:dyDescent="0.2">
      <c r="AD21583" s="31"/>
      <c r="AE21583" s="32"/>
    </row>
    <row r="21584" spans="30:31" x14ac:dyDescent="0.2">
      <c r="AD21584" s="31"/>
      <c r="AE21584" s="32"/>
    </row>
    <row r="21585" spans="30:31" x14ac:dyDescent="0.2">
      <c r="AD21585" s="31"/>
      <c r="AE21585" s="32"/>
    </row>
    <row r="21586" spans="30:31" x14ac:dyDescent="0.2">
      <c r="AD21586" s="31"/>
      <c r="AE21586" s="32"/>
    </row>
    <row r="21587" spans="30:31" x14ac:dyDescent="0.2">
      <c r="AD21587" s="31"/>
      <c r="AE21587" s="32"/>
    </row>
    <row r="21588" spans="30:31" x14ac:dyDescent="0.2">
      <c r="AD21588" s="31"/>
      <c r="AE21588" s="32"/>
    </row>
    <row r="21589" spans="30:31" x14ac:dyDescent="0.2">
      <c r="AD21589" s="31"/>
      <c r="AE21589" s="32"/>
    </row>
    <row r="21590" spans="30:31" x14ac:dyDescent="0.2">
      <c r="AD21590" s="31"/>
      <c r="AE21590" s="32"/>
    </row>
    <row r="21591" spans="30:31" x14ac:dyDescent="0.2">
      <c r="AD21591" s="31"/>
      <c r="AE21591" s="32"/>
    </row>
    <row r="21592" spans="30:31" x14ac:dyDescent="0.2">
      <c r="AD21592" s="31"/>
      <c r="AE21592" s="32"/>
    </row>
    <row r="21593" spans="30:31" x14ac:dyDescent="0.2">
      <c r="AD21593" s="31"/>
      <c r="AE21593" s="32"/>
    </row>
    <row r="21594" spans="30:31" x14ac:dyDescent="0.2">
      <c r="AD21594" s="31"/>
      <c r="AE21594" s="32"/>
    </row>
    <row r="21595" spans="30:31" x14ac:dyDescent="0.2">
      <c r="AD21595" s="31"/>
      <c r="AE21595" s="32"/>
    </row>
    <row r="21596" spans="30:31" x14ac:dyDescent="0.2">
      <c r="AD21596" s="31"/>
      <c r="AE21596" s="32"/>
    </row>
    <row r="21597" spans="30:31" x14ac:dyDescent="0.2">
      <c r="AD21597" s="31"/>
      <c r="AE21597" s="32"/>
    </row>
    <row r="21598" spans="30:31" x14ac:dyDescent="0.2">
      <c r="AD21598" s="31"/>
      <c r="AE21598" s="32"/>
    </row>
    <row r="21599" spans="30:31" x14ac:dyDescent="0.2">
      <c r="AD21599" s="31"/>
      <c r="AE21599" s="32"/>
    </row>
    <row r="21600" spans="30:31" x14ac:dyDescent="0.2">
      <c r="AD21600" s="31"/>
      <c r="AE21600" s="32"/>
    </row>
    <row r="21601" spans="30:31" x14ac:dyDescent="0.2">
      <c r="AD21601" s="31"/>
      <c r="AE21601" s="32"/>
    </row>
    <row r="21602" spans="30:31" x14ac:dyDescent="0.2">
      <c r="AD21602" s="31"/>
      <c r="AE21602" s="32"/>
    </row>
    <row r="21603" spans="30:31" x14ac:dyDescent="0.2">
      <c r="AD21603" s="31"/>
      <c r="AE21603" s="32"/>
    </row>
    <row r="21604" spans="30:31" x14ac:dyDescent="0.2">
      <c r="AD21604" s="31"/>
      <c r="AE21604" s="32"/>
    </row>
    <row r="21605" spans="30:31" x14ac:dyDescent="0.2">
      <c r="AD21605" s="31"/>
      <c r="AE21605" s="32"/>
    </row>
    <row r="21606" spans="30:31" x14ac:dyDescent="0.2">
      <c r="AD21606" s="31"/>
      <c r="AE21606" s="32"/>
    </row>
    <row r="21607" spans="30:31" x14ac:dyDescent="0.2">
      <c r="AD21607" s="31"/>
      <c r="AE21607" s="32"/>
    </row>
    <row r="21608" spans="30:31" x14ac:dyDescent="0.2">
      <c r="AD21608" s="31"/>
      <c r="AE21608" s="32"/>
    </row>
    <row r="21609" spans="30:31" x14ac:dyDescent="0.2">
      <c r="AD21609" s="31"/>
      <c r="AE21609" s="32"/>
    </row>
    <row r="21610" spans="30:31" x14ac:dyDescent="0.2">
      <c r="AD21610" s="31"/>
      <c r="AE21610" s="32"/>
    </row>
    <row r="21611" spans="30:31" x14ac:dyDescent="0.2">
      <c r="AD21611" s="31"/>
      <c r="AE21611" s="32"/>
    </row>
    <row r="21612" spans="30:31" x14ac:dyDescent="0.2">
      <c r="AD21612" s="31"/>
      <c r="AE21612" s="32"/>
    </row>
    <row r="21613" spans="30:31" x14ac:dyDescent="0.2">
      <c r="AD21613" s="31"/>
      <c r="AE21613" s="32"/>
    </row>
    <row r="21614" spans="30:31" x14ac:dyDescent="0.2">
      <c r="AD21614" s="31"/>
      <c r="AE21614" s="32"/>
    </row>
    <row r="21615" spans="30:31" x14ac:dyDescent="0.2">
      <c r="AD21615" s="31"/>
      <c r="AE21615" s="32"/>
    </row>
    <row r="21616" spans="30:31" x14ac:dyDescent="0.2">
      <c r="AD21616" s="31"/>
      <c r="AE21616" s="32"/>
    </row>
    <row r="21617" spans="30:31" x14ac:dyDescent="0.2">
      <c r="AD21617" s="31"/>
      <c r="AE21617" s="32"/>
    </row>
    <row r="21618" spans="30:31" x14ac:dyDescent="0.2">
      <c r="AD21618" s="31"/>
      <c r="AE21618" s="32"/>
    </row>
    <row r="21619" spans="30:31" x14ac:dyDescent="0.2">
      <c r="AD21619" s="31"/>
      <c r="AE21619" s="32"/>
    </row>
    <row r="21620" spans="30:31" x14ac:dyDescent="0.2">
      <c r="AD21620" s="31"/>
      <c r="AE21620" s="32"/>
    </row>
    <row r="21621" spans="30:31" x14ac:dyDescent="0.2">
      <c r="AD21621" s="31"/>
      <c r="AE21621" s="32"/>
    </row>
    <row r="21622" spans="30:31" x14ac:dyDescent="0.2">
      <c r="AD21622" s="31"/>
      <c r="AE21622" s="32"/>
    </row>
    <row r="21623" spans="30:31" x14ac:dyDescent="0.2">
      <c r="AD21623" s="31"/>
      <c r="AE21623" s="32"/>
    </row>
    <row r="21624" spans="30:31" x14ac:dyDescent="0.2">
      <c r="AD21624" s="31"/>
      <c r="AE21624" s="32"/>
    </row>
    <row r="21625" spans="30:31" x14ac:dyDescent="0.2">
      <c r="AD21625" s="31"/>
      <c r="AE21625" s="32"/>
    </row>
    <row r="21626" spans="30:31" x14ac:dyDescent="0.2">
      <c r="AD21626" s="31"/>
      <c r="AE21626" s="32"/>
    </row>
    <row r="21627" spans="30:31" x14ac:dyDescent="0.2">
      <c r="AD21627" s="31"/>
      <c r="AE21627" s="32"/>
    </row>
    <row r="21628" spans="30:31" x14ac:dyDescent="0.2">
      <c r="AD21628" s="31"/>
      <c r="AE21628" s="32"/>
    </row>
    <row r="21629" spans="30:31" x14ac:dyDescent="0.2">
      <c r="AD21629" s="31"/>
      <c r="AE21629" s="32"/>
    </row>
    <row r="21630" spans="30:31" x14ac:dyDescent="0.2">
      <c r="AD21630" s="31"/>
      <c r="AE21630" s="32"/>
    </row>
    <row r="21631" spans="30:31" x14ac:dyDescent="0.2">
      <c r="AD21631" s="31"/>
      <c r="AE21631" s="32"/>
    </row>
    <row r="21632" spans="30:31" x14ac:dyDescent="0.2">
      <c r="AD21632" s="31"/>
      <c r="AE21632" s="32"/>
    </row>
    <row r="21633" spans="30:31" x14ac:dyDescent="0.2">
      <c r="AD21633" s="31"/>
      <c r="AE21633" s="32"/>
    </row>
    <row r="21634" spans="30:31" x14ac:dyDescent="0.2">
      <c r="AD21634" s="31"/>
      <c r="AE21634" s="32"/>
    </row>
    <row r="21635" spans="30:31" x14ac:dyDescent="0.2">
      <c r="AD21635" s="31"/>
      <c r="AE21635" s="32"/>
    </row>
    <row r="21636" spans="30:31" x14ac:dyDescent="0.2">
      <c r="AD21636" s="31"/>
      <c r="AE21636" s="32"/>
    </row>
    <row r="21637" spans="30:31" x14ac:dyDescent="0.2">
      <c r="AD21637" s="31"/>
      <c r="AE21637" s="32"/>
    </row>
    <row r="21638" spans="30:31" x14ac:dyDescent="0.2">
      <c r="AD21638" s="31"/>
      <c r="AE21638" s="32"/>
    </row>
    <row r="21639" spans="30:31" x14ac:dyDescent="0.2">
      <c r="AD21639" s="31"/>
      <c r="AE21639" s="32"/>
    </row>
    <row r="21640" spans="30:31" x14ac:dyDescent="0.2">
      <c r="AD21640" s="31"/>
      <c r="AE21640" s="32"/>
    </row>
    <row r="21641" spans="30:31" x14ac:dyDescent="0.2">
      <c r="AD21641" s="31"/>
      <c r="AE21641" s="32"/>
    </row>
    <row r="21642" spans="30:31" x14ac:dyDescent="0.2">
      <c r="AD21642" s="31"/>
      <c r="AE21642" s="32"/>
    </row>
    <row r="21643" spans="30:31" x14ac:dyDescent="0.2">
      <c r="AD21643" s="31"/>
      <c r="AE21643" s="32"/>
    </row>
    <row r="21644" spans="30:31" x14ac:dyDescent="0.2">
      <c r="AD21644" s="31"/>
      <c r="AE21644" s="32"/>
    </row>
    <row r="21645" spans="30:31" x14ac:dyDescent="0.2">
      <c r="AD21645" s="31"/>
      <c r="AE21645" s="32"/>
    </row>
    <row r="21646" spans="30:31" x14ac:dyDescent="0.2">
      <c r="AD21646" s="31"/>
      <c r="AE21646" s="32"/>
    </row>
    <row r="21647" spans="30:31" x14ac:dyDescent="0.2">
      <c r="AD21647" s="31"/>
      <c r="AE21647" s="32"/>
    </row>
    <row r="21648" spans="30:31" x14ac:dyDescent="0.2">
      <c r="AD21648" s="31"/>
      <c r="AE21648" s="32"/>
    </row>
    <row r="21649" spans="30:31" x14ac:dyDescent="0.2">
      <c r="AD21649" s="31"/>
      <c r="AE21649" s="32"/>
    </row>
    <row r="21650" spans="30:31" x14ac:dyDescent="0.2">
      <c r="AD21650" s="31"/>
      <c r="AE21650" s="32"/>
    </row>
    <row r="21651" spans="30:31" x14ac:dyDescent="0.2">
      <c r="AD21651" s="31"/>
      <c r="AE21651" s="32"/>
    </row>
    <row r="21652" spans="30:31" x14ac:dyDescent="0.2">
      <c r="AD21652" s="31"/>
      <c r="AE21652" s="32"/>
    </row>
    <row r="21653" spans="30:31" x14ac:dyDescent="0.2">
      <c r="AD21653" s="31"/>
      <c r="AE21653" s="32"/>
    </row>
    <row r="21654" spans="30:31" x14ac:dyDescent="0.2">
      <c r="AD21654" s="31"/>
      <c r="AE21654" s="32"/>
    </row>
    <row r="21655" spans="30:31" x14ac:dyDescent="0.2">
      <c r="AD21655" s="31"/>
      <c r="AE21655" s="32"/>
    </row>
    <row r="21656" spans="30:31" x14ac:dyDescent="0.2">
      <c r="AD21656" s="31"/>
      <c r="AE21656" s="32"/>
    </row>
    <row r="21657" spans="30:31" x14ac:dyDescent="0.2">
      <c r="AD21657" s="31"/>
      <c r="AE21657" s="32"/>
    </row>
    <row r="21658" spans="30:31" x14ac:dyDescent="0.2">
      <c r="AD21658" s="31"/>
      <c r="AE21658" s="32"/>
    </row>
    <row r="21659" spans="30:31" x14ac:dyDescent="0.2">
      <c r="AD21659" s="31"/>
      <c r="AE21659" s="32"/>
    </row>
    <row r="21660" spans="30:31" x14ac:dyDescent="0.2">
      <c r="AD21660" s="31"/>
      <c r="AE21660" s="32"/>
    </row>
    <row r="21661" spans="30:31" x14ac:dyDescent="0.2">
      <c r="AD21661" s="31"/>
      <c r="AE21661" s="32"/>
    </row>
    <row r="21662" spans="30:31" x14ac:dyDescent="0.2">
      <c r="AD21662" s="31"/>
      <c r="AE21662" s="32"/>
    </row>
    <row r="21663" spans="30:31" x14ac:dyDescent="0.2">
      <c r="AD21663" s="31"/>
      <c r="AE21663" s="32"/>
    </row>
    <row r="21664" spans="30:31" x14ac:dyDescent="0.2">
      <c r="AD21664" s="31"/>
      <c r="AE21664" s="32"/>
    </row>
    <row r="21665" spans="30:31" x14ac:dyDescent="0.2">
      <c r="AD21665" s="31"/>
      <c r="AE21665" s="32"/>
    </row>
    <row r="21666" spans="30:31" x14ac:dyDescent="0.2">
      <c r="AD21666" s="31"/>
      <c r="AE21666" s="32"/>
    </row>
    <row r="21667" spans="30:31" x14ac:dyDescent="0.2">
      <c r="AD21667" s="31"/>
      <c r="AE21667" s="32"/>
    </row>
    <row r="21668" spans="30:31" x14ac:dyDescent="0.2">
      <c r="AD21668" s="31"/>
      <c r="AE21668" s="32"/>
    </row>
    <row r="21669" spans="30:31" x14ac:dyDescent="0.2">
      <c r="AD21669" s="31"/>
      <c r="AE21669" s="32"/>
    </row>
    <row r="21670" spans="30:31" x14ac:dyDescent="0.2">
      <c r="AD21670" s="31"/>
      <c r="AE21670" s="32"/>
    </row>
    <row r="21671" spans="30:31" x14ac:dyDescent="0.2">
      <c r="AD21671" s="31"/>
      <c r="AE21671" s="32"/>
    </row>
    <row r="21672" spans="30:31" x14ac:dyDescent="0.2">
      <c r="AD21672" s="31"/>
      <c r="AE21672" s="32"/>
    </row>
    <row r="21673" spans="30:31" x14ac:dyDescent="0.2">
      <c r="AD21673" s="31"/>
      <c r="AE21673" s="32"/>
    </row>
    <row r="21674" spans="30:31" x14ac:dyDescent="0.2">
      <c r="AD21674" s="31"/>
      <c r="AE21674" s="32"/>
    </row>
    <row r="21675" spans="30:31" x14ac:dyDescent="0.2">
      <c r="AD21675" s="31"/>
      <c r="AE21675" s="32"/>
    </row>
    <row r="21676" spans="30:31" x14ac:dyDescent="0.2">
      <c r="AD21676" s="31"/>
      <c r="AE21676" s="32"/>
    </row>
    <row r="21677" spans="30:31" x14ac:dyDescent="0.2">
      <c r="AD21677" s="31"/>
      <c r="AE21677" s="32"/>
    </row>
    <row r="21678" spans="30:31" x14ac:dyDescent="0.2">
      <c r="AD21678" s="31"/>
      <c r="AE21678" s="32"/>
    </row>
    <row r="21679" spans="30:31" x14ac:dyDescent="0.2">
      <c r="AD21679" s="31"/>
      <c r="AE21679" s="32"/>
    </row>
    <row r="21680" spans="30:31" x14ac:dyDescent="0.2">
      <c r="AD21680" s="31"/>
      <c r="AE21680" s="32"/>
    </row>
    <row r="21681" spans="30:31" x14ac:dyDescent="0.2">
      <c r="AD21681" s="31"/>
      <c r="AE21681" s="32"/>
    </row>
    <row r="21682" spans="30:31" x14ac:dyDescent="0.2">
      <c r="AD21682" s="31"/>
      <c r="AE21682" s="32"/>
    </row>
    <row r="21683" spans="30:31" x14ac:dyDescent="0.2">
      <c r="AD21683" s="31"/>
      <c r="AE21683" s="32"/>
    </row>
    <row r="21684" spans="30:31" x14ac:dyDescent="0.2">
      <c r="AD21684" s="31"/>
      <c r="AE21684" s="32"/>
    </row>
    <row r="21685" spans="30:31" x14ac:dyDescent="0.2">
      <c r="AD21685" s="31"/>
      <c r="AE21685" s="32"/>
    </row>
    <row r="21686" spans="30:31" x14ac:dyDescent="0.2">
      <c r="AD21686" s="31"/>
      <c r="AE21686" s="32"/>
    </row>
    <row r="21687" spans="30:31" x14ac:dyDescent="0.2">
      <c r="AD21687" s="31"/>
      <c r="AE21687" s="32"/>
    </row>
    <row r="21688" spans="30:31" x14ac:dyDescent="0.2">
      <c r="AD21688" s="31"/>
      <c r="AE21688" s="32"/>
    </row>
    <row r="21689" spans="30:31" x14ac:dyDescent="0.2">
      <c r="AD21689" s="31"/>
      <c r="AE21689" s="32"/>
    </row>
    <row r="21690" spans="30:31" x14ac:dyDescent="0.2">
      <c r="AD21690" s="31"/>
      <c r="AE21690" s="32"/>
    </row>
    <row r="21691" spans="30:31" x14ac:dyDescent="0.2">
      <c r="AD21691" s="31"/>
      <c r="AE21691" s="32"/>
    </row>
    <row r="21692" spans="30:31" x14ac:dyDescent="0.2">
      <c r="AD21692" s="31"/>
      <c r="AE21692" s="32"/>
    </row>
    <row r="21693" spans="30:31" x14ac:dyDescent="0.2">
      <c r="AD21693" s="31"/>
      <c r="AE21693" s="32"/>
    </row>
    <row r="21694" spans="30:31" x14ac:dyDescent="0.2">
      <c r="AD21694" s="31"/>
      <c r="AE21694" s="32"/>
    </row>
    <row r="21695" spans="30:31" x14ac:dyDescent="0.2">
      <c r="AD21695" s="31"/>
      <c r="AE21695" s="32"/>
    </row>
    <row r="21696" spans="30:31" x14ac:dyDescent="0.2">
      <c r="AD21696" s="31"/>
      <c r="AE21696" s="32"/>
    </row>
    <row r="21697" spans="30:31" x14ac:dyDescent="0.2">
      <c r="AD21697" s="31"/>
      <c r="AE21697" s="32"/>
    </row>
    <row r="21698" spans="30:31" x14ac:dyDescent="0.2">
      <c r="AD21698" s="31"/>
      <c r="AE21698" s="32"/>
    </row>
    <row r="21699" spans="30:31" x14ac:dyDescent="0.2">
      <c r="AD21699" s="31"/>
      <c r="AE21699" s="32"/>
    </row>
    <row r="21700" spans="30:31" x14ac:dyDescent="0.2">
      <c r="AD21700" s="31"/>
      <c r="AE21700" s="32"/>
    </row>
    <row r="21701" spans="30:31" x14ac:dyDescent="0.2">
      <c r="AD21701" s="31"/>
      <c r="AE21701" s="32"/>
    </row>
    <row r="21702" spans="30:31" x14ac:dyDescent="0.2">
      <c r="AD21702" s="31"/>
      <c r="AE21702" s="32"/>
    </row>
    <row r="21703" spans="30:31" x14ac:dyDescent="0.2">
      <c r="AD21703" s="31"/>
      <c r="AE21703" s="32"/>
    </row>
    <row r="21704" spans="30:31" x14ac:dyDescent="0.2">
      <c r="AD21704" s="31"/>
      <c r="AE21704" s="32"/>
    </row>
    <row r="21705" spans="30:31" x14ac:dyDescent="0.2">
      <c r="AD21705" s="31"/>
      <c r="AE21705" s="32"/>
    </row>
    <row r="21706" spans="30:31" x14ac:dyDescent="0.2">
      <c r="AD21706" s="31"/>
      <c r="AE21706" s="32"/>
    </row>
    <row r="21707" spans="30:31" x14ac:dyDescent="0.2">
      <c r="AD21707" s="31"/>
      <c r="AE21707" s="32"/>
    </row>
    <row r="21708" spans="30:31" x14ac:dyDescent="0.2">
      <c r="AD21708" s="31"/>
      <c r="AE21708" s="32"/>
    </row>
    <row r="21709" spans="30:31" x14ac:dyDescent="0.2">
      <c r="AD21709" s="31"/>
      <c r="AE21709" s="32"/>
    </row>
    <row r="21710" spans="30:31" x14ac:dyDescent="0.2">
      <c r="AD21710" s="31"/>
      <c r="AE21710" s="32"/>
    </row>
    <row r="21711" spans="30:31" x14ac:dyDescent="0.2">
      <c r="AD21711" s="31"/>
      <c r="AE21711" s="32"/>
    </row>
    <row r="21712" spans="30:31" x14ac:dyDescent="0.2">
      <c r="AD21712" s="31"/>
      <c r="AE21712" s="32"/>
    </row>
    <row r="21713" spans="30:31" x14ac:dyDescent="0.2">
      <c r="AD21713" s="31"/>
      <c r="AE21713" s="32"/>
    </row>
    <row r="21714" spans="30:31" x14ac:dyDescent="0.2">
      <c r="AD21714" s="31"/>
      <c r="AE21714" s="32"/>
    </row>
    <row r="21715" spans="30:31" x14ac:dyDescent="0.2">
      <c r="AD21715" s="31"/>
      <c r="AE21715" s="32"/>
    </row>
    <row r="21716" spans="30:31" x14ac:dyDescent="0.2">
      <c r="AD21716" s="31"/>
      <c r="AE21716" s="32"/>
    </row>
    <row r="21717" spans="30:31" x14ac:dyDescent="0.2">
      <c r="AD21717" s="31"/>
      <c r="AE21717" s="32"/>
    </row>
    <row r="21718" spans="30:31" x14ac:dyDescent="0.2">
      <c r="AD21718" s="31"/>
      <c r="AE21718" s="32"/>
    </row>
    <row r="21719" spans="30:31" x14ac:dyDescent="0.2">
      <c r="AD21719" s="31"/>
      <c r="AE21719" s="32"/>
    </row>
    <row r="21720" spans="30:31" x14ac:dyDescent="0.2">
      <c r="AD21720" s="31"/>
      <c r="AE21720" s="32"/>
    </row>
    <row r="21721" spans="30:31" x14ac:dyDescent="0.2">
      <c r="AD21721" s="31"/>
      <c r="AE21721" s="32"/>
    </row>
    <row r="21722" spans="30:31" x14ac:dyDescent="0.2">
      <c r="AD21722" s="31"/>
      <c r="AE21722" s="32"/>
    </row>
    <row r="21723" spans="30:31" x14ac:dyDescent="0.2">
      <c r="AD21723" s="31"/>
      <c r="AE21723" s="32"/>
    </row>
    <row r="21724" spans="30:31" x14ac:dyDescent="0.2">
      <c r="AD21724" s="31"/>
      <c r="AE21724" s="32"/>
    </row>
    <row r="21725" spans="30:31" x14ac:dyDescent="0.2">
      <c r="AD21725" s="31"/>
      <c r="AE21725" s="32"/>
    </row>
    <row r="21726" spans="30:31" x14ac:dyDescent="0.2">
      <c r="AD21726" s="31"/>
      <c r="AE21726" s="32"/>
    </row>
    <row r="21727" spans="30:31" x14ac:dyDescent="0.2">
      <c r="AD21727" s="31"/>
      <c r="AE21727" s="32"/>
    </row>
    <row r="21728" spans="30:31" x14ac:dyDescent="0.2">
      <c r="AD21728" s="31"/>
      <c r="AE21728" s="32"/>
    </row>
    <row r="21729" spans="30:31" x14ac:dyDescent="0.2">
      <c r="AD21729" s="31"/>
      <c r="AE21729" s="32"/>
    </row>
    <row r="21730" spans="30:31" x14ac:dyDescent="0.2">
      <c r="AD21730" s="31"/>
      <c r="AE21730" s="32"/>
    </row>
    <row r="21731" spans="30:31" x14ac:dyDescent="0.2">
      <c r="AD21731" s="31"/>
      <c r="AE21731" s="32"/>
    </row>
    <row r="21732" spans="30:31" x14ac:dyDescent="0.2">
      <c r="AD21732" s="31"/>
      <c r="AE21732" s="32"/>
    </row>
    <row r="21733" spans="30:31" x14ac:dyDescent="0.2">
      <c r="AD21733" s="31"/>
      <c r="AE21733" s="32"/>
    </row>
    <row r="21734" spans="30:31" x14ac:dyDescent="0.2">
      <c r="AD21734" s="31"/>
      <c r="AE21734" s="32"/>
    </row>
    <row r="21735" spans="30:31" x14ac:dyDescent="0.2">
      <c r="AD21735" s="31"/>
      <c r="AE21735" s="32"/>
    </row>
    <row r="21736" spans="30:31" x14ac:dyDescent="0.2">
      <c r="AD21736" s="31"/>
      <c r="AE21736" s="32"/>
    </row>
    <row r="21737" spans="30:31" x14ac:dyDescent="0.2">
      <c r="AD21737" s="31"/>
      <c r="AE21737" s="32"/>
    </row>
    <row r="21738" spans="30:31" x14ac:dyDescent="0.2">
      <c r="AD21738" s="31"/>
      <c r="AE21738" s="32"/>
    </row>
    <row r="21739" spans="30:31" x14ac:dyDescent="0.2">
      <c r="AD21739" s="31"/>
      <c r="AE21739" s="32"/>
    </row>
    <row r="21740" spans="30:31" x14ac:dyDescent="0.2">
      <c r="AD21740" s="31"/>
      <c r="AE21740" s="32"/>
    </row>
    <row r="21741" spans="30:31" x14ac:dyDescent="0.2">
      <c r="AD21741" s="31"/>
      <c r="AE21741" s="32"/>
    </row>
    <row r="21742" spans="30:31" x14ac:dyDescent="0.2">
      <c r="AD21742" s="31"/>
      <c r="AE21742" s="32"/>
    </row>
    <row r="21743" spans="30:31" x14ac:dyDescent="0.2">
      <c r="AD21743" s="31"/>
      <c r="AE21743" s="32"/>
    </row>
    <row r="21744" spans="30:31" x14ac:dyDescent="0.2">
      <c r="AD21744" s="31"/>
      <c r="AE21744" s="32"/>
    </row>
    <row r="21745" spans="30:31" x14ac:dyDescent="0.2">
      <c r="AD21745" s="31"/>
      <c r="AE21745" s="32"/>
    </row>
    <row r="21746" spans="30:31" x14ac:dyDescent="0.2">
      <c r="AD21746" s="31"/>
      <c r="AE21746" s="32"/>
    </row>
    <row r="21747" spans="30:31" x14ac:dyDescent="0.2">
      <c r="AD21747" s="31"/>
      <c r="AE21747" s="32"/>
    </row>
    <row r="21748" spans="30:31" x14ac:dyDescent="0.2">
      <c r="AD21748" s="31"/>
      <c r="AE21748" s="32"/>
    </row>
    <row r="21749" spans="30:31" x14ac:dyDescent="0.2">
      <c r="AD21749" s="31"/>
      <c r="AE21749" s="32"/>
    </row>
    <row r="21750" spans="30:31" x14ac:dyDescent="0.2">
      <c r="AD21750" s="31"/>
      <c r="AE21750" s="32"/>
    </row>
    <row r="21751" spans="30:31" x14ac:dyDescent="0.2">
      <c r="AD21751" s="31"/>
      <c r="AE21751" s="32"/>
    </row>
    <row r="21752" spans="30:31" x14ac:dyDescent="0.2">
      <c r="AD21752" s="31"/>
      <c r="AE21752" s="32"/>
    </row>
    <row r="21753" spans="30:31" x14ac:dyDescent="0.2">
      <c r="AD21753" s="31"/>
      <c r="AE21753" s="32"/>
    </row>
    <row r="21754" spans="30:31" x14ac:dyDescent="0.2">
      <c r="AD21754" s="31"/>
      <c r="AE21754" s="32"/>
    </row>
    <row r="21755" spans="30:31" x14ac:dyDescent="0.2">
      <c r="AD21755" s="31"/>
      <c r="AE21755" s="32"/>
    </row>
    <row r="21756" spans="30:31" x14ac:dyDescent="0.2">
      <c r="AD21756" s="31"/>
      <c r="AE21756" s="32"/>
    </row>
    <row r="21757" spans="30:31" x14ac:dyDescent="0.2">
      <c r="AD21757" s="31"/>
      <c r="AE21757" s="32"/>
    </row>
    <row r="21758" spans="30:31" x14ac:dyDescent="0.2">
      <c r="AD21758" s="31"/>
      <c r="AE21758" s="32"/>
    </row>
    <row r="21759" spans="30:31" x14ac:dyDescent="0.2">
      <c r="AD21759" s="31"/>
      <c r="AE21759" s="32"/>
    </row>
    <row r="21760" spans="30:31" x14ac:dyDescent="0.2">
      <c r="AD21760" s="31"/>
      <c r="AE21760" s="32"/>
    </row>
    <row r="21761" spans="30:31" x14ac:dyDescent="0.2">
      <c r="AD21761" s="31"/>
      <c r="AE21761" s="32"/>
    </row>
    <row r="21762" spans="30:31" x14ac:dyDescent="0.2">
      <c r="AD21762" s="31"/>
      <c r="AE21762" s="32"/>
    </row>
    <row r="21763" spans="30:31" x14ac:dyDescent="0.2">
      <c r="AD21763" s="31"/>
      <c r="AE21763" s="32"/>
    </row>
    <row r="21764" spans="30:31" x14ac:dyDescent="0.2">
      <c r="AD21764" s="31"/>
      <c r="AE21764" s="32"/>
    </row>
    <row r="21765" spans="30:31" x14ac:dyDescent="0.2">
      <c r="AD21765" s="31"/>
      <c r="AE21765" s="32"/>
    </row>
    <row r="21766" spans="30:31" x14ac:dyDescent="0.2">
      <c r="AD21766" s="31"/>
      <c r="AE21766" s="32"/>
    </row>
    <row r="21767" spans="30:31" x14ac:dyDescent="0.2">
      <c r="AD21767" s="31"/>
      <c r="AE21767" s="32"/>
    </row>
    <row r="21768" spans="30:31" x14ac:dyDescent="0.2">
      <c r="AD21768" s="31"/>
      <c r="AE21768" s="32"/>
    </row>
    <row r="21769" spans="30:31" x14ac:dyDescent="0.2">
      <c r="AD21769" s="31"/>
      <c r="AE21769" s="32"/>
    </row>
    <row r="21770" spans="30:31" x14ac:dyDescent="0.2">
      <c r="AD21770" s="31"/>
      <c r="AE21770" s="32"/>
    </row>
    <row r="21771" spans="30:31" x14ac:dyDescent="0.2">
      <c r="AD21771" s="31"/>
      <c r="AE21771" s="32"/>
    </row>
    <row r="21772" spans="30:31" x14ac:dyDescent="0.2">
      <c r="AD21772" s="31"/>
      <c r="AE21772" s="32"/>
    </row>
    <row r="21773" spans="30:31" x14ac:dyDescent="0.2">
      <c r="AD21773" s="31"/>
      <c r="AE21773" s="32"/>
    </row>
    <row r="21774" spans="30:31" x14ac:dyDescent="0.2">
      <c r="AD21774" s="31"/>
      <c r="AE21774" s="32"/>
    </row>
    <row r="21775" spans="30:31" x14ac:dyDescent="0.2">
      <c r="AD21775" s="31"/>
      <c r="AE21775" s="32"/>
    </row>
    <row r="21776" spans="30:31" x14ac:dyDescent="0.2">
      <c r="AD21776" s="31"/>
      <c r="AE21776" s="32"/>
    </row>
    <row r="21777" spans="30:31" x14ac:dyDescent="0.2">
      <c r="AD21777" s="31"/>
      <c r="AE21777" s="32"/>
    </row>
    <row r="21778" spans="30:31" x14ac:dyDescent="0.2">
      <c r="AD21778" s="31"/>
      <c r="AE21778" s="32"/>
    </row>
    <row r="21779" spans="30:31" x14ac:dyDescent="0.2">
      <c r="AD21779" s="31"/>
      <c r="AE21779" s="32"/>
    </row>
    <row r="21780" spans="30:31" x14ac:dyDescent="0.2">
      <c r="AD21780" s="31"/>
      <c r="AE21780" s="32"/>
    </row>
    <row r="21781" spans="30:31" x14ac:dyDescent="0.2">
      <c r="AD21781" s="31"/>
      <c r="AE21781" s="32"/>
    </row>
    <row r="21782" spans="30:31" x14ac:dyDescent="0.2">
      <c r="AD21782" s="31"/>
      <c r="AE21782" s="32"/>
    </row>
    <row r="21783" spans="30:31" x14ac:dyDescent="0.2">
      <c r="AD21783" s="31"/>
      <c r="AE21783" s="32"/>
    </row>
    <row r="21784" spans="30:31" x14ac:dyDescent="0.2">
      <c r="AD21784" s="31"/>
      <c r="AE21784" s="32"/>
    </row>
    <row r="21785" spans="30:31" x14ac:dyDescent="0.2">
      <c r="AD21785" s="31"/>
      <c r="AE21785" s="32"/>
    </row>
    <row r="21786" spans="30:31" x14ac:dyDescent="0.2">
      <c r="AD21786" s="31"/>
      <c r="AE21786" s="32"/>
    </row>
    <row r="21787" spans="30:31" x14ac:dyDescent="0.2">
      <c r="AD21787" s="31"/>
      <c r="AE21787" s="32"/>
    </row>
    <row r="21788" spans="30:31" x14ac:dyDescent="0.2">
      <c r="AD21788" s="31"/>
      <c r="AE21788" s="32"/>
    </row>
    <row r="21789" spans="30:31" x14ac:dyDescent="0.2">
      <c r="AD21789" s="31"/>
      <c r="AE21789" s="32"/>
    </row>
    <row r="21790" spans="30:31" x14ac:dyDescent="0.2">
      <c r="AD21790" s="31"/>
      <c r="AE21790" s="32"/>
    </row>
    <row r="21791" spans="30:31" x14ac:dyDescent="0.2">
      <c r="AD21791" s="31"/>
      <c r="AE21791" s="32"/>
    </row>
    <row r="21792" spans="30:31" x14ac:dyDescent="0.2">
      <c r="AD21792" s="31"/>
      <c r="AE21792" s="32"/>
    </row>
    <row r="21793" spans="30:31" x14ac:dyDescent="0.2">
      <c r="AD21793" s="31"/>
      <c r="AE21793" s="32"/>
    </row>
    <row r="21794" spans="30:31" x14ac:dyDescent="0.2">
      <c r="AD21794" s="31"/>
      <c r="AE21794" s="32"/>
    </row>
    <row r="21795" spans="30:31" x14ac:dyDescent="0.2">
      <c r="AD21795" s="31"/>
      <c r="AE21795" s="32"/>
    </row>
    <row r="21796" spans="30:31" x14ac:dyDescent="0.2">
      <c r="AD21796" s="31"/>
      <c r="AE21796" s="32"/>
    </row>
    <row r="21797" spans="30:31" x14ac:dyDescent="0.2">
      <c r="AD21797" s="31"/>
      <c r="AE21797" s="32"/>
    </row>
    <row r="21798" spans="30:31" x14ac:dyDescent="0.2">
      <c r="AD21798" s="31"/>
      <c r="AE21798" s="32"/>
    </row>
    <row r="21799" spans="30:31" x14ac:dyDescent="0.2">
      <c r="AD21799" s="31"/>
      <c r="AE21799" s="32"/>
    </row>
    <row r="21800" spans="30:31" x14ac:dyDescent="0.2">
      <c r="AD21800" s="31"/>
      <c r="AE21800" s="32"/>
    </row>
    <row r="21801" spans="30:31" x14ac:dyDescent="0.2">
      <c r="AD21801" s="31"/>
      <c r="AE21801" s="32"/>
    </row>
    <row r="21802" spans="30:31" x14ac:dyDescent="0.2">
      <c r="AD21802" s="31"/>
      <c r="AE21802" s="32"/>
    </row>
    <row r="21803" spans="30:31" x14ac:dyDescent="0.2">
      <c r="AD21803" s="31"/>
      <c r="AE21803" s="32"/>
    </row>
    <row r="21804" spans="30:31" x14ac:dyDescent="0.2">
      <c r="AD21804" s="31"/>
      <c r="AE21804" s="32"/>
    </row>
    <row r="21805" spans="30:31" x14ac:dyDescent="0.2">
      <c r="AD21805" s="31"/>
      <c r="AE21805" s="32"/>
    </row>
    <row r="21806" spans="30:31" x14ac:dyDescent="0.2">
      <c r="AD21806" s="31"/>
      <c r="AE21806" s="32"/>
    </row>
    <row r="21807" spans="30:31" x14ac:dyDescent="0.2">
      <c r="AD21807" s="31"/>
      <c r="AE21807" s="32"/>
    </row>
    <row r="21808" spans="30:31" x14ac:dyDescent="0.2">
      <c r="AD21808" s="31"/>
      <c r="AE21808" s="32"/>
    </row>
    <row r="21809" spans="30:31" x14ac:dyDescent="0.2">
      <c r="AD21809" s="31"/>
      <c r="AE21809" s="32"/>
    </row>
    <row r="21810" spans="30:31" x14ac:dyDescent="0.2">
      <c r="AD21810" s="31"/>
      <c r="AE21810" s="32"/>
    </row>
    <row r="21811" spans="30:31" x14ac:dyDescent="0.2">
      <c r="AD21811" s="31"/>
      <c r="AE21811" s="32"/>
    </row>
    <row r="21812" spans="30:31" x14ac:dyDescent="0.2">
      <c r="AD21812" s="31"/>
      <c r="AE21812" s="32"/>
    </row>
    <row r="21813" spans="30:31" x14ac:dyDescent="0.2">
      <c r="AD21813" s="31"/>
      <c r="AE21813" s="32"/>
    </row>
    <row r="21814" spans="30:31" x14ac:dyDescent="0.2">
      <c r="AD21814" s="31"/>
      <c r="AE21814" s="32"/>
    </row>
    <row r="21815" spans="30:31" x14ac:dyDescent="0.2">
      <c r="AD21815" s="31"/>
      <c r="AE21815" s="32"/>
    </row>
    <row r="21816" spans="30:31" x14ac:dyDescent="0.2">
      <c r="AD21816" s="31"/>
      <c r="AE21816" s="32"/>
    </row>
    <row r="21817" spans="30:31" x14ac:dyDescent="0.2">
      <c r="AD21817" s="31"/>
      <c r="AE21817" s="32"/>
    </row>
    <row r="21818" spans="30:31" x14ac:dyDescent="0.2">
      <c r="AD21818" s="31"/>
      <c r="AE21818" s="32"/>
    </row>
    <row r="21819" spans="30:31" x14ac:dyDescent="0.2">
      <c r="AD21819" s="31"/>
      <c r="AE21819" s="32"/>
    </row>
    <row r="21820" spans="30:31" x14ac:dyDescent="0.2">
      <c r="AD21820" s="31"/>
      <c r="AE21820" s="32"/>
    </row>
    <row r="21821" spans="30:31" x14ac:dyDescent="0.2">
      <c r="AD21821" s="31"/>
      <c r="AE21821" s="32"/>
    </row>
    <row r="21822" spans="30:31" x14ac:dyDescent="0.2">
      <c r="AD21822" s="31"/>
      <c r="AE21822" s="32"/>
    </row>
    <row r="21823" spans="30:31" x14ac:dyDescent="0.2">
      <c r="AD21823" s="31"/>
      <c r="AE21823" s="32"/>
    </row>
    <row r="21824" spans="30:31" x14ac:dyDescent="0.2">
      <c r="AD21824" s="31"/>
      <c r="AE21824" s="32"/>
    </row>
    <row r="21825" spans="30:31" x14ac:dyDescent="0.2">
      <c r="AD21825" s="31"/>
      <c r="AE21825" s="32"/>
    </row>
    <row r="21826" spans="30:31" x14ac:dyDescent="0.2">
      <c r="AD21826" s="31"/>
      <c r="AE21826" s="32"/>
    </row>
    <row r="21827" spans="30:31" x14ac:dyDescent="0.2">
      <c r="AD21827" s="31"/>
      <c r="AE21827" s="32"/>
    </row>
    <row r="21828" spans="30:31" x14ac:dyDescent="0.2">
      <c r="AD21828" s="31"/>
      <c r="AE21828" s="32"/>
    </row>
    <row r="21829" spans="30:31" x14ac:dyDescent="0.2">
      <c r="AD21829" s="31"/>
      <c r="AE21829" s="32"/>
    </row>
    <row r="21830" spans="30:31" x14ac:dyDescent="0.2">
      <c r="AD21830" s="31"/>
      <c r="AE21830" s="32"/>
    </row>
    <row r="21831" spans="30:31" x14ac:dyDescent="0.2">
      <c r="AD21831" s="31"/>
      <c r="AE21831" s="32"/>
    </row>
    <row r="21832" spans="30:31" x14ac:dyDescent="0.2">
      <c r="AD21832" s="31"/>
      <c r="AE21832" s="32"/>
    </row>
    <row r="21833" spans="30:31" x14ac:dyDescent="0.2">
      <c r="AD21833" s="31"/>
      <c r="AE21833" s="32"/>
    </row>
    <row r="21834" spans="30:31" x14ac:dyDescent="0.2">
      <c r="AD21834" s="31"/>
      <c r="AE21834" s="32"/>
    </row>
    <row r="21835" spans="30:31" x14ac:dyDescent="0.2">
      <c r="AD21835" s="31"/>
      <c r="AE21835" s="32"/>
    </row>
    <row r="21836" spans="30:31" x14ac:dyDescent="0.2">
      <c r="AD21836" s="31"/>
      <c r="AE21836" s="32"/>
    </row>
    <row r="21837" spans="30:31" x14ac:dyDescent="0.2">
      <c r="AD21837" s="31"/>
      <c r="AE21837" s="32"/>
    </row>
    <row r="21838" spans="30:31" x14ac:dyDescent="0.2">
      <c r="AD21838" s="31"/>
      <c r="AE21838" s="32"/>
    </row>
    <row r="21839" spans="30:31" x14ac:dyDescent="0.2">
      <c r="AD21839" s="31"/>
      <c r="AE21839" s="32"/>
    </row>
    <row r="21840" spans="30:31" x14ac:dyDescent="0.2">
      <c r="AD21840" s="31"/>
      <c r="AE21840" s="32"/>
    </row>
    <row r="21841" spans="30:31" x14ac:dyDescent="0.2">
      <c r="AD21841" s="31"/>
      <c r="AE21841" s="32"/>
    </row>
    <row r="21842" spans="30:31" x14ac:dyDescent="0.2">
      <c r="AD21842" s="31"/>
      <c r="AE21842" s="32"/>
    </row>
    <row r="21843" spans="30:31" x14ac:dyDescent="0.2">
      <c r="AD21843" s="31"/>
      <c r="AE21843" s="32"/>
    </row>
    <row r="21844" spans="30:31" x14ac:dyDescent="0.2">
      <c r="AD21844" s="31"/>
      <c r="AE21844" s="32"/>
    </row>
    <row r="21845" spans="30:31" x14ac:dyDescent="0.2">
      <c r="AD21845" s="31"/>
      <c r="AE21845" s="32"/>
    </row>
    <row r="21846" spans="30:31" x14ac:dyDescent="0.2">
      <c r="AD21846" s="31"/>
      <c r="AE21846" s="32"/>
    </row>
    <row r="21847" spans="30:31" x14ac:dyDescent="0.2">
      <c r="AD21847" s="31"/>
      <c r="AE21847" s="32"/>
    </row>
    <row r="21848" spans="30:31" x14ac:dyDescent="0.2">
      <c r="AD21848" s="31"/>
      <c r="AE21848" s="32"/>
    </row>
    <row r="21849" spans="30:31" x14ac:dyDescent="0.2">
      <c r="AD21849" s="31"/>
      <c r="AE21849" s="32"/>
    </row>
    <row r="21850" spans="30:31" x14ac:dyDescent="0.2">
      <c r="AD21850" s="31"/>
      <c r="AE21850" s="32"/>
    </row>
    <row r="21851" spans="30:31" x14ac:dyDescent="0.2">
      <c r="AD21851" s="31"/>
      <c r="AE21851" s="32"/>
    </row>
    <row r="21852" spans="30:31" x14ac:dyDescent="0.2">
      <c r="AD21852" s="31"/>
      <c r="AE21852" s="32"/>
    </row>
    <row r="21853" spans="30:31" x14ac:dyDescent="0.2">
      <c r="AD21853" s="31"/>
      <c r="AE21853" s="32"/>
    </row>
    <row r="21854" spans="30:31" x14ac:dyDescent="0.2">
      <c r="AD21854" s="31"/>
      <c r="AE21854" s="32"/>
    </row>
    <row r="21855" spans="30:31" x14ac:dyDescent="0.2">
      <c r="AD21855" s="31"/>
      <c r="AE21855" s="32"/>
    </row>
    <row r="21856" spans="30:31" x14ac:dyDescent="0.2">
      <c r="AD21856" s="31"/>
      <c r="AE21856" s="32"/>
    </row>
    <row r="21857" spans="30:31" x14ac:dyDescent="0.2">
      <c r="AD21857" s="31"/>
      <c r="AE21857" s="32"/>
    </row>
    <row r="21858" spans="30:31" x14ac:dyDescent="0.2">
      <c r="AD21858" s="31"/>
      <c r="AE21858" s="32"/>
    </row>
    <row r="21859" spans="30:31" x14ac:dyDescent="0.2">
      <c r="AD21859" s="31"/>
      <c r="AE21859" s="32"/>
    </row>
    <row r="21860" spans="30:31" x14ac:dyDescent="0.2">
      <c r="AD21860" s="31"/>
      <c r="AE21860" s="32"/>
    </row>
    <row r="21861" spans="30:31" x14ac:dyDescent="0.2">
      <c r="AD21861" s="31"/>
      <c r="AE21861" s="32"/>
    </row>
    <row r="21862" spans="30:31" x14ac:dyDescent="0.2">
      <c r="AD21862" s="31"/>
      <c r="AE21862" s="32"/>
    </row>
    <row r="21863" spans="30:31" x14ac:dyDescent="0.2">
      <c r="AD21863" s="31"/>
      <c r="AE21863" s="32"/>
    </row>
    <row r="21864" spans="30:31" x14ac:dyDescent="0.2">
      <c r="AD21864" s="31"/>
      <c r="AE21864" s="32"/>
    </row>
    <row r="21865" spans="30:31" x14ac:dyDescent="0.2">
      <c r="AD21865" s="31"/>
      <c r="AE21865" s="32"/>
    </row>
    <row r="21866" spans="30:31" x14ac:dyDescent="0.2">
      <c r="AD21866" s="31"/>
      <c r="AE21866" s="32"/>
    </row>
    <row r="21867" spans="30:31" x14ac:dyDescent="0.2">
      <c r="AD21867" s="31"/>
      <c r="AE21867" s="32"/>
    </row>
    <row r="21868" spans="30:31" x14ac:dyDescent="0.2">
      <c r="AD21868" s="31"/>
      <c r="AE21868" s="32"/>
    </row>
    <row r="21869" spans="30:31" x14ac:dyDescent="0.2">
      <c r="AD21869" s="31"/>
      <c r="AE21869" s="32"/>
    </row>
    <row r="21870" spans="30:31" x14ac:dyDescent="0.2">
      <c r="AD21870" s="31"/>
      <c r="AE21870" s="32"/>
    </row>
    <row r="21871" spans="30:31" x14ac:dyDescent="0.2">
      <c r="AD21871" s="31"/>
      <c r="AE21871" s="32"/>
    </row>
    <row r="21872" spans="30:31" x14ac:dyDescent="0.2">
      <c r="AD21872" s="31"/>
      <c r="AE21872" s="32"/>
    </row>
    <row r="21873" spans="30:31" x14ac:dyDescent="0.2">
      <c r="AD21873" s="31"/>
      <c r="AE21873" s="32"/>
    </row>
    <row r="21874" spans="30:31" x14ac:dyDescent="0.2">
      <c r="AD21874" s="31"/>
      <c r="AE21874" s="32"/>
    </row>
    <row r="21875" spans="30:31" x14ac:dyDescent="0.2">
      <c r="AD21875" s="31"/>
      <c r="AE21875" s="32"/>
    </row>
    <row r="21876" spans="30:31" x14ac:dyDescent="0.2">
      <c r="AD21876" s="31"/>
      <c r="AE21876" s="32"/>
    </row>
    <row r="21877" spans="30:31" x14ac:dyDescent="0.2">
      <c r="AD21877" s="31"/>
      <c r="AE21877" s="32"/>
    </row>
    <row r="21878" spans="30:31" x14ac:dyDescent="0.2">
      <c r="AD21878" s="31"/>
      <c r="AE21878" s="32"/>
    </row>
    <row r="21879" spans="30:31" x14ac:dyDescent="0.2">
      <c r="AD21879" s="31"/>
      <c r="AE21879" s="32"/>
    </row>
    <row r="21880" spans="30:31" x14ac:dyDescent="0.2">
      <c r="AD21880" s="31"/>
      <c r="AE21880" s="32"/>
    </row>
    <row r="21881" spans="30:31" x14ac:dyDescent="0.2">
      <c r="AD21881" s="31"/>
      <c r="AE21881" s="32"/>
    </row>
    <row r="21882" spans="30:31" x14ac:dyDescent="0.2">
      <c r="AD21882" s="31"/>
      <c r="AE21882" s="32"/>
    </row>
    <row r="21883" spans="30:31" x14ac:dyDescent="0.2">
      <c r="AD21883" s="31"/>
      <c r="AE21883" s="32"/>
    </row>
    <row r="21884" spans="30:31" x14ac:dyDescent="0.2">
      <c r="AD21884" s="31"/>
      <c r="AE21884" s="32"/>
    </row>
    <row r="21885" spans="30:31" x14ac:dyDescent="0.2">
      <c r="AD21885" s="31"/>
      <c r="AE21885" s="32"/>
    </row>
    <row r="21886" spans="30:31" x14ac:dyDescent="0.2">
      <c r="AD21886" s="31"/>
      <c r="AE21886" s="32"/>
    </row>
    <row r="21887" spans="30:31" x14ac:dyDescent="0.2">
      <c r="AD21887" s="31"/>
      <c r="AE21887" s="32"/>
    </row>
    <row r="21888" spans="30:31" x14ac:dyDescent="0.2">
      <c r="AD21888" s="31"/>
      <c r="AE21888" s="32"/>
    </row>
    <row r="21889" spans="30:31" x14ac:dyDescent="0.2">
      <c r="AD21889" s="31"/>
      <c r="AE21889" s="32"/>
    </row>
    <row r="21890" spans="30:31" x14ac:dyDescent="0.2">
      <c r="AD21890" s="31"/>
      <c r="AE21890" s="32"/>
    </row>
    <row r="21891" spans="30:31" x14ac:dyDescent="0.2">
      <c r="AD21891" s="31"/>
      <c r="AE21891" s="32"/>
    </row>
    <row r="21892" spans="30:31" x14ac:dyDescent="0.2">
      <c r="AD21892" s="31"/>
      <c r="AE21892" s="32"/>
    </row>
    <row r="21893" spans="30:31" x14ac:dyDescent="0.2">
      <c r="AD21893" s="31"/>
      <c r="AE21893" s="32"/>
    </row>
    <row r="21894" spans="30:31" x14ac:dyDescent="0.2">
      <c r="AD21894" s="31"/>
      <c r="AE21894" s="32"/>
    </row>
    <row r="21895" spans="30:31" x14ac:dyDescent="0.2">
      <c r="AD21895" s="31"/>
      <c r="AE21895" s="32"/>
    </row>
    <row r="21896" spans="30:31" x14ac:dyDescent="0.2">
      <c r="AD21896" s="31"/>
      <c r="AE21896" s="32"/>
    </row>
    <row r="21897" spans="30:31" x14ac:dyDescent="0.2">
      <c r="AD21897" s="31"/>
      <c r="AE21897" s="32"/>
    </row>
    <row r="21898" spans="30:31" x14ac:dyDescent="0.2">
      <c r="AD21898" s="31"/>
      <c r="AE21898" s="32"/>
    </row>
    <row r="21899" spans="30:31" x14ac:dyDescent="0.2">
      <c r="AD21899" s="31"/>
      <c r="AE21899" s="32"/>
    </row>
    <row r="21900" spans="30:31" x14ac:dyDescent="0.2">
      <c r="AD21900" s="31"/>
      <c r="AE21900" s="32"/>
    </row>
    <row r="21901" spans="30:31" x14ac:dyDescent="0.2">
      <c r="AD21901" s="31"/>
      <c r="AE21901" s="32"/>
    </row>
    <row r="21902" spans="30:31" x14ac:dyDescent="0.2">
      <c r="AD21902" s="31"/>
      <c r="AE21902" s="32"/>
    </row>
    <row r="21903" spans="30:31" x14ac:dyDescent="0.2">
      <c r="AD21903" s="31"/>
      <c r="AE21903" s="32"/>
    </row>
    <row r="21904" spans="30:31" x14ac:dyDescent="0.2">
      <c r="AD21904" s="31"/>
      <c r="AE21904" s="32"/>
    </row>
    <row r="21905" spans="30:31" x14ac:dyDescent="0.2">
      <c r="AD21905" s="31"/>
      <c r="AE21905" s="32"/>
    </row>
    <row r="21906" spans="30:31" x14ac:dyDescent="0.2">
      <c r="AD21906" s="31"/>
      <c r="AE21906" s="32"/>
    </row>
    <row r="21907" spans="30:31" x14ac:dyDescent="0.2">
      <c r="AD21907" s="31"/>
      <c r="AE21907" s="32"/>
    </row>
    <row r="21908" spans="30:31" x14ac:dyDescent="0.2">
      <c r="AD21908" s="31"/>
      <c r="AE21908" s="32"/>
    </row>
    <row r="21909" spans="30:31" x14ac:dyDescent="0.2">
      <c r="AD21909" s="31"/>
      <c r="AE21909" s="32"/>
    </row>
    <row r="21910" spans="30:31" x14ac:dyDescent="0.2">
      <c r="AD21910" s="31"/>
      <c r="AE21910" s="32"/>
    </row>
    <row r="21911" spans="30:31" x14ac:dyDescent="0.2">
      <c r="AD21911" s="31"/>
      <c r="AE21911" s="32"/>
    </row>
    <row r="21912" spans="30:31" x14ac:dyDescent="0.2">
      <c r="AD21912" s="31"/>
      <c r="AE21912" s="32"/>
    </row>
    <row r="21913" spans="30:31" x14ac:dyDescent="0.2">
      <c r="AD21913" s="31"/>
      <c r="AE21913" s="32"/>
    </row>
    <row r="21914" spans="30:31" x14ac:dyDescent="0.2">
      <c r="AD21914" s="31"/>
      <c r="AE21914" s="32"/>
    </row>
    <row r="21915" spans="30:31" x14ac:dyDescent="0.2">
      <c r="AD21915" s="31"/>
      <c r="AE21915" s="32"/>
    </row>
    <row r="21916" spans="30:31" x14ac:dyDescent="0.2">
      <c r="AD21916" s="31"/>
      <c r="AE21916" s="32"/>
    </row>
    <row r="21917" spans="30:31" x14ac:dyDescent="0.2">
      <c r="AD21917" s="31"/>
      <c r="AE21917" s="32"/>
    </row>
    <row r="21918" spans="30:31" x14ac:dyDescent="0.2">
      <c r="AD21918" s="31"/>
      <c r="AE21918" s="32"/>
    </row>
    <row r="21919" spans="30:31" x14ac:dyDescent="0.2">
      <c r="AD21919" s="31"/>
      <c r="AE21919" s="32"/>
    </row>
    <row r="21920" spans="30:31" x14ac:dyDescent="0.2">
      <c r="AD21920" s="31"/>
      <c r="AE21920" s="32"/>
    </row>
    <row r="21921" spans="30:31" x14ac:dyDescent="0.2">
      <c r="AD21921" s="31"/>
      <c r="AE21921" s="32"/>
    </row>
    <row r="21922" spans="30:31" x14ac:dyDescent="0.2">
      <c r="AD21922" s="31"/>
      <c r="AE21922" s="32"/>
    </row>
    <row r="21923" spans="30:31" x14ac:dyDescent="0.2">
      <c r="AD21923" s="31"/>
      <c r="AE21923" s="32"/>
    </row>
    <row r="21924" spans="30:31" x14ac:dyDescent="0.2">
      <c r="AD21924" s="31"/>
      <c r="AE21924" s="32"/>
    </row>
    <row r="21925" spans="30:31" x14ac:dyDescent="0.2">
      <c r="AD21925" s="31"/>
      <c r="AE21925" s="32"/>
    </row>
    <row r="21926" spans="30:31" x14ac:dyDescent="0.2">
      <c r="AD21926" s="31"/>
      <c r="AE21926" s="32"/>
    </row>
    <row r="21927" spans="30:31" x14ac:dyDescent="0.2">
      <c r="AD21927" s="31"/>
      <c r="AE21927" s="32"/>
    </row>
    <row r="21928" spans="30:31" x14ac:dyDescent="0.2">
      <c r="AD21928" s="31"/>
      <c r="AE21928" s="32"/>
    </row>
    <row r="21929" spans="30:31" x14ac:dyDescent="0.2">
      <c r="AD21929" s="31"/>
      <c r="AE21929" s="32"/>
    </row>
    <row r="21930" spans="30:31" x14ac:dyDescent="0.2">
      <c r="AD21930" s="31"/>
      <c r="AE21930" s="32"/>
    </row>
    <row r="21931" spans="30:31" x14ac:dyDescent="0.2">
      <c r="AD21931" s="31"/>
      <c r="AE21931" s="32"/>
    </row>
    <row r="21932" spans="30:31" x14ac:dyDescent="0.2">
      <c r="AD21932" s="31"/>
      <c r="AE21932" s="32"/>
    </row>
    <row r="21933" spans="30:31" x14ac:dyDescent="0.2">
      <c r="AD21933" s="31"/>
      <c r="AE21933" s="32"/>
    </row>
    <row r="21934" spans="30:31" x14ac:dyDescent="0.2">
      <c r="AD21934" s="31"/>
      <c r="AE21934" s="32"/>
    </row>
    <row r="21935" spans="30:31" x14ac:dyDescent="0.2">
      <c r="AD21935" s="31"/>
      <c r="AE21935" s="32"/>
    </row>
    <row r="21936" spans="30:31" x14ac:dyDescent="0.2">
      <c r="AD21936" s="31"/>
      <c r="AE21936" s="32"/>
    </row>
    <row r="21937" spans="30:31" x14ac:dyDescent="0.2">
      <c r="AD21937" s="31"/>
      <c r="AE21937" s="32"/>
    </row>
    <row r="21938" spans="30:31" x14ac:dyDescent="0.2">
      <c r="AD21938" s="31"/>
      <c r="AE21938" s="32"/>
    </row>
    <row r="21939" spans="30:31" x14ac:dyDescent="0.2">
      <c r="AD21939" s="31"/>
      <c r="AE21939" s="32"/>
    </row>
    <row r="21940" spans="30:31" x14ac:dyDescent="0.2">
      <c r="AD21940" s="31"/>
      <c r="AE21940" s="32"/>
    </row>
    <row r="21941" spans="30:31" x14ac:dyDescent="0.2">
      <c r="AD21941" s="31"/>
      <c r="AE21941" s="32"/>
    </row>
    <row r="21942" spans="30:31" x14ac:dyDescent="0.2">
      <c r="AD21942" s="31"/>
      <c r="AE21942" s="32"/>
    </row>
    <row r="21943" spans="30:31" x14ac:dyDescent="0.2">
      <c r="AD21943" s="31"/>
      <c r="AE21943" s="32"/>
    </row>
    <row r="21944" spans="30:31" x14ac:dyDescent="0.2">
      <c r="AD21944" s="31"/>
      <c r="AE21944" s="32"/>
    </row>
    <row r="21945" spans="30:31" x14ac:dyDescent="0.2">
      <c r="AD21945" s="31"/>
      <c r="AE21945" s="32"/>
    </row>
    <row r="21946" spans="30:31" x14ac:dyDescent="0.2">
      <c r="AD21946" s="31"/>
      <c r="AE21946" s="32"/>
    </row>
    <row r="21947" spans="30:31" x14ac:dyDescent="0.2">
      <c r="AD21947" s="31"/>
      <c r="AE21947" s="32"/>
    </row>
    <row r="21948" spans="30:31" x14ac:dyDescent="0.2">
      <c r="AD21948" s="31"/>
      <c r="AE21948" s="32"/>
    </row>
    <row r="21949" spans="30:31" x14ac:dyDescent="0.2">
      <c r="AD21949" s="31"/>
      <c r="AE21949" s="32"/>
    </row>
    <row r="21950" spans="30:31" x14ac:dyDescent="0.2">
      <c r="AD21950" s="31"/>
      <c r="AE21950" s="32"/>
    </row>
    <row r="21951" spans="30:31" x14ac:dyDescent="0.2">
      <c r="AD21951" s="31"/>
      <c r="AE21951" s="32"/>
    </row>
    <row r="21952" spans="30:31" x14ac:dyDescent="0.2">
      <c r="AD21952" s="31"/>
      <c r="AE21952" s="32"/>
    </row>
    <row r="21953" spans="30:31" x14ac:dyDescent="0.2">
      <c r="AD21953" s="31"/>
      <c r="AE21953" s="32"/>
    </row>
    <row r="21954" spans="30:31" x14ac:dyDescent="0.2">
      <c r="AD21954" s="31"/>
      <c r="AE21954" s="32"/>
    </row>
    <row r="21955" spans="30:31" x14ac:dyDescent="0.2">
      <c r="AD21955" s="31"/>
      <c r="AE21955" s="32"/>
    </row>
    <row r="21956" spans="30:31" x14ac:dyDescent="0.2">
      <c r="AD21956" s="31"/>
      <c r="AE21956" s="32"/>
    </row>
    <row r="21957" spans="30:31" x14ac:dyDescent="0.2">
      <c r="AD21957" s="31"/>
      <c r="AE21957" s="32"/>
    </row>
    <row r="21958" spans="30:31" x14ac:dyDescent="0.2">
      <c r="AD21958" s="31"/>
      <c r="AE21958" s="32"/>
    </row>
    <row r="21959" spans="30:31" x14ac:dyDescent="0.2">
      <c r="AD21959" s="31"/>
      <c r="AE21959" s="32"/>
    </row>
    <row r="21960" spans="30:31" x14ac:dyDescent="0.2">
      <c r="AD21960" s="31"/>
      <c r="AE21960" s="32"/>
    </row>
    <row r="21961" spans="30:31" x14ac:dyDescent="0.2">
      <c r="AD21961" s="31"/>
      <c r="AE21961" s="32"/>
    </row>
    <row r="21962" spans="30:31" x14ac:dyDescent="0.2">
      <c r="AD21962" s="31"/>
      <c r="AE21962" s="32"/>
    </row>
    <row r="21963" spans="30:31" x14ac:dyDescent="0.2">
      <c r="AD21963" s="31"/>
      <c r="AE21963" s="32"/>
    </row>
    <row r="21964" spans="30:31" x14ac:dyDescent="0.2">
      <c r="AD21964" s="31"/>
      <c r="AE21964" s="32"/>
    </row>
    <row r="21965" spans="30:31" x14ac:dyDescent="0.2">
      <c r="AD21965" s="31"/>
      <c r="AE21965" s="32"/>
    </row>
    <row r="21966" spans="30:31" x14ac:dyDescent="0.2">
      <c r="AD21966" s="31"/>
      <c r="AE21966" s="32"/>
    </row>
    <row r="21967" spans="30:31" x14ac:dyDescent="0.2">
      <c r="AD21967" s="31"/>
      <c r="AE21967" s="32"/>
    </row>
    <row r="21968" spans="30:31" x14ac:dyDescent="0.2">
      <c r="AD21968" s="31"/>
      <c r="AE21968" s="32"/>
    </row>
    <row r="21969" spans="30:31" x14ac:dyDescent="0.2">
      <c r="AD21969" s="31"/>
      <c r="AE21969" s="32"/>
    </row>
    <row r="21970" spans="30:31" x14ac:dyDescent="0.2">
      <c r="AD21970" s="31"/>
      <c r="AE21970" s="32"/>
    </row>
    <row r="21971" spans="30:31" x14ac:dyDescent="0.2">
      <c r="AD21971" s="31"/>
      <c r="AE21971" s="32"/>
    </row>
    <row r="21972" spans="30:31" x14ac:dyDescent="0.2">
      <c r="AD21972" s="31"/>
      <c r="AE21972" s="32"/>
    </row>
    <row r="21973" spans="30:31" x14ac:dyDescent="0.2">
      <c r="AD21973" s="31"/>
      <c r="AE21973" s="32"/>
    </row>
    <row r="21974" spans="30:31" x14ac:dyDescent="0.2">
      <c r="AD21974" s="31"/>
      <c r="AE21974" s="32"/>
    </row>
    <row r="21975" spans="30:31" x14ac:dyDescent="0.2">
      <c r="AD21975" s="31"/>
      <c r="AE21975" s="32"/>
    </row>
    <row r="21976" spans="30:31" x14ac:dyDescent="0.2">
      <c r="AD21976" s="31"/>
      <c r="AE21976" s="32"/>
    </row>
    <row r="21977" spans="30:31" x14ac:dyDescent="0.2">
      <c r="AD21977" s="31"/>
      <c r="AE21977" s="32"/>
    </row>
    <row r="21978" spans="30:31" x14ac:dyDescent="0.2">
      <c r="AD21978" s="31"/>
      <c r="AE21978" s="32"/>
    </row>
    <row r="21979" spans="30:31" x14ac:dyDescent="0.2">
      <c r="AD21979" s="31"/>
      <c r="AE21979" s="32"/>
    </row>
    <row r="21980" spans="30:31" x14ac:dyDescent="0.2">
      <c r="AD21980" s="31"/>
      <c r="AE21980" s="32"/>
    </row>
    <row r="21981" spans="30:31" x14ac:dyDescent="0.2">
      <c r="AD21981" s="31"/>
      <c r="AE21981" s="32"/>
    </row>
    <row r="21982" spans="30:31" x14ac:dyDescent="0.2">
      <c r="AD21982" s="31"/>
      <c r="AE21982" s="32"/>
    </row>
    <row r="21983" spans="30:31" x14ac:dyDescent="0.2">
      <c r="AD21983" s="31"/>
      <c r="AE21983" s="32"/>
    </row>
    <row r="21984" spans="30:31" x14ac:dyDescent="0.2">
      <c r="AD21984" s="31"/>
      <c r="AE21984" s="32"/>
    </row>
    <row r="21985" spans="30:31" x14ac:dyDescent="0.2">
      <c r="AD21985" s="31"/>
      <c r="AE21985" s="32"/>
    </row>
    <row r="21986" spans="30:31" x14ac:dyDescent="0.2">
      <c r="AD21986" s="31"/>
      <c r="AE21986" s="32"/>
    </row>
    <row r="21987" spans="30:31" x14ac:dyDescent="0.2">
      <c r="AD21987" s="31"/>
      <c r="AE21987" s="32"/>
    </row>
    <row r="21988" spans="30:31" x14ac:dyDescent="0.2">
      <c r="AD21988" s="31"/>
      <c r="AE21988" s="32"/>
    </row>
    <row r="21989" spans="30:31" x14ac:dyDescent="0.2">
      <c r="AD21989" s="31"/>
      <c r="AE21989" s="32"/>
    </row>
    <row r="21990" spans="30:31" x14ac:dyDescent="0.2">
      <c r="AD21990" s="31"/>
      <c r="AE21990" s="32"/>
    </row>
    <row r="21991" spans="30:31" x14ac:dyDescent="0.2">
      <c r="AD21991" s="31"/>
      <c r="AE21991" s="32"/>
    </row>
    <row r="21992" spans="30:31" x14ac:dyDescent="0.2">
      <c r="AD21992" s="31"/>
      <c r="AE21992" s="32"/>
    </row>
    <row r="21993" spans="30:31" x14ac:dyDescent="0.2">
      <c r="AD21993" s="31"/>
      <c r="AE21993" s="32"/>
    </row>
    <row r="21994" spans="30:31" x14ac:dyDescent="0.2">
      <c r="AD21994" s="31"/>
      <c r="AE21994" s="32"/>
    </row>
    <row r="21995" spans="30:31" x14ac:dyDescent="0.2">
      <c r="AD21995" s="31"/>
      <c r="AE21995" s="32"/>
    </row>
    <row r="21996" spans="30:31" x14ac:dyDescent="0.2">
      <c r="AD21996" s="31"/>
      <c r="AE21996" s="32"/>
    </row>
    <row r="21997" spans="30:31" x14ac:dyDescent="0.2">
      <c r="AD21997" s="31"/>
      <c r="AE21997" s="32"/>
    </row>
    <row r="21998" spans="30:31" x14ac:dyDescent="0.2">
      <c r="AD21998" s="31"/>
      <c r="AE21998" s="32"/>
    </row>
    <row r="21999" spans="30:31" x14ac:dyDescent="0.2">
      <c r="AD21999" s="31"/>
      <c r="AE21999" s="32"/>
    </row>
    <row r="22000" spans="30:31" x14ac:dyDescent="0.2">
      <c r="AD22000" s="31"/>
      <c r="AE22000" s="32"/>
    </row>
    <row r="22001" spans="30:31" x14ac:dyDescent="0.2">
      <c r="AD22001" s="31"/>
      <c r="AE22001" s="32"/>
    </row>
    <row r="22002" spans="30:31" x14ac:dyDescent="0.2">
      <c r="AD22002" s="31"/>
      <c r="AE22002" s="32"/>
    </row>
    <row r="22003" spans="30:31" x14ac:dyDescent="0.2">
      <c r="AD22003" s="31"/>
      <c r="AE22003" s="32"/>
    </row>
    <row r="22004" spans="30:31" x14ac:dyDescent="0.2">
      <c r="AD22004" s="31"/>
      <c r="AE22004" s="32"/>
    </row>
    <row r="22005" spans="30:31" x14ac:dyDescent="0.2">
      <c r="AD22005" s="31"/>
      <c r="AE22005" s="32"/>
    </row>
    <row r="22006" spans="30:31" x14ac:dyDescent="0.2">
      <c r="AD22006" s="31"/>
      <c r="AE22006" s="32"/>
    </row>
    <row r="22007" spans="30:31" x14ac:dyDescent="0.2">
      <c r="AD22007" s="31"/>
      <c r="AE22007" s="32"/>
    </row>
    <row r="22008" spans="30:31" x14ac:dyDescent="0.2">
      <c r="AD22008" s="31"/>
      <c r="AE22008" s="32"/>
    </row>
    <row r="22009" spans="30:31" x14ac:dyDescent="0.2">
      <c r="AD22009" s="31"/>
      <c r="AE22009" s="32"/>
    </row>
    <row r="22010" spans="30:31" x14ac:dyDescent="0.2">
      <c r="AD22010" s="31"/>
      <c r="AE22010" s="32"/>
    </row>
    <row r="22011" spans="30:31" x14ac:dyDescent="0.2">
      <c r="AD22011" s="31"/>
      <c r="AE22011" s="32"/>
    </row>
    <row r="22012" spans="30:31" x14ac:dyDescent="0.2">
      <c r="AD22012" s="31"/>
      <c r="AE22012" s="32"/>
    </row>
    <row r="22013" spans="30:31" x14ac:dyDescent="0.2">
      <c r="AD22013" s="31"/>
      <c r="AE22013" s="32"/>
    </row>
    <row r="22014" spans="30:31" x14ac:dyDescent="0.2">
      <c r="AD22014" s="31"/>
      <c r="AE22014" s="32"/>
    </row>
    <row r="22015" spans="30:31" x14ac:dyDescent="0.2">
      <c r="AD22015" s="31"/>
      <c r="AE22015" s="32"/>
    </row>
    <row r="22016" spans="30:31" x14ac:dyDescent="0.2">
      <c r="AD22016" s="31"/>
      <c r="AE22016" s="32"/>
    </row>
    <row r="22017" spans="30:31" x14ac:dyDescent="0.2">
      <c r="AD22017" s="31"/>
      <c r="AE22017" s="32"/>
    </row>
    <row r="22018" spans="30:31" x14ac:dyDescent="0.2">
      <c r="AD22018" s="31"/>
      <c r="AE22018" s="32"/>
    </row>
    <row r="22019" spans="30:31" x14ac:dyDescent="0.2">
      <c r="AD22019" s="31"/>
      <c r="AE22019" s="32"/>
    </row>
    <row r="22020" spans="30:31" x14ac:dyDescent="0.2">
      <c r="AD22020" s="31"/>
      <c r="AE22020" s="32"/>
    </row>
    <row r="22021" spans="30:31" x14ac:dyDescent="0.2">
      <c r="AD22021" s="31"/>
      <c r="AE22021" s="32"/>
    </row>
    <row r="22022" spans="30:31" x14ac:dyDescent="0.2">
      <c r="AD22022" s="31"/>
      <c r="AE22022" s="32"/>
    </row>
    <row r="22023" spans="30:31" x14ac:dyDescent="0.2">
      <c r="AD22023" s="31"/>
      <c r="AE22023" s="32"/>
    </row>
    <row r="22024" spans="30:31" x14ac:dyDescent="0.2">
      <c r="AD22024" s="31"/>
      <c r="AE22024" s="32"/>
    </row>
    <row r="22025" spans="30:31" x14ac:dyDescent="0.2">
      <c r="AD22025" s="31"/>
      <c r="AE22025" s="32"/>
    </row>
    <row r="22026" spans="30:31" x14ac:dyDescent="0.2">
      <c r="AD22026" s="31"/>
      <c r="AE22026" s="32"/>
    </row>
    <row r="22027" spans="30:31" x14ac:dyDescent="0.2">
      <c r="AD22027" s="31"/>
      <c r="AE22027" s="32"/>
    </row>
    <row r="22028" spans="30:31" x14ac:dyDescent="0.2">
      <c r="AD22028" s="31"/>
      <c r="AE22028" s="32"/>
    </row>
    <row r="22029" spans="30:31" x14ac:dyDescent="0.2">
      <c r="AD22029" s="31"/>
      <c r="AE22029" s="32"/>
    </row>
    <row r="22030" spans="30:31" x14ac:dyDescent="0.2">
      <c r="AD22030" s="31"/>
      <c r="AE22030" s="32"/>
    </row>
    <row r="22031" spans="30:31" x14ac:dyDescent="0.2">
      <c r="AD22031" s="31"/>
      <c r="AE22031" s="32"/>
    </row>
    <row r="22032" spans="30:31" x14ac:dyDescent="0.2">
      <c r="AD22032" s="31"/>
      <c r="AE22032" s="32"/>
    </row>
    <row r="22033" spans="30:31" x14ac:dyDescent="0.2">
      <c r="AD22033" s="31"/>
      <c r="AE22033" s="32"/>
    </row>
    <row r="22034" spans="30:31" x14ac:dyDescent="0.2">
      <c r="AD22034" s="31"/>
      <c r="AE22034" s="32"/>
    </row>
    <row r="22035" spans="30:31" x14ac:dyDescent="0.2">
      <c r="AD22035" s="31"/>
      <c r="AE22035" s="32"/>
    </row>
    <row r="22036" spans="30:31" x14ac:dyDescent="0.2">
      <c r="AD22036" s="31"/>
      <c r="AE22036" s="32"/>
    </row>
    <row r="22037" spans="30:31" x14ac:dyDescent="0.2">
      <c r="AD22037" s="31"/>
      <c r="AE22037" s="32"/>
    </row>
    <row r="22038" spans="30:31" x14ac:dyDescent="0.2">
      <c r="AD22038" s="31"/>
      <c r="AE22038" s="32"/>
    </row>
    <row r="22039" spans="30:31" x14ac:dyDescent="0.2">
      <c r="AD22039" s="31"/>
      <c r="AE22039" s="32"/>
    </row>
    <row r="22040" spans="30:31" x14ac:dyDescent="0.2">
      <c r="AD22040" s="31"/>
      <c r="AE22040" s="32"/>
    </row>
    <row r="22041" spans="30:31" x14ac:dyDescent="0.2">
      <c r="AD22041" s="31"/>
      <c r="AE22041" s="32"/>
    </row>
    <row r="22042" spans="30:31" x14ac:dyDescent="0.2">
      <c r="AD22042" s="31"/>
      <c r="AE22042" s="32"/>
    </row>
    <row r="22043" spans="30:31" x14ac:dyDescent="0.2">
      <c r="AD22043" s="31"/>
      <c r="AE22043" s="32"/>
    </row>
    <row r="22044" spans="30:31" x14ac:dyDescent="0.2">
      <c r="AD22044" s="31"/>
      <c r="AE22044" s="32"/>
    </row>
    <row r="22045" spans="30:31" x14ac:dyDescent="0.2">
      <c r="AD22045" s="31"/>
      <c r="AE22045" s="32"/>
    </row>
    <row r="22046" spans="30:31" x14ac:dyDescent="0.2">
      <c r="AD22046" s="31"/>
      <c r="AE22046" s="32"/>
    </row>
    <row r="22047" spans="30:31" x14ac:dyDescent="0.2">
      <c r="AD22047" s="31"/>
      <c r="AE22047" s="32"/>
    </row>
    <row r="22048" spans="30:31" x14ac:dyDescent="0.2">
      <c r="AD22048" s="31"/>
      <c r="AE22048" s="32"/>
    </row>
    <row r="22049" spans="30:31" x14ac:dyDescent="0.2">
      <c r="AD22049" s="31"/>
      <c r="AE22049" s="32"/>
    </row>
    <row r="22050" spans="30:31" x14ac:dyDescent="0.2">
      <c r="AD22050" s="31"/>
      <c r="AE22050" s="32"/>
    </row>
    <row r="22051" spans="30:31" x14ac:dyDescent="0.2">
      <c r="AD22051" s="31"/>
      <c r="AE22051" s="32"/>
    </row>
    <row r="22052" spans="30:31" x14ac:dyDescent="0.2">
      <c r="AD22052" s="31"/>
      <c r="AE22052" s="32"/>
    </row>
    <row r="22053" spans="30:31" x14ac:dyDescent="0.2">
      <c r="AD22053" s="31"/>
      <c r="AE22053" s="32"/>
    </row>
    <row r="22054" spans="30:31" x14ac:dyDescent="0.2">
      <c r="AD22054" s="31"/>
      <c r="AE22054" s="32"/>
    </row>
    <row r="22055" spans="30:31" x14ac:dyDescent="0.2">
      <c r="AD22055" s="31"/>
      <c r="AE22055" s="32"/>
    </row>
    <row r="22056" spans="30:31" x14ac:dyDescent="0.2">
      <c r="AD22056" s="31"/>
      <c r="AE22056" s="32"/>
    </row>
    <row r="22057" spans="30:31" x14ac:dyDescent="0.2">
      <c r="AD22057" s="31"/>
      <c r="AE22057" s="32"/>
    </row>
    <row r="22058" spans="30:31" x14ac:dyDescent="0.2">
      <c r="AD22058" s="31"/>
      <c r="AE22058" s="32"/>
    </row>
    <row r="22059" spans="30:31" x14ac:dyDescent="0.2">
      <c r="AD22059" s="31"/>
      <c r="AE22059" s="32"/>
    </row>
    <row r="22060" spans="30:31" x14ac:dyDescent="0.2">
      <c r="AD22060" s="31"/>
      <c r="AE22060" s="32"/>
    </row>
    <row r="22061" spans="30:31" x14ac:dyDescent="0.2">
      <c r="AD22061" s="31"/>
      <c r="AE22061" s="32"/>
    </row>
    <row r="22062" spans="30:31" x14ac:dyDescent="0.2">
      <c r="AD22062" s="31"/>
      <c r="AE22062" s="32"/>
    </row>
    <row r="22063" spans="30:31" x14ac:dyDescent="0.2">
      <c r="AD22063" s="31"/>
      <c r="AE22063" s="32"/>
    </row>
    <row r="22064" spans="30:31" x14ac:dyDescent="0.2">
      <c r="AD22064" s="31"/>
      <c r="AE22064" s="32"/>
    </row>
    <row r="22065" spans="30:31" x14ac:dyDescent="0.2">
      <c r="AD22065" s="31"/>
      <c r="AE22065" s="32"/>
    </row>
    <row r="22066" spans="30:31" x14ac:dyDescent="0.2">
      <c r="AD22066" s="31"/>
      <c r="AE22066" s="32"/>
    </row>
    <row r="22067" spans="30:31" x14ac:dyDescent="0.2">
      <c r="AD22067" s="31"/>
      <c r="AE22067" s="32"/>
    </row>
    <row r="22068" spans="30:31" x14ac:dyDescent="0.2">
      <c r="AD22068" s="31"/>
      <c r="AE22068" s="32"/>
    </row>
    <row r="22069" spans="30:31" x14ac:dyDescent="0.2">
      <c r="AD22069" s="31"/>
      <c r="AE22069" s="32"/>
    </row>
    <row r="22070" spans="30:31" x14ac:dyDescent="0.2">
      <c r="AD22070" s="31"/>
      <c r="AE22070" s="32"/>
    </row>
    <row r="22071" spans="30:31" x14ac:dyDescent="0.2">
      <c r="AD22071" s="31"/>
      <c r="AE22071" s="32"/>
    </row>
    <row r="22072" spans="30:31" x14ac:dyDescent="0.2">
      <c r="AD22072" s="31"/>
      <c r="AE22072" s="32"/>
    </row>
    <row r="22073" spans="30:31" x14ac:dyDescent="0.2">
      <c r="AD22073" s="31"/>
      <c r="AE22073" s="32"/>
    </row>
    <row r="22074" spans="30:31" x14ac:dyDescent="0.2">
      <c r="AD22074" s="31"/>
      <c r="AE22074" s="32"/>
    </row>
    <row r="22075" spans="30:31" x14ac:dyDescent="0.2">
      <c r="AD22075" s="31"/>
      <c r="AE22075" s="32"/>
    </row>
    <row r="22076" spans="30:31" x14ac:dyDescent="0.2">
      <c r="AD22076" s="31"/>
      <c r="AE22076" s="32"/>
    </row>
    <row r="22077" spans="30:31" x14ac:dyDescent="0.2">
      <c r="AD22077" s="31"/>
      <c r="AE22077" s="32"/>
    </row>
    <row r="22078" spans="30:31" x14ac:dyDescent="0.2">
      <c r="AD22078" s="31"/>
      <c r="AE22078" s="32"/>
    </row>
    <row r="22079" spans="30:31" x14ac:dyDescent="0.2">
      <c r="AD22079" s="31"/>
      <c r="AE22079" s="32"/>
    </row>
    <row r="22080" spans="30:31" x14ac:dyDescent="0.2">
      <c r="AD22080" s="31"/>
      <c r="AE22080" s="32"/>
    </row>
    <row r="22081" spans="30:31" x14ac:dyDescent="0.2">
      <c r="AD22081" s="31"/>
      <c r="AE22081" s="32"/>
    </row>
    <row r="22082" spans="30:31" x14ac:dyDescent="0.2">
      <c r="AD22082" s="31"/>
      <c r="AE22082" s="32"/>
    </row>
    <row r="22083" spans="30:31" x14ac:dyDescent="0.2">
      <c r="AD22083" s="31"/>
      <c r="AE22083" s="32"/>
    </row>
    <row r="22084" spans="30:31" x14ac:dyDescent="0.2">
      <c r="AD22084" s="31"/>
      <c r="AE22084" s="32"/>
    </row>
    <row r="22085" spans="30:31" x14ac:dyDescent="0.2">
      <c r="AD22085" s="31"/>
      <c r="AE22085" s="32"/>
    </row>
    <row r="22086" spans="30:31" x14ac:dyDescent="0.2">
      <c r="AD22086" s="31"/>
      <c r="AE22086" s="32"/>
    </row>
    <row r="22087" spans="30:31" x14ac:dyDescent="0.2">
      <c r="AD22087" s="31"/>
      <c r="AE22087" s="32"/>
    </row>
    <row r="22088" spans="30:31" x14ac:dyDescent="0.2">
      <c r="AD22088" s="31"/>
      <c r="AE22088" s="32"/>
    </row>
    <row r="22089" spans="30:31" x14ac:dyDescent="0.2">
      <c r="AD22089" s="31"/>
      <c r="AE22089" s="32"/>
    </row>
    <row r="22090" spans="30:31" x14ac:dyDescent="0.2">
      <c r="AD22090" s="31"/>
      <c r="AE22090" s="32"/>
    </row>
    <row r="22091" spans="30:31" x14ac:dyDescent="0.2">
      <c r="AD22091" s="31"/>
      <c r="AE22091" s="32"/>
    </row>
    <row r="22092" spans="30:31" x14ac:dyDescent="0.2">
      <c r="AD22092" s="31"/>
      <c r="AE22092" s="32"/>
    </row>
    <row r="22093" spans="30:31" x14ac:dyDescent="0.2">
      <c r="AD22093" s="31"/>
      <c r="AE22093" s="32"/>
    </row>
    <row r="22094" spans="30:31" x14ac:dyDescent="0.2">
      <c r="AD22094" s="31"/>
      <c r="AE22094" s="32"/>
    </row>
    <row r="22095" spans="30:31" x14ac:dyDescent="0.2">
      <c r="AD22095" s="31"/>
      <c r="AE22095" s="32"/>
    </row>
    <row r="22096" spans="30:31" x14ac:dyDescent="0.2">
      <c r="AD22096" s="31"/>
      <c r="AE22096" s="32"/>
    </row>
    <row r="22097" spans="30:31" x14ac:dyDescent="0.2">
      <c r="AD22097" s="31"/>
      <c r="AE22097" s="32"/>
    </row>
    <row r="22098" spans="30:31" x14ac:dyDescent="0.2">
      <c r="AD22098" s="31"/>
      <c r="AE22098" s="32"/>
    </row>
    <row r="22099" spans="30:31" x14ac:dyDescent="0.2">
      <c r="AD22099" s="31"/>
      <c r="AE22099" s="32"/>
    </row>
    <row r="22100" spans="30:31" x14ac:dyDescent="0.2">
      <c r="AD22100" s="31"/>
      <c r="AE22100" s="32"/>
    </row>
    <row r="22101" spans="30:31" x14ac:dyDescent="0.2">
      <c r="AD22101" s="31"/>
      <c r="AE22101" s="32"/>
    </row>
    <row r="22102" spans="30:31" x14ac:dyDescent="0.2">
      <c r="AD22102" s="31"/>
      <c r="AE22102" s="32"/>
    </row>
    <row r="22103" spans="30:31" x14ac:dyDescent="0.2">
      <c r="AD22103" s="31"/>
      <c r="AE22103" s="32"/>
    </row>
    <row r="22104" spans="30:31" x14ac:dyDescent="0.2">
      <c r="AD22104" s="31"/>
      <c r="AE22104" s="32"/>
    </row>
    <row r="22105" spans="30:31" x14ac:dyDescent="0.2">
      <c r="AD22105" s="31"/>
      <c r="AE22105" s="32"/>
    </row>
    <row r="22106" spans="30:31" x14ac:dyDescent="0.2">
      <c r="AD22106" s="31"/>
      <c r="AE22106" s="32"/>
    </row>
    <row r="22107" spans="30:31" x14ac:dyDescent="0.2">
      <c r="AD22107" s="31"/>
      <c r="AE22107" s="32"/>
    </row>
    <row r="22108" spans="30:31" x14ac:dyDescent="0.2">
      <c r="AD22108" s="31"/>
      <c r="AE22108" s="32"/>
    </row>
    <row r="22109" spans="30:31" x14ac:dyDescent="0.2">
      <c r="AD22109" s="31"/>
      <c r="AE22109" s="32"/>
    </row>
    <row r="22110" spans="30:31" x14ac:dyDescent="0.2">
      <c r="AD22110" s="31"/>
      <c r="AE22110" s="32"/>
    </row>
    <row r="22111" spans="30:31" x14ac:dyDescent="0.2">
      <c r="AD22111" s="31"/>
      <c r="AE22111" s="32"/>
    </row>
    <row r="22112" spans="30:31" x14ac:dyDescent="0.2">
      <c r="AD22112" s="31"/>
      <c r="AE22112" s="32"/>
    </row>
    <row r="22113" spans="30:31" x14ac:dyDescent="0.2">
      <c r="AD22113" s="31"/>
      <c r="AE22113" s="32"/>
    </row>
    <row r="22114" spans="30:31" x14ac:dyDescent="0.2">
      <c r="AD22114" s="31"/>
      <c r="AE22114" s="32"/>
    </row>
    <row r="22115" spans="30:31" x14ac:dyDescent="0.2">
      <c r="AD22115" s="31"/>
      <c r="AE22115" s="32"/>
    </row>
    <row r="22116" spans="30:31" x14ac:dyDescent="0.2">
      <c r="AD22116" s="31"/>
      <c r="AE22116" s="32"/>
    </row>
    <row r="22117" spans="30:31" x14ac:dyDescent="0.2">
      <c r="AD22117" s="31"/>
      <c r="AE22117" s="32"/>
    </row>
    <row r="22118" spans="30:31" x14ac:dyDescent="0.2">
      <c r="AD22118" s="31"/>
      <c r="AE22118" s="32"/>
    </row>
    <row r="22119" spans="30:31" x14ac:dyDescent="0.2">
      <c r="AD22119" s="31"/>
      <c r="AE22119" s="32"/>
    </row>
    <row r="22120" spans="30:31" x14ac:dyDescent="0.2">
      <c r="AD22120" s="31"/>
      <c r="AE22120" s="32"/>
    </row>
    <row r="22121" spans="30:31" x14ac:dyDescent="0.2">
      <c r="AD22121" s="31"/>
      <c r="AE22121" s="32"/>
    </row>
    <row r="22122" spans="30:31" x14ac:dyDescent="0.2">
      <c r="AD22122" s="31"/>
      <c r="AE22122" s="32"/>
    </row>
    <row r="22123" spans="30:31" x14ac:dyDescent="0.2">
      <c r="AD22123" s="31"/>
      <c r="AE22123" s="32"/>
    </row>
    <row r="22124" spans="30:31" x14ac:dyDescent="0.2">
      <c r="AD22124" s="31"/>
      <c r="AE22124" s="32"/>
    </row>
    <row r="22125" spans="30:31" x14ac:dyDescent="0.2">
      <c r="AD22125" s="31"/>
      <c r="AE22125" s="32"/>
    </row>
    <row r="22126" spans="30:31" x14ac:dyDescent="0.2">
      <c r="AD22126" s="31"/>
      <c r="AE22126" s="32"/>
    </row>
    <row r="22127" spans="30:31" x14ac:dyDescent="0.2">
      <c r="AD22127" s="31"/>
      <c r="AE22127" s="32"/>
    </row>
    <row r="22128" spans="30:31" x14ac:dyDescent="0.2">
      <c r="AD22128" s="31"/>
      <c r="AE22128" s="32"/>
    </row>
    <row r="22129" spans="30:31" x14ac:dyDescent="0.2">
      <c r="AD22129" s="31"/>
      <c r="AE22129" s="32"/>
    </row>
    <row r="22130" spans="30:31" x14ac:dyDescent="0.2">
      <c r="AD22130" s="31"/>
      <c r="AE22130" s="32"/>
    </row>
    <row r="22131" spans="30:31" x14ac:dyDescent="0.2">
      <c r="AD22131" s="31"/>
      <c r="AE22131" s="32"/>
    </row>
    <row r="22132" spans="30:31" x14ac:dyDescent="0.2">
      <c r="AD22132" s="31"/>
      <c r="AE22132" s="32"/>
    </row>
    <row r="22133" spans="30:31" x14ac:dyDescent="0.2">
      <c r="AD22133" s="31"/>
      <c r="AE22133" s="32"/>
    </row>
    <row r="22134" spans="30:31" x14ac:dyDescent="0.2">
      <c r="AD22134" s="31"/>
      <c r="AE22134" s="32"/>
    </row>
    <row r="22135" spans="30:31" x14ac:dyDescent="0.2">
      <c r="AD22135" s="31"/>
      <c r="AE22135" s="32"/>
    </row>
    <row r="22136" spans="30:31" x14ac:dyDescent="0.2">
      <c r="AD22136" s="31"/>
      <c r="AE22136" s="32"/>
    </row>
    <row r="22137" spans="30:31" x14ac:dyDescent="0.2">
      <c r="AD22137" s="31"/>
      <c r="AE22137" s="32"/>
    </row>
    <row r="22138" spans="30:31" x14ac:dyDescent="0.2">
      <c r="AD22138" s="31"/>
      <c r="AE22138" s="32"/>
    </row>
    <row r="22139" spans="30:31" x14ac:dyDescent="0.2">
      <c r="AD22139" s="31"/>
      <c r="AE22139" s="32"/>
    </row>
    <row r="22140" spans="30:31" x14ac:dyDescent="0.2">
      <c r="AD22140" s="31"/>
      <c r="AE22140" s="32"/>
    </row>
    <row r="22141" spans="30:31" x14ac:dyDescent="0.2">
      <c r="AD22141" s="31"/>
      <c r="AE22141" s="32"/>
    </row>
    <row r="22142" spans="30:31" x14ac:dyDescent="0.2">
      <c r="AD22142" s="31"/>
      <c r="AE22142" s="32"/>
    </row>
    <row r="22143" spans="30:31" x14ac:dyDescent="0.2">
      <c r="AD22143" s="31"/>
      <c r="AE22143" s="32"/>
    </row>
    <row r="22144" spans="30:31" x14ac:dyDescent="0.2">
      <c r="AD22144" s="31"/>
      <c r="AE22144" s="32"/>
    </row>
    <row r="22145" spans="30:31" x14ac:dyDescent="0.2">
      <c r="AD22145" s="31"/>
      <c r="AE22145" s="32"/>
    </row>
    <row r="22146" spans="30:31" x14ac:dyDescent="0.2">
      <c r="AD22146" s="31"/>
      <c r="AE22146" s="32"/>
    </row>
    <row r="22147" spans="30:31" x14ac:dyDescent="0.2">
      <c r="AD22147" s="31"/>
      <c r="AE22147" s="32"/>
    </row>
    <row r="22148" spans="30:31" x14ac:dyDescent="0.2">
      <c r="AD22148" s="31"/>
      <c r="AE22148" s="32"/>
    </row>
    <row r="22149" spans="30:31" x14ac:dyDescent="0.2">
      <c r="AD22149" s="31"/>
      <c r="AE22149" s="32"/>
    </row>
    <row r="22150" spans="30:31" x14ac:dyDescent="0.2">
      <c r="AD22150" s="31"/>
      <c r="AE22150" s="32"/>
    </row>
    <row r="22151" spans="30:31" x14ac:dyDescent="0.2">
      <c r="AD22151" s="31"/>
      <c r="AE22151" s="32"/>
    </row>
    <row r="22152" spans="30:31" x14ac:dyDescent="0.2">
      <c r="AD22152" s="31"/>
      <c r="AE22152" s="32"/>
    </row>
    <row r="22153" spans="30:31" x14ac:dyDescent="0.2">
      <c r="AD22153" s="31"/>
      <c r="AE22153" s="32"/>
    </row>
    <row r="22154" spans="30:31" x14ac:dyDescent="0.2">
      <c r="AD22154" s="31"/>
      <c r="AE22154" s="32"/>
    </row>
    <row r="22155" spans="30:31" x14ac:dyDescent="0.2">
      <c r="AD22155" s="31"/>
      <c r="AE22155" s="32"/>
    </row>
    <row r="22156" spans="30:31" x14ac:dyDescent="0.2">
      <c r="AD22156" s="31"/>
      <c r="AE22156" s="32"/>
    </row>
    <row r="22157" spans="30:31" x14ac:dyDescent="0.2">
      <c r="AD22157" s="31"/>
      <c r="AE22157" s="32"/>
    </row>
    <row r="22158" spans="30:31" x14ac:dyDescent="0.2">
      <c r="AD22158" s="31"/>
      <c r="AE22158" s="32"/>
    </row>
    <row r="22159" spans="30:31" x14ac:dyDescent="0.2">
      <c r="AD22159" s="31"/>
      <c r="AE22159" s="32"/>
    </row>
    <row r="22160" spans="30:31" x14ac:dyDescent="0.2">
      <c r="AD22160" s="31"/>
      <c r="AE22160" s="32"/>
    </row>
    <row r="22161" spans="30:31" x14ac:dyDescent="0.2">
      <c r="AD22161" s="31"/>
      <c r="AE22161" s="32"/>
    </row>
    <row r="22162" spans="30:31" x14ac:dyDescent="0.2">
      <c r="AD22162" s="31"/>
      <c r="AE22162" s="32"/>
    </row>
    <row r="22163" spans="30:31" x14ac:dyDescent="0.2">
      <c r="AD22163" s="31"/>
      <c r="AE22163" s="32"/>
    </row>
    <row r="22164" spans="30:31" x14ac:dyDescent="0.2">
      <c r="AD22164" s="31"/>
      <c r="AE22164" s="32"/>
    </row>
    <row r="22165" spans="30:31" x14ac:dyDescent="0.2">
      <c r="AD22165" s="31"/>
      <c r="AE22165" s="32"/>
    </row>
    <row r="22166" spans="30:31" x14ac:dyDescent="0.2">
      <c r="AD22166" s="31"/>
      <c r="AE22166" s="32"/>
    </row>
    <row r="22167" spans="30:31" x14ac:dyDescent="0.2">
      <c r="AD22167" s="31"/>
      <c r="AE22167" s="32"/>
    </row>
    <row r="22168" spans="30:31" x14ac:dyDescent="0.2">
      <c r="AD22168" s="31"/>
      <c r="AE22168" s="32"/>
    </row>
    <row r="22169" spans="30:31" x14ac:dyDescent="0.2">
      <c r="AD22169" s="31"/>
      <c r="AE22169" s="32"/>
    </row>
    <row r="22170" spans="30:31" x14ac:dyDescent="0.2">
      <c r="AD22170" s="31"/>
      <c r="AE22170" s="32"/>
    </row>
    <row r="22171" spans="30:31" x14ac:dyDescent="0.2">
      <c r="AD22171" s="31"/>
      <c r="AE22171" s="32"/>
    </row>
    <row r="22172" spans="30:31" x14ac:dyDescent="0.2">
      <c r="AD22172" s="31"/>
      <c r="AE22172" s="32"/>
    </row>
    <row r="22173" spans="30:31" x14ac:dyDescent="0.2">
      <c r="AD22173" s="31"/>
      <c r="AE22173" s="32"/>
    </row>
    <row r="22174" spans="30:31" x14ac:dyDescent="0.2">
      <c r="AD22174" s="31"/>
      <c r="AE22174" s="32"/>
    </row>
    <row r="22175" spans="30:31" x14ac:dyDescent="0.2">
      <c r="AD22175" s="31"/>
      <c r="AE22175" s="32"/>
    </row>
    <row r="22176" spans="30:31" x14ac:dyDescent="0.2">
      <c r="AD22176" s="31"/>
      <c r="AE22176" s="32"/>
    </row>
    <row r="22177" spans="30:31" x14ac:dyDescent="0.2">
      <c r="AD22177" s="31"/>
      <c r="AE22177" s="32"/>
    </row>
    <row r="22178" spans="30:31" x14ac:dyDescent="0.2">
      <c r="AD22178" s="31"/>
      <c r="AE22178" s="32"/>
    </row>
    <row r="22179" spans="30:31" x14ac:dyDescent="0.2">
      <c r="AD22179" s="31"/>
      <c r="AE22179" s="32"/>
    </row>
    <row r="22180" spans="30:31" x14ac:dyDescent="0.2">
      <c r="AD22180" s="31"/>
      <c r="AE22180" s="32"/>
    </row>
    <row r="22181" spans="30:31" x14ac:dyDescent="0.2">
      <c r="AD22181" s="31"/>
      <c r="AE22181" s="32"/>
    </row>
    <row r="22182" spans="30:31" x14ac:dyDescent="0.2">
      <c r="AD22182" s="31"/>
      <c r="AE22182" s="32"/>
    </row>
    <row r="22183" spans="30:31" x14ac:dyDescent="0.2">
      <c r="AD22183" s="31"/>
      <c r="AE22183" s="32"/>
    </row>
    <row r="22184" spans="30:31" x14ac:dyDescent="0.2">
      <c r="AD22184" s="31"/>
      <c r="AE22184" s="32"/>
    </row>
    <row r="22185" spans="30:31" x14ac:dyDescent="0.2">
      <c r="AD22185" s="31"/>
      <c r="AE22185" s="32"/>
    </row>
    <row r="22186" spans="30:31" x14ac:dyDescent="0.2">
      <c r="AD22186" s="31"/>
      <c r="AE22186" s="32"/>
    </row>
    <row r="22187" spans="30:31" x14ac:dyDescent="0.2">
      <c r="AD22187" s="31"/>
      <c r="AE22187" s="32"/>
    </row>
    <row r="22188" spans="30:31" x14ac:dyDescent="0.2">
      <c r="AD22188" s="31"/>
      <c r="AE22188" s="32"/>
    </row>
    <row r="22189" spans="30:31" x14ac:dyDescent="0.2">
      <c r="AD22189" s="31"/>
      <c r="AE22189" s="32"/>
    </row>
    <row r="22190" spans="30:31" x14ac:dyDescent="0.2">
      <c r="AD22190" s="31"/>
      <c r="AE22190" s="32"/>
    </row>
    <row r="22191" spans="30:31" x14ac:dyDescent="0.2">
      <c r="AD22191" s="31"/>
      <c r="AE22191" s="32"/>
    </row>
    <row r="22192" spans="30:31" x14ac:dyDescent="0.2">
      <c r="AD22192" s="31"/>
      <c r="AE22192" s="32"/>
    </row>
    <row r="22193" spans="30:31" x14ac:dyDescent="0.2">
      <c r="AD22193" s="31"/>
      <c r="AE22193" s="32"/>
    </row>
    <row r="22194" spans="30:31" x14ac:dyDescent="0.2">
      <c r="AD22194" s="31"/>
      <c r="AE22194" s="32"/>
    </row>
    <row r="22195" spans="30:31" x14ac:dyDescent="0.2">
      <c r="AD22195" s="31"/>
      <c r="AE22195" s="32"/>
    </row>
    <row r="22196" spans="30:31" x14ac:dyDescent="0.2">
      <c r="AD22196" s="31"/>
      <c r="AE22196" s="32"/>
    </row>
    <row r="22197" spans="30:31" x14ac:dyDescent="0.2">
      <c r="AD22197" s="31"/>
      <c r="AE22197" s="32"/>
    </row>
    <row r="22198" spans="30:31" x14ac:dyDescent="0.2">
      <c r="AD22198" s="31"/>
      <c r="AE22198" s="32"/>
    </row>
    <row r="22199" spans="30:31" x14ac:dyDescent="0.2">
      <c r="AD22199" s="31"/>
      <c r="AE22199" s="32"/>
    </row>
    <row r="22200" spans="30:31" x14ac:dyDescent="0.2">
      <c r="AD22200" s="31"/>
      <c r="AE22200" s="32"/>
    </row>
    <row r="22201" spans="30:31" x14ac:dyDescent="0.2">
      <c r="AD22201" s="31"/>
      <c r="AE22201" s="32"/>
    </row>
    <row r="22202" spans="30:31" x14ac:dyDescent="0.2">
      <c r="AD22202" s="31"/>
      <c r="AE22202" s="32"/>
    </row>
    <row r="22203" spans="30:31" x14ac:dyDescent="0.2">
      <c r="AD22203" s="31"/>
      <c r="AE22203" s="32"/>
    </row>
    <row r="22204" spans="30:31" x14ac:dyDescent="0.2">
      <c r="AD22204" s="31"/>
      <c r="AE22204" s="32"/>
    </row>
    <row r="22205" spans="30:31" x14ac:dyDescent="0.2">
      <c r="AD22205" s="31"/>
      <c r="AE22205" s="32"/>
    </row>
    <row r="22206" spans="30:31" x14ac:dyDescent="0.2">
      <c r="AD22206" s="31"/>
      <c r="AE22206" s="32"/>
    </row>
    <row r="22207" spans="30:31" x14ac:dyDescent="0.2">
      <c r="AD22207" s="31"/>
      <c r="AE22207" s="32"/>
    </row>
    <row r="22208" spans="30:31" x14ac:dyDescent="0.2">
      <c r="AD22208" s="31"/>
      <c r="AE22208" s="32"/>
    </row>
    <row r="22209" spans="30:31" x14ac:dyDescent="0.2">
      <c r="AD22209" s="31"/>
      <c r="AE22209" s="32"/>
    </row>
    <row r="22210" spans="30:31" x14ac:dyDescent="0.2">
      <c r="AD22210" s="31"/>
      <c r="AE22210" s="32"/>
    </row>
    <row r="22211" spans="30:31" x14ac:dyDescent="0.2">
      <c r="AD22211" s="31"/>
      <c r="AE22211" s="32"/>
    </row>
    <row r="22212" spans="30:31" x14ac:dyDescent="0.2">
      <c r="AD22212" s="31"/>
      <c r="AE22212" s="32"/>
    </row>
    <row r="22213" spans="30:31" x14ac:dyDescent="0.2">
      <c r="AD22213" s="31"/>
      <c r="AE22213" s="32"/>
    </row>
    <row r="22214" spans="30:31" x14ac:dyDescent="0.2">
      <c r="AD22214" s="31"/>
      <c r="AE22214" s="32"/>
    </row>
    <row r="22215" spans="30:31" x14ac:dyDescent="0.2">
      <c r="AD22215" s="31"/>
      <c r="AE22215" s="32"/>
    </row>
    <row r="22216" spans="30:31" x14ac:dyDescent="0.2">
      <c r="AD22216" s="31"/>
      <c r="AE22216" s="32"/>
    </row>
    <row r="22217" spans="30:31" x14ac:dyDescent="0.2">
      <c r="AD22217" s="31"/>
      <c r="AE22217" s="32"/>
    </row>
    <row r="22218" spans="30:31" x14ac:dyDescent="0.2">
      <c r="AD22218" s="31"/>
      <c r="AE22218" s="32"/>
    </row>
    <row r="22219" spans="30:31" x14ac:dyDescent="0.2">
      <c r="AD22219" s="31"/>
      <c r="AE22219" s="32"/>
    </row>
    <row r="22220" spans="30:31" x14ac:dyDescent="0.2">
      <c r="AD22220" s="31"/>
      <c r="AE22220" s="32"/>
    </row>
    <row r="22221" spans="30:31" x14ac:dyDescent="0.2">
      <c r="AD22221" s="31"/>
      <c r="AE22221" s="32"/>
    </row>
    <row r="22222" spans="30:31" x14ac:dyDescent="0.2">
      <c r="AD22222" s="31"/>
      <c r="AE22222" s="32"/>
    </row>
    <row r="22223" spans="30:31" x14ac:dyDescent="0.2">
      <c r="AD22223" s="31"/>
      <c r="AE22223" s="32"/>
    </row>
    <row r="22224" spans="30:31" x14ac:dyDescent="0.2">
      <c r="AD22224" s="31"/>
      <c r="AE22224" s="32"/>
    </row>
    <row r="22225" spans="30:31" x14ac:dyDescent="0.2">
      <c r="AD22225" s="31"/>
      <c r="AE22225" s="32"/>
    </row>
    <row r="22226" spans="30:31" x14ac:dyDescent="0.2">
      <c r="AD22226" s="31"/>
      <c r="AE22226" s="32"/>
    </row>
    <row r="22227" spans="30:31" x14ac:dyDescent="0.2">
      <c r="AD22227" s="31"/>
      <c r="AE22227" s="32"/>
    </row>
    <row r="22228" spans="30:31" x14ac:dyDescent="0.2">
      <c r="AD22228" s="31"/>
      <c r="AE22228" s="32"/>
    </row>
    <row r="22229" spans="30:31" x14ac:dyDescent="0.2">
      <c r="AD22229" s="31"/>
      <c r="AE22229" s="32"/>
    </row>
    <row r="22230" spans="30:31" x14ac:dyDescent="0.2">
      <c r="AD22230" s="31"/>
      <c r="AE22230" s="32"/>
    </row>
    <row r="22231" spans="30:31" x14ac:dyDescent="0.2">
      <c r="AD22231" s="31"/>
      <c r="AE22231" s="32"/>
    </row>
    <row r="22232" spans="30:31" x14ac:dyDescent="0.2">
      <c r="AD22232" s="31"/>
      <c r="AE22232" s="32"/>
    </row>
    <row r="22233" spans="30:31" x14ac:dyDescent="0.2">
      <c r="AD22233" s="31"/>
      <c r="AE22233" s="32"/>
    </row>
    <row r="22234" spans="30:31" x14ac:dyDescent="0.2">
      <c r="AD22234" s="31"/>
      <c r="AE22234" s="32"/>
    </row>
    <row r="22235" spans="30:31" x14ac:dyDescent="0.2">
      <c r="AD22235" s="31"/>
      <c r="AE22235" s="32"/>
    </row>
    <row r="22236" spans="30:31" x14ac:dyDescent="0.2">
      <c r="AD22236" s="31"/>
      <c r="AE22236" s="32"/>
    </row>
    <row r="22237" spans="30:31" x14ac:dyDescent="0.2">
      <c r="AD22237" s="31"/>
      <c r="AE22237" s="32"/>
    </row>
    <row r="22238" spans="30:31" x14ac:dyDescent="0.2">
      <c r="AD22238" s="31"/>
      <c r="AE22238" s="32"/>
    </row>
    <row r="22239" spans="30:31" x14ac:dyDescent="0.2">
      <c r="AD22239" s="31"/>
      <c r="AE22239" s="32"/>
    </row>
    <row r="22240" spans="30:31" x14ac:dyDescent="0.2">
      <c r="AD22240" s="31"/>
      <c r="AE22240" s="32"/>
    </row>
    <row r="22241" spans="30:31" x14ac:dyDescent="0.2">
      <c r="AD22241" s="31"/>
      <c r="AE22241" s="32"/>
    </row>
    <row r="22242" spans="30:31" x14ac:dyDescent="0.2">
      <c r="AD22242" s="31"/>
      <c r="AE22242" s="32"/>
    </row>
    <row r="22243" spans="30:31" x14ac:dyDescent="0.2">
      <c r="AD22243" s="31"/>
      <c r="AE22243" s="32"/>
    </row>
    <row r="22244" spans="30:31" x14ac:dyDescent="0.2">
      <c r="AD22244" s="31"/>
      <c r="AE22244" s="32"/>
    </row>
    <row r="22245" spans="30:31" x14ac:dyDescent="0.2">
      <c r="AD22245" s="31"/>
      <c r="AE22245" s="32"/>
    </row>
    <row r="22246" spans="30:31" x14ac:dyDescent="0.2">
      <c r="AD22246" s="31"/>
      <c r="AE22246" s="32"/>
    </row>
    <row r="22247" spans="30:31" x14ac:dyDescent="0.2">
      <c r="AD22247" s="31"/>
      <c r="AE22247" s="32"/>
    </row>
    <row r="22248" spans="30:31" x14ac:dyDescent="0.2">
      <c r="AD22248" s="31"/>
      <c r="AE22248" s="32"/>
    </row>
    <row r="22249" spans="30:31" x14ac:dyDescent="0.2">
      <c r="AD22249" s="31"/>
      <c r="AE22249" s="32"/>
    </row>
    <row r="22250" spans="30:31" x14ac:dyDescent="0.2">
      <c r="AD22250" s="31"/>
      <c r="AE22250" s="32"/>
    </row>
    <row r="22251" spans="30:31" x14ac:dyDescent="0.2">
      <c r="AD22251" s="31"/>
      <c r="AE22251" s="32"/>
    </row>
    <row r="22252" spans="30:31" x14ac:dyDescent="0.2">
      <c r="AD22252" s="31"/>
      <c r="AE22252" s="32"/>
    </row>
    <row r="22253" spans="30:31" x14ac:dyDescent="0.2">
      <c r="AD22253" s="31"/>
      <c r="AE22253" s="32"/>
    </row>
    <row r="22254" spans="30:31" x14ac:dyDescent="0.2">
      <c r="AD22254" s="31"/>
      <c r="AE22254" s="32"/>
    </row>
    <row r="22255" spans="30:31" x14ac:dyDescent="0.2">
      <c r="AD22255" s="31"/>
      <c r="AE22255" s="32"/>
    </row>
    <row r="22256" spans="30:31" x14ac:dyDescent="0.2">
      <c r="AD22256" s="31"/>
      <c r="AE22256" s="32"/>
    </row>
    <row r="22257" spans="30:31" x14ac:dyDescent="0.2">
      <c r="AD22257" s="31"/>
      <c r="AE22257" s="32"/>
    </row>
    <row r="22258" spans="30:31" x14ac:dyDescent="0.2">
      <c r="AD22258" s="31"/>
      <c r="AE22258" s="32"/>
    </row>
    <row r="22259" spans="30:31" x14ac:dyDescent="0.2">
      <c r="AD22259" s="31"/>
      <c r="AE22259" s="32"/>
    </row>
    <row r="22260" spans="30:31" x14ac:dyDescent="0.2">
      <c r="AD22260" s="31"/>
      <c r="AE22260" s="32"/>
    </row>
    <row r="22261" spans="30:31" x14ac:dyDescent="0.2">
      <c r="AD22261" s="31"/>
      <c r="AE22261" s="32"/>
    </row>
    <row r="22262" spans="30:31" x14ac:dyDescent="0.2">
      <c r="AD22262" s="31"/>
      <c r="AE22262" s="32"/>
    </row>
    <row r="22263" spans="30:31" x14ac:dyDescent="0.2">
      <c r="AD22263" s="31"/>
      <c r="AE22263" s="32"/>
    </row>
    <row r="22264" spans="30:31" x14ac:dyDescent="0.2">
      <c r="AD22264" s="31"/>
      <c r="AE22264" s="32"/>
    </row>
    <row r="22265" spans="30:31" x14ac:dyDescent="0.2">
      <c r="AD22265" s="31"/>
      <c r="AE22265" s="32"/>
    </row>
    <row r="22266" spans="30:31" x14ac:dyDescent="0.2">
      <c r="AD22266" s="31"/>
      <c r="AE22266" s="32"/>
    </row>
    <row r="22267" spans="30:31" x14ac:dyDescent="0.2">
      <c r="AD22267" s="31"/>
      <c r="AE22267" s="32"/>
    </row>
    <row r="22268" spans="30:31" x14ac:dyDescent="0.2">
      <c r="AD22268" s="31"/>
      <c r="AE22268" s="32"/>
    </row>
    <row r="22269" spans="30:31" x14ac:dyDescent="0.2">
      <c r="AD22269" s="31"/>
      <c r="AE22269" s="32"/>
    </row>
    <row r="22270" spans="30:31" x14ac:dyDescent="0.2">
      <c r="AD22270" s="31"/>
      <c r="AE22270" s="32"/>
    </row>
    <row r="22271" spans="30:31" x14ac:dyDescent="0.2">
      <c r="AD22271" s="31"/>
      <c r="AE22271" s="32"/>
    </row>
    <row r="22272" spans="30:31" x14ac:dyDescent="0.2">
      <c r="AD22272" s="31"/>
      <c r="AE22272" s="32"/>
    </row>
    <row r="22273" spans="30:31" x14ac:dyDescent="0.2">
      <c r="AD22273" s="31"/>
      <c r="AE22273" s="32"/>
    </row>
    <row r="22274" spans="30:31" x14ac:dyDescent="0.2">
      <c r="AD22274" s="31"/>
      <c r="AE22274" s="32"/>
    </row>
    <row r="22275" spans="30:31" x14ac:dyDescent="0.2">
      <c r="AD22275" s="31"/>
      <c r="AE22275" s="32"/>
    </row>
    <row r="22276" spans="30:31" x14ac:dyDescent="0.2">
      <c r="AD22276" s="31"/>
      <c r="AE22276" s="32"/>
    </row>
    <row r="22277" spans="30:31" x14ac:dyDescent="0.2">
      <c r="AD22277" s="31"/>
      <c r="AE22277" s="32"/>
    </row>
    <row r="22278" spans="30:31" x14ac:dyDescent="0.2">
      <c r="AD22278" s="31"/>
      <c r="AE22278" s="32"/>
    </row>
    <row r="22279" spans="30:31" x14ac:dyDescent="0.2">
      <c r="AD22279" s="31"/>
      <c r="AE22279" s="32"/>
    </row>
    <row r="22280" spans="30:31" x14ac:dyDescent="0.2">
      <c r="AD22280" s="31"/>
      <c r="AE22280" s="32"/>
    </row>
    <row r="22281" spans="30:31" x14ac:dyDescent="0.2">
      <c r="AD22281" s="31"/>
      <c r="AE22281" s="32"/>
    </row>
    <row r="22282" spans="30:31" x14ac:dyDescent="0.2">
      <c r="AD22282" s="31"/>
      <c r="AE22282" s="32"/>
    </row>
    <row r="22283" spans="30:31" x14ac:dyDescent="0.2">
      <c r="AD22283" s="31"/>
      <c r="AE22283" s="32"/>
    </row>
    <row r="22284" spans="30:31" x14ac:dyDescent="0.2">
      <c r="AD22284" s="31"/>
      <c r="AE22284" s="32"/>
    </row>
    <row r="22285" spans="30:31" x14ac:dyDescent="0.2">
      <c r="AD22285" s="31"/>
      <c r="AE22285" s="32"/>
    </row>
    <row r="22286" spans="30:31" x14ac:dyDescent="0.2">
      <c r="AD22286" s="31"/>
      <c r="AE22286" s="32"/>
    </row>
    <row r="22287" spans="30:31" x14ac:dyDescent="0.2">
      <c r="AD22287" s="31"/>
      <c r="AE22287" s="32"/>
    </row>
    <row r="22288" spans="30:31" x14ac:dyDescent="0.2">
      <c r="AD22288" s="31"/>
      <c r="AE22288" s="32"/>
    </row>
    <row r="22289" spans="30:31" x14ac:dyDescent="0.2">
      <c r="AD22289" s="31"/>
      <c r="AE22289" s="32"/>
    </row>
    <row r="22290" spans="30:31" x14ac:dyDescent="0.2">
      <c r="AD22290" s="31"/>
      <c r="AE22290" s="32"/>
    </row>
    <row r="22291" spans="30:31" x14ac:dyDescent="0.2">
      <c r="AD22291" s="31"/>
      <c r="AE22291" s="32"/>
    </row>
    <row r="22292" spans="30:31" x14ac:dyDescent="0.2">
      <c r="AD22292" s="31"/>
      <c r="AE22292" s="32"/>
    </row>
    <row r="22293" spans="30:31" x14ac:dyDescent="0.2">
      <c r="AD22293" s="31"/>
      <c r="AE22293" s="32"/>
    </row>
    <row r="22294" spans="30:31" x14ac:dyDescent="0.2">
      <c r="AD22294" s="31"/>
      <c r="AE22294" s="32"/>
    </row>
    <row r="22295" spans="30:31" x14ac:dyDescent="0.2">
      <c r="AD22295" s="31"/>
      <c r="AE22295" s="32"/>
    </row>
    <row r="22296" spans="30:31" x14ac:dyDescent="0.2">
      <c r="AD22296" s="31"/>
      <c r="AE22296" s="32"/>
    </row>
    <row r="22297" spans="30:31" x14ac:dyDescent="0.2">
      <c r="AD22297" s="31"/>
      <c r="AE22297" s="32"/>
    </row>
    <row r="22298" spans="30:31" x14ac:dyDescent="0.2">
      <c r="AD22298" s="31"/>
      <c r="AE22298" s="32"/>
    </row>
    <row r="22299" spans="30:31" x14ac:dyDescent="0.2">
      <c r="AD22299" s="31"/>
      <c r="AE22299" s="32"/>
    </row>
    <row r="22300" spans="30:31" x14ac:dyDescent="0.2">
      <c r="AD22300" s="31"/>
      <c r="AE22300" s="32"/>
    </row>
    <row r="22301" spans="30:31" x14ac:dyDescent="0.2">
      <c r="AD22301" s="31"/>
      <c r="AE22301" s="32"/>
    </row>
    <row r="22302" spans="30:31" x14ac:dyDescent="0.2">
      <c r="AD22302" s="31"/>
      <c r="AE22302" s="32"/>
    </row>
    <row r="22303" spans="30:31" x14ac:dyDescent="0.2">
      <c r="AD22303" s="31"/>
      <c r="AE22303" s="32"/>
    </row>
    <row r="22304" spans="30:31" x14ac:dyDescent="0.2">
      <c r="AD22304" s="31"/>
      <c r="AE22304" s="32"/>
    </row>
    <row r="22305" spans="30:31" x14ac:dyDescent="0.2">
      <c r="AD22305" s="31"/>
      <c r="AE22305" s="32"/>
    </row>
    <row r="22306" spans="30:31" x14ac:dyDescent="0.2">
      <c r="AD22306" s="31"/>
      <c r="AE22306" s="32"/>
    </row>
    <row r="22307" spans="30:31" x14ac:dyDescent="0.2">
      <c r="AD22307" s="31"/>
      <c r="AE22307" s="32"/>
    </row>
    <row r="22308" spans="30:31" x14ac:dyDescent="0.2">
      <c r="AD22308" s="31"/>
      <c r="AE22308" s="32"/>
    </row>
    <row r="22309" spans="30:31" x14ac:dyDescent="0.2">
      <c r="AD22309" s="31"/>
      <c r="AE22309" s="32"/>
    </row>
    <row r="22310" spans="30:31" x14ac:dyDescent="0.2">
      <c r="AD22310" s="31"/>
      <c r="AE22310" s="32"/>
    </row>
    <row r="22311" spans="30:31" x14ac:dyDescent="0.2">
      <c r="AD22311" s="31"/>
      <c r="AE22311" s="32"/>
    </row>
    <row r="22312" spans="30:31" x14ac:dyDescent="0.2">
      <c r="AD22312" s="31"/>
      <c r="AE22312" s="32"/>
    </row>
    <row r="22313" spans="30:31" x14ac:dyDescent="0.2">
      <c r="AD22313" s="31"/>
      <c r="AE22313" s="32"/>
    </row>
    <row r="22314" spans="30:31" x14ac:dyDescent="0.2">
      <c r="AD22314" s="31"/>
      <c r="AE22314" s="32"/>
    </row>
    <row r="22315" spans="30:31" x14ac:dyDescent="0.2">
      <c r="AD22315" s="31"/>
      <c r="AE22315" s="32"/>
    </row>
    <row r="22316" spans="30:31" x14ac:dyDescent="0.2">
      <c r="AD22316" s="31"/>
      <c r="AE22316" s="32"/>
    </row>
    <row r="22317" spans="30:31" x14ac:dyDescent="0.2">
      <c r="AD22317" s="31"/>
      <c r="AE22317" s="32"/>
    </row>
    <row r="22318" spans="30:31" x14ac:dyDescent="0.2">
      <c r="AD22318" s="31"/>
      <c r="AE22318" s="32"/>
    </row>
    <row r="22319" spans="30:31" x14ac:dyDescent="0.2">
      <c r="AD22319" s="31"/>
      <c r="AE22319" s="32"/>
    </row>
    <row r="22320" spans="30:31" x14ac:dyDescent="0.2">
      <c r="AD22320" s="31"/>
      <c r="AE22320" s="32"/>
    </row>
    <row r="22321" spans="30:31" x14ac:dyDescent="0.2">
      <c r="AD22321" s="31"/>
      <c r="AE22321" s="32"/>
    </row>
    <row r="22322" spans="30:31" x14ac:dyDescent="0.2">
      <c r="AD22322" s="31"/>
      <c r="AE22322" s="32"/>
    </row>
    <row r="22323" spans="30:31" x14ac:dyDescent="0.2">
      <c r="AD22323" s="31"/>
      <c r="AE22323" s="32"/>
    </row>
    <row r="22324" spans="30:31" x14ac:dyDescent="0.2">
      <c r="AD22324" s="31"/>
      <c r="AE22324" s="32"/>
    </row>
    <row r="22325" spans="30:31" x14ac:dyDescent="0.2">
      <c r="AD22325" s="31"/>
      <c r="AE22325" s="32"/>
    </row>
    <row r="22326" spans="30:31" x14ac:dyDescent="0.2">
      <c r="AD22326" s="31"/>
      <c r="AE22326" s="32"/>
    </row>
    <row r="22327" spans="30:31" x14ac:dyDescent="0.2">
      <c r="AD22327" s="31"/>
      <c r="AE22327" s="32"/>
    </row>
    <row r="22328" spans="30:31" x14ac:dyDescent="0.2">
      <c r="AD22328" s="31"/>
      <c r="AE22328" s="32"/>
    </row>
    <row r="22329" spans="30:31" x14ac:dyDescent="0.2">
      <c r="AD22329" s="31"/>
      <c r="AE22329" s="32"/>
    </row>
    <row r="22330" spans="30:31" x14ac:dyDescent="0.2">
      <c r="AD22330" s="31"/>
      <c r="AE22330" s="32"/>
    </row>
    <row r="22331" spans="30:31" x14ac:dyDescent="0.2">
      <c r="AD22331" s="31"/>
      <c r="AE22331" s="32"/>
    </row>
    <row r="22332" spans="30:31" x14ac:dyDescent="0.2">
      <c r="AD22332" s="31"/>
      <c r="AE22332" s="32"/>
    </row>
    <row r="22333" spans="30:31" x14ac:dyDescent="0.2">
      <c r="AD22333" s="31"/>
      <c r="AE22333" s="32"/>
    </row>
    <row r="22334" spans="30:31" x14ac:dyDescent="0.2">
      <c r="AD22334" s="31"/>
      <c r="AE22334" s="32"/>
    </row>
    <row r="22335" spans="30:31" x14ac:dyDescent="0.2">
      <c r="AD22335" s="31"/>
      <c r="AE22335" s="32"/>
    </row>
    <row r="22336" spans="30:31" x14ac:dyDescent="0.2">
      <c r="AD22336" s="31"/>
      <c r="AE22336" s="32"/>
    </row>
    <row r="22337" spans="30:31" x14ac:dyDescent="0.2">
      <c r="AD22337" s="31"/>
      <c r="AE22337" s="32"/>
    </row>
    <row r="22338" spans="30:31" x14ac:dyDescent="0.2">
      <c r="AD22338" s="31"/>
      <c r="AE22338" s="32"/>
    </row>
    <row r="22339" spans="30:31" x14ac:dyDescent="0.2">
      <c r="AD22339" s="31"/>
      <c r="AE22339" s="32"/>
    </row>
    <row r="22340" spans="30:31" x14ac:dyDescent="0.2">
      <c r="AD22340" s="31"/>
      <c r="AE22340" s="32"/>
    </row>
    <row r="22341" spans="30:31" x14ac:dyDescent="0.2">
      <c r="AD22341" s="31"/>
      <c r="AE22341" s="32"/>
    </row>
    <row r="22342" spans="30:31" x14ac:dyDescent="0.2">
      <c r="AD22342" s="31"/>
      <c r="AE22342" s="32"/>
    </row>
    <row r="22343" spans="30:31" x14ac:dyDescent="0.2">
      <c r="AD22343" s="31"/>
      <c r="AE22343" s="32"/>
    </row>
    <row r="22344" spans="30:31" x14ac:dyDescent="0.2">
      <c r="AD22344" s="31"/>
      <c r="AE22344" s="32"/>
    </row>
    <row r="22345" spans="30:31" x14ac:dyDescent="0.2">
      <c r="AD22345" s="31"/>
      <c r="AE22345" s="32"/>
    </row>
    <row r="22346" spans="30:31" x14ac:dyDescent="0.2">
      <c r="AD22346" s="31"/>
      <c r="AE22346" s="32"/>
    </row>
    <row r="22347" spans="30:31" x14ac:dyDescent="0.2">
      <c r="AD22347" s="31"/>
      <c r="AE22347" s="32"/>
    </row>
    <row r="22348" spans="30:31" x14ac:dyDescent="0.2">
      <c r="AD22348" s="31"/>
      <c r="AE22348" s="32"/>
    </row>
    <row r="22349" spans="30:31" x14ac:dyDescent="0.2">
      <c r="AD22349" s="31"/>
      <c r="AE22349" s="32"/>
    </row>
    <row r="22350" spans="30:31" x14ac:dyDescent="0.2">
      <c r="AD22350" s="31"/>
      <c r="AE22350" s="32"/>
    </row>
    <row r="22351" spans="30:31" x14ac:dyDescent="0.2">
      <c r="AD22351" s="31"/>
      <c r="AE22351" s="32"/>
    </row>
    <row r="22352" spans="30:31" x14ac:dyDescent="0.2">
      <c r="AD22352" s="31"/>
      <c r="AE22352" s="32"/>
    </row>
    <row r="22353" spans="30:31" x14ac:dyDescent="0.2">
      <c r="AD22353" s="31"/>
      <c r="AE22353" s="32"/>
    </row>
    <row r="22354" spans="30:31" x14ac:dyDescent="0.2">
      <c r="AD22354" s="31"/>
      <c r="AE22354" s="32"/>
    </row>
    <row r="22355" spans="30:31" x14ac:dyDescent="0.2">
      <c r="AD22355" s="31"/>
      <c r="AE22355" s="32"/>
    </row>
    <row r="22356" spans="30:31" x14ac:dyDescent="0.2">
      <c r="AD22356" s="31"/>
      <c r="AE22356" s="32"/>
    </row>
    <row r="22357" spans="30:31" x14ac:dyDescent="0.2">
      <c r="AD22357" s="31"/>
      <c r="AE22357" s="32"/>
    </row>
    <row r="22358" spans="30:31" x14ac:dyDescent="0.2">
      <c r="AD22358" s="31"/>
      <c r="AE22358" s="32"/>
    </row>
    <row r="22359" spans="30:31" x14ac:dyDescent="0.2">
      <c r="AD22359" s="31"/>
      <c r="AE22359" s="32"/>
    </row>
    <row r="22360" spans="30:31" x14ac:dyDescent="0.2">
      <c r="AD22360" s="31"/>
      <c r="AE22360" s="32"/>
    </row>
    <row r="22361" spans="30:31" x14ac:dyDescent="0.2">
      <c r="AD22361" s="31"/>
      <c r="AE22361" s="32"/>
    </row>
    <row r="22362" spans="30:31" x14ac:dyDescent="0.2">
      <c r="AD22362" s="31"/>
      <c r="AE22362" s="32"/>
    </row>
    <row r="22363" spans="30:31" x14ac:dyDescent="0.2">
      <c r="AD22363" s="31"/>
      <c r="AE22363" s="32"/>
    </row>
    <row r="22364" spans="30:31" x14ac:dyDescent="0.2">
      <c r="AD22364" s="31"/>
      <c r="AE22364" s="32"/>
    </row>
    <row r="22365" spans="30:31" x14ac:dyDescent="0.2">
      <c r="AD22365" s="31"/>
      <c r="AE22365" s="32"/>
    </row>
    <row r="22366" spans="30:31" x14ac:dyDescent="0.2">
      <c r="AD22366" s="31"/>
      <c r="AE22366" s="32"/>
    </row>
    <row r="22367" spans="30:31" x14ac:dyDescent="0.2">
      <c r="AD22367" s="31"/>
      <c r="AE22367" s="32"/>
    </row>
    <row r="22368" spans="30:31" x14ac:dyDescent="0.2">
      <c r="AD22368" s="31"/>
      <c r="AE22368" s="32"/>
    </row>
    <row r="22369" spans="30:31" x14ac:dyDescent="0.2">
      <c r="AD22369" s="31"/>
      <c r="AE22369" s="32"/>
    </row>
    <row r="22370" spans="30:31" x14ac:dyDescent="0.2">
      <c r="AD22370" s="31"/>
      <c r="AE22370" s="32"/>
    </row>
    <row r="22371" spans="30:31" x14ac:dyDescent="0.2">
      <c r="AD22371" s="31"/>
      <c r="AE22371" s="32"/>
    </row>
    <row r="22372" spans="30:31" x14ac:dyDescent="0.2">
      <c r="AD22372" s="31"/>
      <c r="AE22372" s="32"/>
    </row>
    <row r="22373" spans="30:31" x14ac:dyDescent="0.2">
      <c r="AD22373" s="31"/>
      <c r="AE22373" s="32"/>
    </row>
    <row r="22374" spans="30:31" x14ac:dyDescent="0.2">
      <c r="AD22374" s="31"/>
      <c r="AE22374" s="32"/>
    </row>
    <row r="22375" spans="30:31" x14ac:dyDescent="0.2">
      <c r="AD22375" s="31"/>
      <c r="AE22375" s="32"/>
    </row>
    <row r="22376" spans="30:31" x14ac:dyDescent="0.2">
      <c r="AD22376" s="31"/>
      <c r="AE22376" s="32"/>
    </row>
    <row r="22377" spans="30:31" x14ac:dyDescent="0.2">
      <c r="AD22377" s="31"/>
      <c r="AE22377" s="32"/>
    </row>
    <row r="22378" spans="30:31" x14ac:dyDescent="0.2">
      <c r="AD22378" s="31"/>
      <c r="AE22378" s="32"/>
    </row>
    <row r="22379" spans="30:31" x14ac:dyDescent="0.2">
      <c r="AD22379" s="31"/>
      <c r="AE22379" s="32"/>
    </row>
    <row r="22380" spans="30:31" x14ac:dyDescent="0.2">
      <c r="AD22380" s="31"/>
      <c r="AE22380" s="32"/>
    </row>
    <row r="22381" spans="30:31" x14ac:dyDescent="0.2">
      <c r="AD22381" s="31"/>
      <c r="AE22381" s="32"/>
    </row>
    <row r="22382" spans="30:31" x14ac:dyDescent="0.2">
      <c r="AD22382" s="31"/>
      <c r="AE22382" s="32"/>
    </row>
    <row r="22383" spans="30:31" x14ac:dyDescent="0.2">
      <c r="AD22383" s="31"/>
      <c r="AE22383" s="32"/>
    </row>
    <row r="22384" spans="30:31" x14ac:dyDescent="0.2">
      <c r="AD22384" s="31"/>
      <c r="AE22384" s="32"/>
    </row>
    <row r="22385" spans="30:31" x14ac:dyDescent="0.2">
      <c r="AD22385" s="31"/>
      <c r="AE22385" s="32"/>
    </row>
    <row r="22386" spans="30:31" x14ac:dyDescent="0.2">
      <c r="AD22386" s="31"/>
      <c r="AE22386" s="32"/>
    </row>
    <row r="22387" spans="30:31" x14ac:dyDescent="0.2">
      <c r="AD22387" s="31"/>
      <c r="AE22387" s="32"/>
    </row>
    <row r="22388" spans="30:31" x14ac:dyDescent="0.2">
      <c r="AD22388" s="31"/>
      <c r="AE22388" s="32"/>
    </row>
    <row r="22389" spans="30:31" x14ac:dyDescent="0.2">
      <c r="AD22389" s="31"/>
      <c r="AE22389" s="32"/>
    </row>
    <row r="22390" spans="30:31" x14ac:dyDescent="0.2">
      <c r="AD22390" s="31"/>
      <c r="AE22390" s="32"/>
    </row>
    <row r="22391" spans="30:31" x14ac:dyDescent="0.2">
      <c r="AD22391" s="31"/>
      <c r="AE22391" s="32"/>
    </row>
    <row r="22392" spans="30:31" x14ac:dyDescent="0.2">
      <c r="AD22392" s="31"/>
      <c r="AE22392" s="32"/>
    </row>
    <row r="22393" spans="30:31" x14ac:dyDescent="0.2">
      <c r="AD22393" s="31"/>
      <c r="AE22393" s="32"/>
    </row>
    <row r="22394" spans="30:31" x14ac:dyDescent="0.2">
      <c r="AD22394" s="31"/>
      <c r="AE22394" s="32"/>
    </row>
    <row r="22395" spans="30:31" x14ac:dyDescent="0.2">
      <c r="AD22395" s="31"/>
      <c r="AE22395" s="32"/>
    </row>
    <row r="22396" spans="30:31" x14ac:dyDescent="0.2">
      <c r="AD22396" s="31"/>
      <c r="AE22396" s="32"/>
    </row>
    <row r="22397" spans="30:31" x14ac:dyDescent="0.2">
      <c r="AD22397" s="31"/>
      <c r="AE22397" s="32"/>
    </row>
    <row r="22398" spans="30:31" x14ac:dyDescent="0.2">
      <c r="AD22398" s="31"/>
      <c r="AE22398" s="32"/>
    </row>
    <row r="22399" spans="30:31" x14ac:dyDescent="0.2">
      <c r="AD22399" s="31"/>
      <c r="AE22399" s="32"/>
    </row>
    <row r="22400" spans="30:31" x14ac:dyDescent="0.2">
      <c r="AD22400" s="31"/>
      <c r="AE22400" s="32"/>
    </row>
    <row r="22401" spans="30:31" x14ac:dyDescent="0.2">
      <c r="AD22401" s="31"/>
      <c r="AE22401" s="32"/>
    </row>
    <row r="22402" spans="30:31" x14ac:dyDescent="0.2">
      <c r="AD22402" s="31"/>
      <c r="AE22402" s="32"/>
    </row>
    <row r="22403" spans="30:31" x14ac:dyDescent="0.2">
      <c r="AD22403" s="31"/>
      <c r="AE22403" s="32"/>
    </row>
    <row r="22404" spans="30:31" x14ac:dyDescent="0.2">
      <c r="AD22404" s="31"/>
      <c r="AE22404" s="32"/>
    </row>
    <row r="22405" spans="30:31" x14ac:dyDescent="0.2">
      <c r="AD22405" s="31"/>
      <c r="AE22405" s="32"/>
    </row>
    <row r="22406" spans="30:31" x14ac:dyDescent="0.2">
      <c r="AD22406" s="31"/>
      <c r="AE22406" s="32"/>
    </row>
    <row r="22407" spans="30:31" x14ac:dyDescent="0.2">
      <c r="AD22407" s="31"/>
      <c r="AE22407" s="32"/>
    </row>
    <row r="22408" spans="30:31" x14ac:dyDescent="0.2">
      <c r="AD22408" s="31"/>
      <c r="AE22408" s="32"/>
    </row>
    <row r="22409" spans="30:31" x14ac:dyDescent="0.2">
      <c r="AD22409" s="31"/>
      <c r="AE22409" s="32"/>
    </row>
    <row r="22410" spans="30:31" x14ac:dyDescent="0.2">
      <c r="AD22410" s="31"/>
      <c r="AE22410" s="32"/>
    </row>
    <row r="22411" spans="30:31" x14ac:dyDescent="0.2">
      <c r="AD22411" s="31"/>
      <c r="AE22411" s="32"/>
    </row>
    <row r="22412" spans="30:31" x14ac:dyDescent="0.2">
      <c r="AD22412" s="31"/>
      <c r="AE22412" s="32"/>
    </row>
    <row r="22413" spans="30:31" x14ac:dyDescent="0.2">
      <c r="AD22413" s="31"/>
      <c r="AE22413" s="32"/>
    </row>
    <row r="22414" spans="30:31" x14ac:dyDescent="0.2">
      <c r="AD22414" s="31"/>
      <c r="AE22414" s="32"/>
    </row>
    <row r="22415" spans="30:31" x14ac:dyDescent="0.2">
      <c r="AD22415" s="31"/>
      <c r="AE22415" s="32"/>
    </row>
    <row r="22416" spans="30:31" x14ac:dyDescent="0.2">
      <c r="AD22416" s="31"/>
      <c r="AE22416" s="32"/>
    </row>
    <row r="22417" spans="30:31" x14ac:dyDescent="0.2">
      <c r="AD22417" s="31"/>
      <c r="AE22417" s="32"/>
    </row>
    <row r="22418" spans="30:31" x14ac:dyDescent="0.2">
      <c r="AD22418" s="31"/>
      <c r="AE22418" s="32"/>
    </row>
    <row r="22419" spans="30:31" x14ac:dyDescent="0.2">
      <c r="AD22419" s="31"/>
      <c r="AE22419" s="32"/>
    </row>
    <row r="22420" spans="30:31" x14ac:dyDescent="0.2">
      <c r="AD22420" s="31"/>
      <c r="AE22420" s="32"/>
    </row>
    <row r="22421" spans="30:31" x14ac:dyDescent="0.2">
      <c r="AD22421" s="31"/>
      <c r="AE22421" s="32"/>
    </row>
    <row r="22422" spans="30:31" x14ac:dyDescent="0.2">
      <c r="AD22422" s="31"/>
      <c r="AE22422" s="32"/>
    </row>
    <row r="22423" spans="30:31" x14ac:dyDescent="0.2">
      <c r="AD22423" s="31"/>
      <c r="AE22423" s="32"/>
    </row>
    <row r="22424" spans="30:31" x14ac:dyDescent="0.2">
      <c r="AD22424" s="31"/>
      <c r="AE22424" s="32"/>
    </row>
    <row r="22425" spans="30:31" x14ac:dyDescent="0.2">
      <c r="AD22425" s="31"/>
      <c r="AE22425" s="32"/>
    </row>
    <row r="22426" spans="30:31" x14ac:dyDescent="0.2">
      <c r="AD22426" s="31"/>
      <c r="AE22426" s="32"/>
    </row>
    <row r="22427" spans="30:31" x14ac:dyDescent="0.2">
      <c r="AD22427" s="31"/>
      <c r="AE22427" s="32"/>
    </row>
    <row r="22428" spans="30:31" x14ac:dyDescent="0.2">
      <c r="AD22428" s="31"/>
      <c r="AE22428" s="32"/>
    </row>
    <row r="22429" spans="30:31" x14ac:dyDescent="0.2">
      <c r="AD22429" s="31"/>
      <c r="AE22429" s="32"/>
    </row>
    <row r="22430" spans="30:31" x14ac:dyDescent="0.2">
      <c r="AD22430" s="31"/>
      <c r="AE22430" s="32"/>
    </row>
    <row r="22431" spans="30:31" x14ac:dyDescent="0.2">
      <c r="AD22431" s="31"/>
      <c r="AE22431" s="32"/>
    </row>
    <row r="22432" spans="30:31" x14ac:dyDescent="0.2">
      <c r="AD22432" s="31"/>
      <c r="AE22432" s="32"/>
    </row>
    <row r="22433" spans="30:31" x14ac:dyDescent="0.2">
      <c r="AD22433" s="31"/>
      <c r="AE22433" s="32"/>
    </row>
    <row r="22434" spans="30:31" x14ac:dyDescent="0.2">
      <c r="AD22434" s="31"/>
      <c r="AE22434" s="32"/>
    </row>
    <row r="22435" spans="30:31" x14ac:dyDescent="0.2">
      <c r="AD22435" s="31"/>
      <c r="AE22435" s="32"/>
    </row>
    <row r="22436" spans="30:31" x14ac:dyDescent="0.2">
      <c r="AD22436" s="31"/>
      <c r="AE22436" s="32"/>
    </row>
    <row r="22437" spans="30:31" x14ac:dyDescent="0.2">
      <c r="AD22437" s="31"/>
      <c r="AE22437" s="32"/>
    </row>
    <row r="22438" spans="30:31" x14ac:dyDescent="0.2">
      <c r="AD22438" s="31"/>
      <c r="AE22438" s="32"/>
    </row>
    <row r="22439" spans="30:31" x14ac:dyDescent="0.2">
      <c r="AD22439" s="31"/>
      <c r="AE22439" s="32"/>
    </row>
    <row r="22440" spans="30:31" x14ac:dyDescent="0.2">
      <c r="AD22440" s="31"/>
      <c r="AE22440" s="32"/>
    </row>
    <row r="22441" spans="30:31" x14ac:dyDescent="0.2">
      <c r="AD22441" s="31"/>
      <c r="AE22441" s="32"/>
    </row>
    <row r="22442" spans="30:31" x14ac:dyDescent="0.2">
      <c r="AD22442" s="31"/>
      <c r="AE22442" s="32"/>
    </row>
    <row r="22443" spans="30:31" x14ac:dyDescent="0.2">
      <c r="AD22443" s="31"/>
      <c r="AE22443" s="32"/>
    </row>
    <row r="22444" spans="30:31" x14ac:dyDescent="0.2">
      <c r="AD22444" s="31"/>
      <c r="AE22444" s="32"/>
    </row>
    <row r="22445" spans="30:31" x14ac:dyDescent="0.2">
      <c r="AD22445" s="31"/>
      <c r="AE22445" s="32"/>
    </row>
    <row r="22446" spans="30:31" x14ac:dyDescent="0.2">
      <c r="AD22446" s="31"/>
      <c r="AE22446" s="32"/>
    </row>
    <row r="22447" spans="30:31" x14ac:dyDescent="0.2">
      <c r="AD22447" s="31"/>
      <c r="AE22447" s="32"/>
    </row>
    <row r="22448" spans="30:31" x14ac:dyDescent="0.2">
      <c r="AD22448" s="31"/>
      <c r="AE22448" s="32"/>
    </row>
    <row r="22449" spans="30:31" x14ac:dyDescent="0.2">
      <c r="AD22449" s="31"/>
      <c r="AE22449" s="32"/>
    </row>
    <row r="22450" spans="30:31" x14ac:dyDescent="0.2">
      <c r="AD22450" s="31"/>
      <c r="AE22450" s="32"/>
    </row>
    <row r="22451" spans="30:31" x14ac:dyDescent="0.2">
      <c r="AD22451" s="31"/>
      <c r="AE22451" s="32"/>
    </row>
    <row r="22452" spans="30:31" x14ac:dyDescent="0.2">
      <c r="AD22452" s="31"/>
      <c r="AE22452" s="32"/>
    </row>
    <row r="22453" spans="30:31" x14ac:dyDescent="0.2">
      <c r="AD22453" s="31"/>
      <c r="AE22453" s="32"/>
    </row>
    <row r="22454" spans="30:31" x14ac:dyDescent="0.2">
      <c r="AD22454" s="31"/>
      <c r="AE22454" s="32"/>
    </row>
    <row r="22455" spans="30:31" x14ac:dyDescent="0.2">
      <c r="AD22455" s="31"/>
      <c r="AE22455" s="32"/>
    </row>
    <row r="22456" spans="30:31" x14ac:dyDescent="0.2">
      <c r="AD22456" s="31"/>
      <c r="AE22456" s="32"/>
    </row>
    <row r="22457" spans="30:31" x14ac:dyDescent="0.2">
      <c r="AD22457" s="31"/>
      <c r="AE22457" s="32"/>
    </row>
    <row r="22458" spans="30:31" x14ac:dyDescent="0.2">
      <c r="AD22458" s="31"/>
      <c r="AE22458" s="32"/>
    </row>
    <row r="22459" spans="30:31" x14ac:dyDescent="0.2">
      <c r="AD22459" s="31"/>
      <c r="AE22459" s="32"/>
    </row>
    <row r="22460" spans="30:31" x14ac:dyDescent="0.2">
      <c r="AD22460" s="31"/>
      <c r="AE22460" s="32"/>
    </row>
    <row r="22461" spans="30:31" x14ac:dyDescent="0.2">
      <c r="AD22461" s="31"/>
      <c r="AE22461" s="32"/>
    </row>
    <row r="22462" spans="30:31" x14ac:dyDescent="0.2">
      <c r="AD22462" s="31"/>
      <c r="AE22462" s="32"/>
    </row>
    <row r="22463" spans="30:31" x14ac:dyDescent="0.2">
      <c r="AD22463" s="31"/>
      <c r="AE22463" s="32"/>
    </row>
    <row r="22464" spans="30:31" x14ac:dyDescent="0.2">
      <c r="AD22464" s="31"/>
      <c r="AE22464" s="32"/>
    </row>
    <row r="22465" spans="30:31" x14ac:dyDescent="0.2">
      <c r="AD22465" s="31"/>
      <c r="AE22465" s="32"/>
    </row>
    <row r="22466" spans="30:31" x14ac:dyDescent="0.2">
      <c r="AD22466" s="31"/>
      <c r="AE22466" s="32"/>
    </row>
    <row r="22467" spans="30:31" x14ac:dyDescent="0.2">
      <c r="AD22467" s="31"/>
      <c r="AE22467" s="32"/>
    </row>
    <row r="22468" spans="30:31" x14ac:dyDescent="0.2">
      <c r="AD22468" s="31"/>
      <c r="AE22468" s="32"/>
    </row>
    <row r="22469" spans="30:31" x14ac:dyDescent="0.2">
      <c r="AD22469" s="31"/>
      <c r="AE22469" s="32"/>
    </row>
    <row r="22470" spans="30:31" x14ac:dyDescent="0.2">
      <c r="AD22470" s="31"/>
      <c r="AE22470" s="32"/>
    </row>
    <row r="22471" spans="30:31" x14ac:dyDescent="0.2">
      <c r="AD22471" s="31"/>
      <c r="AE22471" s="32"/>
    </row>
    <row r="22472" spans="30:31" x14ac:dyDescent="0.2">
      <c r="AD22472" s="31"/>
      <c r="AE22472" s="32"/>
    </row>
    <row r="22473" spans="30:31" x14ac:dyDescent="0.2">
      <c r="AD22473" s="31"/>
      <c r="AE22473" s="32"/>
    </row>
    <row r="22474" spans="30:31" x14ac:dyDescent="0.2">
      <c r="AD22474" s="31"/>
      <c r="AE22474" s="32"/>
    </row>
    <row r="22475" spans="30:31" x14ac:dyDescent="0.2">
      <c r="AD22475" s="31"/>
      <c r="AE22475" s="32"/>
    </row>
    <row r="22476" spans="30:31" x14ac:dyDescent="0.2">
      <c r="AD22476" s="31"/>
      <c r="AE22476" s="32"/>
    </row>
    <row r="22477" spans="30:31" x14ac:dyDescent="0.2">
      <c r="AD22477" s="31"/>
      <c r="AE22477" s="32"/>
    </row>
    <row r="22478" spans="30:31" x14ac:dyDescent="0.2">
      <c r="AD22478" s="31"/>
      <c r="AE22478" s="32"/>
    </row>
    <row r="22479" spans="30:31" x14ac:dyDescent="0.2">
      <c r="AD22479" s="31"/>
      <c r="AE22479" s="32"/>
    </row>
    <row r="22480" spans="30:31" x14ac:dyDescent="0.2">
      <c r="AD22480" s="31"/>
      <c r="AE22480" s="32"/>
    </row>
    <row r="22481" spans="30:31" x14ac:dyDescent="0.2">
      <c r="AD22481" s="31"/>
      <c r="AE22481" s="32"/>
    </row>
    <row r="22482" spans="30:31" x14ac:dyDescent="0.2">
      <c r="AD22482" s="31"/>
      <c r="AE22482" s="32"/>
    </row>
    <row r="22483" spans="30:31" x14ac:dyDescent="0.2">
      <c r="AD22483" s="31"/>
      <c r="AE22483" s="32"/>
    </row>
    <row r="22484" spans="30:31" x14ac:dyDescent="0.2">
      <c r="AD22484" s="31"/>
      <c r="AE22484" s="32"/>
    </row>
    <row r="22485" spans="30:31" x14ac:dyDescent="0.2">
      <c r="AD22485" s="31"/>
      <c r="AE22485" s="32"/>
    </row>
    <row r="22486" spans="30:31" x14ac:dyDescent="0.2">
      <c r="AD22486" s="31"/>
      <c r="AE22486" s="32"/>
    </row>
    <row r="22487" spans="30:31" x14ac:dyDescent="0.2">
      <c r="AD22487" s="31"/>
      <c r="AE22487" s="32"/>
    </row>
    <row r="22488" spans="30:31" x14ac:dyDescent="0.2">
      <c r="AD22488" s="31"/>
      <c r="AE22488" s="32"/>
    </row>
    <row r="22489" spans="30:31" x14ac:dyDescent="0.2">
      <c r="AD22489" s="31"/>
      <c r="AE22489" s="32"/>
    </row>
    <row r="22490" spans="30:31" x14ac:dyDescent="0.2">
      <c r="AD22490" s="31"/>
      <c r="AE22490" s="32"/>
    </row>
    <row r="22491" spans="30:31" x14ac:dyDescent="0.2">
      <c r="AD22491" s="31"/>
      <c r="AE22491" s="32"/>
    </row>
    <row r="22492" spans="30:31" x14ac:dyDescent="0.2">
      <c r="AD22492" s="31"/>
      <c r="AE22492" s="32"/>
    </row>
    <row r="22493" spans="30:31" x14ac:dyDescent="0.2">
      <c r="AD22493" s="31"/>
      <c r="AE22493" s="32"/>
    </row>
    <row r="22494" spans="30:31" x14ac:dyDescent="0.2">
      <c r="AD22494" s="31"/>
      <c r="AE22494" s="32"/>
    </row>
    <row r="22495" spans="30:31" x14ac:dyDescent="0.2">
      <c r="AD22495" s="31"/>
      <c r="AE22495" s="32"/>
    </row>
    <row r="22496" spans="30:31" x14ac:dyDescent="0.2">
      <c r="AD22496" s="31"/>
      <c r="AE22496" s="32"/>
    </row>
    <row r="22497" spans="30:31" x14ac:dyDescent="0.2">
      <c r="AD22497" s="31"/>
      <c r="AE22497" s="32"/>
    </row>
    <row r="22498" spans="30:31" x14ac:dyDescent="0.2">
      <c r="AD22498" s="31"/>
      <c r="AE22498" s="32"/>
    </row>
    <row r="22499" spans="30:31" x14ac:dyDescent="0.2">
      <c r="AD22499" s="31"/>
      <c r="AE22499" s="32"/>
    </row>
    <row r="22500" spans="30:31" x14ac:dyDescent="0.2">
      <c r="AD22500" s="31"/>
      <c r="AE22500" s="32"/>
    </row>
    <row r="22501" spans="30:31" x14ac:dyDescent="0.2">
      <c r="AD22501" s="31"/>
      <c r="AE22501" s="32"/>
    </row>
    <row r="22502" spans="30:31" x14ac:dyDescent="0.2">
      <c r="AD22502" s="31"/>
      <c r="AE22502" s="32"/>
    </row>
    <row r="22503" spans="30:31" x14ac:dyDescent="0.2">
      <c r="AD22503" s="31"/>
      <c r="AE22503" s="32"/>
    </row>
    <row r="22504" spans="30:31" x14ac:dyDescent="0.2">
      <c r="AD22504" s="31"/>
      <c r="AE22504" s="32"/>
    </row>
    <row r="22505" spans="30:31" x14ac:dyDescent="0.2">
      <c r="AD22505" s="31"/>
      <c r="AE22505" s="32"/>
    </row>
    <row r="22506" spans="30:31" x14ac:dyDescent="0.2">
      <c r="AD22506" s="31"/>
      <c r="AE22506" s="32"/>
    </row>
    <row r="22507" spans="30:31" x14ac:dyDescent="0.2">
      <c r="AD22507" s="31"/>
      <c r="AE22507" s="32"/>
    </row>
    <row r="22508" spans="30:31" x14ac:dyDescent="0.2">
      <c r="AD22508" s="31"/>
      <c r="AE22508" s="32"/>
    </row>
    <row r="22509" spans="30:31" x14ac:dyDescent="0.2">
      <c r="AD22509" s="31"/>
      <c r="AE22509" s="32"/>
    </row>
    <row r="22510" spans="30:31" x14ac:dyDescent="0.2">
      <c r="AD22510" s="31"/>
      <c r="AE22510" s="32"/>
    </row>
    <row r="22511" spans="30:31" x14ac:dyDescent="0.2">
      <c r="AD22511" s="31"/>
      <c r="AE22511" s="32"/>
    </row>
    <row r="22512" spans="30:31" x14ac:dyDescent="0.2">
      <c r="AD22512" s="31"/>
      <c r="AE22512" s="32"/>
    </row>
    <row r="22513" spans="30:31" x14ac:dyDescent="0.2">
      <c r="AD22513" s="31"/>
      <c r="AE22513" s="32"/>
    </row>
    <row r="22514" spans="30:31" x14ac:dyDescent="0.2">
      <c r="AD22514" s="31"/>
      <c r="AE22514" s="32"/>
    </row>
    <row r="22515" spans="30:31" x14ac:dyDescent="0.2">
      <c r="AD22515" s="31"/>
      <c r="AE22515" s="32"/>
    </row>
    <row r="22516" spans="30:31" x14ac:dyDescent="0.2">
      <c r="AD22516" s="31"/>
      <c r="AE22516" s="32"/>
    </row>
    <row r="22517" spans="30:31" x14ac:dyDescent="0.2">
      <c r="AD22517" s="31"/>
      <c r="AE22517" s="32"/>
    </row>
    <row r="22518" spans="30:31" x14ac:dyDescent="0.2">
      <c r="AD22518" s="31"/>
      <c r="AE22518" s="32"/>
    </row>
    <row r="22519" spans="30:31" x14ac:dyDescent="0.2">
      <c r="AD22519" s="31"/>
      <c r="AE22519" s="32"/>
    </row>
    <row r="22520" spans="30:31" x14ac:dyDescent="0.2">
      <c r="AD22520" s="31"/>
      <c r="AE22520" s="32"/>
    </row>
    <row r="22521" spans="30:31" x14ac:dyDescent="0.2">
      <c r="AD22521" s="31"/>
      <c r="AE22521" s="32"/>
    </row>
    <row r="22522" spans="30:31" x14ac:dyDescent="0.2">
      <c r="AD22522" s="31"/>
      <c r="AE22522" s="32"/>
    </row>
    <row r="22523" spans="30:31" x14ac:dyDescent="0.2">
      <c r="AD22523" s="31"/>
      <c r="AE22523" s="32"/>
    </row>
    <row r="22524" spans="30:31" x14ac:dyDescent="0.2">
      <c r="AD22524" s="31"/>
      <c r="AE22524" s="32"/>
    </row>
    <row r="22525" spans="30:31" x14ac:dyDescent="0.2">
      <c r="AD22525" s="31"/>
      <c r="AE22525" s="32"/>
    </row>
    <row r="22526" spans="30:31" x14ac:dyDescent="0.2">
      <c r="AD22526" s="31"/>
      <c r="AE22526" s="32"/>
    </row>
    <row r="22527" spans="30:31" x14ac:dyDescent="0.2">
      <c r="AD22527" s="31"/>
      <c r="AE22527" s="32"/>
    </row>
    <row r="22528" spans="30:31" x14ac:dyDescent="0.2">
      <c r="AD22528" s="31"/>
      <c r="AE22528" s="32"/>
    </row>
    <row r="22529" spans="30:31" x14ac:dyDescent="0.2">
      <c r="AD22529" s="31"/>
      <c r="AE22529" s="32"/>
    </row>
    <row r="22530" spans="30:31" x14ac:dyDescent="0.2">
      <c r="AD22530" s="31"/>
      <c r="AE22530" s="32"/>
    </row>
    <row r="22531" spans="30:31" x14ac:dyDescent="0.2">
      <c r="AD22531" s="31"/>
      <c r="AE22531" s="32"/>
    </row>
    <row r="22532" spans="30:31" x14ac:dyDescent="0.2">
      <c r="AD22532" s="31"/>
      <c r="AE22532" s="32"/>
    </row>
    <row r="22533" spans="30:31" x14ac:dyDescent="0.2">
      <c r="AD22533" s="31"/>
      <c r="AE22533" s="32"/>
    </row>
    <row r="22534" spans="30:31" x14ac:dyDescent="0.2">
      <c r="AD22534" s="31"/>
      <c r="AE22534" s="32"/>
    </row>
    <row r="22535" spans="30:31" x14ac:dyDescent="0.2">
      <c r="AD22535" s="31"/>
      <c r="AE22535" s="32"/>
    </row>
    <row r="22536" spans="30:31" x14ac:dyDescent="0.2">
      <c r="AD22536" s="31"/>
      <c r="AE22536" s="32"/>
    </row>
    <row r="22537" spans="30:31" x14ac:dyDescent="0.2">
      <c r="AD22537" s="31"/>
      <c r="AE22537" s="32"/>
    </row>
    <row r="22538" spans="30:31" x14ac:dyDescent="0.2">
      <c r="AD22538" s="31"/>
      <c r="AE22538" s="32"/>
    </row>
    <row r="22539" spans="30:31" x14ac:dyDescent="0.2">
      <c r="AD22539" s="31"/>
      <c r="AE22539" s="32"/>
    </row>
    <row r="22540" spans="30:31" x14ac:dyDescent="0.2">
      <c r="AD22540" s="31"/>
      <c r="AE22540" s="32"/>
    </row>
    <row r="22541" spans="30:31" x14ac:dyDescent="0.2">
      <c r="AD22541" s="31"/>
      <c r="AE22541" s="32"/>
    </row>
    <row r="22542" spans="30:31" x14ac:dyDescent="0.2">
      <c r="AD22542" s="31"/>
      <c r="AE22542" s="32"/>
    </row>
    <row r="22543" spans="30:31" x14ac:dyDescent="0.2">
      <c r="AD22543" s="31"/>
      <c r="AE22543" s="32"/>
    </row>
    <row r="22544" spans="30:31" x14ac:dyDescent="0.2">
      <c r="AD22544" s="31"/>
      <c r="AE22544" s="32"/>
    </row>
    <row r="22545" spans="30:31" x14ac:dyDescent="0.2">
      <c r="AD22545" s="31"/>
      <c r="AE22545" s="32"/>
    </row>
    <row r="22546" spans="30:31" x14ac:dyDescent="0.2">
      <c r="AD22546" s="31"/>
      <c r="AE22546" s="32"/>
    </row>
    <row r="22547" spans="30:31" x14ac:dyDescent="0.2">
      <c r="AD22547" s="31"/>
      <c r="AE22547" s="32"/>
    </row>
    <row r="22548" spans="30:31" x14ac:dyDescent="0.2">
      <c r="AD22548" s="31"/>
      <c r="AE22548" s="32"/>
    </row>
    <row r="22549" spans="30:31" x14ac:dyDescent="0.2">
      <c r="AD22549" s="31"/>
      <c r="AE22549" s="32"/>
    </row>
    <row r="22550" spans="30:31" x14ac:dyDescent="0.2">
      <c r="AD22550" s="31"/>
      <c r="AE22550" s="32"/>
    </row>
    <row r="22551" spans="30:31" x14ac:dyDescent="0.2">
      <c r="AD22551" s="31"/>
      <c r="AE22551" s="32"/>
    </row>
    <row r="22552" spans="30:31" x14ac:dyDescent="0.2">
      <c r="AD22552" s="31"/>
      <c r="AE22552" s="32"/>
    </row>
    <row r="22553" spans="30:31" x14ac:dyDescent="0.2">
      <c r="AD22553" s="31"/>
      <c r="AE22553" s="32"/>
    </row>
    <row r="22554" spans="30:31" x14ac:dyDescent="0.2">
      <c r="AD22554" s="31"/>
      <c r="AE22554" s="32"/>
    </row>
    <row r="22555" spans="30:31" x14ac:dyDescent="0.2">
      <c r="AD22555" s="31"/>
      <c r="AE22555" s="32"/>
    </row>
    <row r="22556" spans="30:31" x14ac:dyDescent="0.2">
      <c r="AD22556" s="31"/>
      <c r="AE22556" s="32"/>
    </row>
    <row r="22557" spans="30:31" x14ac:dyDescent="0.2">
      <c r="AD22557" s="31"/>
      <c r="AE22557" s="32"/>
    </row>
    <row r="22558" spans="30:31" x14ac:dyDescent="0.2">
      <c r="AD22558" s="31"/>
      <c r="AE22558" s="32"/>
    </row>
    <row r="22559" spans="30:31" x14ac:dyDescent="0.2">
      <c r="AD22559" s="31"/>
      <c r="AE22559" s="32"/>
    </row>
    <row r="22560" spans="30:31" x14ac:dyDescent="0.2">
      <c r="AD22560" s="31"/>
      <c r="AE22560" s="32"/>
    </row>
    <row r="22561" spans="30:31" x14ac:dyDescent="0.2">
      <c r="AD22561" s="31"/>
      <c r="AE22561" s="32"/>
    </row>
    <row r="22562" spans="30:31" x14ac:dyDescent="0.2">
      <c r="AD22562" s="31"/>
      <c r="AE22562" s="32"/>
    </row>
    <row r="22563" spans="30:31" x14ac:dyDescent="0.2">
      <c r="AD22563" s="31"/>
      <c r="AE22563" s="32"/>
    </row>
    <row r="22564" spans="30:31" x14ac:dyDescent="0.2">
      <c r="AD22564" s="31"/>
      <c r="AE22564" s="32"/>
    </row>
    <row r="22565" spans="30:31" x14ac:dyDescent="0.2">
      <c r="AD22565" s="31"/>
      <c r="AE22565" s="32"/>
    </row>
    <row r="22566" spans="30:31" x14ac:dyDescent="0.2">
      <c r="AD22566" s="31"/>
      <c r="AE22566" s="32"/>
    </row>
    <row r="22567" spans="30:31" x14ac:dyDescent="0.2">
      <c r="AD22567" s="31"/>
      <c r="AE22567" s="32"/>
    </row>
    <row r="22568" spans="30:31" x14ac:dyDescent="0.2">
      <c r="AD22568" s="31"/>
      <c r="AE22568" s="32"/>
    </row>
    <row r="22569" spans="30:31" x14ac:dyDescent="0.2">
      <c r="AD22569" s="31"/>
      <c r="AE22569" s="32"/>
    </row>
    <row r="22570" spans="30:31" x14ac:dyDescent="0.2">
      <c r="AD22570" s="31"/>
      <c r="AE22570" s="32"/>
    </row>
    <row r="22571" spans="30:31" x14ac:dyDescent="0.2">
      <c r="AD22571" s="31"/>
      <c r="AE22571" s="32"/>
    </row>
    <row r="22572" spans="30:31" x14ac:dyDescent="0.2">
      <c r="AD22572" s="31"/>
      <c r="AE22572" s="32"/>
    </row>
    <row r="22573" spans="30:31" x14ac:dyDescent="0.2">
      <c r="AD22573" s="31"/>
      <c r="AE22573" s="32"/>
    </row>
    <row r="22574" spans="30:31" x14ac:dyDescent="0.2">
      <c r="AD22574" s="31"/>
      <c r="AE22574" s="32"/>
    </row>
    <row r="22575" spans="30:31" x14ac:dyDescent="0.2">
      <c r="AD22575" s="31"/>
      <c r="AE22575" s="32"/>
    </row>
    <row r="22576" spans="30:31" x14ac:dyDescent="0.2">
      <c r="AD22576" s="31"/>
      <c r="AE22576" s="32"/>
    </row>
    <row r="22577" spans="30:31" x14ac:dyDescent="0.2">
      <c r="AD22577" s="31"/>
      <c r="AE22577" s="32"/>
    </row>
    <row r="22578" spans="30:31" x14ac:dyDescent="0.2">
      <c r="AD22578" s="31"/>
      <c r="AE22578" s="32"/>
    </row>
    <row r="22579" spans="30:31" x14ac:dyDescent="0.2">
      <c r="AD22579" s="31"/>
      <c r="AE22579" s="32"/>
    </row>
    <row r="22580" spans="30:31" x14ac:dyDescent="0.2">
      <c r="AD22580" s="31"/>
      <c r="AE22580" s="32"/>
    </row>
    <row r="22581" spans="30:31" x14ac:dyDescent="0.2">
      <c r="AD22581" s="31"/>
      <c r="AE22581" s="32"/>
    </row>
    <row r="22582" spans="30:31" x14ac:dyDescent="0.2">
      <c r="AD22582" s="31"/>
      <c r="AE22582" s="32"/>
    </row>
    <row r="22583" spans="30:31" x14ac:dyDescent="0.2">
      <c r="AD22583" s="31"/>
      <c r="AE22583" s="32"/>
    </row>
    <row r="22584" spans="30:31" x14ac:dyDescent="0.2">
      <c r="AD22584" s="31"/>
      <c r="AE22584" s="32"/>
    </row>
    <row r="22585" spans="30:31" x14ac:dyDescent="0.2">
      <c r="AD22585" s="31"/>
      <c r="AE22585" s="32"/>
    </row>
    <row r="22586" spans="30:31" x14ac:dyDescent="0.2">
      <c r="AD22586" s="31"/>
      <c r="AE22586" s="32"/>
    </row>
    <row r="22587" spans="30:31" x14ac:dyDescent="0.2">
      <c r="AD22587" s="31"/>
      <c r="AE22587" s="32"/>
    </row>
    <row r="22588" spans="30:31" x14ac:dyDescent="0.2">
      <c r="AD22588" s="31"/>
      <c r="AE22588" s="32"/>
    </row>
    <row r="22589" spans="30:31" x14ac:dyDescent="0.2">
      <c r="AD22589" s="31"/>
      <c r="AE22589" s="32"/>
    </row>
    <row r="22590" spans="30:31" x14ac:dyDescent="0.2">
      <c r="AD22590" s="31"/>
      <c r="AE22590" s="32"/>
    </row>
    <row r="22591" spans="30:31" x14ac:dyDescent="0.2">
      <c r="AD22591" s="31"/>
      <c r="AE22591" s="32"/>
    </row>
    <row r="22592" spans="30:31" x14ac:dyDescent="0.2">
      <c r="AD22592" s="31"/>
      <c r="AE22592" s="32"/>
    </row>
    <row r="22593" spans="30:31" x14ac:dyDescent="0.2">
      <c r="AD22593" s="31"/>
      <c r="AE22593" s="32"/>
    </row>
    <row r="22594" spans="30:31" x14ac:dyDescent="0.2">
      <c r="AD22594" s="31"/>
      <c r="AE22594" s="32"/>
    </row>
    <row r="22595" spans="30:31" x14ac:dyDescent="0.2">
      <c r="AD22595" s="31"/>
      <c r="AE22595" s="32"/>
    </row>
    <row r="22596" spans="30:31" x14ac:dyDescent="0.2">
      <c r="AD22596" s="31"/>
      <c r="AE22596" s="32"/>
    </row>
    <row r="22597" spans="30:31" x14ac:dyDescent="0.2">
      <c r="AD22597" s="31"/>
      <c r="AE22597" s="32"/>
    </row>
    <row r="22598" spans="30:31" x14ac:dyDescent="0.2">
      <c r="AD22598" s="31"/>
      <c r="AE22598" s="32"/>
    </row>
    <row r="22599" spans="30:31" x14ac:dyDescent="0.2">
      <c r="AD22599" s="31"/>
      <c r="AE22599" s="32"/>
    </row>
    <row r="22600" spans="30:31" x14ac:dyDescent="0.2">
      <c r="AD22600" s="31"/>
      <c r="AE22600" s="32"/>
    </row>
    <row r="22601" spans="30:31" x14ac:dyDescent="0.2">
      <c r="AD22601" s="31"/>
      <c r="AE22601" s="32"/>
    </row>
    <row r="22602" spans="30:31" x14ac:dyDescent="0.2">
      <c r="AD22602" s="31"/>
      <c r="AE22602" s="32"/>
    </row>
    <row r="22603" spans="30:31" x14ac:dyDescent="0.2">
      <c r="AD22603" s="31"/>
      <c r="AE22603" s="32"/>
    </row>
    <row r="22604" spans="30:31" x14ac:dyDescent="0.2">
      <c r="AD22604" s="31"/>
      <c r="AE22604" s="32"/>
    </row>
    <row r="22605" spans="30:31" x14ac:dyDescent="0.2">
      <c r="AD22605" s="31"/>
      <c r="AE22605" s="32"/>
    </row>
    <row r="22606" spans="30:31" x14ac:dyDescent="0.2">
      <c r="AD22606" s="31"/>
      <c r="AE22606" s="32"/>
    </row>
    <row r="22607" spans="30:31" x14ac:dyDescent="0.2">
      <c r="AD22607" s="31"/>
      <c r="AE22607" s="32"/>
    </row>
    <row r="22608" spans="30:31" x14ac:dyDescent="0.2">
      <c r="AD22608" s="31"/>
      <c r="AE22608" s="32"/>
    </row>
    <row r="22609" spans="30:31" x14ac:dyDescent="0.2">
      <c r="AD22609" s="31"/>
      <c r="AE22609" s="32"/>
    </row>
    <row r="22610" spans="30:31" x14ac:dyDescent="0.2">
      <c r="AD22610" s="31"/>
      <c r="AE22610" s="32"/>
    </row>
    <row r="22611" spans="30:31" x14ac:dyDescent="0.2">
      <c r="AD22611" s="31"/>
      <c r="AE22611" s="32"/>
    </row>
    <row r="22612" spans="30:31" x14ac:dyDescent="0.2">
      <c r="AD22612" s="31"/>
      <c r="AE22612" s="32"/>
    </row>
    <row r="22613" spans="30:31" x14ac:dyDescent="0.2">
      <c r="AD22613" s="31"/>
      <c r="AE22613" s="32"/>
    </row>
    <row r="22614" spans="30:31" x14ac:dyDescent="0.2">
      <c r="AD22614" s="31"/>
      <c r="AE22614" s="32"/>
    </row>
    <row r="22615" spans="30:31" x14ac:dyDescent="0.2">
      <c r="AD22615" s="31"/>
      <c r="AE22615" s="32"/>
    </row>
    <row r="22616" spans="30:31" x14ac:dyDescent="0.2">
      <c r="AD22616" s="31"/>
      <c r="AE22616" s="32"/>
    </row>
    <row r="22617" spans="30:31" x14ac:dyDescent="0.2">
      <c r="AD22617" s="31"/>
      <c r="AE22617" s="32"/>
    </row>
    <row r="22618" spans="30:31" x14ac:dyDescent="0.2">
      <c r="AD22618" s="31"/>
      <c r="AE22618" s="32"/>
    </row>
    <row r="22619" spans="30:31" x14ac:dyDescent="0.2">
      <c r="AD22619" s="31"/>
      <c r="AE22619" s="32"/>
    </row>
    <row r="22620" spans="30:31" x14ac:dyDescent="0.2">
      <c r="AD22620" s="31"/>
      <c r="AE22620" s="32"/>
    </row>
    <row r="22621" spans="30:31" x14ac:dyDescent="0.2">
      <c r="AD22621" s="31"/>
      <c r="AE22621" s="32"/>
    </row>
    <row r="22622" spans="30:31" x14ac:dyDescent="0.2">
      <c r="AD22622" s="31"/>
      <c r="AE22622" s="32"/>
    </row>
    <row r="22623" spans="30:31" x14ac:dyDescent="0.2">
      <c r="AD22623" s="31"/>
      <c r="AE22623" s="32"/>
    </row>
    <row r="22624" spans="30:31" x14ac:dyDescent="0.2">
      <c r="AD22624" s="31"/>
      <c r="AE22624" s="32"/>
    </row>
    <row r="22625" spans="30:31" x14ac:dyDescent="0.2">
      <c r="AD22625" s="31"/>
      <c r="AE22625" s="32"/>
    </row>
    <row r="22626" spans="30:31" x14ac:dyDescent="0.2">
      <c r="AD22626" s="31"/>
      <c r="AE22626" s="32"/>
    </row>
    <row r="22627" spans="30:31" x14ac:dyDescent="0.2">
      <c r="AD22627" s="31"/>
      <c r="AE22627" s="32"/>
    </row>
    <row r="22628" spans="30:31" x14ac:dyDescent="0.2">
      <c r="AD22628" s="31"/>
      <c r="AE22628" s="32"/>
    </row>
    <row r="22629" spans="30:31" x14ac:dyDescent="0.2">
      <c r="AD22629" s="31"/>
      <c r="AE22629" s="32"/>
    </row>
    <row r="22630" spans="30:31" x14ac:dyDescent="0.2">
      <c r="AD22630" s="31"/>
      <c r="AE22630" s="32"/>
    </row>
    <row r="22631" spans="30:31" x14ac:dyDescent="0.2">
      <c r="AD22631" s="31"/>
      <c r="AE22631" s="32"/>
    </row>
    <row r="22632" spans="30:31" x14ac:dyDescent="0.2">
      <c r="AD22632" s="31"/>
      <c r="AE22632" s="32"/>
    </row>
    <row r="22633" spans="30:31" x14ac:dyDescent="0.2">
      <c r="AD22633" s="31"/>
      <c r="AE22633" s="32"/>
    </row>
    <row r="22634" spans="30:31" x14ac:dyDescent="0.2">
      <c r="AD22634" s="31"/>
      <c r="AE22634" s="32"/>
    </row>
    <row r="22635" spans="30:31" x14ac:dyDescent="0.2">
      <c r="AD22635" s="31"/>
      <c r="AE22635" s="32"/>
    </row>
    <row r="22636" spans="30:31" x14ac:dyDescent="0.2">
      <c r="AD22636" s="31"/>
      <c r="AE22636" s="32"/>
    </row>
    <row r="22637" spans="30:31" x14ac:dyDescent="0.2">
      <c r="AD22637" s="31"/>
      <c r="AE22637" s="32"/>
    </row>
    <row r="22638" spans="30:31" x14ac:dyDescent="0.2">
      <c r="AD22638" s="31"/>
      <c r="AE22638" s="32"/>
    </row>
    <row r="22639" spans="30:31" x14ac:dyDescent="0.2">
      <c r="AD22639" s="31"/>
      <c r="AE22639" s="32"/>
    </row>
    <row r="22640" spans="30:31" x14ac:dyDescent="0.2">
      <c r="AD22640" s="31"/>
      <c r="AE22640" s="32"/>
    </row>
    <row r="22641" spans="30:31" x14ac:dyDescent="0.2">
      <c r="AD22641" s="31"/>
      <c r="AE22641" s="32"/>
    </row>
    <row r="22642" spans="30:31" x14ac:dyDescent="0.2">
      <c r="AD22642" s="31"/>
      <c r="AE22642" s="32"/>
    </row>
    <row r="22643" spans="30:31" x14ac:dyDescent="0.2">
      <c r="AD22643" s="31"/>
      <c r="AE22643" s="32"/>
    </row>
    <row r="22644" spans="30:31" x14ac:dyDescent="0.2">
      <c r="AD22644" s="31"/>
      <c r="AE22644" s="32"/>
    </row>
    <row r="22645" spans="30:31" x14ac:dyDescent="0.2">
      <c r="AD22645" s="31"/>
      <c r="AE22645" s="32"/>
    </row>
    <row r="22646" spans="30:31" x14ac:dyDescent="0.2">
      <c r="AD22646" s="31"/>
      <c r="AE22646" s="32"/>
    </row>
    <row r="22647" spans="30:31" x14ac:dyDescent="0.2">
      <c r="AD22647" s="31"/>
      <c r="AE22647" s="32"/>
    </row>
    <row r="22648" spans="30:31" x14ac:dyDescent="0.2">
      <c r="AD22648" s="31"/>
      <c r="AE22648" s="32"/>
    </row>
    <row r="22649" spans="30:31" x14ac:dyDescent="0.2">
      <c r="AD22649" s="31"/>
      <c r="AE22649" s="32"/>
    </row>
    <row r="22650" spans="30:31" x14ac:dyDescent="0.2">
      <c r="AD22650" s="31"/>
      <c r="AE22650" s="32"/>
    </row>
    <row r="22651" spans="30:31" x14ac:dyDescent="0.2">
      <c r="AD22651" s="31"/>
      <c r="AE22651" s="32"/>
    </row>
    <row r="22652" spans="30:31" x14ac:dyDescent="0.2">
      <c r="AD22652" s="31"/>
      <c r="AE22652" s="32"/>
    </row>
    <row r="22653" spans="30:31" x14ac:dyDescent="0.2">
      <c r="AD22653" s="31"/>
      <c r="AE22653" s="32"/>
    </row>
    <row r="22654" spans="30:31" x14ac:dyDescent="0.2">
      <c r="AD22654" s="31"/>
      <c r="AE22654" s="32"/>
    </row>
    <row r="22655" spans="30:31" x14ac:dyDescent="0.2">
      <c r="AD22655" s="31"/>
      <c r="AE22655" s="32"/>
    </row>
    <row r="22656" spans="30:31" x14ac:dyDescent="0.2">
      <c r="AD22656" s="31"/>
      <c r="AE22656" s="32"/>
    </row>
    <row r="22657" spans="30:31" x14ac:dyDescent="0.2">
      <c r="AD22657" s="31"/>
      <c r="AE22657" s="32"/>
    </row>
    <row r="22658" spans="30:31" x14ac:dyDescent="0.2">
      <c r="AD22658" s="31"/>
      <c r="AE22658" s="32"/>
    </row>
    <row r="22659" spans="30:31" x14ac:dyDescent="0.2">
      <c r="AD22659" s="31"/>
      <c r="AE22659" s="32"/>
    </row>
    <row r="22660" spans="30:31" x14ac:dyDescent="0.2">
      <c r="AD22660" s="31"/>
      <c r="AE22660" s="32"/>
    </row>
    <row r="22661" spans="30:31" x14ac:dyDescent="0.2">
      <c r="AD22661" s="31"/>
      <c r="AE22661" s="32"/>
    </row>
    <row r="22662" spans="30:31" x14ac:dyDescent="0.2">
      <c r="AD22662" s="31"/>
      <c r="AE22662" s="32"/>
    </row>
    <row r="22663" spans="30:31" x14ac:dyDescent="0.2">
      <c r="AD22663" s="31"/>
      <c r="AE22663" s="32"/>
    </row>
    <row r="22664" spans="30:31" x14ac:dyDescent="0.2">
      <c r="AD22664" s="31"/>
      <c r="AE22664" s="32"/>
    </row>
    <row r="22665" spans="30:31" x14ac:dyDescent="0.2">
      <c r="AD22665" s="31"/>
      <c r="AE22665" s="32"/>
    </row>
    <row r="22666" spans="30:31" x14ac:dyDescent="0.2">
      <c r="AD22666" s="31"/>
      <c r="AE22666" s="32"/>
    </row>
    <row r="22667" spans="30:31" x14ac:dyDescent="0.2">
      <c r="AD22667" s="31"/>
      <c r="AE22667" s="32"/>
    </row>
    <row r="22668" spans="30:31" x14ac:dyDescent="0.2">
      <c r="AD22668" s="31"/>
      <c r="AE22668" s="32"/>
    </row>
    <row r="22669" spans="30:31" x14ac:dyDescent="0.2">
      <c r="AD22669" s="31"/>
      <c r="AE22669" s="32"/>
    </row>
    <row r="22670" spans="30:31" x14ac:dyDescent="0.2">
      <c r="AD22670" s="31"/>
      <c r="AE22670" s="32"/>
    </row>
    <row r="22671" spans="30:31" x14ac:dyDescent="0.2">
      <c r="AD22671" s="31"/>
      <c r="AE22671" s="32"/>
    </row>
    <row r="22672" spans="30:31" x14ac:dyDescent="0.2">
      <c r="AD22672" s="31"/>
      <c r="AE22672" s="32"/>
    </row>
    <row r="22673" spans="30:31" x14ac:dyDescent="0.2">
      <c r="AD22673" s="31"/>
      <c r="AE22673" s="32"/>
    </row>
    <row r="22674" spans="30:31" x14ac:dyDescent="0.2">
      <c r="AD22674" s="31"/>
      <c r="AE22674" s="32"/>
    </row>
    <row r="22675" spans="30:31" x14ac:dyDescent="0.2">
      <c r="AD22675" s="31"/>
      <c r="AE22675" s="32"/>
    </row>
    <row r="22676" spans="30:31" x14ac:dyDescent="0.2">
      <c r="AD22676" s="31"/>
      <c r="AE22676" s="32"/>
    </row>
    <row r="22677" spans="30:31" x14ac:dyDescent="0.2">
      <c r="AD22677" s="31"/>
      <c r="AE22677" s="32"/>
    </row>
    <row r="22678" spans="30:31" x14ac:dyDescent="0.2">
      <c r="AD22678" s="31"/>
      <c r="AE22678" s="32"/>
    </row>
    <row r="22679" spans="30:31" x14ac:dyDescent="0.2">
      <c r="AD22679" s="31"/>
      <c r="AE22679" s="32"/>
    </row>
    <row r="22680" spans="30:31" x14ac:dyDescent="0.2">
      <c r="AD22680" s="31"/>
      <c r="AE22680" s="32"/>
    </row>
    <row r="22681" spans="30:31" x14ac:dyDescent="0.2">
      <c r="AD22681" s="31"/>
      <c r="AE22681" s="32"/>
    </row>
    <row r="22682" spans="30:31" x14ac:dyDescent="0.2">
      <c r="AD22682" s="31"/>
      <c r="AE22682" s="32"/>
    </row>
    <row r="22683" spans="30:31" x14ac:dyDescent="0.2">
      <c r="AD22683" s="31"/>
      <c r="AE22683" s="32"/>
    </row>
    <row r="22684" spans="30:31" x14ac:dyDescent="0.2">
      <c r="AD22684" s="31"/>
      <c r="AE22684" s="32"/>
    </row>
    <row r="22685" spans="30:31" x14ac:dyDescent="0.2">
      <c r="AD22685" s="31"/>
      <c r="AE22685" s="32"/>
    </row>
    <row r="22686" spans="30:31" x14ac:dyDescent="0.2">
      <c r="AD22686" s="31"/>
      <c r="AE22686" s="32"/>
    </row>
    <row r="22687" spans="30:31" x14ac:dyDescent="0.2">
      <c r="AD22687" s="31"/>
      <c r="AE22687" s="32"/>
    </row>
    <row r="22688" spans="30:31" x14ac:dyDescent="0.2">
      <c r="AD22688" s="31"/>
      <c r="AE22688" s="32"/>
    </row>
    <row r="22689" spans="30:31" x14ac:dyDescent="0.2">
      <c r="AD22689" s="31"/>
      <c r="AE22689" s="32"/>
    </row>
    <row r="22690" spans="30:31" x14ac:dyDescent="0.2">
      <c r="AD22690" s="31"/>
      <c r="AE22690" s="32"/>
    </row>
    <row r="22691" spans="30:31" x14ac:dyDescent="0.2">
      <c r="AD22691" s="31"/>
      <c r="AE22691" s="32"/>
    </row>
    <row r="22692" spans="30:31" x14ac:dyDescent="0.2">
      <c r="AD22692" s="31"/>
      <c r="AE22692" s="32"/>
    </row>
    <row r="22693" spans="30:31" x14ac:dyDescent="0.2">
      <c r="AD22693" s="31"/>
      <c r="AE22693" s="32"/>
    </row>
    <row r="22694" spans="30:31" x14ac:dyDescent="0.2">
      <c r="AD22694" s="31"/>
      <c r="AE22694" s="32"/>
    </row>
    <row r="22695" spans="30:31" x14ac:dyDescent="0.2">
      <c r="AD22695" s="31"/>
      <c r="AE22695" s="32"/>
    </row>
    <row r="22696" spans="30:31" x14ac:dyDescent="0.2">
      <c r="AD22696" s="31"/>
      <c r="AE22696" s="32"/>
    </row>
    <row r="22697" spans="30:31" x14ac:dyDescent="0.2">
      <c r="AD22697" s="31"/>
      <c r="AE22697" s="32"/>
    </row>
    <row r="22698" spans="30:31" x14ac:dyDescent="0.2">
      <c r="AD22698" s="31"/>
      <c r="AE22698" s="32"/>
    </row>
    <row r="22699" spans="30:31" x14ac:dyDescent="0.2">
      <c r="AD22699" s="31"/>
      <c r="AE22699" s="32"/>
    </row>
    <row r="22700" spans="30:31" x14ac:dyDescent="0.2">
      <c r="AD22700" s="31"/>
      <c r="AE22700" s="32"/>
    </row>
    <row r="22701" spans="30:31" x14ac:dyDescent="0.2">
      <c r="AD22701" s="31"/>
      <c r="AE22701" s="32"/>
    </row>
    <row r="22702" spans="30:31" x14ac:dyDescent="0.2">
      <c r="AD22702" s="31"/>
      <c r="AE22702" s="32"/>
    </row>
    <row r="22703" spans="30:31" x14ac:dyDescent="0.2">
      <c r="AD22703" s="31"/>
      <c r="AE22703" s="32"/>
    </row>
    <row r="22704" spans="30:31" x14ac:dyDescent="0.2">
      <c r="AD22704" s="31"/>
      <c r="AE22704" s="32"/>
    </row>
    <row r="22705" spans="30:31" x14ac:dyDescent="0.2">
      <c r="AD22705" s="31"/>
      <c r="AE22705" s="32"/>
    </row>
    <row r="22706" spans="30:31" x14ac:dyDescent="0.2">
      <c r="AD22706" s="31"/>
      <c r="AE22706" s="32"/>
    </row>
    <row r="22707" spans="30:31" x14ac:dyDescent="0.2">
      <c r="AD22707" s="31"/>
      <c r="AE22707" s="32"/>
    </row>
    <row r="22708" spans="30:31" x14ac:dyDescent="0.2">
      <c r="AD22708" s="31"/>
      <c r="AE22708" s="32"/>
    </row>
    <row r="22709" spans="30:31" x14ac:dyDescent="0.2">
      <c r="AD22709" s="31"/>
      <c r="AE22709" s="32"/>
    </row>
    <row r="22710" spans="30:31" x14ac:dyDescent="0.2">
      <c r="AD22710" s="31"/>
      <c r="AE22710" s="32"/>
    </row>
    <row r="22711" spans="30:31" x14ac:dyDescent="0.2">
      <c r="AD22711" s="31"/>
      <c r="AE22711" s="32"/>
    </row>
    <row r="22712" spans="30:31" x14ac:dyDescent="0.2">
      <c r="AD22712" s="31"/>
      <c r="AE22712" s="32"/>
    </row>
    <row r="22713" spans="30:31" x14ac:dyDescent="0.2">
      <c r="AD22713" s="31"/>
      <c r="AE22713" s="32"/>
    </row>
    <row r="22714" spans="30:31" x14ac:dyDescent="0.2">
      <c r="AD22714" s="31"/>
      <c r="AE22714" s="32"/>
    </row>
    <row r="22715" spans="30:31" x14ac:dyDescent="0.2">
      <c r="AD22715" s="31"/>
      <c r="AE22715" s="32"/>
    </row>
    <row r="22716" spans="30:31" x14ac:dyDescent="0.2">
      <c r="AD22716" s="31"/>
      <c r="AE22716" s="32"/>
    </row>
    <row r="22717" spans="30:31" x14ac:dyDescent="0.2">
      <c r="AD22717" s="31"/>
      <c r="AE22717" s="32"/>
    </row>
    <row r="22718" spans="30:31" x14ac:dyDescent="0.2">
      <c r="AD22718" s="31"/>
      <c r="AE22718" s="32"/>
    </row>
    <row r="22719" spans="30:31" x14ac:dyDescent="0.2">
      <c r="AD22719" s="31"/>
      <c r="AE22719" s="32"/>
    </row>
    <row r="22720" spans="30:31" x14ac:dyDescent="0.2">
      <c r="AD22720" s="31"/>
      <c r="AE22720" s="32"/>
    </row>
    <row r="22721" spans="30:31" x14ac:dyDescent="0.2">
      <c r="AD22721" s="31"/>
      <c r="AE22721" s="32"/>
    </row>
    <row r="22722" spans="30:31" x14ac:dyDescent="0.2">
      <c r="AD22722" s="31"/>
      <c r="AE22722" s="32"/>
    </row>
    <row r="22723" spans="30:31" x14ac:dyDescent="0.2">
      <c r="AD22723" s="31"/>
      <c r="AE22723" s="32"/>
    </row>
    <row r="22724" spans="30:31" x14ac:dyDescent="0.2">
      <c r="AD22724" s="31"/>
      <c r="AE22724" s="32"/>
    </row>
    <row r="22725" spans="30:31" x14ac:dyDescent="0.2">
      <c r="AD22725" s="31"/>
      <c r="AE22725" s="32"/>
    </row>
    <row r="22726" spans="30:31" x14ac:dyDescent="0.2">
      <c r="AD22726" s="31"/>
      <c r="AE22726" s="32"/>
    </row>
    <row r="22727" spans="30:31" x14ac:dyDescent="0.2">
      <c r="AD22727" s="31"/>
      <c r="AE22727" s="32"/>
    </row>
    <row r="22728" spans="30:31" x14ac:dyDescent="0.2">
      <c r="AD22728" s="31"/>
      <c r="AE22728" s="32"/>
    </row>
    <row r="22729" spans="30:31" x14ac:dyDescent="0.2">
      <c r="AD22729" s="31"/>
      <c r="AE22729" s="32"/>
    </row>
    <row r="22730" spans="30:31" x14ac:dyDescent="0.2">
      <c r="AD22730" s="31"/>
      <c r="AE22730" s="32"/>
    </row>
    <row r="22731" spans="30:31" x14ac:dyDescent="0.2">
      <c r="AD22731" s="31"/>
      <c r="AE22731" s="32"/>
    </row>
    <row r="22732" spans="30:31" x14ac:dyDescent="0.2">
      <c r="AD22732" s="31"/>
      <c r="AE22732" s="32"/>
    </row>
    <row r="22733" spans="30:31" x14ac:dyDescent="0.2">
      <c r="AD22733" s="31"/>
      <c r="AE22733" s="32"/>
    </row>
    <row r="22734" spans="30:31" x14ac:dyDescent="0.2">
      <c r="AD22734" s="31"/>
      <c r="AE22734" s="32"/>
    </row>
    <row r="22735" spans="30:31" x14ac:dyDescent="0.2">
      <c r="AD22735" s="31"/>
      <c r="AE22735" s="32"/>
    </row>
    <row r="22736" spans="30:31" x14ac:dyDescent="0.2">
      <c r="AD22736" s="31"/>
      <c r="AE22736" s="32"/>
    </row>
    <row r="22737" spans="30:31" x14ac:dyDescent="0.2">
      <c r="AD22737" s="31"/>
      <c r="AE22737" s="32"/>
    </row>
    <row r="22738" spans="30:31" x14ac:dyDescent="0.2">
      <c r="AD22738" s="31"/>
      <c r="AE22738" s="32"/>
    </row>
    <row r="22739" spans="30:31" x14ac:dyDescent="0.2">
      <c r="AD22739" s="31"/>
      <c r="AE22739" s="32"/>
    </row>
    <row r="22740" spans="30:31" x14ac:dyDescent="0.2">
      <c r="AD22740" s="31"/>
      <c r="AE22740" s="32"/>
    </row>
    <row r="22741" spans="30:31" x14ac:dyDescent="0.2">
      <c r="AD22741" s="31"/>
      <c r="AE22741" s="32"/>
    </row>
    <row r="22742" spans="30:31" x14ac:dyDescent="0.2">
      <c r="AD22742" s="31"/>
      <c r="AE22742" s="32"/>
    </row>
    <row r="22743" spans="30:31" x14ac:dyDescent="0.2">
      <c r="AD22743" s="31"/>
      <c r="AE22743" s="32"/>
    </row>
    <row r="22744" spans="30:31" x14ac:dyDescent="0.2">
      <c r="AD22744" s="31"/>
      <c r="AE22744" s="32"/>
    </row>
    <row r="22745" spans="30:31" x14ac:dyDescent="0.2">
      <c r="AD22745" s="31"/>
      <c r="AE22745" s="32"/>
    </row>
    <row r="22746" spans="30:31" x14ac:dyDescent="0.2">
      <c r="AD22746" s="31"/>
      <c r="AE22746" s="32"/>
    </row>
    <row r="22747" spans="30:31" x14ac:dyDescent="0.2">
      <c r="AD22747" s="31"/>
      <c r="AE22747" s="32"/>
    </row>
    <row r="22748" spans="30:31" x14ac:dyDescent="0.2">
      <c r="AD22748" s="31"/>
      <c r="AE22748" s="32"/>
    </row>
    <row r="22749" spans="30:31" x14ac:dyDescent="0.2">
      <c r="AD22749" s="31"/>
      <c r="AE22749" s="32"/>
    </row>
    <row r="22750" spans="30:31" x14ac:dyDescent="0.2">
      <c r="AD22750" s="31"/>
      <c r="AE22750" s="32"/>
    </row>
    <row r="22751" spans="30:31" x14ac:dyDescent="0.2">
      <c r="AD22751" s="31"/>
      <c r="AE22751" s="32"/>
    </row>
    <row r="22752" spans="30:31" x14ac:dyDescent="0.2">
      <c r="AD22752" s="31"/>
      <c r="AE22752" s="32"/>
    </row>
    <row r="22753" spans="30:31" x14ac:dyDescent="0.2">
      <c r="AD22753" s="31"/>
      <c r="AE22753" s="32"/>
    </row>
    <row r="22754" spans="30:31" x14ac:dyDescent="0.2">
      <c r="AD22754" s="31"/>
      <c r="AE22754" s="32"/>
    </row>
    <row r="22755" spans="30:31" x14ac:dyDescent="0.2">
      <c r="AD22755" s="31"/>
      <c r="AE22755" s="32"/>
    </row>
    <row r="22756" spans="30:31" x14ac:dyDescent="0.2">
      <c r="AD22756" s="31"/>
      <c r="AE22756" s="32"/>
    </row>
    <row r="22757" spans="30:31" x14ac:dyDescent="0.2">
      <c r="AD22757" s="31"/>
      <c r="AE22757" s="32"/>
    </row>
    <row r="22758" spans="30:31" x14ac:dyDescent="0.2">
      <c r="AD22758" s="31"/>
      <c r="AE22758" s="32"/>
    </row>
    <row r="22759" spans="30:31" x14ac:dyDescent="0.2">
      <c r="AD22759" s="31"/>
      <c r="AE22759" s="32"/>
    </row>
    <row r="22760" spans="30:31" x14ac:dyDescent="0.2">
      <c r="AD22760" s="31"/>
      <c r="AE22760" s="32"/>
    </row>
    <row r="22761" spans="30:31" x14ac:dyDescent="0.2">
      <c r="AD22761" s="31"/>
      <c r="AE22761" s="32"/>
    </row>
    <row r="22762" spans="30:31" x14ac:dyDescent="0.2">
      <c r="AD22762" s="31"/>
      <c r="AE22762" s="32"/>
    </row>
    <row r="22763" spans="30:31" x14ac:dyDescent="0.2">
      <c r="AD22763" s="31"/>
      <c r="AE22763" s="32"/>
    </row>
    <row r="22764" spans="30:31" x14ac:dyDescent="0.2">
      <c r="AD22764" s="31"/>
      <c r="AE22764" s="32"/>
    </row>
    <row r="22765" spans="30:31" x14ac:dyDescent="0.2">
      <c r="AD22765" s="31"/>
      <c r="AE22765" s="32"/>
    </row>
    <row r="22766" spans="30:31" x14ac:dyDescent="0.2">
      <c r="AD22766" s="31"/>
      <c r="AE22766" s="32"/>
    </row>
    <row r="22767" spans="30:31" x14ac:dyDescent="0.2">
      <c r="AD22767" s="31"/>
      <c r="AE22767" s="32"/>
    </row>
    <row r="22768" spans="30:31" x14ac:dyDescent="0.2">
      <c r="AD22768" s="31"/>
      <c r="AE22768" s="32"/>
    </row>
    <row r="22769" spans="30:31" x14ac:dyDescent="0.2">
      <c r="AD22769" s="31"/>
      <c r="AE22769" s="32"/>
    </row>
    <row r="22770" spans="30:31" x14ac:dyDescent="0.2">
      <c r="AD22770" s="31"/>
      <c r="AE22770" s="32"/>
    </row>
    <row r="22771" spans="30:31" x14ac:dyDescent="0.2">
      <c r="AD22771" s="31"/>
      <c r="AE22771" s="32"/>
    </row>
    <row r="22772" spans="30:31" x14ac:dyDescent="0.2">
      <c r="AD22772" s="31"/>
      <c r="AE22772" s="32"/>
    </row>
    <row r="22773" spans="30:31" x14ac:dyDescent="0.2">
      <c r="AD22773" s="31"/>
      <c r="AE22773" s="32"/>
    </row>
    <row r="22774" spans="30:31" x14ac:dyDescent="0.2">
      <c r="AD22774" s="31"/>
      <c r="AE22774" s="32"/>
    </row>
    <row r="22775" spans="30:31" x14ac:dyDescent="0.2">
      <c r="AD22775" s="31"/>
      <c r="AE22775" s="32"/>
    </row>
    <row r="22776" spans="30:31" x14ac:dyDescent="0.2">
      <c r="AD22776" s="31"/>
      <c r="AE22776" s="32"/>
    </row>
    <row r="22777" spans="30:31" x14ac:dyDescent="0.2">
      <c r="AD22777" s="31"/>
      <c r="AE22777" s="32"/>
    </row>
    <row r="22778" spans="30:31" x14ac:dyDescent="0.2">
      <c r="AD22778" s="31"/>
      <c r="AE22778" s="32"/>
    </row>
    <row r="22779" spans="30:31" x14ac:dyDescent="0.2">
      <c r="AD22779" s="31"/>
      <c r="AE22779" s="32"/>
    </row>
    <row r="22780" spans="30:31" x14ac:dyDescent="0.2">
      <c r="AD22780" s="31"/>
      <c r="AE22780" s="32"/>
    </row>
    <row r="22781" spans="30:31" x14ac:dyDescent="0.2">
      <c r="AD22781" s="31"/>
      <c r="AE22781" s="32"/>
    </row>
    <row r="22782" spans="30:31" x14ac:dyDescent="0.2">
      <c r="AD22782" s="31"/>
      <c r="AE22782" s="32"/>
    </row>
    <row r="22783" spans="30:31" x14ac:dyDescent="0.2">
      <c r="AD22783" s="31"/>
      <c r="AE22783" s="32"/>
    </row>
    <row r="22784" spans="30:31" x14ac:dyDescent="0.2">
      <c r="AD22784" s="31"/>
      <c r="AE22784" s="32"/>
    </row>
    <row r="22785" spans="30:31" x14ac:dyDescent="0.2">
      <c r="AD22785" s="31"/>
      <c r="AE22785" s="32"/>
    </row>
    <row r="22786" spans="30:31" x14ac:dyDescent="0.2">
      <c r="AD22786" s="31"/>
      <c r="AE22786" s="32"/>
    </row>
    <row r="22787" spans="30:31" x14ac:dyDescent="0.2">
      <c r="AD22787" s="31"/>
      <c r="AE22787" s="32"/>
    </row>
    <row r="22788" spans="30:31" x14ac:dyDescent="0.2">
      <c r="AD22788" s="31"/>
      <c r="AE22788" s="32"/>
    </row>
    <row r="22789" spans="30:31" x14ac:dyDescent="0.2">
      <c r="AD22789" s="31"/>
      <c r="AE22789" s="32"/>
    </row>
    <row r="22790" spans="30:31" x14ac:dyDescent="0.2">
      <c r="AD22790" s="31"/>
      <c r="AE22790" s="32"/>
    </row>
    <row r="22791" spans="30:31" x14ac:dyDescent="0.2">
      <c r="AD22791" s="31"/>
      <c r="AE22791" s="32"/>
    </row>
    <row r="22792" spans="30:31" x14ac:dyDescent="0.2">
      <c r="AD22792" s="31"/>
      <c r="AE22792" s="32"/>
    </row>
    <row r="22793" spans="30:31" x14ac:dyDescent="0.2">
      <c r="AD22793" s="31"/>
      <c r="AE22793" s="32"/>
    </row>
    <row r="22794" spans="30:31" x14ac:dyDescent="0.2">
      <c r="AD22794" s="31"/>
      <c r="AE22794" s="32"/>
    </row>
    <row r="22795" spans="30:31" x14ac:dyDescent="0.2">
      <c r="AD22795" s="31"/>
      <c r="AE22795" s="32"/>
    </row>
    <row r="22796" spans="30:31" x14ac:dyDescent="0.2">
      <c r="AD22796" s="31"/>
      <c r="AE22796" s="32"/>
    </row>
    <row r="22797" spans="30:31" x14ac:dyDescent="0.2">
      <c r="AD22797" s="31"/>
      <c r="AE22797" s="32"/>
    </row>
    <row r="22798" spans="30:31" x14ac:dyDescent="0.2">
      <c r="AD22798" s="31"/>
      <c r="AE22798" s="32"/>
    </row>
    <row r="22799" spans="30:31" x14ac:dyDescent="0.2">
      <c r="AD22799" s="31"/>
      <c r="AE22799" s="32"/>
    </row>
    <row r="22800" spans="30:31" x14ac:dyDescent="0.2">
      <c r="AD22800" s="31"/>
      <c r="AE22800" s="32"/>
    </row>
    <row r="22801" spans="30:31" x14ac:dyDescent="0.2">
      <c r="AD22801" s="31"/>
      <c r="AE22801" s="32"/>
    </row>
    <row r="22802" spans="30:31" x14ac:dyDescent="0.2">
      <c r="AD22802" s="31"/>
      <c r="AE22802" s="32"/>
    </row>
    <row r="22803" spans="30:31" x14ac:dyDescent="0.2">
      <c r="AD22803" s="31"/>
      <c r="AE22803" s="32"/>
    </row>
    <row r="22804" spans="30:31" x14ac:dyDescent="0.2">
      <c r="AD22804" s="31"/>
      <c r="AE22804" s="32"/>
    </row>
    <row r="22805" spans="30:31" x14ac:dyDescent="0.2">
      <c r="AD22805" s="31"/>
      <c r="AE22805" s="32"/>
    </row>
    <row r="22806" spans="30:31" x14ac:dyDescent="0.2">
      <c r="AD22806" s="31"/>
      <c r="AE22806" s="32"/>
    </row>
    <row r="22807" spans="30:31" x14ac:dyDescent="0.2">
      <c r="AD22807" s="31"/>
      <c r="AE22807" s="32"/>
    </row>
    <row r="22808" spans="30:31" x14ac:dyDescent="0.2">
      <c r="AD22808" s="31"/>
      <c r="AE22808" s="32"/>
    </row>
    <row r="22809" spans="30:31" x14ac:dyDescent="0.2">
      <c r="AD22809" s="31"/>
      <c r="AE22809" s="32"/>
    </row>
    <row r="22810" spans="30:31" x14ac:dyDescent="0.2">
      <c r="AD22810" s="31"/>
      <c r="AE22810" s="32"/>
    </row>
    <row r="22811" spans="30:31" x14ac:dyDescent="0.2">
      <c r="AD22811" s="31"/>
      <c r="AE22811" s="32"/>
    </row>
    <row r="22812" spans="30:31" x14ac:dyDescent="0.2">
      <c r="AD22812" s="31"/>
      <c r="AE22812" s="32"/>
    </row>
    <row r="22813" spans="30:31" x14ac:dyDescent="0.2">
      <c r="AD22813" s="31"/>
      <c r="AE22813" s="32"/>
    </row>
    <row r="22814" spans="30:31" x14ac:dyDescent="0.2">
      <c r="AD22814" s="31"/>
      <c r="AE22814" s="32"/>
    </row>
    <row r="22815" spans="30:31" x14ac:dyDescent="0.2">
      <c r="AD22815" s="31"/>
      <c r="AE22815" s="32"/>
    </row>
    <row r="22816" spans="30:31" x14ac:dyDescent="0.2">
      <c r="AD22816" s="31"/>
      <c r="AE22816" s="32"/>
    </row>
    <row r="22817" spans="30:31" x14ac:dyDescent="0.2">
      <c r="AD22817" s="31"/>
      <c r="AE22817" s="32"/>
    </row>
    <row r="22818" spans="30:31" x14ac:dyDescent="0.2">
      <c r="AD22818" s="31"/>
      <c r="AE22818" s="32"/>
    </row>
    <row r="22819" spans="30:31" x14ac:dyDescent="0.2">
      <c r="AD22819" s="31"/>
      <c r="AE22819" s="32"/>
    </row>
    <row r="22820" spans="30:31" x14ac:dyDescent="0.2">
      <c r="AD22820" s="31"/>
      <c r="AE22820" s="32"/>
    </row>
    <row r="22821" spans="30:31" x14ac:dyDescent="0.2">
      <c r="AD22821" s="31"/>
      <c r="AE22821" s="32"/>
    </row>
    <row r="22822" spans="30:31" x14ac:dyDescent="0.2">
      <c r="AD22822" s="31"/>
      <c r="AE22822" s="32"/>
    </row>
    <row r="22823" spans="30:31" x14ac:dyDescent="0.2">
      <c r="AD22823" s="31"/>
      <c r="AE22823" s="32"/>
    </row>
    <row r="22824" spans="30:31" x14ac:dyDescent="0.2">
      <c r="AD22824" s="31"/>
      <c r="AE22824" s="32"/>
    </row>
    <row r="22825" spans="30:31" x14ac:dyDescent="0.2">
      <c r="AD22825" s="31"/>
      <c r="AE22825" s="32"/>
    </row>
    <row r="22826" spans="30:31" x14ac:dyDescent="0.2">
      <c r="AD22826" s="31"/>
      <c r="AE22826" s="32"/>
    </row>
    <row r="22827" spans="30:31" x14ac:dyDescent="0.2">
      <c r="AD22827" s="31"/>
      <c r="AE22827" s="32"/>
    </row>
    <row r="22828" spans="30:31" x14ac:dyDescent="0.2">
      <c r="AD22828" s="31"/>
      <c r="AE22828" s="32"/>
    </row>
    <row r="22829" spans="30:31" x14ac:dyDescent="0.2">
      <c r="AD22829" s="31"/>
      <c r="AE22829" s="32"/>
    </row>
    <row r="22830" spans="30:31" x14ac:dyDescent="0.2">
      <c r="AD22830" s="31"/>
      <c r="AE22830" s="32"/>
    </row>
    <row r="22831" spans="30:31" x14ac:dyDescent="0.2">
      <c r="AD22831" s="31"/>
      <c r="AE22831" s="32"/>
    </row>
    <row r="22832" spans="30:31" x14ac:dyDescent="0.2">
      <c r="AD22832" s="31"/>
      <c r="AE22832" s="32"/>
    </row>
    <row r="22833" spans="30:31" x14ac:dyDescent="0.2">
      <c r="AD22833" s="31"/>
      <c r="AE22833" s="32"/>
    </row>
    <row r="22834" spans="30:31" x14ac:dyDescent="0.2">
      <c r="AD22834" s="31"/>
      <c r="AE22834" s="32"/>
    </row>
    <row r="22835" spans="30:31" x14ac:dyDescent="0.2">
      <c r="AD22835" s="31"/>
      <c r="AE22835" s="32"/>
    </row>
    <row r="22836" spans="30:31" x14ac:dyDescent="0.2">
      <c r="AD22836" s="31"/>
      <c r="AE22836" s="32"/>
    </row>
    <row r="22837" spans="30:31" x14ac:dyDescent="0.2">
      <c r="AD22837" s="31"/>
      <c r="AE22837" s="32"/>
    </row>
    <row r="22838" spans="30:31" x14ac:dyDescent="0.2">
      <c r="AD22838" s="31"/>
      <c r="AE22838" s="32"/>
    </row>
    <row r="22839" spans="30:31" x14ac:dyDescent="0.2">
      <c r="AD22839" s="31"/>
      <c r="AE22839" s="32"/>
    </row>
    <row r="22840" spans="30:31" x14ac:dyDescent="0.2">
      <c r="AD22840" s="31"/>
      <c r="AE22840" s="32"/>
    </row>
    <row r="22841" spans="30:31" x14ac:dyDescent="0.2">
      <c r="AD22841" s="31"/>
      <c r="AE22841" s="32"/>
    </row>
    <row r="22842" spans="30:31" x14ac:dyDescent="0.2">
      <c r="AD22842" s="31"/>
      <c r="AE22842" s="32"/>
    </row>
    <row r="22843" spans="30:31" x14ac:dyDescent="0.2">
      <c r="AD22843" s="31"/>
      <c r="AE22843" s="32"/>
    </row>
    <row r="22844" spans="30:31" x14ac:dyDescent="0.2">
      <c r="AD22844" s="31"/>
      <c r="AE22844" s="32"/>
    </row>
    <row r="22845" spans="30:31" x14ac:dyDescent="0.2">
      <c r="AD22845" s="31"/>
      <c r="AE22845" s="32"/>
    </row>
    <row r="22846" spans="30:31" x14ac:dyDescent="0.2">
      <c r="AD22846" s="31"/>
      <c r="AE22846" s="32"/>
    </row>
    <row r="22847" spans="30:31" x14ac:dyDescent="0.2">
      <c r="AD22847" s="31"/>
      <c r="AE22847" s="32"/>
    </row>
    <row r="22848" spans="30:31" x14ac:dyDescent="0.2">
      <c r="AD22848" s="31"/>
      <c r="AE22848" s="32"/>
    </row>
    <row r="22849" spans="30:31" x14ac:dyDescent="0.2">
      <c r="AD22849" s="31"/>
      <c r="AE22849" s="32"/>
    </row>
    <row r="22850" spans="30:31" x14ac:dyDescent="0.2">
      <c r="AD22850" s="31"/>
      <c r="AE22850" s="32"/>
    </row>
    <row r="22851" spans="30:31" x14ac:dyDescent="0.2">
      <c r="AD22851" s="31"/>
      <c r="AE22851" s="32"/>
    </row>
    <row r="22852" spans="30:31" x14ac:dyDescent="0.2">
      <c r="AD22852" s="31"/>
      <c r="AE22852" s="32"/>
    </row>
    <row r="22853" spans="30:31" x14ac:dyDescent="0.2">
      <c r="AD22853" s="31"/>
      <c r="AE22853" s="32"/>
    </row>
    <row r="22854" spans="30:31" x14ac:dyDescent="0.2">
      <c r="AD22854" s="31"/>
      <c r="AE22854" s="32"/>
    </row>
    <row r="22855" spans="30:31" x14ac:dyDescent="0.2">
      <c r="AD22855" s="31"/>
      <c r="AE22855" s="32"/>
    </row>
    <row r="22856" spans="30:31" x14ac:dyDescent="0.2">
      <c r="AD22856" s="31"/>
      <c r="AE22856" s="32"/>
    </row>
    <row r="22857" spans="30:31" x14ac:dyDescent="0.2">
      <c r="AD22857" s="31"/>
      <c r="AE22857" s="32"/>
    </row>
    <row r="22858" spans="30:31" x14ac:dyDescent="0.2">
      <c r="AD22858" s="31"/>
      <c r="AE22858" s="32"/>
    </row>
    <row r="22859" spans="30:31" x14ac:dyDescent="0.2">
      <c r="AD22859" s="31"/>
      <c r="AE22859" s="32"/>
    </row>
    <row r="22860" spans="30:31" x14ac:dyDescent="0.2">
      <c r="AD22860" s="31"/>
      <c r="AE22860" s="32"/>
    </row>
    <row r="22861" spans="30:31" x14ac:dyDescent="0.2">
      <c r="AD22861" s="31"/>
      <c r="AE22861" s="32"/>
    </row>
    <row r="22862" spans="30:31" x14ac:dyDescent="0.2">
      <c r="AD22862" s="31"/>
      <c r="AE22862" s="32"/>
    </row>
    <row r="22863" spans="30:31" x14ac:dyDescent="0.2">
      <c r="AD22863" s="31"/>
      <c r="AE22863" s="32"/>
    </row>
    <row r="22864" spans="30:31" x14ac:dyDescent="0.2">
      <c r="AD22864" s="31"/>
      <c r="AE22864" s="32"/>
    </row>
    <row r="22865" spans="30:31" x14ac:dyDescent="0.2">
      <c r="AD22865" s="31"/>
      <c r="AE22865" s="32"/>
    </row>
    <row r="22866" spans="30:31" x14ac:dyDescent="0.2">
      <c r="AD22866" s="31"/>
      <c r="AE22866" s="32"/>
    </row>
    <row r="22867" spans="30:31" x14ac:dyDescent="0.2">
      <c r="AD22867" s="31"/>
      <c r="AE22867" s="32"/>
    </row>
    <row r="22868" spans="30:31" x14ac:dyDescent="0.2">
      <c r="AD22868" s="31"/>
      <c r="AE22868" s="32"/>
    </row>
    <row r="22869" spans="30:31" x14ac:dyDescent="0.2">
      <c r="AD22869" s="31"/>
      <c r="AE22869" s="32"/>
    </row>
    <row r="22870" spans="30:31" x14ac:dyDescent="0.2">
      <c r="AD22870" s="31"/>
      <c r="AE22870" s="32"/>
    </row>
    <row r="22871" spans="30:31" x14ac:dyDescent="0.2">
      <c r="AD22871" s="31"/>
      <c r="AE22871" s="32"/>
    </row>
    <row r="22872" spans="30:31" x14ac:dyDescent="0.2">
      <c r="AD22872" s="31"/>
      <c r="AE22872" s="32"/>
    </row>
    <row r="22873" spans="30:31" x14ac:dyDescent="0.2">
      <c r="AD22873" s="31"/>
      <c r="AE22873" s="32"/>
    </row>
    <row r="22874" spans="30:31" x14ac:dyDescent="0.2">
      <c r="AD22874" s="31"/>
      <c r="AE22874" s="32"/>
    </row>
    <row r="22875" spans="30:31" x14ac:dyDescent="0.2">
      <c r="AD22875" s="31"/>
      <c r="AE22875" s="32"/>
    </row>
    <row r="22876" spans="30:31" x14ac:dyDescent="0.2">
      <c r="AD22876" s="31"/>
      <c r="AE22876" s="32"/>
    </row>
    <row r="22877" spans="30:31" x14ac:dyDescent="0.2">
      <c r="AD22877" s="31"/>
      <c r="AE22877" s="32"/>
    </row>
    <row r="22878" spans="30:31" x14ac:dyDescent="0.2">
      <c r="AD22878" s="31"/>
      <c r="AE22878" s="32"/>
    </row>
    <row r="22879" spans="30:31" x14ac:dyDescent="0.2">
      <c r="AD22879" s="31"/>
      <c r="AE22879" s="32"/>
    </row>
    <row r="22880" spans="30:31" x14ac:dyDescent="0.2">
      <c r="AD22880" s="31"/>
      <c r="AE22880" s="32"/>
    </row>
    <row r="22881" spans="30:31" x14ac:dyDescent="0.2">
      <c r="AD22881" s="31"/>
      <c r="AE22881" s="32"/>
    </row>
    <row r="22882" spans="30:31" x14ac:dyDescent="0.2">
      <c r="AD22882" s="31"/>
      <c r="AE22882" s="32"/>
    </row>
    <row r="22883" spans="30:31" x14ac:dyDescent="0.2">
      <c r="AD22883" s="31"/>
      <c r="AE22883" s="32"/>
    </row>
    <row r="22884" spans="30:31" x14ac:dyDescent="0.2">
      <c r="AD22884" s="31"/>
      <c r="AE22884" s="32"/>
    </row>
    <row r="22885" spans="30:31" x14ac:dyDescent="0.2">
      <c r="AD22885" s="31"/>
      <c r="AE22885" s="32"/>
    </row>
    <row r="22886" spans="30:31" x14ac:dyDescent="0.2">
      <c r="AD22886" s="31"/>
      <c r="AE22886" s="32"/>
    </row>
    <row r="22887" spans="30:31" x14ac:dyDescent="0.2">
      <c r="AD22887" s="31"/>
      <c r="AE22887" s="32"/>
    </row>
    <row r="22888" spans="30:31" x14ac:dyDescent="0.2">
      <c r="AD22888" s="31"/>
      <c r="AE22888" s="32"/>
    </row>
    <row r="22889" spans="30:31" x14ac:dyDescent="0.2">
      <c r="AD22889" s="31"/>
      <c r="AE22889" s="32"/>
    </row>
    <row r="22890" spans="30:31" x14ac:dyDescent="0.2">
      <c r="AD22890" s="31"/>
      <c r="AE22890" s="32"/>
    </row>
    <row r="22891" spans="30:31" x14ac:dyDescent="0.2">
      <c r="AD22891" s="31"/>
      <c r="AE22891" s="32"/>
    </row>
    <row r="22892" spans="30:31" x14ac:dyDescent="0.2">
      <c r="AD22892" s="31"/>
      <c r="AE22892" s="32"/>
    </row>
    <row r="22893" spans="30:31" x14ac:dyDescent="0.2">
      <c r="AD22893" s="31"/>
      <c r="AE22893" s="32"/>
    </row>
    <row r="22894" spans="30:31" x14ac:dyDescent="0.2">
      <c r="AD22894" s="31"/>
      <c r="AE22894" s="32"/>
    </row>
    <row r="22895" spans="30:31" x14ac:dyDescent="0.2">
      <c r="AD22895" s="31"/>
      <c r="AE22895" s="32"/>
    </row>
    <row r="22896" spans="30:31" x14ac:dyDescent="0.2">
      <c r="AD22896" s="31"/>
      <c r="AE22896" s="32"/>
    </row>
    <row r="22897" spans="30:31" x14ac:dyDescent="0.2">
      <c r="AD22897" s="31"/>
      <c r="AE22897" s="32"/>
    </row>
    <row r="22898" spans="30:31" x14ac:dyDescent="0.2">
      <c r="AD22898" s="31"/>
      <c r="AE22898" s="32"/>
    </row>
    <row r="22899" spans="30:31" x14ac:dyDescent="0.2">
      <c r="AD22899" s="31"/>
      <c r="AE22899" s="32"/>
    </row>
    <row r="22900" spans="30:31" x14ac:dyDescent="0.2">
      <c r="AD22900" s="31"/>
      <c r="AE22900" s="32"/>
    </row>
    <row r="22901" spans="30:31" x14ac:dyDescent="0.2">
      <c r="AD22901" s="31"/>
      <c r="AE22901" s="32"/>
    </row>
    <row r="22902" spans="30:31" x14ac:dyDescent="0.2">
      <c r="AD22902" s="31"/>
      <c r="AE22902" s="32"/>
    </row>
    <row r="22903" spans="30:31" x14ac:dyDescent="0.2">
      <c r="AD22903" s="31"/>
      <c r="AE22903" s="32"/>
    </row>
    <row r="22904" spans="30:31" x14ac:dyDescent="0.2">
      <c r="AD22904" s="31"/>
      <c r="AE22904" s="32"/>
    </row>
    <row r="22905" spans="30:31" x14ac:dyDescent="0.2">
      <c r="AD22905" s="31"/>
      <c r="AE22905" s="32"/>
    </row>
    <row r="22906" spans="30:31" x14ac:dyDescent="0.2">
      <c r="AD22906" s="31"/>
      <c r="AE22906" s="32"/>
    </row>
    <row r="22907" spans="30:31" x14ac:dyDescent="0.2">
      <c r="AD22907" s="31"/>
      <c r="AE22907" s="32"/>
    </row>
    <row r="22908" spans="30:31" x14ac:dyDescent="0.2">
      <c r="AD22908" s="31"/>
      <c r="AE22908" s="32"/>
    </row>
    <row r="22909" spans="30:31" x14ac:dyDescent="0.2">
      <c r="AD22909" s="31"/>
      <c r="AE22909" s="32"/>
    </row>
    <row r="22910" spans="30:31" x14ac:dyDescent="0.2">
      <c r="AD22910" s="31"/>
      <c r="AE22910" s="32"/>
    </row>
    <row r="22911" spans="30:31" x14ac:dyDescent="0.2">
      <c r="AD22911" s="31"/>
      <c r="AE22911" s="32"/>
    </row>
    <row r="22912" spans="30:31" x14ac:dyDescent="0.2">
      <c r="AD22912" s="31"/>
      <c r="AE22912" s="32"/>
    </row>
    <row r="22913" spans="30:31" x14ac:dyDescent="0.2">
      <c r="AD22913" s="31"/>
      <c r="AE22913" s="32"/>
    </row>
    <row r="22914" spans="30:31" x14ac:dyDescent="0.2">
      <c r="AD22914" s="31"/>
      <c r="AE22914" s="32"/>
    </row>
    <row r="22915" spans="30:31" x14ac:dyDescent="0.2">
      <c r="AD22915" s="31"/>
      <c r="AE22915" s="32"/>
    </row>
    <row r="22916" spans="30:31" x14ac:dyDescent="0.2">
      <c r="AD22916" s="31"/>
      <c r="AE22916" s="32"/>
    </row>
    <row r="22917" spans="30:31" x14ac:dyDescent="0.2">
      <c r="AD22917" s="31"/>
      <c r="AE22917" s="32"/>
    </row>
    <row r="22918" spans="30:31" x14ac:dyDescent="0.2">
      <c r="AD22918" s="31"/>
      <c r="AE22918" s="32"/>
    </row>
    <row r="22919" spans="30:31" x14ac:dyDescent="0.2">
      <c r="AD22919" s="31"/>
      <c r="AE22919" s="32"/>
    </row>
    <row r="22920" spans="30:31" x14ac:dyDescent="0.2">
      <c r="AD22920" s="31"/>
      <c r="AE22920" s="32"/>
    </row>
    <row r="22921" spans="30:31" x14ac:dyDescent="0.2">
      <c r="AD22921" s="31"/>
      <c r="AE22921" s="32"/>
    </row>
    <row r="22922" spans="30:31" x14ac:dyDescent="0.2">
      <c r="AD22922" s="31"/>
      <c r="AE22922" s="32"/>
    </row>
    <row r="22923" spans="30:31" x14ac:dyDescent="0.2">
      <c r="AD22923" s="31"/>
      <c r="AE22923" s="32"/>
    </row>
    <row r="22924" spans="30:31" x14ac:dyDescent="0.2">
      <c r="AD22924" s="31"/>
      <c r="AE22924" s="32"/>
    </row>
    <row r="22925" spans="30:31" x14ac:dyDescent="0.2">
      <c r="AD22925" s="31"/>
      <c r="AE22925" s="32"/>
    </row>
    <row r="22926" spans="30:31" x14ac:dyDescent="0.2">
      <c r="AD22926" s="31"/>
      <c r="AE22926" s="32"/>
    </row>
    <row r="22927" spans="30:31" x14ac:dyDescent="0.2">
      <c r="AD22927" s="31"/>
      <c r="AE22927" s="32"/>
    </row>
    <row r="22928" spans="30:31" x14ac:dyDescent="0.2">
      <c r="AD22928" s="31"/>
      <c r="AE22928" s="32"/>
    </row>
    <row r="22929" spans="30:31" x14ac:dyDescent="0.2">
      <c r="AD22929" s="31"/>
      <c r="AE22929" s="32"/>
    </row>
    <row r="22930" spans="30:31" x14ac:dyDescent="0.2">
      <c r="AD22930" s="31"/>
      <c r="AE22930" s="32"/>
    </row>
    <row r="22931" spans="30:31" x14ac:dyDescent="0.2">
      <c r="AD22931" s="31"/>
      <c r="AE22931" s="32"/>
    </row>
    <row r="22932" spans="30:31" x14ac:dyDescent="0.2">
      <c r="AD22932" s="31"/>
      <c r="AE22932" s="32"/>
    </row>
    <row r="22933" spans="30:31" x14ac:dyDescent="0.2">
      <c r="AD22933" s="31"/>
      <c r="AE22933" s="32"/>
    </row>
    <row r="22934" spans="30:31" x14ac:dyDescent="0.2">
      <c r="AD22934" s="31"/>
      <c r="AE22934" s="32"/>
    </row>
    <row r="22935" spans="30:31" x14ac:dyDescent="0.2">
      <c r="AD22935" s="31"/>
      <c r="AE22935" s="32"/>
    </row>
    <row r="22936" spans="30:31" x14ac:dyDescent="0.2">
      <c r="AD22936" s="31"/>
      <c r="AE22936" s="32"/>
    </row>
    <row r="22937" spans="30:31" x14ac:dyDescent="0.2">
      <c r="AD22937" s="31"/>
      <c r="AE22937" s="32"/>
    </row>
    <row r="22938" spans="30:31" x14ac:dyDescent="0.2">
      <c r="AD22938" s="31"/>
      <c r="AE22938" s="32"/>
    </row>
    <row r="22939" spans="30:31" x14ac:dyDescent="0.2">
      <c r="AD22939" s="31"/>
      <c r="AE22939" s="32"/>
    </row>
    <row r="22940" spans="30:31" x14ac:dyDescent="0.2">
      <c r="AD22940" s="31"/>
      <c r="AE22940" s="32"/>
    </row>
    <row r="22941" spans="30:31" x14ac:dyDescent="0.2">
      <c r="AD22941" s="31"/>
      <c r="AE22941" s="32"/>
    </row>
    <row r="22942" spans="30:31" x14ac:dyDescent="0.2">
      <c r="AD22942" s="31"/>
      <c r="AE22942" s="32"/>
    </row>
    <row r="22943" spans="30:31" x14ac:dyDescent="0.2">
      <c r="AD22943" s="31"/>
      <c r="AE22943" s="32"/>
    </row>
    <row r="22944" spans="30:31" x14ac:dyDescent="0.2">
      <c r="AD22944" s="31"/>
      <c r="AE22944" s="32"/>
    </row>
    <row r="22945" spans="30:31" x14ac:dyDescent="0.2">
      <c r="AD22945" s="31"/>
      <c r="AE22945" s="32"/>
    </row>
    <row r="22946" spans="30:31" x14ac:dyDescent="0.2">
      <c r="AD22946" s="31"/>
      <c r="AE22946" s="32"/>
    </row>
    <row r="22947" spans="30:31" x14ac:dyDescent="0.2">
      <c r="AD22947" s="31"/>
      <c r="AE22947" s="32"/>
    </row>
    <row r="22948" spans="30:31" x14ac:dyDescent="0.2">
      <c r="AD22948" s="31"/>
      <c r="AE22948" s="32"/>
    </row>
    <row r="22949" spans="30:31" x14ac:dyDescent="0.2">
      <c r="AD22949" s="31"/>
      <c r="AE22949" s="32"/>
    </row>
    <row r="22950" spans="30:31" x14ac:dyDescent="0.2">
      <c r="AD22950" s="31"/>
      <c r="AE22950" s="32"/>
    </row>
    <row r="22951" spans="30:31" x14ac:dyDescent="0.2">
      <c r="AD22951" s="31"/>
      <c r="AE22951" s="32"/>
    </row>
    <row r="22952" spans="30:31" x14ac:dyDescent="0.2">
      <c r="AD22952" s="31"/>
      <c r="AE22952" s="32"/>
    </row>
    <row r="22953" spans="30:31" x14ac:dyDescent="0.2">
      <c r="AD22953" s="31"/>
      <c r="AE22953" s="32"/>
    </row>
    <row r="22954" spans="30:31" x14ac:dyDescent="0.2">
      <c r="AD22954" s="31"/>
      <c r="AE22954" s="32"/>
    </row>
    <row r="22955" spans="30:31" x14ac:dyDescent="0.2">
      <c r="AD22955" s="31"/>
      <c r="AE22955" s="32"/>
    </row>
    <row r="22956" spans="30:31" x14ac:dyDescent="0.2">
      <c r="AD22956" s="31"/>
      <c r="AE22956" s="32"/>
    </row>
    <row r="22957" spans="30:31" x14ac:dyDescent="0.2">
      <c r="AD22957" s="31"/>
      <c r="AE22957" s="32"/>
    </row>
    <row r="22958" spans="30:31" x14ac:dyDescent="0.2">
      <c r="AD22958" s="31"/>
      <c r="AE22958" s="32"/>
    </row>
    <row r="22959" spans="30:31" x14ac:dyDescent="0.2">
      <c r="AD22959" s="31"/>
      <c r="AE22959" s="32"/>
    </row>
    <row r="22960" spans="30:31" x14ac:dyDescent="0.2">
      <c r="AD22960" s="31"/>
      <c r="AE22960" s="32"/>
    </row>
    <row r="22961" spans="30:31" x14ac:dyDescent="0.2">
      <c r="AD22961" s="31"/>
      <c r="AE22961" s="32"/>
    </row>
    <row r="22962" spans="30:31" x14ac:dyDescent="0.2">
      <c r="AD22962" s="31"/>
      <c r="AE22962" s="32"/>
    </row>
    <row r="22963" spans="30:31" x14ac:dyDescent="0.2">
      <c r="AD22963" s="31"/>
      <c r="AE22963" s="32"/>
    </row>
    <row r="22964" spans="30:31" x14ac:dyDescent="0.2">
      <c r="AD22964" s="31"/>
      <c r="AE22964" s="32"/>
    </row>
    <row r="22965" spans="30:31" x14ac:dyDescent="0.2">
      <c r="AD22965" s="31"/>
      <c r="AE22965" s="32"/>
    </row>
    <row r="22966" spans="30:31" x14ac:dyDescent="0.2">
      <c r="AD22966" s="31"/>
      <c r="AE22966" s="32"/>
    </row>
    <row r="22967" spans="30:31" x14ac:dyDescent="0.2">
      <c r="AD22967" s="31"/>
      <c r="AE22967" s="32"/>
    </row>
    <row r="22968" spans="30:31" x14ac:dyDescent="0.2">
      <c r="AD22968" s="31"/>
      <c r="AE22968" s="32"/>
    </row>
    <row r="22969" spans="30:31" x14ac:dyDescent="0.2">
      <c r="AD22969" s="31"/>
      <c r="AE22969" s="32"/>
    </row>
    <row r="22970" spans="30:31" x14ac:dyDescent="0.2">
      <c r="AD22970" s="31"/>
      <c r="AE22970" s="32"/>
    </row>
    <row r="22971" spans="30:31" x14ac:dyDescent="0.2">
      <c r="AD22971" s="31"/>
      <c r="AE22971" s="32"/>
    </row>
    <row r="22972" spans="30:31" x14ac:dyDescent="0.2">
      <c r="AD22972" s="31"/>
      <c r="AE22972" s="32"/>
    </row>
    <row r="22973" spans="30:31" x14ac:dyDescent="0.2">
      <c r="AD22973" s="31"/>
      <c r="AE22973" s="32"/>
    </row>
    <row r="22974" spans="30:31" x14ac:dyDescent="0.2">
      <c r="AD22974" s="31"/>
      <c r="AE22974" s="32"/>
    </row>
    <row r="22975" spans="30:31" x14ac:dyDescent="0.2">
      <c r="AD22975" s="31"/>
      <c r="AE22975" s="32"/>
    </row>
    <row r="22976" spans="30:31" x14ac:dyDescent="0.2">
      <c r="AD22976" s="31"/>
      <c r="AE22976" s="32"/>
    </row>
    <row r="22977" spans="30:31" x14ac:dyDescent="0.2">
      <c r="AD22977" s="31"/>
      <c r="AE22977" s="32"/>
    </row>
    <row r="22978" spans="30:31" x14ac:dyDescent="0.2">
      <c r="AD22978" s="31"/>
      <c r="AE22978" s="32"/>
    </row>
    <row r="22979" spans="30:31" x14ac:dyDescent="0.2">
      <c r="AD22979" s="31"/>
      <c r="AE22979" s="32"/>
    </row>
    <row r="22980" spans="30:31" x14ac:dyDescent="0.2">
      <c r="AD22980" s="31"/>
      <c r="AE22980" s="32"/>
    </row>
    <row r="22981" spans="30:31" x14ac:dyDescent="0.2">
      <c r="AD22981" s="31"/>
      <c r="AE22981" s="32"/>
    </row>
    <row r="22982" spans="30:31" x14ac:dyDescent="0.2">
      <c r="AD22982" s="31"/>
      <c r="AE22982" s="32"/>
    </row>
    <row r="22983" spans="30:31" x14ac:dyDescent="0.2">
      <c r="AD22983" s="31"/>
      <c r="AE22983" s="32"/>
    </row>
    <row r="22984" spans="30:31" x14ac:dyDescent="0.2">
      <c r="AD22984" s="31"/>
      <c r="AE22984" s="32"/>
    </row>
    <row r="22985" spans="30:31" x14ac:dyDescent="0.2">
      <c r="AD22985" s="31"/>
      <c r="AE22985" s="32"/>
    </row>
    <row r="22986" spans="30:31" x14ac:dyDescent="0.2">
      <c r="AD22986" s="31"/>
      <c r="AE22986" s="32"/>
    </row>
    <row r="22987" spans="30:31" x14ac:dyDescent="0.2">
      <c r="AD22987" s="31"/>
      <c r="AE22987" s="32"/>
    </row>
    <row r="22988" spans="30:31" x14ac:dyDescent="0.2">
      <c r="AD22988" s="31"/>
      <c r="AE22988" s="32"/>
    </row>
    <row r="22989" spans="30:31" x14ac:dyDescent="0.2">
      <c r="AD22989" s="31"/>
      <c r="AE22989" s="32"/>
    </row>
    <row r="22990" spans="30:31" x14ac:dyDescent="0.2">
      <c r="AD22990" s="31"/>
      <c r="AE22990" s="32"/>
    </row>
    <row r="22991" spans="30:31" x14ac:dyDescent="0.2">
      <c r="AD22991" s="31"/>
      <c r="AE22991" s="32"/>
    </row>
    <row r="22992" spans="30:31" x14ac:dyDescent="0.2">
      <c r="AD22992" s="31"/>
      <c r="AE22992" s="32"/>
    </row>
    <row r="22993" spans="30:31" x14ac:dyDescent="0.2">
      <c r="AD22993" s="31"/>
      <c r="AE22993" s="32"/>
    </row>
    <row r="22994" spans="30:31" x14ac:dyDescent="0.2">
      <c r="AD22994" s="31"/>
      <c r="AE22994" s="32"/>
    </row>
    <row r="22995" spans="30:31" x14ac:dyDescent="0.2">
      <c r="AD22995" s="31"/>
      <c r="AE22995" s="32"/>
    </row>
    <row r="22996" spans="30:31" x14ac:dyDescent="0.2">
      <c r="AD22996" s="31"/>
      <c r="AE22996" s="32"/>
    </row>
    <row r="22997" spans="30:31" x14ac:dyDescent="0.2">
      <c r="AD22997" s="31"/>
      <c r="AE22997" s="32"/>
    </row>
    <row r="22998" spans="30:31" x14ac:dyDescent="0.2">
      <c r="AD22998" s="31"/>
      <c r="AE22998" s="32"/>
    </row>
    <row r="22999" spans="30:31" x14ac:dyDescent="0.2">
      <c r="AD22999" s="31"/>
      <c r="AE22999" s="32"/>
    </row>
    <row r="23000" spans="30:31" x14ac:dyDescent="0.2">
      <c r="AD23000" s="31"/>
      <c r="AE23000" s="32"/>
    </row>
    <row r="23001" spans="30:31" x14ac:dyDescent="0.2">
      <c r="AD23001" s="31"/>
      <c r="AE23001" s="32"/>
    </row>
    <row r="23002" spans="30:31" x14ac:dyDescent="0.2">
      <c r="AD23002" s="31"/>
      <c r="AE23002" s="32"/>
    </row>
    <row r="23003" spans="30:31" x14ac:dyDescent="0.2">
      <c r="AD23003" s="31"/>
      <c r="AE23003" s="32"/>
    </row>
    <row r="23004" spans="30:31" x14ac:dyDescent="0.2">
      <c r="AD23004" s="31"/>
      <c r="AE23004" s="32"/>
    </row>
    <row r="23005" spans="30:31" x14ac:dyDescent="0.2">
      <c r="AD23005" s="31"/>
      <c r="AE23005" s="32"/>
    </row>
    <row r="23006" spans="30:31" x14ac:dyDescent="0.2">
      <c r="AD23006" s="31"/>
      <c r="AE23006" s="32"/>
    </row>
    <row r="23007" spans="30:31" x14ac:dyDescent="0.2">
      <c r="AD23007" s="31"/>
      <c r="AE23007" s="32"/>
    </row>
    <row r="23008" spans="30:31" x14ac:dyDescent="0.2">
      <c r="AD23008" s="31"/>
      <c r="AE23008" s="32"/>
    </row>
    <row r="23009" spans="30:31" x14ac:dyDescent="0.2">
      <c r="AD23009" s="31"/>
      <c r="AE23009" s="32"/>
    </row>
    <row r="23010" spans="30:31" x14ac:dyDescent="0.2">
      <c r="AD23010" s="31"/>
      <c r="AE23010" s="32"/>
    </row>
    <row r="23011" spans="30:31" x14ac:dyDescent="0.2">
      <c r="AD23011" s="31"/>
      <c r="AE23011" s="32"/>
    </row>
    <row r="23012" spans="30:31" x14ac:dyDescent="0.2">
      <c r="AD23012" s="31"/>
      <c r="AE23012" s="32"/>
    </row>
    <row r="23013" spans="30:31" x14ac:dyDescent="0.2">
      <c r="AD23013" s="31"/>
      <c r="AE23013" s="32"/>
    </row>
    <row r="23014" spans="30:31" x14ac:dyDescent="0.2">
      <c r="AD23014" s="31"/>
      <c r="AE23014" s="32"/>
    </row>
    <row r="23015" spans="30:31" x14ac:dyDescent="0.2">
      <c r="AD23015" s="31"/>
      <c r="AE23015" s="32"/>
    </row>
    <row r="23016" spans="30:31" x14ac:dyDescent="0.2">
      <c r="AD23016" s="31"/>
      <c r="AE23016" s="32"/>
    </row>
    <row r="23017" spans="30:31" x14ac:dyDescent="0.2">
      <c r="AD23017" s="31"/>
      <c r="AE23017" s="32"/>
    </row>
    <row r="23018" spans="30:31" x14ac:dyDescent="0.2">
      <c r="AD23018" s="31"/>
      <c r="AE23018" s="32"/>
    </row>
    <row r="23019" spans="30:31" x14ac:dyDescent="0.2">
      <c r="AD23019" s="31"/>
      <c r="AE23019" s="32"/>
    </row>
    <row r="23020" spans="30:31" x14ac:dyDescent="0.2">
      <c r="AD23020" s="31"/>
      <c r="AE23020" s="32"/>
    </row>
    <row r="23021" spans="30:31" x14ac:dyDescent="0.2">
      <c r="AD23021" s="31"/>
      <c r="AE23021" s="32"/>
    </row>
    <row r="23022" spans="30:31" x14ac:dyDescent="0.2">
      <c r="AD23022" s="31"/>
      <c r="AE23022" s="32"/>
    </row>
    <row r="23023" spans="30:31" x14ac:dyDescent="0.2">
      <c r="AD23023" s="31"/>
      <c r="AE23023" s="32"/>
    </row>
    <row r="23024" spans="30:31" x14ac:dyDescent="0.2">
      <c r="AD23024" s="31"/>
      <c r="AE23024" s="32"/>
    </row>
    <row r="23025" spans="30:31" x14ac:dyDescent="0.2">
      <c r="AD23025" s="31"/>
      <c r="AE23025" s="32"/>
    </row>
    <row r="23026" spans="30:31" x14ac:dyDescent="0.2">
      <c r="AD23026" s="31"/>
      <c r="AE23026" s="32"/>
    </row>
    <row r="23027" spans="30:31" x14ac:dyDescent="0.2">
      <c r="AD23027" s="31"/>
      <c r="AE23027" s="32"/>
    </row>
    <row r="23028" spans="30:31" x14ac:dyDescent="0.2">
      <c r="AD23028" s="31"/>
      <c r="AE23028" s="32"/>
    </row>
    <row r="23029" spans="30:31" x14ac:dyDescent="0.2">
      <c r="AD23029" s="31"/>
      <c r="AE23029" s="32"/>
    </row>
    <row r="23030" spans="30:31" x14ac:dyDescent="0.2">
      <c r="AD23030" s="31"/>
      <c r="AE23030" s="32"/>
    </row>
    <row r="23031" spans="30:31" x14ac:dyDescent="0.2">
      <c r="AD23031" s="31"/>
      <c r="AE23031" s="32"/>
    </row>
    <row r="23032" spans="30:31" x14ac:dyDescent="0.2">
      <c r="AD23032" s="31"/>
      <c r="AE23032" s="32"/>
    </row>
    <row r="23033" spans="30:31" x14ac:dyDescent="0.2">
      <c r="AD23033" s="31"/>
      <c r="AE23033" s="32"/>
    </row>
    <row r="23034" spans="30:31" x14ac:dyDescent="0.2">
      <c r="AD23034" s="31"/>
      <c r="AE23034" s="32"/>
    </row>
    <row r="23035" spans="30:31" x14ac:dyDescent="0.2">
      <c r="AD23035" s="31"/>
      <c r="AE23035" s="32"/>
    </row>
    <row r="23036" spans="30:31" x14ac:dyDescent="0.2">
      <c r="AD23036" s="31"/>
      <c r="AE23036" s="32"/>
    </row>
    <row r="23037" spans="30:31" x14ac:dyDescent="0.2">
      <c r="AD23037" s="31"/>
      <c r="AE23037" s="32"/>
    </row>
    <row r="23038" spans="30:31" x14ac:dyDescent="0.2">
      <c r="AD23038" s="31"/>
      <c r="AE23038" s="32"/>
    </row>
    <row r="23039" spans="30:31" x14ac:dyDescent="0.2">
      <c r="AD23039" s="31"/>
      <c r="AE23039" s="32"/>
    </row>
    <row r="23040" spans="30:31" x14ac:dyDescent="0.2">
      <c r="AD23040" s="31"/>
      <c r="AE23040" s="32"/>
    </row>
    <row r="23041" spans="30:31" x14ac:dyDescent="0.2">
      <c r="AD23041" s="31"/>
      <c r="AE23041" s="32"/>
    </row>
    <row r="23042" spans="30:31" x14ac:dyDescent="0.2">
      <c r="AD23042" s="31"/>
      <c r="AE23042" s="32"/>
    </row>
    <row r="23043" spans="30:31" x14ac:dyDescent="0.2">
      <c r="AD23043" s="31"/>
      <c r="AE23043" s="32"/>
    </row>
    <row r="23044" spans="30:31" x14ac:dyDescent="0.2">
      <c r="AD23044" s="31"/>
      <c r="AE23044" s="32"/>
    </row>
    <row r="23045" spans="30:31" x14ac:dyDescent="0.2">
      <c r="AD23045" s="31"/>
      <c r="AE23045" s="32"/>
    </row>
    <row r="23046" spans="30:31" x14ac:dyDescent="0.2">
      <c r="AD23046" s="31"/>
      <c r="AE23046" s="32"/>
    </row>
    <row r="23047" spans="30:31" x14ac:dyDescent="0.2">
      <c r="AD23047" s="31"/>
      <c r="AE23047" s="32"/>
    </row>
    <row r="23048" spans="30:31" x14ac:dyDescent="0.2">
      <c r="AD23048" s="31"/>
      <c r="AE23048" s="32"/>
    </row>
    <row r="23049" spans="30:31" x14ac:dyDescent="0.2">
      <c r="AD23049" s="31"/>
      <c r="AE23049" s="32"/>
    </row>
    <row r="23050" spans="30:31" x14ac:dyDescent="0.2">
      <c r="AD23050" s="31"/>
      <c r="AE23050" s="32"/>
    </row>
    <row r="23051" spans="30:31" x14ac:dyDescent="0.2">
      <c r="AD23051" s="31"/>
      <c r="AE23051" s="32"/>
    </row>
    <row r="23052" spans="30:31" x14ac:dyDescent="0.2">
      <c r="AD23052" s="31"/>
      <c r="AE23052" s="32"/>
    </row>
    <row r="23053" spans="30:31" x14ac:dyDescent="0.2">
      <c r="AD23053" s="31"/>
      <c r="AE23053" s="32"/>
    </row>
    <row r="23054" spans="30:31" x14ac:dyDescent="0.2">
      <c r="AD23054" s="31"/>
      <c r="AE23054" s="32"/>
    </row>
    <row r="23055" spans="30:31" x14ac:dyDescent="0.2">
      <c r="AD23055" s="31"/>
      <c r="AE23055" s="32"/>
    </row>
    <row r="23056" spans="30:31" x14ac:dyDescent="0.2">
      <c r="AD23056" s="31"/>
      <c r="AE23056" s="32"/>
    </row>
    <row r="23057" spans="30:31" x14ac:dyDescent="0.2">
      <c r="AD23057" s="31"/>
      <c r="AE23057" s="32"/>
    </row>
    <row r="23058" spans="30:31" x14ac:dyDescent="0.2">
      <c r="AD23058" s="31"/>
      <c r="AE23058" s="32"/>
    </row>
    <row r="23059" spans="30:31" x14ac:dyDescent="0.2">
      <c r="AD23059" s="31"/>
      <c r="AE23059" s="32"/>
    </row>
    <row r="23060" spans="30:31" x14ac:dyDescent="0.2">
      <c r="AD23060" s="31"/>
      <c r="AE23060" s="32"/>
    </row>
    <row r="23061" spans="30:31" x14ac:dyDescent="0.2">
      <c r="AD23061" s="31"/>
      <c r="AE23061" s="32"/>
    </row>
    <row r="23062" spans="30:31" x14ac:dyDescent="0.2">
      <c r="AD23062" s="31"/>
      <c r="AE23062" s="32"/>
    </row>
    <row r="23063" spans="30:31" x14ac:dyDescent="0.2">
      <c r="AD23063" s="31"/>
      <c r="AE23063" s="32"/>
    </row>
    <row r="23064" spans="30:31" x14ac:dyDescent="0.2">
      <c r="AD23064" s="31"/>
      <c r="AE23064" s="32"/>
    </row>
    <row r="23065" spans="30:31" x14ac:dyDescent="0.2">
      <c r="AD23065" s="31"/>
      <c r="AE23065" s="32"/>
    </row>
    <row r="23066" spans="30:31" x14ac:dyDescent="0.2">
      <c r="AD23066" s="31"/>
      <c r="AE23066" s="32"/>
    </row>
    <row r="23067" spans="30:31" x14ac:dyDescent="0.2">
      <c r="AD23067" s="31"/>
      <c r="AE23067" s="32"/>
    </row>
    <row r="23068" spans="30:31" x14ac:dyDescent="0.2">
      <c r="AD23068" s="31"/>
      <c r="AE23068" s="32"/>
    </row>
    <row r="23069" spans="30:31" x14ac:dyDescent="0.2">
      <c r="AD23069" s="31"/>
      <c r="AE23069" s="32"/>
    </row>
    <row r="23070" spans="30:31" x14ac:dyDescent="0.2">
      <c r="AD23070" s="31"/>
      <c r="AE23070" s="32"/>
    </row>
    <row r="23071" spans="30:31" x14ac:dyDescent="0.2">
      <c r="AD23071" s="31"/>
      <c r="AE23071" s="32"/>
    </row>
    <row r="23072" spans="30:31" x14ac:dyDescent="0.2">
      <c r="AD23072" s="31"/>
      <c r="AE23072" s="32"/>
    </row>
    <row r="23073" spans="30:31" x14ac:dyDescent="0.2">
      <c r="AD23073" s="31"/>
      <c r="AE23073" s="32"/>
    </row>
    <row r="23074" spans="30:31" x14ac:dyDescent="0.2">
      <c r="AD23074" s="31"/>
      <c r="AE23074" s="32"/>
    </row>
    <row r="23075" spans="30:31" x14ac:dyDescent="0.2">
      <c r="AD23075" s="31"/>
      <c r="AE23075" s="32"/>
    </row>
    <row r="23076" spans="30:31" x14ac:dyDescent="0.2">
      <c r="AD23076" s="31"/>
      <c r="AE23076" s="32"/>
    </row>
    <row r="23077" spans="30:31" x14ac:dyDescent="0.2">
      <c r="AD23077" s="31"/>
      <c r="AE23077" s="32"/>
    </row>
    <row r="23078" spans="30:31" x14ac:dyDescent="0.2">
      <c r="AD23078" s="31"/>
      <c r="AE23078" s="32"/>
    </row>
    <row r="23079" spans="30:31" x14ac:dyDescent="0.2">
      <c r="AD23079" s="31"/>
      <c r="AE23079" s="32"/>
    </row>
    <row r="23080" spans="30:31" x14ac:dyDescent="0.2">
      <c r="AD23080" s="31"/>
      <c r="AE23080" s="32"/>
    </row>
    <row r="23081" spans="30:31" x14ac:dyDescent="0.2">
      <c r="AD23081" s="31"/>
      <c r="AE23081" s="32"/>
    </row>
    <row r="23082" spans="30:31" x14ac:dyDescent="0.2">
      <c r="AD23082" s="31"/>
      <c r="AE23082" s="32"/>
    </row>
    <row r="23083" spans="30:31" x14ac:dyDescent="0.2">
      <c r="AD23083" s="31"/>
      <c r="AE23083" s="32"/>
    </row>
    <row r="23084" spans="30:31" x14ac:dyDescent="0.2">
      <c r="AD23084" s="31"/>
      <c r="AE23084" s="32"/>
    </row>
    <row r="23085" spans="30:31" x14ac:dyDescent="0.2">
      <c r="AD23085" s="31"/>
      <c r="AE23085" s="32"/>
    </row>
    <row r="23086" spans="30:31" x14ac:dyDescent="0.2">
      <c r="AD23086" s="31"/>
      <c r="AE23086" s="32"/>
    </row>
    <row r="23087" spans="30:31" x14ac:dyDescent="0.2">
      <c r="AD23087" s="31"/>
      <c r="AE23087" s="32"/>
    </row>
    <row r="23088" spans="30:31" x14ac:dyDescent="0.2">
      <c r="AD23088" s="31"/>
      <c r="AE23088" s="32"/>
    </row>
    <row r="23089" spans="30:31" x14ac:dyDescent="0.2">
      <c r="AD23089" s="31"/>
      <c r="AE23089" s="32"/>
    </row>
    <row r="23090" spans="30:31" x14ac:dyDescent="0.2">
      <c r="AD23090" s="31"/>
      <c r="AE23090" s="32"/>
    </row>
    <row r="23091" spans="30:31" x14ac:dyDescent="0.2">
      <c r="AD23091" s="31"/>
      <c r="AE23091" s="32"/>
    </row>
    <row r="23092" spans="30:31" x14ac:dyDescent="0.2">
      <c r="AD23092" s="31"/>
      <c r="AE23092" s="32"/>
    </row>
    <row r="23093" spans="30:31" x14ac:dyDescent="0.2">
      <c r="AD23093" s="31"/>
      <c r="AE23093" s="32"/>
    </row>
    <row r="23094" spans="30:31" x14ac:dyDescent="0.2">
      <c r="AD23094" s="31"/>
      <c r="AE23094" s="32"/>
    </row>
    <row r="23095" spans="30:31" x14ac:dyDescent="0.2">
      <c r="AD23095" s="31"/>
      <c r="AE23095" s="32"/>
    </row>
    <row r="23096" spans="30:31" x14ac:dyDescent="0.2">
      <c r="AD23096" s="31"/>
      <c r="AE23096" s="32"/>
    </row>
    <row r="23097" spans="30:31" x14ac:dyDescent="0.2">
      <c r="AD23097" s="31"/>
      <c r="AE23097" s="32"/>
    </row>
    <row r="23098" spans="30:31" x14ac:dyDescent="0.2">
      <c r="AD23098" s="31"/>
      <c r="AE23098" s="32"/>
    </row>
    <row r="23099" spans="30:31" x14ac:dyDescent="0.2">
      <c r="AD23099" s="31"/>
      <c r="AE23099" s="32"/>
    </row>
    <row r="23100" spans="30:31" x14ac:dyDescent="0.2">
      <c r="AD23100" s="31"/>
      <c r="AE23100" s="32"/>
    </row>
    <row r="23101" spans="30:31" x14ac:dyDescent="0.2">
      <c r="AD23101" s="31"/>
      <c r="AE23101" s="32"/>
    </row>
    <row r="23102" spans="30:31" x14ac:dyDescent="0.2">
      <c r="AD23102" s="31"/>
      <c r="AE23102" s="32"/>
    </row>
    <row r="23103" spans="30:31" x14ac:dyDescent="0.2">
      <c r="AD23103" s="31"/>
      <c r="AE23103" s="32"/>
    </row>
    <row r="23104" spans="30:31" x14ac:dyDescent="0.2">
      <c r="AD23104" s="31"/>
      <c r="AE23104" s="32"/>
    </row>
    <row r="23105" spans="30:31" x14ac:dyDescent="0.2">
      <c r="AD23105" s="31"/>
      <c r="AE23105" s="32"/>
    </row>
    <row r="23106" spans="30:31" x14ac:dyDescent="0.2">
      <c r="AD23106" s="31"/>
      <c r="AE23106" s="32"/>
    </row>
    <row r="23107" spans="30:31" x14ac:dyDescent="0.2">
      <c r="AD23107" s="31"/>
      <c r="AE23107" s="32"/>
    </row>
    <row r="23108" spans="30:31" x14ac:dyDescent="0.2">
      <c r="AD23108" s="31"/>
      <c r="AE23108" s="32"/>
    </row>
    <row r="23109" spans="30:31" x14ac:dyDescent="0.2">
      <c r="AD23109" s="31"/>
      <c r="AE23109" s="32"/>
    </row>
    <row r="23110" spans="30:31" x14ac:dyDescent="0.2">
      <c r="AD23110" s="31"/>
      <c r="AE23110" s="32"/>
    </row>
    <row r="23111" spans="30:31" x14ac:dyDescent="0.2">
      <c r="AD23111" s="31"/>
      <c r="AE23111" s="32"/>
    </row>
    <row r="23112" spans="30:31" x14ac:dyDescent="0.2">
      <c r="AD23112" s="31"/>
      <c r="AE23112" s="32"/>
    </row>
    <row r="23113" spans="30:31" x14ac:dyDescent="0.2">
      <c r="AD23113" s="31"/>
      <c r="AE23113" s="32"/>
    </row>
    <row r="23114" spans="30:31" x14ac:dyDescent="0.2">
      <c r="AD23114" s="31"/>
      <c r="AE23114" s="32"/>
    </row>
    <row r="23115" spans="30:31" x14ac:dyDescent="0.2">
      <c r="AD23115" s="31"/>
      <c r="AE23115" s="32"/>
    </row>
    <row r="23116" spans="30:31" x14ac:dyDescent="0.2">
      <c r="AD23116" s="31"/>
      <c r="AE23116" s="32"/>
    </row>
    <row r="23117" spans="30:31" x14ac:dyDescent="0.2">
      <c r="AD23117" s="31"/>
      <c r="AE23117" s="32"/>
    </row>
    <row r="23118" spans="30:31" x14ac:dyDescent="0.2">
      <c r="AD23118" s="31"/>
      <c r="AE23118" s="32"/>
    </row>
    <row r="23119" spans="30:31" x14ac:dyDescent="0.2">
      <c r="AD23119" s="31"/>
      <c r="AE23119" s="32"/>
    </row>
    <row r="23120" spans="30:31" x14ac:dyDescent="0.2">
      <c r="AD23120" s="31"/>
      <c r="AE23120" s="32"/>
    </row>
    <row r="23121" spans="30:31" x14ac:dyDescent="0.2">
      <c r="AD23121" s="31"/>
      <c r="AE23121" s="32"/>
    </row>
    <row r="23122" spans="30:31" x14ac:dyDescent="0.2">
      <c r="AD23122" s="31"/>
      <c r="AE23122" s="32"/>
    </row>
    <row r="23123" spans="30:31" x14ac:dyDescent="0.2">
      <c r="AD23123" s="31"/>
      <c r="AE23123" s="32"/>
    </row>
    <row r="23124" spans="30:31" x14ac:dyDescent="0.2">
      <c r="AD23124" s="31"/>
      <c r="AE23124" s="32"/>
    </row>
    <row r="23125" spans="30:31" x14ac:dyDescent="0.2">
      <c r="AD23125" s="31"/>
      <c r="AE23125" s="32"/>
    </row>
    <row r="23126" spans="30:31" x14ac:dyDescent="0.2">
      <c r="AD23126" s="31"/>
      <c r="AE23126" s="32"/>
    </row>
    <row r="23127" spans="30:31" x14ac:dyDescent="0.2">
      <c r="AD23127" s="31"/>
      <c r="AE23127" s="32"/>
    </row>
    <row r="23128" spans="30:31" x14ac:dyDescent="0.2">
      <c r="AD23128" s="31"/>
      <c r="AE23128" s="32"/>
    </row>
    <row r="23129" spans="30:31" x14ac:dyDescent="0.2">
      <c r="AD23129" s="31"/>
      <c r="AE23129" s="32"/>
    </row>
    <row r="23130" spans="30:31" x14ac:dyDescent="0.2">
      <c r="AD23130" s="31"/>
      <c r="AE23130" s="32"/>
    </row>
    <row r="23131" spans="30:31" x14ac:dyDescent="0.2">
      <c r="AD23131" s="31"/>
      <c r="AE23131" s="32"/>
    </row>
    <row r="23132" spans="30:31" x14ac:dyDescent="0.2">
      <c r="AD23132" s="31"/>
      <c r="AE23132" s="32"/>
    </row>
    <row r="23133" spans="30:31" x14ac:dyDescent="0.2">
      <c r="AD23133" s="31"/>
      <c r="AE23133" s="32"/>
    </row>
    <row r="23134" spans="30:31" x14ac:dyDescent="0.2">
      <c r="AD23134" s="31"/>
      <c r="AE23134" s="32"/>
    </row>
    <row r="23135" spans="30:31" x14ac:dyDescent="0.2">
      <c r="AD23135" s="31"/>
      <c r="AE23135" s="32"/>
    </row>
    <row r="23136" spans="30:31" x14ac:dyDescent="0.2">
      <c r="AD23136" s="31"/>
      <c r="AE23136" s="32"/>
    </row>
    <row r="23137" spans="30:31" x14ac:dyDescent="0.2">
      <c r="AD23137" s="31"/>
      <c r="AE23137" s="32"/>
    </row>
    <row r="23138" spans="30:31" x14ac:dyDescent="0.2">
      <c r="AD23138" s="31"/>
      <c r="AE23138" s="32"/>
    </row>
    <row r="23139" spans="30:31" x14ac:dyDescent="0.2">
      <c r="AD23139" s="31"/>
      <c r="AE23139" s="32"/>
    </row>
    <row r="23140" spans="30:31" x14ac:dyDescent="0.2">
      <c r="AD23140" s="31"/>
      <c r="AE23140" s="32"/>
    </row>
    <row r="23141" spans="30:31" x14ac:dyDescent="0.2">
      <c r="AD23141" s="31"/>
      <c r="AE23141" s="32"/>
    </row>
    <row r="23142" spans="30:31" x14ac:dyDescent="0.2">
      <c r="AD23142" s="31"/>
      <c r="AE23142" s="32"/>
    </row>
    <row r="23143" spans="30:31" x14ac:dyDescent="0.2">
      <c r="AD23143" s="31"/>
      <c r="AE23143" s="32"/>
    </row>
    <row r="23144" spans="30:31" x14ac:dyDescent="0.2">
      <c r="AD23144" s="31"/>
      <c r="AE23144" s="32"/>
    </row>
    <row r="23145" spans="30:31" x14ac:dyDescent="0.2">
      <c r="AD23145" s="31"/>
      <c r="AE23145" s="32"/>
    </row>
    <row r="23146" spans="30:31" x14ac:dyDescent="0.2">
      <c r="AD23146" s="31"/>
      <c r="AE23146" s="32"/>
    </row>
    <row r="23147" spans="30:31" x14ac:dyDescent="0.2">
      <c r="AD23147" s="31"/>
      <c r="AE23147" s="32"/>
    </row>
    <row r="23148" spans="30:31" x14ac:dyDescent="0.2">
      <c r="AD23148" s="31"/>
      <c r="AE23148" s="32"/>
    </row>
    <row r="23149" spans="30:31" x14ac:dyDescent="0.2">
      <c r="AD23149" s="31"/>
      <c r="AE23149" s="32"/>
    </row>
    <row r="23150" spans="30:31" x14ac:dyDescent="0.2">
      <c r="AD23150" s="31"/>
      <c r="AE23150" s="32"/>
    </row>
    <row r="23151" spans="30:31" x14ac:dyDescent="0.2">
      <c r="AD23151" s="31"/>
      <c r="AE23151" s="32"/>
    </row>
    <row r="23152" spans="30:31" x14ac:dyDescent="0.2">
      <c r="AD23152" s="31"/>
      <c r="AE23152" s="32"/>
    </row>
    <row r="23153" spans="30:31" x14ac:dyDescent="0.2">
      <c r="AD23153" s="31"/>
      <c r="AE23153" s="32"/>
    </row>
    <row r="23154" spans="30:31" x14ac:dyDescent="0.2">
      <c r="AD23154" s="31"/>
      <c r="AE23154" s="32"/>
    </row>
    <row r="23155" spans="30:31" x14ac:dyDescent="0.2">
      <c r="AD23155" s="31"/>
      <c r="AE23155" s="32"/>
    </row>
    <row r="23156" spans="30:31" x14ac:dyDescent="0.2">
      <c r="AD23156" s="31"/>
      <c r="AE23156" s="32"/>
    </row>
    <row r="23157" spans="30:31" x14ac:dyDescent="0.2">
      <c r="AD23157" s="31"/>
      <c r="AE23157" s="32"/>
    </row>
    <row r="23158" spans="30:31" x14ac:dyDescent="0.2">
      <c r="AD23158" s="31"/>
      <c r="AE23158" s="32"/>
    </row>
    <row r="23159" spans="30:31" x14ac:dyDescent="0.2">
      <c r="AD23159" s="31"/>
      <c r="AE23159" s="32"/>
    </row>
    <row r="23160" spans="30:31" x14ac:dyDescent="0.2">
      <c r="AD23160" s="31"/>
      <c r="AE23160" s="32"/>
    </row>
    <row r="23161" spans="30:31" x14ac:dyDescent="0.2">
      <c r="AD23161" s="31"/>
      <c r="AE23161" s="32"/>
    </row>
    <row r="23162" spans="30:31" x14ac:dyDescent="0.2">
      <c r="AD23162" s="31"/>
      <c r="AE23162" s="32"/>
    </row>
    <row r="23163" spans="30:31" x14ac:dyDescent="0.2">
      <c r="AD23163" s="31"/>
      <c r="AE23163" s="32"/>
    </row>
    <row r="23164" spans="30:31" x14ac:dyDescent="0.2">
      <c r="AD23164" s="31"/>
      <c r="AE23164" s="32"/>
    </row>
    <row r="23165" spans="30:31" x14ac:dyDescent="0.2">
      <c r="AD23165" s="31"/>
      <c r="AE23165" s="32"/>
    </row>
    <row r="23166" spans="30:31" x14ac:dyDescent="0.2">
      <c r="AD23166" s="31"/>
      <c r="AE23166" s="32"/>
    </row>
    <row r="23167" spans="30:31" x14ac:dyDescent="0.2">
      <c r="AD23167" s="31"/>
      <c r="AE23167" s="32"/>
    </row>
    <row r="23168" spans="30:31" x14ac:dyDescent="0.2">
      <c r="AD23168" s="31"/>
      <c r="AE23168" s="32"/>
    </row>
    <row r="23169" spans="30:31" x14ac:dyDescent="0.2">
      <c r="AD23169" s="31"/>
      <c r="AE23169" s="32"/>
    </row>
    <row r="23170" spans="30:31" x14ac:dyDescent="0.2">
      <c r="AD23170" s="31"/>
      <c r="AE23170" s="32"/>
    </row>
    <row r="23171" spans="30:31" x14ac:dyDescent="0.2">
      <c r="AD23171" s="31"/>
      <c r="AE23171" s="32"/>
    </row>
    <row r="23172" spans="30:31" x14ac:dyDescent="0.2">
      <c r="AD23172" s="31"/>
      <c r="AE23172" s="32"/>
    </row>
    <row r="23173" spans="30:31" x14ac:dyDescent="0.2">
      <c r="AD23173" s="31"/>
      <c r="AE23173" s="32"/>
    </row>
    <row r="23174" spans="30:31" x14ac:dyDescent="0.2">
      <c r="AD23174" s="31"/>
      <c r="AE23174" s="32"/>
    </row>
    <row r="23175" spans="30:31" x14ac:dyDescent="0.2">
      <c r="AD23175" s="31"/>
      <c r="AE23175" s="32"/>
    </row>
    <row r="23176" spans="30:31" x14ac:dyDescent="0.2">
      <c r="AD23176" s="31"/>
      <c r="AE23176" s="32"/>
    </row>
    <row r="23177" spans="30:31" x14ac:dyDescent="0.2">
      <c r="AD23177" s="31"/>
      <c r="AE23177" s="32"/>
    </row>
    <row r="23178" spans="30:31" x14ac:dyDescent="0.2">
      <c r="AD23178" s="31"/>
      <c r="AE23178" s="32"/>
    </row>
    <row r="23179" spans="30:31" x14ac:dyDescent="0.2">
      <c r="AD23179" s="31"/>
      <c r="AE23179" s="32"/>
    </row>
    <row r="23180" spans="30:31" x14ac:dyDescent="0.2">
      <c r="AD23180" s="31"/>
      <c r="AE23180" s="32"/>
    </row>
    <row r="23181" spans="30:31" x14ac:dyDescent="0.2">
      <c r="AD23181" s="31"/>
      <c r="AE23181" s="32"/>
    </row>
    <row r="23182" spans="30:31" x14ac:dyDescent="0.2">
      <c r="AD23182" s="31"/>
      <c r="AE23182" s="32"/>
    </row>
    <row r="23183" spans="30:31" x14ac:dyDescent="0.2">
      <c r="AD23183" s="31"/>
      <c r="AE23183" s="32"/>
    </row>
    <row r="23184" spans="30:31" x14ac:dyDescent="0.2">
      <c r="AD23184" s="31"/>
      <c r="AE23184" s="32"/>
    </row>
    <row r="23185" spans="30:31" x14ac:dyDescent="0.2">
      <c r="AD23185" s="31"/>
      <c r="AE23185" s="32"/>
    </row>
    <row r="23186" spans="30:31" x14ac:dyDescent="0.2">
      <c r="AD23186" s="31"/>
      <c r="AE23186" s="32"/>
    </row>
    <row r="23187" spans="30:31" x14ac:dyDescent="0.2">
      <c r="AD23187" s="31"/>
      <c r="AE23187" s="32"/>
    </row>
    <row r="23188" spans="30:31" x14ac:dyDescent="0.2">
      <c r="AD23188" s="31"/>
      <c r="AE23188" s="32"/>
    </row>
    <row r="23189" spans="30:31" x14ac:dyDescent="0.2">
      <c r="AD23189" s="31"/>
      <c r="AE23189" s="32"/>
    </row>
    <row r="23190" spans="30:31" x14ac:dyDescent="0.2">
      <c r="AD23190" s="31"/>
      <c r="AE23190" s="32"/>
    </row>
    <row r="23191" spans="30:31" x14ac:dyDescent="0.2">
      <c r="AD23191" s="31"/>
      <c r="AE23191" s="32"/>
    </row>
    <row r="23192" spans="30:31" x14ac:dyDescent="0.2">
      <c r="AD23192" s="31"/>
      <c r="AE23192" s="32"/>
    </row>
    <row r="23193" spans="30:31" x14ac:dyDescent="0.2">
      <c r="AD23193" s="31"/>
      <c r="AE23193" s="32"/>
    </row>
    <row r="23194" spans="30:31" x14ac:dyDescent="0.2">
      <c r="AD23194" s="31"/>
      <c r="AE23194" s="32"/>
    </row>
    <row r="23195" spans="30:31" x14ac:dyDescent="0.2">
      <c r="AD23195" s="31"/>
      <c r="AE23195" s="32"/>
    </row>
    <row r="23196" spans="30:31" x14ac:dyDescent="0.2">
      <c r="AD23196" s="31"/>
      <c r="AE23196" s="32"/>
    </row>
    <row r="23197" spans="30:31" x14ac:dyDescent="0.2">
      <c r="AD23197" s="31"/>
      <c r="AE23197" s="32"/>
    </row>
    <row r="23198" spans="30:31" x14ac:dyDescent="0.2">
      <c r="AD23198" s="31"/>
      <c r="AE23198" s="32"/>
    </row>
    <row r="23199" spans="30:31" x14ac:dyDescent="0.2">
      <c r="AD23199" s="31"/>
      <c r="AE23199" s="32"/>
    </row>
    <row r="23200" spans="30:31" x14ac:dyDescent="0.2">
      <c r="AD23200" s="31"/>
      <c r="AE23200" s="32"/>
    </row>
    <row r="23201" spans="30:31" x14ac:dyDescent="0.2">
      <c r="AD23201" s="31"/>
      <c r="AE23201" s="32"/>
    </row>
    <row r="23202" spans="30:31" x14ac:dyDescent="0.2">
      <c r="AD23202" s="31"/>
      <c r="AE23202" s="32"/>
    </row>
    <row r="23203" spans="30:31" x14ac:dyDescent="0.2">
      <c r="AD23203" s="31"/>
      <c r="AE23203" s="32"/>
    </row>
    <row r="23204" spans="30:31" x14ac:dyDescent="0.2">
      <c r="AD23204" s="31"/>
      <c r="AE23204" s="32"/>
    </row>
    <row r="23205" spans="30:31" x14ac:dyDescent="0.2">
      <c r="AD23205" s="31"/>
      <c r="AE23205" s="32"/>
    </row>
    <row r="23206" spans="30:31" x14ac:dyDescent="0.2">
      <c r="AD23206" s="31"/>
      <c r="AE23206" s="32"/>
    </row>
    <row r="23207" spans="30:31" x14ac:dyDescent="0.2">
      <c r="AD23207" s="31"/>
      <c r="AE23207" s="32"/>
    </row>
    <row r="23208" spans="30:31" x14ac:dyDescent="0.2">
      <c r="AD23208" s="31"/>
      <c r="AE23208" s="32"/>
    </row>
    <row r="23209" spans="30:31" x14ac:dyDescent="0.2">
      <c r="AD23209" s="31"/>
      <c r="AE23209" s="32"/>
    </row>
    <row r="23210" spans="30:31" x14ac:dyDescent="0.2">
      <c r="AD23210" s="31"/>
      <c r="AE23210" s="32"/>
    </row>
    <row r="23211" spans="30:31" x14ac:dyDescent="0.2">
      <c r="AD23211" s="31"/>
      <c r="AE23211" s="32"/>
    </row>
    <row r="23212" spans="30:31" x14ac:dyDescent="0.2">
      <c r="AD23212" s="31"/>
      <c r="AE23212" s="32"/>
    </row>
    <row r="23213" spans="30:31" x14ac:dyDescent="0.2">
      <c r="AD23213" s="31"/>
      <c r="AE23213" s="32"/>
    </row>
    <row r="23214" spans="30:31" x14ac:dyDescent="0.2">
      <c r="AD23214" s="31"/>
      <c r="AE23214" s="32"/>
    </row>
    <row r="23215" spans="30:31" x14ac:dyDescent="0.2">
      <c r="AD23215" s="31"/>
      <c r="AE23215" s="32"/>
    </row>
    <row r="23216" spans="30:31" x14ac:dyDescent="0.2">
      <c r="AD23216" s="31"/>
      <c r="AE23216" s="32"/>
    </row>
    <row r="23217" spans="30:31" x14ac:dyDescent="0.2">
      <c r="AD23217" s="31"/>
      <c r="AE23217" s="32"/>
    </row>
    <row r="23218" spans="30:31" x14ac:dyDescent="0.2">
      <c r="AD23218" s="31"/>
      <c r="AE23218" s="32"/>
    </row>
    <row r="23219" spans="30:31" x14ac:dyDescent="0.2">
      <c r="AD23219" s="31"/>
      <c r="AE23219" s="32"/>
    </row>
    <row r="23220" spans="30:31" x14ac:dyDescent="0.2">
      <c r="AD23220" s="31"/>
      <c r="AE23220" s="32"/>
    </row>
    <row r="23221" spans="30:31" x14ac:dyDescent="0.2">
      <c r="AD23221" s="31"/>
      <c r="AE23221" s="32"/>
    </row>
    <row r="23222" spans="30:31" x14ac:dyDescent="0.2">
      <c r="AD23222" s="31"/>
      <c r="AE23222" s="32"/>
    </row>
    <row r="23223" spans="30:31" x14ac:dyDescent="0.2">
      <c r="AD23223" s="31"/>
      <c r="AE23223" s="32"/>
    </row>
    <row r="23224" spans="30:31" x14ac:dyDescent="0.2">
      <c r="AD23224" s="31"/>
      <c r="AE23224" s="32"/>
    </row>
    <row r="23225" spans="30:31" x14ac:dyDescent="0.2">
      <c r="AD23225" s="31"/>
      <c r="AE23225" s="32"/>
    </row>
    <row r="23226" spans="30:31" x14ac:dyDescent="0.2">
      <c r="AD23226" s="31"/>
      <c r="AE23226" s="32"/>
    </row>
    <row r="23227" spans="30:31" x14ac:dyDescent="0.2">
      <c r="AD23227" s="31"/>
      <c r="AE23227" s="32"/>
    </row>
    <row r="23228" spans="30:31" x14ac:dyDescent="0.2">
      <c r="AD23228" s="31"/>
      <c r="AE23228" s="32"/>
    </row>
    <row r="23229" spans="30:31" x14ac:dyDescent="0.2">
      <c r="AD23229" s="31"/>
      <c r="AE23229" s="32"/>
    </row>
    <row r="23230" spans="30:31" x14ac:dyDescent="0.2">
      <c r="AD23230" s="31"/>
      <c r="AE23230" s="32"/>
    </row>
    <row r="23231" spans="30:31" x14ac:dyDescent="0.2">
      <c r="AD23231" s="31"/>
      <c r="AE23231" s="32"/>
    </row>
    <row r="23232" spans="30:31" x14ac:dyDescent="0.2">
      <c r="AD23232" s="31"/>
      <c r="AE23232" s="32"/>
    </row>
    <row r="23233" spans="30:31" x14ac:dyDescent="0.2">
      <c r="AD23233" s="31"/>
      <c r="AE23233" s="32"/>
    </row>
    <row r="23234" spans="30:31" x14ac:dyDescent="0.2">
      <c r="AD23234" s="31"/>
      <c r="AE23234" s="32"/>
    </row>
    <row r="23235" spans="30:31" x14ac:dyDescent="0.2">
      <c r="AD23235" s="31"/>
      <c r="AE23235" s="32"/>
    </row>
    <row r="23236" spans="30:31" x14ac:dyDescent="0.2">
      <c r="AD23236" s="31"/>
      <c r="AE23236" s="32"/>
    </row>
    <row r="23237" spans="30:31" x14ac:dyDescent="0.2">
      <c r="AD23237" s="31"/>
      <c r="AE23237" s="32"/>
    </row>
    <row r="23238" spans="30:31" x14ac:dyDescent="0.2">
      <c r="AD23238" s="31"/>
      <c r="AE23238" s="32"/>
    </row>
    <row r="23239" spans="30:31" x14ac:dyDescent="0.2">
      <c r="AD23239" s="31"/>
      <c r="AE23239" s="32"/>
    </row>
    <row r="23240" spans="30:31" x14ac:dyDescent="0.2">
      <c r="AD23240" s="31"/>
      <c r="AE23240" s="32"/>
    </row>
    <row r="23241" spans="30:31" x14ac:dyDescent="0.2">
      <c r="AD23241" s="31"/>
      <c r="AE23241" s="32"/>
    </row>
    <row r="23242" spans="30:31" x14ac:dyDescent="0.2">
      <c r="AD23242" s="31"/>
      <c r="AE23242" s="32"/>
    </row>
    <row r="23243" spans="30:31" x14ac:dyDescent="0.2">
      <c r="AD23243" s="31"/>
      <c r="AE23243" s="32"/>
    </row>
    <row r="23244" spans="30:31" x14ac:dyDescent="0.2">
      <c r="AD23244" s="31"/>
      <c r="AE23244" s="32"/>
    </row>
    <row r="23245" spans="30:31" x14ac:dyDescent="0.2">
      <c r="AD23245" s="31"/>
      <c r="AE23245" s="32"/>
    </row>
    <row r="23246" spans="30:31" x14ac:dyDescent="0.2">
      <c r="AD23246" s="31"/>
      <c r="AE23246" s="32"/>
    </row>
    <row r="23247" spans="30:31" x14ac:dyDescent="0.2">
      <c r="AD23247" s="31"/>
      <c r="AE23247" s="32"/>
    </row>
    <row r="23248" spans="30:31" x14ac:dyDescent="0.2">
      <c r="AD23248" s="31"/>
      <c r="AE23248" s="32"/>
    </row>
    <row r="23249" spans="30:31" x14ac:dyDescent="0.2">
      <c r="AD23249" s="31"/>
      <c r="AE23249" s="32"/>
    </row>
    <row r="23250" spans="30:31" x14ac:dyDescent="0.2">
      <c r="AD23250" s="31"/>
      <c r="AE23250" s="32"/>
    </row>
    <row r="23251" spans="30:31" x14ac:dyDescent="0.2">
      <c r="AD23251" s="31"/>
      <c r="AE23251" s="32"/>
    </row>
    <row r="23252" spans="30:31" x14ac:dyDescent="0.2">
      <c r="AD23252" s="31"/>
      <c r="AE23252" s="32"/>
    </row>
    <row r="23253" spans="30:31" x14ac:dyDescent="0.2">
      <c r="AD23253" s="31"/>
      <c r="AE23253" s="32"/>
    </row>
    <row r="23254" spans="30:31" x14ac:dyDescent="0.2">
      <c r="AD23254" s="31"/>
      <c r="AE23254" s="32"/>
    </row>
    <row r="23255" spans="30:31" x14ac:dyDescent="0.2">
      <c r="AD23255" s="31"/>
      <c r="AE23255" s="32"/>
    </row>
    <row r="23256" spans="30:31" x14ac:dyDescent="0.2">
      <c r="AD23256" s="31"/>
      <c r="AE23256" s="32"/>
    </row>
    <row r="23257" spans="30:31" x14ac:dyDescent="0.2">
      <c r="AD23257" s="31"/>
      <c r="AE23257" s="32"/>
    </row>
    <row r="23258" spans="30:31" x14ac:dyDescent="0.2">
      <c r="AD23258" s="31"/>
      <c r="AE23258" s="32"/>
    </row>
    <row r="23259" spans="30:31" x14ac:dyDescent="0.2">
      <c r="AD23259" s="31"/>
      <c r="AE23259" s="32"/>
    </row>
    <row r="23260" spans="30:31" x14ac:dyDescent="0.2">
      <c r="AD23260" s="31"/>
      <c r="AE23260" s="32"/>
    </row>
    <row r="23261" spans="30:31" x14ac:dyDescent="0.2">
      <c r="AD23261" s="31"/>
      <c r="AE23261" s="32"/>
    </row>
    <row r="23262" spans="30:31" x14ac:dyDescent="0.2">
      <c r="AD23262" s="31"/>
      <c r="AE23262" s="32"/>
    </row>
    <row r="23263" spans="30:31" x14ac:dyDescent="0.2">
      <c r="AD23263" s="31"/>
      <c r="AE23263" s="32"/>
    </row>
    <row r="23264" spans="30:31" x14ac:dyDescent="0.2">
      <c r="AD23264" s="31"/>
      <c r="AE23264" s="32"/>
    </row>
    <row r="23265" spans="30:31" x14ac:dyDescent="0.2">
      <c r="AD23265" s="31"/>
      <c r="AE23265" s="32"/>
    </row>
    <row r="23266" spans="30:31" x14ac:dyDescent="0.2">
      <c r="AD23266" s="31"/>
      <c r="AE23266" s="32"/>
    </row>
    <row r="23267" spans="30:31" x14ac:dyDescent="0.2">
      <c r="AD23267" s="31"/>
      <c r="AE23267" s="32"/>
    </row>
    <row r="23268" spans="30:31" x14ac:dyDescent="0.2">
      <c r="AD23268" s="31"/>
      <c r="AE23268" s="32"/>
    </row>
    <row r="23269" spans="30:31" x14ac:dyDescent="0.2">
      <c r="AD23269" s="31"/>
      <c r="AE23269" s="32"/>
    </row>
    <row r="23270" spans="30:31" x14ac:dyDescent="0.2">
      <c r="AD23270" s="31"/>
      <c r="AE23270" s="32"/>
    </row>
    <row r="23271" spans="30:31" x14ac:dyDescent="0.2">
      <c r="AD23271" s="31"/>
      <c r="AE23271" s="32"/>
    </row>
    <row r="23272" spans="30:31" x14ac:dyDescent="0.2">
      <c r="AD23272" s="31"/>
      <c r="AE23272" s="32"/>
    </row>
    <row r="23273" spans="30:31" x14ac:dyDescent="0.2">
      <c r="AD23273" s="31"/>
      <c r="AE23273" s="32"/>
    </row>
    <row r="23274" spans="30:31" x14ac:dyDescent="0.2">
      <c r="AD23274" s="31"/>
      <c r="AE23274" s="32"/>
    </row>
    <row r="23275" spans="30:31" x14ac:dyDescent="0.2">
      <c r="AD23275" s="31"/>
      <c r="AE23275" s="32"/>
    </row>
    <row r="23276" spans="30:31" x14ac:dyDescent="0.2">
      <c r="AD23276" s="31"/>
      <c r="AE23276" s="32"/>
    </row>
    <row r="23277" spans="30:31" x14ac:dyDescent="0.2">
      <c r="AD23277" s="31"/>
      <c r="AE23277" s="32"/>
    </row>
    <row r="23278" spans="30:31" x14ac:dyDescent="0.2">
      <c r="AD23278" s="31"/>
      <c r="AE23278" s="32"/>
    </row>
    <row r="23279" spans="30:31" x14ac:dyDescent="0.2">
      <c r="AD23279" s="31"/>
      <c r="AE23279" s="32"/>
    </row>
    <row r="23280" spans="30:31" x14ac:dyDescent="0.2">
      <c r="AD23280" s="31"/>
      <c r="AE23280" s="32"/>
    </row>
    <row r="23281" spans="30:31" x14ac:dyDescent="0.2">
      <c r="AD23281" s="31"/>
      <c r="AE23281" s="32"/>
    </row>
    <row r="23282" spans="30:31" x14ac:dyDescent="0.2">
      <c r="AD23282" s="31"/>
      <c r="AE23282" s="32"/>
    </row>
    <row r="23283" spans="30:31" x14ac:dyDescent="0.2">
      <c r="AD23283" s="31"/>
      <c r="AE23283" s="32"/>
    </row>
    <row r="23284" spans="30:31" x14ac:dyDescent="0.2">
      <c r="AD23284" s="31"/>
      <c r="AE23284" s="32"/>
    </row>
    <row r="23285" spans="30:31" x14ac:dyDescent="0.2">
      <c r="AD23285" s="31"/>
      <c r="AE23285" s="32"/>
    </row>
    <row r="23286" spans="30:31" x14ac:dyDescent="0.2">
      <c r="AD23286" s="31"/>
      <c r="AE23286" s="32"/>
    </row>
    <row r="23287" spans="30:31" x14ac:dyDescent="0.2">
      <c r="AD23287" s="31"/>
      <c r="AE23287" s="32"/>
    </row>
    <row r="23288" spans="30:31" x14ac:dyDescent="0.2">
      <c r="AD23288" s="31"/>
      <c r="AE23288" s="32"/>
    </row>
    <row r="23289" spans="30:31" x14ac:dyDescent="0.2">
      <c r="AD23289" s="31"/>
      <c r="AE23289" s="32"/>
    </row>
    <row r="23290" spans="30:31" x14ac:dyDescent="0.2">
      <c r="AD23290" s="31"/>
      <c r="AE23290" s="32"/>
    </row>
    <row r="23291" spans="30:31" x14ac:dyDescent="0.2">
      <c r="AD23291" s="31"/>
      <c r="AE23291" s="32"/>
    </row>
    <row r="23292" spans="30:31" x14ac:dyDescent="0.2">
      <c r="AD23292" s="31"/>
      <c r="AE23292" s="32"/>
    </row>
    <row r="23293" spans="30:31" x14ac:dyDescent="0.2">
      <c r="AD23293" s="31"/>
      <c r="AE23293" s="32"/>
    </row>
    <row r="23294" spans="30:31" x14ac:dyDescent="0.2">
      <c r="AD23294" s="31"/>
      <c r="AE23294" s="32"/>
    </row>
    <row r="23295" spans="30:31" x14ac:dyDescent="0.2">
      <c r="AD23295" s="31"/>
      <c r="AE23295" s="32"/>
    </row>
    <row r="23296" spans="30:31" x14ac:dyDescent="0.2">
      <c r="AD23296" s="31"/>
      <c r="AE23296" s="32"/>
    </row>
    <row r="23297" spans="30:31" x14ac:dyDescent="0.2">
      <c r="AD23297" s="31"/>
      <c r="AE23297" s="32"/>
    </row>
    <row r="23298" spans="30:31" x14ac:dyDescent="0.2">
      <c r="AD23298" s="31"/>
      <c r="AE23298" s="32"/>
    </row>
    <row r="23299" spans="30:31" x14ac:dyDescent="0.2">
      <c r="AD23299" s="31"/>
      <c r="AE23299" s="32"/>
    </row>
    <row r="23300" spans="30:31" x14ac:dyDescent="0.2">
      <c r="AD23300" s="31"/>
      <c r="AE23300" s="32"/>
    </row>
    <row r="23301" spans="30:31" x14ac:dyDescent="0.2">
      <c r="AD23301" s="31"/>
      <c r="AE23301" s="32"/>
    </row>
    <row r="23302" spans="30:31" x14ac:dyDescent="0.2">
      <c r="AD23302" s="31"/>
      <c r="AE23302" s="32"/>
    </row>
    <row r="23303" spans="30:31" x14ac:dyDescent="0.2">
      <c r="AD23303" s="31"/>
      <c r="AE23303" s="32"/>
    </row>
    <row r="23304" spans="30:31" x14ac:dyDescent="0.2">
      <c r="AD23304" s="31"/>
      <c r="AE23304" s="32"/>
    </row>
    <row r="23305" spans="30:31" x14ac:dyDescent="0.2">
      <c r="AD23305" s="31"/>
      <c r="AE23305" s="32"/>
    </row>
    <row r="23306" spans="30:31" x14ac:dyDescent="0.2">
      <c r="AD23306" s="31"/>
      <c r="AE23306" s="32"/>
    </row>
    <row r="23307" spans="30:31" x14ac:dyDescent="0.2">
      <c r="AD23307" s="31"/>
      <c r="AE23307" s="32"/>
    </row>
    <row r="23308" spans="30:31" x14ac:dyDescent="0.2">
      <c r="AD23308" s="31"/>
      <c r="AE23308" s="32"/>
    </row>
    <row r="23309" spans="30:31" x14ac:dyDescent="0.2">
      <c r="AD23309" s="31"/>
      <c r="AE23309" s="32"/>
    </row>
    <row r="23310" spans="30:31" x14ac:dyDescent="0.2">
      <c r="AD23310" s="31"/>
      <c r="AE23310" s="32"/>
    </row>
    <row r="23311" spans="30:31" x14ac:dyDescent="0.2">
      <c r="AD23311" s="31"/>
      <c r="AE23311" s="32"/>
    </row>
    <row r="23312" spans="30:31" x14ac:dyDescent="0.2">
      <c r="AD23312" s="31"/>
      <c r="AE23312" s="32"/>
    </row>
    <row r="23313" spans="30:31" x14ac:dyDescent="0.2">
      <c r="AD23313" s="31"/>
      <c r="AE23313" s="32"/>
    </row>
    <row r="23314" spans="30:31" x14ac:dyDescent="0.2">
      <c r="AD23314" s="31"/>
      <c r="AE23314" s="32"/>
    </row>
    <row r="23315" spans="30:31" x14ac:dyDescent="0.2">
      <c r="AD23315" s="31"/>
      <c r="AE23315" s="32"/>
    </row>
    <row r="23316" spans="30:31" x14ac:dyDescent="0.2">
      <c r="AD23316" s="31"/>
      <c r="AE23316" s="32"/>
    </row>
    <row r="23317" spans="30:31" x14ac:dyDescent="0.2">
      <c r="AD23317" s="31"/>
      <c r="AE23317" s="32"/>
    </row>
    <row r="23318" spans="30:31" x14ac:dyDescent="0.2">
      <c r="AD23318" s="31"/>
      <c r="AE23318" s="32"/>
    </row>
    <row r="23319" spans="30:31" x14ac:dyDescent="0.2">
      <c r="AD23319" s="31"/>
      <c r="AE23319" s="32"/>
    </row>
    <row r="23320" spans="30:31" x14ac:dyDescent="0.2">
      <c r="AD23320" s="31"/>
      <c r="AE23320" s="32"/>
    </row>
    <row r="23321" spans="30:31" x14ac:dyDescent="0.2">
      <c r="AD23321" s="31"/>
      <c r="AE23321" s="32"/>
    </row>
    <row r="23322" spans="30:31" x14ac:dyDescent="0.2">
      <c r="AD23322" s="31"/>
      <c r="AE23322" s="32"/>
    </row>
    <row r="23323" spans="30:31" x14ac:dyDescent="0.2">
      <c r="AD23323" s="31"/>
      <c r="AE23323" s="32"/>
    </row>
    <row r="23324" spans="30:31" x14ac:dyDescent="0.2">
      <c r="AD23324" s="31"/>
      <c r="AE23324" s="32"/>
    </row>
    <row r="23325" spans="30:31" x14ac:dyDescent="0.2">
      <c r="AD23325" s="31"/>
      <c r="AE23325" s="32"/>
    </row>
    <row r="23326" spans="30:31" x14ac:dyDescent="0.2">
      <c r="AD23326" s="31"/>
      <c r="AE23326" s="32"/>
    </row>
    <row r="23327" spans="30:31" x14ac:dyDescent="0.2">
      <c r="AD23327" s="31"/>
      <c r="AE23327" s="32"/>
    </row>
    <row r="23328" spans="30:31" x14ac:dyDescent="0.2">
      <c r="AD23328" s="31"/>
      <c r="AE23328" s="32"/>
    </row>
    <row r="23329" spans="30:31" x14ac:dyDescent="0.2">
      <c r="AD23329" s="31"/>
      <c r="AE23329" s="32"/>
    </row>
    <row r="23330" spans="30:31" x14ac:dyDescent="0.2">
      <c r="AD23330" s="31"/>
      <c r="AE23330" s="32"/>
    </row>
    <row r="23331" spans="30:31" x14ac:dyDescent="0.2">
      <c r="AD23331" s="31"/>
      <c r="AE23331" s="32"/>
    </row>
    <row r="23332" spans="30:31" x14ac:dyDescent="0.2">
      <c r="AD23332" s="31"/>
      <c r="AE23332" s="32"/>
    </row>
    <row r="23333" spans="30:31" x14ac:dyDescent="0.2">
      <c r="AD23333" s="31"/>
      <c r="AE23333" s="32"/>
    </row>
    <row r="23334" spans="30:31" x14ac:dyDescent="0.2">
      <c r="AD23334" s="31"/>
      <c r="AE23334" s="32"/>
    </row>
    <row r="23335" spans="30:31" x14ac:dyDescent="0.2">
      <c r="AD23335" s="31"/>
      <c r="AE23335" s="32"/>
    </row>
    <row r="23336" spans="30:31" x14ac:dyDescent="0.2">
      <c r="AD23336" s="31"/>
      <c r="AE23336" s="32"/>
    </row>
    <row r="23337" spans="30:31" x14ac:dyDescent="0.2">
      <c r="AD23337" s="31"/>
      <c r="AE23337" s="32"/>
    </row>
    <row r="23338" spans="30:31" x14ac:dyDescent="0.2">
      <c r="AD23338" s="31"/>
      <c r="AE23338" s="32"/>
    </row>
    <row r="23339" spans="30:31" x14ac:dyDescent="0.2">
      <c r="AD23339" s="31"/>
      <c r="AE23339" s="32"/>
    </row>
    <row r="23340" spans="30:31" x14ac:dyDescent="0.2">
      <c r="AD23340" s="31"/>
      <c r="AE23340" s="32"/>
    </row>
    <row r="23341" spans="30:31" x14ac:dyDescent="0.2">
      <c r="AD23341" s="31"/>
      <c r="AE23341" s="32"/>
    </row>
    <row r="23342" spans="30:31" x14ac:dyDescent="0.2">
      <c r="AD23342" s="31"/>
      <c r="AE23342" s="32"/>
    </row>
    <row r="23343" spans="30:31" x14ac:dyDescent="0.2">
      <c r="AD23343" s="31"/>
      <c r="AE23343" s="32"/>
    </row>
    <row r="23344" spans="30:31" x14ac:dyDescent="0.2">
      <c r="AD23344" s="31"/>
      <c r="AE23344" s="32"/>
    </row>
    <row r="23345" spans="30:31" x14ac:dyDescent="0.2">
      <c r="AD23345" s="31"/>
      <c r="AE23345" s="32"/>
    </row>
    <row r="23346" spans="30:31" x14ac:dyDescent="0.2">
      <c r="AD23346" s="31"/>
      <c r="AE23346" s="32"/>
    </row>
    <row r="23347" spans="30:31" x14ac:dyDescent="0.2">
      <c r="AD23347" s="31"/>
      <c r="AE23347" s="32"/>
    </row>
    <row r="23348" spans="30:31" x14ac:dyDescent="0.2">
      <c r="AD23348" s="31"/>
      <c r="AE23348" s="32"/>
    </row>
    <row r="23349" spans="30:31" x14ac:dyDescent="0.2">
      <c r="AD23349" s="31"/>
      <c r="AE23349" s="32"/>
    </row>
    <row r="23350" spans="30:31" x14ac:dyDescent="0.2">
      <c r="AD23350" s="31"/>
      <c r="AE23350" s="32"/>
    </row>
    <row r="23351" spans="30:31" x14ac:dyDescent="0.2">
      <c r="AD23351" s="31"/>
      <c r="AE23351" s="32"/>
    </row>
    <row r="23352" spans="30:31" x14ac:dyDescent="0.2">
      <c r="AD23352" s="31"/>
      <c r="AE23352" s="32"/>
    </row>
    <row r="23353" spans="30:31" x14ac:dyDescent="0.2">
      <c r="AD23353" s="31"/>
      <c r="AE23353" s="32"/>
    </row>
    <row r="23354" spans="30:31" x14ac:dyDescent="0.2">
      <c r="AD23354" s="31"/>
      <c r="AE23354" s="32"/>
    </row>
    <row r="23355" spans="30:31" x14ac:dyDescent="0.2">
      <c r="AD23355" s="31"/>
      <c r="AE23355" s="32"/>
    </row>
    <row r="23356" spans="30:31" x14ac:dyDescent="0.2">
      <c r="AD23356" s="31"/>
      <c r="AE23356" s="32"/>
    </row>
    <row r="23357" spans="30:31" x14ac:dyDescent="0.2">
      <c r="AD23357" s="31"/>
      <c r="AE23357" s="32"/>
    </row>
    <row r="23358" spans="30:31" x14ac:dyDescent="0.2">
      <c r="AD23358" s="31"/>
      <c r="AE23358" s="32"/>
    </row>
    <row r="23359" spans="30:31" x14ac:dyDescent="0.2">
      <c r="AD23359" s="31"/>
      <c r="AE23359" s="32"/>
    </row>
    <row r="23360" spans="30:31" x14ac:dyDescent="0.2">
      <c r="AD23360" s="31"/>
      <c r="AE23360" s="32"/>
    </row>
    <row r="23361" spans="30:31" x14ac:dyDescent="0.2">
      <c r="AD23361" s="31"/>
      <c r="AE23361" s="32"/>
    </row>
    <row r="23362" spans="30:31" x14ac:dyDescent="0.2">
      <c r="AD23362" s="31"/>
      <c r="AE23362" s="32"/>
    </row>
    <row r="23363" spans="30:31" x14ac:dyDescent="0.2">
      <c r="AD23363" s="31"/>
      <c r="AE23363" s="32"/>
    </row>
    <row r="23364" spans="30:31" x14ac:dyDescent="0.2">
      <c r="AD23364" s="31"/>
      <c r="AE23364" s="32"/>
    </row>
    <row r="23365" spans="30:31" x14ac:dyDescent="0.2">
      <c r="AD23365" s="31"/>
      <c r="AE23365" s="32"/>
    </row>
    <row r="23366" spans="30:31" x14ac:dyDescent="0.2">
      <c r="AD23366" s="31"/>
      <c r="AE23366" s="32"/>
    </row>
    <row r="23367" spans="30:31" x14ac:dyDescent="0.2">
      <c r="AD23367" s="31"/>
      <c r="AE23367" s="32"/>
    </row>
    <row r="23368" spans="30:31" x14ac:dyDescent="0.2">
      <c r="AD23368" s="31"/>
      <c r="AE23368" s="32"/>
    </row>
    <row r="23369" spans="30:31" x14ac:dyDescent="0.2">
      <c r="AD23369" s="31"/>
      <c r="AE23369" s="32"/>
    </row>
    <row r="23370" spans="30:31" x14ac:dyDescent="0.2">
      <c r="AD23370" s="31"/>
      <c r="AE23370" s="32"/>
    </row>
    <row r="23371" spans="30:31" x14ac:dyDescent="0.2">
      <c r="AD23371" s="31"/>
      <c r="AE23371" s="32"/>
    </row>
    <row r="23372" spans="30:31" x14ac:dyDescent="0.2">
      <c r="AD23372" s="31"/>
      <c r="AE23372" s="32"/>
    </row>
    <row r="23373" spans="30:31" x14ac:dyDescent="0.2">
      <c r="AD23373" s="31"/>
      <c r="AE23373" s="32"/>
    </row>
    <row r="23374" spans="30:31" x14ac:dyDescent="0.2">
      <c r="AD23374" s="31"/>
      <c r="AE23374" s="32"/>
    </row>
    <row r="23375" spans="30:31" x14ac:dyDescent="0.2">
      <c r="AD23375" s="31"/>
      <c r="AE23375" s="32"/>
    </row>
    <row r="23376" spans="30:31" x14ac:dyDescent="0.2">
      <c r="AD23376" s="31"/>
      <c r="AE23376" s="32"/>
    </row>
    <row r="23377" spans="30:31" x14ac:dyDescent="0.2">
      <c r="AD23377" s="31"/>
      <c r="AE23377" s="32"/>
    </row>
    <row r="23378" spans="30:31" x14ac:dyDescent="0.2">
      <c r="AD23378" s="31"/>
      <c r="AE23378" s="32"/>
    </row>
    <row r="23379" spans="30:31" x14ac:dyDescent="0.2">
      <c r="AD23379" s="31"/>
      <c r="AE23379" s="32"/>
    </row>
    <row r="23380" spans="30:31" x14ac:dyDescent="0.2">
      <c r="AD23380" s="31"/>
      <c r="AE23380" s="32"/>
    </row>
    <row r="23381" spans="30:31" x14ac:dyDescent="0.2">
      <c r="AD23381" s="31"/>
      <c r="AE23381" s="32"/>
    </row>
    <row r="23382" spans="30:31" x14ac:dyDescent="0.2">
      <c r="AD23382" s="31"/>
      <c r="AE23382" s="32"/>
    </row>
    <row r="23383" spans="30:31" x14ac:dyDescent="0.2">
      <c r="AD23383" s="31"/>
      <c r="AE23383" s="32"/>
    </row>
    <row r="23384" spans="30:31" x14ac:dyDescent="0.2">
      <c r="AD23384" s="31"/>
      <c r="AE23384" s="32"/>
    </row>
    <row r="23385" spans="30:31" x14ac:dyDescent="0.2">
      <c r="AD23385" s="31"/>
      <c r="AE23385" s="32"/>
    </row>
    <row r="23386" spans="30:31" x14ac:dyDescent="0.2">
      <c r="AD23386" s="31"/>
      <c r="AE23386" s="32"/>
    </row>
    <row r="23387" spans="30:31" x14ac:dyDescent="0.2">
      <c r="AD23387" s="31"/>
      <c r="AE23387" s="32"/>
    </row>
    <row r="23388" spans="30:31" x14ac:dyDescent="0.2">
      <c r="AD23388" s="31"/>
      <c r="AE23388" s="32"/>
    </row>
    <row r="23389" spans="30:31" x14ac:dyDescent="0.2">
      <c r="AD23389" s="31"/>
      <c r="AE23389" s="32"/>
    </row>
    <row r="23390" spans="30:31" x14ac:dyDescent="0.2">
      <c r="AD23390" s="31"/>
      <c r="AE23390" s="32"/>
    </row>
    <row r="23391" spans="30:31" x14ac:dyDescent="0.2">
      <c r="AD23391" s="31"/>
      <c r="AE23391" s="32"/>
    </row>
    <row r="23392" spans="30:31" x14ac:dyDescent="0.2">
      <c r="AD23392" s="31"/>
      <c r="AE23392" s="32"/>
    </row>
    <row r="23393" spans="30:31" x14ac:dyDescent="0.2">
      <c r="AD23393" s="31"/>
      <c r="AE23393" s="32"/>
    </row>
    <row r="23394" spans="30:31" x14ac:dyDescent="0.2">
      <c r="AD23394" s="31"/>
      <c r="AE23394" s="32"/>
    </row>
    <row r="23395" spans="30:31" x14ac:dyDescent="0.2">
      <c r="AD23395" s="31"/>
      <c r="AE23395" s="32"/>
    </row>
    <row r="23396" spans="30:31" x14ac:dyDescent="0.2">
      <c r="AD23396" s="31"/>
      <c r="AE23396" s="32"/>
    </row>
    <row r="23397" spans="30:31" x14ac:dyDescent="0.2">
      <c r="AD23397" s="31"/>
      <c r="AE23397" s="32"/>
    </row>
    <row r="23398" spans="30:31" x14ac:dyDescent="0.2">
      <c r="AD23398" s="31"/>
      <c r="AE23398" s="32"/>
    </row>
    <row r="23399" spans="30:31" x14ac:dyDescent="0.2">
      <c r="AD23399" s="31"/>
      <c r="AE23399" s="32"/>
    </row>
    <row r="23400" spans="30:31" x14ac:dyDescent="0.2">
      <c r="AD23400" s="31"/>
      <c r="AE23400" s="32"/>
    </row>
    <row r="23401" spans="30:31" x14ac:dyDescent="0.2">
      <c r="AD23401" s="31"/>
      <c r="AE23401" s="32"/>
    </row>
    <row r="23402" spans="30:31" x14ac:dyDescent="0.2">
      <c r="AD23402" s="31"/>
      <c r="AE23402" s="32"/>
    </row>
    <row r="23403" spans="30:31" x14ac:dyDescent="0.2">
      <c r="AD23403" s="31"/>
      <c r="AE23403" s="32"/>
    </row>
    <row r="23404" spans="30:31" x14ac:dyDescent="0.2">
      <c r="AD23404" s="31"/>
      <c r="AE23404" s="32"/>
    </row>
    <row r="23405" spans="30:31" x14ac:dyDescent="0.2">
      <c r="AD23405" s="31"/>
      <c r="AE23405" s="32"/>
    </row>
    <row r="23406" spans="30:31" x14ac:dyDescent="0.2">
      <c r="AD23406" s="31"/>
      <c r="AE23406" s="32"/>
    </row>
    <row r="23407" spans="30:31" x14ac:dyDescent="0.2">
      <c r="AD23407" s="31"/>
      <c r="AE23407" s="32"/>
    </row>
    <row r="23408" spans="30:31" x14ac:dyDescent="0.2">
      <c r="AD23408" s="31"/>
      <c r="AE23408" s="32"/>
    </row>
    <row r="23409" spans="30:31" x14ac:dyDescent="0.2">
      <c r="AD23409" s="31"/>
      <c r="AE23409" s="32"/>
    </row>
    <row r="23410" spans="30:31" x14ac:dyDescent="0.2">
      <c r="AD23410" s="31"/>
      <c r="AE23410" s="32"/>
    </row>
    <row r="23411" spans="30:31" x14ac:dyDescent="0.2">
      <c r="AD23411" s="31"/>
      <c r="AE23411" s="32"/>
    </row>
    <row r="23412" spans="30:31" x14ac:dyDescent="0.2">
      <c r="AD23412" s="31"/>
      <c r="AE23412" s="32"/>
    </row>
    <row r="23413" spans="30:31" x14ac:dyDescent="0.2">
      <c r="AD23413" s="31"/>
      <c r="AE23413" s="32"/>
    </row>
    <row r="23414" spans="30:31" x14ac:dyDescent="0.2">
      <c r="AD23414" s="31"/>
      <c r="AE23414" s="32"/>
    </row>
    <row r="23415" spans="30:31" x14ac:dyDescent="0.2">
      <c r="AD23415" s="31"/>
      <c r="AE23415" s="32"/>
    </row>
    <row r="23416" spans="30:31" x14ac:dyDescent="0.2">
      <c r="AD23416" s="31"/>
      <c r="AE23416" s="32"/>
    </row>
    <row r="23417" spans="30:31" x14ac:dyDescent="0.2">
      <c r="AD23417" s="31"/>
      <c r="AE23417" s="32"/>
    </row>
    <row r="23418" spans="30:31" x14ac:dyDescent="0.2">
      <c r="AD23418" s="31"/>
      <c r="AE23418" s="32"/>
    </row>
    <row r="23419" spans="30:31" x14ac:dyDescent="0.2">
      <c r="AD23419" s="31"/>
      <c r="AE23419" s="32"/>
    </row>
    <row r="23420" spans="30:31" x14ac:dyDescent="0.2">
      <c r="AD23420" s="31"/>
      <c r="AE23420" s="32"/>
    </row>
    <row r="23421" spans="30:31" x14ac:dyDescent="0.2">
      <c r="AD23421" s="31"/>
      <c r="AE23421" s="32"/>
    </row>
    <row r="23422" spans="30:31" x14ac:dyDescent="0.2">
      <c r="AD23422" s="31"/>
      <c r="AE23422" s="32"/>
    </row>
    <row r="23423" spans="30:31" x14ac:dyDescent="0.2">
      <c r="AD23423" s="31"/>
      <c r="AE23423" s="32"/>
    </row>
    <row r="23424" spans="30:31" x14ac:dyDescent="0.2">
      <c r="AD23424" s="31"/>
      <c r="AE23424" s="32"/>
    </row>
    <row r="23425" spans="30:31" x14ac:dyDescent="0.2">
      <c r="AD23425" s="31"/>
      <c r="AE23425" s="32"/>
    </row>
    <row r="23426" spans="30:31" x14ac:dyDescent="0.2">
      <c r="AD23426" s="31"/>
      <c r="AE23426" s="32"/>
    </row>
    <row r="23427" spans="30:31" x14ac:dyDescent="0.2">
      <c r="AD23427" s="31"/>
      <c r="AE23427" s="32"/>
    </row>
    <row r="23428" spans="30:31" x14ac:dyDescent="0.2">
      <c r="AD23428" s="31"/>
      <c r="AE23428" s="32"/>
    </row>
    <row r="23429" spans="30:31" x14ac:dyDescent="0.2">
      <c r="AD23429" s="31"/>
      <c r="AE23429" s="32"/>
    </row>
    <row r="23430" spans="30:31" x14ac:dyDescent="0.2">
      <c r="AD23430" s="31"/>
      <c r="AE23430" s="32"/>
    </row>
    <row r="23431" spans="30:31" x14ac:dyDescent="0.2">
      <c r="AD23431" s="31"/>
      <c r="AE23431" s="32"/>
    </row>
    <row r="23432" spans="30:31" x14ac:dyDescent="0.2">
      <c r="AD23432" s="31"/>
      <c r="AE23432" s="32"/>
    </row>
    <row r="23433" spans="30:31" x14ac:dyDescent="0.2">
      <c r="AD23433" s="31"/>
      <c r="AE23433" s="32"/>
    </row>
    <row r="23434" spans="30:31" x14ac:dyDescent="0.2">
      <c r="AD23434" s="31"/>
      <c r="AE23434" s="32"/>
    </row>
    <row r="23435" spans="30:31" x14ac:dyDescent="0.2">
      <c r="AD23435" s="31"/>
      <c r="AE23435" s="32"/>
    </row>
    <row r="23436" spans="30:31" x14ac:dyDescent="0.2">
      <c r="AD23436" s="31"/>
      <c r="AE23436" s="32"/>
    </row>
    <row r="23437" spans="30:31" x14ac:dyDescent="0.2">
      <c r="AD23437" s="31"/>
      <c r="AE23437" s="32"/>
    </row>
    <row r="23438" spans="30:31" x14ac:dyDescent="0.2">
      <c r="AD23438" s="31"/>
      <c r="AE23438" s="32"/>
    </row>
    <row r="23439" spans="30:31" x14ac:dyDescent="0.2">
      <c r="AD23439" s="31"/>
      <c r="AE23439" s="32"/>
    </row>
    <row r="23440" spans="30:31" x14ac:dyDescent="0.2">
      <c r="AD23440" s="31"/>
      <c r="AE23440" s="32"/>
    </row>
    <row r="23441" spans="30:31" x14ac:dyDescent="0.2">
      <c r="AD23441" s="31"/>
      <c r="AE23441" s="32"/>
    </row>
    <row r="23442" spans="30:31" x14ac:dyDescent="0.2">
      <c r="AD23442" s="31"/>
      <c r="AE23442" s="32"/>
    </row>
    <row r="23443" spans="30:31" x14ac:dyDescent="0.2">
      <c r="AD23443" s="31"/>
      <c r="AE23443" s="32"/>
    </row>
    <row r="23444" spans="30:31" x14ac:dyDescent="0.2">
      <c r="AD23444" s="31"/>
      <c r="AE23444" s="32"/>
    </row>
    <row r="23445" spans="30:31" x14ac:dyDescent="0.2">
      <c r="AD23445" s="31"/>
      <c r="AE23445" s="32"/>
    </row>
    <row r="23446" spans="30:31" x14ac:dyDescent="0.2">
      <c r="AD23446" s="31"/>
      <c r="AE23446" s="32"/>
    </row>
    <row r="23447" spans="30:31" x14ac:dyDescent="0.2">
      <c r="AD23447" s="31"/>
      <c r="AE23447" s="32"/>
    </row>
    <row r="23448" spans="30:31" x14ac:dyDescent="0.2">
      <c r="AD23448" s="31"/>
      <c r="AE23448" s="32"/>
    </row>
    <row r="23449" spans="30:31" x14ac:dyDescent="0.2">
      <c r="AD23449" s="31"/>
      <c r="AE23449" s="32"/>
    </row>
    <row r="23450" spans="30:31" x14ac:dyDescent="0.2">
      <c r="AD23450" s="31"/>
      <c r="AE23450" s="32"/>
    </row>
    <row r="23451" spans="30:31" x14ac:dyDescent="0.2">
      <c r="AD23451" s="31"/>
      <c r="AE23451" s="32"/>
    </row>
    <row r="23452" spans="30:31" x14ac:dyDescent="0.2">
      <c r="AD23452" s="31"/>
      <c r="AE23452" s="32"/>
    </row>
    <row r="23453" spans="30:31" x14ac:dyDescent="0.2">
      <c r="AD23453" s="31"/>
      <c r="AE23453" s="32"/>
    </row>
    <row r="23454" spans="30:31" x14ac:dyDescent="0.2">
      <c r="AD23454" s="31"/>
      <c r="AE23454" s="32"/>
    </row>
    <row r="23455" spans="30:31" x14ac:dyDescent="0.2">
      <c r="AD23455" s="31"/>
      <c r="AE23455" s="32"/>
    </row>
    <row r="23456" spans="30:31" x14ac:dyDescent="0.2">
      <c r="AD23456" s="31"/>
      <c r="AE23456" s="32"/>
    </row>
    <row r="23457" spans="30:31" x14ac:dyDescent="0.2">
      <c r="AD23457" s="31"/>
      <c r="AE23457" s="32"/>
    </row>
    <row r="23458" spans="30:31" x14ac:dyDescent="0.2">
      <c r="AD23458" s="31"/>
      <c r="AE23458" s="32"/>
    </row>
    <row r="23459" spans="30:31" x14ac:dyDescent="0.2">
      <c r="AD23459" s="31"/>
      <c r="AE23459" s="32"/>
    </row>
    <row r="23460" spans="30:31" x14ac:dyDescent="0.2">
      <c r="AD23460" s="31"/>
      <c r="AE23460" s="32"/>
    </row>
    <row r="23461" spans="30:31" x14ac:dyDescent="0.2">
      <c r="AD23461" s="31"/>
      <c r="AE23461" s="32"/>
    </row>
    <row r="23462" spans="30:31" x14ac:dyDescent="0.2">
      <c r="AD23462" s="31"/>
      <c r="AE23462" s="32"/>
    </row>
    <row r="23463" spans="30:31" x14ac:dyDescent="0.2">
      <c r="AD23463" s="31"/>
      <c r="AE23463" s="32"/>
    </row>
    <row r="23464" spans="30:31" x14ac:dyDescent="0.2">
      <c r="AD23464" s="31"/>
      <c r="AE23464" s="32"/>
    </row>
    <row r="23465" spans="30:31" x14ac:dyDescent="0.2">
      <c r="AD23465" s="31"/>
      <c r="AE23465" s="32"/>
    </row>
    <row r="23466" spans="30:31" x14ac:dyDescent="0.2">
      <c r="AD23466" s="31"/>
      <c r="AE23466" s="32"/>
    </row>
    <row r="23467" spans="30:31" x14ac:dyDescent="0.2">
      <c r="AD23467" s="31"/>
      <c r="AE23467" s="32"/>
    </row>
    <row r="23468" spans="30:31" x14ac:dyDescent="0.2">
      <c r="AD23468" s="31"/>
      <c r="AE23468" s="32"/>
    </row>
    <row r="23469" spans="30:31" x14ac:dyDescent="0.2">
      <c r="AD23469" s="31"/>
      <c r="AE23469" s="32"/>
    </row>
    <row r="23470" spans="30:31" x14ac:dyDescent="0.2">
      <c r="AD23470" s="31"/>
      <c r="AE23470" s="32"/>
    </row>
    <row r="23471" spans="30:31" x14ac:dyDescent="0.2">
      <c r="AD23471" s="31"/>
      <c r="AE23471" s="32"/>
    </row>
    <row r="23472" spans="30:31" x14ac:dyDescent="0.2">
      <c r="AD23472" s="31"/>
      <c r="AE23472" s="32"/>
    </row>
    <row r="23473" spans="30:31" x14ac:dyDescent="0.2">
      <c r="AD23473" s="31"/>
      <c r="AE23473" s="32"/>
    </row>
    <row r="23474" spans="30:31" x14ac:dyDescent="0.2">
      <c r="AD23474" s="31"/>
      <c r="AE23474" s="32"/>
    </row>
    <row r="23475" spans="30:31" x14ac:dyDescent="0.2">
      <c r="AD23475" s="31"/>
      <c r="AE23475" s="32"/>
    </row>
    <row r="23476" spans="30:31" x14ac:dyDescent="0.2">
      <c r="AD23476" s="31"/>
      <c r="AE23476" s="32"/>
    </row>
    <row r="23477" spans="30:31" x14ac:dyDescent="0.2">
      <c r="AD23477" s="31"/>
      <c r="AE23477" s="32"/>
    </row>
    <row r="23478" spans="30:31" x14ac:dyDescent="0.2">
      <c r="AD23478" s="31"/>
      <c r="AE23478" s="32"/>
    </row>
    <row r="23479" spans="30:31" x14ac:dyDescent="0.2">
      <c r="AD23479" s="31"/>
      <c r="AE23479" s="32"/>
    </row>
    <row r="23480" spans="30:31" x14ac:dyDescent="0.2">
      <c r="AD23480" s="31"/>
      <c r="AE23480" s="32"/>
    </row>
    <row r="23481" spans="30:31" x14ac:dyDescent="0.2">
      <c r="AD23481" s="31"/>
      <c r="AE23481" s="32"/>
    </row>
    <row r="23482" spans="30:31" x14ac:dyDescent="0.2">
      <c r="AD23482" s="31"/>
      <c r="AE23482" s="32"/>
    </row>
    <row r="23483" spans="30:31" x14ac:dyDescent="0.2">
      <c r="AD23483" s="31"/>
      <c r="AE23483" s="32"/>
    </row>
    <row r="23484" spans="30:31" x14ac:dyDescent="0.2">
      <c r="AD23484" s="31"/>
      <c r="AE23484" s="32"/>
    </row>
    <row r="23485" spans="30:31" x14ac:dyDescent="0.2">
      <c r="AD23485" s="31"/>
      <c r="AE23485" s="32"/>
    </row>
    <row r="23486" spans="30:31" x14ac:dyDescent="0.2">
      <c r="AD23486" s="31"/>
      <c r="AE23486" s="32"/>
    </row>
    <row r="23487" spans="30:31" x14ac:dyDescent="0.2">
      <c r="AD23487" s="31"/>
      <c r="AE23487" s="32"/>
    </row>
    <row r="23488" spans="30:31" x14ac:dyDescent="0.2">
      <c r="AD23488" s="31"/>
      <c r="AE23488" s="32"/>
    </row>
    <row r="23489" spans="30:31" x14ac:dyDescent="0.2">
      <c r="AD23489" s="31"/>
      <c r="AE23489" s="32"/>
    </row>
    <row r="23490" spans="30:31" x14ac:dyDescent="0.2">
      <c r="AD23490" s="31"/>
      <c r="AE23490" s="32"/>
    </row>
    <row r="23491" spans="30:31" x14ac:dyDescent="0.2">
      <c r="AD23491" s="31"/>
      <c r="AE23491" s="32"/>
    </row>
    <row r="23492" spans="30:31" x14ac:dyDescent="0.2">
      <c r="AD23492" s="31"/>
      <c r="AE23492" s="32"/>
    </row>
    <row r="23493" spans="30:31" x14ac:dyDescent="0.2">
      <c r="AD23493" s="31"/>
      <c r="AE23493" s="32"/>
    </row>
    <row r="23494" spans="30:31" x14ac:dyDescent="0.2">
      <c r="AD23494" s="31"/>
      <c r="AE23494" s="32"/>
    </row>
    <row r="23495" spans="30:31" x14ac:dyDescent="0.2">
      <c r="AD23495" s="31"/>
      <c r="AE23495" s="32"/>
    </row>
    <row r="23496" spans="30:31" x14ac:dyDescent="0.2">
      <c r="AD23496" s="31"/>
      <c r="AE23496" s="32"/>
    </row>
    <row r="23497" spans="30:31" x14ac:dyDescent="0.2">
      <c r="AD23497" s="31"/>
      <c r="AE23497" s="32"/>
    </row>
    <row r="23498" spans="30:31" x14ac:dyDescent="0.2">
      <c r="AD23498" s="31"/>
      <c r="AE23498" s="32"/>
    </row>
    <row r="23499" spans="30:31" x14ac:dyDescent="0.2">
      <c r="AD23499" s="31"/>
      <c r="AE23499" s="32"/>
    </row>
    <row r="23500" spans="30:31" x14ac:dyDescent="0.2">
      <c r="AD23500" s="31"/>
      <c r="AE23500" s="32"/>
    </row>
    <row r="23501" spans="30:31" x14ac:dyDescent="0.2">
      <c r="AD23501" s="31"/>
      <c r="AE23501" s="32"/>
    </row>
    <row r="23502" spans="30:31" x14ac:dyDescent="0.2">
      <c r="AD23502" s="31"/>
      <c r="AE23502" s="32"/>
    </row>
    <row r="23503" spans="30:31" x14ac:dyDescent="0.2">
      <c r="AD23503" s="31"/>
      <c r="AE23503" s="32"/>
    </row>
    <row r="23504" spans="30:31" x14ac:dyDescent="0.2">
      <c r="AD23504" s="31"/>
      <c r="AE23504" s="32"/>
    </row>
    <row r="23505" spans="30:31" x14ac:dyDescent="0.2">
      <c r="AD23505" s="31"/>
      <c r="AE23505" s="32"/>
    </row>
    <row r="23506" spans="30:31" x14ac:dyDescent="0.2">
      <c r="AD23506" s="31"/>
      <c r="AE23506" s="32"/>
    </row>
    <row r="23507" spans="30:31" x14ac:dyDescent="0.2">
      <c r="AD23507" s="31"/>
      <c r="AE23507" s="32"/>
    </row>
    <row r="23508" spans="30:31" x14ac:dyDescent="0.2">
      <c r="AD23508" s="31"/>
      <c r="AE23508" s="32"/>
    </row>
    <row r="23509" spans="30:31" x14ac:dyDescent="0.2">
      <c r="AD23509" s="31"/>
      <c r="AE23509" s="32"/>
    </row>
    <row r="23510" spans="30:31" x14ac:dyDescent="0.2">
      <c r="AD23510" s="31"/>
      <c r="AE23510" s="32"/>
    </row>
    <row r="23511" spans="30:31" x14ac:dyDescent="0.2">
      <c r="AD23511" s="31"/>
      <c r="AE23511" s="32"/>
    </row>
    <row r="23512" spans="30:31" x14ac:dyDescent="0.2">
      <c r="AD23512" s="31"/>
      <c r="AE23512" s="32"/>
    </row>
    <row r="23513" spans="30:31" x14ac:dyDescent="0.2">
      <c r="AD23513" s="31"/>
      <c r="AE23513" s="32"/>
    </row>
    <row r="23514" spans="30:31" x14ac:dyDescent="0.2">
      <c r="AD23514" s="31"/>
      <c r="AE23514" s="32"/>
    </row>
    <row r="23515" spans="30:31" x14ac:dyDescent="0.2">
      <c r="AD23515" s="31"/>
      <c r="AE23515" s="32"/>
    </row>
    <row r="23516" spans="30:31" x14ac:dyDescent="0.2">
      <c r="AD23516" s="31"/>
      <c r="AE23516" s="32"/>
    </row>
    <row r="23517" spans="30:31" x14ac:dyDescent="0.2">
      <c r="AD23517" s="31"/>
      <c r="AE23517" s="32"/>
    </row>
    <row r="23518" spans="30:31" x14ac:dyDescent="0.2">
      <c r="AD23518" s="31"/>
      <c r="AE23518" s="32"/>
    </row>
    <row r="23519" spans="30:31" x14ac:dyDescent="0.2">
      <c r="AD23519" s="31"/>
      <c r="AE23519" s="32"/>
    </row>
    <row r="23520" spans="30:31" x14ac:dyDescent="0.2">
      <c r="AD23520" s="31"/>
      <c r="AE23520" s="32"/>
    </row>
    <row r="23521" spans="30:31" x14ac:dyDescent="0.2">
      <c r="AD23521" s="31"/>
      <c r="AE23521" s="32"/>
    </row>
    <row r="23522" spans="30:31" x14ac:dyDescent="0.2">
      <c r="AD23522" s="31"/>
      <c r="AE23522" s="32"/>
    </row>
    <row r="23523" spans="30:31" x14ac:dyDescent="0.2">
      <c r="AD23523" s="31"/>
      <c r="AE23523" s="32"/>
    </row>
    <row r="23524" spans="30:31" x14ac:dyDescent="0.2">
      <c r="AD23524" s="31"/>
      <c r="AE23524" s="32"/>
    </row>
    <row r="23525" spans="30:31" x14ac:dyDescent="0.2">
      <c r="AD23525" s="31"/>
      <c r="AE23525" s="32"/>
    </row>
    <row r="23526" spans="30:31" x14ac:dyDescent="0.2">
      <c r="AD23526" s="31"/>
      <c r="AE23526" s="32"/>
    </row>
    <row r="23527" spans="30:31" x14ac:dyDescent="0.2">
      <c r="AD23527" s="31"/>
      <c r="AE23527" s="32"/>
    </row>
    <row r="23528" spans="30:31" x14ac:dyDescent="0.2">
      <c r="AD23528" s="31"/>
      <c r="AE23528" s="32"/>
    </row>
    <row r="23529" spans="30:31" x14ac:dyDescent="0.2">
      <c r="AD23529" s="31"/>
      <c r="AE23529" s="32"/>
    </row>
    <row r="23530" spans="30:31" x14ac:dyDescent="0.2">
      <c r="AD23530" s="31"/>
      <c r="AE23530" s="32"/>
    </row>
    <row r="23531" spans="30:31" x14ac:dyDescent="0.2">
      <c r="AD23531" s="31"/>
      <c r="AE23531" s="32"/>
    </row>
    <row r="23532" spans="30:31" x14ac:dyDescent="0.2">
      <c r="AD23532" s="31"/>
      <c r="AE23532" s="32"/>
    </row>
    <row r="23533" spans="30:31" x14ac:dyDescent="0.2">
      <c r="AD23533" s="31"/>
      <c r="AE23533" s="32"/>
    </row>
    <row r="23534" spans="30:31" x14ac:dyDescent="0.2">
      <c r="AD23534" s="31"/>
      <c r="AE23534" s="32"/>
    </row>
    <row r="23535" spans="30:31" x14ac:dyDescent="0.2">
      <c r="AD23535" s="31"/>
      <c r="AE23535" s="32"/>
    </row>
    <row r="23536" spans="30:31" x14ac:dyDescent="0.2">
      <c r="AD23536" s="31"/>
      <c r="AE23536" s="32"/>
    </row>
    <row r="23537" spans="30:31" x14ac:dyDescent="0.2">
      <c r="AD23537" s="31"/>
      <c r="AE23537" s="32"/>
    </row>
    <row r="23538" spans="30:31" x14ac:dyDescent="0.2">
      <c r="AD23538" s="31"/>
      <c r="AE23538" s="32"/>
    </row>
    <row r="23539" spans="30:31" x14ac:dyDescent="0.2">
      <c r="AD23539" s="31"/>
      <c r="AE23539" s="32"/>
    </row>
    <row r="23540" spans="30:31" x14ac:dyDescent="0.2">
      <c r="AD23540" s="31"/>
      <c r="AE23540" s="32"/>
    </row>
    <row r="23541" spans="30:31" x14ac:dyDescent="0.2">
      <c r="AD23541" s="31"/>
      <c r="AE23541" s="32"/>
    </row>
    <row r="23542" spans="30:31" x14ac:dyDescent="0.2">
      <c r="AD23542" s="31"/>
      <c r="AE23542" s="32"/>
    </row>
    <row r="23543" spans="30:31" x14ac:dyDescent="0.2">
      <c r="AD23543" s="31"/>
      <c r="AE23543" s="32"/>
    </row>
    <row r="23544" spans="30:31" x14ac:dyDescent="0.2">
      <c r="AD23544" s="31"/>
      <c r="AE23544" s="32"/>
    </row>
    <row r="23545" spans="30:31" x14ac:dyDescent="0.2">
      <c r="AD23545" s="31"/>
      <c r="AE23545" s="32"/>
    </row>
    <row r="23546" spans="30:31" x14ac:dyDescent="0.2">
      <c r="AD23546" s="31"/>
      <c r="AE23546" s="32"/>
    </row>
    <row r="23547" spans="30:31" x14ac:dyDescent="0.2">
      <c r="AD23547" s="31"/>
      <c r="AE23547" s="32"/>
    </row>
    <row r="23548" spans="30:31" x14ac:dyDescent="0.2">
      <c r="AD23548" s="31"/>
      <c r="AE23548" s="32"/>
    </row>
    <row r="23549" spans="30:31" x14ac:dyDescent="0.2">
      <c r="AD23549" s="31"/>
      <c r="AE23549" s="32"/>
    </row>
    <row r="23550" spans="30:31" x14ac:dyDescent="0.2">
      <c r="AD23550" s="31"/>
      <c r="AE23550" s="32"/>
    </row>
    <row r="23551" spans="30:31" x14ac:dyDescent="0.2">
      <c r="AD23551" s="31"/>
      <c r="AE23551" s="32"/>
    </row>
    <row r="23552" spans="30:31" x14ac:dyDescent="0.2">
      <c r="AD23552" s="31"/>
      <c r="AE23552" s="32"/>
    </row>
    <row r="23553" spans="30:31" x14ac:dyDescent="0.2">
      <c r="AD23553" s="31"/>
      <c r="AE23553" s="32"/>
    </row>
    <row r="23554" spans="30:31" x14ac:dyDescent="0.2">
      <c r="AD23554" s="31"/>
      <c r="AE23554" s="32"/>
    </row>
    <row r="23555" spans="30:31" x14ac:dyDescent="0.2">
      <c r="AD23555" s="31"/>
      <c r="AE23555" s="32"/>
    </row>
    <row r="23556" spans="30:31" x14ac:dyDescent="0.2">
      <c r="AD23556" s="31"/>
      <c r="AE23556" s="32"/>
    </row>
    <row r="23557" spans="30:31" x14ac:dyDescent="0.2">
      <c r="AD23557" s="31"/>
      <c r="AE23557" s="32"/>
    </row>
    <row r="23558" spans="30:31" x14ac:dyDescent="0.2">
      <c r="AD23558" s="31"/>
      <c r="AE23558" s="32"/>
    </row>
    <row r="23559" spans="30:31" x14ac:dyDescent="0.2">
      <c r="AD23559" s="31"/>
      <c r="AE23559" s="32"/>
    </row>
    <row r="23560" spans="30:31" x14ac:dyDescent="0.2">
      <c r="AD23560" s="31"/>
      <c r="AE23560" s="32"/>
    </row>
    <row r="23561" spans="30:31" x14ac:dyDescent="0.2">
      <c r="AD23561" s="31"/>
      <c r="AE23561" s="32"/>
    </row>
    <row r="23562" spans="30:31" x14ac:dyDescent="0.2">
      <c r="AD23562" s="31"/>
      <c r="AE23562" s="32"/>
    </row>
    <row r="23563" spans="30:31" x14ac:dyDescent="0.2">
      <c r="AD23563" s="31"/>
      <c r="AE23563" s="32"/>
    </row>
    <row r="23564" spans="30:31" x14ac:dyDescent="0.2">
      <c r="AD23564" s="31"/>
      <c r="AE23564" s="32"/>
    </row>
    <row r="23565" spans="30:31" x14ac:dyDescent="0.2">
      <c r="AD23565" s="31"/>
      <c r="AE23565" s="32"/>
    </row>
    <row r="23566" spans="30:31" x14ac:dyDescent="0.2">
      <c r="AD23566" s="31"/>
      <c r="AE23566" s="32"/>
    </row>
    <row r="23567" spans="30:31" x14ac:dyDescent="0.2">
      <c r="AD23567" s="31"/>
      <c r="AE23567" s="32"/>
    </row>
    <row r="23568" spans="30:31" x14ac:dyDescent="0.2">
      <c r="AD23568" s="31"/>
      <c r="AE23568" s="32"/>
    </row>
    <row r="23569" spans="30:31" x14ac:dyDescent="0.2">
      <c r="AD23569" s="31"/>
      <c r="AE23569" s="32"/>
    </row>
    <row r="23570" spans="30:31" x14ac:dyDescent="0.2">
      <c r="AD23570" s="31"/>
      <c r="AE23570" s="32"/>
    </row>
    <row r="23571" spans="30:31" x14ac:dyDescent="0.2">
      <c r="AD23571" s="31"/>
      <c r="AE23571" s="32"/>
    </row>
    <row r="23572" spans="30:31" x14ac:dyDescent="0.2">
      <c r="AD23572" s="31"/>
      <c r="AE23572" s="32"/>
    </row>
    <row r="23573" spans="30:31" x14ac:dyDescent="0.2">
      <c r="AD23573" s="31"/>
      <c r="AE23573" s="32"/>
    </row>
    <row r="23574" spans="30:31" x14ac:dyDescent="0.2">
      <c r="AD23574" s="31"/>
      <c r="AE23574" s="32"/>
    </row>
    <row r="23575" spans="30:31" x14ac:dyDescent="0.2">
      <c r="AD23575" s="31"/>
      <c r="AE23575" s="32"/>
    </row>
    <row r="23576" spans="30:31" x14ac:dyDescent="0.2">
      <c r="AD23576" s="31"/>
      <c r="AE23576" s="32"/>
    </row>
    <row r="23577" spans="30:31" x14ac:dyDescent="0.2">
      <c r="AD23577" s="31"/>
      <c r="AE23577" s="32"/>
    </row>
    <row r="23578" spans="30:31" x14ac:dyDescent="0.2">
      <c r="AD23578" s="31"/>
      <c r="AE23578" s="32"/>
    </row>
    <row r="23579" spans="30:31" x14ac:dyDescent="0.2">
      <c r="AD23579" s="31"/>
      <c r="AE23579" s="32"/>
    </row>
    <row r="23580" spans="30:31" x14ac:dyDescent="0.2">
      <c r="AD23580" s="31"/>
      <c r="AE23580" s="32"/>
    </row>
    <row r="23581" spans="30:31" x14ac:dyDescent="0.2">
      <c r="AD23581" s="31"/>
      <c r="AE23581" s="32"/>
    </row>
    <row r="23582" spans="30:31" x14ac:dyDescent="0.2">
      <c r="AD23582" s="31"/>
      <c r="AE23582" s="32"/>
    </row>
    <row r="23583" spans="30:31" x14ac:dyDescent="0.2">
      <c r="AD23583" s="31"/>
      <c r="AE23583" s="32"/>
    </row>
    <row r="23584" spans="30:31" x14ac:dyDescent="0.2">
      <c r="AD23584" s="31"/>
      <c r="AE23584" s="32"/>
    </row>
    <row r="23585" spans="30:31" x14ac:dyDescent="0.2">
      <c r="AD23585" s="31"/>
      <c r="AE23585" s="32"/>
    </row>
    <row r="23586" spans="30:31" x14ac:dyDescent="0.2">
      <c r="AD23586" s="31"/>
      <c r="AE23586" s="32"/>
    </row>
    <row r="23587" spans="30:31" x14ac:dyDescent="0.2">
      <c r="AD23587" s="31"/>
      <c r="AE23587" s="32"/>
    </row>
    <row r="23588" spans="30:31" x14ac:dyDescent="0.2">
      <c r="AD23588" s="31"/>
      <c r="AE23588" s="32"/>
    </row>
    <row r="23589" spans="30:31" x14ac:dyDescent="0.2">
      <c r="AD23589" s="31"/>
      <c r="AE23589" s="32"/>
    </row>
    <row r="23590" spans="30:31" x14ac:dyDescent="0.2">
      <c r="AD23590" s="31"/>
      <c r="AE23590" s="32"/>
    </row>
    <row r="23591" spans="30:31" x14ac:dyDescent="0.2">
      <c r="AD23591" s="31"/>
      <c r="AE23591" s="32"/>
    </row>
    <row r="23592" spans="30:31" x14ac:dyDescent="0.2">
      <c r="AD23592" s="31"/>
      <c r="AE23592" s="32"/>
    </row>
    <row r="23593" spans="30:31" x14ac:dyDescent="0.2">
      <c r="AD23593" s="31"/>
      <c r="AE23593" s="32"/>
    </row>
    <row r="23594" spans="30:31" x14ac:dyDescent="0.2">
      <c r="AD23594" s="31"/>
      <c r="AE23594" s="32"/>
    </row>
    <row r="23595" spans="30:31" x14ac:dyDescent="0.2">
      <c r="AD23595" s="31"/>
      <c r="AE23595" s="32"/>
    </row>
    <row r="23596" spans="30:31" x14ac:dyDescent="0.2">
      <c r="AD23596" s="31"/>
      <c r="AE23596" s="32"/>
    </row>
    <row r="23597" spans="30:31" x14ac:dyDescent="0.2">
      <c r="AD23597" s="31"/>
      <c r="AE23597" s="32"/>
    </row>
    <row r="23598" spans="30:31" x14ac:dyDescent="0.2">
      <c r="AD23598" s="31"/>
      <c r="AE23598" s="32"/>
    </row>
    <row r="23599" spans="30:31" x14ac:dyDescent="0.2">
      <c r="AD23599" s="31"/>
      <c r="AE23599" s="32"/>
    </row>
    <row r="23600" spans="30:31" x14ac:dyDescent="0.2">
      <c r="AD23600" s="31"/>
      <c r="AE23600" s="32"/>
    </row>
    <row r="23601" spans="30:31" x14ac:dyDescent="0.2">
      <c r="AD23601" s="31"/>
      <c r="AE23601" s="32"/>
    </row>
    <row r="23602" spans="30:31" x14ac:dyDescent="0.2">
      <c r="AD23602" s="31"/>
      <c r="AE23602" s="32"/>
    </row>
    <row r="23603" spans="30:31" x14ac:dyDescent="0.2">
      <c r="AD23603" s="31"/>
      <c r="AE23603" s="32"/>
    </row>
    <row r="23604" spans="30:31" x14ac:dyDescent="0.2">
      <c r="AD23604" s="31"/>
      <c r="AE23604" s="32"/>
    </row>
    <row r="23605" spans="30:31" x14ac:dyDescent="0.2">
      <c r="AD23605" s="31"/>
      <c r="AE23605" s="32"/>
    </row>
    <row r="23606" spans="30:31" x14ac:dyDescent="0.2">
      <c r="AD23606" s="31"/>
      <c r="AE23606" s="32"/>
    </row>
    <row r="23607" spans="30:31" x14ac:dyDescent="0.2">
      <c r="AD23607" s="31"/>
      <c r="AE23607" s="32"/>
    </row>
    <row r="23608" spans="30:31" x14ac:dyDescent="0.2">
      <c r="AD23608" s="31"/>
      <c r="AE23608" s="32"/>
    </row>
    <row r="23609" spans="30:31" x14ac:dyDescent="0.2">
      <c r="AD23609" s="31"/>
      <c r="AE23609" s="32"/>
    </row>
    <row r="23610" spans="30:31" x14ac:dyDescent="0.2">
      <c r="AD23610" s="31"/>
      <c r="AE23610" s="32"/>
    </row>
    <row r="23611" spans="30:31" x14ac:dyDescent="0.2">
      <c r="AD23611" s="31"/>
      <c r="AE23611" s="32"/>
    </row>
    <row r="23612" spans="30:31" x14ac:dyDescent="0.2">
      <c r="AD23612" s="31"/>
      <c r="AE23612" s="32"/>
    </row>
    <row r="23613" spans="30:31" x14ac:dyDescent="0.2">
      <c r="AD23613" s="31"/>
      <c r="AE23613" s="32"/>
    </row>
    <row r="23614" spans="30:31" x14ac:dyDescent="0.2">
      <c r="AD23614" s="31"/>
      <c r="AE23614" s="32"/>
    </row>
    <row r="23615" spans="30:31" x14ac:dyDescent="0.2">
      <c r="AD23615" s="31"/>
      <c r="AE23615" s="32"/>
    </row>
    <row r="23616" spans="30:31" x14ac:dyDescent="0.2">
      <c r="AD23616" s="31"/>
      <c r="AE23616" s="32"/>
    </row>
    <row r="23617" spans="30:31" x14ac:dyDescent="0.2">
      <c r="AD23617" s="31"/>
      <c r="AE23617" s="32"/>
    </row>
    <row r="23618" spans="30:31" x14ac:dyDescent="0.2">
      <c r="AD23618" s="31"/>
      <c r="AE23618" s="32"/>
    </row>
    <row r="23619" spans="30:31" x14ac:dyDescent="0.2">
      <c r="AD23619" s="31"/>
      <c r="AE23619" s="32"/>
    </row>
    <row r="23620" spans="30:31" x14ac:dyDescent="0.2">
      <c r="AD23620" s="31"/>
      <c r="AE23620" s="32"/>
    </row>
    <row r="23621" spans="30:31" x14ac:dyDescent="0.2">
      <c r="AD23621" s="31"/>
      <c r="AE23621" s="32"/>
    </row>
    <row r="23622" spans="30:31" x14ac:dyDescent="0.2">
      <c r="AD23622" s="31"/>
      <c r="AE23622" s="32"/>
    </row>
    <row r="23623" spans="30:31" x14ac:dyDescent="0.2">
      <c r="AD23623" s="31"/>
      <c r="AE23623" s="32"/>
    </row>
    <row r="23624" spans="30:31" x14ac:dyDescent="0.2">
      <c r="AD23624" s="31"/>
      <c r="AE23624" s="32"/>
    </row>
    <row r="23625" spans="30:31" x14ac:dyDescent="0.2">
      <c r="AD23625" s="31"/>
      <c r="AE23625" s="32"/>
    </row>
    <row r="23626" spans="30:31" x14ac:dyDescent="0.2">
      <c r="AD23626" s="31"/>
      <c r="AE23626" s="32"/>
    </row>
    <row r="23627" spans="30:31" x14ac:dyDescent="0.2">
      <c r="AD23627" s="31"/>
      <c r="AE23627" s="32"/>
    </row>
    <row r="23628" spans="30:31" x14ac:dyDescent="0.2">
      <c r="AD23628" s="31"/>
      <c r="AE23628" s="32"/>
    </row>
    <row r="23629" spans="30:31" x14ac:dyDescent="0.2">
      <c r="AD23629" s="31"/>
      <c r="AE23629" s="32"/>
    </row>
    <row r="23630" spans="30:31" x14ac:dyDescent="0.2">
      <c r="AD23630" s="31"/>
      <c r="AE23630" s="32"/>
    </row>
    <row r="23631" spans="30:31" x14ac:dyDescent="0.2">
      <c r="AD23631" s="31"/>
      <c r="AE23631" s="32"/>
    </row>
    <row r="23632" spans="30:31" x14ac:dyDescent="0.2">
      <c r="AD23632" s="31"/>
      <c r="AE23632" s="32"/>
    </row>
    <row r="23633" spans="30:31" x14ac:dyDescent="0.2">
      <c r="AD23633" s="31"/>
      <c r="AE23633" s="32"/>
    </row>
    <row r="23634" spans="30:31" x14ac:dyDescent="0.2">
      <c r="AD23634" s="31"/>
      <c r="AE23634" s="32"/>
    </row>
    <row r="23635" spans="30:31" x14ac:dyDescent="0.2">
      <c r="AD23635" s="31"/>
      <c r="AE23635" s="32"/>
    </row>
    <row r="23636" spans="30:31" x14ac:dyDescent="0.2">
      <c r="AD23636" s="31"/>
      <c r="AE23636" s="32"/>
    </row>
    <row r="23637" spans="30:31" x14ac:dyDescent="0.2">
      <c r="AD23637" s="31"/>
      <c r="AE23637" s="32"/>
    </row>
    <row r="23638" spans="30:31" x14ac:dyDescent="0.2">
      <c r="AD23638" s="31"/>
      <c r="AE23638" s="32"/>
    </row>
    <row r="23639" spans="30:31" x14ac:dyDescent="0.2">
      <c r="AD23639" s="31"/>
      <c r="AE23639" s="32"/>
    </row>
    <row r="23640" spans="30:31" x14ac:dyDescent="0.2">
      <c r="AD23640" s="31"/>
      <c r="AE23640" s="32"/>
    </row>
    <row r="23641" spans="30:31" x14ac:dyDescent="0.2">
      <c r="AD23641" s="31"/>
      <c r="AE23641" s="32"/>
    </row>
    <row r="23642" spans="30:31" x14ac:dyDescent="0.2">
      <c r="AD23642" s="31"/>
      <c r="AE23642" s="32"/>
    </row>
    <row r="23643" spans="30:31" x14ac:dyDescent="0.2">
      <c r="AD23643" s="31"/>
      <c r="AE23643" s="32"/>
    </row>
    <row r="23644" spans="30:31" x14ac:dyDescent="0.2">
      <c r="AD23644" s="31"/>
      <c r="AE23644" s="32"/>
    </row>
    <row r="23645" spans="30:31" x14ac:dyDescent="0.2">
      <c r="AD23645" s="31"/>
      <c r="AE23645" s="32"/>
    </row>
    <row r="23646" spans="30:31" x14ac:dyDescent="0.2">
      <c r="AD23646" s="31"/>
      <c r="AE23646" s="32"/>
    </row>
    <row r="23647" spans="30:31" x14ac:dyDescent="0.2">
      <c r="AD23647" s="31"/>
      <c r="AE23647" s="32"/>
    </row>
    <row r="23648" spans="30:31" x14ac:dyDescent="0.2">
      <c r="AD23648" s="31"/>
      <c r="AE23648" s="32"/>
    </row>
    <row r="23649" spans="30:31" x14ac:dyDescent="0.2">
      <c r="AD23649" s="31"/>
      <c r="AE23649" s="32"/>
    </row>
    <row r="23650" spans="30:31" x14ac:dyDescent="0.2">
      <c r="AD23650" s="31"/>
      <c r="AE23650" s="32"/>
    </row>
    <row r="23651" spans="30:31" x14ac:dyDescent="0.2">
      <c r="AD23651" s="31"/>
      <c r="AE23651" s="32"/>
    </row>
    <row r="23652" spans="30:31" x14ac:dyDescent="0.2">
      <c r="AD23652" s="31"/>
      <c r="AE23652" s="32"/>
    </row>
    <row r="23653" spans="30:31" x14ac:dyDescent="0.2">
      <c r="AD23653" s="31"/>
      <c r="AE23653" s="32"/>
    </row>
    <row r="23654" spans="30:31" x14ac:dyDescent="0.2">
      <c r="AD23654" s="31"/>
      <c r="AE23654" s="32"/>
    </row>
    <row r="23655" spans="30:31" x14ac:dyDescent="0.2">
      <c r="AD23655" s="31"/>
      <c r="AE23655" s="32"/>
    </row>
    <row r="23656" spans="30:31" x14ac:dyDescent="0.2">
      <c r="AD23656" s="31"/>
      <c r="AE23656" s="32"/>
    </row>
    <row r="23657" spans="30:31" x14ac:dyDescent="0.2">
      <c r="AD23657" s="31"/>
      <c r="AE23657" s="32"/>
    </row>
    <row r="23658" spans="30:31" x14ac:dyDescent="0.2">
      <c r="AD23658" s="31"/>
      <c r="AE23658" s="32"/>
    </row>
    <row r="23659" spans="30:31" x14ac:dyDescent="0.2">
      <c r="AD23659" s="31"/>
      <c r="AE23659" s="32"/>
    </row>
    <row r="23660" spans="30:31" x14ac:dyDescent="0.2">
      <c r="AD23660" s="31"/>
      <c r="AE23660" s="32"/>
    </row>
    <row r="23661" spans="30:31" x14ac:dyDescent="0.2">
      <c r="AD23661" s="31"/>
      <c r="AE23661" s="32"/>
    </row>
    <row r="23662" spans="30:31" x14ac:dyDescent="0.2">
      <c r="AD23662" s="31"/>
      <c r="AE23662" s="32"/>
    </row>
    <row r="23663" spans="30:31" x14ac:dyDescent="0.2">
      <c r="AD23663" s="31"/>
      <c r="AE23663" s="32"/>
    </row>
    <row r="23664" spans="30:31" x14ac:dyDescent="0.2">
      <c r="AD23664" s="31"/>
      <c r="AE23664" s="32"/>
    </row>
    <row r="23665" spans="30:31" x14ac:dyDescent="0.2">
      <c r="AD23665" s="31"/>
      <c r="AE23665" s="32"/>
    </row>
    <row r="23666" spans="30:31" x14ac:dyDescent="0.2">
      <c r="AD23666" s="31"/>
      <c r="AE23666" s="32"/>
    </row>
    <row r="23667" spans="30:31" x14ac:dyDescent="0.2">
      <c r="AD23667" s="31"/>
      <c r="AE23667" s="32"/>
    </row>
    <row r="23668" spans="30:31" x14ac:dyDescent="0.2">
      <c r="AD23668" s="31"/>
      <c r="AE23668" s="32"/>
    </row>
    <row r="23669" spans="30:31" x14ac:dyDescent="0.2">
      <c r="AD23669" s="31"/>
      <c r="AE23669" s="32"/>
    </row>
    <row r="23670" spans="30:31" x14ac:dyDescent="0.2">
      <c r="AD23670" s="31"/>
      <c r="AE23670" s="32"/>
    </row>
    <row r="23671" spans="30:31" x14ac:dyDescent="0.2">
      <c r="AD23671" s="31"/>
      <c r="AE23671" s="32"/>
    </row>
    <row r="23672" spans="30:31" x14ac:dyDescent="0.2">
      <c r="AD23672" s="31"/>
      <c r="AE23672" s="32"/>
    </row>
    <row r="23673" spans="30:31" x14ac:dyDescent="0.2">
      <c r="AD23673" s="31"/>
      <c r="AE23673" s="32"/>
    </row>
    <row r="23674" spans="30:31" x14ac:dyDescent="0.2">
      <c r="AD23674" s="31"/>
      <c r="AE23674" s="32"/>
    </row>
    <row r="23675" spans="30:31" x14ac:dyDescent="0.2">
      <c r="AD23675" s="31"/>
      <c r="AE23675" s="32"/>
    </row>
    <row r="23676" spans="30:31" x14ac:dyDescent="0.2">
      <c r="AD23676" s="31"/>
      <c r="AE23676" s="32"/>
    </row>
    <row r="23677" spans="30:31" x14ac:dyDescent="0.2">
      <c r="AD23677" s="31"/>
      <c r="AE23677" s="32"/>
    </row>
    <row r="23678" spans="30:31" x14ac:dyDescent="0.2">
      <c r="AD23678" s="31"/>
      <c r="AE23678" s="32"/>
    </row>
    <row r="23679" spans="30:31" x14ac:dyDescent="0.2">
      <c r="AD23679" s="31"/>
      <c r="AE23679" s="32"/>
    </row>
    <row r="23680" spans="30:31" x14ac:dyDescent="0.2">
      <c r="AD23680" s="31"/>
      <c r="AE23680" s="32"/>
    </row>
    <row r="23681" spans="30:31" x14ac:dyDescent="0.2">
      <c r="AD23681" s="31"/>
      <c r="AE23681" s="32"/>
    </row>
    <row r="23682" spans="30:31" x14ac:dyDescent="0.2">
      <c r="AD23682" s="31"/>
      <c r="AE23682" s="32"/>
    </row>
    <row r="23683" spans="30:31" x14ac:dyDescent="0.2">
      <c r="AD23683" s="31"/>
      <c r="AE23683" s="32"/>
    </row>
    <row r="23684" spans="30:31" x14ac:dyDescent="0.2">
      <c r="AD23684" s="31"/>
      <c r="AE23684" s="32"/>
    </row>
    <row r="23685" spans="30:31" x14ac:dyDescent="0.2">
      <c r="AD23685" s="31"/>
      <c r="AE23685" s="32"/>
    </row>
    <row r="23686" spans="30:31" x14ac:dyDescent="0.2">
      <c r="AD23686" s="31"/>
      <c r="AE23686" s="32"/>
    </row>
    <row r="23687" spans="30:31" x14ac:dyDescent="0.2">
      <c r="AD23687" s="31"/>
      <c r="AE23687" s="32"/>
    </row>
    <row r="23688" spans="30:31" x14ac:dyDescent="0.2">
      <c r="AD23688" s="31"/>
      <c r="AE23688" s="32"/>
    </row>
    <row r="23689" spans="30:31" x14ac:dyDescent="0.2">
      <c r="AD23689" s="31"/>
      <c r="AE23689" s="32"/>
    </row>
    <row r="23690" spans="30:31" x14ac:dyDescent="0.2">
      <c r="AD23690" s="31"/>
      <c r="AE23690" s="32"/>
    </row>
    <row r="23691" spans="30:31" x14ac:dyDescent="0.2">
      <c r="AD23691" s="31"/>
      <c r="AE23691" s="32"/>
    </row>
    <row r="23692" spans="30:31" x14ac:dyDescent="0.2">
      <c r="AD23692" s="31"/>
      <c r="AE23692" s="32"/>
    </row>
    <row r="23693" spans="30:31" x14ac:dyDescent="0.2">
      <c r="AD23693" s="31"/>
      <c r="AE23693" s="32"/>
    </row>
    <row r="23694" spans="30:31" x14ac:dyDescent="0.2">
      <c r="AD23694" s="31"/>
      <c r="AE23694" s="32"/>
    </row>
    <row r="23695" spans="30:31" x14ac:dyDescent="0.2">
      <c r="AD23695" s="31"/>
      <c r="AE23695" s="32"/>
    </row>
    <row r="23696" spans="30:31" x14ac:dyDescent="0.2">
      <c r="AD23696" s="31"/>
      <c r="AE23696" s="32"/>
    </row>
    <row r="23697" spans="30:31" x14ac:dyDescent="0.2">
      <c r="AD23697" s="31"/>
      <c r="AE23697" s="32"/>
    </row>
    <row r="23698" spans="30:31" x14ac:dyDescent="0.2">
      <c r="AD23698" s="31"/>
      <c r="AE23698" s="32"/>
    </row>
    <row r="23699" spans="30:31" x14ac:dyDescent="0.2">
      <c r="AD23699" s="31"/>
      <c r="AE23699" s="32"/>
    </row>
    <row r="23700" spans="30:31" x14ac:dyDescent="0.2">
      <c r="AD23700" s="31"/>
      <c r="AE23700" s="32"/>
    </row>
    <row r="23701" spans="30:31" x14ac:dyDescent="0.2">
      <c r="AD23701" s="31"/>
      <c r="AE23701" s="32"/>
    </row>
    <row r="23702" spans="30:31" x14ac:dyDescent="0.2">
      <c r="AD23702" s="31"/>
      <c r="AE23702" s="32"/>
    </row>
    <row r="23703" spans="30:31" x14ac:dyDescent="0.2">
      <c r="AD23703" s="31"/>
      <c r="AE23703" s="32"/>
    </row>
    <row r="23704" spans="30:31" x14ac:dyDescent="0.2">
      <c r="AD23704" s="31"/>
      <c r="AE23704" s="32"/>
    </row>
    <row r="23705" spans="30:31" x14ac:dyDescent="0.2">
      <c r="AD23705" s="31"/>
      <c r="AE23705" s="32"/>
    </row>
    <row r="23706" spans="30:31" x14ac:dyDescent="0.2">
      <c r="AD23706" s="31"/>
      <c r="AE23706" s="32"/>
    </row>
    <row r="23707" spans="30:31" x14ac:dyDescent="0.2">
      <c r="AD23707" s="31"/>
      <c r="AE23707" s="32"/>
    </row>
    <row r="23708" spans="30:31" x14ac:dyDescent="0.2">
      <c r="AD23708" s="31"/>
      <c r="AE23708" s="32"/>
    </row>
    <row r="23709" spans="30:31" x14ac:dyDescent="0.2">
      <c r="AD23709" s="31"/>
      <c r="AE23709" s="32"/>
    </row>
    <row r="23710" spans="30:31" x14ac:dyDescent="0.2">
      <c r="AD23710" s="31"/>
      <c r="AE23710" s="32"/>
    </row>
    <row r="23711" spans="30:31" x14ac:dyDescent="0.2">
      <c r="AD23711" s="31"/>
      <c r="AE23711" s="32"/>
    </row>
    <row r="23712" spans="30:31" x14ac:dyDescent="0.2">
      <c r="AD23712" s="31"/>
      <c r="AE23712" s="32"/>
    </row>
    <row r="23713" spans="30:31" x14ac:dyDescent="0.2">
      <c r="AD23713" s="31"/>
      <c r="AE23713" s="32"/>
    </row>
    <row r="23714" spans="30:31" x14ac:dyDescent="0.2">
      <c r="AD23714" s="31"/>
      <c r="AE23714" s="32"/>
    </row>
    <row r="23715" spans="30:31" x14ac:dyDescent="0.2">
      <c r="AD23715" s="31"/>
      <c r="AE23715" s="32"/>
    </row>
    <row r="23716" spans="30:31" x14ac:dyDescent="0.2">
      <c r="AD23716" s="31"/>
      <c r="AE23716" s="32"/>
    </row>
    <row r="23717" spans="30:31" x14ac:dyDescent="0.2">
      <c r="AD23717" s="31"/>
      <c r="AE23717" s="32"/>
    </row>
    <row r="23718" spans="30:31" x14ac:dyDescent="0.2">
      <c r="AD23718" s="31"/>
      <c r="AE23718" s="32"/>
    </row>
    <row r="23719" spans="30:31" x14ac:dyDescent="0.2">
      <c r="AD23719" s="31"/>
      <c r="AE23719" s="32"/>
    </row>
    <row r="23720" spans="30:31" x14ac:dyDescent="0.2">
      <c r="AD23720" s="31"/>
      <c r="AE23720" s="32"/>
    </row>
    <row r="23721" spans="30:31" x14ac:dyDescent="0.2">
      <c r="AD23721" s="31"/>
      <c r="AE23721" s="32"/>
    </row>
    <row r="23722" spans="30:31" x14ac:dyDescent="0.2">
      <c r="AD23722" s="31"/>
      <c r="AE23722" s="32"/>
    </row>
    <row r="23723" spans="30:31" x14ac:dyDescent="0.2">
      <c r="AD23723" s="31"/>
      <c r="AE23723" s="32"/>
    </row>
    <row r="23724" spans="30:31" x14ac:dyDescent="0.2">
      <c r="AD23724" s="31"/>
      <c r="AE23724" s="32"/>
    </row>
    <row r="23725" spans="30:31" x14ac:dyDescent="0.2">
      <c r="AD23725" s="31"/>
      <c r="AE23725" s="32"/>
    </row>
    <row r="23726" spans="30:31" x14ac:dyDescent="0.2">
      <c r="AD23726" s="31"/>
      <c r="AE23726" s="32"/>
    </row>
    <row r="23727" spans="30:31" x14ac:dyDescent="0.2">
      <c r="AD23727" s="31"/>
      <c r="AE23727" s="32"/>
    </row>
    <row r="23728" spans="30:31" x14ac:dyDescent="0.2">
      <c r="AD23728" s="31"/>
      <c r="AE23728" s="32"/>
    </row>
    <row r="23729" spans="30:31" x14ac:dyDescent="0.2">
      <c r="AD23729" s="31"/>
      <c r="AE23729" s="32"/>
    </row>
    <row r="23730" spans="30:31" x14ac:dyDescent="0.2">
      <c r="AD23730" s="31"/>
      <c r="AE23730" s="32"/>
    </row>
    <row r="23731" spans="30:31" x14ac:dyDescent="0.2">
      <c r="AD23731" s="31"/>
      <c r="AE23731" s="32"/>
    </row>
    <row r="23732" spans="30:31" x14ac:dyDescent="0.2">
      <c r="AD23732" s="31"/>
      <c r="AE23732" s="32"/>
    </row>
    <row r="23733" spans="30:31" x14ac:dyDescent="0.2">
      <c r="AD23733" s="31"/>
      <c r="AE23733" s="32"/>
    </row>
    <row r="23734" spans="30:31" x14ac:dyDescent="0.2">
      <c r="AD23734" s="31"/>
      <c r="AE23734" s="32"/>
    </row>
    <row r="23735" spans="30:31" x14ac:dyDescent="0.2">
      <c r="AD23735" s="31"/>
      <c r="AE23735" s="32"/>
    </row>
    <row r="23736" spans="30:31" x14ac:dyDescent="0.2">
      <c r="AD23736" s="31"/>
      <c r="AE23736" s="32"/>
    </row>
    <row r="23737" spans="30:31" x14ac:dyDescent="0.2">
      <c r="AD23737" s="31"/>
      <c r="AE23737" s="32"/>
    </row>
    <row r="23738" spans="30:31" x14ac:dyDescent="0.2">
      <c r="AD23738" s="31"/>
      <c r="AE23738" s="32"/>
    </row>
    <row r="23739" spans="30:31" x14ac:dyDescent="0.2">
      <c r="AD23739" s="31"/>
      <c r="AE23739" s="32"/>
    </row>
    <row r="23740" spans="30:31" x14ac:dyDescent="0.2">
      <c r="AD23740" s="31"/>
      <c r="AE23740" s="32"/>
    </row>
    <row r="23741" spans="30:31" x14ac:dyDescent="0.2">
      <c r="AD23741" s="31"/>
      <c r="AE23741" s="32"/>
    </row>
    <row r="23742" spans="30:31" x14ac:dyDescent="0.2">
      <c r="AD23742" s="31"/>
      <c r="AE23742" s="32"/>
    </row>
    <row r="23743" spans="30:31" x14ac:dyDescent="0.2">
      <c r="AD23743" s="31"/>
      <c r="AE23743" s="32"/>
    </row>
    <row r="23744" spans="30:31" x14ac:dyDescent="0.2">
      <c r="AD23744" s="31"/>
      <c r="AE23744" s="32"/>
    </row>
    <row r="23745" spans="30:31" x14ac:dyDescent="0.2">
      <c r="AD23745" s="31"/>
      <c r="AE23745" s="32"/>
    </row>
    <row r="23746" spans="30:31" x14ac:dyDescent="0.2">
      <c r="AD23746" s="31"/>
      <c r="AE23746" s="32"/>
    </row>
    <row r="23747" spans="30:31" x14ac:dyDescent="0.2">
      <c r="AD23747" s="31"/>
      <c r="AE23747" s="32"/>
    </row>
    <row r="23748" spans="30:31" x14ac:dyDescent="0.2">
      <c r="AD23748" s="31"/>
      <c r="AE23748" s="32"/>
    </row>
    <row r="23749" spans="30:31" x14ac:dyDescent="0.2">
      <c r="AD23749" s="31"/>
      <c r="AE23749" s="32"/>
    </row>
    <row r="23750" spans="30:31" x14ac:dyDescent="0.2">
      <c r="AD23750" s="31"/>
      <c r="AE23750" s="32"/>
    </row>
    <row r="23751" spans="30:31" x14ac:dyDescent="0.2">
      <c r="AD23751" s="31"/>
      <c r="AE23751" s="32"/>
    </row>
    <row r="23752" spans="30:31" x14ac:dyDescent="0.2">
      <c r="AD23752" s="31"/>
      <c r="AE23752" s="32"/>
    </row>
    <row r="23753" spans="30:31" x14ac:dyDescent="0.2">
      <c r="AD23753" s="31"/>
      <c r="AE23753" s="32"/>
    </row>
    <row r="23754" spans="30:31" x14ac:dyDescent="0.2">
      <c r="AD23754" s="31"/>
      <c r="AE23754" s="32"/>
    </row>
    <row r="23755" spans="30:31" x14ac:dyDescent="0.2">
      <c r="AD23755" s="31"/>
      <c r="AE23755" s="32"/>
    </row>
    <row r="23756" spans="30:31" x14ac:dyDescent="0.2">
      <c r="AD23756" s="31"/>
      <c r="AE23756" s="32"/>
    </row>
    <row r="23757" spans="30:31" x14ac:dyDescent="0.2">
      <c r="AD23757" s="31"/>
      <c r="AE23757" s="32"/>
    </row>
    <row r="23758" spans="30:31" x14ac:dyDescent="0.2">
      <c r="AD23758" s="31"/>
      <c r="AE23758" s="32"/>
    </row>
    <row r="23759" spans="30:31" x14ac:dyDescent="0.2">
      <c r="AD23759" s="31"/>
      <c r="AE23759" s="32"/>
    </row>
    <row r="23760" spans="30:31" x14ac:dyDescent="0.2">
      <c r="AD23760" s="31"/>
      <c r="AE23760" s="32"/>
    </row>
    <row r="23761" spans="30:31" x14ac:dyDescent="0.2">
      <c r="AD23761" s="31"/>
      <c r="AE23761" s="32"/>
    </row>
    <row r="23762" spans="30:31" x14ac:dyDescent="0.2">
      <c r="AD23762" s="31"/>
      <c r="AE23762" s="32"/>
    </row>
    <row r="23763" spans="30:31" x14ac:dyDescent="0.2">
      <c r="AD23763" s="31"/>
      <c r="AE23763" s="32"/>
    </row>
    <row r="23764" spans="30:31" x14ac:dyDescent="0.2">
      <c r="AD23764" s="31"/>
      <c r="AE23764" s="32"/>
    </row>
    <row r="23765" spans="30:31" x14ac:dyDescent="0.2">
      <c r="AD23765" s="31"/>
      <c r="AE23765" s="32"/>
    </row>
    <row r="23766" spans="30:31" x14ac:dyDescent="0.2">
      <c r="AD23766" s="31"/>
      <c r="AE23766" s="32"/>
    </row>
    <row r="23767" spans="30:31" x14ac:dyDescent="0.2">
      <c r="AD23767" s="31"/>
      <c r="AE23767" s="32"/>
    </row>
    <row r="23768" spans="30:31" x14ac:dyDescent="0.2">
      <c r="AD23768" s="31"/>
      <c r="AE23768" s="32"/>
    </row>
    <row r="23769" spans="30:31" x14ac:dyDescent="0.2">
      <c r="AD23769" s="31"/>
      <c r="AE23769" s="32"/>
    </row>
    <row r="23770" spans="30:31" x14ac:dyDescent="0.2">
      <c r="AD23770" s="31"/>
      <c r="AE23770" s="32"/>
    </row>
    <row r="23771" spans="30:31" x14ac:dyDescent="0.2">
      <c r="AD23771" s="31"/>
      <c r="AE23771" s="32"/>
    </row>
    <row r="23772" spans="30:31" x14ac:dyDescent="0.2">
      <c r="AD23772" s="31"/>
      <c r="AE23772" s="32"/>
    </row>
    <row r="23773" spans="30:31" x14ac:dyDescent="0.2">
      <c r="AD23773" s="31"/>
      <c r="AE23773" s="32"/>
    </row>
    <row r="23774" spans="30:31" x14ac:dyDescent="0.2">
      <c r="AD23774" s="31"/>
      <c r="AE23774" s="32"/>
    </row>
    <row r="23775" spans="30:31" x14ac:dyDescent="0.2">
      <c r="AD23775" s="31"/>
      <c r="AE23775" s="32"/>
    </row>
    <row r="23776" spans="30:31" x14ac:dyDescent="0.2">
      <c r="AD23776" s="31"/>
      <c r="AE23776" s="32"/>
    </row>
    <row r="23777" spans="30:31" x14ac:dyDescent="0.2">
      <c r="AD23777" s="31"/>
      <c r="AE23777" s="32"/>
    </row>
    <row r="23778" spans="30:31" x14ac:dyDescent="0.2">
      <c r="AD23778" s="31"/>
      <c r="AE23778" s="32"/>
    </row>
    <row r="23779" spans="30:31" x14ac:dyDescent="0.2">
      <c r="AD23779" s="31"/>
      <c r="AE23779" s="32"/>
    </row>
    <row r="23780" spans="30:31" x14ac:dyDescent="0.2">
      <c r="AD23780" s="31"/>
      <c r="AE23780" s="32"/>
    </row>
    <row r="23781" spans="30:31" x14ac:dyDescent="0.2">
      <c r="AD23781" s="31"/>
      <c r="AE23781" s="32"/>
    </row>
    <row r="23782" spans="30:31" x14ac:dyDescent="0.2">
      <c r="AD23782" s="31"/>
      <c r="AE23782" s="32"/>
    </row>
    <row r="23783" spans="30:31" x14ac:dyDescent="0.2">
      <c r="AD23783" s="31"/>
      <c r="AE23783" s="32"/>
    </row>
    <row r="23784" spans="30:31" x14ac:dyDescent="0.2">
      <c r="AD23784" s="31"/>
      <c r="AE23784" s="32"/>
    </row>
    <row r="23785" spans="30:31" x14ac:dyDescent="0.2">
      <c r="AD23785" s="31"/>
      <c r="AE23785" s="32"/>
    </row>
    <row r="23786" spans="30:31" x14ac:dyDescent="0.2">
      <c r="AD23786" s="31"/>
      <c r="AE23786" s="32"/>
    </row>
    <row r="23787" spans="30:31" x14ac:dyDescent="0.2">
      <c r="AD23787" s="31"/>
      <c r="AE23787" s="32"/>
    </row>
    <row r="23788" spans="30:31" x14ac:dyDescent="0.2">
      <c r="AD23788" s="31"/>
      <c r="AE23788" s="32"/>
    </row>
    <row r="23789" spans="30:31" x14ac:dyDescent="0.2">
      <c r="AD23789" s="31"/>
      <c r="AE23789" s="32"/>
    </row>
    <row r="23790" spans="30:31" x14ac:dyDescent="0.2">
      <c r="AD23790" s="31"/>
      <c r="AE23790" s="32"/>
    </row>
    <row r="23791" spans="30:31" x14ac:dyDescent="0.2">
      <c r="AD23791" s="31"/>
      <c r="AE23791" s="32"/>
    </row>
    <row r="23792" spans="30:31" x14ac:dyDescent="0.2">
      <c r="AD23792" s="31"/>
      <c r="AE23792" s="32"/>
    </row>
    <row r="23793" spans="30:31" x14ac:dyDescent="0.2">
      <c r="AD23793" s="31"/>
      <c r="AE23793" s="32"/>
    </row>
    <row r="23794" spans="30:31" x14ac:dyDescent="0.2">
      <c r="AD23794" s="31"/>
      <c r="AE23794" s="32"/>
    </row>
    <row r="23795" spans="30:31" x14ac:dyDescent="0.2">
      <c r="AD23795" s="31"/>
      <c r="AE23795" s="32"/>
    </row>
    <row r="23796" spans="30:31" x14ac:dyDescent="0.2">
      <c r="AD23796" s="31"/>
      <c r="AE23796" s="32"/>
    </row>
    <row r="23797" spans="30:31" x14ac:dyDescent="0.2">
      <c r="AD23797" s="31"/>
      <c r="AE23797" s="32"/>
    </row>
    <row r="23798" spans="30:31" x14ac:dyDescent="0.2">
      <c r="AD23798" s="31"/>
      <c r="AE23798" s="32"/>
    </row>
    <row r="23799" spans="30:31" x14ac:dyDescent="0.2">
      <c r="AD23799" s="31"/>
      <c r="AE23799" s="32"/>
    </row>
    <row r="23800" spans="30:31" x14ac:dyDescent="0.2">
      <c r="AD23800" s="31"/>
      <c r="AE23800" s="32"/>
    </row>
    <row r="23801" spans="30:31" x14ac:dyDescent="0.2">
      <c r="AD23801" s="31"/>
      <c r="AE23801" s="32"/>
    </row>
    <row r="23802" spans="30:31" x14ac:dyDescent="0.2">
      <c r="AD23802" s="31"/>
      <c r="AE23802" s="32"/>
    </row>
    <row r="23803" spans="30:31" x14ac:dyDescent="0.2">
      <c r="AD23803" s="31"/>
      <c r="AE23803" s="32"/>
    </row>
    <row r="23804" spans="30:31" x14ac:dyDescent="0.2">
      <c r="AD23804" s="31"/>
      <c r="AE23804" s="32"/>
    </row>
    <row r="23805" spans="30:31" x14ac:dyDescent="0.2">
      <c r="AD23805" s="31"/>
      <c r="AE23805" s="32"/>
    </row>
    <row r="23806" spans="30:31" x14ac:dyDescent="0.2">
      <c r="AD23806" s="31"/>
      <c r="AE23806" s="32"/>
    </row>
    <row r="23807" spans="30:31" x14ac:dyDescent="0.2">
      <c r="AD23807" s="31"/>
      <c r="AE23807" s="32"/>
    </row>
    <row r="23808" spans="30:31" x14ac:dyDescent="0.2">
      <c r="AD23808" s="31"/>
      <c r="AE23808" s="32"/>
    </row>
    <row r="23809" spans="30:31" x14ac:dyDescent="0.2">
      <c r="AD23809" s="31"/>
      <c r="AE23809" s="32"/>
    </row>
    <row r="23810" spans="30:31" x14ac:dyDescent="0.2">
      <c r="AD23810" s="31"/>
      <c r="AE23810" s="32"/>
    </row>
    <row r="23811" spans="30:31" x14ac:dyDescent="0.2">
      <c r="AD23811" s="31"/>
      <c r="AE23811" s="32"/>
    </row>
    <row r="23812" spans="30:31" x14ac:dyDescent="0.2">
      <c r="AD23812" s="31"/>
      <c r="AE23812" s="32"/>
    </row>
    <row r="23813" spans="30:31" x14ac:dyDescent="0.2">
      <c r="AD23813" s="31"/>
      <c r="AE23813" s="32"/>
    </row>
    <row r="23814" spans="30:31" x14ac:dyDescent="0.2">
      <c r="AD23814" s="31"/>
      <c r="AE23814" s="32"/>
    </row>
    <row r="23815" spans="30:31" x14ac:dyDescent="0.2">
      <c r="AD23815" s="31"/>
      <c r="AE23815" s="32"/>
    </row>
    <row r="23816" spans="30:31" x14ac:dyDescent="0.2">
      <c r="AD23816" s="31"/>
      <c r="AE23816" s="32"/>
    </row>
    <row r="23817" spans="30:31" x14ac:dyDescent="0.2">
      <c r="AD23817" s="31"/>
      <c r="AE23817" s="32"/>
    </row>
    <row r="23818" spans="30:31" x14ac:dyDescent="0.2">
      <c r="AD23818" s="31"/>
      <c r="AE23818" s="32"/>
    </row>
    <row r="23819" spans="30:31" x14ac:dyDescent="0.2">
      <c r="AD23819" s="31"/>
      <c r="AE23819" s="32"/>
    </row>
    <row r="23820" spans="30:31" x14ac:dyDescent="0.2">
      <c r="AD23820" s="31"/>
      <c r="AE23820" s="32"/>
    </row>
    <row r="23821" spans="30:31" x14ac:dyDescent="0.2">
      <c r="AD23821" s="31"/>
      <c r="AE23821" s="32"/>
    </row>
    <row r="23822" spans="30:31" x14ac:dyDescent="0.2">
      <c r="AD23822" s="31"/>
      <c r="AE23822" s="32"/>
    </row>
    <row r="23823" spans="30:31" x14ac:dyDescent="0.2">
      <c r="AD23823" s="31"/>
      <c r="AE23823" s="32"/>
    </row>
    <row r="23824" spans="30:31" x14ac:dyDescent="0.2">
      <c r="AD23824" s="31"/>
      <c r="AE23824" s="32"/>
    </row>
    <row r="23825" spans="30:31" x14ac:dyDescent="0.2">
      <c r="AD23825" s="31"/>
      <c r="AE23825" s="32"/>
    </row>
    <row r="23826" spans="30:31" x14ac:dyDescent="0.2">
      <c r="AD23826" s="31"/>
      <c r="AE23826" s="32"/>
    </row>
    <row r="23827" spans="30:31" x14ac:dyDescent="0.2">
      <c r="AD23827" s="31"/>
      <c r="AE23827" s="32"/>
    </row>
    <row r="23828" spans="30:31" x14ac:dyDescent="0.2">
      <c r="AD23828" s="31"/>
      <c r="AE23828" s="32"/>
    </row>
    <row r="23829" spans="30:31" x14ac:dyDescent="0.2">
      <c r="AD23829" s="31"/>
      <c r="AE23829" s="32"/>
    </row>
    <row r="23830" spans="30:31" x14ac:dyDescent="0.2">
      <c r="AD23830" s="31"/>
      <c r="AE23830" s="32"/>
    </row>
    <row r="23831" spans="30:31" x14ac:dyDescent="0.2">
      <c r="AD23831" s="31"/>
      <c r="AE23831" s="32"/>
    </row>
    <row r="23832" spans="30:31" x14ac:dyDescent="0.2">
      <c r="AD23832" s="31"/>
      <c r="AE23832" s="32"/>
    </row>
    <row r="23833" spans="30:31" x14ac:dyDescent="0.2">
      <c r="AD23833" s="31"/>
      <c r="AE23833" s="32"/>
    </row>
    <row r="23834" spans="30:31" x14ac:dyDescent="0.2">
      <c r="AD23834" s="31"/>
      <c r="AE23834" s="32"/>
    </row>
    <row r="23835" spans="30:31" x14ac:dyDescent="0.2">
      <c r="AD23835" s="31"/>
      <c r="AE23835" s="32"/>
    </row>
    <row r="23836" spans="30:31" x14ac:dyDescent="0.2">
      <c r="AD23836" s="31"/>
      <c r="AE23836" s="32"/>
    </row>
    <row r="23837" spans="30:31" x14ac:dyDescent="0.2">
      <c r="AD23837" s="31"/>
      <c r="AE23837" s="32"/>
    </row>
    <row r="23838" spans="30:31" x14ac:dyDescent="0.2">
      <c r="AD23838" s="31"/>
      <c r="AE23838" s="32"/>
    </row>
    <row r="23839" spans="30:31" x14ac:dyDescent="0.2">
      <c r="AD23839" s="31"/>
      <c r="AE23839" s="32"/>
    </row>
    <row r="23840" spans="30:31" x14ac:dyDescent="0.2">
      <c r="AD23840" s="31"/>
      <c r="AE23840" s="32"/>
    </row>
    <row r="23841" spans="30:31" x14ac:dyDescent="0.2">
      <c r="AD23841" s="31"/>
      <c r="AE23841" s="32"/>
    </row>
    <row r="23842" spans="30:31" x14ac:dyDescent="0.2">
      <c r="AD23842" s="31"/>
      <c r="AE23842" s="32"/>
    </row>
    <row r="23843" spans="30:31" x14ac:dyDescent="0.2">
      <c r="AD23843" s="31"/>
      <c r="AE23843" s="32"/>
    </row>
    <row r="23844" spans="30:31" x14ac:dyDescent="0.2">
      <c r="AD23844" s="31"/>
      <c r="AE23844" s="32"/>
    </row>
    <row r="23845" spans="30:31" x14ac:dyDescent="0.2">
      <c r="AD23845" s="31"/>
      <c r="AE23845" s="32"/>
    </row>
    <row r="23846" spans="30:31" x14ac:dyDescent="0.2">
      <c r="AD23846" s="31"/>
      <c r="AE23846" s="32"/>
    </row>
    <row r="23847" spans="30:31" x14ac:dyDescent="0.2">
      <c r="AD23847" s="31"/>
      <c r="AE23847" s="32"/>
    </row>
    <row r="23848" spans="30:31" x14ac:dyDescent="0.2">
      <c r="AD23848" s="31"/>
      <c r="AE23848" s="32"/>
    </row>
    <row r="23849" spans="30:31" x14ac:dyDescent="0.2">
      <c r="AD23849" s="31"/>
      <c r="AE23849" s="32"/>
    </row>
    <row r="23850" spans="30:31" x14ac:dyDescent="0.2">
      <c r="AD23850" s="31"/>
      <c r="AE23850" s="32"/>
    </row>
    <row r="23851" spans="30:31" x14ac:dyDescent="0.2">
      <c r="AD23851" s="31"/>
      <c r="AE23851" s="32"/>
    </row>
    <row r="23852" spans="30:31" x14ac:dyDescent="0.2">
      <c r="AD23852" s="31"/>
      <c r="AE23852" s="32"/>
    </row>
    <row r="23853" spans="30:31" x14ac:dyDescent="0.2">
      <c r="AD23853" s="31"/>
      <c r="AE23853" s="32"/>
    </row>
    <row r="23854" spans="30:31" x14ac:dyDescent="0.2">
      <c r="AD23854" s="31"/>
      <c r="AE23854" s="32"/>
    </row>
    <row r="23855" spans="30:31" x14ac:dyDescent="0.2">
      <c r="AD23855" s="31"/>
      <c r="AE23855" s="32"/>
    </row>
    <row r="23856" spans="30:31" x14ac:dyDescent="0.2">
      <c r="AD23856" s="31"/>
      <c r="AE23856" s="32"/>
    </row>
    <row r="23857" spans="30:31" x14ac:dyDescent="0.2">
      <c r="AD23857" s="31"/>
      <c r="AE23857" s="32"/>
    </row>
    <row r="23858" spans="30:31" x14ac:dyDescent="0.2">
      <c r="AD23858" s="31"/>
      <c r="AE23858" s="32"/>
    </row>
    <row r="23859" spans="30:31" x14ac:dyDescent="0.2">
      <c r="AD23859" s="31"/>
      <c r="AE23859" s="32"/>
    </row>
    <row r="23860" spans="30:31" x14ac:dyDescent="0.2">
      <c r="AD23860" s="31"/>
      <c r="AE23860" s="32"/>
    </row>
    <row r="23861" spans="30:31" x14ac:dyDescent="0.2">
      <c r="AD23861" s="31"/>
      <c r="AE23861" s="32"/>
    </row>
    <row r="23862" spans="30:31" x14ac:dyDescent="0.2">
      <c r="AD23862" s="31"/>
      <c r="AE23862" s="32"/>
    </row>
    <row r="23863" spans="30:31" x14ac:dyDescent="0.2">
      <c r="AD23863" s="31"/>
      <c r="AE23863" s="32"/>
    </row>
    <row r="23864" spans="30:31" x14ac:dyDescent="0.2">
      <c r="AD23864" s="31"/>
      <c r="AE23864" s="32"/>
    </row>
    <row r="23865" spans="30:31" x14ac:dyDescent="0.2">
      <c r="AD23865" s="31"/>
      <c r="AE23865" s="32"/>
    </row>
    <row r="23866" spans="30:31" x14ac:dyDescent="0.2">
      <c r="AD23866" s="31"/>
      <c r="AE23866" s="32"/>
    </row>
    <row r="23867" spans="30:31" x14ac:dyDescent="0.2">
      <c r="AD23867" s="31"/>
      <c r="AE23867" s="32"/>
    </row>
    <row r="23868" spans="30:31" x14ac:dyDescent="0.2">
      <c r="AD23868" s="31"/>
      <c r="AE23868" s="32"/>
    </row>
    <row r="23869" spans="30:31" x14ac:dyDescent="0.2">
      <c r="AD23869" s="31"/>
      <c r="AE23869" s="32"/>
    </row>
    <row r="23870" spans="30:31" x14ac:dyDescent="0.2">
      <c r="AD23870" s="31"/>
      <c r="AE23870" s="32"/>
    </row>
    <row r="23871" spans="30:31" x14ac:dyDescent="0.2">
      <c r="AD23871" s="31"/>
      <c r="AE23871" s="32"/>
    </row>
    <row r="23872" spans="30:31" x14ac:dyDescent="0.2">
      <c r="AD23872" s="31"/>
      <c r="AE23872" s="32"/>
    </row>
    <row r="23873" spans="30:31" x14ac:dyDescent="0.2">
      <c r="AD23873" s="31"/>
      <c r="AE23873" s="32"/>
    </row>
    <row r="23874" spans="30:31" x14ac:dyDescent="0.2">
      <c r="AD23874" s="31"/>
      <c r="AE23874" s="32"/>
    </row>
    <row r="23875" spans="30:31" x14ac:dyDescent="0.2">
      <c r="AD23875" s="31"/>
      <c r="AE23875" s="32"/>
    </row>
    <row r="23876" spans="30:31" x14ac:dyDescent="0.2">
      <c r="AD23876" s="31"/>
      <c r="AE23876" s="32"/>
    </row>
    <row r="23877" spans="30:31" x14ac:dyDescent="0.2">
      <c r="AD23877" s="31"/>
      <c r="AE23877" s="32"/>
    </row>
    <row r="23878" spans="30:31" x14ac:dyDescent="0.2">
      <c r="AD23878" s="31"/>
      <c r="AE23878" s="32"/>
    </row>
    <row r="23879" spans="30:31" x14ac:dyDescent="0.2">
      <c r="AD23879" s="31"/>
      <c r="AE23879" s="32"/>
    </row>
    <row r="23880" spans="30:31" x14ac:dyDescent="0.2">
      <c r="AD23880" s="31"/>
      <c r="AE23880" s="32"/>
    </row>
    <row r="23881" spans="30:31" x14ac:dyDescent="0.2">
      <c r="AD23881" s="31"/>
      <c r="AE23881" s="32"/>
    </row>
    <row r="23882" spans="30:31" x14ac:dyDescent="0.2">
      <c r="AD23882" s="31"/>
      <c r="AE23882" s="32"/>
    </row>
    <row r="23883" spans="30:31" x14ac:dyDescent="0.2">
      <c r="AD23883" s="31"/>
      <c r="AE23883" s="32"/>
    </row>
    <row r="23884" spans="30:31" x14ac:dyDescent="0.2">
      <c r="AD23884" s="31"/>
      <c r="AE23884" s="32"/>
    </row>
    <row r="23885" spans="30:31" x14ac:dyDescent="0.2">
      <c r="AD23885" s="31"/>
      <c r="AE23885" s="32"/>
    </row>
    <row r="23886" spans="30:31" x14ac:dyDescent="0.2">
      <c r="AD23886" s="31"/>
      <c r="AE23886" s="32"/>
    </row>
    <row r="23887" spans="30:31" x14ac:dyDescent="0.2">
      <c r="AD23887" s="31"/>
      <c r="AE23887" s="32"/>
    </row>
    <row r="23888" spans="30:31" x14ac:dyDescent="0.2">
      <c r="AD23888" s="31"/>
      <c r="AE23888" s="32"/>
    </row>
    <row r="23889" spans="30:31" x14ac:dyDescent="0.2">
      <c r="AD23889" s="31"/>
      <c r="AE23889" s="32"/>
    </row>
    <row r="23890" spans="30:31" x14ac:dyDescent="0.2">
      <c r="AD23890" s="31"/>
      <c r="AE23890" s="32"/>
    </row>
    <row r="23891" spans="30:31" x14ac:dyDescent="0.2">
      <c r="AD23891" s="31"/>
      <c r="AE23891" s="32"/>
    </row>
    <row r="23892" spans="30:31" x14ac:dyDescent="0.2">
      <c r="AD23892" s="31"/>
      <c r="AE23892" s="32"/>
    </row>
    <row r="23893" spans="30:31" x14ac:dyDescent="0.2">
      <c r="AD23893" s="31"/>
      <c r="AE23893" s="32"/>
    </row>
    <row r="23894" spans="30:31" x14ac:dyDescent="0.2">
      <c r="AD23894" s="31"/>
      <c r="AE23894" s="32"/>
    </row>
    <row r="23895" spans="30:31" x14ac:dyDescent="0.2">
      <c r="AD23895" s="31"/>
      <c r="AE23895" s="32"/>
    </row>
    <row r="23896" spans="30:31" x14ac:dyDescent="0.2">
      <c r="AD23896" s="31"/>
      <c r="AE23896" s="32"/>
    </row>
    <row r="23897" spans="30:31" x14ac:dyDescent="0.2">
      <c r="AD23897" s="31"/>
      <c r="AE23897" s="32"/>
    </row>
    <row r="23898" spans="30:31" x14ac:dyDescent="0.2">
      <c r="AD23898" s="31"/>
      <c r="AE23898" s="32"/>
    </row>
    <row r="23899" spans="30:31" x14ac:dyDescent="0.2">
      <c r="AD23899" s="31"/>
      <c r="AE23899" s="32"/>
    </row>
    <row r="23900" spans="30:31" x14ac:dyDescent="0.2">
      <c r="AD23900" s="31"/>
      <c r="AE23900" s="32"/>
    </row>
    <row r="23901" spans="30:31" x14ac:dyDescent="0.2">
      <c r="AD23901" s="31"/>
      <c r="AE23901" s="32"/>
    </row>
    <row r="23902" spans="30:31" x14ac:dyDescent="0.2">
      <c r="AD23902" s="31"/>
      <c r="AE23902" s="32"/>
    </row>
    <row r="23903" spans="30:31" x14ac:dyDescent="0.2">
      <c r="AD23903" s="31"/>
      <c r="AE23903" s="32"/>
    </row>
    <row r="23904" spans="30:31" x14ac:dyDescent="0.2">
      <c r="AD23904" s="31"/>
      <c r="AE23904" s="32"/>
    </row>
    <row r="23905" spans="30:31" x14ac:dyDescent="0.2">
      <c r="AD23905" s="31"/>
      <c r="AE23905" s="32"/>
    </row>
    <row r="23906" spans="30:31" x14ac:dyDescent="0.2">
      <c r="AD23906" s="31"/>
      <c r="AE23906" s="32"/>
    </row>
    <row r="23907" spans="30:31" x14ac:dyDescent="0.2">
      <c r="AD23907" s="31"/>
      <c r="AE23907" s="32"/>
    </row>
    <row r="23908" spans="30:31" x14ac:dyDescent="0.2">
      <c r="AD23908" s="31"/>
      <c r="AE23908" s="32"/>
    </row>
    <row r="23909" spans="30:31" x14ac:dyDescent="0.2">
      <c r="AD23909" s="31"/>
      <c r="AE23909" s="32"/>
    </row>
    <row r="23910" spans="30:31" x14ac:dyDescent="0.2">
      <c r="AD23910" s="31"/>
      <c r="AE23910" s="32"/>
    </row>
    <row r="23911" spans="30:31" x14ac:dyDescent="0.2">
      <c r="AD23911" s="31"/>
      <c r="AE23911" s="32"/>
    </row>
    <row r="23912" spans="30:31" x14ac:dyDescent="0.2">
      <c r="AD23912" s="31"/>
      <c r="AE23912" s="32"/>
    </row>
    <row r="23913" spans="30:31" x14ac:dyDescent="0.2">
      <c r="AD23913" s="31"/>
      <c r="AE23913" s="32"/>
    </row>
    <row r="23914" spans="30:31" x14ac:dyDescent="0.2">
      <c r="AD23914" s="31"/>
      <c r="AE23914" s="32"/>
    </row>
    <row r="23915" spans="30:31" x14ac:dyDescent="0.2">
      <c r="AD23915" s="31"/>
      <c r="AE23915" s="32"/>
    </row>
    <row r="23916" spans="30:31" x14ac:dyDescent="0.2">
      <c r="AD23916" s="31"/>
      <c r="AE23916" s="32"/>
    </row>
    <row r="23917" spans="30:31" x14ac:dyDescent="0.2">
      <c r="AD23917" s="31"/>
      <c r="AE23917" s="32"/>
    </row>
    <row r="23918" spans="30:31" x14ac:dyDescent="0.2">
      <c r="AD23918" s="31"/>
      <c r="AE23918" s="32"/>
    </row>
    <row r="23919" spans="30:31" x14ac:dyDescent="0.2">
      <c r="AD23919" s="31"/>
      <c r="AE23919" s="32"/>
    </row>
    <row r="23920" spans="30:31" x14ac:dyDescent="0.2">
      <c r="AD23920" s="31"/>
      <c r="AE23920" s="32"/>
    </row>
    <row r="23921" spans="30:31" x14ac:dyDescent="0.2">
      <c r="AD23921" s="31"/>
      <c r="AE23921" s="32"/>
    </row>
    <row r="23922" spans="30:31" x14ac:dyDescent="0.2">
      <c r="AD23922" s="31"/>
      <c r="AE23922" s="32"/>
    </row>
    <row r="23923" spans="30:31" x14ac:dyDescent="0.2">
      <c r="AD23923" s="31"/>
      <c r="AE23923" s="32"/>
    </row>
    <row r="23924" spans="30:31" x14ac:dyDescent="0.2">
      <c r="AD23924" s="31"/>
      <c r="AE23924" s="32"/>
    </row>
    <row r="23925" spans="30:31" x14ac:dyDescent="0.2">
      <c r="AD23925" s="31"/>
      <c r="AE23925" s="32"/>
    </row>
    <row r="23926" spans="30:31" x14ac:dyDescent="0.2">
      <c r="AD23926" s="31"/>
      <c r="AE23926" s="32"/>
    </row>
    <row r="23927" spans="30:31" x14ac:dyDescent="0.2">
      <c r="AD23927" s="31"/>
      <c r="AE23927" s="32"/>
    </row>
    <row r="23928" spans="30:31" x14ac:dyDescent="0.2">
      <c r="AD23928" s="31"/>
      <c r="AE23928" s="32"/>
    </row>
    <row r="23929" spans="30:31" x14ac:dyDescent="0.2">
      <c r="AD23929" s="31"/>
      <c r="AE23929" s="32"/>
    </row>
    <row r="23930" spans="30:31" x14ac:dyDescent="0.2">
      <c r="AD23930" s="31"/>
      <c r="AE23930" s="32"/>
    </row>
    <row r="23931" spans="30:31" x14ac:dyDescent="0.2">
      <c r="AD23931" s="31"/>
      <c r="AE23931" s="32"/>
    </row>
    <row r="23932" spans="30:31" x14ac:dyDescent="0.2">
      <c r="AD23932" s="31"/>
      <c r="AE23932" s="32"/>
    </row>
    <row r="23933" spans="30:31" x14ac:dyDescent="0.2">
      <c r="AD23933" s="31"/>
      <c r="AE23933" s="32"/>
    </row>
    <row r="23934" spans="30:31" x14ac:dyDescent="0.2">
      <c r="AD23934" s="31"/>
      <c r="AE23934" s="32"/>
    </row>
    <row r="23935" spans="30:31" x14ac:dyDescent="0.2">
      <c r="AD23935" s="31"/>
      <c r="AE23935" s="32"/>
    </row>
    <row r="23936" spans="30:31" x14ac:dyDescent="0.2">
      <c r="AD23936" s="31"/>
      <c r="AE23936" s="32"/>
    </row>
    <row r="23937" spans="30:31" x14ac:dyDescent="0.2">
      <c r="AD23937" s="31"/>
      <c r="AE23937" s="32"/>
    </row>
    <row r="23938" spans="30:31" x14ac:dyDescent="0.2">
      <c r="AD23938" s="31"/>
      <c r="AE23938" s="32"/>
    </row>
    <row r="23939" spans="30:31" x14ac:dyDescent="0.2">
      <c r="AD23939" s="31"/>
      <c r="AE23939" s="32"/>
    </row>
    <row r="23940" spans="30:31" x14ac:dyDescent="0.2">
      <c r="AD23940" s="31"/>
      <c r="AE23940" s="32"/>
    </row>
    <row r="23941" spans="30:31" x14ac:dyDescent="0.2">
      <c r="AD23941" s="31"/>
      <c r="AE23941" s="32"/>
    </row>
    <row r="23942" spans="30:31" x14ac:dyDescent="0.2">
      <c r="AD23942" s="31"/>
      <c r="AE23942" s="32"/>
    </row>
    <row r="23943" spans="30:31" x14ac:dyDescent="0.2">
      <c r="AD23943" s="31"/>
      <c r="AE23943" s="32"/>
    </row>
    <row r="23944" spans="30:31" x14ac:dyDescent="0.2">
      <c r="AD23944" s="31"/>
      <c r="AE23944" s="32"/>
    </row>
    <row r="23945" spans="30:31" x14ac:dyDescent="0.2">
      <c r="AD23945" s="31"/>
      <c r="AE23945" s="32"/>
    </row>
    <row r="23946" spans="30:31" x14ac:dyDescent="0.2">
      <c r="AD23946" s="31"/>
      <c r="AE23946" s="32"/>
    </row>
    <row r="23947" spans="30:31" x14ac:dyDescent="0.2">
      <c r="AD23947" s="31"/>
      <c r="AE23947" s="32"/>
    </row>
    <row r="23948" spans="30:31" x14ac:dyDescent="0.2">
      <c r="AD23948" s="31"/>
      <c r="AE23948" s="32"/>
    </row>
    <row r="23949" spans="30:31" x14ac:dyDescent="0.2">
      <c r="AD23949" s="31"/>
      <c r="AE23949" s="32"/>
    </row>
    <row r="23950" spans="30:31" x14ac:dyDescent="0.2">
      <c r="AD23950" s="31"/>
      <c r="AE23950" s="32"/>
    </row>
    <row r="23951" spans="30:31" x14ac:dyDescent="0.2">
      <c r="AD23951" s="31"/>
      <c r="AE23951" s="32"/>
    </row>
    <row r="23952" spans="30:31" x14ac:dyDescent="0.2">
      <c r="AD23952" s="31"/>
      <c r="AE23952" s="32"/>
    </row>
    <row r="23953" spans="30:31" x14ac:dyDescent="0.2">
      <c r="AD23953" s="31"/>
      <c r="AE23953" s="32"/>
    </row>
    <row r="23954" spans="30:31" x14ac:dyDescent="0.2">
      <c r="AD23954" s="31"/>
      <c r="AE23954" s="32"/>
    </row>
    <row r="23955" spans="30:31" x14ac:dyDescent="0.2">
      <c r="AD23955" s="31"/>
      <c r="AE23955" s="32"/>
    </row>
    <row r="23956" spans="30:31" x14ac:dyDescent="0.2">
      <c r="AD23956" s="31"/>
      <c r="AE23956" s="32"/>
    </row>
    <row r="23957" spans="30:31" x14ac:dyDescent="0.2">
      <c r="AD23957" s="31"/>
      <c r="AE23957" s="32"/>
    </row>
    <row r="23958" spans="30:31" x14ac:dyDescent="0.2">
      <c r="AD23958" s="31"/>
      <c r="AE23958" s="32"/>
    </row>
    <row r="23959" spans="30:31" x14ac:dyDescent="0.2">
      <c r="AD23959" s="31"/>
      <c r="AE23959" s="32"/>
    </row>
    <row r="23960" spans="30:31" x14ac:dyDescent="0.2">
      <c r="AD23960" s="31"/>
      <c r="AE23960" s="32"/>
    </row>
    <row r="23961" spans="30:31" x14ac:dyDescent="0.2">
      <c r="AD23961" s="31"/>
      <c r="AE23961" s="32"/>
    </row>
    <row r="23962" spans="30:31" x14ac:dyDescent="0.2">
      <c r="AD23962" s="31"/>
      <c r="AE23962" s="32"/>
    </row>
    <row r="23963" spans="30:31" x14ac:dyDescent="0.2">
      <c r="AD23963" s="31"/>
      <c r="AE23963" s="32"/>
    </row>
    <row r="23964" spans="30:31" x14ac:dyDescent="0.2">
      <c r="AD23964" s="31"/>
      <c r="AE23964" s="32"/>
    </row>
    <row r="23965" spans="30:31" x14ac:dyDescent="0.2">
      <c r="AD23965" s="31"/>
      <c r="AE23965" s="32"/>
    </row>
    <row r="23966" spans="30:31" x14ac:dyDescent="0.2">
      <c r="AD23966" s="31"/>
      <c r="AE23966" s="32"/>
    </row>
    <row r="23967" spans="30:31" x14ac:dyDescent="0.2">
      <c r="AD23967" s="31"/>
      <c r="AE23967" s="32"/>
    </row>
    <row r="23968" spans="30:31" x14ac:dyDescent="0.2">
      <c r="AD23968" s="31"/>
      <c r="AE23968" s="32"/>
    </row>
    <row r="23969" spans="30:31" x14ac:dyDescent="0.2">
      <c r="AD23969" s="31"/>
      <c r="AE23969" s="32"/>
    </row>
    <row r="23970" spans="30:31" x14ac:dyDescent="0.2">
      <c r="AD23970" s="31"/>
      <c r="AE23970" s="32"/>
    </row>
    <row r="23971" spans="30:31" x14ac:dyDescent="0.2">
      <c r="AD23971" s="31"/>
      <c r="AE23971" s="32"/>
    </row>
    <row r="23972" spans="30:31" x14ac:dyDescent="0.2">
      <c r="AD23972" s="31"/>
      <c r="AE23972" s="32"/>
    </row>
    <row r="23973" spans="30:31" x14ac:dyDescent="0.2">
      <c r="AD23973" s="31"/>
      <c r="AE23973" s="32"/>
    </row>
    <row r="23974" spans="30:31" x14ac:dyDescent="0.2">
      <c r="AD23974" s="31"/>
      <c r="AE23974" s="32"/>
    </row>
    <row r="23975" spans="30:31" x14ac:dyDescent="0.2">
      <c r="AD23975" s="31"/>
      <c r="AE23975" s="32"/>
    </row>
    <row r="23976" spans="30:31" x14ac:dyDescent="0.2">
      <c r="AD23976" s="31"/>
      <c r="AE23976" s="32"/>
    </row>
    <row r="23977" spans="30:31" x14ac:dyDescent="0.2">
      <c r="AD23977" s="31"/>
      <c r="AE23977" s="32"/>
    </row>
    <row r="23978" spans="30:31" x14ac:dyDescent="0.2">
      <c r="AD23978" s="31"/>
      <c r="AE23978" s="32"/>
    </row>
    <row r="23979" spans="30:31" x14ac:dyDescent="0.2">
      <c r="AD23979" s="31"/>
      <c r="AE23979" s="32"/>
    </row>
    <row r="23980" spans="30:31" x14ac:dyDescent="0.2">
      <c r="AD23980" s="31"/>
      <c r="AE23980" s="32"/>
    </row>
    <row r="23981" spans="30:31" x14ac:dyDescent="0.2">
      <c r="AD23981" s="31"/>
      <c r="AE23981" s="32"/>
    </row>
    <row r="23982" spans="30:31" x14ac:dyDescent="0.2">
      <c r="AD23982" s="31"/>
      <c r="AE23982" s="32"/>
    </row>
    <row r="23983" spans="30:31" x14ac:dyDescent="0.2">
      <c r="AD23983" s="31"/>
      <c r="AE23983" s="32"/>
    </row>
    <row r="23984" spans="30:31" x14ac:dyDescent="0.2">
      <c r="AD23984" s="31"/>
      <c r="AE23984" s="32"/>
    </row>
    <row r="23985" spans="30:31" x14ac:dyDescent="0.2">
      <c r="AD23985" s="31"/>
      <c r="AE23985" s="32"/>
    </row>
    <row r="23986" spans="30:31" x14ac:dyDescent="0.2">
      <c r="AD23986" s="31"/>
      <c r="AE23986" s="32"/>
    </row>
    <row r="23987" spans="30:31" x14ac:dyDescent="0.2">
      <c r="AD23987" s="31"/>
      <c r="AE23987" s="32"/>
    </row>
    <row r="23988" spans="30:31" x14ac:dyDescent="0.2">
      <c r="AD23988" s="31"/>
      <c r="AE23988" s="32"/>
    </row>
    <row r="23989" spans="30:31" x14ac:dyDescent="0.2">
      <c r="AD23989" s="31"/>
      <c r="AE23989" s="32"/>
    </row>
    <row r="23990" spans="30:31" x14ac:dyDescent="0.2">
      <c r="AD23990" s="31"/>
      <c r="AE23990" s="32"/>
    </row>
    <row r="23991" spans="30:31" x14ac:dyDescent="0.2">
      <c r="AD23991" s="31"/>
      <c r="AE23991" s="32"/>
    </row>
    <row r="23992" spans="30:31" x14ac:dyDescent="0.2">
      <c r="AD23992" s="31"/>
      <c r="AE23992" s="32"/>
    </row>
    <row r="23993" spans="30:31" x14ac:dyDescent="0.2">
      <c r="AD23993" s="31"/>
      <c r="AE23993" s="32"/>
    </row>
    <row r="23994" spans="30:31" x14ac:dyDescent="0.2">
      <c r="AD23994" s="31"/>
      <c r="AE23994" s="32"/>
    </row>
    <row r="23995" spans="30:31" x14ac:dyDescent="0.2">
      <c r="AD23995" s="31"/>
      <c r="AE23995" s="32"/>
    </row>
    <row r="23996" spans="30:31" x14ac:dyDescent="0.2">
      <c r="AD23996" s="31"/>
      <c r="AE23996" s="32"/>
    </row>
    <row r="23997" spans="30:31" x14ac:dyDescent="0.2">
      <c r="AD23997" s="31"/>
      <c r="AE23997" s="32"/>
    </row>
    <row r="23998" spans="30:31" x14ac:dyDescent="0.2">
      <c r="AD23998" s="31"/>
      <c r="AE23998" s="32"/>
    </row>
    <row r="23999" spans="30:31" x14ac:dyDescent="0.2">
      <c r="AD23999" s="31"/>
      <c r="AE23999" s="32"/>
    </row>
    <row r="24000" spans="30:31" x14ac:dyDescent="0.2">
      <c r="AD24000" s="31"/>
      <c r="AE24000" s="32"/>
    </row>
    <row r="24001" spans="30:31" x14ac:dyDescent="0.2">
      <c r="AD24001" s="31"/>
      <c r="AE24001" s="32"/>
    </row>
    <row r="24002" spans="30:31" x14ac:dyDescent="0.2">
      <c r="AD24002" s="31"/>
      <c r="AE24002" s="32"/>
    </row>
    <row r="24003" spans="30:31" x14ac:dyDescent="0.2">
      <c r="AD24003" s="31"/>
      <c r="AE24003" s="32"/>
    </row>
    <row r="24004" spans="30:31" x14ac:dyDescent="0.2">
      <c r="AD24004" s="31"/>
      <c r="AE24004" s="32"/>
    </row>
    <row r="24005" spans="30:31" x14ac:dyDescent="0.2">
      <c r="AD24005" s="31"/>
      <c r="AE24005" s="32"/>
    </row>
    <row r="24006" spans="30:31" x14ac:dyDescent="0.2">
      <c r="AD24006" s="31"/>
      <c r="AE24006" s="32"/>
    </row>
    <row r="24007" spans="30:31" x14ac:dyDescent="0.2">
      <c r="AD24007" s="31"/>
      <c r="AE24007" s="32"/>
    </row>
    <row r="24008" spans="30:31" x14ac:dyDescent="0.2">
      <c r="AD24008" s="31"/>
      <c r="AE24008" s="32"/>
    </row>
    <row r="24009" spans="30:31" x14ac:dyDescent="0.2">
      <c r="AD24009" s="31"/>
      <c r="AE24009" s="32"/>
    </row>
    <row r="24010" spans="30:31" x14ac:dyDescent="0.2">
      <c r="AD24010" s="31"/>
      <c r="AE24010" s="32"/>
    </row>
    <row r="24011" spans="30:31" x14ac:dyDescent="0.2">
      <c r="AD24011" s="31"/>
      <c r="AE24011" s="32"/>
    </row>
    <row r="24012" spans="30:31" x14ac:dyDescent="0.2">
      <c r="AD24012" s="31"/>
      <c r="AE24012" s="32"/>
    </row>
    <row r="24013" spans="30:31" x14ac:dyDescent="0.2">
      <c r="AD24013" s="31"/>
      <c r="AE24013" s="32"/>
    </row>
    <row r="24014" spans="30:31" x14ac:dyDescent="0.2">
      <c r="AD24014" s="31"/>
      <c r="AE24014" s="32"/>
    </row>
    <row r="24015" spans="30:31" x14ac:dyDescent="0.2">
      <c r="AD24015" s="31"/>
      <c r="AE24015" s="32"/>
    </row>
    <row r="24016" spans="30:31" x14ac:dyDescent="0.2">
      <c r="AD24016" s="31"/>
      <c r="AE24016" s="32"/>
    </row>
    <row r="24017" spans="30:31" x14ac:dyDescent="0.2">
      <c r="AD24017" s="31"/>
      <c r="AE24017" s="32"/>
    </row>
    <row r="24018" spans="30:31" x14ac:dyDescent="0.2">
      <c r="AD24018" s="31"/>
      <c r="AE24018" s="32"/>
    </row>
    <row r="24019" spans="30:31" x14ac:dyDescent="0.2">
      <c r="AD24019" s="31"/>
      <c r="AE24019" s="32"/>
    </row>
    <row r="24020" spans="30:31" x14ac:dyDescent="0.2">
      <c r="AD24020" s="31"/>
      <c r="AE24020" s="32"/>
    </row>
    <row r="24021" spans="30:31" x14ac:dyDescent="0.2">
      <c r="AD24021" s="31"/>
      <c r="AE24021" s="32"/>
    </row>
    <row r="24022" spans="30:31" x14ac:dyDescent="0.2">
      <c r="AD24022" s="31"/>
      <c r="AE24022" s="32"/>
    </row>
    <row r="24023" spans="30:31" x14ac:dyDescent="0.2">
      <c r="AD24023" s="31"/>
      <c r="AE24023" s="32"/>
    </row>
    <row r="24024" spans="30:31" x14ac:dyDescent="0.2">
      <c r="AD24024" s="31"/>
      <c r="AE24024" s="32"/>
    </row>
    <row r="24025" spans="30:31" x14ac:dyDescent="0.2">
      <c r="AD24025" s="31"/>
      <c r="AE24025" s="32"/>
    </row>
    <row r="24026" spans="30:31" x14ac:dyDescent="0.2">
      <c r="AD24026" s="31"/>
      <c r="AE24026" s="32"/>
    </row>
    <row r="24027" spans="30:31" x14ac:dyDescent="0.2">
      <c r="AD24027" s="31"/>
      <c r="AE24027" s="32"/>
    </row>
    <row r="24028" spans="30:31" x14ac:dyDescent="0.2">
      <c r="AD24028" s="31"/>
      <c r="AE24028" s="32"/>
    </row>
    <row r="24029" spans="30:31" x14ac:dyDescent="0.2">
      <c r="AD24029" s="31"/>
      <c r="AE24029" s="32"/>
    </row>
    <row r="24030" spans="30:31" x14ac:dyDescent="0.2">
      <c r="AD24030" s="31"/>
      <c r="AE24030" s="32"/>
    </row>
    <row r="24031" spans="30:31" x14ac:dyDescent="0.2">
      <c r="AD24031" s="31"/>
      <c r="AE24031" s="32"/>
    </row>
    <row r="24032" spans="30:31" x14ac:dyDescent="0.2">
      <c r="AD24032" s="31"/>
      <c r="AE24032" s="32"/>
    </row>
    <row r="24033" spans="30:31" x14ac:dyDescent="0.2">
      <c r="AD24033" s="31"/>
      <c r="AE24033" s="32"/>
    </row>
    <row r="24034" spans="30:31" x14ac:dyDescent="0.2">
      <c r="AD24034" s="31"/>
      <c r="AE24034" s="32"/>
    </row>
    <row r="24035" spans="30:31" x14ac:dyDescent="0.2">
      <c r="AD24035" s="31"/>
      <c r="AE24035" s="32"/>
    </row>
    <row r="24036" spans="30:31" x14ac:dyDescent="0.2">
      <c r="AD24036" s="31"/>
      <c r="AE24036" s="32"/>
    </row>
    <row r="24037" spans="30:31" x14ac:dyDescent="0.2">
      <c r="AD24037" s="31"/>
      <c r="AE24037" s="32"/>
    </row>
    <row r="24038" spans="30:31" x14ac:dyDescent="0.2">
      <c r="AD24038" s="31"/>
      <c r="AE24038" s="32"/>
    </row>
    <row r="24039" spans="30:31" x14ac:dyDescent="0.2">
      <c r="AD24039" s="31"/>
      <c r="AE24039" s="32"/>
    </row>
    <row r="24040" spans="30:31" x14ac:dyDescent="0.2">
      <c r="AD24040" s="31"/>
      <c r="AE24040" s="32"/>
    </row>
    <row r="24041" spans="30:31" x14ac:dyDescent="0.2">
      <c r="AD24041" s="31"/>
      <c r="AE24041" s="32"/>
    </row>
    <row r="24042" spans="30:31" x14ac:dyDescent="0.2">
      <c r="AD24042" s="31"/>
      <c r="AE24042" s="32"/>
    </row>
    <row r="24043" spans="30:31" x14ac:dyDescent="0.2">
      <c r="AD24043" s="31"/>
      <c r="AE24043" s="32"/>
    </row>
    <row r="24044" spans="30:31" x14ac:dyDescent="0.2">
      <c r="AD24044" s="31"/>
      <c r="AE24044" s="32"/>
    </row>
    <row r="24045" spans="30:31" x14ac:dyDescent="0.2">
      <c r="AD24045" s="31"/>
      <c r="AE24045" s="32"/>
    </row>
    <row r="24046" spans="30:31" x14ac:dyDescent="0.2">
      <c r="AD24046" s="31"/>
      <c r="AE24046" s="32"/>
    </row>
    <row r="24047" spans="30:31" x14ac:dyDescent="0.2">
      <c r="AD24047" s="31"/>
      <c r="AE24047" s="32"/>
    </row>
    <row r="24048" spans="30:31" x14ac:dyDescent="0.2">
      <c r="AD24048" s="31"/>
      <c r="AE24048" s="32"/>
    </row>
    <row r="24049" spans="30:31" x14ac:dyDescent="0.2">
      <c r="AD24049" s="31"/>
      <c r="AE24049" s="32"/>
    </row>
    <row r="24050" spans="30:31" x14ac:dyDescent="0.2">
      <c r="AD24050" s="31"/>
      <c r="AE24050" s="32"/>
    </row>
    <row r="24051" spans="30:31" x14ac:dyDescent="0.2">
      <c r="AD24051" s="31"/>
      <c r="AE24051" s="32"/>
    </row>
    <row r="24052" spans="30:31" x14ac:dyDescent="0.2">
      <c r="AD24052" s="31"/>
      <c r="AE24052" s="32"/>
    </row>
    <row r="24053" spans="30:31" x14ac:dyDescent="0.2">
      <c r="AD24053" s="31"/>
      <c r="AE24053" s="32"/>
    </row>
    <row r="24054" spans="30:31" x14ac:dyDescent="0.2">
      <c r="AD24054" s="31"/>
      <c r="AE24054" s="32"/>
    </row>
    <row r="24055" spans="30:31" x14ac:dyDescent="0.2">
      <c r="AD24055" s="31"/>
      <c r="AE24055" s="32"/>
    </row>
    <row r="24056" spans="30:31" x14ac:dyDescent="0.2">
      <c r="AD24056" s="31"/>
      <c r="AE24056" s="32"/>
    </row>
    <row r="24057" spans="30:31" x14ac:dyDescent="0.2">
      <c r="AD24057" s="31"/>
      <c r="AE24057" s="32"/>
    </row>
    <row r="24058" spans="30:31" x14ac:dyDescent="0.2">
      <c r="AD24058" s="31"/>
      <c r="AE24058" s="32"/>
    </row>
    <row r="24059" spans="30:31" x14ac:dyDescent="0.2">
      <c r="AD24059" s="31"/>
      <c r="AE24059" s="32"/>
    </row>
    <row r="24060" spans="30:31" x14ac:dyDescent="0.2">
      <c r="AD24060" s="31"/>
      <c r="AE24060" s="32"/>
    </row>
    <row r="24061" spans="30:31" x14ac:dyDescent="0.2">
      <c r="AD24061" s="31"/>
      <c r="AE24061" s="32"/>
    </row>
    <row r="24062" spans="30:31" x14ac:dyDescent="0.2">
      <c r="AD24062" s="31"/>
      <c r="AE24062" s="32"/>
    </row>
    <row r="24063" spans="30:31" x14ac:dyDescent="0.2">
      <c r="AD24063" s="31"/>
      <c r="AE24063" s="32"/>
    </row>
    <row r="24064" spans="30:31" x14ac:dyDescent="0.2">
      <c r="AD24064" s="31"/>
      <c r="AE24064" s="32"/>
    </row>
    <row r="24065" spans="30:31" x14ac:dyDescent="0.2">
      <c r="AD24065" s="31"/>
      <c r="AE24065" s="32"/>
    </row>
    <row r="24066" spans="30:31" x14ac:dyDescent="0.2">
      <c r="AD24066" s="31"/>
      <c r="AE24066" s="32"/>
    </row>
    <row r="24067" spans="30:31" x14ac:dyDescent="0.2">
      <c r="AD24067" s="31"/>
      <c r="AE24067" s="32"/>
    </row>
    <row r="24068" spans="30:31" x14ac:dyDescent="0.2">
      <c r="AD24068" s="31"/>
      <c r="AE24068" s="32"/>
    </row>
    <row r="24069" spans="30:31" x14ac:dyDescent="0.2">
      <c r="AD24069" s="31"/>
      <c r="AE24069" s="32"/>
    </row>
    <row r="24070" spans="30:31" x14ac:dyDescent="0.2">
      <c r="AD24070" s="31"/>
      <c r="AE24070" s="32"/>
    </row>
    <row r="24071" spans="30:31" x14ac:dyDescent="0.2">
      <c r="AD24071" s="31"/>
      <c r="AE24071" s="32"/>
    </row>
    <row r="24072" spans="30:31" x14ac:dyDescent="0.2">
      <c r="AD24072" s="31"/>
      <c r="AE24072" s="32"/>
    </row>
    <row r="24073" spans="30:31" x14ac:dyDescent="0.2">
      <c r="AD24073" s="31"/>
      <c r="AE24073" s="32"/>
    </row>
    <row r="24074" spans="30:31" x14ac:dyDescent="0.2">
      <c r="AD24074" s="31"/>
      <c r="AE24074" s="32"/>
    </row>
    <row r="24075" spans="30:31" x14ac:dyDescent="0.2">
      <c r="AD24075" s="31"/>
      <c r="AE24075" s="32"/>
    </row>
    <row r="24076" spans="30:31" x14ac:dyDescent="0.2">
      <c r="AD24076" s="31"/>
      <c r="AE24076" s="32"/>
    </row>
    <row r="24077" spans="30:31" x14ac:dyDescent="0.2">
      <c r="AD24077" s="31"/>
      <c r="AE24077" s="32"/>
    </row>
    <row r="24078" spans="30:31" x14ac:dyDescent="0.2">
      <c r="AD24078" s="31"/>
      <c r="AE24078" s="32"/>
    </row>
    <row r="24079" spans="30:31" x14ac:dyDescent="0.2">
      <c r="AD24079" s="31"/>
      <c r="AE24079" s="32"/>
    </row>
    <row r="24080" spans="30:31" x14ac:dyDescent="0.2">
      <c r="AD24080" s="31"/>
      <c r="AE24080" s="32"/>
    </row>
    <row r="24081" spans="30:31" x14ac:dyDescent="0.2">
      <c r="AD24081" s="31"/>
      <c r="AE24081" s="32"/>
    </row>
    <row r="24082" spans="30:31" x14ac:dyDescent="0.2">
      <c r="AD24082" s="31"/>
      <c r="AE24082" s="32"/>
    </row>
    <row r="24083" spans="30:31" x14ac:dyDescent="0.2">
      <c r="AD24083" s="31"/>
      <c r="AE24083" s="32"/>
    </row>
    <row r="24084" spans="30:31" x14ac:dyDescent="0.2">
      <c r="AD24084" s="31"/>
      <c r="AE24084" s="32"/>
    </row>
    <row r="24085" spans="30:31" x14ac:dyDescent="0.2">
      <c r="AD24085" s="31"/>
      <c r="AE24085" s="32"/>
    </row>
    <row r="24086" spans="30:31" x14ac:dyDescent="0.2">
      <c r="AD24086" s="31"/>
      <c r="AE24086" s="32"/>
    </row>
    <row r="24087" spans="30:31" x14ac:dyDescent="0.2">
      <c r="AD24087" s="31"/>
      <c r="AE24087" s="32"/>
    </row>
    <row r="24088" spans="30:31" x14ac:dyDescent="0.2">
      <c r="AD24088" s="31"/>
      <c r="AE24088" s="32"/>
    </row>
    <row r="24089" spans="30:31" x14ac:dyDescent="0.2">
      <c r="AD24089" s="31"/>
      <c r="AE24089" s="32"/>
    </row>
    <row r="24090" spans="30:31" x14ac:dyDescent="0.2">
      <c r="AD24090" s="31"/>
      <c r="AE24090" s="32"/>
    </row>
    <row r="24091" spans="30:31" x14ac:dyDescent="0.2">
      <c r="AD24091" s="31"/>
      <c r="AE24091" s="32"/>
    </row>
    <row r="24092" spans="30:31" x14ac:dyDescent="0.2">
      <c r="AD24092" s="31"/>
      <c r="AE24092" s="32"/>
    </row>
    <row r="24093" spans="30:31" x14ac:dyDescent="0.2">
      <c r="AD24093" s="31"/>
      <c r="AE24093" s="32"/>
    </row>
    <row r="24094" spans="30:31" x14ac:dyDescent="0.2">
      <c r="AD24094" s="31"/>
      <c r="AE24094" s="32"/>
    </row>
    <row r="24095" spans="30:31" x14ac:dyDescent="0.2">
      <c r="AD24095" s="31"/>
      <c r="AE24095" s="32"/>
    </row>
    <row r="24096" spans="30:31" x14ac:dyDescent="0.2">
      <c r="AD24096" s="31"/>
      <c r="AE24096" s="32"/>
    </row>
    <row r="24097" spans="30:31" x14ac:dyDescent="0.2">
      <c r="AD24097" s="31"/>
      <c r="AE24097" s="32"/>
    </row>
    <row r="24098" spans="30:31" x14ac:dyDescent="0.2">
      <c r="AD24098" s="31"/>
      <c r="AE24098" s="32"/>
    </row>
    <row r="24099" spans="30:31" x14ac:dyDescent="0.2">
      <c r="AD24099" s="31"/>
      <c r="AE24099" s="32"/>
    </row>
    <row r="24100" spans="30:31" x14ac:dyDescent="0.2">
      <c r="AD24100" s="31"/>
      <c r="AE24100" s="32"/>
    </row>
    <row r="24101" spans="30:31" x14ac:dyDescent="0.2">
      <c r="AD24101" s="31"/>
      <c r="AE24101" s="32"/>
    </row>
    <row r="24102" spans="30:31" x14ac:dyDescent="0.2">
      <c r="AD24102" s="31"/>
      <c r="AE24102" s="32"/>
    </row>
    <row r="24103" spans="30:31" x14ac:dyDescent="0.2">
      <c r="AD24103" s="31"/>
      <c r="AE24103" s="32"/>
    </row>
    <row r="24104" spans="30:31" x14ac:dyDescent="0.2">
      <c r="AD24104" s="31"/>
      <c r="AE24104" s="32"/>
    </row>
    <row r="24105" spans="30:31" x14ac:dyDescent="0.2">
      <c r="AD24105" s="31"/>
      <c r="AE24105" s="32"/>
    </row>
    <row r="24106" spans="30:31" x14ac:dyDescent="0.2">
      <c r="AD24106" s="31"/>
      <c r="AE24106" s="32"/>
    </row>
    <row r="24107" spans="30:31" x14ac:dyDescent="0.2">
      <c r="AD24107" s="31"/>
      <c r="AE24107" s="32"/>
    </row>
    <row r="24108" spans="30:31" x14ac:dyDescent="0.2">
      <c r="AD24108" s="31"/>
      <c r="AE24108" s="32"/>
    </row>
    <row r="24109" spans="30:31" x14ac:dyDescent="0.2">
      <c r="AD24109" s="31"/>
      <c r="AE24109" s="32"/>
    </row>
    <row r="24110" spans="30:31" x14ac:dyDescent="0.2">
      <c r="AD24110" s="31"/>
      <c r="AE24110" s="32"/>
    </row>
    <row r="24111" spans="30:31" x14ac:dyDescent="0.2">
      <c r="AD24111" s="31"/>
      <c r="AE24111" s="32"/>
    </row>
    <row r="24112" spans="30:31" x14ac:dyDescent="0.2">
      <c r="AD24112" s="31"/>
      <c r="AE24112" s="32"/>
    </row>
    <row r="24113" spans="30:31" x14ac:dyDescent="0.2">
      <c r="AD24113" s="31"/>
      <c r="AE24113" s="32"/>
    </row>
    <row r="24114" spans="30:31" x14ac:dyDescent="0.2">
      <c r="AD24114" s="31"/>
      <c r="AE24114" s="32"/>
    </row>
    <row r="24115" spans="30:31" x14ac:dyDescent="0.2">
      <c r="AD24115" s="31"/>
      <c r="AE24115" s="32"/>
    </row>
    <row r="24116" spans="30:31" x14ac:dyDescent="0.2">
      <c r="AD24116" s="31"/>
      <c r="AE24116" s="32"/>
    </row>
    <row r="24117" spans="30:31" x14ac:dyDescent="0.2">
      <c r="AD24117" s="31"/>
      <c r="AE24117" s="32"/>
    </row>
    <row r="24118" spans="30:31" x14ac:dyDescent="0.2">
      <c r="AD24118" s="31"/>
      <c r="AE24118" s="32"/>
    </row>
    <row r="24119" spans="30:31" x14ac:dyDescent="0.2">
      <c r="AD24119" s="31"/>
      <c r="AE24119" s="32"/>
    </row>
    <row r="24120" spans="30:31" x14ac:dyDescent="0.2">
      <c r="AD24120" s="31"/>
      <c r="AE24120" s="32"/>
    </row>
    <row r="24121" spans="30:31" x14ac:dyDescent="0.2">
      <c r="AD24121" s="31"/>
      <c r="AE24121" s="32"/>
    </row>
    <row r="24122" spans="30:31" x14ac:dyDescent="0.2">
      <c r="AD24122" s="31"/>
      <c r="AE24122" s="32"/>
    </row>
    <row r="24123" spans="30:31" x14ac:dyDescent="0.2">
      <c r="AD24123" s="31"/>
      <c r="AE24123" s="32"/>
    </row>
    <row r="24124" spans="30:31" x14ac:dyDescent="0.2">
      <c r="AD24124" s="31"/>
      <c r="AE24124" s="32"/>
    </row>
    <row r="24125" spans="30:31" x14ac:dyDescent="0.2">
      <c r="AD24125" s="31"/>
      <c r="AE24125" s="32"/>
    </row>
    <row r="24126" spans="30:31" x14ac:dyDescent="0.2">
      <c r="AD24126" s="31"/>
      <c r="AE24126" s="32"/>
    </row>
    <row r="24127" spans="30:31" x14ac:dyDescent="0.2">
      <c r="AD24127" s="31"/>
      <c r="AE24127" s="32"/>
    </row>
    <row r="24128" spans="30:31" x14ac:dyDescent="0.2">
      <c r="AD24128" s="31"/>
      <c r="AE24128" s="32"/>
    </row>
    <row r="24129" spans="30:31" x14ac:dyDescent="0.2">
      <c r="AD24129" s="31"/>
      <c r="AE24129" s="32"/>
    </row>
    <row r="24130" spans="30:31" x14ac:dyDescent="0.2">
      <c r="AD24130" s="31"/>
      <c r="AE24130" s="32"/>
    </row>
    <row r="24131" spans="30:31" x14ac:dyDescent="0.2">
      <c r="AD24131" s="31"/>
      <c r="AE24131" s="32"/>
    </row>
    <row r="24132" spans="30:31" x14ac:dyDescent="0.2">
      <c r="AD24132" s="31"/>
      <c r="AE24132" s="32"/>
    </row>
    <row r="24133" spans="30:31" x14ac:dyDescent="0.2">
      <c r="AD24133" s="31"/>
      <c r="AE24133" s="32"/>
    </row>
    <row r="24134" spans="30:31" x14ac:dyDescent="0.2">
      <c r="AD24134" s="31"/>
      <c r="AE24134" s="32"/>
    </row>
    <row r="24135" spans="30:31" x14ac:dyDescent="0.2">
      <c r="AD24135" s="31"/>
      <c r="AE24135" s="32"/>
    </row>
    <row r="24136" spans="30:31" x14ac:dyDescent="0.2">
      <c r="AD24136" s="31"/>
      <c r="AE24136" s="32"/>
    </row>
    <row r="24137" spans="30:31" x14ac:dyDescent="0.2">
      <c r="AD24137" s="31"/>
      <c r="AE24137" s="32"/>
    </row>
    <row r="24138" spans="30:31" x14ac:dyDescent="0.2">
      <c r="AD24138" s="31"/>
      <c r="AE24138" s="32"/>
    </row>
    <row r="24139" spans="30:31" x14ac:dyDescent="0.2">
      <c r="AD24139" s="31"/>
      <c r="AE24139" s="32"/>
    </row>
    <row r="24140" spans="30:31" x14ac:dyDescent="0.2">
      <c r="AD24140" s="31"/>
      <c r="AE24140" s="32"/>
    </row>
    <row r="24141" spans="30:31" x14ac:dyDescent="0.2">
      <c r="AD24141" s="31"/>
      <c r="AE24141" s="32"/>
    </row>
    <row r="24142" spans="30:31" x14ac:dyDescent="0.2">
      <c r="AD24142" s="31"/>
      <c r="AE24142" s="32"/>
    </row>
    <row r="24143" spans="30:31" x14ac:dyDescent="0.2">
      <c r="AD24143" s="31"/>
      <c r="AE24143" s="32"/>
    </row>
    <row r="24144" spans="30:31" x14ac:dyDescent="0.2">
      <c r="AD24144" s="31"/>
      <c r="AE24144" s="32"/>
    </row>
    <row r="24145" spans="30:31" x14ac:dyDescent="0.2">
      <c r="AD24145" s="31"/>
      <c r="AE24145" s="32"/>
    </row>
    <row r="24146" spans="30:31" x14ac:dyDescent="0.2">
      <c r="AD24146" s="31"/>
      <c r="AE24146" s="32"/>
    </row>
    <row r="24147" spans="30:31" x14ac:dyDescent="0.2">
      <c r="AD24147" s="31"/>
      <c r="AE24147" s="32"/>
    </row>
    <row r="24148" spans="30:31" x14ac:dyDescent="0.2">
      <c r="AD24148" s="31"/>
      <c r="AE24148" s="32"/>
    </row>
    <row r="24149" spans="30:31" x14ac:dyDescent="0.2">
      <c r="AD24149" s="31"/>
      <c r="AE24149" s="32"/>
    </row>
    <row r="24150" spans="30:31" x14ac:dyDescent="0.2">
      <c r="AD24150" s="31"/>
      <c r="AE24150" s="32"/>
    </row>
    <row r="24151" spans="30:31" x14ac:dyDescent="0.2">
      <c r="AD24151" s="31"/>
      <c r="AE24151" s="32"/>
    </row>
    <row r="24152" spans="30:31" x14ac:dyDescent="0.2">
      <c r="AD24152" s="31"/>
      <c r="AE24152" s="32"/>
    </row>
    <row r="24153" spans="30:31" x14ac:dyDescent="0.2">
      <c r="AD24153" s="31"/>
      <c r="AE24153" s="32"/>
    </row>
    <row r="24154" spans="30:31" x14ac:dyDescent="0.2">
      <c r="AD24154" s="31"/>
      <c r="AE24154" s="32"/>
    </row>
    <row r="24155" spans="30:31" x14ac:dyDescent="0.2">
      <c r="AD24155" s="31"/>
      <c r="AE24155" s="32"/>
    </row>
    <row r="24156" spans="30:31" x14ac:dyDescent="0.2">
      <c r="AD24156" s="31"/>
      <c r="AE24156" s="32"/>
    </row>
    <row r="24157" spans="30:31" x14ac:dyDescent="0.2">
      <c r="AD24157" s="31"/>
      <c r="AE24157" s="32"/>
    </row>
    <row r="24158" spans="30:31" x14ac:dyDescent="0.2">
      <c r="AD24158" s="31"/>
      <c r="AE24158" s="32"/>
    </row>
    <row r="24159" spans="30:31" x14ac:dyDescent="0.2">
      <c r="AD24159" s="31"/>
      <c r="AE24159" s="32"/>
    </row>
    <row r="24160" spans="30:31" x14ac:dyDescent="0.2">
      <c r="AD24160" s="31"/>
      <c r="AE24160" s="32"/>
    </row>
    <row r="24161" spans="30:31" x14ac:dyDescent="0.2">
      <c r="AD24161" s="31"/>
      <c r="AE24161" s="32"/>
    </row>
    <row r="24162" spans="30:31" x14ac:dyDescent="0.2">
      <c r="AD24162" s="31"/>
      <c r="AE24162" s="32"/>
    </row>
    <row r="24163" spans="30:31" x14ac:dyDescent="0.2">
      <c r="AD24163" s="31"/>
      <c r="AE24163" s="32"/>
    </row>
    <row r="24164" spans="30:31" x14ac:dyDescent="0.2">
      <c r="AD24164" s="31"/>
      <c r="AE24164" s="32"/>
    </row>
    <row r="24165" spans="30:31" x14ac:dyDescent="0.2">
      <c r="AD24165" s="31"/>
      <c r="AE24165" s="32"/>
    </row>
    <row r="24166" spans="30:31" x14ac:dyDescent="0.2">
      <c r="AD24166" s="31"/>
      <c r="AE24166" s="32"/>
    </row>
  </sheetData>
  <sheetProtection password="C468" sheet="1" objects="1" scenarios="1" selectLockedCells="1"/>
  <protectedRanges>
    <protectedRange sqref="AE8:AE107" name="Range2"/>
    <protectedRange sqref="B8:AC107" name="Range1"/>
  </protectedRanges>
  <phoneticPr fontId="2" type="noConversion"/>
  <dataValidations count="5">
    <dataValidation type="list" allowBlank="1" showInputMessage="1" showErrorMessage="1" sqref="T8:W107">
      <formula1>rating</formula1>
    </dataValidation>
    <dataValidation type="list" allowBlank="1" showInputMessage="1" showErrorMessage="1" sqref="E3">
      <formula1>District</formula1>
    </dataValidation>
    <dataValidation type="list" allowBlank="1" showInputMessage="1" showErrorMessage="1" sqref="E8:E107">
      <formula1>type</formula1>
    </dataValidation>
    <dataValidation type="list" allowBlank="1" showInputMessage="1" showErrorMessage="1" sqref="B8:B107">
      <formula1>State</formula1>
    </dataValidation>
    <dataValidation type="list" allowBlank="1" showInputMessage="1" showErrorMessage="1" sqref="H8:S107 X8:AC107">
      <formula1>rates</formula1>
    </dataValidation>
  </dataValidations>
  <pageMargins left="0" right="0" top="0" bottom="0" header="0.5" footer="0.5"/>
  <pageSetup paperSize="5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27"/>
  </sheetPr>
  <dimension ref="A1:AU24166"/>
  <sheetViews>
    <sheetView showZeros="0" zoomScale="95" zoomScaleNormal="95" zoomScaleSheetLayoutView="50" workbookViewId="0">
      <pane xSplit="2" ySplit="7" topLeftCell="C8" activePane="bottomRight" state="frozen"/>
      <selection activeCell="N37" sqref="N37"/>
      <selection pane="topRight" activeCell="N37" sqref="N37"/>
      <selection pane="bottomLeft" activeCell="N37" sqref="N37"/>
      <selection pane="bottomRight" activeCell="B8" sqref="B8"/>
    </sheetView>
  </sheetViews>
  <sheetFormatPr defaultRowHeight="12.75" x14ac:dyDescent="0.2"/>
  <cols>
    <col min="1" max="1" width="3.85546875" style="9" customWidth="1"/>
    <col min="2" max="2" width="18.7109375" style="1" customWidth="1"/>
    <col min="3" max="3" width="29.7109375" style="1" customWidth="1"/>
    <col min="4" max="4" width="22.5703125" style="1" customWidth="1"/>
    <col min="5" max="5" width="21.5703125" style="1" customWidth="1"/>
    <col min="6" max="6" width="14.5703125" style="1" customWidth="1"/>
    <col min="7" max="7" width="14" style="1" customWidth="1"/>
    <col min="8" max="29" width="5.28515625" style="1" customWidth="1"/>
    <col min="30" max="30" width="20.7109375" style="11" customWidth="1"/>
    <col min="31" max="31" width="56.5703125" style="2" customWidth="1"/>
    <col min="32" max="47" width="9.140625" style="2"/>
    <col min="48" max="16384" width="9.140625" style="1"/>
  </cols>
  <sheetData>
    <row r="1" spans="1:31" ht="13.5" thickBot="1" x14ac:dyDescent="0.25">
      <c r="A1" s="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15.75" customHeight="1" x14ac:dyDescent="0.25">
      <c r="A2" s="8"/>
      <c r="B2" s="164" t="s">
        <v>157</v>
      </c>
      <c r="C2" s="33"/>
      <c r="D2" s="17" t="s">
        <v>89</v>
      </c>
      <c r="E2" s="48">
        <f>'Contract Dates'!$B$8</f>
        <v>0</v>
      </c>
      <c r="F2" s="18"/>
      <c r="G2" s="132"/>
      <c r="H2" s="133"/>
      <c r="I2" s="133"/>
      <c r="J2" s="19"/>
      <c r="K2" s="13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"/>
      <c r="Y2" s="13"/>
      <c r="Z2" s="13"/>
      <c r="AA2" s="13"/>
      <c r="AB2" s="13"/>
      <c r="AC2" s="13"/>
    </row>
    <row r="3" spans="1:31" ht="17.25" customHeight="1" x14ac:dyDescent="0.25">
      <c r="A3" s="8"/>
      <c r="B3" s="165" t="s">
        <v>154</v>
      </c>
      <c r="C3" s="34"/>
      <c r="D3" s="25" t="s">
        <v>91</v>
      </c>
      <c r="E3" s="47">
        <f>'Contract Dates'!$B$9</f>
        <v>0</v>
      </c>
      <c r="F3" s="14" t="s">
        <v>90</v>
      </c>
      <c r="G3" s="15" t="str">
        <f>IF(ISERROR(VLOOKUP(E3,Lookup!C2:D20,2,FALSE)),"",VLOOKUP(E3,Lookup!C2:D20,2,FALSE))</f>
        <v/>
      </c>
      <c r="H3" s="16"/>
      <c r="I3" s="16"/>
      <c r="J3" s="26"/>
      <c r="K3" s="13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"/>
      <c r="Y3" s="13"/>
      <c r="Z3" s="13"/>
      <c r="AA3" s="13"/>
      <c r="AB3" s="13"/>
      <c r="AC3" s="13"/>
    </row>
    <row r="4" spans="1:31" ht="5.25" customHeight="1" thickBot="1" x14ac:dyDescent="0.3">
      <c r="A4" s="8"/>
      <c r="B4" s="12"/>
      <c r="C4" s="12"/>
      <c r="D4" s="20"/>
      <c r="E4" s="27"/>
      <c r="F4" s="21"/>
      <c r="G4" s="22"/>
      <c r="H4" s="23"/>
      <c r="I4" s="23"/>
      <c r="J4" s="24"/>
      <c r="K4" s="13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"/>
      <c r="Y4" s="13"/>
      <c r="Z4" s="13"/>
      <c r="AA4" s="13"/>
      <c r="AB4" s="13"/>
      <c r="AC4" s="13"/>
    </row>
    <row r="5" spans="1:31" ht="6.75" customHeight="1" thickBot="1" x14ac:dyDescent="0.4">
      <c r="A5" s="8"/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1" ht="16.5" customHeight="1" thickBot="1" x14ac:dyDescent="0.25">
      <c r="A6" s="8"/>
      <c r="B6" s="163"/>
      <c r="C6" s="170"/>
      <c r="D6" s="170" t="s">
        <v>83</v>
      </c>
      <c r="E6" s="170"/>
      <c r="F6" s="170"/>
      <c r="G6" s="170"/>
      <c r="H6" s="154"/>
      <c r="I6" s="155"/>
      <c r="J6" s="155"/>
      <c r="K6" s="155"/>
      <c r="L6" s="155"/>
      <c r="M6" s="155"/>
      <c r="N6" s="155"/>
      <c r="O6" s="155"/>
      <c r="P6" s="155"/>
      <c r="Q6" s="155" t="s">
        <v>84</v>
      </c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62"/>
      <c r="AD6" s="154"/>
      <c r="AE6" s="162" t="s">
        <v>117</v>
      </c>
    </row>
    <row r="7" spans="1:31" ht="13.5" thickBot="1" x14ac:dyDescent="0.25">
      <c r="A7" s="8" t="s">
        <v>79</v>
      </c>
      <c r="B7" s="3" t="s">
        <v>33</v>
      </c>
      <c r="C7" s="35" t="s">
        <v>130</v>
      </c>
      <c r="D7" s="4" t="s">
        <v>131</v>
      </c>
      <c r="E7" s="4" t="s">
        <v>137</v>
      </c>
      <c r="F7" s="4" t="s">
        <v>37</v>
      </c>
      <c r="G7" s="5" t="s">
        <v>116</v>
      </c>
      <c r="H7" s="6" t="s">
        <v>10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28" t="s">
        <v>32</v>
      </c>
      <c r="AD7" s="30" t="s">
        <v>82</v>
      </c>
      <c r="AE7" s="29" t="s">
        <v>38</v>
      </c>
    </row>
    <row r="8" spans="1:31" ht="15" customHeight="1" x14ac:dyDescent="0.2">
      <c r="A8" s="8">
        <v>1</v>
      </c>
      <c r="B8" s="63"/>
      <c r="C8" s="54"/>
      <c r="D8" s="55"/>
      <c r="E8" s="55"/>
      <c r="F8" s="56"/>
      <c r="G8" s="57"/>
      <c r="H8" s="58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60"/>
      <c r="AD8" s="61" t="str">
        <f t="array" ref="AD8">IF(COUNTIF(H8:AC8,"J")&gt;0,"Joint Inspection",IF(COUNTIF(H8:AC8,"")&gt;0,"", IF(COUNTIF(H8:AC8,"NI")&gt;3,"Needs Improvement",IF(COUNTIF(H8:AC8,"NI")&lt;4,"Acceptable"))))</f>
        <v/>
      </c>
      <c r="AE8" s="62"/>
    </row>
    <row r="9" spans="1:31" ht="15" customHeight="1" x14ac:dyDescent="0.2">
      <c r="A9" s="8">
        <v>2</v>
      </c>
      <c r="B9" s="63"/>
      <c r="C9" s="64"/>
      <c r="D9" s="65"/>
      <c r="E9" s="65"/>
      <c r="F9" s="66"/>
      <c r="G9" s="67"/>
      <c r="H9" s="68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7"/>
      <c r="AD9" s="61" t="str">
        <f t="array" ref="AD9">IF(COUNTIF(H9:AC9,"J")&gt;0,"Joint Inspection",IF(COUNTIF(H9:AC9,"")&gt;0,"", IF(COUNTIF(H9:AC9,"NI")&gt;3,"Needs Improvement",IF(COUNTIF(H9:AC9,"NI")&lt;4,"Acceptable"))))</f>
        <v/>
      </c>
      <c r="AE9" s="69"/>
    </row>
    <row r="10" spans="1:31" ht="15" customHeight="1" x14ac:dyDescent="0.2">
      <c r="A10" s="8">
        <v>3</v>
      </c>
      <c r="B10" s="63"/>
      <c r="C10" s="64"/>
      <c r="D10" s="65"/>
      <c r="E10" s="65"/>
      <c r="F10" s="66"/>
      <c r="G10" s="67"/>
      <c r="H10" s="68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7"/>
      <c r="AD10" s="61" t="str">
        <f t="array" ref="AD10">IF(COUNTIF(H10:AC10,"J")&gt;0,"Joint Inspection",IF(COUNTIF(H10:AC10,"")&gt;0,"", IF(COUNTIF(H10:AC10,"NI")&gt;3,"Needs Improvement",IF(COUNTIF(H10:AC10,"NI")&lt;4,"Acceptable"))))</f>
        <v/>
      </c>
      <c r="AE10" s="69"/>
    </row>
    <row r="11" spans="1:31" ht="15" customHeight="1" x14ac:dyDescent="0.2">
      <c r="A11" s="8">
        <v>4</v>
      </c>
      <c r="B11" s="63"/>
      <c r="C11" s="64"/>
      <c r="D11" s="65"/>
      <c r="E11" s="65"/>
      <c r="F11" s="66"/>
      <c r="G11" s="67"/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7"/>
      <c r="AD11" s="61" t="str">
        <f t="array" ref="AD11">IF(COUNTIF(H11:AC11,"J")&gt;0,"Joint Inspection",IF(COUNTIF(H11:AC11,"")&gt;0,"", IF(COUNTIF(H11:AC11,"NI")&gt;3,"Needs Improvement",IF(COUNTIF(H11:AC11,"NI")&lt;4,"Acceptable"))))</f>
        <v/>
      </c>
      <c r="AE11" s="69"/>
    </row>
    <row r="12" spans="1:31" ht="15" customHeight="1" x14ac:dyDescent="0.2">
      <c r="A12" s="8">
        <v>5</v>
      </c>
      <c r="B12" s="63"/>
      <c r="C12" s="64"/>
      <c r="D12" s="65"/>
      <c r="E12" s="65"/>
      <c r="F12" s="66"/>
      <c r="G12" s="67"/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7"/>
      <c r="AD12" s="61" t="str">
        <f t="array" ref="AD12">IF(COUNTIF(H12:AC12,"J")&gt;0,"Joint Inspection",IF(COUNTIF(H12:AC12,"")&gt;0,"", IF(COUNTIF(H12:AC12,"NI")&gt;3,"Needs Improvement",IF(COUNTIF(H12:AC12,"NI")&lt;4,"Acceptable"))))</f>
        <v/>
      </c>
      <c r="AE12" s="69"/>
    </row>
    <row r="13" spans="1:31" ht="15" customHeight="1" x14ac:dyDescent="0.2">
      <c r="A13" s="8">
        <v>6</v>
      </c>
      <c r="B13" s="63"/>
      <c r="C13" s="64"/>
      <c r="D13" s="65"/>
      <c r="E13" s="65"/>
      <c r="F13" s="66"/>
      <c r="G13" s="67"/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7"/>
      <c r="AD13" s="61" t="str">
        <f t="array" ref="AD13">IF(COUNTIF(H13:AC13,"J")&gt;0,"Joint Inspection",IF(COUNTIF(H13:AC13,"")&gt;0,"", IF(COUNTIF(H13:AC13,"NI")&gt;3,"Needs Improvement",IF(COUNTIF(H13:AC13,"NI")&lt;4,"Acceptable"))))</f>
        <v/>
      </c>
      <c r="AE13" s="69"/>
    </row>
    <row r="14" spans="1:31" ht="15" customHeight="1" x14ac:dyDescent="0.2">
      <c r="A14" s="8">
        <v>7</v>
      </c>
      <c r="B14" s="63"/>
      <c r="C14" s="64"/>
      <c r="D14" s="65"/>
      <c r="E14" s="65"/>
      <c r="F14" s="66"/>
      <c r="G14" s="67"/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7"/>
      <c r="AD14" s="61" t="str">
        <f t="array" ref="AD14">IF(COUNTIF(H14:AC14,"J")&gt;0,"Joint Inspection",IF(COUNTIF(H14:AC14,"")&gt;0,"", IF(COUNTIF(H14:AC14,"NI")&gt;3,"Needs Improvement",IF(COUNTIF(H14:AC14,"NI")&lt;4,"Acceptable"))))</f>
        <v/>
      </c>
      <c r="AE14" s="69"/>
    </row>
    <row r="15" spans="1:31" ht="15" customHeight="1" x14ac:dyDescent="0.2">
      <c r="A15" s="8">
        <v>8</v>
      </c>
      <c r="B15" s="63"/>
      <c r="C15" s="64"/>
      <c r="D15" s="65"/>
      <c r="E15" s="65"/>
      <c r="F15" s="66"/>
      <c r="G15" s="67"/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7"/>
      <c r="AD15" s="61" t="str">
        <f t="array" ref="AD15">IF(COUNTIF(H15:AC15,"J")&gt;0,"Joint Inspection",IF(COUNTIF(H15:AC15,"")&gt;0,"", IF(COUNTIF(H15:AC15,"NI")&gt;3,"Needs Improvement",IF(COUNTIF(H15:AC15,"NI")&lt;4,"Acceptable"))))</f>
        <v/>
      </c>
      <c r="AE15" s="69"/>
    </row>
    <row r="16" spans="1:31" ht="15" customHeight="1" x14ac:dyDescent="0.2">
      <c r="A16" s="8">
        <v>9</v>
      </c>
      <c r="B16" s="63"/>
      <c r="C16" s="64"/>
      <c r="D16" s="65"/>
      <c r="E16" s="65"/>
      <c r="F16" s="66"/>
      <c r="G16" s="67"/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7"/>
      <c r="AD16" s="61" t="str">
        <f t="array" ref="AD16">IF(COUNTIF(H16:AC16,"J")&gt;0,"Joint Inspection",IF(COUNTIF(H16:AC16,"")&gt;0,"", IF(COUNTIF(H16:AC16,"NI")&gt;3,"Needs Improvement",IF(COUNTIF(H16:AC16,"NI")&lt;4,"Acceptable"))))</f>
        <v/>
      </c>
      <c r="AE16" s="69"/>
    </row>
    <row r="17" spans="1:31" ht="15" customHeight="1" x14ac:dyDescent="0.2">
      <c r="A17" s="8">
        <v>10</v>
      </c>
      <c r="B17" s="63"/>
      <c r="C17" s="64"/>
      <c r="D17" s="65"/>
      <c r="E17" s="65"/>
      <c r="F17" s="66"/>
      <c r="G17" s="67"/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7"/>
      <c r="AD17" s="61" t="str">
        <f t="array" ref="AD17">IF(COUNTIF(H17:AC17,"J")&gt;0,"Joint Inspection",IF(COUNTIF(H17:AC17,"")&gt;0,"", IF(COUNTIF(H17:AC17,"NI")&gt;3,"Needs Improvement",IF(COUNTIF(H17:AC17,"NI")&lt;4,"Acceptable"))))</f>
        <v/>
      </c>
      <c r="AE17" s="69"/>
    </row>
    <row r="18" spans="1:31" ht="15" customHeight="1" x14ac:dyDescent="0.2">
      <c r="A18" s="8">
        <v>11</v>
      </c>
      <c r="B18" s="63"/>
      <c r="C18" s="64"/>
      <c r="D18" s="65"/>
      <c r="E18" s="65"/>
      <c r="F18" s="66"/>
      <c r="G18" s="67"/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7"/>
      <c r="AD18" s="61" t="str">
        <f t="array" ref="AD18">IF(COUNTIF(H18:AC18,"J")&gt;0,"Joint Inspection",IF(COUNTIF(H18:AC18,"")&gt;0,"", IF(COUNTIF(H18:AC18,"NI")&gt;3,"Needs Improvement",IF(COUNTIF(H18:AC18,"NI")&lt;4,"Acceptable"))))</f>
        <v/>
      </c>
      <c r="AE18" s="69"/>
    </row>
    <row r="19" spans="1:31" ht="15" customHeight="1" x14ac:dyDescent="0.2">
      <c r="A19" s="8">
        <v>12</v>
      </c>
      <c r="B19" s="63"/>
      <c r="C19" s="64"/>
      <c r="D19" s="70"/>
      <c r="E19" s="70"/>
      <c r="F19" s="70"/>
      <c r="G19" s="71"/>
      <c r="H19" s="72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4"/>
      <c r="AD19" s="61" t="str">
        <f t="array" ref="AD19">IF(COUNTIF(H19:AC19,"J")&gt;0,"Joint Inspection",IF(COUNTIF(H19:AC19,"")&gt;0,"", IF(COUNTIF(H19:AC19,"NI")&gt;3,"Needs Improvement",IF(COUNTIF(H19:AC19,"NI")&lt;4,"Acceptable"))))</f>
        <v/>
      </c>
      <c r="AE19" s="69"/>
    </row>
    <row r="20" spans="1:31" ht="15" customHeight="1" x14ac:dyDescent="0.2">
      <c r="A20" s="8">
        <v>13</v>
      </c>
      <c r="B20" s="63"/>
      <c r="C20" s="64"/>
      <c r="D20" s="70"/>
      <c r="E20" s="70"/>
      <c r="F20" s="70"/>
      <c r="G20" s="71"/>
      <c r="H20" s="72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4"/>
      <c r="AD20" s="61" t="str">
        <f t="array" ref="AD20">IF(COUNTIF(H20:AC20,"J")&gt;0,"Joint Inspection",IF(COUNTIF(H20:AC20,"")&gt;0,"", IF(COUNTIF(H20:AC20,"NI")&gt;3,"Needs Improvement",IF(COUNTIF(H20:AC20,"NI")&lt;4,"Acceptable"))))</f>
        <v/>
      </c>
      <c r="AE20" s="69"/>
    </row>
    <row r="21" spans="1:31" ht="15" customHeight="1" x14ac:dyDescent="0.2">
      <c r="A21" s="8">
        <v>14</v>
      </c>
      <c r="B21" s="63"/>
      <c r="C21" s="64"/>
      <c r="D21" s="70"/>
      <c r="E21" s="70"/>
      <c r="F21" s="70"/>
      <c r="G21" s="75"/>
      <c r="H21" s="76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5"/>
      <c r="AD21" s="61" t="str">
        <f t="array" ref="AD21">IF(COUNTIF(H21:AC21,"J")&gt;0,"Joint Inspection",IF(COUNTIF(H21:AC21,"")&gt;0,"", IF(COUNTIF(H21:AC21,"NI")&gt;3,"Needs Improvement",IF(COUNTIF(H21:AC21,"NI")&lt;4,"Acceptable"))))</f>
        <v/>
      </c>
      <c r="AE21" s="69"/>
    </row>
    <row r="22" spans="1:31" ht="15" customHeight="1" x14ac:dyDescent="0.2">
      <c r="A22" s="8">
        <v>15</v>
      </c>
      <c r="B22" s="63"/>
      <c r="C22" s="64"/>
      <c r="D22" s="70"/>
      <c r="E22" s="70"/>
      <c r="F22" s="70"/>
      <c r="G22" s="75"/>
      <c r="H22" s="76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5"/>
      <c r="AD22" s="61" t="str">
        <f t="array" ref="AD22">IF(COUNTIF(H22:AC22,"J")&gt;0,"Joint Inspection",IF(COUNTIF(H22:AC22,"")&gt;0,"", IF(COUNTIF(H22:AC22,"NI")&gt;3,"Needs Improvement",IF(COUNTIF(H22:AC22,"NI")&lt;4,"Acceptable"))))</f>
        <v/>
      </c>
      <c r="AE22" s="69"/>
    </row>
    <row r="23" spans="1:31" ht="15" customHeight="1" x14ac:dyDescent="0.2">
      <c r="A23" s="8">
        <v>16</v>
      </c>
      <c r="B23" s="63"/>
      <c r="C23" s="64"/>
      <c r="D23" s="70"/>
      <c r="E23" s="70"/>
      <c r="F23" s="70"/>
      <c r="G23" s="75"/>
      <c r="H23" s="76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5"/>
      <c r="AD23" s="61" t="str">
        <f t="array" ref="AD23">IF(COUNTIF(H23:AC23,"J")&gt;0,"Joint Inspection",IF(COUNTIF(H23:AC23,"")&gt;0,"", IF(COUNTIF(H23:AC23,"NI")&gt;3,"Needs Improvement",IF(COUNTIF(H23:AC23,"NI")&lt;4,"Acceptable"))))</f>
        <v/>
      </c>
      <c r="AE23" s="69"/>
    </row>
    <row r="24" spans="1:31" ht="15" customHeight="1" x14ac:dyDescent="0.2">
      <c r="A24" s="8">
        <v>17</v>
      </c>
      <c r="B24" s="63"/>
      <c r="C24" s="64"/>
      <c r="D24" s="70"/>
      <c r="E24" s="70"/>
      <c r="F24" s="70"/>
      <c r="G24" s="75"/>
      <c r="H24" s="76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5"/>
      <c r="AD24" s="61" t="str">
        <f t="array" ref="AD24">IF(COUNTIF(H24:AC24,"J")&gt;0,"Joint Inspection",IF(COUNTIF(H24:AC24,"")&gt;0,"", IF(COUNTIF(H24:AC24,"NI")&gt;3,"Needs Improvement",IF(COUNTIF(H24:AC24,"NI")&lt;4,"Acceptable"))))</f>
        <v/>
      </c>
      <c r="AE24" s="69"/>
    </row>
    <row r="25" spans="1:31" ht="15" customHeight="1" x14ac:dyDescent="0.2">
      <c r="A25" s="8">
        <v>18</v>
      </c>
      <c r="B25" s="63"/>
      <c r="C25" s="64"/>
      <c r="D25" s="70"/>
      <c r="E25" s="70"/>
      <c r="F25" s="70"/>
      <c r="G25" s="75"/>
      <c r="H25" s="76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5"/>
      <c r="AD25" s="61" t="str">
        <f t="array" ref="AD25">IF(COUNTIF(H25:AC25,"J")&gt;0,"Joint Inspection",IF(COUNTIF(H25:AC25,"")&gt;0,"", IF(COUNTIF(H25:AC25,"NI")&gt;3,"Needs Improvement",IF(COUNTIF(H25:AC25,"NI")&lt;4,"Acceptable"))))</f>
        <v/>
      </c>
      <c r="AE25" s="69"/>
    </row>
    <row r="26" spans="1:31" ht="15" customHeight="1" x14ac:dyDescent="0.2">
      <c r="A26" s="8">
        <v>19</v>
      </c>
      <c r="B26" s="63"/>
      <c r="C26" s="64"/>
      <c r="D26" s="70"/>
      <c r="E26" s="70"/>
      <c r="F26" s="70"/>
      <c r="G26" s="75"/>
      <c r="H26" s="76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5"/>
      <c r="AD26" s="61" t="str">
        <f t="array" ref="AD26">IF(COUNTIF(H26:AC26,"J")&gt;0,"Joint Inspection",IF(COUNTIF(H26:AC26,"")&gt;0,"", IF(COUNTIF(H26:AC26,"NI")&gt;3,"Needs Improvement",IF(COUNTIF(H26:AC26,"NI")&lt;4,"Acceptable"))))</f>
        <v/>
      </c>
      <c r="AE26" s="69"/>
    </row>
    <row r="27" spans="1:31" ht="15" customHeight="1" x14ac:dyDescent="0.2">
      <c r="A27" s="8">
        <v>20</v>
      </c>
      <c r="B27" s="63"/>
      <c r="C27" s="64"/>
      <c r="D27" s="70"/>
      <c r="E27" s="70"/>
      <c r="F27" s="70"/>
      <c r="G27" s="75"/>
      <c r="H27" s="76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5"/>
      <c r="AD27" s="61" t="str">
        <f t="array" ref="AD27">IF(COUNTIF(H27:AC27,"J")&gt;0,"Joint Inspection",IF(COUNTIF(H27:AC27,"")&gt;0,"", IF(COUNTIF(H27:AC27,"NI")&gt;3,"Needs Improvement",IF(COUNTIF(H27:AC27,"NI")&lt;4,"Acceptable"))))</f>
        <v/>
      </c>
      <c r="AE27" s="69"/>
    </row>
    <row r="28" spans="1:31" ht="15" customHeight="1" x14ac:dyDescent="0.2">
      <c r="A28" s="8">
        <v>21</v>
      </c>
      <c r="B28" s="63"/>
      <c r="C28" s="64"/>
      <c r="D28" s="70"/>
      <c r="E28" s="70"/>
      <c r="F28" s="70"/>
      <c r="G28" s="75"/>
      <c r="H28" s="76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5"/>
      <c r="AD28" s="61" t="str">
        <f t="array" ref="AD28">IF(COUNTIF(H28:AC28,"J")&gt;0,"Joint Inspection",IF(COUNTIF(H28:AC28,"")&gt;0,"", IF(COUNTIF(H28:AC28,"NI")&gt;3,"Needs Improvement",IF(COUNTIF(H28:AC28,"NI")&lt;4,"Acceptable"))))</f>
        <v/>
      </c>
      <c r="AE28" s="69"/>
    </row>
    <row r="29" spans="1:31" ht="15" customHeight="1" x14ac:dyDescent="0.2">
      <c r="A29" s="8">
        <v>22</v>
      </c>
      <c r="B29" s="63"/>
      <c r="C29" s="64"/>
      <c r="D29" s="70"/>
      <c r="E29" s="70"/>
      <c r="F29" s="70"/>
      <c r="G29" s="75"/>
      <c r="H29" s="76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5"/>
      <c r="AD29" s="61" t="str">
        <f t="array" ref="AD29">IF(COUNTIF(H29:AC29,"J")&gt;0,"Joint Inspection",IF(COUNTIF(H29:AC29,"")&gt;0,"", IF(COUNTIF(H29:AC29,"NI")&gt;3,"Needs Improvement",IF(COUNTIF(H29:AC29,"NI")&lt;4,"Acceptable"))))</f>
        <v/>
      </c>
      <c r="AE29" s="69"/>
    </row>
    <row r="30" spans="1:31" ht="15" customHeight="1" x14ac:dyDescent="0.2">
      <c r="A30" s="8">
        <v>23</v>
      </c>
      <c r="B30" s="63"/>
      <c r="C30" s="64"/>
      <c r="D30" s="70"/>
      <c r="E30" s="70"/>
      <c r="F30" s="70"/>
      <c r="G30" s="75"/>
      <c r="H30" s="76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5"/>
      <c r="AD30" s="61" t="str">
        <f t="array" ref="AD30">IF(COUNTIF(H30:AC30,"J")&gt;0,"Joint Inspection",IF(COUNTIF(H30:AC30,"")&gt;0,"", IF(COUNTIF(H30:AC30,"NI")&gt;3,"Needs Improvement",IF(COUNTIF(H30:AC30,"NI")&lt;4,"Acceptable"))))</f>
        <v/>
      </c>
      <c r="AE30" s="69"/>
    </row>
    <row r="31" spans="1:31" ht="15" customHeight="1" x14ac:dyDescent="0.2">
      <c r="A31" s="8">
        <v>24</v>
      </c>
      <c r="B31" s="63"/>
      <c r="C31" s="64"/>
      <c r="D31" s="70"/>
      <c r="E31" s="70"/>
      <c r="F31" s="70"/>
      <c r="G31" s="75"/>
      <c r="H31" s="76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5"/>
      <c r="AD31" s="61" t="str">
        <f t="array" ref="AD31">IF(COUNTIF(H31:AC31,"J")&gt;0,"Joint Inspection",IF(COUNTIF(H31:AC31,"")&gt;0,"", IF(COUNTIF(H31:AC31,"NI")&gt;3,"Needs Improvement",IF(COUNTIF(H31:AC31,"NI")&lt;4,"Acceptable"))))</f>
        <v/>
      </c>
      <c r="AE31" s="69"/>
    </row>
    <row r="32" spans="1:31" ht="15" customHeight="1" x14ac:dyDescent="0.2">
      <c r="A32" s="8">
        <v>25</v>
      </c>
      <c r="B32" s="63"/>
      <c r="C32" s="64"/>
      <c r="D32" s="70"/>
      <c r="E32" s="70"/>
      <c r="F32" s="70"/>
      <c r="G32" s="75"/>
      <c r="H32" s="76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5"/>
      <c r="AD32" s="61" t="str">
        <f t="array" ref="AD32">IF(COUNTIF(H32:AC32,"J")&gt;0,"Joint Inspection",IF(COUNTIF(H32:AC32,"")&gt;0,"", IF(COUNTIF(H32:AC32,"NI")&gt;3,"Needs Improvement",IF(COUNTIF(H32:AC32,"NI")&lt;4,"Acceptable"))))</f>
        <v/>
      </c>
      <c r="AE32" s="69"/>
    </row>
    <row r="33" spans="1:31" ht="15" customHeight="1" x14ac:dyDescent="0.2">
      <c r="A33" s="8">
        <v>26</v>
      </c>
      <c r="B33" s="63"/>
      <c r="C33" s="64"/>
      <c r="D33" s="70"/>
      <c r="E33" s="70"/>
      <c r="F33" s="70"/>
      <c r="G33" s="75"/>
      <c r="H33" s="76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5"/>
      <c r="AD33" s="61" t="str">
        <f t="array" ref="AD33">IF(COUNTIF(H33:AC33,"J")&gt;0,"Joint Inspection",IF(COUNTIF(H33:AC33,"")&gt;0,"", IF(COUNTIF(H33:AC33,"NI")&gt;3,"Needs Improvement",IF(COUNTIF(H33:AC33,"NI")&lt;4,"Acceptable"))))</f>
        <v/>
      </c>
      <c r="AE33" s="69"/>
    </row>
    <row r="34" spans="1:31" ht="15" customHeight="1" x14ac:dyDescent="0.2">
      <c r="A34" s="8">
        <v>27</v>
      </c>
      <c r="B34" s="63"/>
      <c r="C34" s="64"/>
      <c r="D34" s="70"/>
      <c r="E34" s="70"/>
      <c r="F34" s="70"/>
      <c r="G34" s="75"/>
      <c r="H34" s="76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5"/>
      <c r="AD34" s="61" t="str">
        <f t="array" ref="AD34">IF(COUNTIF(H34:AC34,"J")&gt;0,"Joint Inspection",IF(COUNTIF(H34:AC34,"")&gt;0,"", IF(COUNTIF(H34:AC34,"NI")&gt;3,"Needs Improvement",IF(COUNTIF(H34:AC34,"NI")&lt;4,"Acceptable"))))</f>
        <v/>
      </c>
      <c r="AE34" s="69"/>
    </row>
    <row r="35" spans="1:31" ht="15" customHeight="1" x14ac:dyDescent="0.2">
      <c r="A35" s="8">
        <v>28</v>
      </c>
      <c r="B35" s="63"/>
      <c r="C35" s="64"/>
      <c r="D35" s="70"/>
      <c r="E35" s="70"/>
      <c r="F35" s="70"/>
      <c r="G35" s="75"/>
      <c r="H35" s="76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5"/>
      <c r="AD35" s="61" t="str">
        <f t="array" ref="AD35">IF(COUNTIF(H35:AC35,"J")&gt;0,"Joint Inspection",IF(COUNTIF(H35:AC35,"")&gt;0,"", IF(COUNTIF(H35:AC35,"NI")&gt;3,"Needs Improvement",IF(COUNTIF(H35:AC35,"NI")&lt;4,"Acceptable"))))</f>
        <v/>
      </c>
      <c r="AE35" s="69"/>
    </row>
    <row r="36" spans="1:31" ht="15" customHeight="1" x14ac:dyDescent="0.2">
      <c r="A36" s="8">
        <v>29</v>
      </c>
      <c r="B36" s="63"/>
      <c r="C36" s="64"/>
      <c r="D36" s="70"/>
      <c r="E36" s="70"/>
      <c r="F36" s="70"/>
      <c r="G36" s="75"/>
      <c r="H36" s="76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5"/>
      <c r="AD36" s="61" t="str">
        <f t="array" ref="AD36">IF(COUNTIF(H36:AC36,"J")&gt;0,"Joint Inspection",IF(COUNTIF(H36:AC36,"")&gt;0,"", IF(COUNTIF(H36:AC36,"NI")&gt;3,"Needs Improvement",IF(COUNTIF(H36:AC36,"NI")&lt;4,"Acceptable"))))</f>
        <v/>
      </c>
      <c r="AE36" s="69"/>
    </row>
    <row r="37" spans="1:31" ht="15" customHeight="1" x14ac:dyDescent="0.2">
      <c r="A37" s="8">
        <v>30</v>
      </c>
      <c r="B37" s="63"/>
      <c r="C37" s="64"/>
      <c r="D37" s="70"/>
      <c r="E37" s="70"/>
      <c r="F37" s="70"/>
      <c r="G37" s="75"/>
      <c r="H37" s="76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5"/>
      <c r="AD37" s="61" t="str">
        <f t="array" ref="AD37">IF(COUNTIF(H37:AC37,"J")&gt;0,"Joint Inspection",IF(COUNTIF(H37:AC37,"")&gt;0,"", IF(COUNTIF(H37:AC37,"NI")&gt;3,"Needs Improvement",IF(COUNTIF(H37:AC37,"NI")&lt;4,"Acceptable"))))</f>
        <v/>
      </c>
      <c r="AE37" s="69"/>
    </row>
    <row r="38" spans="1:31" ht="15" customHeight="1" x14ac:dyDescent="0.2">
      <c r="A38" s="8">
        <v>31</v>
      </c>
      <c r="B38" s="63"/>
      <c r="C38" s="64"/>
      <c r="D38" s="70"/>
      <c r="E38" s="70"/>
      <c r="F38" s="70"/>
      <c r="G38" s="75"/>
      <c r="H38" s="76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5"/>
      <c r="AD38" s="61" t="str">
        <f t="array" ref="AD38">IF(COUNTIF(H38:AC38,"J")&gt;0,"Joint Inspection",IF(COUNTIF(H38:AC38,"")&gt;0,"", IF(COUNTIF(H38:AC38,"NI")&gt;3,"Needs Improvement",IF(COUNTIF(H38:AC38,"NI")&lt;4,"Acceptable"))))</f>
        <v/>
      </c>
      <c r="AE38" s="69"/>
    </row>
    <row r="39" spans="1:31" ht="15" customHeight="1" x14ac:dyDescent="0.2">
      <c r="A39" s="8">
        <v>32</v>
      </c>
      <c r="B39" s="63"/>
      <c r="C39" s="64"/>
      <c r="D39" s="70"/>
      <c r="E39" s="70"/>
      <c r="F39" s="70"/>
      <c r="G39" s="75"/>
      <c r="H39" s="76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5"/>
      <c r="AD39" s="61" t="str">
        <f t="array" ref="AD39">IF(COUNTIF(H39:AC39,"J")&gt;0,"Joint Inspection",IF(COUNTIF(H39:AC39,"")&gt;0,"", IF(COUNTIF(H39:AC39,"NI")&gt;3,"Needs Improvement",IF(COUNTIF(H39:AC39,"NI")&lt;4,"Acceptable"))))</f>
        <v/>
      </c>
      <c r="AE39" s="69"/>
    </row>
    <row r="40" spans="1:31" ht="15" customHeight="1" x14ac:dyDescent="0.2">
      <c r="A40" s="8">
        <v>33</v>
      </c>
      <c r="B40" s="63"/>
      <c r="C40" s="64"/>
      <c r="D40" s="70"/>
      <c r="E40" s="70"/>
      <c r="F40" s="70"/>
      <c r="G40" s="75"/>
      <c r="H40" s="76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5"/>
      <c r="AD40" s="61" t="str">
        <f t="array" ref="AD40">IF(COUNTIF(H40:AC40,"J")&gt;0,"Joint Inspection",IF(COUNTIF(H40:AC40,"")&gt;0,"", IF(COUNTIF(H40:AC40,"NI")&gt;3,"Needs Improvement",IF(COUNTIF(H40:AC40,"NI")&lt;4,"Acceptable"))))</f>
        <v/>
      </c>
      <c r="AE40" s="69"/>
    </row>
    <row r="41" spans="1:31" ht="15" customHeight="1" x14ac:dyDescent="0.2">
      <c r="A41" s="8">
        <v>34</v>
      </c>
      <c r="B41" s="63"/>
      <c r="C41" s="64"/>
      <c r="D41" s="70"/>
      <c r="E41" s="70"/>
      <c r="F41" s="70"/>
      <c r="G41" s="75"/>
      <c r="H41" s="76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5"/>
      <c r="AD41" s="61" t="str">
        <f t="array" ref="AD41">IF(COUNTIF(H41:AC41,"J")&gt;0,"Joint Inspection",IF(COUNTIF(H41:AC41,"")&gt;0,"", IF(COUNTIF(H41:AC41,"NI")&gt;3,"Needs Improvement",IF(COUNTIF(H41:AC41,"NI")&lt;4,"Acceptable"))))</f>
        <v/>
      </c>
      <c r="AE41" s="69"/>
    </row>
    <row r="42" spans="1:31" ht="15" customHeight="1" x14ac:dyDescent="0.2">
      <c r="A42" s="8">
        <v>35</v>
      </c>
      <c r="B42" s="63"/>
      <c r="C42" s="64"/>
      <c r="D42" s="70"/>
      <c r="E42" s="70"/>
      <c r="F42" s="70"/>
      <c r="G42" s="75"/>
      <c r="H42" s="76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5"/>
      <c r="AD42" s="61" t="str">
        <f t="array" ref="AD42">IF(COUNTIF(H42:AC42,"J")&gt;0,"Joint Inspection",IF(COUNTIF(H42:AC42,"")&gt;0,"", IF(COUNTIF(H42:AC42,"NI")&gt;3,"Needs Improvement",IF(COUNTIF(H42:AC42,"NI")&lt;4,"Acceptable"))))</f>
        <v/>
      </c>
      <c r="AE42" s="69"/>
    </row>
    <row r="43" spans="1:31" ht="15" customHeight="1" x14ac:dyDescent="0.2">
      <c r="A43" s="8">
        <v>36</v>
      </c>
      <c r="B43" s="63"/>
      <c r="C43" s="64"/>
      <c r="D43" s="70"/>
      <c r="E43" s="70"/>
      <c r="F43" s="70"/>
      <c r="G43" s="75"/>
      <c r="H43" s="76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5"/>
      <c r="AD43" s="61" t="str">
        <f t="array" ref="AD43">IF(COUNTIF(H43:AC43,"J")&gt;0,"Joint Inspection",IF(COUNTIF(H43:AC43,"")&gt;0,"", IF(COUNTIF(H43:AC43,"NI")&gt;3,"Needs Improvement",IF(COUNTIF(H43:AC43,"NI")&lt;4,"Acceptable"))))</f>
        <v/>
      </c>
      <c r="AE43" s="69"/>
    </row>
    <row r="44" spans="1:31" ht="15" customHeight="1" x14ac:dyDescent="0.2">
      <c r="A44" s="8">
        <v>37</v>
      </c>
      <c r="B44" s="63"/>
      <c r="C44" s="64"/>
      <c r="D44" s="70"/>
      <c r="E44" s="70"/>
      <c r="F44" s="70"/>
      <c r="G44" s="75"/>
      <c r="H44" s="76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5"/>
      <c r="AD44" s="61" t="str">
        <f t="array" ref="AD44">IF(COUNTIF(H44:AC44,"J")&gt;0,"Joint Inspection",IF(COUNTIF(H44:AC44,"")&gt;0,"", IF(COUNTIF(H44:AC44,"NI")&gt;3,"Needs Improvement",IF(COUNTIF(H44:AC44,"NI")&lt;4,"Acceptable"))))</f>
        <v/>
      </c>
      <c r="AE44" s="69"/>
    </row>
    <row r="45" spans="1:31" ht="15" customHeight="1" x14ac:dyDescent="0.2">
      <c r="A45" s="8">
        <v>38</v>
      </c>
      <c r="B45" s="63"/>
      <c r="C45" s="64"/>
      <c r="D45" s="70"/>
      <c r="E45" s="70"/>
      <c r="F45" s="70"/>
      <c r="G45" s="75"/>
      <c r="H45" s="76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5"/>
      <c r="AD45" s="61" t="str">
        <f t="array" ref="AD45">IF(COUNTIF(H45:AC45,"J")&gt;0,"Joint Inspection",IF(COUNTIF(H45:AC45,"")&gt;0,"", IF(COUNTIF(H45:AC45,"NI")&gt;3,"Needs Improvement",IF(COUNTIF(H45:AC45,"NI")&lt;4,"Acceptable"))))</f>
        <v/>
      </c>
      <c r="AE45" s="69"/>
    </row>
    <row r="46" spans="1:31" ht="15" customHeight="1" x14ac:dyDescent="0.2">
      <c r="A46" s="8">
        <v>39</v>
      </c>
      <c r="B46" s="63"/>
      <c r="C46" s="64"/>
      <c r="D46" s="70"/>
      <c r="E46" s="70"/>
      <c r="F46" s="70"/>
      <c r="G46" s="75"/>
      <c r="H46" s="76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5"/>
      <c r="AD46" s="61" t="str">
        <f t="array" ref="AD46">IF(COUNTIF(H46:AC46,"J")&gt;0,"Joint Inspection",IF(COUNTIF(H46:AC46,"")&gt;0,"", IF(COUNTIF(H46:AC46,"NI")&gt;3,"Needs Improvement",IF(COUNTIF(H46:AC46,"NI")&lt;4,"Acceptable"))))</f>
        <v/>
      </c>
      <c r="AE46" s="69"/>
    </row>
    <row r="47" spans="1:31" ht="15" customHeight="1" x14ac:dyDescent="0.2">
      <c r="A47" s="8">
        <v>40</v>
      </c>
      <c r="B47" s="63"/>
      <c r="C47" s="64"/>
      <c r="D47" s="70"/>
      <c r="E47" s="70"/>
      <c r="F47" s="70"/>
      <c r="G47" s="75"/>
      <c r="H47" s="76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5"/>
      <c r="AD47" s="61" t="str">
        <f t="array" ref="AD47">IF(COUNTIF(H47:AC47,"J")&gt;0,"Joint Inspection",IF(COUNTIF(H47:AC47,"")&gt;0,"", IF(COUNTIF(H47:AC47,"NI")&gt;3,"Needs Improvement",IF(COUNTIF(H47:AC47,"NI")&lt;4,"Acceptable"))))</f>
        <v/>
      </c>
      <c r="AE47" s="69"/>
    </row>
    <row r="48" spans="1:31" ht="15" customHeight="1" x14ac:dyDescent="0.2">
      <c r="A48" s="8">
        <v>41</v>
      </c>
      <c r="B48" s="63"/>
      <c r="C48" s="64"/>
      <c r="D48" s="70"/>
      <c r="E48" s="70"/>
      <c r="F48" s="70"/>
      <c r="G48" s="75"/>
      <c r="H48" s="76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5"/>
      <c r="AD48" s="61" t="str">
        <f t="array" ref="AD48">IF(COUNTIF(H48:AC48,"J")&gt;0,"Joint Inspection",IF(COUNTIF(H48:AC48,"")&gt;0,"", IF(COUNTIF(H48:AC48,"NI")&gt;3,"Needs Improvement",IF(COUNTIF(H48:AC48,"NI")&lt;4,"Acceptable"))))</f>
        <v/>
      </c>
      <c r="AE48" s="69"/>
    </row>
    <row r="49" spans="1:31" ht="15" customHeight="1" x14ac:dyDescent="0.2">
      <c r="A49" s="8">
        <v>42</v>
      </c>
      <c r="B49" s="63"/>
      <c r="C49" s="64"/>
      <c r="D49" s="70"/>
      <c r="E49" s="70"/>
      <c r="F49" s="70"/>
      <c r="G49" s="75"/>
      <c r="H49" s="76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5"/>
      <c r="AD49" s="61" t="str">
        <f t="array" ref="AD49">IF(COUNTIF(H49:AC49,"J")&gt;0,"Joint Inspection",IF(COUNTIF(H49:AC49,"")&gt;0,"", IF(COUNTIF(H49:AC49,"NI")&gt;3,"Needs Improvement",IF(COUNTIF(H49:AC49,"NI")&lt;4,"Acceptable"))))</f>
        <v/>
      </c>
      <c r="AE49" s="69"/>
    </row>
    <row r="50" spans="1:31" ht="15" customHeight="1" x14ac:dyDescent="0.2">
      <c r="A50" s="8">
        <v>43</v>
      </c>
      <c r="B50" s="63"/>
      <c r="C50" s="64"/>
      <c r="D50" s="70"/>
      <c r="E50" s="70"/>
      <c r="F50" s="70"/>
      <c r="G50" s="75"/>
      <c r="H50" s="76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5"/>
      <c r="AD50" s="61" t="str">
        <f t="array" ref="AD50">IF(COUNTIF(H50:AC50,"J")&gt;0,"Joint Inspection",IF(COUNTIF(H50:AC50,"")&gt;0,"", IF(COUNTIF(H50:AC50,"NI")&gt;3,"Needs Improvement",IF(COUNTIF(H50:AC50,"NI")&lt;4,"Acceptable"))))</f>
        <v/>
      </c>
      <c r="AE50" s="69"/>
    </row>
    <row r="51" spans="1:31" ht="15" customHeight="1" x14ac:dyDescent="0.2">
      <c r="A51" s="8">
        <v>44</v>
      </c>
      <c r="B51" s="63"/>
      <c r="C51" s="64"/>
      <c r="D51" s="70"/>
      <c r="E51" s="70"/>
      <c r="F51" s="70"/>
      <c r="G51" s="75"/>
      <c r="H51" s="76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5"/>
      <c r="AD51" s="61" t="str">
        <f t="array" ref="AD51">IF(COUNTIF(H51:AC51,"J")&gt;0,"Joint Inspection",IF(COUNTIF(H51:AC51,"")&gt;0,"", IF(COUNTIF(H51:AC51,"NI")&gt;3,"Needs Improvement",IF(COUNTIF(H51:AC51,"NI")&lt;4,"Acceptable"))))</f>
        <v/>
      </c>
      <c r="AE51" s="69"/>
    </row>
    <row r="52" spans="1:31" ht="15" customHeight="1" x14ac:dyDescent="0.2">
      <c r="A52" s="8">
        <v>45</v>
      </c>
      <c r="B52" s="63"/>
      <c r="C52" s="64"/>
      <c r="D52" s="70"/>
      <c r="E52" s="70"/>
      <c r="F52" s="70"/>
      <c r="G52" s="75"/>
      <c r="H52" s="76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5"/>
      <c r="AD52" s="61" t="str">
        <f t="array" ref="AD52">IF(COUNTIF(H52:AC52,"J")&gt;0,"Joint Inspection",IF(COUNTIF(H52:AC52,"")&gt;0,"", IF(COUNTIF(H52:AC52,"NI")&gt;3,"Needs Improvement",IF(COUNTIF(H52:AC52,"NI")&lt;4,"Acceptable"))))</f>
        <v/>
      </c>
      <c r="AE52" s="69"/>
    </row>
    <row r="53" spans="1:31" ht="15" customHeight="1" x14ac:dyDescent="0.2">
      <c r="A53" s="8">
        <v>46</v>
      </c>
      <c r="B53" s="63"/>
      <c r="C53" s="64"/>
      <c r="D53" s="70"/>
      <c r="E53" s="70"/>
      <c r="F53" s="70"/>
      <c r="G53" s="75"/>
      <c r="H53" s="76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5"/>
      <c r="AD53" s="61" t="str">
        <f t="array" ref="AD53">IF(COUNTIF(H53:AC53,"J")&gt;0,"Joint Inspection",IF(COUNTIF(H53:AC53,"")&gt;0,"", IF(COUNTIF(H53:AC53,"NI")&gt;3,"Needs Improvement",IF(COUNTIF(H53:AC53,"NI")&lt;4,"Acceptable"))))</f>
        <v/>
      </c>
      <c r="AE53" s="69"/>
    </row>
    <row r="54" spans="1:31" ht="15" customHeight="1" x14ac:dyDescent="0.2">
      <c r="A54" s="8">
        <v>47</v>
      </c>
      <c r="B54" s="63"/>
      <c r="C54" s="64"/>
      <c r="D54" s="70"/>
      <c r="E54" s="70"/>
      <c r="F54" s="70"/>
      <c r="G54" s="75"/>
      <c r="H54" s="76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5"/>
      <c r="AD54" s="61" t="str">
        <f t="array" ref="AD54">IF(COUNTIF(H54:AC54,"J")&gt;0,"Joint Inspection",IF(COUNTIF(H54:AC54,"")&gt;0,"", IF(COUNTIF(H54:AC54,"NI")&gt;3,"Needs Improvement",IF(COUNTIF(H54:AC54,"NI")&lt;4,"Acceptable"))))</f>
        <v/>
      </c>
      <c r="AE54" s="69"/>
    </row>
    <row r="55" spans="1:31" ht="15" customHeight="1" x14ac:dyDescent="0.2">
      <c r="A55" s="8">
        <v>48</v>
      </c>
      <c r="B55" s="63"/>
      <c r="C55" s="64"/>
      <c r="D55" s="77"/>
      <c r="E55" s="77"/>
      <c r="F55" s="77"/>
      <c r="G55" s="78"/>
      <c r="H55" s="79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8"/>
      <c r="AD55" s="61" t="str">
        <f t="array" ref="AD55">IF(COUNTIF(H55:AC55,"J")&gt;0,"Joint Inspection",IF(COUNTIF(H55:AC55,"")&gt;0,"", IF(COUNTIF(H55:AC55,"NI")&gt;3,"Needs Improvement",IF(COUNTIF(H55:AC55,"NI")&lt;4,"Acceptable"))))</f>
        <v/>
      </c>
      <c r="AE55" s="69"/>
    </row>
    <row r="56" spans="1:31" ht="15" customHeight="1" x14ac:dyDescent="0.2">
      <c r="A56" s="8">
        <v>49</v>
      </c>
      <c r="B56" s="63"/>
      <c r="C56" s="64"/>
      <c r="D56" s="77"/>
      <c r="E56" s="77"/>
      <c r="F56" s="77"/>
      <c r="G56" s="78"/>
      <c r="H56" s="79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8"/>
      <c r="AD56" s="61" t="str">
        <f t="array" ref="AD56">IF(COUNTIF(H56:AC56,"J")&gt;0,"Joint Inspection",IF(COUNTIF(H56:AC56,"")&gt;0,"", IF(COUNTIF(H56:AC56,"NI")&gt;3,"Needs Improvement",IF(COUNTIF(H56:AC56,"NI")&lt;4,"Acceptable"))))</f>
        <v/>
      </c>
      <c r="AE56" s="69"/>
    </row>
    <row r="57" spans="1:31" ht="15" customHeight="1" x14ac:dyDescent="0.2">
      <c r="A57" s="8">
        <v>50</v>
      </c>
      <c r="B57" s="63"/>
      <c r="C57" s="64"/>
      <c r="D57" s="77"/>
      <c r="E57" s="77"/>
      <c r="F57" s="77"/>
      <c r="G57" s="78"/>
      <c r="H57" s="79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8"/>
      <c r="AD57" s="61" t="str">
        <f t="array" ref="AD57">IF(COUNTIF(H57:AC57,"J")&gt;0,"Joint Inspection",IF(COUNTIF(H57:AC57,"")&gt;0,"", IF(COUNTIF(H57:AC57,"NI")&gt;3,"Needs Improvement",IF(COUNTIF(H57:AC57,"NI")&lt;4,"Acceptable"))))</f>
        <v/>
      </c>
      <c r="AE57" s="69"/>
    </row>
    <row r="58" spans="1:31" ht="15" customHeight="1" x14ac:dyDescent="0.2">
      <c r="A58" s="8">
        <v>51</v>
      </c>
      <c r="B58" s="63"/>
      <c r="C58" s="64"/>
      <c r="D58" s="77"/>
      <c r="E58" s="77"/>
      <c r="F58" s="77"/>
      <c r="G58" s="78"/>
      <c r="H58" s="79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8"/>
      <c r="AD58" s="61" t="str">
        <f t="array" ref="AD58">IF(COUNTIF(H58:AC58,"J")&gt;0,"Joint Inspection",IF(COUNTIF(H58:AC58,"")&gt;0,"", IF(COUNTIF(H58:AC58,"NI")&gt;3,"Needs Improvement",IF(COUNTIF(H58:AC58,"NI")&lt;4,"Acceptable"))))</f>
        <v/>
      </c>
      <c r="AE58" s="69"/>
    </row>
    <row r="59" spans="1:31" ht="15" customHeight="1" x14ac:dyDescent="0.2">
      <c r="A59" s="8">
        <v>52</v>
      </c>
      <c r="B59" s="63"/>
      <c r="C59" s="64"/>
      <c r="D59" s="77"/>
      <c r="E59" s="77"/>
      <c r="F59" s="77"/>
      <c r="G59" s="78"/>
      <c r="H59" s="79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8"/>
      <c r="AD59" s="61" t="str">
        <f t="array" ref="AD59">IF(COUNTIF(H59:AC59,"J")&gt;0,"Joint Inspection",IF(COUNTIF(H59:AC59,"")&gt;0,"", IF(COUNTIF(H59:AC59,"NI")&gt;3,"Needs Improvement",IF(COUNTIF(H59:AC59,"NI")&lt;4,"Acceptable"))))</f>
        <v/>
      </c>
      <c r="AE59" s="69"/>
    </row>
    <row r="60" spans="1:31" ht="15" customHeight="1" x14ac:dyDescent="0.2">
      <c r="A60" s="8">
        <v>53</v>
      </c>
      <c r="B60" s="63"/>
      <c r="C60" s="64"/>
      <c r="D60" s="77"/>
      <c r="E60" s="77"/>
      <c r="F60" s="77"/>
      <c r="G60" s="78"/>
      <c r="H60" s="79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8"/>
      <c r="AD60" s="61" t="str">
        <f t="array" ref="AD60">IF(COUNTIF(H60:AC60,"J")&gt;0,"Joint Inspection",IF(COUNTIF(H60:AC60,"")&gt;0,"", IF(COUNTIF(H60:AC60,"NI")&gt;3,"Needs Improvement",IF(COUNTIF(H60:AC60,"NI")&lt;4,"Acceptable"))))</f>
        <v/>
      </c>
      <c r="AE60" s="69"/>
    </row>
    <row r="61" spans="1:31" ht="15" customHeight="1" x14ac:dyDescent="0.2">
      <c r="A61" s="8">
        <v>54</v>
      </c>
      <c r="B61" s="63"/>
      <c r="C61" s="64"/>
      <c r="D61" s="77"/>
      <c r="E61" s="77"/>
      <c r="F61" s="77"/>
      <c r="G61" s="78"/>
      <c r="H61" s="79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8"/>
      <c r="AD61" s="61" t="str">
        <f t="array" ref="AD61">IF(COUNTIF(H61:AC61,"J")&gt;0,"Joint Inspection",IF(COUNTIF(H61:AC61,"")&gt;0,"", IF(COUNTIF(H61:AC61,"NI")&gt;3,"Needs Improvement",IF(COUNTIF(H61:AC61,"NI")&lt;4,"Acceptable"))))</f>
        <v/>
      </c>
      <c r="AE61" s="69"/>
    </row>
    <row r="62" spans="1:31" ht="15" customHeight="1" x14ac:dyDescent="0.2">
      <c r="A62" s="8">
        <v>55</v>
      </c>
      <c r="B62" s="63"/>
      <c r="C62" s="64"/>
      <c r="D62" s="77"/>
      <c r="E62" s="77"/>
      <c r="F62" s="77"/>
      <c r="G62" s="78"/>
      <c r="H62" s="79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8"/>
      <c r="AD62" s="61" t="str">
        <f t="array" ref="AD62">IF(COUNTIF(H62:AC62,"J")&gt;0,"Joint Inspection",IF(COUNTIF(H62:AC62,"")&gt;0,"", IF(COUNTIF(H62:AC62,"NI")&gt;3,"Needs Improvement",IF(COUNTIF(H62:AC62,"NI")&lt;4,"Acceptable"))))</f>
        <v/>
      </c>
      <c r="AE62" s="69"/>
    </row>
    <row r="63" spans="1:31" ht="15" customHeight="1" x14ac:dyDescent="0.2">
      <c r="A63" s="8">
        <v>56</v>
      </c>
      <c r="B63" s="63"/>
      <c r="C63" s="64"/>
      <c r="D63" s="77"/>
      <c r="E63" s="77"/>
      <c r="F63" s="77"/>
      <c r="G63" s="78"/>
      <c r="H63" s="79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8"/>
      <c r="AD63" s="61" t="str">
        <f t="array" ref="AD63">IF(COUNTIF(H63:AC63,"J")&gt;0,"Joint Inspection",IF(COUNTIF(H63:AC63,"")&gt;0,"", IF(COUNTIF(H63:AC63,"NI")&gt;3,"Needs Improvement",IF(COUNTIF(H63:AC63,"NI")&lt;4,"Acceptable"))))</f>
        <v/>
      </c>
      <c r="AE63" s="69"/>
    </row>
    <row r="64" spans="1:31" ht="15" customHeight="1" x14ac:dyDescent="0.2">
      <c r="A64" s="8">
        <v>57</v>
      </c>
      <c r="B64" s="63"/>
      <c r="C64" s="64"/>
      <c r="D64" s="77"/>
      <c r="E64" s="77"/>
      <c r="F64" s="77"/>
      <c r="G64" s="78"/>
      <c r="H64" s="79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8"/>
      <c r="AD64" s="61" t="str">
        <f t="array" ref="AD64">IF(COUNTIF(H64:AC64,"J")&gt;0,"Joint Inspection",IF(COUNTIF(H64:AC64,"")&gt;0,"", IF(COUNTIF(H64:AC64,"NI")&gt;3,"Needs Improvement",IF(COUNTIF(H64:AC64,"NI")&lt;4,"Acceptable"))))</f>
        <v/>
      </c>
      <c r="AE64" s="69"/>
    </row>
    <row r="65" spans="1:31" ht="15" customHeight="1" x14ac:dyDescent="0.2">
      <c r="A65" s="8">
        <v>58</v>
      </c>
      <c r="B65" s="63"/>
      <c r="C65" s="64"/>
      <c r="D65" s="77"/>
      <c r="E65" s="77"/>
      <c r="F65" s="77"/>
      <c r="G65" s="78"/>
      <c r="H65" s="79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8"/>
      <c r="AD65" s="61" t="str">
        <f t="array" ref="AD65">IF(COUNTIF(H65:AC65,"J")&gt;0,"Joint Inspection",IF(COUNTIF(H65:AC65,"")&gt;0,"", IF(COUNTIF(H65:AC65,"NI")&gt;3,"Needs Improvement",IF(COUNTIF(H65:AC65,"NI")&lt;4,"Acceptable"))))</f>
        <v/>
      </c>
      <c r="AE65" s="69"/>
    </row>
    <row r="66" spans="1:31" ht="15" customHeight="1" x14ac:dyDescent="0.2">
      <c r="A66" s="8">
        <v>59</v>
      </c>
      <c r="B66" s="63"/>
      <c r="C66" s="64"/>
      <c r="D66" s="77"/>
      <c r="E66" s="77"/>
      <c r="F66" s="77"/>
      <c r="G66" s="78"/>
      <c r="H66" s="79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8"/>
      <c r="AD66" s="61" t="str">
        <f t="array" ref="AD66">IF(COUNTIF(H66:AC66,"J")&gt;0,"Joint Inspection",IF(COUNTIF(H66:AC66,"")&gt;0,"", IF(COUNTIF(H66:AC66,"NI")&gt;3,"Needs Improvement",IF(COUNTIF(H66:AC66,"NI")&lt;4,"Acceptable"))))</f>
        <v/>
      </c>
      <c r="AE66" s="69"/>
    </row>
    <row r="67" spans="1:31" ht="15" customHeight="1" x14ac:dyDescent="0.2">
      <c r="A67" s="8">
        <v>60</v>
      </c>
      <c r="B67" s="63"/>
      <c r="C67" s="64"/>
      <c r="D67" s="77"/>
      <c r="E67" s="77"/>
      <c r="F67" s="77"/>
      <c r="G67" s="78"/>
      <c r="H67" s="79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/>
      <c r="AD67" s="61" t="str">
        <f t="array" ref="AD67">IF(COUNTIF(H67:AC67,"J")&gt;0,"Joint Inspection",IF(COUNTIF(H67:AC67,"")&gt;0,"", IF(COUNTIF(H67:AC67,"NI")&gt;3,"Needs Improvement",IF(COUNTIF(H67:AC67,"NI")&lt;4,"Acceptable"))))</f>
        <v/>
      </c>
      <c r="AE67" s="69"/>
    </row>
    <row r="68" spans="1:31" ht="15" customHeight="1" x14ac:dyDescent="0.2">
      <c r="A68" s="8">
        <v>61</v>
      </c>
      <c r="B68" s="63"/>
      <c r="C68" s="64"/>
      <c r="D68" s="77"/>
      <c r="E68" s="77"/>
      <c r="F68" s="77"/>
      <c r="G68" s="78"/>
      <c r="H68" s="79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8"/>
      <c r="AD68" s="61" t="str">
        <f t="array" ref="AD68">IF(COUNTIF(H68:AC68,"J")&gt;0,"Joint Inspection",IF(COUNTIF(H68:AC68,"")&gt;0,"", IF(COUNTIF(H68:AC68,"NI")&gt;3,"Needs Improvement",IF(COUNTIF(H68:AC68,"NI")&lt;4,"Acceptable"))))</f>
        <v/>
      </c>
      <c r="AE68" s="69"/>
    </row>
    <row r="69" spans="1:31" ht="15" customHeight="1" x14ac:dyDescent="0.2">
      <c r="A69" s="8">
        <v>62</v>
      </c>
      <c r="B69" s="63"/>
      <c r="C69" s="64"/>
      <c r="D69" s="77"/>
      <c r="E69" s="77"/>
      <c r="F69" s="77"/>
      <c r="G69" s="78"/>
      <c r="H69" s="79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8"/>
      <c r="AD69" s="61" t="str">
        <f t="array" ref="AD69">IF(COUNTIF(H69:AC69,"J")&gt;0,"Joint Inspection",IF(COUNTIF(H69:AC69,"")&gt;0,"", IF(COUNTIF(H69:AC69,"NI")&gt;3,"Needs Improvement",IF(COUNTIF(H69:AC69,"NI")&lt;4,"Acceptable"))))</f>
        <v/>
      </c>
      <c r="AE69" s="69"/>
    </row>
    <row r="70" spans="1:31" ht="15" customHeight="1" x14ac:dyDescent="0.2">
      <c r="A70" s="8">
        <v>63</v>
      </c>
      <c r="B70" s="63"/>
      <c r="C70" s="64"/>
      <c r="D70" s="77"/>
      <c r="E70" s="77"/>
      <c r="F70" s="77"/>
      <c r="G70" s="78"/>
      <c r="H70" s="79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8"/>
      <c r="AD70" s="61" t="str">
        <f t="array" ref="AD70">IF(COUNTIF(H70:AC70,"J")&gt;0,"Joint Inspection",IF(COUNTIF(H70:AC70,"")&gt;0,"", IF(COUNTIF(H70:AC70,"NI")&gt;3,"Needs Improvement",IF(COUNTIF(H70:AC70,"NI")&lt;4,"Acceptable"))))</f>
        <v/>
      </c>
      <c r="AE70" s="69"/>
    </row>
    <row r="71" spans="1:31" ht="15" customHeight="1" x14ac:dyDescent="0.2">
      <c r="A71" s="8">
        <v>64</v>
      </c>
      <c r="B71" s="63"/>
      <c r="C71" s="64"/>
      <c r="D71" s="77"/>
      <c r="E71" s="77"/>
      <c r="F71" s="77"/>
      <c r="G71" s="78"/>
      <c r="H71" s="79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/>
      <c r="AD71" s="61" t="str">
        <f t="array" ref="AD71">IF(COUNTIF(H71:AC71,"J")&gt;0,"Joint Inspection",IF(COUNTIF(H71:AC71,"")&gt;0,"", IF(COUNTIF(H71:AC71,"NI")&gt;3,"Needs Improvement",IF(COUNTIF(H71:AC71,"NI")&lt;4,"Acceptable"))))</f>
        <v/>
      </c>
      <c r="AE71" s="69"/>
    </row>
    <row r="72" spans="1:31" ht="15" customHeight="1" x14ac:dyDescent="0.2">
      <c r="A72" s="8">
        <v>65</v>
      </c>
      <c r="B72" s="63"/>
      <c r="C72" s="64"/>
      <c r="D72" s="77"/>
      <c r="E72" s="77"/>
      <c r="F72" s="77"/>
      <c r="G72" s="78"/>
      <c r="H72" s="79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8"/>
      <c r="AD72" s="61" t="str">
        <f t="array" ref="AD72">IF(COUNTIF(H72:AC72,"J")&gt;0,"Joint Inspection",IF(COUNTIF(H72:AC72,"")&gt;0,"", IF(COUNTIF(H72:AC72,"NI")&gt;3,"Needs Improvement",IF(COUNTIF(H72:AC72,"NI")&lt;4,"Acceptable"))))</f>
        <v/>
      </c>
      <c r="AE72" s="69"/>
    </row>
    <row r="73" spans="1:31" ht="15" customHeight="1" x14ac:dyDescent="0.2">
      <c r="A73" s="8">
        <v>66</v>
      </c>
      <c r="B73" s="63"/>
      <c r="C73" s="64"/>
      <c r="D73" s="77"/>
      <c r="E73" s="77"/>
      <c r="F73" s="77"/>
      <c r="G73" s="78"/>
      <c r="H73" s="79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/>
      <c r="AD73" s="61" t="str">
        <f t="array" ref="AD73">IF(COUNTIF(H73:AC73,"J")&gt;0,"Joint Inspection",IF(COUNTIF(H73:AC73,"")&gt;0,"", IF(COUNTIF(H73:AC73,"NI")&gt;3,"Needs Improvement",IF(COUNTIF(H73:AC73,"NI")&lt;4,"Acceptable"))))</f>
        <v/>
      </c>
      <c r="AE73" s="69"/>
    </row>
    <row r="74" spans="1:31" ht="15" customHeight="1" x14ac:dyDescent="0.2">
      <c r="A74" s="8">
        <v>67</v>
      </c>
      <c r="B74" s="63"/>
      <c r="C74" s="64"/>
      <c r="D74" s="77"/>
      <c r="E74" s="77"/>
      <c r="F74" s="77"/>
      <c r="G74" s="78"/>
      <c r="H74" s="79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8"/>
      <c r="AD74" s="61" t="str">
        <f t="array" ref="AD74">IF(COUNTIF(H74:AC74,"J")&gt;0,"Joint Inspection",IF(COUNTIF(H74:AC74,"")&gt;0,"", IF(COUNTIF(H74:AC74,"NI")&gt;3,"Needs Improvement",IF(COUNTIF(H74:AC74,"NI")&lt;4,"Acceptable"))))</f>
        <v/>
      </c>
      <c r="AE74" s="69"/>
    </row>
    <row r="75" spans="1:31" ht="15" customHeight="1" x14ac:dyDescent="0.2">
      <c r="A75" s="8">
        <v>68</v>
      </c>
      <c r="B75" s="63"/>
      <c r="C75" s="64"/>
      <c r="D75" s="77"/>
      <c r="E75" s="77"/>
      <c r="F75" s="77"/>
      <c r="G75" s="78"/>
      <c r="H75" s="79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8"/>
      <c r="AD75" s="61" t="str">
        <f t="array" ref="AD75">IF(COUNTIF(H75:AC75,"J")&gt;0,"Joint Inspection",IF(COUNTIF(H75:AC75,"")&gt;0,"", IF(COUNTIF(H75:AC75,"NI")&gt;3,"Needs Improvement",IF(COUNTIF(H75:AC75,"NI")&lt;4,"Acceptable"))))</f>
        <v/>
      </c>
      <c r="AE75" s="69"/>
    </row>
    <row r="76" spans="1:31" ht="15" customHeight="1" x14ac:dyDescent="0.2">
      <c r="A76" s="8">
        <v>69</v>
      </c>
      <c r="B76" s="63"/>
      <c r="C76" s="64"/>
      <c r="D76" s="77"/>
      <c r="E76" s="77"/>
      <c r="F76" s="77"/>
      <c r="G76" s="78"/>
      <c r="H76" s="79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8"/>
      <c r="AD76" s="61" t="str">
        <f t="array" ref="AD76">IF(COUNTIF(H76:AC76,"J")&gt;0,"Joint Inspection",IF(COUNTIF(H76:AC76,"")&gt;0,"", IF(COUNTIF(H76:AC76,"NI")&gt;3,"Needs Improvement",IF(COUNTIF(H76:AC76,"NI")&lt;4,"Acceptable"))))</f>
        <v/>
      </c>
      <c r="AE76" s="69"/>
    </row>
    <row r="77" spans="1:31" ht="15" customHeight="1" x14ac:dyDescent="0.2">
      <c r="A77" s="8">
        <v>70</v>
      </c>
      <c r="B77" s="63"/>
      <c r="C77" s="64"/>
      <c r="D77" s="77"/>
      <c r="E77" s="77"/>
      <c r="F77" s="77"/>
      <c r="G77" s="78"/>
      <c r="H77" s="79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8"/>
      <c r="AD77" s="61" t="str">
        <f t="array" ref="AD77">IF(COUNTIF(H77:AC77,"J")&gt;0,"Joint Inspection",IF(COUNTIF(H77:AC77,"")&gt;0,"", IF(COUNTIF(H77:AC77,"NI")&gt;3,"Needs Improvement",IF(COUNTIF(H77:AC77,"NI")&lt;4,"Acceptable"))))</f>
        <v/>
      </c>
      <c r="AE77" s="69"/>
    </row>
    <row r="78" spans="1:31" ht="15" customHeight="1" x14ac:dyDescent="0.2">
      <c r="A78" s="8">
        <v>71</v>
      </c>
      <c r="B78" s="63"/>
      <c r="C78" s="64"/>
      <c r="D78" s="77"/>
      <c r="E78" s="77"/>
      <c r="F78" s="77"/>
      <c r="G78" s="78"/>
      <c r="H78" s="79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8"/>
      <c r="AD78" s="61" t="str">
        <f t="array" ref="AD78">IF(COUNTIF(H78:AC78,"J")&gt;0,"Joint Inspection",IF(COUNTIF(H78:AC78,"")&gt;0,"", IF(COUNTIF(H78:AC78,"NI")&gt;3,"Needs Improvement",IF(COUNTIF(H78:AC78,"NI")&lt;4,"Acceptable"))))</f>
        <v/>
      </c>
      <c r="AE78" s="69"/>
    </row>
    <row r="79" spans="1:31" ht="15" customHeight="1" x14ac:dyDescent="0.2">
      <c r="A79" s="8">
        <v>72</v>
      </c>
      <c r="B79" s="63"/>
      <c r="C79" s="64"/>
      <c r="D79" s="77"/>
      <c r="E79" s="77"/>
      <c r="F79" s="77"/>
      <c r="G79" s="78"/>
      <c r="H79" s="79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8"/>
      <c r="AD79" s="61" t="str">
        <f t="array" ref="AD79">IF(COUNTIF(H79:AC79,"J")&gt;0,"Joint Inspection",IF(COUNTIF(H79:AC79,"")&gt;0,"", IF(COUNTIF(H79:AC79,"NI")&gt;3,"Needs Improvement",IF(COUNTIF(H79:AC79,"NI")&lt;4,"Acceptable"))))</f>
        <v/>
      </c>
      <c r="AE79" s="69"/>
    </row>
    <row r="80" spans="1:31" ht="15" customHeight="1" x14ac:dyDescent="0.2">
      <c r="A80" s="8">
        <v>73</v>
      </c>
      <c r="B80" s="63"/>
      <c r="C80" s="64"/>
      <c r="D80" s="77"/>
      <c r="E80" s="77"/>
      <c r="F80" s="77"/>
      <c r="G80" s="78"/>
      <c r="H80" s="79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8"/>
      <c r="AD80" s="61" t="str">
        <f t="array" ref="AD80">IF(COUNTIF(H80:AC80,"J")&gt;0,"Joint Inspection",IF(COUNTIF(H80:AC80,"")&gt;0,"", IF(COUNTIF(H80:AC80,"NI")&gt;3,"Needs Improvement",IF(COUNTIF(H80:AC80,"NI")&lt;4,"Acceptable"))))</f>
        <v/>
      </c>
      <c r="AE80" s="69"/>
    </row>
    <row r="81" spans="1:31" ht="15" customHeight="1" x14ac:dyDescent="0.2">
      <c r="A81" s="8">
        <v>74</v>
      </c>
      <c r="B81" s="63"/>
      <c r="C81" s="64"/>
      <c r="D81" s="77"/>
      <c r="E81" s="77"/>
      <c r="F81" s="77"/>
      <c r="G81" s="78"/>
      <c r="H81" s="79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8"/>
      <c r="AD81" s="61" t="str">
        <f t="array" ref="AD81">IF(COUNTIF(H81:AC81,"J")&gt;0,"Joint Inspection",IF(COUNTIF(H81:AC81,"")&gt;0,"", IF(COUNTIF(H81:AC81,"NI")&gt;3,"Needs Improvement",IF(COUNTIF(H81:AC81,"NI")&lt;4,"Acceptable"))))</f>
        <v/>
      </c>
      <c r="AE81" s="69"/>
    </row>
    <row r="82" spans="1:31" ht="15" customHeight="1" x14ac:dyDescent="0.2">
      <c r="A82" s="8">
        <v>75</v>
      </c>
      <c r="B82" s="63"/>
      <c r="C82" s="64"/>
      <c r="D82" s="77"/>
      <c r="E82" s="77"/>
      <c r="F82" s="77"/>
      <c r="G82" s="78"/>
      <c r="H82" s="79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8"/>
      <c r="AD82" s="61" t="str">
        <f t="array" ref="AD82">IF(COUNTIF(H82:AC82,"J")&gt;0,"Joint Inspection",IF(COUNTIF(H82:AC82,"")&gt;0,"", IF(COUNTIF(H82:AC82,"NI")&gt;3,"Needs Improvement",IF(COUNTIF(H82:AC82,"NI")&lt;4,"Acceptable"))))</f>
        <v/>
      </c>
      <c r="AE82" s="69"/>
    </row>
    <row r="83" spans="1:31" ht="15" customHeight="1" x14ac:dyDescent="0.2">
      <c r="A83" s="8">
        <v>76</v>
      </c>
      <c r="B83" s="63"/>
      <c r="C83" s="64"/>
      <c r="D83" s="77"/>
      <c r="E83" s="77"/>
      <c r="F83" s="77"/>
      <c r="G83" s="78"/>
      <c r="H83" s="79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8"/>
      <c r="AD83" s="61" t="str">
        <f t="array" ref="AD83">IF(COUNTIF(H83:AC83,"J")&gt;0,"Joint Inspection",IF(COUNTIF(H83:AC83,"")&gt;0,"", IF(COUNTIF(H83:AC83,"NI")&gt;3,"Needs Improvement",IF(COUNTIF(H83:AC83,"NI")&lt;4,"Acceptable"))))</f>
        <v/>
      </c>
      <c r="AE83" s="69"/>
    </row>
    <row r="84" spans="1:31" ht="15" customHeight="1" x14ac:dyDescent="0.2">
      <c r="A84" s="8">
        <v>77</v>
      </c>
      <c r="B84" s="63"/>
      <c r="C84" s="64"/>
      <c r="D84" s="77"/>
      <c r="E84" s="77"/>
      <c r="F84" s="77"/>
      <c r="G84" s="78"/>
      <c r="H84" s="79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8"/>
      <c r="AD84" s="61" t="str">
        <f t="array" ref="AD84">IF(COUNTIF(H84:AC84,"J")&gt;0,"Joint Inspection",IF(COUNTIF(H84:AC84,"")&gt;0,"", IF(COUNTIF(H84:AC84,"NI")&gt;3,"Needs Improvement",IF(COUNTIF(H84:AC84,"NI")&lt;4,"Acceptable"))))</f>
        <v/>
      </c>
      <c r="AE84" s="69"/>
    </row>
    <row r="85" spans="1:31" ht="15" customHeight="1" x14ac:dyDescent="0.2">
      <c r="A85" s="8">
        <v>78</v>
      </c>
      <c r="B85" s="63"/>
      <c r="C85" s="64"/>
      <c r="D85" s="77"/>
      <c r="E85" s="77"/>
      <c r="F85" s="77"/>
      <c r="G85" s="78"/>
      <c r="H85" s="79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8"/>
      <c r="AD85" s="61" t="str">
        <f t="array" ref="AD85">IF(COUNTIF(H85:AC85,"J")&gt;0,"Joint Inspection",IF(COUNTIF(H85:AC85,"")&gt;0,"", IF(COUNTIF(H85:AC85,"NI")&gt;3,"Needs Improvement",IF(COUNTIF(H85:AC85,"NI")&lt;4,"Acceptable"))))</f>
        <v/>
      </c>
      <c r="AE85" s="69"/>
    </row>
    <row r="86" spans="1:31" ht="15" customHeight="1" x14ac:dyDescent="0.2">
      <c r="A86" s="8">
        <v>79</v>
      </c>
      <c r="B86" s="63"/>
      <c r="C86" s="64"/>
      <c r="D86" s="77"/>
      <c r="E86" s="77"/>
      <c r="F86" s="77"/>
      <c r="G86" s="78"/>
      <c r="H86" s="79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8"/>
      <c r="AD86" s="61" t="str">
        <f t="array" ref="AD86">IF(COUNTIF(H86:AC86,"J")&gt;0,"Joint Inspection",IF(COUNTIF(H86:AC86,"")&gt;0,"", IF(COUNTIF(H86:AC86,"NI")&gt;3,"Needs Improvement",IF(COUNTIF(H86:AC86,"NI")&lt;4,"Acceptable"))))</f>
        <v/>
      </c>
      <c r="AE86" s="69"/>
    </row>
    <row r="87" spans="1:31" ht="15" customHeight="1" x14ac:dyDescent="0.2">
      <c r="A87" s="8">
        <v>80</v>
      </c>
      <c r="B87" s="63"/>
      <c r="C87" s="64"/>
      <c r="D87" s="77"/>
      <c r="E87" s="77"/>
      <c r="F87" s="77"/>
      <c r="G87" s="78"/>
      <c r="H87" s="79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8"/>
      <c r="AD87" s="61" t="str">
        <f t="array" ref="AD87">IF(COUNTIF(H87:AC87,"J")&gt;0,"Joint Inspection",IF(COUNTIF(H87:AC87,"")&gt;0,"", IF(COUNTIF(H87:AC87,"NI")&gt;3,"Needs Improvement",IF(COUNTIF(H87:AC87,"NI")&lt;4,"Acceptable"))))</f>
        <v/>
      </c>
      <c r="AE87" s="69"/>
    </row>
    <row r="88" spans="1:31" ht="15" customHeight="1" x14ac:dyDescent="0.2">
      <c r="A88" s="8">
        <v>81</v>
      </c>
      <c r="B88" s="63"/>
      <c r="C88" s="64"/>
      <c r="D88" s="77"/>
      <c r="E88" s="77"/>
      <c r="F88" s="77"/>
      <c r="G88" s="78"/>
      <c r="H88" s="79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8"/>
      <c r="AD88" s="61" t="str">
        <f t="array" ref="AD88">IF(COUNTIF(H88:AC88,"J")&gt;0,"Joint Inspection",IF(COUNTIF(H88:AC88,"")&gt;0,"", IF(COUNTIF(H88:AC88,"NI")&gt;3,"Needs Improvement",IF(COUNTIF(H88:AC88,"NI")&lt;4,"Acceptable"))))</f>
        <v/>
      </c>
      <c r="AE88" s="69"/>
    </row>
    <row r="89" spans="1:31" ht="15" customHeight="1" x14ac:dyDescent="0.2">
      <c r="A89" s="8">
        <v>82</v>
      </c>
      <c r="B89" s="63"/>
      <c r="C89" s="64"/>
      <c r="D89" s="77"/>
      <c r="E89" s="77"/>
      <c r="F89" s="77"/>
      <c r="G89" s="78"/>
      <c r="H89" s="79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8"/>
      <c r="AD89" s="61" t="str">
        <f t="array" ref="AD89">IF(COUNTIF(H89:AC89,"J")&gt;0,"Joint Inspection",IF(COUNTIF(H89:AC89,"")&gt;0,"", IF(COUNTIF(H89:AC89,"NI")&gt;3,"Needs Improvement",IF(COUNTIF(H89:AC89,"NI")&lt;4,"Acceptable"))))</f>
        <v/>
      </c>
      <c r="AE89" s="69"/>
    </row>
    <row r="90" spans="1:31" ht="15" customHeight="1" x14ac:dyDescent="0.2">
      <c r="A90" s="8">
        <v>83</v>
      </c>
      <c r="B90" s="63"/>
      <c r="C90" s="64"/>
      <c r="D90" s="77"/>
      <c r="E90" s="77"/>
      <c r="F90" s="77"/>
      <c r="G90" s="78"/>
      <c r="H90" s="79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8"/>
      <c r="AD90" s="61" t="str">
        <f t="array" ref="AD90">IF(COUNTIF(H90:AC90,"J")&gt;0,"Joint Inspection",IF(COUNTIF(H90:AC90,"")&gt;0,"", IF(COUNTIF(H90:AC90,"NI")&gt;3,"Needs Improvement",IF(COUNTIF(H90:AC90,"NI")&lt;4,"Acceptable"))))</f>
        <v/>
      </c>
      <c r="AE90" s="69"/>
    </row>
    <row r="91" spans="1:31" ht="15" customHeight="1" x14ac:dyDescent="0.2">
      <c r="A91" s="8">
        <v>84</v>
      </c>
      <c r="B91" s="63"/>
      <c r="C91" s="64"/>
      <c r="D91" s="77"/>
      <c r="E91" s="77"/>
      <c r="F91" s="77"/>
      <c r="G91" s="78"/>
      <c r="H91" s="79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8"/>
      <c r="AD91" s="61" t="str">
        <f t="array" ref="AD91">IF(COUNTIF(H91:AC91,"J")&gt;0,"Joint Inspection",IF(COUNTIF(H91:AC91,"")&gt;0,"", IF(COUNTIF(H91:AC91,"NI")&gt;3,"Needs Improvement",IF(COUNTIF(H91:AC91,"NI")&lt;4,"Acceptable"))))</f>
        <v/>
      </c>
      <c r="AE91" s="69"/>
    </row>
    <row r="92" spans="1:31" ht="15" customHeight="1" x14ac:dyDescent="0.2">
      <c r="A92" s="8">
        <v>85</v>
      </c>
      <c r="B92" s="63"/>
      <c r="C92" s="64"/>
      <c r="D92" s="77"/>
      <c r="E92" s="77"/>
      <c r="F92" s="77"/>
      <c r="G92" s="78"/>
      <c r="H92" s="79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8"/>
      <c r="AD92" s="61" t="str">
        <f t="array" ref="AD92">IF(COUNTIF(H92:AC92,"J")&gt;0,"Joint Inspection",IF(COUNTIF(H92:AC92,"")&gt;0,"", IF(COUNTIF(H92:AC92,"NI")&gt;3,"Needs Improvement",IF(COUNTIF(H92:AC92,"NI")&lt;4,"Acceptable"))))</f>
        <v/>
      </c>
      <c r="AE92" s="69"/>
    </row>
    <row r="93" spans="1:31" ht="15" customHeight="1" x14ac:dyDescent="0.2">
      <c r="A93" s="8">
        <v>86</v>
      </c>
      <c r="B93" s="63"/>
      <c r="C93" s="64"/>
      <c r="D93" s="77"/>
      <c r="E93" s="77"/>
      <c r="F93" s="77"/>
      <c r="G93" s="78"/>
      <c r="H93" s="79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8"/>
      <c r="AD93" s="61" t="str">
        <f t="array" ref="AD93">IF(COUNTIF(H93:AC93,"J")&gt;0,"Joint Inspection",IF(COUNTIF(H93:AC93,"")&gt;0,"", IF(COUNTIF(H93:AC93,"NI")&gt;3,"Needs Improvement",IF(COUNTIF(H93:AC93,"NI")&lt;4,"Acceptable"))))</f>
        <v/>
      </c>
      <c r="AE93" s="69"/>
    </row>
    <row r="94" spans="1:31" ht="15" customHeight="1" x14ac:dyDescent="0.2">
      <c r="A94" s="8">
        <v>87</v>
      </c>
      <c r="B94" s="63"/>
      <c r="C94" s="64"/>
      <c r="D94" s="77"/>
      <c r="E94" s="77"/>
      <c r="F94" s="77"/>
      <c r="G94" s="78"/>
      <c r="H94" s="79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8"/>
      <c r="AD94" s="61" t="str">
        <f t="array" ref="AD94">IF(COUNTIF(H94:AC94,"J")&gt;0,"Joint Inspection",IF(COUNTIF(H94:AC94,"")&gt;0,"", IF(COUNTIF(H94:AC94,"NI")&gt;3,"Needs Improvement",IF(COUNTIF(H94:AC94,"NI")&lt;4,"Acceptable"))))</f>
        <v/>
      </c>
      <c r="AE94" s="69"/>
    </row>
    <row r="95" spans="1:31" ht="15" customHeight="1" x14ac:dyDescent="0.2">
      <c r="A95" s="8">
        <v>88</v>
      </c>
      <c r="B95" s="63"/>
      <c r="C95" s="64"/>
      <c r="D95" s="77"/>
      <c r="E95" s="77"/>
      <c r="F95" s="77"/>
      <c r="G95" s="78"/>
      <c r="H95" s="79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8"/>
      <c r="AD95" s="61" t="str">
        <f t="array" ref="AD95">IF(COUNTIF(H95:AC95,"J")&gt;0,"Joint Inspection",IF(COUNTIF(H95:AC95,"")&gt;0,"", IF(COUNTIF(H95:AC95,"NI")&gt;3,"Needs Improvement",IF(COUNTIF(H95:AC95,"NI")&lt;4,"Acceptable"))))</f>
        <v/>
      </c>
      <c r="AE95" s="69"/>
    </row>
    <row r="96" spans="1:31" ht="15" customHeight="1" x14ac:dyDescent="0.2">
      <c r="A96" s="8">
        <v>89</v>
      </c>
      <c r="B96" s="63"/>
      <c r="C96" s="64"/>
      <c r="D96" s="77"/>
      <c r="E96" s="77"/>
      <c r="F96" s="77"/>
      <c r="G96" s="78"/>
      <c r="H96" s="79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8"/>
      <c r="AD96" s="61" t="str">
        <f t="array" ref="AD96">IF(COUNTIF(H96:AC96,"J")&gt;0,"Joint Inspection",IF(COUNTIF(H96:AC96,"")&gt;0,"", IF(COUNTIF(H96:AC96,"NI")&gt;3,"Needs Improvement",IF(COUNTIF(H96:AC96,"NI")&lt;4,"Acceptable"))))</f>
        <v/>
      </c>
      <c r="AE96" s="69"/>
    </row>
    <row r="97" spans="1:31" ht="15" customHeight="1" x14ac:dyDescent="0.2">
      <c r="A97" s="8">
        <v>90</v>
      </c>
      <c r="B97" s="63"/>
      <c r="C97" s="64"/>
      <c r="D97" s="77"/>
      <c r="E97" s="77"/>
      <c r="F97" s="77"/>
      <c r="G97" s="78"/>
      <c r="H97" s="79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8"/>
      <c r="AD97" s="61" t="str">
        <f t="array" ref="AD97">IF(COUNTIF(H97:AC97,"J")&gt;0,"Joint Inspection",IF(COUNTIF(H97:AC97,"")&gt;0,"", IF(COUNTIF(H97:AC97,"NI")&gt;3,"Needs Improvement",IF(COUNTIF(H97:AC97,"NI")&lt;4,"Acceptable"))))</f>
        <v/>
      </c>
      <c r="AE97" s="69"/>
    </row>
    <row r="98" spans="1:31" ht="15" customHeight="1" x14ac:dyDescent="0.2">
      <c r="A98" s="8">
        <v>91</v>
      </c>
      <c r="B98" s="63"/>
      <c r="C98" s="64"/>
      <c r="D98" s="77"/>
      <c r="E98" s="77"/>
      <c r="F98" s="77"/>
      <c r="G98" s="78"/>
      <c r="H98" s="79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8"/>
      <c r="AD98" s="61" t="str">
        <f t="array" ref="AD98">IF(COUNTIF(H98:AC98,"J")&gt;0,"Joint Inspection",IF(COUNTIF(H98:AC98,"")&gt;0,"", IF(COUNTIF(H98:AC98,"NI")&gt;3,"Needs Improvement",IF(COUNTIF(H98:AC98,"NI")&lt;4,"Acceptable"))))</f>
        <v/>
      </c>
      <c r="AE98" s="69"/>
    </row>
    <row r="99" spans="1:31" ht="15" customHeight="1" x14ac:dyDescent="0.2">
      <c r="A99" s="8">
        <v>92</v>
      </c>
      <c r="B99" s="63"/>
      <c r="C99" s="64"/>
      <c r="D99" s="77"/>
      <c r="E99" s="77"/>
      <c r="F99" s="77"/>
      <c r="G99" s="78"/>
      <c r="H99" s="79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8"/>
      <c r="AD99" s="61" t="str">
        <f t="array" ref="AD99">IF(COUNTIF(H99:AC99,"J")&gt;0,"Joint Inspection",IF(COUNTIF(H99:AC99,"")&gt;0,"", IF(COUNTIF(H99:AC99,"NI")&gt;3,"Needs Improvement",IF(COUNTIF(H99:AC99,"NI")&lt;4,"Acceptable"))))</f>
        <v/>
      </c>
      <c r="AE99" s="69"/>
    </row>
    <row r="100" spans="1:31" ht="15" customHeight="1" x14ac:dyDescent="0.2">
      <c r="A100" s="8">
        <v>93</v>
      </c>
      <c r="B100" s="63"/>
      <c r="C100" s="64"/>
      <c r="D100" s="77"/>
      <c r="E100" s="77"/>
      <c r="F100" s="77"/>
      <c r="G100" s="78"/>
      <c r="H100" s="79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8"/>
      <c r="AD100" s="61" t="str">
        <f t="array" ref="AD100">IF(COUNTIF(H100:AC100,"J")&gt;0,"Joint Inspection",IF(COUNTIF(H100:AC100,"")&gt;0,"", IF(COUNTIF(H100:AC100,"NI")&gt;3,"Needs Improvement",IF(COUNTIF(H100:AC100,"NI")&lt;4,"Acceptable"))))</f>
        <v/>
      </c>
      <c r="AE100" s="69"/>
    </row>
    <row r="101" spans="1:31" ht="15" customHeight="1" x14ac:dyDescent="0.2">
      <c r="A101" s="8">
        <v>94</v>
      </c>
      <c r="B101" s="63"/>
      <c r="C101" s="64"/>
      <c r="D101" s="77"/>
      <c r="E101" s="77"/>
      <c r="F101" s="77"/>
      <c r="G101" s="78"/>
      <c r="H101" s="79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8"/>
      <c r="AD101" s="61" t="str">
        <f t="array" ref="AD101">IF(COUNTIF(H101:AC101,"J")&gt;0,"Joint Inspection",IF(COUNTIF(H101:AC101,"")&gt;0,"", IF(COUNTIF(H101:AC101,"NI")&gt;3,"Needs Improvement",IF(COUNTIF(H101:AC101,"NI")&lt;4,"Acceptable"))))</f>
        <v/>
      </c>
      <c r="AE101" s="69"/>
    </row>
    <row r="102" spans="1:31" ht="15" customHeight="1" x14ac:dyDescent="0.2">
      <c r="A102" s="8">
        <v>95</v>
      </c>
      <c r="B102" s="63"/>
      <c r="C102" s="64"/>
      <c r="D102" s="77"/>
      <c r="E102" s="77"/>
      <c r="F102" s="77"/>
      <c r="G102" s="78"/>
      <c r="H102" s="79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8"/>
      <c r="AD102" s="61" t="str">
        <f t="array" ref="AD102">IF(COUNTIF(H102:AC102,"J")&gt;0,"Joint Inspection",IF(COUNTIF(H102:AC102,"")&gt;0,"", IF(COUNTIF(H102:AC102,"NI")&gt;3,"Needs Improvement",IF(COUNTIF(H102:AC102,"NI")&lt;4,"Acceptable"))))</f>
        <v/>
      </c>
      <c r="AE102" s="69"/>
    </row>
    <row r="103" spans="1:31" ht="15" customHeight="1" x14ac:dyDescent="0.2">
      <c r="A103" s="8">
        <v>96</v>
      </c>
      <c r="B103" s="63"/>
      <c r="C103" s="64"/>
      <c r="D103" s="77"/>
      <c r="E103" s="77"/>
      <c r="F103" s="77"/>
      <c r="G103" s="78"/>
      <c r="H103" s="79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8"/>
      <c r="AD103" s="61" t="str">
        <f t="array" ref="AD103">IF(COUNTIF(H103:AC103,"J")&gt;0,"Joint Inspection",IF(COUNTIF(H103:AC103,"")&gt;0,"", IF(COUNTIF(H103:AC103,"NI")&gt;3,"Needs Improvement",IF(COUNTIF(H103:AC103,"NI")&lt;4,"Acceptable"))))</f>
        <v/>
      </c>
      <c r="AE103" s="69"/>
    </row>
    <row r="104" spans="1:31" ht="15" customHeight="1" x14ac:dyDescent="0.2">
      <c r="A104" s="8">
        <v>97</v>
      </c>
      <c r="B104" s="63"/>
      <c r="C104" s="64"/>
      <c r="D104" s="77"/>
      <c r="E104" s="77"/>
      <c r="F104" s="77"/>
      <c r="G104" s="78"/>
      <c r="H104" s="79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8"/>
      <c r="AD104" s="61" t="str">
        <f t="array" ref="AD104">IF(COUNTIF(H104:AC104,"J")&gt;0,"Joint Inspection",IF(COUNTIF(H104:AC104,"")&gt;0,"", IF(COUNTIF(H104:AC104,"NI")&gt;3,"Needs Improvement",IF(COUNTIF(H104:AC104,"NI")&lt;4,"Acceptable"))))</f>
        <v/>
      </c>
      <c r="AE104" s="69"/>
    </row>
    <row r="105" spans="1:31" ht="15" customHeight="1" x14ac:dyDescent="0.2">
      <c r="A105" s="8">
        <v>98</v>
      </c>
      <c r="B105" s="63"/>
      <c r="C105" s="64"/>
      <c r="D105" s="77"/>
      <c r="E105" s="77"/>
      <c r="F105" s="77"/>
      <c r="G105" s="78"/>
      <c r="H105" s="79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8"/>
      <c r="AD105" s="61" t="str">
        <f t="array" ref="AD105">IF(COUNTIF(H105:AC105,"J")&gt;0,"Joint Inspection",IF(COUNTIF(H105:AC105,"")&gt;0,"", IF(COUNTIF(H105:AC105,"NI")&gt;3,"Needs Improvement",IF(COUNTIF(H105:AC105,"NI")&lt;4,"Acceptable"))))</f>
        <v/>
      </c>
      <c r="AE105" s="69"/>
    </row>
    <row r="106" spans="1:31" ht="15" customHeight="1" x14ac:dyDescent="0.2">
      <c r="A106" s="8">
        <v>99</v>
      </c>
      <c r="B106" s="63"/>
      <c r="C106" s="64"/>
      <c r="D106" s="77"/>
      <c r="E106" s="77"/>
      <c r="F106" s="77"/>
      <c r="G106" s="78"/>
      <c r="H106" s="79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8"/>
      <c r="AD106" s="61" t="str">
        <f t="array" ref="AD106">IF(COUNTIF(H106:AC106,"J")&gt;0,"Joint Inspection",IF(COUNTIF(H106:AC106,"")&gt;0,"", IF(COUNTIF(H106:AC106,"NI")&gt;3,"Needs Improvement",IF(COUNTIF(H106:AC106,"NI")&lt;4,"Acceptable"))))</f>
        <v/>
      </c>
      <c r="AE106" s="69"/>
    </row>
    <row r="107" spans="1:31" ht="15" customHeight="1" thickBot="1" x14ac:dyDescent="0.25">
      <c r="A107" s="8">
        <v>100</v>
      </c>
      <c r="B107" s="80"/>
      <c r="C107" s="81"/>
      <c r="D107" s="82"/>
      <c r="E107" s="82"/>
      <c r="F107" s="82"/>
      <c r="G107" s="83"/>
      <c r="H107" s="80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105" t="str">
        <f t="array" ref="AD107">IF(COUNTIF(H107:AC107,"J")&gt;0,"Joint Inspection",IF(COUNTIF(H107:AC107,"")&gt;0,"", IF(COUNTIF(H107:AC107,"NI")&gt;3,"Needs Improvement",IF(COUNTIF(H107:AC107,"NI")&lt;4,"Acceptable"))))</f>
        <v/>
      </c>
      <c r="AE107" s="84"/>
    </row>
    <row r="108" spans="1:31" x14ac:dyDescent="0.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2"/>
      <c r="AE108" s="41"/>
    </row>
    <row r="109" spans="1:31" x14ac:dyDescent="0.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2"/>
      <c r="AE109" s="41"/>
    </row>
    <row r="110" spans="1:31" x14ac:dyDescent="0.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2"/>
      <c r="AE110" s="41"/>
    </row>
    <row r="111" spans="1:31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2"/>
      <c r="AE111" s="41"/>
    </row>
    <row r="112" spans="1:31" x14ac:dyDescent="0.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2"/>
      <c r="AE112" s="41"/>
    </row>
    <row r="113" spans="1:3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2"/>
      <c r="AE113" s="41"/>
    </row>
    <row r="114" spans="1:31" x14ac:dyDescent="0.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2"/>
      <c r="AE114" s="41"/>
    </row>
    <row r="115" spans="1:3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2"/>
      <c r="AE115" s="41"/>
    </row>
    <row r="116" spans="1:31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2"/>
      <c r="AE116" s="41"/>
    </row>
    <row r="117" spans="1:31" x14ac:dyDescent="0.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2"/>
      <c r="AE117" s="41"/>
    </row>
    <row r="118" spans="1:31" x14ac:dyDescent="0.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2"/>
      <c r="AE118" s="41"/>
    </row>
    <row r="119" spans="1:31" x14ac:dyDescent="0.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2"/>
      <c r="AE119" s="41"/>
    </row>
    <row r="120" spans="1:31" x14ac:dyDescent="0.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2"/>
      <c r="AE120" s="41"/>
    </row>
    <row r="121" spans="1:31" x14ac:dyDescent="0.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2"/>
      <c r="AE121" s="41"/>
    </row>
    <row r="122" spans="1:31" x14ac:dyDescent="0.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2"/>
      <c r="AE122" s="41"/>
    </row>
    <row r="123" spans="1:31" x14ac:dyDescent="0.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2"/>
      <c r="AE123" s="41"/>
    </row>
    <row r="124" spans="1:31" x14ac:dyDescent="0.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2"/>
      <c r="AE124" s="41"/>
    </row>
    <row r="125" spans="1:31" x14ac:dyDescent="0.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2"/>
      <c r="AE125" s="41"/>
    </row>
    <row r="126" spans="1:31" x14ac:dyDescent="0.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2"/>
      <c r="AE126" s="41"/>
    </row>
    <row r="127" spans="1:31" x14ac:dyDescent="0.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2"/>
      <c r="AE127" s="41"/>
    </row>
    <row r="128" spans="1:31" x14ac:dyDescent="0.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2"/>
      <c r="AE128" s="41"/>
    </row>
    <row r="129" spans="1:31" x14ac:dyDescent="0.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2"/>
      <c r="AE129" s="41"/>
    </row>
    <row r="130" spans="1:31" x14ac:dyDescent="0.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2"/>
      <c r="AE130" s="41"/>
    </row>
    <row r="131" spans="1:31" x14ac:dyDescent="0.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2"/>
      <c r="AE131" s="41"/>
    </row>
    <row r="132" spans="1:31" x14ac:dyDescent="0.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2"/>
      <c r="AE132" s="41"/>
    </row>
    <row r="133" spans="1:31" x14ac:dyDescent="0.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2"/>
      <c r="AE133" s="41"/>
    </row>
    <row r="134" spans="1:31" x14ac:dyDescent="0.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2"/>
      <c r="AE134" s="41"/>
    </row>
    <row r="135" spans="1:31" x14ac:dyDescent="0.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2"/>
      <c r="AE135" s="41"/>
    </row>
    <row r="136" spans="1:31" x14ac:dyDescent="0.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2"/>
      <c r="AE136" s="41"/>
    </row>
    <row r="137" spans="1:31" x14ac:dyDescent="0.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2"/>
      <c r="AE137" s="41"/>
    </row>
    <row r="138" spans="1:31" x14ac:dyDescent="0.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2"/>
      <c r="AE138" s="41"/>
    </row>
    <row r="139" spans="1:31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2"/>
      <c r="AE139" s="41"/>
    </row>
    <row r="140" spans="1:31" x14ac:dyDescent="0.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2"/>
      <c r="AE140" s="41"/>
    </row>
    <row r="141" spans="1:31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2"/>
      <c r="AE141" s="41"/>
    </row>
    <row r="142" spans="1:31" x14ac:dyDescent="0.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2"/>
      <c r="AE142" s="41"/>
    </row>
    <row r="143" spans="1:31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2"/>
      <c r="AE143" s="41"/>
    </row>
    <row r="144" spans="1:31" x14ac:dyDescent="0.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2"/>
      <c r="AE144" s="41"/>
    </row>
    <row r="145" spans="1:31" x14ac:dyDescent="0.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2"/>
      <c r="AE145" s="41"/>
    </row>
    <row r="146" spans="1:31" x14ac:dyDescent="0.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2"/>
      <c r="AE146" s="41"/>
    </row>
    <row r="147" spans="1:31" x14ac:dyDescent="0.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2"/>
      <c r="AE147" s="41"/>
    </row>
    <row r="148" spans="1:31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2"/>
      <c r="AE148" s="41"/>
    </row>
    <row r="149" spans="1:31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2"/>
      <c r="AE149" s="41"/>
    </row>
    <row r="150" spans="1:31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2"/>
      <c r="AE150" s="41"/>
    </row>
    <row r="151" spans="1:31" x14ac:dyDescent="0.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2"/>
      <c r="AE151" s="41"/>
    </row>
    <row r="152" spans="1:31" x14ac:dyDescent="0.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2"/>
      <c r="AE152" s="41"/>
    </row>
    <row r="153" spans="1:31" x14ac:dyDescent="0.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2"/>
      <c r="AE153" s="41"/>
    </row>
    <row r="154" spans="1:31" x14ac:dyDescent="0.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2"/>
      <c r="AE154" s="41"/>
    </row>
    <row r="155" spans="1:31" x14ac:dyDescent="0.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2"/>
      <c r="AE155" s="41"/>
    </row>
    <row r="156" spans="1:31" x14ac:dyDescent="0.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2"/>
      <c r="AE156" s="41"/>
    </row>
    <row r="157" spans="1:31" x14ac:dyDescent="0.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2"/>
      <c r="AE157" s="41"/>
    </row>
    <row r="158" spans="1:31" x14ac:dyDescent="0.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2"/>
      <c r="AE158" s="41"/>
    </row>
    <row r="159" spans="1:31" x14ac:dyDescent="0.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  <c r="AE159" s="41"/>
    </row>
    <row r="160" spans="1:31" x14ac:dyDescent="0.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2"/>
      <c r="AE160" s="41"/>
    </row>
    <row r="161" spans="1:3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2"/>
      <c r="AE161" s="41"/>
    </row>
    <row r="162" spans="1:31" x14ac:dyDescent="0.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  <c r="AE162" s="41"/>
    </row>
    <row r="163" spans="1:31" x14ac:dyDescent="0.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2"/>
      <c r="AE163" s="41"/>
    </row>
    <row r="164" spans="1:31" x14ac:dyDescent="0.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2"/>
      <c r="AE164" s="41"/>
    </row>
    <row r="165" spans="1:31" x14ac:dyDescent="0.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2"/>
      <c r="AE165" s="41"/>
    </row>
    <row r="166" spans="1:31" x14ac:dyDescent="0.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2"/>
      <c r="AE166" s="41"/>
    </row>
    <row r="167" spans="1:31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2"/>
      <c r="AE167" s="41"/>
    </row>
    <row r="168" spans="1:31" x14ac:dyDescent="0.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2"/>
      <c r="AE168" s="41"/>
    </row>
    <row r="169" spans="1:31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2"/>
      <c r="AE169" s="41"/>
    </row>
    <row r="170" spans="1:31" x14ac:dyDescent="0.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  <c r="AE170" s="41"/>
    </row>
    <row r="171" spans="1:31" x14ac:dyDescent="0.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2"/>
      <c r="AE171" s="41"/>
    </row>
    <row r="172" spans="1:31" x14ac:dyDescent="0.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2"/>
      <c r="AE172" s="41"/>
    </row>
    <row r="173" spans="1:31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2"/>
      <c r="AE173" s="41"/>
    </row>
    <row r="174" spans="1:31" x14ac:dyDescent="0.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2"/>
      <c r="AE174" s="41"/>
    </row>
    <row r="175" spans="1:31" x14ac:dyDescent="0.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2"/>
      <c r="AE175" s="41"/>
    </row>
    <row r="176" spans="1:31" x14ac:dyDescent="0.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2"/>
      <c r="AE176" s="41"/>
    </row>
    <row r="177" spans="1:31" x14ac:dyDescent="0.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2"/>
      <c r="AE177" s="41"/>
    </row>
    <row r="178" spans="1:31" x14ac:dyDescent="0.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2"/>
      <c r="AE178" s="41"/>
    </row>
    <row r="179" spans="1:31" x14ac:dyDescent="0.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2"/>
      <c r="AE179" s="41"/>
    </row>
    <row r="180" spans="1:31" x14ac:dyDescent="0.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2"/>
      <c r="AE180" s="41"/>
    </row>
    <row r="181" spans="1:31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2"/>
      <c r="AE181" s="41"/>
    </row>
    <row r="182" spans="1:31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2"/>
      <c r="AE182" s="41"/>
    </row>
    <row r="183" spans="1:31" x14ac:dyDescent="0.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2"/>
      <c r="AE183" s="41"/>
    </row>
    <row r="184" spans="1:31" x14ac:dyDescent="0.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2"/>
      <c r="AE184" s="41"/>
    </row>
    <row r="185" spans="1:31" x14ac:dyDescent="0.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2"/>
      <c r="AE185" s="41"/>
    </row>
    <row r="186" spans="1:31" x14ac:dyDescent="0.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2"/>
      <c r="AE186" s="41"/>
    </row>
    <row r="187" spans="1:31" x14ac:dyDescent="0.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2"/>
      <c r="AE187" s="41"/>
    </row>
    <row r="188" spans="1:31" x14ac:dyDescent="0.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2"/>
      <c r="AE188" s="41"/>
    </row>
    <row r="189" spans="1:31" x14ac:dyDescent="0.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2"/>
      <c r="AE189" s="41"/>
    </row>
    <row r="190" spans="1:31" x14ac:dyDescent="0.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2"/>
      <c r="AE190" s="41"/>
    </row>
    <row r="191" spans="1:31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2"/>
      <c r="AE191" s="41"/>
    </row>
    <row r="192" spans="1:31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2"/>
      <c r="AE192" s="41"/>
    </row>
    <row r="193" spans="1:3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2"/>
      <c r="AE193" s="41"/>
    </row>
    <row r="194" spans="1:31" x14ac:dyDescent="0.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2"/>
      <c r="AE194" s="41"/>
    </row>
    <row r="195" spans="1:31" x14ac:dyDescent="0.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2"/>
      <c r="AE195" s="41"/>
    </row>
    <row r="196" spans="1:31" x14ac:dyDescent="0.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2"/>
      <c r="AE196" s="41"/>
    </row>
    <row r="197" spans="1:31" x14ac:dyDescent="0.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2"/>
      <c r="AE197" s="41"/>
    </row>
    <row r="198" spans="1:31" x14ac:dyDescent="0.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2"/>
      <c r="AE198" s="41"/>
    </row>
    <row r="199" spans="1:31" x14ac:dyDescent="0.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2"/>
      <c r="AE199" s="41"/>
    </row>
    <row r="200" spans="1:31" x14ac:dyDescent="0.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2"/>
      <c r="AE200" s="41"/>
    </row>
    <row r="201" spans="1:31" x14ac:dyDescent="0.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2"/>
      <c r="AE201" s="41"/>
    </row>
    <row r="202" spans="1:31" x14ac:dyDescent="0.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2"/>
      <c r="AE202" s="41"/>
    </row>
    <row r="203" spans="1:31" x14ac:dyDescent="0.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2"/>
      <c r="AE203" s="41"/>
    </row>
    <row r="204" spans="1:31" x14ac:dyDescent="0.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2"/>
      <c r="AE204" s="41"/>
    </row>
    <row r="205" spans="1:31" x14ac:dyDescent="0.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2"/>
      <c r="AE205" s="41"/>
    </row>
    <row r="206" spans="1:31" x14ac:dyDescent="0.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2"/>
      <c r="AE206" s="41"/>
    </row>
    <row r="207" spans="1:31" x14ac:dyDescent="0.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2"/>
      <c r="AE207" s="41"/>
    </row>
    <row r="208" spans="1:31" x14ac:dyDescent="0.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2"/>
      <c r="AE208" s="41"/>
    </row>
    <row r="209" spans="1:31" x14ac:dyDescent="0.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2"/>
      <c r="AE209" s="41"/>
    </row>
    <row r="210" spans="1:31" x14ac:dyDescent="0.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2"/>
      <c r="AE210" s="41"/>
    </row>
    <row r="211" spans="1:31" x14ac:dyDescent="0.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2"/>
      <c r="AE211" s="41"/>
    </row>
    <row r="212" spans="1:31" x14ac:dyDescent="0.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2"/>
      <c r="AE212" s="41"/>
    </row>
    <row r="213" spans="1:31" x14ac:dyDescent="0.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2"/>
      <c r="AE213" s="41"/>
    </row>
    <row r="214" spans="1:31" x14ac:dyDescent="0.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2"/>
      <c r="AE214" s="41"/>
    </row>
    <row r="215" spans="1:31" x14ac:dyDescent="0.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2"/>
      <c r="AE215" s="41"/>
    </row>
    <row r="216" spans="1:31" x14ac:dyDescent="0.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2"/>
      <c r="AE216" s="41"/>
    </row>
    <row r="217" spans="1:31" x14ac:dyDescent="0.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2"/>
      <c r="AE217" s="41"/>
    </row>
    <row r="218" spans="1:31" x14ac:dyDescent="0.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2"/>
      <c r="AE218" s="41"/>
    </row>
    <row r="219" spans="1:31" x14ac:dyDescent="0.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2"/>
      <c r="AE219" s="41"/>
    </row>
    <row r="220" spans="1:31" x14ac:dyDescent="0.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2"/>
      <c r="AE220" s="41"/>
    </row>
    <row r="221" spans="1:31" x14ac:dyDescent="0.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2"/>
      <c r="AE221" s="41"/>
    </row>
    <row r="222" spans="1:31" x14ac:dyDescent="0.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2"/>
      <c r="AE222" s="41"/>
    </row>
    <row r="223" spans="1:31" x14ac:dyDescent="0.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2"/>
      <c r="AE223" s="41"/>
    </row>
    <row r="224" spans="1:31" x14ac:dyDescent="0.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2"/>
      <c r="AE224" s="41"/>
    </row>
    <row r="225" spans="1:31" x14ac:dyDescent="0.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2"/>
      <c r="AE225" s="41"/>
    </row>
    <row r="226" spans="1:31" x14ac:dyDescent="0.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2"/>
      <c r="AE226" s="41"/>
    </row>
    <row r="227" spans="1:31" x14ac:dyDescent="0.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2"/>
      <c r="AE227" s="41"/>
    </row>
    <row r="228" spans="1:31" x14ac:dyDescent="0.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2"/>
      <c r="AE228" s="41"/>
    </row>
    <row r="229" spans="1:31" x14ac:dyDescent="0.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2"/>
      <c r="AE229" s="41"/>
    </row>
    <row r="230" spans="1:31" x14ac:dyDescent="0.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2"/>
      <c r="AE230" s="41"/>
    </row>
    <row r="231" spans="1:3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2"/>
      <c r="AE231" s="41"/>
    </row>
    <row r="232" spans="1:31" x14ac:dyDescent="0.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2"/>
      <c r="AE232" s="41"/>
    </row>
    <row r="233" spans="1:31" x14ac:dyDescent="0.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2"/>
      <c r="AE233" s="41"/>
    </row>
    <row r="234" spans="1:31" x14ac:dyDescent="0.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2"/>
      <c r="AE234" s="41"/>
    </row>
    <row r="235" spans="1:31" x14ac:dyDescent="0.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2"/>
      <c r="AE235" s="41"/>
    </row>
    <row r="236" spans="1:31" x14ac:dyDescent="0.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2"/>
      <c r="AE236" s="41"/>
    </row>
    <row r="237" spans="1:31" x14ac:dyDescent="0.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2"/>
      <c r="AE237" s="41"/>
    </row>
    <row r="238" spans="1:31" x14ac:dyDescent="0.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2"/>
      <c r="AE238" s="41"/>
    </row>
    <row r="239" spans="1:31" x14ac:dyDescent="0.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2"/>
      <c r="AE239" s="41"/>
    </row>
    <row r="240" spans="1:3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2"/>
      <c r="AE240" s="41"/>
    </row>
    <row r="241" spans="1:31" x14ac:dyDescent="0.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2"/>
      <c r="AE241" s="41"/>
    </row>
    <row r="242" spans="1:31" x14ac:dyDescent="0.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2"/>
      <c r="AE242" s="41"/>
    </row>
    <row r="243" spans="1:31" x14ac:dyDescent="0.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2"/>
      <c r="AE243" s="41"/>
    </row>
    <row r="244" spans="1:31" x14ac:dyDescent="0.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2"/>
      <c r="AE244" s="41"/>
    </row>
    <row r="245" spans="1:31" x14ac:dyDescent="0.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2"/>
      <c r="AE245" s="41"/>
    </row>
    <row r="246" spans="1:31" x14ac:dyDescent="0.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2"/>
      <c r="AE246" s="41"/>
    </row>
    <row r="247" spans="1:31" x14ac:dyDescent="0.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2"/>
      <c r="AE247" s="41"/>
    </row>
    <row r="248" spans="1:31" x14ac:dyDescent="0.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2"/>
      <c r="AE248" s="41"/>
    </row>
    <row r="249" spans="1:31" x14ac:dyDescent="0.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2"/>
      <c r="AE249" s="41"/>
    </row>
    <row r="250" spans="1:31" x14ac:dyDescent="0.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2"/>
      <c r="AE250" s="41"/>
    </row>
    <row r="251" spans="1:31" x14ac:dyDescent="0.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2"/>
      <c r="AE251" s="41"/>
    </row>
    <row r="252" spans="1:31" x14ac:dyDescent="0.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2"/>
      <c r="AE252" s="41"/>
    </row>
    <row r="253" spans="1:31" x14ac:dyDescent="0.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2"/>
      <c r="AE253" s="41"/>
    </row>
    <row r="254" spans="1:31" x14ac:dyDescent="0.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2"/>
      <c r="AE254" s="41"/>
    </row>
    <row r="255" spans="1:31" x14ac:dyDescent="0.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2"/>
      <c r="AE255" s="41"/>
    </row>
    <row r="256" spans="1:31" x14ac:dyDescent="0.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2"/>
      <c r="AE256" s="41"/>
    </row>
    <row r="257" spans="1:31" x14ac:dyDescent="0.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2"/>
      <c r="AE257" s="41"/>
    </row>
    <row r="258" spans="1:31" x14ac:dyDescent="0.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2"/>
      <c r="AE258" s="41"/>
    </row>
    <row r="259" spans="1:31" x14ac:dyDescent="0.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2"/>
      <c r="AE259" s="41"/>
    </row>
    <row r="260" spans="1:31" x14ac:dyDescent="0.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2"/>
      <c r="AE260" s="41"/>
    </row>
    <row r="261" spans="1:31" x14ac:dyDescent="0.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2"/>
      <c r="AE261" s="41"/>
    </row>
    <row r="262" spans="1:31" x14ac:dyDescent="0.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2"/>
      <c r="AE262" s="41"/>
    </row>
    <row r="263" spans="1:31" x14ac:dyDescent="0.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2"/>
      <c r="AE263" s="41"/>
    </row>
    <row r="264" spans="1:31" x14ac:dyDescent="0.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2"/>
      <c r="AE264" s="41"/>
    </row>
    <row r="265" spans="1:31" x14ac:dyDescent="0.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2"/>
      <c r="AE265" s="41"/>
    </row>
    <row r="266" spans="1:31" x14ac:dyDescent="0.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2"/>
      <c r="AE266" s="41"/>
    </row>
    <row r="267" spans="1:31" x14ac:dyDescent="0.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2"/>
      <c r="AE267" s="41"/>
    </row>
    <row r="268" spans="1:31" x14ac:dyDescent="0.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2"/>
      <c r="AE268" s="41"/>
    </row>
    <row r="269" spans="1:31" x14ac:dyDescent="0.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2"/>
      <c r="AE269" s="41"/>
    </row>
    <row r="270" spans="1:31" x14ac:dyDescent="0.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2"/>
      <c r="AE270" s="41"/>
    </row>
    <row r="271" spans="1:31" x14ac:dyDescent="0.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2"/>
      <c r="AE271" s="41"/>
    </row>
    <row r="272" spans="1:31" x14ac:dyDescent="0.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2"/>
      <c r="AE272" s="41"/>
    </row>
    <row r="273" spans="1:31" x14ac:dyDescent="0.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2"/>
      <c r="AE273" s="41"/>
    </row>
    <row r="274" spans="1:31" x14ac:dyDescent="0.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2"/>
      <c r="AE274" s="41"/>
    </row>
    <row r="275" spans="1:31" x14ac:dyDescent="0.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2"/>
      <c r="AE275" s="41"/>
    </row>
    <row r="276" spans="1:31" x14ac:dyDescent="0.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2"/>
      <c r="AE276" s="41"/>
    </row>
    <row r="277" spans="1:31" x14ac:dyDescent="0.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2"/>
      <c r="AE277" s="41"/>
    </row>
    <row r="278" spans="1:31" x14ac:dyDescent="0.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2"/>
      <c r="AE278" s="41"/>
    </row>
    <row r="279" spans="1:31" x14ac:dyDescent="0.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2"/>
      <c r="AE279" s="41"/>
    </row>
    <row r="280" spans="1:31" x14ac:dyDescent="0.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2"/>
      <c r="AE280" s="41"/>
    </row>
    <row r="281" spans="1:31" x14ac:dyDescent="0.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2"/>
      <c r="AE281" s="41"/>
    </row>
    <row r="282" spans="1:31" x14ac:dyDescent="0.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2"/>
      <c r="AE282" s="41"/>
    </row>
    <row r="283" spans="1:31" x14ac:dyDescent="0.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2"/>
      <c r="AE283" s="41"/>
    </row>
    <row r="284" spans="1:31" x14ac:dyDescent="0.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2"/>
      <c r="AE284" s="41"/>
    </row>
    <row r="285" spans="1:31" x14ac:dyDescent="0.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2"/>
      <c r="AE285" s="41"/>
    </row>
    <row r="286" spans="1:31" x14ac:dyDescent="0.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2"/>
      <c r="AE286" s="41"/>
    </row>
    <row r="287" spans="1:31" x14ac:dyDescent="0.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2"/>
      <c r="AE287" s="41"/>
    </row>
    <row r="288" spans="1:31" x14ac:dyDescent="0.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2"/>
      <c r="AE288" s="41"/>
    </row>
    <row r="289" spans="1:31" x14ac:dyDescent="0.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2"/>
      <c r="AE289" s="41"/>
    </row>
    <row r="290" spans="1:31" x14ac:dyDescent="0.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2"/>
      <c r="AE290" s="41"/>
    </row>
    <row r="291" spans="1:31" x14ac:dyDescent="0.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2"/>
      <c r="AE291" s="41"/>
    </row>
    <row r="292" spans="1:31" x14ac:dyDescent="0.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2"/>
      <c r="AE292" s="41"/>
    </row>
    <row r="293" spans="1:31" x14ac:dyDescent="0.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2"/>
      <c r="AE293" s="41"/>
    </row>
    <row r="294" spans="1:31" x14ac:dyDescent="0.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2"/>
      <c r="AE294" s="41"/>
    </row>
    <row r="295" spans="1:31" x14ac:dyDescent="0.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2"/>
      <c r="AE295" s="41"/>
    </row>
    <row r="296" spans="1:31" x14ac:dyDescent="0.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2"/>
      <c r="AE296" s="41"/>
    </row>
    <row r="297" spans="1:31" x14ac:dyDescent="0.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2"/>
      <c r="AE297" s="41"/>
    </row>
    <row r="298" spans="1:31" x14ac:dyDescent="0.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2"/>
      <c r="AE298" s="41"/>
    </row>
    <row r="299" spans="1:31" x14ac:dyDescent="0.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2"/>
      <c r="AE299" s="41"/>
    </row>
    <row r="300" spans="1:31" x14ac:dyDescent="0.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2"/>
      <c r="AE300" s="41"/>
    </row>
    <row r="301" spans="1:31" x14ac:dyDescent="0.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2"/>
      <c r="AE301" s="41"/>
    </row>
    <row r="302" spans="1:31" x14ac:dyDescent="0.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2"/>
      <c r="AE302" s="41"/>
    </row>
    <row r="303" spans="1:31" x14ac:dyDescent="0.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2"/>
      <c r="AE303" s="41"/>
    </row>
    <row r="304" spans="1:31" x14ac:dyDescent="0.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2"/>
      <c r="AE304" s="41"/>
    </row>
    <row r="305" spans="1:31" x14ac:dyDescent="0.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2"/>
      <c r="AE305" s="41"/>
    </row>
    <row r="306" spans="1:31" x14ac:dyDescent="0.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2"/>
      <c r="AE306" s="41"/>
    </row>
    <row r="307" spans="1:31" x14ac:dyDescent="0.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2"/>
      <c r="AE307" s="41"/>
    </row>
    <row r="308" spans="1:31" x14ac:dyDescent="0.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2"/>
      <c r="AE308" s="41"/>
    </row>
    <row r="309" spans="1:31" x14ac:dyDescent="0.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2"/>
      <c r="AE309" s="41"/>
    </row>
    <row r="310" spans="1:31" x14ac:dyDescent="0.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2"/>
      <c r="AE310" s="41"/>
    </row>
    <row r="311" spans="1:31" x14ac:dyDescent="0.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2"/>
      <c r="AE311" s="41"/>
    </row>
    <row r="312" spans="1:31" x14ac:dyDescent="0.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2"/>
      <c r="AE312" s="41"/>
    </row>
    <row r="313" spans="1:31" x14ac:dyDescent="0.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2"/>
      <c r="AE313" s="41"/>
    </row>
    <row r="314" spans="1:31" x14ac:dyDescent="0.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2"/>
      <c r="AE314" s="41"/>
    </row>
    <row r="315" spans="1:31" x14ac:dyDescent="0.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2"/>
      <c r="AE315" s="41"/>
    </row>
    <row r="316" spans="1:31" x14ac:dyDescent="0.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2"/>
      <c r="AE316" s="41"/>
    </row>
    <row r="317" spans="1:31" x14ac:dyDescent="0.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2"/>
      <c r="AE317" s="41"/>
    </row>
    <row r="318" spans="1:31" x14ac:dyDescent="0.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2"/>
      <c r="AE318" s="41"/>
    </row>
    <row r="319" spans="1:31" x14ac:dyDescent="0.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2"/>
      <c r="AE319" s="41"/>
    </row>
    <row r="320" spans="1:31" x14ac:dyDescent="0.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2"/>
      <c r="AE320" s="41"/>
    </row>
    <row r="321" spans="1:31" x14ac:dyDescent="0.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2"/>
      <c r="AE321" s="41"/>
    </row>
    <row r="322" spans="1:31" x14ac:dyDescent="0.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2"/>
      <c r="AE322" s="41"/>
    </row>
    <row r="323" spans="1:31" x14ac:dyDescent="0.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2"/>
      <c r="AE323" s="41"/>
    </row>
    <row r="324" spans="1:31" x14ac:dyDescent="0.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2"/>
      <c r="AE324" s="41"/>
    </row>
    <row r="325" spans="1:31" x14ac:dyDescent="0.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2"/>
      <c r="AE325" s="41"/>
    </row>
    <row r="326" spans="1:31" x14ac:dyDescent="0.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2"/>
      <c r="AE326" s="41"/>
    </row>
    <row r="327" spans="1:31" x14ac:dyDescent="0.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2"/>
      <c r="AE327" s="41"/>
    </row>
    <row r="328" spans="1:31" x14ac:dyDescent="0.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2"/>
      <c r="AE328" s="41"/>
    </row>
    <row r="329" spans="1:31" x14ac:dyDescent="0.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2"/>
      <c r="AE329" s="41"/>
    </row>
    <row r="330" spans="1:31" x14ac:dyDescent="0.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2"/>
      <c r="AE330" s="41"/>
    </row>
    <row r="331" spans="1:31" x14ac:dyDescent="0.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2"/>
      <c r="AE331" s="41"/>
    </row>
    <row r="332" spans="1:31" x14ac:dyDescent="0.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2"/>
      <c r="AE332" s="41"/>
    </row>
    <row r="333" spans="1:31" x14ac:dyDescent="0.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2"/>
      <c r="AE333" s="41"/>
    </row>
    <row r="334" spans="1:31" x14ac:dyDescent="0.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2"/>
      <c r="AE334" s="41"/>
    </row>
    <row r="335" spans="1:31" x14ac:dyDescent="0.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2"/>
      <c r="AE335" s="41"/>
    </row>
    <row r="336" spans="1:31" x14ac:dyDescent="0.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2"/>
      <c r="AE336" s="41"/>
    </row>
    <row r="337" spans="1:31" x14ac:dyDescent="0.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2"/>
      <c r="AE337" s="41"/>
    </row>
    <row r="338" spans="1:31" x14ac:dyDescent="0.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2"/>
      <c r="AE338" s="41"/>
    </row>
    <row r="339" spans="1:31" x14ac:dyDescent="0.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2"/>
      <c r="AE339" s="41"/>
    </row>
    <row r="340" spans="1:31" x14ac:dyDescent="0.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2"/>
      <c r="AE340" s="41"/>
    </row>
    <row r="341" spans="1:31" x14ac:dyDescent="0.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2"/>
      <c r="AE341" s="41"/>
    </row>
    <row r="342" spans="1:31" x14ac:dyDescent="0.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2"/>
      <c r="AE342" s="41"/>
    </row>
    <row r="343" spans="1:31" x14ac:dyDescent="0.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2"/>
      <c r="AE343" s="41"/>
    </row>
    <row r="344" spans="1:31" x14ac:dyDescent="0.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2"/>
      <c r="AE344" s="41"/>
    </row>
    <row r="345" spans="1:31" x14ac:dyDescent="0.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2"/>
      <c r="AE345" s="41"/>
    </row>
    <row r="346" spans="1:31" x14ac:dyDescent="0.2">
      <c r="A346" s="36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8"/>
      <c r="AE346" s="39"/>
    </row>
    <row r="347" spans="1:31" x14ac:dyDescent="0.2">
      <c r="A347" s="36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8"/>
      <c r="AE347" s="39"/>
    </row>
    <row r="348" spans="1:31" x14ac:dyDescent="0.2">
      <c r="A348" s="36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8"/>
      <c r="AE348" s="39"/>
    </row>
    <row r="349" spans="1:31" x14ac:dyDescent="0.2">
      <c r="A349" s="36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8"/>
      <c r="AE349" s="39"/>
    </row>
    <row r="350" spans="1:31" x14ac:dyDescent="0.2">
      <c r="A350" s="36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8"/>
      <c r="AE350" s="39"/>
    </row>
    <row r="351" spans="1:31" x14ac:dyDescent="0.2">
      <c r="A351" s="36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8"/>
      <c r="AE351" s="39"/>
    </row>
    <row r="352" spans="1:31" x14ac:dyDescent="0.2">
      <c r="A352" s="36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8"/>
      <c r="AE352" s="39"/>
    </row>
    <row r="353" spans="1:31" x14ac:dyDescent="0.2">
      <c r="A353" s="36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8"/>
      <c r="AE353" s="39"/>
    </row>
    <row r="354" spans="1:31" x14ac:dyDescent="0.2">
      <c r="A354" s="36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8"/>
      <c r="AE354" s="39"/>
    </row>
    <row r="355" spans="1:31" x14ac:dyDescent="0.2">
      <c r="A355" s="36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8"/>
      <c r="AE355" s="39"/>
    </row>
    <row r="356" spans="1:31" x14ac:dyDescent="0.2">
      <c r="A356" s="36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8"/>
      <c r="AE356" s="39"/>
    </row>
    <row r="357" spans="1:31" x14ac:dyDescent="0.2">
      <c r="A357" s="36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8"/>
      <c r="AE357" s="39"/>
    </row>
    <row r="358" spans="1:31" x14ac:dyDescent="0.2">
      <c r="A358" s="36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8"/>
      <c r="AE358" s="39"/>
    </row>
    <row r="359" spans="1:31" x14ac:dyDescent="0.2">
      <c r="A359" s="36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8"/>
      <c r="AE359" s="39"/>
    </row>
    <row r="360" spans="1:31" x14ac:dyDescent="0.2">
      <c r="AD360" s="31"/>
      <c r="AE360" s="32"/>
    </row>
    <row r="361" spans="1:31" x14ac:dyDescent="0.2">
      <c r="AD361" s="31"/>
      <c r="AE361" s="32"/>
    </row>
    <row r="362" spans="1:31" x14ac:dyDescent="0.2">
      <c r="AD362" s="31"/>
      <c r="AE362" s="32"/>
    </row>
    <row r="363" spans="1:31" x14ac:dyDescent="0.2">
      <c r="AD363" s="31"/>
      <c r="AE363" s="32"/>
    </row>
    <row r="364" spans="1:31" x14ac:dyDescent="0.2">
      <c r="AD364" s="31"/>
      <c r="AE364" s="32"/>
    </row>
    <row r="365" spans="1:31" x14ac:dyDescent="0.2">
      <c r="AD365" s="31"/>
      <c r="AE365" s="32"/>
    </row>
    <row r="366" spans="1:31" x14ac:dyDescent="0.2">
      <c r="AD366" s="31"/>
      <c r="AE366" s="32"/>
    </row>
    <row r="367" spans="1:31" x14ac:dyDescent="0.2">
      <c r="AD367" s="31"/>
      <c r="AE367" s="32"/>
    </row>
    <row r="368" spans="1:31" x14ac:dyDescent="0.2">
      <c r="AD368" s="31"/>
      <c r="AE368" s="32"/>
    </row>
    <row r="369" spans="30:31" x14ac:dyDescent="0.2">
      <c r="AD369" s="31"/>
      <c r="AE369" s="32"/>
    </row>
    <row r="370" spans="30:31" x14ac:dyDescent="0.2">
      <c r="AD370" s="31"/>
      <c r="AE370" s="32"/>
    </row>
    <row r="371" spans="30:31" x14ac:dyDescent="0.2">
      <c r="AD371" s="31"/>
      <c r="AE371" s="32"/>
    </row>
    <row r="372" spans="30:31" x14ac:dyDescent="0.2">
      <c r="AD372" s="31"/>
      <c r="AE372" s="32"/>
    </row>
    <row r="373" spans="30:31" x14ac:dyDescent="0.2">
      <c r="AD373" s="31"/>
      <c r="AE373" s="32"/>
    </row>
    <row r="374" spans="30:31" x14ac:dyDescent="0.2">
      <c r="AD374" s="31"/>
      <c r="AE374" s="32"/>
    </row>
    <row r="375" spans="30:31" x14ac:dyDescent="0.2">
      <c r="AD375" s="31"/>
      <c r="AE375" s="32"/>
    </row>
    <row r="376" spans="30:31" x14ac:dyDescent="0.2">
      <c r="AD376" s="31"/>
      <c r="AE376" s="32"/>
    </row>
    <row r="377" spans="30:31" x14ac:dyDescent="0.2">
      <c r="AD377" s="31"/>
      <c r="AE377" s="32"/>
    </row>
    <row r="378" spans="30:31" x14ac:dyDescent="0.2">
      <c r="AD378" s="31"/>
      <c r="AE378" s="32"/>
    </row>
    <row r="379" spans="30:31" x14ac:dyDescent="0.2">
      <c r="AD379" s="31"/>
      <c r="AE379" s="32"/>
    </row>
    <row r="380" spans="30:31" x14ac:dyDescent="0.2">
      <c r="AD380" s="31"/>
      <c r="AE380" s="32"/>
    </row>
    <row r="381" spans="30:31" x14ac:dyDescent="0.2">
      <c r="AD381" s="31"/>
      <c r="AE381" s="32"/>
    </row>
    <row r="382" spans="30:31" x14ac:dyDescent="0.2">
      <c r="AD382" s="31"/>
      <c r="AE382" s="32"/>
    </row>
    <row r="383" spans="30:31" x14ac:dyDescent="0.2">
      <c r="AD383" s="31"/>
      <c r="AE383" s="32"/>
    </row>
    <row r="384" spans="30:31" x14ac:dyDescent="0.2">
      <c r="AD384" s="31"/>
      <c r="AE384" s="32"/>
    </row>
    <row r="385" spans="30:31" x14ac:dyDescent="0.2">
      <c r="AD385" s="31"/>
      <c r="AE385" s="32"/>
    </row>
    <row r="386" spans="30:31" x14ac:dyDescent="0.2">
      <c r="AD386" s="31"/>
      <c r="AE386" s="32"/>
    </row>
    <row r="387" spans="30:31" x14ac:dyDescent="0.2">
      <c r="AD387" s="31"/>
      <c r="AE387" s="32"/>
    </row>
    <row r="388" spans="30:31" x14ac:dyDescent="0.2">
      <c r="AD388" s="31"/>
      <c r="AE388" s="32"/>
    </row>
    <row r="389" spans="30:31" x14ac:dyDescent="0.2">
      <c r="AD389" s="31"/>
      <c r="AE389" s="32"/>
    </row>
    <row r="390" spans="30:31" x14ac:dyDescent="0.2">
      <c r="AD390" s="31"/>
      <c r="AE390" s="32"/>
    </row>
    <row r="391" spans="30:31" x14ac:dyDescent="0.2">
      <c r="AD391" s="31"/>
      <c r="AE391" s="32"/>
    </row>
    <row r="392" spans="30:31" x14ac:dyDescent="0.2">
      <c r="AD392" s="31"/>
      <c r="AE392" s="32"/>
    </row>
    <row r="393" spans="30:31" x14ac:dyDescent="0.2">
      <c r="AD393" s="31"/>
      <c r="AE393" s="32"/>
    </row>
    <row r="394" spans="30:31" x14ac:dyDescent="0.2">
      <c r="AD394" s="31"/>
      <c r="AE394" s="32"/>
    </row>
    <row r="395" spans="30:31" x14ac:dyDescent="0.2">
      <c r="AD395" s="31"/>
      <c r="AE395" s="32"/>
    </row>
    <row r="396" spans="30:31" x14ac:dyDescent="0.2">
      <c r="AD396" s="31"/>
      <c r="AE396" s="32"/>
    </row>
    <row r="397" spans="30:31" x14ac:dyDescent="0.2">
      <c r="AD397" s="31"/>
      <c r="AE397" s="32"/>
    </row>
    <row r="398" spans="30:31" x14ac:dyDescent="0.2">
      <c r="AD398" s="31"/>
      <c r="AE398" s="32"/>
    </row>
    <row r="399" spans="30:31" x14ac:dyDescent="0.2">
      <c r="AD399" s="31"/>
      <c r="AE399" s="32"/>
    </row>
    <row r="400" spans="30:31" x14ac:dyDescent="0.2">
      <c r="AD400" s="31"/>
      <c r="AE400" s="32"/>
    </row>
    <row r="401" spans="30:31" x14ac:dyDescent="0.2">
      <c r="AD401" s="31"/>
      <c r="AE401" s="32"/>
    </row>
    <row r="402" spans="30:31" x14ac:dyDescent="0.2">
      <c r="AD402" s="31"/>
      <c r="AE402" s="32"/>
    </row>
    <row r="403" spans="30:31" x14ac:dyDescent="0.2">
      <c r="AD403" s="31"/>
      <c r="AE403" s="32"/>
    </row>
    <row r="404" spans="30:31" x14ac:dyDescent="0.2">
      <c r="AD404" s="31"/>
      <c r="AE404" s="32"/>
    </row>
    <row r="405" spans="30:31" x14ac:dyDescent="0.2">
      <c r="AD405" s="31"/>
      <c r="AE405" s="32"/>
    </row>
    <row r="406" spans="30:31" x14ac:dyDescent="0.2">
      <c r="AD406" s="31"/>
      <c r="AE406" s="32"/>
    </row>
    <row r="407" spans="30:31" x14ac:dyDescent="0.2">
      <c r="AD407" s="31"/>
      <c r="AE407" s="32"/>
    </row>
    <row r="408" spans="30:31" x14ac:dyDescent="0.2">
      <c r="AD408" s="31"/>
      <c r="AE408" s="32"/>
    </row>
    <row r="409" spans="30:31" x14ac:dyDescent="0.2">
      <c r="AD409" s="31"/>
      <c r="AE409" s="32"/>
    </row>
    <row r="410" spans="30:31" x14ac:dyDescent="0.2">
      <c r="AD410" s="31"/>
      <c r="AE410" s="32"/>
    </row>
    <row r="411" spans="30:31" x14ac:dyDescent="0.2">
      <c r="AD411" s="31"/>
      <c r="AE411" s="32"/>
    </row>
    <row r="412" spans="30:31" x14ac:dyDescent="0.2">
      <c r="AD412" s="31"/>
      <c r="AE412" s="32"/>
    </row>
    <row r="413" spans="30:31" x14ac:dyDescent="0.2">
      <c r="AD413" s="31"/>
      <c r="AE413" s="32"/>
    </row>
    <row r="414" spans="30:31" x14ac:dyDescent="0.2">
      <c r="AD414" s="31"/>
      <c r="AE414" s="32"/>
    </row>
    <row r="415" spans="30:31" x14ac:dyDescent="0.2">
      <c r="AD415" s="31"/>
      <c r="AE415" s="32"/>
    </row>
    <row r="416" spans="30:31" x14ac:dyDescent="0.2">
      <c r="AD416" s="31"/>
      <c r="AE416" s="32"/>
    </row>
    <row r="417" spans="30:31" x14ac:dyDescent="0.2">
      <c r="AD417" s="31"/>
      <c r="AE417" s="32"/>
    </row>
    <row r="418" spans="30:31" x14ac:dyDescent="0.2">
      <c r="AD418" s="31"/>
      <c r="AE418" s="32"/>
    </row>
    <row r="419" spans="30:31" x14ac:dyDescent="0.2">
      <c r="AD419" s="31"/>
      <c r="AE419" s="32"/>
    </row>
    <row r="420" spans="30:31" x14ac:dyDescent="0.2">
      <c r="AD420" s="31"/>
      <c r="AE420" s="32"/>
    </row>
    <row r="421" spans="30:31" x14ac:dyDescent="0.2">
      <c r="AD421" s="31"/>
      <c r="AE421" s="32"/>
    </row>
    <row r="422" spans="30:31" x14ac:dyDescent="0.2">
      <c r="AD422" s="31"/>
      <c r="AE422" s="32"/>
    </row>
    <row r="423" spans="30:31" x14ac:dyDescent="0.2">
      <c r="AD423" s="31"/>
      <c r="AE423" s="32"/>
    </row>
    <row r="424" spans="30:31" x14ac:dyDescent="0.2">
      <c r="AD424" s="31"/>
      <c r="AE424" s="32"/>
    </row>
    <row r="425" spans="30:31" x14ac:dyDescent="0.2">
      <c r="AD425" s="31"/>
      <c r="AE425" s="32"/>
    </row>
    <row r="426" spans="30:31" x14ac:dyDescent="0.2">
      <c r="AD426" s="31"/>
      <c r="AE426" s="32"/>
    </row>
    <row r="427" spans="30:31" x14ac:dyDescent="0.2">
      <c r="AD427" s="31"/>
      <c r="AE427" s="32"/>
    </row>
    <row r="428" spans="30:31" x14ac:dyDescent="0.2">
      <c r="AD428" s="31"/>
      <c r="AE428" s="32"/>
    </row>
    <row r="429" spans="30:31" x14ac:dyDescent="0.2">
      <c r="AD429" s="31"/>
      <c r="AE429" s="32"/>
    </row>
    <row r="430" spans="30:31" x14ac:dyDescent="0.2">
      <c r="AD430" s="31"/>
      <c r="AE430" s="32"/>
    </row>
    <row r="431" spans="30:31" x14ac:dyDescent="0.2">
      <c r="AD431" s="31"/>
      <c r="AE431" s="32"/>
    </row>
    <row r="432" spans="30:31" x14ac:dyDescent="0.2">
      <c r="AD432" s="31"/>
      <c r="AE432" s="32"/>
    </row>
    <row r="433" spans="30:31" x14ac:dyDescent="0.2">
      <c r="AD433" s="31"/>
      <c r="AE433" s="32"/>
    </row>
    <row r="434" spans="30:31" x14ac:dyDescent="0.2">
      <c r="AD434" s="31"/>
      <c r="AE434" s="32"/>
    </row>
    <row r="435" spans="30:31" x14ac:dyDescent="0.2">
      <c r="AD435" s="31"/>
      <c r="AE435" s="32"/>
    </row>
    <row r="436" spans="30:31" x14ac:dyDescent="0.2">
      <c r="AD436" s="31"/>
      <c r="AE436" s="32"/>
    </row>
    <row r="437" spans="30:31" x14ac:dyDescent="0.2">
      <c r="AD437" s="31"/>
      <c r="AE437" s="32"/>
    </row>
    <row r="438" spans="30:31" x14ac:dyDescent="0.2">
      <c r="AD438" s="31"/>
      <c r="AE438" s="32"/>
    </row>
    <row r="439" spans="30:31" x14ac:dyDescent="0.2">
      <c r="AD439" s="31"/>
      <c r="AE439" s="32"/>
    </row>
    <row r="440" spans="30:31" x14ac:dyDescent="0.2">
      <c r="AD440" s="31"/>
      <c r="AE440" s="32"/>
    </row>
    <row r="441" spans="30:31" x14ac:dyDescent="0.2">
      <c r="AD441" s="31"/>
      <c r="AE441" s="32"/>
    </row>
    <row r="442" spans="30:31" x14ac:dyDescent="0.2">
      <c r="AD442" s="31"/>
      <c r="AE442" s="32"/>
    </row>
    <row r="443" spans="30:31" x14ac:dyDescent="0.2">
      <c r="AD443" s="31"/>
      <c r="AE443" s="32"/>
    </row>
    <row r="444" spans="30:31" x14ac:dyDescent="0.2">
      <c r="AD444" s="31"/>
      <c r="AE444" s="32"/>
    </row>
    <row r="445" spans="30:31" x14ac:dyDescent="0.2">
      <c r="AD445" s="31"/>
      <c r="AE445" s="32"/>
    </row>
    <row r="446" spans="30:31" x14ac:dyDescent="0.2">
      <c r="AD446" s="31"/>
      <c r="AE446" s="32"/>
    </row>
    <row r="447" spans="30:31" x14ac:dyDescent="0.2">
      <c r="AD447" s="31"/>
      <c r="AE447" s="32"/>
    </row>
    <row r="448" spans="30:31" x14ac:dyDescent="0.2">
      <c r="AD448" s="31"/>
      <c r="AE448" s="32"/>
    </row>
    <row r="449" spans="30:31" x14ac:dyDescent="0.2">
      <c r="AD449" s="31"/>
      <c r="AE449" s="32"/>
    </row>
    <row r="450" spans="30:31" x14ac:dyDescent="0.2">
      <c r="AD450" s="31"/>
      <c r="AE450" s="32"/>
    </row>
    <row r="451" spans="30:31" x14ac:dyDescent="0.2">
      <c r="AD451" s="31"/>
      <c r="AE451" s="32"/>
    </row>
    <row r="452" spans="30:31" x14ac:dyDescent="0.2">
      <c r="AD452" s="31"/>
      <c r="AE452" s="32"/>
    </row>
    <row r="453" spans="30:31" x14ac:dyDescent="0.2">
      <c r="AD453" s="31"/>
      <c r="AE453" s="32"/>
    </row>
    <row r="454" spans="30:31" x14ac:dyDescent="0.2">
      <c r="AD454" s="31"/>
      <c r="AE454" s="32"/>
    </row>
    <row r="455" spans="30:31" x14ac:dyDescent="0.2">
      <c r="AD455" s="31"/>
      <c r="AE455" s="32"/>
    </row>
    <row r="456" spans="30:31" x14ac:dyDescent="0.2">
      <c r="AD456" s="31"/>
      <c r="AE456" s="32"/>
    </row>
    <row r="457" spans="30:31" x14ac:dyDescent="0.2">
      <c r="AD457" s="31"/>
      <c r="AE457" s="32"/>
    </row>
    <row r="458" spans="30:31" x14ac:dyDescent="0.2">
      <c r="AD458" s="31"/>
      <c r="AE458" s="32"/>
    </row>
    <row r="459" spans="30:31" x14ac:dyDescent="0.2">
      <c r="AD459" s="31"/>
      <c r="AE459" s="32"/>
    </row>
    <row r="460" spans="30:31" x14ac:dyDescent="0.2">
      <c r="AD460" s="31"/>
      <c r="AE460" s="32"/>
    </row>
    <row r="461" spans="30:31" x14ac:dyDescent="0.2">
      <c r="AD461" s="31"/>
      <c r="AE461" s="32"/>
    </row>
    <row r="462" spans="30:31" x14ac:dyDescent="0.2">
      <c r="AD462" s="31"/>
      <c r="AE462" s="32"/>
    </row>
    <row r="463" spans="30:31" x14ac:dyDescent="0.2">
      <c r="AD463" s="31"/>
      <c r="AE463" s="32"/>
    </row>
    <row r="464" spans="30:31" x14ac:dyDescent="0.2">
      <c r="AD464" s="31"/>
      <c r="AE464" s="32"/>
    </row>
    <row r="465" spans="30:31" x14ac:dyDescent="0.2">
      <c r="AD465" s="31"/>
      <c r="AE465" s="32"/>
    </row>
    <row r="466" spans="30:31" x14ac:dyDescent="0.2">
      <c r="AD466" s="31"/>
      <c r="AE466" s="32"/>
    </row>
    <row r="467" spans="30:31" x14ac:dyDescent="0.2">
      <c r="AD467" s="31"/>
      <c r="AE467" s="32"/>
    </row>
    <row r="468" spans="30:31" x14ac:dyDescent="0.2">
      <c r="AD468" s="31"/>
      <c r="AE468" s="32"/>
    </row>
    <row r="469" spans="30:31" x14ac:dyDescent="0.2">
      <c r="AD469" s="31"/>
      <c r="AE469" s="32"/>
    </row>
    <row r="470" spans="30:31" x14ac:dyDescent="0.2">
      <c r="AD470" s="31"/>
      <c r="AE470" s="32"/>
    </row>
    <row r="471" spans="30:31" x14ac:dyDescent="0.2">
      <c r="AD471" s="31"/>
      <c r="AE471" s="32"/>
    </row>
    <row r="472" spans="30:31" x14ac:dyDescent="0.2">
      <c r="AD472" s="31"/>
      <c r="AE472" s="32"/>
    </row>
    <row r="473" spans="30:31" x14ac:dyDescent="0.2">
      <c r="AD473" s="31"/>
      <c r="AE473" s="32"/>
    </row>
    <row r="474" spans="30:31" x14ac:dyDescent="0.2">
      <c r="AD474" s="31"/>
      <c r="AE474" s="32"/>
    </row>
    <row r="475" spans="30:31" x14ac:dyDescent="0.2">
      <c r="AD475" s="31"/>
      <c r="AE475" s="32"/>
    </row>
    <row r="476" spans="30:31" x14ac:dyDescent="0.2">
      <c r="AD476" s="31"/>
      <c r="AE476" s="32"/>
    </row>
    <row r="477" spans="30:31" x14ac:dyDescent="0.2">
      <c r="AD477" s="31"/>
      <c r="AE477" s="32"/>
    </row>
    <row r="478" spans="30:31" x14ac:dyDescent="0.2">
      <c r="AD478" s="31"/>
      <c r="AE478" s="32"/>
    </row>
    <row r="479" spans="30:31" x14ac:dyDescent="0.2">
      <c r="AD479" s="31"/>
      <c r="AE479" s="32"/>
    </row>
    <row r="480" spans="30:31" x14ac:dyDescent="0.2">
      <c r="AD480" s="31"/>
      <c r="AE480" s="32"/>
    </row>
    <row r="481" spans="30:31" x14ac:dyDescent="0.2">
      <c r="AD481" s="31"/>
      <c r="AE481" s="32"/>
    </row>
    <row r="482" spans="30:31" x14ac:dyDescent="0.2">
      <c r="AD482" s="31"/>
      <c r="AE482" s="32"/>
    </row>
    <row r="483" spans="30:31" x14ac:dyDescent="0.2">
      <c r="AD483" s="31"/>
      <c r="AE483" s="32"/>
    </row>
    <row r="484" spans="30:31" x14ac:dyDescent="0.2">
      <c r="AD484" s="31"/>
      <c r="AE484" s="32"/>
    </row>
    <row r="485" spans="30:31" x14ac:dyDescent="0.2">
      <c r="AD485" s="31"/>
      <c r="AE485" s="32"/>
    </row>
    <row r="486" spans="30:31" x14ac:dyDescent="0.2">
      <c r="AD486" s="31"/>
      <c r="AE486" s="32"/>
    </row>
    <row r="487" spans="30:31" x14ac:dyDescent="0.2">
      <c r="AD487" s="31"/>
      <c r="AE487" s="32"/>
    </row>
    <row r="488" spans="30:31" x14ac:dyDescent="0.2">
      <c r="AD488" s="31"/>
      <c r="AE488" s="32"/>
    </row>
    <row r="489" spans="30:31" x14ac:dyDescent="0.2">
      <c r="AD489" s="31"/>
      <c r="AE489" s="32"/>
    </row>
    <row r="490" spans="30:31" x14ac:dyDescent="0.2">
      <c r="AD490" s="31"/>
      <c r="AE490" s="32"/>
    </row>
    <row r="491" spans="30:31" x14ac:dyDescent="0.2">
      <c r="AD491" s="31"/>
      <c r="AE491" s="32"/>
    </row>
    <row r="492" spans="30:31" x14ac:dyDescent="0.2">
      <c r="AD492" s="31"/>
      <c r="AE492" s="32"/>
    </row>
    <row r="493" spans="30:31" x14ac:dyDescent="0.2">
      <c r="AD493" s="31"/>
      <c r="AE493" s="32"/>
    </row>
    <row r="494" spans="30:31" x14ac:dyDescent="0.2">
      <c r="AD494" s="31"/>
      <c r="AE494" s="32"/>
    </row>
    <row r="495" spans="30:31" x14ac:dyDescent="0.2">
      <c r="AD495" s="31"/>
      <c r="AE495" s="32"/>
    </row>
    <row r="496" spans="30:31" x14ac:dyDescent="0.2">
      <c r="AD496" s="31"/>
      <c r="AE496" s="32"/>
    </row>
    <row r="497" spans="30:31" x14ac:dyDescent="0.2">
      <c r="AD497" s="31"/>
      <c r="AE497" s="32"/>
    </row>
    <row r="498" spans="30:31" x14ac:dyDescent="0.2">
      <c r="AD498" s="31"/>
      <c r="AE498" s="32"/>
    </row>
    <row r="499" spans="30:31" x14ac:dyDescent="0.2">
      <c r="AD499" s="31"/>
      <c r="AE499" s="32"/>
    </row>
    <row r="500" spans="30:31" x14ac:dyDescent="0.2">
      <c r="AD500" s="31"/>
      <c r="AE500" s="32"/>
    </row>
    <row r="501" spans="30:31" x14ac:dyDescent="0.2">
      <c r="AD501" s="31"/>
      <c r="AE501" s="32"/>
    </row>
    <row r="502" spans="30:31" x14ac:dyDescent="0.2">
      <c r="AD502" s="31"/>
      <c r="AE502" s="32"/>
    </row>
    <row r="503" spans="30:31" x14ac:dyDescent="0.2">
      <c r="AD503" s="31"/>
      <c r="AE503" s="32"/>
    </row>
    <row r="504" spans="30:31" x14ac:dyDescent="0.2">
      <c r="AD504" s="31"/>
      <c r="AE504" s="32"/>
    </row>
    <row r="505" spans="30:31" x14ac:dyDescent="0.2">
      <c r="AD505" s="31"/>
      <c r="AE505" s="32"/>
    </row>
    <row r="506" spans="30:31" x14ac:dyDescent="0.2">
      <c r="AD506" s="31"/>
      <c r="AE506" s="32"/>
    </row>
    <row r="507" spans="30:31" x14ac:dyDescent="0.2">
      <c r="AD507" s="31"/>
      <c r="AE507" s="32"/>
    </row>
    <row r="508" spans="30:31" x14ac:dyDescent="0.2">
      <c r="AD508" s="31"/>
      <c r="AE508" s="32"/>
    </row>
    <row r="509" spans="30:31" x14ac:dyDescent="0.2">
      <c r="AD509" s="31"/>
      <c r="AE509" s="32"/>
    </row>
    <row r="510" spans="30:31" x14ac:dyDescent="0.2">
      <c r="AD510" s="31"/>
      <c r="AE510" s="32"/>
    </row>
    <row r="511" spans="30:31" x14ac:dyDescent="0.2">
      <c r="AD511" s="31"/>
      <c r="AE511" s="32"/>
    </row>
    <row r="512" spans="30:31" x14ac:dyDescent="0.2">
      <c r="AD512" s="31"/>
      <c r="AE512" s="32"/>
    </row>
    <row r="513" spans="30:31" x14ac:dyDescent="0.2">
      <c r="AD513" s="31"/>
      <c r="AE513" s="32"/>
    </row>
    <row r="514" spans="30:31" x14ac:dyDescent="0.2">
      <c r="AD514" s="31"/>
      <c r="AE514" s="32"/>
    </row>
    <row r="515" spans="30:31" x14ac:dyDescent="0.2">
      <c r="AD515" s="31"/>
      <c r="AE515" s="32"/>
    </row>
    <row r="516" spans="30:31" x14ac:dyDescent="0.2">
      <c r="AD516" s="31"/>
      <c r="AE516" s="32"/>
    </row>
    <row r="517" spans="30:31" x14ac:dyDescent="0.2">
      <c r="AD517" s="31"/>
      <c r="AE517" s="32"/>
    </row>
    <row r="518" spans="30:31" x14ac:dyDescent="0.2">
      <c r="AD518" s="31"/>
      <c r="AE518" s="32"/>
    </row>
    <row r="519" spans="30:31" x14ac:dyDescent="0.2">
      <c r="AD519" s="31"/>
      <c r="AE519" s="32"/>
    </row>
    <row r="520" spans="30:31" x14ac:dyDescent="0.2">
      <c r="AD520" s="31"/>
      <c r="AE520" s="32"/>
    </row>
    <row r="521" spans="30:31" x14ac:dyDescent="0.2">
      <c r="AD521" s="31"/>
      <c r="AE521" s="32"/>
    </row>
    <row r="522" spans="30:31" x14ac:dyDescent="0.2">
      <c r="AD522" s="31"/>
      <c r="AE522" s="32"/>
    </row>
    <row r="523" spans="30:31" x14ac:dyDescent="0.2">
      <c r="AD523" s="31"/>
      <c r="AE523" s="32"/>
    </row>
    <row r="524" spans="30:31" x14ac:dyDescent="0.2">
      <c r="AD524" s="31"/>
      <c r="AE524" s="32"/>
    </row>
    <row r="525" spans="30:31" x14ac:dyDescent="0.2">
      <c r="AD525" s="31"/>
      <c r="AE525" s="32"/>
    </row>
    <row r="526" spans="30:31" x14ac:dyDescent="0.2">
      <c r="AD526" s="31"/>
      <c r="AE526" s="32"/>
    </row>
    <row r="527" spans="30:31" x14ac:dyDescent="0.2">
      <c r="AD527" s="31"/>
      <c r="AE527" s="32"/>
    </row>
    <row r="528" spans="30:31" x14ac:dyDescent="0.2">
      <c r="AD528" s="31"/>
      <c r="AE528" s="32"/>
    </row>
    <row r="529" spans="30:31" x14ac:dyDescent="0.2">
      <c r="AD529" s="31"/>
      <c r="AE529" s="32"/>
    </row>
    <row r="530" spans="30:31" x14ac:dyDescent="0.2">
      <c r="AD530" s="31"/>
      <c r="AE530" s="32"/>
    </row>
    <row r="531" spans="30:31" x14ac:dyDescent="0.2">
      <c r="AD531" s="31"/>
      <c r="AE531" s="32"/>
    </row>
    <row r="532" spans="30:31" x14ac:dyDescent="0.2">
      <c r="AD532" s="31"/>
      <c r="AE532" s="32"/>
    </row>
    <row r="533" spans="30:31" x14ac:dyDescent="0.2">
      <c r="AD533" s="31"/>
      <c r="AE533" s="32"/>
    </row>
    <row r="534" spans="30:31" x14ac:dyDescent="0.2">
      <c r="AD534" s="31"/>
      <c r="AE534" s="32"/>
    </row>
    <row r="535" spans="30:31" x14ac:dyDescent="0.2">
      <c r="AD535" s="31"/>
      <c r="AE535" s="32"/>
    </row>
    <row r="536" spans="30:31" x14ac:dyDescent="0.2">
      <c r="AD536" s="31"/>
      <c r="AE536" s="32"/>
    </row>
    <row r="537" spans="30:31" x14ac:dyDescent="0.2">
      <c r="AD537" s="31"/>
      <c r="AE537" s="32"/>
    </row>
    <row r="538" spans="30:31" x14ac:dyDescent="0.2">
      <c r="AD538" s="31"/>
      <c r="AE538" s="32"/>
    </row>
    <row r="539" spans="30:31" x14ac:dyDescent="0.2">
      <c r="AD539" s="31"/>
      <c r="AE539" s="32"/>
    </row>
    <row r="540" spans="30:31" x14ac:dyDescent="0.2">
      <c r="AD540" s="31"/>
      <c r="AE540" s="32"/>
    </row>
    <row r="541" spans="30:31" x14ac:dyDescent="0.2">
      <c r="AD541" s="31"/>
      <c r="AE541" s="32"/>
    </row>
    <row r="542" spans="30:31" x14ac:dyDescent="0.2">
      <c r="AD542" s="31"/>
      <c r="AE542" s="32"/>
    </row>
    <row r="543" spans="30:31" x14ac:dyDescent="0.2">
      <c r="AD543" s="31"/>
      <c r="AE543" s="32"/>
    </row>
    <row r="544" spans="30:31" x14ac:dyDescent="0.2">
      <c r="AD544" s="31"/>
      <c r="AE544" s="32"/>
    </row>
    <row r="545" spans="30:31" x14ac:dyDescent="0.2">
      <c r="AD545" s="31"/>
      <c r="AE545" s="32"/>
    </row>
    <row r="546" spans="30:31" x14ac:dyDescent="0.2">
      <c r="AD546" s="31"/>
      <c r="AE546" s="32"/>
    </row>
    <row r="547" spans="30:31" x14ac:dyDescent="0.2">
      <c r="AD547" s="31"/>
      <c r="AE547" s="32"/>
    </row>
    <row r="548" spans="30:31" x14ac:dyDescent="0.2">
      <c r="AD548" s="31"/>
      <c r="AE548" s="32"/>
    </row>
    <row r="549" spans="30:31" x14ac:dyDescent="0.2">
      <c r="AD549" s="31"/>
      <c r="AE549" s="32"/>
    </row>
    <row r="550" spans="30:31" x14ac:dyDescent="0.2">
      <c r="AD550" s="31"/>
      <c r="AE550" s="32"/>
    </row>
    <row r="551" spans="30:31" x14ac:dyDescent="0.2">
      <c r="AD551" s="31"/>
      <c r="AE551" s="32"/>
    </row>
    <row r="552" spans="30:31" x14ac:dyDescent="0.2">
      <c r="AD552" s="31"/>
      <c r="AE552" s="32"/>
    </row>
    <row r="553" spans="30:31" x14ac:dyDescent="0.2">
      <c r="AD553" s="31"/>
      <c r="AE553" s="32"/>
    </row>
    <row r="554" spans="30:31" x14ac:dyDescent="0.2">
      <c r="AD554" s="31"/>
      <c r="AE554" s="32"/>
    </row>
    <row r="555" spans="30:31" x14ac:dyDescent="0.2">
      <c r="AD555" s="31"/>
      <c r="AE555" s="32"/>
    </row>
    <row r="556" spans="30:31" x14ac:dyDescent="0.2">
      <c r="AD556" s="31"/>
      <c r="AE556" s="32"/>
    </row>
    <row r="557" spans="30:31" x14ac:dyDescent="0.2">
      <c r="AD557" s="31"/>
      <c r="AE557" s="32"/>
    </row>
    <row r="558" spans="30:31" x14ac:dyDescent="0.2">
      <c r="AD558" s="31"/>
      <c r="AE558" s="32"/>
    </row>
    <row r="559" spans="30:31" x14ac:dyDescent="0.2">
      <c r="AD559" s="31"/>
      <c r="AE559" s="32"/>
    </row>
    <row r="560" spans="30:31" x14ac:dyDescent="0.2">
      <c r="AD560" s="31"/>
      <c r="AE560" s="32"/>
    </row>
    <row r="561" spans="30:31" x14ac:dyDescent="0.2">
      <c r="AD561" s="31"/>
      <c r="AE561" s="32"/>
    </row>
    <row r="562" spans="30:31" x14ac:dyDescent="0.2">
      <c r="AD562" s="31"/>
      <c r="AE562" s="32"/>
    </row>
    <row r="563" spans="30:31" x14ac:dyDescent="0.2">
      <c r="AD563" s="31"/>
      <c r="AE563" s="32"/>
    </row>
    <row r="564" spans="30:31" x14ac:dyDescent="0.2">
      <c r="AD564" s="31"/>
      <c r="AE564" s="32"/>
    </row>
    <row r="565" spans="30:31" x14ac:dyDescent="0.2">
      <c r="AD565" s="31"/>
      <c r="AE565" s="32"/>
    </row>
    <row r="566" spans="30:31" x14ac:dyDescent="0.2">
      <c r="AD566" s="31"/>
      <c r="AE566" s="32"/>
    </row>
    <row r="567" spans="30:31" x14ac:dyDescent="0.2">
      <c r="AD567" s="31"/>
      <c r="AE567" s="32"/>
    </row>
    <row r="568" spans="30:31" x14ac:dyDescent="0.2">
      <c r="AD568" s="31"/>
      <c r="AE568" s="32"/>
    </row>
    <row r="569" spans="30:31" x14ac:dyDescent="0.2">
      <c r="AD569" s="31"/>
      <c r="AE569" s="32"/>
    </row>
    <row r="570" spans="30:31" x14ac:dyDescent="0.2">
      <c r="AD570" s="31"/>
      <c r="AE570" s="32"/>
    </row>
    <row r="571" spans="30:31" x14ac:dyDescent="0.2">
      <c r="AD571" s="31"/>
      <c r="AE571" s="32"/>
    </row>
    <row r="572" spans="30:31" x14ac:dyDescent="0.2">
      <c r="AD572" s="31"/>
      <c r="AE572" s="32"/>
    </row>
    <row r="573" spans="30:31" x14ac:dyDescent="0.2">
      <c r="AD573" s="31"/>
      <c r="AE573" s="32"/>
    </row>
    <row r="574" spans="30:31" x14ac:dyDescent="0.2">
      <c r="AD574" s="31"/>
      <c r="AE574" s="32"/>
    </row>
    <row r="575" spans="30:31" x14ac:dyDescent="0.2">
      <c r="AD575" s="31"/>
      <c r="AE575" s="32"/>
    </row>
    <row r="576" spans="30:31" x14ac:dyDescent="0.2">
      <c r="AD576" s="31"/>
      <c r="AE576" s="32"/>
    </row>
    <row r="577" spans="30:31" x14ac:dyDescent="0.2">
      <c r="AD577" s="31"/>
      <c r="AE577" s="32"/>
    </row>
    <row r="578" spans="30:31" x14ac:dyDescent="0.2">
      <c r="AD578" s="31"/>
      <c r="AE578" s="32"/>
    </row>
    <row r="579" spans="30:31" x14ac:dyDescent="0.2">
      <c r="AD579" s="31"/>
      <c r="AE579" s="32"/>
    </row>
    <row r="580" spans="30:31" x14ac:dyDescent="0.2">
      <c r="AD580" s="31"/>
      <c r="AE580" s="32"/>
    </row>
    <row r="581" spans="30:31" x14ac:dyDescent="0.2">
      <c r="AD581" s="31"/>
      <c r="AE581" s="32"/>
    </row>
    <row r="582" spans="30:31" x14ac:dyDescent="0.2">
      <c r="AD582" s="31"/>
      <c r="AE582" s="32"/>
    </row>
    <row r="583" spans="30:31" x14ac:dyDescent="0.2">
      <c r="AD583" s="31"/>
      <c r="AE583" s="32"/>
    </row>
    <row r="584" spans="30:31" x14ac:dyDescent="0.2">
      <c r="AD584" s="31"/>
      <c r="AE584" s="32"/>
    </row>
    <row r="585" spans="30:31" x14ac:dyDescent="0.2">
      <c r="AD585" s="31"/>
      <c r="AE585" s="32"/>
    </row>
    <row r="586" spans="30:31" x14ac:dyDescent="0.2">
      <c r="AD586" s="31"/>
      <c r="AE586" s="32"/>
    </row>
    <row r="587" spans="30:31" x14ac:dyDescent="0.2">
      <c r="AD587" s="31"/>
      <c r="AE587" s="32"/>
    </row>
    <row r="588" spans="30:31" x14ac:dyDescent="0.2">
      <c r="AD588" s="31"/>
      <c r="AE588" s="32"/>
    </row>
    <row r="589" spans="30:31" x14ac:dyDescent="0.2">
      <c r="AD589" s="31"/>
      <c r="AE589" s="32"/>
    </row>
    <row r="590" spans="30:31" x14ac:dyDescent="0.2">
      <c r="AD590" s="31"/>
      <c r="AE590" s="32"/>
    </row>
    <row r="591" spans="30:31" x14ac:dyDescent="0.2">
      <c r="AD591" s="31"/>
      <c r="AE591" s="32"/>
    </row>
    <row r="592" spans="30:31" x14ac:dyDescent="0.2">
      <c r="AD592" s="31"/>
      <c r="AE592" s="32"/>
    </row>
    <row r="593" spans="30:31" x14ac:dyDescent="0.2">
      <c r="AD593" s="31"/>
      <c r="AE593" s="32"/>
    </row>
    <row r="594" spans="30:31" x14ac:dyDescent="0.2">
      <c r="AD594" s="31"/>
      <c r="AE594" s="32"/>
    </row>
    <row r="595" spans="30:31" x14ac:dyDescent="0.2">
      <c r="AD595" s="31"/>
      <c r="AE595" s="32"/>
    </row>
    <row r="596" spans="30:31" x14ac:dyDescent="0.2">
      <c r="AD596" s="31"/>
      <c r="AE596" s="32"/>
    </row>
    <row r="597" spans="30:31" x14ac:dyDescent="0.2">
      <c r="AD597" s="31"/>
      <c r="AE597" s="32"/>
    </row>
    <row r="598" spans="30:31" x14ac:dyDescent="0.2">
      <c r="AD598" s="31"/>
      <c r="AE598" s="32"/>
    </row>
    <row r="599" spans="30:31" x14ac:dyDescent="0.2">
      <c r="AD599" s="31"/>
      <c r="AE599" s="32"/>
    </row>
    <row r="600" spans="30:31" x14ac:dyDescent="0.2">
      <c r="AD600" s="31"/>
      <c r="AE600" s="32"/>
    </row>
    <row r="601" spans="30:31" x14ac:dyDescent="0.2">
      <c r="AD601" s="31"/>
      <c r="AE601" s="32"/>
    </row>
    <row r="602" spans="30:31" x14ac:dyDescent="0.2">
      <c r="AD602" s="31"/>
      <c r="AE602" s="32"/>
    </row>
    <row r="603" spans="30:31" x14ac:dyDescent="0.2">
      <c r="AD603" s="31"/>
      <c r="AE603" s="32"/>
    </row>
    <row r="604" spans="30:31" x14ac:dyDescent="0.2">
      <c r="AD604" s="31"/>
      <c r="AE604" s="32"/>
    </row>
    <row r="605" spans="30:31" x14ac:dyDescent="0.2">
      <c r="AD605" s="31"/>
      <c r="AE605" s="32"/>
    </row>
    <row r="606" spans="30:31" x14ac:dyDescent="0.2">
      <c r="AD606" s="31"/>
      <c r="AE606" s="32"/>
    </row>
    <row r="607" spans="30:31" x14ac:dyDescent="0.2">
      <c r="AD607" s="31"/>
      <c r="AE607" s="32"/>
    </row>
    <row r="608" spans="30:31" x14ac:dyDescent="0.2">
      <c r="AD608" s="31"/>
      <c r="AE608" s="32"/>
    </row>
    <row r="609" spans="30:31" x14ac:dyDescent="0.2">
      <c r="AD609" s="31"/>
      <c r="AE609" s="32"/>
    </row>
    <row r="610" spans="30:31" x14ac:dyDescent="0.2">
      <c r="AD610" s="31"/>
      <c r="AE610" s="32"/>
    </row>
    <row r="611" spans="30:31" x14ac:dyDescent="0.2">
      <c r="AD611" s="31"/>
      <c r="AE611" s="32"/>
    </row>
    <row r="612" spans="30:31" x14ac:dyDescent="0.2">
      <c r="AD612" s="31"/>
      <c r="AE612" s="32"/>
    </row>
    <row r="613" spans="30:31" x14ac:dyDescent="0.2">
      <c r="AD613" s="31"/>
      <c r="AE613" s="32"/>
    </row>
    <row r="614" spans="30:31" x14ac:dyDescent="0.2">
      <c r="AD614" s="31"/>
      <c r="AE614" s="32"/>
    </row>
    <row r="615" spans="30:31" x14ac:dyDescent="0.2">
      <c r="AD615" s="31"/>
      <c r="AE615" s="32"/>
    </row>
    <row r="616" spans="30:31" x14ac:dyDescent="0.2">
      <c r="AD616" s="31"/>
      <c r="AE616" s="32"/>
    </row>
    <row r="617" spans="30:31" x14ac:dyDescent="0.2">
      <c r="AD617" s="31"/>
      <c r="AE617" s="32"/>
    </row>
    <row r="618" spans="30:31" x14ac:dyDescent="0.2">
      <c r="AD618" s="31"/>
      <c r="AE618" s="32"/>
    </row>
    <row r="619" spans="30:31" x14ac:dyDescent="0.2">
      <c r="AD619" s="31"/>
      <c r="AE619" s="32"/>
    </row>
    <row r="620" spans="30:31" x14ac:dyDescent="0.2">
      <c r="AD620" s="31"/>
      <c r="AE620" s="32"/>
    </row>
    <row r="621" spans="30:31" x14ac:dyDescent="0.2">
      <c r="AD621" s="31"/>
      <c r="AE621" s="32"/>
    </row>
    <row r="622" spans="30:31" x14ac:dyDescent="0.2">
      <c r="AD622" s="31"/>
      <c r="AE622" s="32"/>
    </row>
    <row r="623" spans="30:31" x14ac:dyDescent="0.2">
      <c r="AD623" s="31"/>
      <c r="AE623" s="32"/>
    </row>
    <row r="624" spans="30:31" x14ac:dyDescent="0.2">
      <c r="AD624" s="31"/>
      <c r="AE624" s="32"/>
    </row>
    <row r="625" spans="30:31" x14ac:dyDescent="0.2">
      <c r="AD625" s="31"/>
      <c r="AE625" s="32"/>
    </row>
    <row r="626" spans="30:31" x14ac:dyDescent="0.2">
      <c r="AD626" s="31"/>
      <c r="AE626" s="32"/>
    </row>
    <row r="627" spans="30:31" x14ac:dyDescent="0.2">
      <c r="AD627" s="31"/>
      <c r="AE627" s="32"/>
    </row>
    <row r="628" spans="30:31" x14ac:dyDescent="0.2">
      <c r="AD628" s="31"/>
      <c r="AE628" s="32"/>
    </row>
    <row r="629" spans="30:31" x14ac:dyDescent="0.2">
      <c r="AD629" s="31"/>
      <c r="AE629" s="32"/>
    </row>
    <row r="630" spans="30:31" x14ac:dyDescent="0.2">
      <c r="AD630" s="31"/>
      <c r="AE630" s="32"/>
    </row>
    <row r="631" spans="30:31" x14ac:dyDescent="0.2">
      <c r="AD631" s="31"/>
      <c r="AE631" s="32"/>
    </row>
    <row r="632" spans="30:31" x14ac:dyDescent="0.2">
      <c r="AD632" s="31"/>
      <c r="AE632" s="32"/>
    </row>
    <row r="633" spans="30:31" x14ac:dyDescent="0.2">
      <c r="AD633" s="31"/>
      <c r="AE633" s="32"/>
    </row>
    <row r="634" spans="30:31" x14ac:dyDescent="0.2">
      <c r="AD634" s="31"/>
      <c r="AE634" s="32"/>
    </row>
    <row r="635" spans="30:31" x14ac:dyDescent="0.2">
      <c r="AD635" s="31"/>
      <c r="AE635" s="32"/>
    </row>
    <row r="636" spans="30:31" x14ac:dyDescent="0.2">
      <c r="AD636" s="31"/>
      <c r="AE636" s="32"/>
    </row>
    <row r="637" spans="30:31" x14ac:dyDescent="0.2">
      <c r="AD637" s="31"/>
      <c r="AE637" s="32"/>
    </row>
    <row r="638" spans="30:31" x14ac:dyDescent="0.2">
      <c r="AD638" s="31"/>
      <c r="AE638" s="32"/>
    </row>
    <row r="639" spans="30:31" x14ac:dyDescent="0.2">
      <c r="AD639" s="31"/>
      <c r="AE639" s="32"/>
    </row>
    <row r="640" spans="30:31" x14ac:dyDescent="0.2">
      <c r="AD640" s="31"/>
      <c r="AE640" s="32"/>
    </row>
    <row r="641" spans="30:31" x14ac:dyDescent="0.2">
      <c r="AD641" s="31"/>
      <c r="AE641" s="32"/>
    </row>
    <row r="642" spans="30:31" x14ac:dyDescent="0.2">
      <c r="AD642" s="31"/>
      <c r="AE642" s="32"/>
    </row>
    <row r="643" spans="30:31" x14ac:dyDescent="0.2">
      <c r="AD643" s="31"/>
      <c r="AE643" s="32"/>
    </row>
    <row r="644" spans="30:31" x14ac:dyDescent="0.2">
      <c r="AD644" s="31"/>
      <c r="AE644" s="32"/>
    </row>
    <row r="645" spans="30:31" x14ac:dyDescent="0.2">
      <c r="AD645" s="31"/>
      <c r="AE645" s="32"/>
    </row>
    <row r="646" spans="30:31" x14ac:dyDescent="0.2">
      <c r="AD646" s="31"/>
      <c r="AE646" s="32"/>
    </row>
    <row r="647" spans="30:31" x14ac:dyDescent="0.2">
      <c r="AD647" s="31"/>
      <c r="AE647" s="32"/>
    </row>
    <row r="648" spans="30:31" x14ac:dyDescent="0.2">
      <c r="AD648" s="31"/>
      <c r="AE648" s="32"/>
    </row>
    <row r="649" spans="30:31" x14ac:dyDescent="0.2">
      <c r="AD649" s="31"/>
      <c r="AE649" s="32"/>
    </row>
    <row r="650" spans="30:31" x14ac:dyDescent="0.2">
      <c r="AD650" s="31"/>
      <c r="AE650" s="32"/>
    </row>
    <row r="651" spans="30:31" x14ac:dyDescent="0.2">
      <c r="AD651" s="31"/>
      <c r="AE651" s="32"/>
    </row>
    <row r="652" spans="30:31" x14ac:dyDescent="0.2">
      <c r="AD652" s="31"/>
      <c r="AE652" s="32"/>
    </row>
    <row r="653" spans="30:31" x14ac:dyDescent="0.2">
      <c r="AD653" s="31"/>
      <c r="AE653" s="32"/>
    </row>
    <row r="654" spans="30:31" x14ac:dyDescent="0.2">
      <c r="AD654" s="31"/>
      <c r="AE654" s="32"/>
    </row>
    <row r="655" spans="30:31" x14ac:dyDescent="0.2">
      <c r="AD655" s="31"/>
      <c r="AE655" s="32"/>
    </row>
    <row r="656" spans="30:31" x14ac:dyDescent="0.2">
      <c r="AD656" s="31"/>
      <c r="AE656" s="32"/>
    </row>
    <row r="657" spans="30:31" x14ac:dyDescent="0.2">
      <c r="AD657" s="31"/>
      <c r="AE657" s="32"/>
    </row>
    <row r="658" spans="30:31" x14ac:dyDescent="0.2">
      <c r="AD658" s="31"/>
      <c r="AE658" s="32"/>
    </row>
    <row r="659" spans="30:31" x14ac:dyDescent="0.2">
      <c r="AD659" s="31"/>
      <c r="AE659" s="32"/>
    </row>
    <row r="660" spans="30:31" x14ac:dyDescent="0.2">
      <c r="AD660" s="31"/>
      <c r="AE660" s="32"/>
    </row>
    <row r="661" spans="30:31" x14ac:dyDescent="0.2">
      <c r="AD661" s="31"/>
      <c r="AE661" s="32"/>
    </row>
    <row r="662" spans="30:31" x14ac:dyDescent="0.2">
      <c r="AD662" s="31"/>
      <c r="AE662" s="32"/>
    </row>
    <row r="663" spans="30:31" x14ac:dyDescent="0.2">
      <c r="AD663" s="31"/>
      <c r="AE663" s="32"/>
    </row>
    <row r="664" spans="30:31" x14ac:dyDescent="0.2">
      <c r="AD664" s="31"/>
      <c r="AE664" s="32"/>
    </row>
    <row r="665" spans="30:31" x14ac:dyDescent="0.2">
      <c r="AD665" s="31"/>
      <c r="AE665" s="32"/>
    </row>
    <row r="666" spans="30:31" x14ac:dyDescent="0.2">
      <c r="AD666" s="31"/>
      <c r="AE666" s="32"/>
    </row>
    <row r="667" spans="30:31" x14ac:dyDescent="0.2">
      <c r="AD667" s="31"/>
      <c r="AE667" s="32"/>
    </row>
    <row r="668" spans="30:31" x14ac:dyDescent="0.2">
      <c r="AD668" s="31"/>
      <c r="AE668" s="32"/>
    </row>
    <row r="669" spans="30:31" x14ac:dyDescent="0.2">
      <c r="AD669" s="31"/>
      <c r="AE669" s="32"/>
    </row>
    <row r="670" spans="30:31" x14ac:dyDescent="0.2">
      <c r="AD670" s="31"/>
      <c r="AE670" s="32"/>
    </row>
    <row r="671" spans="30:31" x14ac:dyDescent="0.2">
      <c r="AD671" s="31"/>
      <c r="AE671" s="32"/>
    </row>
    <row r="672" spans="30:31" x14ac:dyDescent="0.2">
      <c r="AD672" s="31"/>
      <c r="AE672" s="32"/>
    </row>
    <row r="673" spans="30:31" x14ac:dyDescent="0.2">
      <c r="AD673" s="31"/>
      <c r="AE673" s="32"/>
    </row>
    <row r="674" spans="30:31" x14ac:dyDescent="0.2">
      <c r="AD674" s="31"/>
      <c r="AE674" s="32"/>
    </row>
    <row r="675" spans="30:31" x14ac:dyDescent="0.2">
      <c r="AD675" s="31"/>
      <c r="AE675" s="32"/>
    </row>
    <row r="676" spans="30:31" x14ac:dyDescent="0.2">
      <c r="AD676" s="31"/>
      <c r="AE676" s="32"/>
    </row>
    <row r="677" spans="30:31" x14ac:dyDescent="0.2">
      <c r="AD677" s="31"/>
      <c r="AE677" s="32"/>
    </row>
    <row r="678" spans="30:31" x14ac:dyDescent="0.2">
      <c r="AD678" s="31"/>
      <c r="AE678" s="32"/>
    </row>
    <row r="679" spans="30:31" x14ac:dyDescent="0.2">
      <c r="AD679" s="31"/>
      <c r="AE679" s="32"/>
    </row>
    <row r="680" spans="30:31" x14ac:dyDescent="0.2">
      <c r="AD680" s="31"/>
      <c r="AE680" s="32"/>
    </row>
    <row r="681" spans="30:31" x14ac:dyDescent="0.2">
      <c r="AD681" s="31"/>
      <c r="AE681" s="32"/>
    </row>
    <row r="682" spans="30:31" x14ac:dyDescent="0.2">
      <c r="AD682" s="31"/>
      <c r="AE682" s="32"/>
    </row>
    <row r="683" spans="30:31" x14ac:dyDescent="0.2">
      <c r="AD683" s="31"/>
      <c r="AE683" s="32"/>
    </row>
    <row r="684" spans="30:31" x14ac:dyDescent="0.2">
      <c r="AD684" s="31"/>
      <c r="AE684" s="32"/>
    </row>
    <row r="685" spans="30:31" x14ac:dyDescent="0.2">
      <c r="AD685" s="31"/>
      <c r="AE685" s="32"/>
    </row>
    <row r="686" spans="30:31" x14ac:dyDescent="0.2">
      <c r="AD686" s="31"/>
      <c r="AE686" s="32"/>
    </row>
    <row r="687" spans="30:31" x14ac:dyDescent="0.2">
      <c r="AD687" s="31"/>
      <c r="AE687" s="32"/>
    </row>
    <row r="688" spans="30:31" x14ac:dyDescent="0.2">
      <c r="AD688" s="31"/>
      <c r="AE688" s="32"/>
    </row>
    <row r="689" spans="30:31" x14ac:dyDescent="0.2">
      <c r="AD689" s="31"/>
      <c r="AE689" s="32"/>
    </row>
    <row r="690" spans="30:31" x14ac:dyDescent="0.2">
      <c r="AD690" s="31"/>
      <c r="AE690" s="32"/>
    </row>
    <row r="691" spans="30:31" x14ac:dyDescent="0.2">
      <c r="AD691" s="31"/>
      <c r="AE691" s="32"/>
    </row>
    <row r="692" spans="30:31" x14ac:dyDescent="0.2">
      <c r="AD692" s="31"/>
      <c r="AE692" s="32"/>
    </row>
    <row r="693" spans="30:31" x14ac:dyDescent="0.2">
      <c r="AD693" s="31"/>
      <c r="AE693" s="32"/>
    </row>
    <row r="694" spans="30:31" x14ac:dyDescent="0.2">
      <c r="AD694" s="31"/>
      <c r="AE694" s="32"/>
    </row>
    <row r="695" spans="30:31" x14ac:dyDescent="0.2">
      <c r="AD695" s="31"/>
      <c r="AE695" s="32"/>
    </row>
    <row r="696" spans="30:31" x14ac:dyDescent="0.2">
      <c r="AD696" s="31"/>
      <c r="AE696" s="32"/>
    </row>
    <row r="697" spans="30:31" x14ac:dyDescent="0.2">
      <c r="AD697" s="31"/>
      <c r="AE697" s="32"/>
    </row>
    <row r="698" spans="30:31" x14ac:dyDescent="0.2">
      <c r="AD698" s="31"/>
      <c r="AE698" s="32"/>
    </row>
    <row r="699" spans="30:31" x14ac:dyDescent="0.2">
      <c r="AD699" s="31"/>
      <c r="AE699" s="32"/>
    </row>
    <row r="700" spans="30:31" x14ac:dyDescent="0.2">
      <c r="AD700" s="31"/>
      <c r="AE700" s="32"/>
    </row>
    <row r="701" spans="30:31" x14ac:dyDescent="0.2">
      <c r="AD701" s="31"/>
      <c r="AE701" s="32"/>
    </row>
    <row r="702" spans="30:31" x14ac:dyDescent="0.2">
      <c r="AD702" s="31"/>
      <c r="AE702" s="32"/>
    </row>
    <row r="703" spans="30:31" x14ac:dyDescent="0.2">
      <c r="AD703" s="31"/>
      <c r="AE703" s="32"/>
    </row>
    <row r="704" spans="30:31" x14ac:dyDescent="0.2">
      <c r="AD704" s="31"/>
      <c r="AE704" s="32"/>
    </row>
    <row r="705" spans="30:31" x14ac:dyDescent="0.2">
      <c r="AD705" s="31"/>
      <c r="AE705" s="32"/>
    </row>
    <row r="706" spans="30:31" x14ac:dyDescent="0.2">
      <c r="AD706" s="31"/>
      <c r="AE706" s="32"/>
    </row>
    <row r="707" spans="30:31" x14ac:dyDescent="0.2">
      <c r="AD707" s="31"/>
      <c r="AE707" s="32"/>
    </row>
    <row r="708" spans="30:31" x14ac:dyDescent="0.2">
      <c r="AD708" s="31"/>
      <c r="AE708" s="32"/>
    </row>
    <row r="709" spans="30:31" x14ac:dyDescent="0.2">
      <c r="AD709" s="31"/>
      <c r="AE709" s="32"/>
    </row>
    <row r="710" spans="30:31" x14ac:dyDescent="0.2">
      <c r="AD710" s="31"/>
      <c r="AE710" s="32"/>
    </row>
    <row r="711" spans="30:31" x14ac:dyDescent="0.2">
      <c r="AD711" s="31"/>
      <c r="AE711" s="32"/>
    </row>
    <row r="712" spans="30:31" x14ac:dyDescent="0.2">
      <c r="AD712" s="31"/>
      <c r="AE712" s="32"/>
    </row>
    <row r="713" spans="30:31" x14ac:dyDescent="0.2">
      <c r="AD713" s="31"/>
      <c r="AE713" s="32"/>
    </row>
    <row r="714" spans="30:31" x14ac:dyDescent="0.2">
      <c r="AD714" s="31"/>
      <c r="AE714" s="32"/>
    </row>
    <row r="715" spans="30:31" x14ac:dyDescent="0.2">
      <c r="AD715" s="31"/>
      <c r="AE715" s="32"/>
    </row>
    <row r="716" spans="30:31" x14ac:dyDescent="0.2">
      <c r="AD716" s="31"/>
      <c r="AE716" s="32"/>
    </row>
    <row r="717" spans="30:31" x14ac:dyDescent="0.2">
      <c r="AD717" s="31"/>
      <c r="AE717" s="32"/>
    </row>
    <row r="718" spans="30:31" x14ac:dyDescent="0.2">
      <c r="AD718" s="31"/>
      <c r="AE718" s="32"/>
    </row>
    <row r="719" spans="30:31" x14ac:dyDescent="0.2">
      <c r="AD719" s="31"/>
      <c r="AE719" s="32"/>
    </row>
    <row r="720" spans="30:31" x14ac:dyDescent="0.2">
      <c r="AD720" s="31"/>
      <c r="AE720" s="32"/>
    </row>
    <row r="721" spans="30:31" x14ac:dyDescent="0.2">
      <c r="AD721" s="31"/>
      <c r="AE721" s="32"/>
    </row>
    <row r="722" spans="30:31" x14ac:dyDescent="0.2">
      <c r="AD722" s="31"/>
      <c r="AE722" s="32"/>
    </row>
    <row r="723" spans="30:31" x14ac:dyDescent="0.2">
      <c r="AD723" s="31"/>
      <c r="AE723" s="32"/>
    </row>
    <row r="724" spans="30:31" x14ac:dyDescent="0.2">
      <c r="AD724" s="31"/>
      <c r="AE724" s="32"/>
    </row>
    <row r="725" spans="30:31" x14ac:dyDescent="0.2">
      <c r="AD725" s="31"/>
      <c r="AE725" s="32"/>
    </row>
    <row r="726" spans="30:31" x14ac:dyDescent="0.2">
      <c r="AD726" s="31"/>
      <c r="AE726" s="32"/>
    </row>
    <row r="727" spans="30:31" x14ac:dyDescent="0.2">
      <c r="AD727" s="31"/>
      <c r="AE727" s="32"/>
    </row>
    <row r="728" spans="30:31" x14ac:dyDescent="0.2">
      <c r="AD728" s="31"/>
      <c r="AE728" s="32"/>
    </row>
    <row r="729" spans="30:31" x14ac:dyDescent="0.2">
      <c r="AD729" s="31"/>
      <c r="AE729" s="32"/>
    </row>
    <row r="730" spans="30:31" x14ac:dyDescent="0.2">
      <c r="AD730" s="31"/>
      <c r="AE730" s="32"/>
    </row>
    <row r="731" spans="30:31" x14ac:dyDescent="0.2">
      <c r="AD731" s="31"/>
      <c r="AE731" s="32"/>
    </row>
    <row r="732" spans="30:31" x14ac:dyDescent="0.2">
      <c r="AD732" s="31"/>
      <c r="AE732" s="32"/>
    </row>
    <row r="733" spans="30:31" x14ac:dyDescent="0.2">
      <c r="AD733" s="31"/>
      <c r="AE733" s="32"/>
    </row>
    <row r="734" spans="30:31" x14ac:dyDescent="0.2">
      <c r="AD734" s="31"/>
      <c r="AE734" s="32"/>
    </row>
    <row r="735" spans="30:31" x14ac:dyDescent="0.2">
      <c r="AD735" s="31"/>
      <c r="AE735" s="32"/>
    </row>
    <row r="736" spans="30:31" x14ac:dyDescent="0.2">
      <c r="AD736" s="31"/>
      <c r="AE736" s="32"/>
    </row>
    <row r="737" spans="30:31" x14ac:dyDescent="0.2">
      <c r="AD737" s="31"/>
      <c r="AE737" s="32"/>
    </row>
    <row r="738" spans="30:31" x14ac:dyDescent="0.2">
      <c r="AD738" s="31"/>
      <c r="AE738" s="32"/>
    </row>
    <row r="739" spans="30:31" x14ac:dyDescent="0.2">
      <c r="AD739" s="31"/>
      <c r="AE739" s="32"/>
    </row>
    <row r="740" spans="30:31" x14ac:dyDescent="0.2">
      <c r="AD740" s="31"/>
      <c r="AE740" s="32"/>
    </row>
    <row r="741" spans="30:31" x14ac:dyDescent="0.2">
      <c r="AD741" s="31"/>
      <c r="AE741" s="32"/>
    </row>
    <row r="742" spans="30:31" x14ac:dyDescent="0.2">
      <c r="AD742" s="31"/>
      <c r="AE742" s="32"/>
    </row>
    <row r="743" spans="30:31" x14ac:dyDescent="0.2">
      <c r="AD743" s="31"/>
      <c r="AE743" s="32"/>
    </row>
    <row r="744" spans="30:31" x14ac:dyDescent="0.2">
      <c r="AD744" s="31"/>
      <c r="AE744" s="32"/>
    </row>
    <row r="745" spans="30:31" x14ac:dyDescent="0.2">
      <c r="AD745" s="31"/>
      <c r="AE745" s="32"/>
    </row>
    <row r="746" spans="30:31" x14ac:dyDescent="0.2">
      <c r="AD746" s="31"/>
      <c r="AE746" s="32"/>
    </row>
    <row r="747" spans="30:31" x14ac:dyDescent="0.2">
      <c r="AD747" s="31"/>
      <c r="AE747" s="32"/>
    </row>
    <row r="748" spans="30:31" x14ac:dyDescent="0.2">
      <c r="AD748" s="31"/>
      <c r="AE748" s="32"/>
    </row>
    <row r="749" spans="30:31" x14ac:dyDescent="0.2">
      <c r="AD749" s="31"/>
      <c r="AE749" s="32"/>
    </row>
    <row r="750" spans="30:31" x14ac:dyDescent="0.2">
      <c r="AD750" s="31"/>
      <c r="AE750" s="32"/>
    </row>
    <row r="751" spans="30:31" x14ac:dyDescent="0.2">
      <c r="AD751" s="31"/>
      <c r="AE751" s="32"/>
    </row>
    <row r="752" spans="30:31" x14ac:dyDescent="0.2">
      <c r="AD752" s="31"/>
      <c r="AE752" s="32"/>
    </row>
    <row r="753" spans="30:31" x14ac:dyDescent="0.2">
      <c r="AD753" s="31"/>
      <c r="AE753" s="32"/>
    </row>
    <row r="754" spans="30:31" x14ac:dyDescent="0.2">
      <c r="AD754" s="31"/>
      <c r="AE754" s="32"/>
    </row>
    <row r="755" spans="30:31" x14ac:dyDescent="0.2">
      <c r="AD755" s="31"/>
      <c r="AE755" s="32"/>
    </row>
    <row r="756" spans="30:31" x14ac:dyDescent="0.2">
      <c r="AD756" s="31"/>
      <c r="AE756" s="32"/>
    </row>
    <row r="757" spans="30:31" x14ac:dyDescent="0.2">
      <c r="AD757" s="31"/>
      <c r="AE757" s="32"/>
    </row>
    <row r="758" spans="30:31" x14ac:dyDescent="0.2">
      <c r="AD758" s="31"/>
      <c r="AE758" s="32"/>
    </row>
    <row r="759" spans="30:31" x14ac:dyDescent="0.2">
      <c r="AD759" s="31"/>
      <c r="AE759" s="32"/>
    </row>
    <row r="760" spans="30:31" x14ac:dyDescent="0.2">
      <c r="AD760" s="31"/>
      <c r="AE760" s="32"/>
    </row>
    <row r="761" spans="30:31" x14ac:dyDescent="0.2">
      <c r="AD761" s="31"/>
      <c r="AE761" s="32"/>
    </row>
    <row r="762" spans="30:31" x14ac:dyDescent="0.2">
      <c r="AD762" s="31"/>
      <c r="AE762" s="32"/>
    </row>
    <row r="763" spans="30:31" x14ac:dyDescent="0.2">
      <c r="AD763" s="31"/>
      <c r="AE763" s="32"/>
    </row>
    <row r="764" spans="30:31" x14ac:dyDescent="0.2">
      <c r="AD764" s="31"/>
      <c r="AE764" s="32"/>
    </row>
    <row r="765" spans="30:31" x14ac:dyDescent="0.2">
      <c r="AD765" s="31"/>
      <c r="AE765" s="32"/>
    </row>
    <row r="766" spans="30:31" x14ac:dyDescent="0.2">
      <c r="AD766" s="31"/>
      <c r="AE766" s="32"/>
    </row>
    <row r="767" spans="30:31" x14ac:dyDescent="0.2">
      <c r="AD767" s="31"/>
      <c r="AE767" s="32"/>
    </row>
    <row r="768" spans="30:31" x14ac:dyDescent="0.2">
      <c r="AD768" s="31"/>
      <c r="AE768" s="32"/>
    </row>
    <row r="769" spans="30:31" x14ac:dyDescent="0.2">
      <c r="AD769" s="31"/>
      <c r="AE769" s="32"/>
    </row>
    <row r="770" spans="30:31" x14ac:dyDescent="0.2">
      <c r="AD770" s="31"/>
      <c r="AE770" s="32"/>
    </row>
    <row r="771" spans="30:31" x14ac:dyDescent="0.2">
      <c r="AD771" s="31"/>
      <c r="AE771" s="32"/>
    </row>
    <row r="772" spans="30:31" x14ac:dyDescent="0.2">
      <c r="AD772" s="31"/>
      <c r="AE772" s="32"/>
    </row>
    <row r="773" spans="30:31" x14ac:dyDescent="0.2">
      <c r="AD773" s="31"/>
      <c r="AE773" s="32"/>
    </row>
    <row r="774" spans="30:31" x14ac:dyDescent="0.2">
      <c r="AD774" s="31"/>
      <c r="AE774" s="32"/>
    </row>
    <row r="775" spans="30:31" x14ac:dyDescent="0.2">
      <c r="AD775" s="31"/>
      <c r="AE775" s="32"/>
    </row>
    <row r="776" spans="30:31" x14ac:dyDescent="0.2">
      <c r="AD776" s="31"/>
      <c r="AE776" s="32"/>
    </row>
    <row r="777" spans="30:31" x14ac:dyDescent="0.2">
      <c r="AD777" s="31"/>
      <c r="AE777" s="32"/>
    </row>
    <row r="778" spans="30:31" x14ac:dyDescent="0.2">
      <c r="AD778" s="31"/>
      <c r="AE778" s="32"/>
    </row>
    <row r="779" spans="30:31" x14ac:dyDescent="0.2">
      <c r="AD779" s="31"/>
      <c r="AE779" s="32"/>
    </row>
    <row r="780" spans="30:31" x14ac:dyDescent="0.2">
      <c r="AD780" s="31"/>
      <c r="AE780" s="32"/>
    </row>
    <row r="781" spans="30:31" x14ac:dyDescent="0.2">
      <c r="AD781" s="31"/>
      <c r="AE781" s="32"/>
    </row>
    <row r="782" spans="30:31" x14ac:dyDescent="0.2">
      <c r="AD782" s="31"/>
      <c r="AE782" s="32"/>
    </row>
    <row r="783" spans="30:31" x14ac:dyDescent="0.2">
      <c r="AD783" s="31"/>
      <c r="AE783" s="32"/>
    </row>
    <row r="784" spans="30:31" x14ac:dyDescent="0.2">
      <c r="AD784" s="31"/>
      <c r="AE784" s="32"/>
    </row>
    <row r="785" spans="30:31" x14ac:dyDescent="0.2">
      <c r="AD785" s="31"/>
      <c r="AE785" s="32"/>
    </row>
    <row r="786" spans="30:31" x14ac:dyDescent="0.2">
      <c r="AD786" s="31"/>
      <c r="AE786" s="32"/>
    </row>
    <row r="787" spans="30:31" x14ac:dyDescent="0.2">
      <c r="AD787" s="31"/>
      <c r="AE787" s="32"/>
    </row>
    <row r="788" spans="30:31" x14ac:dyDescent="0.2">
      <c r="AD788" s="31"/>
      <c r="AE788" s="32"/>
    </row>
    <row r="789" spans="30:31" x14ac:dyDescent="0.2">
      <c r="AD789" s="31"/>
      <c r="AE789" s="32"/>
    </row>
    <row r="790" spans="30:31" x14ac:dyDescent="0.2">
      <c r="AD790" s="31"/>
      <c r="AE790" s="32"/>
    </row>
    <row r="791" spans="30:31" x14ac:dyDescent="0.2">
      <c r="AD791" s="31"/>
      <c r="AE791" s="32"/>
    </row>
    <row r="792" spans="30:31" x14ac:dyDescent="0.2">
      <c r="AD792" s="31"/>
      <c r="AE792" s="32"/>
    </row>
    <row r="793" spans="30:31" x14ac:dyDescent="0.2">
      <c r="AD793" s="31"/>
      <c r="AE793" s="32"/>
    </row>
    <row r="794" spans="30:31" x14ac:dyDescent="0.2">
      <c r="AD794" s="31"/>
      <c r="AE794" s="32"/>
    </row>
    <row r="795" spans="30:31" x14ac:dyDescent="0.2">
      <c r="AD795" s="31"/>
      <c r="AE795" s="32"/>
    </row>
    <row r="796" spans="30:31" x14ac:dyDescent="0.2">
      <c r="AD796" s="31"/>
      <c r="AE796" s="32"/>
    </row>
    <row r="797" spans="30:31" x14ac:dyDescent="0.2">
      <c r="AD797" s="31"/>
      <c r="AE797" s="32"/>
    </row>
    <row r="798" spans="30:31" x14ac:dyDescent="0.2">
      <c r="AD798" s="31"/>
      <c r="AE798" s="32"/>
    </row>
    <row r="799" spans="30:31" x14ac:dyDescent="0.2">
      <c r="AD799" s="31"/>
      <c r="AE799" s="32"/>
    </row>
    <row r="800" spans="30:31" x14ac:dyDescent="0.2">
      <c r="AD800" s="31"/>
      <c r="AE800" s="32"/>
    </row>
    <row r="801" spans="30:31" x14ac:dyDescent="0.2">
      <c r="AD801" s="31"/>
      <c r="AE801" s="32"/>
    </row>
    <row r="802" spans="30:31" x14ac:dyDescent="0.2">
      <c r="AD802" s="31"/>
      <c r="AE802" s="32"/>
    </row>
    <row r="803" spans="30:31" x14ac:dyDescent="0.2">
      <c r="AD803" s="31"/>
      <c r="AE803" s="32"/>
    </row>
    <row r="804" spans="30:31" x14ac:dyDescent="0.2">
      <c r="AD804" s="31"/>
      <c r="AE804" s="32"/>
    </row>
    <row r="805" spans="30:31" x14ac:dyDescent="0.2">
      <c r="AD805" s="31"/>
      <c r="AE805" s="32"/>
    </row>
    <row r="806" spans="30:31" x14ac:dyDescent="0.2">
      <c r="AD806" s="31"/>
      <c r="AE806" s="32"/>
    </row>
    <row r="807" spans="30:31" x14ac:dyDescent="0.2">
      <c r="AD807" s="31"/>
      <c r="AE807" s="32"/>
    </row>
    <row r="808" spans="30:31" x14ac:dyDescent="0.2">
      <c r="AD808" s="31"/>
      <c r="AE808" s="32"/>
    </row>
    <row r="809" spans="30:31" x14ac:dyDescent="0.2">
      <c r="AD809" s="31"/>
      <c r="AE809" s="32"/>
    </row>
    <row r="810" spans="30:31" x14ac:dyDescent="0.2">
      <c r="AD810" s="31"/>
      <c r="AE810" s="32"/>
    </row>
    <row r="811" spans="30:31" x14ac:dyDescent="0.2">
      <c r="AD811" s="31"/>
      <c r="AE811" s="32"/>
    </row>
    <row r="812" spans="30:31" x14ac:dyDescent="0.2">
      <c r="AD812" s="31"/>
      <c r="AE812" s="32"/>
    </row>
    <row r="813" spans="30:31" x14ac:dyDescent="0.2">
      <c r="AD813" s="31"/>
      <c r="AE813" s="32"/>
    </row>
    <row r="814" spans="30:31" x14ac:dyDescent="0.2">
      <c r="AD814" s="31"/>
      <c r="AE814" s="32"/>
    </row>
    <row r="815" spans="30:31" x14ac:dyDescent="0.2">
      <c r="AD815" s="31"/>
      <c r="AE815" s="32"/>
    </row>
    <row r="816" spans="30:31" x14ac:dyDescent="0.2">
      <c r="AD816" s="31"/>
      <c r="AE816" s="32"/>
    </row>
    <row r="817" spans="30:31" x14ac:dyDescent="0.2">
      <c r="AD817" s="31"/>
      <c r="AE817" s="32"/>
    </row>
    <row r="818" spans="30:31" x14ac:dyDescent="0.2">
      <c r="AD818" s="31"/>
      <c r="AE818" s="32"/>
    </row>
    <row r="819" spans="30:31" x14ac:dyDescent="0.2">
      <c r="AD819" s="31"/>
      <c r="AE819" s="32"/>
    </row>
    <row r="820" spans="30:31" x14ac:dyDescent="0.2">
      <c r="AD820" s="31"/>
      <c r="AE820" s="32"/>
    </row>
    <row r="821" spans="30:31" x14ac:dyDescent="0.2">
      <c r="AD821" s="31"/>
      <c r="AE821" s="32"/>
    </row>
    <row r="822" spans="30:31" x14ac:dyDescent="0.2">
      <c r="AD822" s="31"/>
      <c r="AE822" s="32"/>
    </row>
    <row r="823" spans="30:31" x14ac:dyDescent="0.2">
      <c r="AD823" s="31"/>
      <c r="AE823" s="32"/>
    </row>
    <row r="824" spans="30:31" x14ac:dyDescent="0.2">
      <c r="AD824" s="31"/>
      <c r="AE824" s="32"/>
    </row>
    <row r="825" spans="30:31" x14ac:dyDescent="0.2">
      <c r="AD825" s="31"/>
      <c r="AE825" s="32"/>
    </row>
    <row r="826" spans="30:31" x14ac:dyDescent="0.2">
      <c r="AD826" s="31"/>
      <c r="AE826" s="32"/>
    </row>
    <row r="827" spans="30:31" x14ac:dyDescent="0.2">
      <c r="AD827" s="31"/>
      <c r="AE827" s="32"/>
    </row>
    <row r="828" spans="30:31" x14ac:dyDescent="0.2">
      <c r="AD828" s="31"/>
      <c r="AE828" s="32"/>
    </row>
    <row r="829" spans="30:31" x14ac:dyDescent="0.2">
      <c r="AD829" s="31"/>
      <c r="AE829" s="32"/>
    </row>
    <row r="830" spans="30:31" x14ac:dyDescent="0.2">
      <c r="AD830" s="31"/>
      <c r="AE830" s="32"/>
    </row>
    <row r="831" spans="30:31" x14ac:dyDescent="0.2">
      <c r="AD831" s="31"/>
      <c r="AE831" s="32"/>
    </row>
    <row r="832" spans="30:31" x14ac:dyDescent="0.2">
      <c r="AD832" s="31"/>
      <c r="AE832" s="32"/>
    </row>
    <row r="833" spans="30:31" x14ac:dyDescent="0.2">
      <c r="AD833" s="31"/>
      <c r="AE833" s="32"/>
    </row>
    <row r="834" spans="30:31" x14ac:dyDescent="0.2">
      <c r="AD834" s="31"/>
      <c r="AE834" s="32"/>
    </row>
    <row r="835" spans="30:31" x14ac:dyDescent="0.2">
      <c r="AD835" s="31"/>
      <c r="AE835" s="32"/>
    </row>
    <row r="836" spans="30:31" x14ac:dyDescent="0.2">
      <c r="AD836" s="31"/>
      <c r="AE836" s="32"/>
    </row>
    <row r="837" spans="30:31" x14ac:dyDescent="0.2">
      <c r="AD837" s="31"/>
      <c r="AE837" s="32"/>
    </row>
    <row r="838" spans="30:31" x14ac:dyDescent="0.2">
      <c r="AD838" s="31"/>
      <c r="AE838" s="32"/>
    </row>
    <row r="839" spans="30:31" x14ac:dyDescent="0.2">
      <c r="AD839" s="31"/>
      <c r="AE839" s="32"/>
    </row>
    <row r="840" spans="30:31" x14ac:dyDescent="0.2">
      <c r="AD840" s="31"/>
      <c r="AE840" s="32"/>
    </row>
    <row r="841" spans="30:31" x14ac:dyDescent="0.2">
      <c r="AD841" s="31"/>
      <c r="AE841" s="32"/>
    </row>
    <row r="842" spans="30:31" x14ac:dyDescent="0.2">
      <c r="AD842" s="31"/>
      <c r="AE842" s="32"/>
    </row>
    <row r="843" spans="30:31" x14ac:dyDescent="0.2">
      <c r="AD843" s="31"/>
      <c r="AE843" s="32"/>
    </row>
    <row r="844" spans="30:31" x14ac:dyDescent="0.2">
      <c r="AD844" s="31"/>
      <c r="AE844" s="32"/>
    </row>
    <row r="845" spans="30:31" x14ac:dyDescent="0.2">
      <c r="AD845" s="31"/>
      <c r="AE845" s="32"/>
    </row>
    <row r="846" spans="30:31" x14ac:dyDescent="0.2">
      <c r="AD846" s="31"/>
      <c r="AE846" s="32"/>
    </row>
    <row r="847" spans="30:31" x14ac:dyDescent="0.2">
      <c r="AD847" s="31"/>
      <c r="AE847" s="32"/>
    </row>
    <row r="848" spans="30:31" x14ac:dyDescent="0.2">
      <c r="AD848" s="31"/>
      <c r="AE848" s="32"/>
    </row>
    <row r="849" spans="30:31" x14ac:dyDescent="0.2">
      <c r="AD849" s="31"/>
      <c r="AE849" s="32"/>
    </row>
    <row r="850" spans="30:31" x14ac:dyDescent="0.2">
      <c r="AD850" s="31"/>
      <c r="AE850" s="32"/>
    </row>
    <row r="851" spans="30:31" x14ac:dyDescent="0.2">
      <c r="AD851" s="31"/>
      <c r="AE851" s="32"/>
    </row>
    <row r="852" spans="30:31" x14ac:dyDescent="0.2">
      <c r="AD852" s="31"/>
      <c r="AE852" s="32"/>
    </row>
    <row r="853" spans="30:31" x14ac:dyDescent="0.2">
      <c r="AD853" s="31"/>
      <c r="AE853" s="32"/>
    </row>
    <row r="854" spans="30:31" x14ac:dyDescent="0.2">
      <c r="AD854" s="31"/>
      <c r="AE854" s="32"/>
    </row>
    <row r="855" spans="30:31" x14ac:dyDescent="0.2">
      <c r="AD855" s="31"/>
      <c r="AE855" s="32"/>
    </row>
    <row r="856" spans="30:31" x14ac:dyDescent="0.2">
      <c r="AD856" s="31"/>
      <c r="AE856" s="32"/>
    </row>
    <row r="857" spans="30:31" x14ac:dyDescent="0.2">
      <c r="AD857" s="31"/>
      <c r="AE857" s="32"/>
    </row>
    <row r="858" spans="30:31" x14ac:dyDescent="0.2">
      <c r="AD858" s="31"/>
      <c r="AE858" s="32"/>
    </row>
    <row r="859" spans="30:31" x14ac:dyDescent="0.2">
      <c r="AD859" s="31"/>
      <c r="AE859" s="32"/>
    </row>
    <row r="860" spans="30:31" x14ac:dyDescent="0.2">
      <c r="AD860" s="31"/>
      <c r="AE860" s="32"/>
    </row>
    <row r="861" spans="30:31" x14ac:dyDescent="0.2">
      <c r="AD861" s="31"/>
      <c r="AE861" s="32"/>
    </row>
    <row r="862" spans="30:31" x14ac:dyDescent="0.2">
      <c r="AD862" s="31"/>
      <c r="AE862" s="32"/>
    </row>
    <row r="863" spans="30:31" x14ac:dyDescent="0.2">
      <c r="AD863" s="31"/>
      <c r="AE863" s="32"/>
    </row>
    <row r="864" spans="30:31" x14ac:dyDescent="0.2">
      <c r="AD864" s="31"/>
      <c r="AE864" s="32"/>
    </row>
    <row r="865" spans="30:31" x14ac:dyDescent="0.2">
      <c r="AD865" s="31"/>
      <c r="AE865" s="32"/>
    </row>
    <row r="866" spans="30:31" x14ac:dyDescent="0.2">
      <c r="AD866" s="31"/>
      <c r="AE866" s="32"/>
    </row>
    <row r="867" spans="30:31" x14ac:dyDescent="0.2">
      <c r="AD867" s="31"/>
      <c r="AE867" s="32"/>
    </row>
    <row r="868" spans="30:31" x14ac:dyDescent="0.2">
      <c r="AD868" s="31"/>
      <c r="AE868" s="32"/>
    </row>
    <row r="869" spans="30:31" x14ac:dyDescent="0.2">
      <c r="AD869" s="31"/>
      <c r="AE869" s="32"/>
    </row>
    <row r="870" spans="30:31" x14ac:dyDescent="0.2">
      <c r="AD870" s="31"/>
      <c r="AE870" s="32"/>
    </row>
    <row r="871" spans="30:31" x14ac:dyDescent="0.2">
      <c r="AD871" s="31"/>
      <c r="AE871" s="32"/>
    </row>
    <row r="872" spans="30:31" x14ac:dyDescent="0.2">
      <c r="AD872" s="31"/>
      <c r="AE872" s="32"/>
    </row>
    <row r="873" spans="30:31" x14ac:dyDescent="0.2">
      <c r="AD873" s="31"/>
      <c r="AE873" s="32"/>
    </row>
    <row r="874" spans="30:31" x14ac:dyDescent="0.2">
      <c r="AD874" s="31"/>
      <c r="AE874" s="32"/>
    </row>
    <row r="875" spans="30:31" x14ac:dyDescent="0.2">
      <c r="AD875" s="31"/>
      <c r="AE875" s="32"/>
    </row>
    <row r="876" spans="30:31" x14ac:dyDescent="0.2">
      <c r="AD876" s="31"/>
      <c r="AE876" s="32"/>
    </row>
    <row r="877" spans="30:31" x14ac:dyDescent="0.2">
      <c r="AD877" s="31"/>
      <c r="AE877" s="32"/>
    </row>
    <row r="878" spans="30:31" x14ac:dyDescent="0.2">
      <c r="AD878" s="31"/>
      <c r="AE878" s="32"/>
    </row>
    <row r="879" spans="30:31" x14ac:dyDescent="0.2">
      <c r="AD879" s="31"/>
      <c r="AE879" s="32"/>
    </row>
    <row r="880" spans="30:31" x14ac:dyDescent="0.2">
      <c r="AD880" s="31"/>
      <c r="AE880" s="32"/>
    </row>
    <row r="881" spans="30:31" x14ac:dyDescent="0.2">
      <c r="AD881" s="31"/>
      <c r="AE881" s="32"/>
    </row>
    <row r="882" spans="30:31" x14ac:dyDescent="0.2">
      <c r="AD882" s="31"/>
      <c r="AE882" s="32"/>
    </row>
    <row r="883" spans="30:31" x14ac:dyDescent="0.2">
      <c r="AD883" s="31"/>
      <c r="AE883" s="32"/>
    </row>
    <row r="884" spans="30:31" x14ac:dyDescent="0.2">
      <c r="AD884" s="31"/>
      <c r="AE884" s="32"/>
    </row>
    <row r="885" spans="30:31" x14ac:dyDescent="0.2">
      <c r="AD885" s="31"/>
      <c r="AE885" s="32"/>
    </row>
    <row r="886" spans="30:31" x14ac:dyDescent="0.2">
      <c r="AD886" s="31"/>
      <c r="AE886" s="32"/>
    </row>
    <row r="887" spans="30:31" x14ac:dyDescent="0.2">
      <c r="AD887" s="31"/>
      <c r="AE887" s="32"/>
    </row>
    <row r="888" spans="30:31" x14ac:dyDescent="0.2">
      <c r="AD888" s="31"/>
      <c r="AE888" s="32"/>
    </row>
    <row r="889" spans="30:31" x14ac:dyDescent="0.2">
      <c r="AD889" s="31"/>
      <c r="AE889" s="32"/>
    </row>
    <row r="890" spans="30:31" x14ac:dyDescent="0.2">
      <c r="AD890" s="31"/>
      <c r="AE890" s="32"/>
    </row>
    <row r="891" spans="30:31" x14ac:dyDescent="0.2">
      <c r="AD891" s="31"/>
      <c r="AE891" s="32"/>
    </row>
    <row r="892" spans="30:31" x14ac:dyDescent="0.2">
      <c r="AD892" s="31"/>
      <c r="AE892" s="32"/>
    </row>
    <row r="893" spans="30:31" x14ac:dyDescent="0.2">
      <c r="AD893" s="31"/>
      <c r="AE893" s="32"/>
    </row>
    <row r="894" spans="30:31" x14ac:dyDescent="0.2">
      <c r="AD894" s="31"/>
      <c r="AE894" s="32"/>
    </row>
    <row r="895" spans="30:31" x14ac:dyDescent="0.2">
      <c r="AD895" s="31"/>
      <c r="AE895" s="32"/>
    </row>
    <row r="896" spans="30:31" x14ac:dyDescent="0.2">
      <c r="AD896" s="31"/>
      <c r="AE896" s="32"/>
    </row>
    <row r="897" spans="30:31" x14ac:dyDescent="0.2">
      <c r="AD897" s="31"/>
      <c r="AE897" s="32"/>
    </row>
    <row r="898" spans="30:31" x14ac:dyDescent="0.2">
      <c r="AD898" s="31"/>
      <c r="AE898" s="32"/>
    </row>
    <row r="899" spans="30:31" x14ac:dyDescent="0.2">
      <c r="AD899" s="31"/>
      <c r="AE899" s="32"/>
    </row>
    <row r="900" spans="30:31" x14ac:dyDescent="0.2">
      <c r="AD900" s="31"/>
      <c r="AE900" s="32"/>
    </row>
    <row r="901" spans="30:31" x14ac:dyDescent="0.2">
      <c r="AD901" s="31"/>
      <c r="AE901" s="32"/>
    </row>
    <row r="902" spans="30:31" x14ac:dyDescent="0.2">
      <c r="AD902" s="31"/>
      <c r="AE902" s="32"/>
    </row>
    <row r="903" spans="30:31" x14ac:dyDescent="0.2">
      <c r="AD903" s="31"/>
      <c r="AE903" s="32"/>
    </row>
    <row r="904" spans="30:31" x14ac:dyDescent="0.2">
      <c r="AD904" s="31"/>
      <c r="AE904" s="32"/>
    </row>
    <row r="905" spans="30:31" x14ac:dyDescent="0.2">
      <c r="AD905" s="31"/>
      <c r="AE905" s="32"/>
    </row>
    <row r="906" spans="30:31" x14ac:dyDescent="0.2">
      <c r="AD906" s="31"/>
      <c r="AE906" s="32"/>
    </row>
    <row r="907" spans="30:31" x14ac:dyDescent="0.2">
      <c r="AD907" s="31"/>
      <c r="AE907" s="32"/>
    </row>
    <row r="908" spans="30:31" x14ac:dyDescent="0.2">
      <c r="AD908" s="31"/>
      <c r="AE908" s="32"/>
    </row>
    <row r="909" spans="30:31" x14ac:dyDescent="0.2">
      <c r="AD909" s="31"/>
      <c r="AE909" s="32"/>
    </row>
    <row r="910" spans="30:31" x14ac:dyDescent="0.2">
      <c r="AD910" s="31"/>
      <c r="AE910" s="32"/>
    </row>
    <row r="911" spans="30:31" x14ac:dyDescent="0.2">
      <c r="AD911" s="31"/>
      <c r="AE911" s="32"/>
    </row>
    <row r="912" spans="30:31" x14ac:dyDescent="0.2">
      <c r="AD912" s="31"/>
      <c r="AE912" s="32"/>
    </row>
    <row r="913" spans="30:31" x14ac:dyDescent="0.2">
      <c r="AD913" s="31"/>
      <c r="AE913" s="32"/>
    </row>
    <row r="914" spans="30:31" x14ac:dyDescent="0.2">
      <c r="AD914" s="31"/>
      <c r="AE914" s="32"/>
    </row>
    <row r="915" spans="30:31" x14ac:dyDescent="0.2">
      <c r="AD915" s="31"/>
      <c r="AE915" s="32"/>
    </row>
    <row r="916" spans="30:31" x14ac:dyDescent="0.2">
      <c r="AD916" s="31"/>
      <c r="AE916" s="32"/>
    </row>
    <row r="917" spans="30:31" x14ac:dyDescent="0.2">
      <c r="AD917" s="31"/>
      <c r="AE917" s="32"/>
    </row>
    <row r="918" spans="30:31" x14ac:dyDescent="0.2">
      <c r="AD918" s="31"/>
      <c r="AE918" s="32"/>
    </row>
    <row r="919" spans="30:31" x14ac:dyDescent="0.2">
      <c r="AD919" s="31"/>
      <c r="AE919" s="32"/>
    </row>
    <row r="920" spans="30:31" x14ac:dyDescent="0.2">
      <c r="AD920" s="31"/>
      <c r="AE920" s="32"/>
    </row>
    <row r="921" spans="30:31" x14ac:dyDescent="0.2">
      <c r="AD921" s="31"/>
      <c r="AE921" s="32"/>
    </row>
    <row r="922" spans="30:31" x14ac:dyDescent="0.2">
      <c r="AD922" s="31"/>
      <c r="AE922" s="32"/>
    </row>
    <row r="923" spans="30:31" x14ac:dyDescent="0.2">
      <c r="AD923" s="31"/>
      <c r="AE923" s="32"/>
    </row>
    <row r="924" spans="30:31" x14ac:dyDescent="0.2">
      <c r="AD924" s="31"/>
      <c r="AE924" s="32"/>
    </row>
    <row r="925" spans="30:31" x14ac:dyDescent="0.2">
      <c r="AD925" s="31"/>
      <c r="AE925" s="32"/>
    </row>
    <row r="926" spans="30:31" x14ac:dyDescent="0.2">
      <c r="AD926" s="31"/>
      <c r="AE926" s="32"/>
    </row>
    <row r="927" spans="30:31" x14ac:dyDescent="0.2">
      <c r="AD927" s="31"/>
      <c r="AE927" s="32"/>
    </row>
    <row r="928" spans="30:31" x14ac:dyDescent="0.2">
      <c r="AD928" s="31"/>
      <c r="AE928" s="32"/>
    </row>
    <row r="929" spans="30:31" x14ac:dyDescent="0.2">
      <c r="AD929" s="31"/>
      <c r="AE929" s="32"/>
    </row>
    <row r="930" spans="30:31" x14ac:dyDescent="0.2">
      <c r="AD930" s="31"/>
      <c r="AE930" s="32"/>
    </row>
    <row r="931" spans="30:31" x14ac:dyDescent="0.2">
      <c r="AD931" s="31"/>
      <c r="AE931" s="32"/>
    </row>
    <row r="932" spans="30:31" x14ac:dyDescent="0.2">
      <c r="AD932" s="31"/>
      <c r="AE932" s="32"/>
    </row>
    <row r="933" spans="30:31" x14ac:dyDescent="0.2">
      <c r="AD933" s="31"/>
      <c r="AE933" s="32"/>
    </row>
    <row r="934" spans="30:31" x14ac:dyDescent="0.2">
      <c r="AD934" s="31"/>
      <c r="AE934" s="32"/>
    </row>
    <row r="935" spans="30:31" x14ac:dyDescent="0.2">
      <c r="AD935" s="31"/>
      <c r="AE935" s="32"/>
    </row>
    <row r="936" spans="30:31" x14ac:dyDescent="0.2">
      <c r="AD936" s="31"/>
      <c r="AE936" s="32"/>
    </row>
    <row r="937" spans="30:31" x14ac:dyDescent="0.2">
      <c r="AD937" s="31"/>
      <c r="AE937" s="32"/>
    </row>
    <row r="938" spans="30:31" x14ac:dyDescent="0.2">
      <c r="AD938" s="31"/>
      <c r="AE938" s="32"/>
    </row>
    <row r="939" spans="30:31" x14ac:dyDescent="0.2">
      <c r="AD939" s="31"/>
      <c r="AE939" s="32"/>
    </row>
    <row r="940" spans="30:31" x14ac:dyDescent="0.2">
      <c r="AD940" s="31"/>
      <c r="AE940" s="32"/>
    </row>
    <row r="941" spans="30:31" x14ac:dyDescent="0.2">
      <c r="AD941" s="31"/>
      <c r="AE941" s="32"/>
    </row>
    <row r="942" spans="30:31" x14ac:dyDescent="0.2">
      <c r="AD942" s="31"/>
      <c r="AE942" s="32"/>
    </row>
    <row r="943" spans="30:31" x14ac:dyDescent="0.2">
      <c r="AD943" s="31"/>
      <c r="AE943" s="32"/>
    </row>
    <row r="944" spans="30:31" x14ac:dyDescent="0.2">
      <c r="AD944" s="31"/>
      <c r="AE944" s="32"/>
    </row>
    <row r="945" spans="30:31" x14ac:dyDescent="0.2">
      <c r="AD945" s="31"/>
      <c r="AE945" s="32"/>
    </row>
    <row r="946" spans="30:31" x14ac:dyDescent="0.2">
      <c r="AD946" s="31"/>
      <c r="AE946" s="32"/>
    </row>
    <row r="947" spans="30:31" x14ac:dyDescent="0.2">
      <c r="AD947" s="31"/>
      <c r="AE947" s="32"/>
    </row>
    <row r="948" spans="30:31" x14ac:dyDescent="0.2">
      <c r="AD948" s="31"/>
      <c r="AE948" s="32"/>
    </row>
    <row r="949" spans="30:31" x14ac:dyDescent="0.2">
      <c r="AD949" s="31"/>
      <c r="AE949" s="32"/>
    </row>
    <row r="950" spans="30:31" x14ac:dyDescent="0.2">
      <c r="AD950" s="31"/>
      <c r="AE950" s="32"/>
    </row>
    <row r="951" spans="30:31" x14ac:dyDescent="0.2">
      <c r="AD951" s="31"/>
      <c r="AE951" s="32"/>
    </row>
    <row r="952" spans="30:31" x14ac:dyDescent="0.2">
      <c r="AD952" s="31"/>
      <c r="AE952" s="32"/>
    </row>
    <row r="953" spans="30:31" x14ac:dyDescent="0.2">
      <c r="AD953" s="31"/>
      <c r="AE953" s="32"/>
    </row>
    <row r="954" spans="30:31" x14ac:dyDescent="0.2">
      <c r="AD954" s="31"/>
      <c r="AE954" s="32"/>
    </row>
    <row r="955" spans="30:31" x14ac:dyDescent="0.2">
      <c r="AD955" s="31"/>
      <c r="AE955" s="32"/>
    </row>
    <row r="956" spans="30:31" x14ac:dyDescent="0.2">
      <c r="AD956" s="31"/>
      <c r="AE956" s="32"/>
    </row>
    <row r="957" spans="30:31" x14ac:dyDescent="0.2">
      <c r="AD957" s="31"/>
      <c r="AE957" s="32"/>
    </row>
    <row r="958" spans="30:31" x14ac:dyDescent="0.2">
      <c r="AD958" s="31"/>
      <c r="AE958" s="32"/>
    </row>
    <row r="959" spans="30:31" x14ac:dyDescent="0.2">
      <c r="AD959" s="31"/>
      <c r="AE959" s="32"/>
    </row>
    <row r="960" spans="30:31" x14ac:dyDescent="0.2">
      <c r="AD960" s="31"/>
      <c r="AE960" s="32"/>
    </row>
    <row r="961" spans="30:31" x14ac:dyDescent="0.2">
      <c r="AD961" s="31"/>
      <c r="AE961" s="32"/>
    </row>
    <row r="962" spans="30:31" x14ac:dyDescent="0.2">
      <c r="AD962" s="31"/>
      <c r="AE962" s="32"/>
    </row>
    <row r="963" spans="30:31" x14ac:dyDescent="0.2">
      <c r="AD963" s="31"/>
      <c r="AE963" s="32"/>
    </row>
    <row r="964" spans="30:31" x14ac:dyDescent="0.2">
      <c r="AD964" s="31"/>
      <c r="AE964" s="32"/>
    </row>
    <row r="965" spans="30:31" x14ac:dyDescent="0.2">
      <c r="AD965" s="31"/>
      <c r="AE965" s="32"/>
    </row>
    <row r="966" spans="30:31" x14ac:dyDescent="0.2">
      <c r="AD966" s="31"/>
      <c r="AE966" s="32"/>
    </row>
    <row r="967" spans="30:31" x14ac:dyDescent="0.2">
      <c r="AD967" s="31"/>
      <c r="AE967" s="32"/>
    </row>
    <row r="968" spans="30:31" x14ac:dyDescent="0.2">
      <c r="AD968" s="31"/>
      <c r="AE968" s="32"/>
    </row>
    <row r="969" spans="30:31" x14ac:dyDescent="0.2">
      <c r="AD969" s="31"/>
      <c r="AE969" s="32"/>
    </row>
    <row r="970" spans="30:31" x14ac:dyDescent="0.2">
      <c r="AD970" s="31"/>
      <c r="AE970" s="32"/>
    </row>
    <row r="971" spans="30:31" x14ac:dyDescent="0.2">
      <c r="AD971" s="31"/>
      <c r="AE971" s="32"/>
    </row>
    <row r="972" spans="30:31" x14ac:dyDescent="0.2">
      <c r="AD972" s="31"/>
      <c r="AE972" s="32"/>
    </row>
    <row r="973" spans="30:31" x14ac:dyDescent="0.2">
      <c r="AD973" s="31"/>
      <c r="AE973" s="32"/>
    </row>
    <row r="974" spans="30:31" x14ac:dyDescent="0.2">
      <c r="AD974" s="31"/>
      <c r="AE974" s="32"/>
    </row>
    <row r="975" spans="30:31" x14ac:dyDescent="0.2">
      <c r="AD975" s="31"/>
      <c r="AE975" s="32"/>
    </row>
    <row r="976" spans="30:31" x14ac:dyDescent="0.2">
      <c r="AD976" s="31"/>
      <c r="AE976" s="32"/>
    </row>
    <row r="977" spans="30:31" x14ac:dyDescent="0.2">
      <c r="AD977" s="31"/>
      <c r="AE977" s="32"/>
    </row>
    <row r="978" spans="30:31" x14ac:dyDescent="0.2">
      <c r="AD978" s="31"/>
      <c r="AE978" s="32"/>
    </row>
    <row r="979" spans="30:31" x14ac:dyDescent="0.2">
      <c r="AD979" s="31"/>
      <c r="AE979" s="32"/>
    </row>
    <row r="980" spans="30:31" x14ac:dyDescent="0.2">
      <c r="AD980" s="31"/>
      <c r="AE980" s="32"/>
    </row>
    <row r="981" spans="30:31" x14ac:dyDescent="0.2">
      <c r="AD981" s="31"/>
      <c r="AE981" s="32"/>
    </row>
    <row r="982" spans="30:31" x14ac:dyDescent="0.2">
      <c r="AD982" s="31"/>
      <c r="AE982" s="32"/>
    </row>
    <row r="983" spans="30:31" x14ac:dyDescent="0.2">
      <c r="AD983" s="31"/>
      <c r="AE983" s="32"/>
    </row>
    <row r="984" spans="30:31" x14ac:dyDescent="0.2">
      <c r="AD984" s="31"/>
      <c r="AE984" s="32"/>
    </row>
    <row r="985" spans="30:31" x14ac:dyDescent="0.2">
      <c r="AD985" s="31"/>
      <c r="AE985" s="32"/>
    </row>
    <row r="986" spans="30:31" x14ac:dyDescent="0.2">
      <c r="AD986" s="31"/>
      <c r="AE986" s="32"/>
    </row>
    <row r="987" spans="30:31" x14ac:dyDescent="0.2">
      <c r="AD987" s="31"/>
      <c r="AE987" s="32"/>
    </row>
    <row r="988" spans="30:31" x14ac:dyDescent="0.2">
      <c r="AD988" s="31"/>
      <c r="AE988" s="32"/>
    </row>
    <row r="989" spans="30:31" x14ac:dyDescent="0.2">
      <c r="AD989" s="31"/>
      <c r="AE989" s="32"/>
    </row>
    <row r="990" spans="30:31" x14ac:dyDescent="0.2">
      <c r="AD990" s="31"/>
      <c r="AE990" s="32"/>
    </row>
    <row r="991" spans="30:31" x14ac:dyDescent="0.2">
      <c r="AD991" s="31"/>
      <c r="AE991" s="32"/>
    </row>
    <row r="992" spans="30:31" x14ac:dyDescent="0.2">
      <c r="AD992" s="31"/>
      <c r="AE992" s="32"/>
    </row>
    <row r="993" spans="30:31" x14ac:dyDescent="0.2">
      <c r="AD993" s="31"/>
      <c r="AE993" s="32"/>
    </row>
    <row r="994" spans="30:31" x14ac:dyDescent="0.2">
      <c r="AD994" s="31"/>
      <c r="AE994" s="32"/>
    </row>
    <row r="995" spans="30:31" x14ac:dyDescent="0.2">
      <c r="AD995" s="31"/>
      <c r="AE995" s="32"/>
    </row>
    <row r="996" spans="30:31" x14ac:dyDescent="0.2">
      <c r="AD996" s="31"/>
      <c r="AE996" s="32"/>
    </row>
    <row r="997" spans="30:31" x14ac:dyDescent="0.2">
      <c r="AD997" s="31"/>
      <c r="AE997" s="32"/>
    </row>
    <row r="998" spans="30:31" x14ac:dyDescent="0.2">
      <c r="AD998" s="31"/>
      <c r="AE998" s="32"/>
    </row>
    <row r="999" spans="30:31" x14ac:dyDescent="0.2">
      <c r="AD999" s="31"/>
      <c r="AE999" s="32"/>
    </row>
    <row r="1000" spans="30:31" x14ac:dyDescent="0.2">
      <c r="AD1000" s="31"/>
      <c r="AE1000" s="32"/>
    </row>
    <row r="1001" spans="30:31" x14ac:dyDescent="0.2">
      <c r="AD1001" s="31"/>
      <c r="AE1001" s="32"/>
    </row>
    <row r="1002" spans="30:31" x14ac:dyDescent="0.2">
      <c r="AD1002" s="31"/>
      <c r="AE1002" s="32"/>
    </row>
    <row r="1003" spans="30:31" x14ac:dyDescent="0.2">
      <c r="AD1003" s="31"/>
      <c r="AE1003" s="32"/>
    </row>
    <row r="1004" spans="30:31" x14ac:dyDescent="0.2">
      <c r="AD1004" s="31"/>
      <c r="AE1004" s="32"/>
    </row>
    <row r="1005" spans="30:31" x14ac:dyDescent="0.2">
      <c r="AD1005" s="31"/>
      <c r="AE1005" s="32"/>
    </row>
    <row r="1006" spans="30:31" x14ac:dyDescent="0.2">
      <c r="AD1006" s="31"/>
      <c r="AE1006" s="32"/>
    </row>
    <row r="1007" spans="30:31" x14ac:dyDescent="0.2">
      <c r="AD1007" s="31"/>
      <c r="AE1007" s="32"/>
    </row>
    <row r="1008" spans="30:31" x14ac:dyDescent="0.2">
      <c r="AD1008" s="31"/>
      <c r="AE1008" s="32"/>
    </row>
    <row r="1009" spans="30:31" x14ac:dyDescent="0.2">
      <c r="AD1009" s="31"/>
      <c r="AE1009" s="32"/>
    </row>
    <row r="1010" spans="30:31" x14ac:dyDescent="0.2">
      <c r="AD1010" s="31"/>
      <c r="AE1010" s="32"/>
    </row>
    <row r="1011" spans="30:31" x14ac:dyDescent="0.2">
      <c r="AD1011" s="31"/>
      <c r="AE1011" s="32"/>
    </row>
    <row r="1012" spans="30:31" x14ac:dyDescent="0.2">
      <c r="AD1012" s="31"/>
      <c r="AE1012" s="32"/>
    </row>
    <row r="1013" spans="30:31" x14ac:dyDescent="0.2">
      <c r="AD1013" s="31"/>
      <c r="AE1013" s="32"/>
    </row>
    <row r="1014" spans="30:31" x14ac:dyDescent="0.2">
      <c r="AD1014" s="31"/>
      <c r="AE1014" s="32"/>
    </row>
    <row r="1015" spans="30:31" x14ac:dyDescent="0.2">
      <c r="AD1015" s="31"/>
      <c r="AE1015" s="32"/>
    </row>
    <row r="1016" spans="30:31" x14ac:dyDescent="0.2">
      <c r="AD1016" s="31"/>
      <c r="AE1016" s="32"/>
    </row>
    <row r="1017" spans="30:31" x14ac:dyDescent="0.2">
      <c r="AD1017" s="31"/>
      <c r="AE1017" s="32"/>
    </row>
    <row r="1018" spans="30:31" x14ac:dyDescent="0.2">
      <c r="AD1018" s="31"/>
      <c r="AE1018" s="32"/>
    </row>
    <row r="1019" spans="30:31" x14ac:dyDescent="0.2">
      <c r="AD1019" s="31"/>
      <c r="AE1019" s="32"/>
    </row>
    <row r="1020" spans="30:31" x14ac:dyDescent="0.2">
      <c r="AD1020" s="31"/>
      <c r="AE1020" s="32"/>
    </row>
    <row r="1021" spans="30:31" x14ac:dyDescent="0.2">
      <c r="AD1021" s="31"/>
      <c r="AE1021" s="32"/>
    </row>
    <row r="1022" spans="30:31" x14ac:dyDescent="0.2">
      <c r="AD1022" s="31"/>
      <c r="AE1022" s="32"/>
    </row>
    <row r="1023" spans="30:31" x14ac:dyDescent="0.2">
      <c r="AD1023" s="31"/>
      <c r="AE1023" s="32"/>
    </row>
    <row r="1024" spans="30:31" x14ac:dyDescent="0.2">
      <c r="AD1024" s="31"/>
      <c r="AE1024" s="32"/>
    </row>
    <row r="1025" spans="30:31" x14ac:dyDescent="0.2">
      <c r="AD1025" s="31"/>
      <c r="AE1025" s="32"/>
    </row>
    <row r="1026" spans="30:31" x14ac:dyDescent="0.2">
      <c r="AD1026" s="31"/>
      <c r="AE1026" s="32"/>
    </row>
    <row r="1027" spans="30:31" x14ac:dyDescent="0.2">
      <c r="AD1027" s="31"/>
      <c r="AE1027" s="32"/>
    </row>
    <row r="1028" spans="30:31" x14ac:dyDescent="0.2">
      <c r="AD1028" s="31"/>
      <c r="AE1028" s="32"/>
    </row>
    <row r="1029" spans="30:31" x14ac:dyDescent="0.2">
      <c r="AD1029" s="31"/>
      <c r="AE1029" s="32"/>
    </row>
    <row r="1030" spans="30:31" x14ac:dyDescent="0.2">
      <c r="AD1030" s="31"/>
      <c r="AE1030" s="32"/>
    </row>
    <row r="1031" spans="30:31" x14ac:dyDescent="0.2">
      <c r="AD1031" s="31"/>
      <c r="AE1031" s="32"/>
    </row>
    <row r="1032" spans="30:31" x14ac:dyDescent="0.2">
      <c r="AD1032" s="31"/>
      <c r="AE1032" s="32"/>
    </row>
    <row r="1033" spans="30:31" x14ac:dyDescent="0.2">
      <c r="AD1033" s="31"/>
      <c r="AE1033" s="32"/>
    </row>
    <row r="1034" spans="30:31" x14ac:dyDescent="0.2">
      <c r="AD1034" s="31"/>
      <c r="AE1034" s="32"/>
    </row>
    <row r="1035" spans="30:31" x14ac:dyDescent="0.2">
      <c r="AD1035" s="31"/>
      <c r="AE1035" s="32"/>
    </row>
    <row r="1036" spans="30:31" x14ac:dyDescent="0.2">
      <c r="AD1036" s="31"/>
      <c r="AE1036" s="32"/>
    </row>
    <row r="1037" spans="30:31" x14ac:dyDescent="0.2">
      <c r="AD1037" s="31"/>
      <c r="AE1037" s="32"/>
    </row>
    <row r="1038" spans="30:31" x14ac:dyDescent="0.2">
      <c r="AD1038" s="31"/>
      <c r="AE1038" s="32"/>
    </row>
    <row r="1039" spans="30:31" x14ac:dyDescent="0.2">
      <c r="AD1039" s="31"/>
      <c r="AE1039" s="32"/>
    </row>
    <row r="1040" spans="30:31" x14ac:dyDescent="0.2">
      <c r="AD1040" s="31"/>
      <c r="AE1040" s="32"/>
    </row>
    <row r="1041" spans="30:31" x14ac:dyDescent="0.2">
      <c r="AD1041" s="31"/>
      <c r="AE1041" s="32"/>
    </row>
    <row r="1042" spans="30:31" x14ac:dyDescent="0.2">
      <c r="AD1042" s="31"/>
      <c r="AE1042" s="32"/>
    </row>
    <row r="1043" spans="30:31" x14ac:dyDescent="0.2">
      <c r="AD1043" s="31"/>
      <c r="AE1043" s="32"/>
    </row>
    <row r="1044" spans="30:31" x14ac:dyDescent="0.2">
      <c r="AD1044" s="31"/>
      <c r="AE1044" s="32"/>
    </row>
    <row r="1045" spans="30:31" x14ac:dyDescent="0.2">
      <c r="AD1045" s="31"/>
      <c r="AE1045" s="32"/>
    </row>
    <row r="1046" spans="30:31" x14ac:dyDescent="0.2">
      <c r="AD1046" s="31"/>
      <c r="AE1046" s="32"/>
    </row>
    <row r="1047" spans="30:31" x14ac:dyDescent="0.2">
      <c r="AD1047" s="31"/>
      <c r="AE1047" s="32"/>
    </row>
    <row r="1048" spans="30:31" x14ac:dyDescent="0.2">
      <c r="AD1048" s="31"/>
      <c r="AE1048" s="32"/>
    </row>
    <row r="1049" spans="30:31" x14ac:dyDescent="0.2">
      <c r="AD1049" s="31"/>
      <c r="AE1049" s="32"/>
    </row>
    <row r="1050" spans="30:31" x14ac:dyDescent="0.2">
      <c r="AD1050" s="31"/>
      <c r="AE1050" s="32"/>
    </row>
    <row r="1051" spans="30:31" x14ac:dyDescent="0.2">
      <c r="AD1051" s="31"/>
      <c r="AE1051" s="32"/>
    </row>
    <row r="1052" spans="30:31" x14ac:dyDescent="0.2">
      <c r="AD1052" s="31"/>
      <c r="AE1052" s="32"/>
    </row>
    <row r="1053" spans="30:31" x14ac:dyDescent="0.2">
      <c r="AD1053" s="31"/>
      <c r="AE1053" s="32"/>
    </row>
    <row r="1054" spans="30:31" x14ac:dyDescent="0.2">
      <c r="AD1054" s="31"/>
      <c r="AE1054" s="32"/>
    </row>
    <row r="1055" spans="30:31" x14ac:dyDescent="0.2">
      <c r="AD1055" s="31"/>
      <c r="AE1055" s="32"/>
    </row>
    <row r="1056" spans="30:31" x14ac:dyDescent="0.2">
      <c r="AD1056" s="31"/>
      <c r="AE1056" s="32"/>
    </row>
    <row r="1057" spans="30:31" x14ac:dyDescent="0.2">
      <c r="AD1057" s="31"/>
      <c r="AE1057" s="32"/>
    </row>
    <row r="1058" spans="30:31" x14ac:dyDescent="0.2">
      <c r="AD1058" s="31"/>
      <c r="AE1058" s="32"/>
    </row>
    <row r="1059" spans="30:31" x14ac:dyDescent="0.2">
      <c r="AD1059" s="31"/>
      <c r="AE1059" s="32"/>
    </row>
    <row r="1060" spans="30:31" x14ac:dyDescent="0.2">
      <c r="AD1060" s="31"/>
      <c r="AE1060" s="32"/>
    </row>
    <row r="1061" spans="30:31" x14ac:dyDescent="0.2">
      <c r="AD1061" s="31"/>
      <c r="AE1061" s="32"/>
    </row>
    <row r="1062" spans="30:31" x14ac:dyDescent="0.2">
      <c r="AD1062" s="31"/>
      <c r="AE1062" s="32"/>
    </row>
    <row r="1063" spans="30:31" x14ac:dyDescent="0.2">
      <c r="AD1063" s="31"/>
      <c r="AE1063" s="32"/>
    </row>
    <row r="1064" spans="30:31" x14ac:dyDescent="0.2">
      <c r="AD1064" s="31"/>
      <c r="AE1064" s="32"/>
    </row>
    <row r="1065" spans="30:31" x14ac:dyDescent="0.2">
      <c r="AD1065" s="31"/>
      <c r="AE1065" s="32"/>
    </row>
    <row r="1066" spans="30:31" x14ac:dyDescent="0.2">
      <c r="AD1066" s="31"/>
      <c r="AE1066" s="32"/>
    </row>
    <row r="1067" spans="30:31" x14ac:dyDescent="0.2">
      <c r="AD1067" s="31"/>
      <c r="AE1067" s="32"/>
    </row>
    <row r="1068" spans="30:31" x14ac:dyDescent="0.2">
      <c r="AD1068" s="31"/>
      <c r="AE1068" s="32"/>
    </row>
    <row r="1069" spans="30:31" x14ac:dyDescent="0.2">
      <c r="AD1069" s="31"/>
      <c r="AE1069" s="32"/>
    </row>
    <row r="1070" spans="30:31" x14ac:dyDescent="0.2">
      <c r="AD1070" s="31"/>
      <c r="AE1070" s="32"/>
    </row>
    <row r="1071" spans="30:31" x14ac:dyDescent="0.2">
      <c r="AD1071" s="31"/>
      <c r="AE1071" s="32"/>
    </row>
    <row r="1072" spans="30:31" x14ac:dyDescent="0.2">
      <c r="AD1072" s="31"/>
      <c r="AE1072" s="32"/>
    </row>
    <row r="1073" spans="30:31" x14ac:dyDescent="0.2">
      <c r="AD1073" s="31"/>
      <c r="AE1073" s="32"/>
    </row>
    <row r="1074" spans="30:31" x14ac:dyDescent="0.2">
      <c r="AD1074" s="31"/>
      <c r="AE1074" s="32"/>
    </row>
    <row r="1075" spans="30:31" x14ac:dyDescent="0.2">
      <c r="AD1075" s="31"/>
      <c r="AE1075" s="32"/>
    </row>
    <row r="1076" spans="30:31" x14ac:dyDescent="0.2">
      <c r="AD1076" s="31"/>
      <c r="AE1076" s="32"/>
    </row>
    <row r="1077" spans="30:31" x14ac:dyDescent="0.2">
      <c r="AD1077" s="31"/>
      <c r="AE1077" s="32"/>
    </row>
    <row r="1078" spans="30:31" x14ac:dyDescent="0.2">
      <c r="AD1078" s="31"/>
      <c r="AE1078" s="32"/>
    </row>
    <row r="1079" spans="30:31" x14ac:dyDescent="0.2">
      <c r="AD1079" s="31"/>
      <c r="AE1079" s="32"/>
    </row>
    <row r="1080" spans="30:31" x14ac:dyDescent="0.2">
      <c r="AD1080" s="31"/>
      <c r="AE1080" s="32"/>
    </row>
    <row r="1081" spans="30:31" x14ac:dyDescent="0.2">
      <c r="AD1081" s="31"/>
      <c r="AE1081" s="32"/>
    </row>
    <row r="1082" spans="30:31" x14ac:dyDescent="0.2">
      <c r="AD1082" s="31"/>
      <c r="AE1082" s="32"/>
    </row>
    <row r="1083" spans="30:31" x14ac:dyDescent="0.2">
      <c r="AD1083" s="31"/>
      <c r="AE1083" s="32"/>
    </row>
    <row r="1084" spans="30:31" x14ac:dyDescent="0.2">
      <c r="AD1084" s="31"/>
      <c r="AE1084" s="32"/>
    </row>
    <row r="1085" spans="30:31" x14ac:dyDescent="0.2">
      <c r="AD1085" s="31"/>
      <c r="AE1085" s="32"/>
    </row>
    <row r="1086" spans="30:31" x14ac:dyDescent="0.2">
      <c r="AD1086" s="31"/>
      <c r="AE1086" s="32"/>
    </row>
    <row r="1087" spans="30:31" x14ac:dyDescent="0.2">
      <c r="AD1087" s="31"/>
      <c r="AE1087" s="32"/>
    </row>
    <row r="1088" spans="30:31" x14ac:dyDescent="0.2">
      <c r="AD1088" s="31"/>
      <c r="AE1088" s="32"/>
    </row>
    <row r="1089" spans="30:31" x14ac:dyDescent="0.2">
      <c r="AD1089" s="31"/>
      <c r="AE1089" s="32"/>
    </row>
    <row r="1090" spans="30:31" x14ac:dyDescent="0.2">
      <c r="AD1090" s="31"/>
      <c r="AE1090" s="32"/>
    </row>
    <row r="1091" spans="30:31" x14ac:dyDescent="0.2">
      <c r="AD1091" s="31"/>
      <c r="AE1091" s="32"/>
    </row>
    <row r="1092" spans="30:31" x14ac:dyDescent="0.2">
      <c r="AD1092" s="31"/>
      <c r="AE1092" s="32"/>
    </row>
    <row r="1093" spans="30:31" x14ac:dyDescent="0.2">
      <c r="AD1093" s="31"/>
      <c r="AE1093" s="32"/>
    </row>
    <row r="1094" spans="30:31" x14ac:dyDescent="0.2">
      <c r="AD1094" s="31"/>
      <c r="AE1094" s="32"/>
    </row>
    <row r="1095" spans="30:31" x14ac:dyDescent="0.2">
      <c r="AD1095" s="31"/>
      <c r="AE1095" s="32"/>
    </row>
    <row r="1096" spans="30:31" x14ac:dyDescent="0.2">
      <c r="AD1096" s="31"/>
      <c r="AE1096" s="32"/>
    </row>
    <row r="1097" spans="30:31" x14ac:dyDescent="0.2">
      <c r="AD1097" s="31"/>
      <c r="AE1097" s="32"/>
    </row>
    <row r="1098" spans="30:31" x14ac:dyDescent="0.2">
      <c r="AD1098" s="31"/>
      <c r="AE1098" s="32"/>
    </row>
    <row r="1099" spans="30:31" x14ac:dyDescent="0.2">
      <c r="AD1099" s="31"/>
      <c r="AE1099" s="32"/>
    </row>
    <row r="1100" spans="30:31" x14ac:dyDescent="0.2">
      <c r="AD1100" s="31"/>
      <c r="AE1100" s="32"/>
    </row>
    <row r="1101" spans="30:31" x14ac:dyDescent="0.2">
      <c r="AD1101" s="31"/>
      <c r="AE1101" s="32"/>
    </row>
    <row r="1102" spans="30:31" x14ac:dyDescent="0.2">
      <c r="AD1102" s="31"/>
      <c r="AE1102" s="32"/>
    </row>
    <row r="1103" spans="30:31" x14ac:dyDescent="0.2">
      <c r="AD1103" s="31"/>
      <c r="AE1103" s="32"/>
    </row>
    <row r="1104" spans="30:31" x14ac:dyDescent="0.2">
      <c r="AD1104" s="31"/>
      <c r="AE1104" s="32"/>
    </row>
    <row r="1105" spans="30:31" x14ac:dyDescent="0.2">
      <c r="AD1105" s="31"/>
      <c r="AE1105" s="32"/>
    </row>
    <row r="1106" spans="30:31" x14ac:dyDescent="0.2">
      <c r="AD1106" s="31"/>
      <c r="AE1106" s="32"/>
    </row>
    <row r="1107" spans="30:31" x14ac:dyDescent="0.2">
      <c r="AD1107" s="31"/>
      <c r="AE1107" s="32"/>
    </row>
    <row r="1108" spans="30:31" x14ac:dyDescent="0.2">
      <c r="AD1108" s="31"/>
      <c r="AE1108" s="32"/>
    </row>
    <row r="1109" spans="30:31" x14ac:dyDescent="0.2">
      <c r="AD1109" s="31"/>
      <c r="AE1109" s="32"/>
    </row>
    <row r="1110" spans="30:31" x14ac:dyDescent="0.2">
      <c r="AD1110" s="31"/>
      <c r="AE1110" s="32"/>
    </row>
    <row r="1111" spans="30:31" x14ac:dyDescent="0.2">
      <c r="AD1111" s="31"/>
      <c r="AE1111" s="32"/>
    </row>
    <row r="1112" spans="30:31" x14ac:dyDescent="0.2">
      <c r="AD1112" s="31"/>
      <c r="AE1112" s="32"/>
    </row>
    <row r="1113" spans="30:31" x14ac:dyDescent="0.2">
      <c r="AD1113" s="31"/>
      <c r="AE1113" s="32"/>
    </row>
    <row r="1114" spans="30:31" x14ac:dyDescent="0.2">
      <c r="AD1114" s="31"/>
      <c r="AE1114" s="32"/>
    </row>
    <row r="1115" spans="30:31" x14ac:dyDescent="0.2">
      <c r="AD1115" s="31"/>
      <c r="AE1115" s="32"/>
    </row>
    <row r="1116" spans="30:31" x14ac:dyDescent="0.2">
      <c r="AD1116" s="31"/>
      <c r="AE1116" s="32"/>
    </row>
    <row r="1117" spans="30:31" x14ac:dyDescent="0.2">
      <c r="AD1117" s="31"/>
      <c r="AE1117" s="32"/>
    </row>
    <row r="1118" spans="30:31" x14ac:dyDescent="0.2">
      <c r="AD1118" s="31"/>
      <c r="AE1118" s="32"/>
    </row>
    <row r="1119" spans="30:31" x14ac:dyDescent="0.2">
      <c r="AD1119" s="31"/>
      <c r="AE1119" s="32"/>
    </row>
    <row r="1120" spans="30:31" x14ac:dyDescent="0.2">
      <c r="AD1120" s="31"/>
      <c r="AE1120" s="32"/>
    </row>
    <row r="1121" spans="30:31" x14ac:dyDescent="0.2">
      <c r="AD1121" s="31"/>
      <c r="AE1121" s="32"/>
    </row>
    <row r="1122" spans="30:31" x14ac:dyDescent="0.2">
      <c r="AD1122" s="31"/>
      <c r="AE1122" s="32"/>
    </row>
    <row r="1123" spans="30:31" x14ac:dyDescent="0.2">
      <c r="AD1123" s="31"/>
      <c r="AE1123" s="32"/>
    </row>
    <row r="1124" spans="30:31" x14ac:dyDescent="0.2">
      <c r="AD1124" s="31"/>
      <c r="AE1124" s="32"/>
    </row>
    <row r="1125" spans="30:31" x14ac:dyDescent="0.2">
      <c r="AD1125" s="31"/>
      <c r="AE1125" s="32"/>
    </row>
    <row r="1126" spans="30:31" x14ac:dyDescent="0.2">
      <c r="AD1126" s="31"/>
      <c r="AE1126" s="32"/>
    </row>
    <row r="1127" spans="30:31" x14ac:dyDescent="0.2">
      <c r="AD1127" s="31"/>
      <c r="AE1127" s="32"/>
    </row>
    <row r="1128" spans="30:31" x14ac:dyDescent="0.2">
      <c r="AD1128" s="31"/>
      <c r="AE1128" s="32"/>
    </row>
    <row r="1129" spans="30:31" x14ac:dyDescent="0.2">
      <c r="AD1129" s="31"/>
      <c r="AE1129" s="32"/>
    </row>
    <row r="1130" spans="30:31" x14ac:dyDescent="0.2">
      <c r="AD1130" s="31"/>
      <c r="AE1130" s="32"/>
    </row>
    <row r="1131" spans="30:31" x14ac:dyDescent="0.2">
      <c r="AD1131" s="31"/>
      <c r="AE1131" s="32"/>
    </row>
    <row r="1132" spans="30:31" x14ac:dyDescent="0.2">
      <c r="AD1132" s="31"/>
      <c r="AE1132" s="32"/>
    </row>
    <row r="1133" spans="30:31" x14ac:dyDescent="0.2">
      <c r="AD1133" s="31"/>
      <c r="AE1133" s="32"/>
    </row>
    <row r="1134" spans="30:31" x14ac:dyDescent="0.2">
      <c r="AD1134" s="31"/>
      <c r="AE1134" s="32"/>
    </row>
    <row r="1135" spans="30:31" x14ac:dyDescent="0.2">
      <c r="AD1135" s="31"/>
      <c r="AE1135" s="32"/>
    </row>
    <row r="1136" spans="30:31" x14ac:dyDescent="0.2">
      <c r="AD1136" s="31"/>
      <c r="AE1136" s="32"/>
    </row>
    <row r="1137" spans="30:31" x14ac:dyDescent="0.2">
      <c r="AD1137" s="31"/>
      <c r="AE1137" s="32"/>
    </row>
    <row r="1138" spans="30:31" x14ac:dyDescent="0.2">
      <c r="AD1138" s="31"/>
      <c r="AE1138" s="32"/>
    </row>
    <row r="1139" spans="30:31" x14ac:dyDescent="0.2">
      <c r="AD1139" s="31"/>
      <c r="AE1139" s="32"/>
    </row>
    <row r="1140" spans="30:31" x14ac:dyDescent="0.2">
      <c r="AD1140" s="31"/>
      <c r="AE1140" s="32"/>
    </row>
    <row r="1141" spans="30:31" x14ac:dyDescent="0.2">
      <c r="AD1141" s="31"/>
      <c r="AE1141" s="32"/>
    </row>
    <row r="1142" spans="30:31" x14ac:dyDescent="0.2">
      <c r="AD1142" s="31"/>
      <c r="AE1142" s="32"/>
    </row>
    <row r="1143" spans="30:31" x14ac:dyDescent="0.2">
      <c r="AD1143" s="31"/>
      <c r="AE1143" s="32"/>
    </row>
    <row r="1144" spans="30:31" x14ac:dyDescent="0.2">
      <c r="AD1144" s="31"/>
      <c r="AE1144" s="32"/>
    </row>
    <row r="1145" spans="30:31" x14ac:dyDescent="0.2">
      <c r="AD1145" s="31"/>
      <c r="AE1145" s="32"/>
    </row>
    <row r="1146" spans="30:31" x14ac:dyDescent="0.2">
      <c r="AD1146" s="31"/>
      <c r="AE1146" s="32"/>
    </row>
    <row r="1147" spans="30:31" x14ac:dyDescent="0.2">
      <c r="AD1147" s="31"/>
      <c r="AE1147" s="32"/>
    </row>
    <row r="1148" spans="30:31" x14ac:dyDescent="0.2">
      <c r="AD1148" s="31"/>
      <c r="AE1148" s="32"/>
    </row>
    <row r="1149" spans="30:31" x14ac:dyDescent="0.2">
      <c r="AD1149" s="31"/>
      <c r="AE1149" s="32"/>
    </row>
    <row r="1150" spans="30:31" x14ac:dyDescent="0.2">
      <c r="AD1150" s="31"/>
      <c r="AE1150" s="32"/>
    </row>
    <row r="1151" spans="30:31" x14ac:dyDescent="0.2">
      <c r="AD1151" s="31"/>
      <c r="AE1151" s="32"/>
    </row>
    <row r="1152" spans="30:31" x14ac:dyDescent="0.2">
      <c r="AD1152" s="31"/>
      <c r="AE1152" s="32"/>
    </row>
    <row r="1153" spans="30:31" x14ac:dyDescent="0.2">
      <c r="AD1153" s="31"/>
      <c r="AE1153" s="32"/>
    </row>
    <row r="1154" spans="30:31" x14ac:dyDescent="0.2">
      <c r="AD1154" s="31"/>
      <c r="AE1154" s="32"/>
    </row>
    <row r="1155" spans="30:31" x14ac:dyDescent="0.2">
      <c r="AD1155" s="31"/>
      <c r="AE1155" s="32"/>
    </row>
    <row r="1156" spans="30:31" x14ac:dyDescent="0.2">
      <c r="AD1156" s="31"/>
      <c r="AE1156" s="32"/>
    </row>
    <row r="1157" spans="30:31" x14ac:dyDescent="0.2">
      <c r="AD1157" s="31"/>
      <c r="AE1157" s="32"/>
    </row>
    <row r="1158" spans="30:31" x14ac:dyDescent="0.2">
      <c r="AD1158" s="31"/>
      <c r="AE1158" s="32"/>
    </row>
    <row r="1159" spans="30:31" x14ac:dyDescent="0.2">
      <c r="AD1159" s="31"/>
      <c r="AE1159" s="32"/>
    </row>
    <row r="1160" spans="30:31" x14ac:dyDescent="0.2">
      <c r="AD1160" s="31"/>
      <c r="AE1160" s="32"/>
    </row>
    <row r="1161" spans="30:31" x14ac:dyDescent="0.2">
      <c r="AD1161" s="31"/>
      <c r="AE1161" s="32"/>
    </row>
    <row r="1162" spans="30:31" x14ac:dyDescent="0.2">
      <c r="AD1162" s="31"/>
      <c r="AE1162" s="32"/>
    </row>
    <row r="1163" spans="30:31" x14ac:dyDescent="0.2">
      <c r="AD1163" s="31"/>
      <c r="AE1163" s="32"/>
    </row>
    <row r="1164" spans="30:31" x14ac:dyDescent="0.2">
      <c r="AD1164" s="31"/>
      <c r="AE1164" s="32"/>
    </row>
    <row r="1165" spans="30:31" x14ac:dyDescent="0.2">
      <c r="AD1165" s="31"/>
      <c r="AE1165" s="32"/>
    </row>
    <row r="1166" spans="30:31" x14ac:dyDescent="0.2">
      <c r="AD1166" s="31"/>
      <c r="AE1166" s="32"/>
    </row>
    <row r="1167" spans="30:31" x14ac:dyDescent="0.2">
      <c r="AD1167" s="31"/>
      <c r="AE1167" s="32"/>
    </row>
    <row r="1168" spans="30:31" x14ac:dyDescent="0.2">
      <c r="AD1168" s="31"/>
      <c r="AE1168" s="32"/>
    </row>
    <row r="1169" spans="30:31" x14ac:dyDescent="0.2">
      <c r="AD1169" s="31"/>
      <c r="AE1169" s="32"/>
    </row>
    <row r="1170" spans="30:31" x14ac:dyDescent="0.2">
      <c r="AD1170" s="31"/>
      <c r="AE1170" s="32"/>
    </row>
    <row r="1171" spans="30:31" x14ac:dyDescent="0.2">
      <c r="AD1171" s="31"/>
      <c r="AE1171" s="32"/>
    </row>
    <row r="1172" spans="30:31" x14ac:dyDescent="0.2">
      <c r="AD1172" s="31"/>
      <c r="AE1172" s="32"/>
    </row>
    <row r="1173" spans="30:31" x14ac:dyDescent="0.2">
      <c r="AD1173" s="31"/>
      <c r="AE1173" s="32"/>
    </row>
    <row r="1174" spans="30:31" x14ac:dyDescent="0.2">
      <c r="AD1174" s="31"/>
      <c r="AE1174" s="32"/>
    </row>
    <row r="1175" spans="30:31" x14ac:dyDescent="0.2">
      <c r="AD1175" s="31"/>
      <c r="AE1175" s="32"/>
    </row>
    <row r="1176" spans="30:31" x14ac:dyDescent="0.2">
      <c r="AD1176" s="31"/>
      <c r="AE1176" s="32"/>
    </row>
    <row r="1177" spans="30:31" x14ac:dyDescent="0.2">
      <c r="AD1177" s="31"/>
      <c r="AE1177" s="32"/>
    </row>
    <row r="1178" spans="30:31" x14ac:dyDescent="0.2">
      <c r="AD1178" s="31"/>
      <c r="AE1178" s="32"/>
    </row>
    <row r="1179" spans="30:31" x14ac:dyDescent="0.2">
      <c r="AD1179" s="31"/>
      <c r="AE1179" s="32"/>
    </row>
    <row r="1180" spans="30:31" x14ac:dyDescent="0.2">
      <c r="AD1180" s="31"/>
      <c r="AE1180" s="32"/>
    </row>
    <row r="1181" spans="30:31" x14ac:dyDescent="0.2">
      <c r="AD1181" s="31"/>
      <c r="AE1181" s="32"/>
    </row>
    <row r="1182" spans="30:31" x14ac:dyDescent="0.2">
      <c r="AD1182" s="31"/>
      <c r="AE1182" s="32"/>
    </row>
    <row r="1183" spans="30:31" x14ac:dyDescent="0.2">
      <c r="AD1183" s="31"/>
      <c r="AE1183" s="32"/>
    </row>
    <row r="1184" spans="30:31" x14ac:dyDescent="0.2">
      <c r="AD1184" s="31"/>
      <c r="AE1184" s="32"/>
    </row>
    <row r="1185" spans="30:31" x14ac:dyDescent="0.2">
      <c r="AD1185" s="31"/>
      <c r="AE1185" s="32"/>
    </row>
    <row r="1186" spans="30:31" x14ac:dyDescent="0.2">
      <c r="AD1186" s="31"/>
      <c r="AE1186" s="32"/>
    </row>
    <row r="1187" spans="30:31" x14ac:dyDescent="0.2">
      <c r="AD1187" s="31"/>
      <c r="AE1187" s="32"/>
    </row>
    <row r="1188" spans="30:31" x14ac:dyDescent="0.2">
      <c r="AD1188" s="31"/>
      <c r="AE1188" s="32"/>
    </row>
    <row r="1189" spans="30:31" x14ac:dyDescent="0.2">
      <c r="AD1189" s="31"/>
      <c r="AE1189" s="32"/>
    </row>
    <row r="1190" spans="30:31" x14ac:dyDescent="0.2">
      <c r="AD1190" s="31"/>
      <c r="AE1190" s="32"/>
    </row>
    <row r="1191" spans="30:31" x14ac:dyDescent="0.2">
      <c r="AD1191" s="31"/>
      <c r="AE1191" s="32"/>
    </row>
    <row r="1192" spans="30:31" x14ac:dyDescent="0.2">
      <c r="AD1192" s="31"/>
      <c r="AE1192" s="32"/>
    </row>
    <row r="1193" spans="30:31" x14ac:dyDescent="0.2">
      <c r="AD1193" s="31"/>
      <c r="AE1193" s="32"/>
    </row>
    <row r="1194" spans="30:31" x14ac:dyDescent="0.2">
      <c r="AD1194" s="31"/>
      <c r="AE1194" s="32"/>
    </row>
    <row r="1195" spans="30:31" x14ac:dyDescent="0.2">
      <c r="AD1195" s="31"/>
      <c r="AE1195" s="32"/>
    </row>
    <row r="1196" spans="30:31" x14ac:dyDescent="0.2">
      <c r="AD1196" s="31"/>
      <c r="AE1196" s="32"/>
    </row>
    <row r="1197" spans="30:31" x14ac:dyDescent="0.2">
      <c r="AD1197" s="31"/>
      <c r="AE1197" s="32"/>
    </row>
    <row r="1198" spans="30:31" x14ac:dyDescent="0.2">
      <c r="AD1198" s="31"/>
      <c r="AE1198" s="32"/>
    </row>
    <row r="1199" spans="30:31" x14ac:dyDescent="0.2">
      <c r="AD1199" s="31"/>
      <c r="AE1199" s="32"/>
    </row>
    <row r="1200" spans="30:31" x14ac:dyDescent="0.2">
      <c r="AD1200" s="31"/>
      <c r="AE1200" s="32"/>
    </row>
    <row r="1201" spans="30:31" x14ac:dyDescent="0.2">
      <c r="AD1201" s="31"/>
      <c r="AE1201" s="32"/>
    </row>
    <row r="1202" spans="30:31" x14ac:dyDescent="0.2">
      <c r="AD1202" s="31"/>
      <c r="AE1202" s="32"/>
    </row>
    <row r="1203" spans="30:31" x14ac:dyDescent="0.2">
      <c r="AD1203" s="31"/>
      <c r="AE1203" s="32"/>
    </row>
    <row r="1204" spans="30:31" x14ac:dyDescent="0.2">
      <c r="AD1204" s="31"/>
      <c r="AE1204" s="32"/>
    </row>
    <row r="1205" spans="30:31" x14ac:dyDescent="0.2">
      <c r="AD1205" s="31"/>
      <c r="AE1205" s="32"/>
    </row>
    <row r="1206" spans="30:31" x14ac:dyDescent="0.2">
      <c r="AD1206" s="31"/>
      <c r="AE1206" s="32"/>
    </row>
    <row r="1207" spans="30:31" x14ac:dyDescent="0.2">
      <c r="AD1207" s="31"/>
      <c r="AE1207" s="32"/>
    </row>
    <row r="1208" spans="30:31" x14ac:dyDescent="0.2">
      <c r="AD1208" s="31"/>
      <c r="AE1208" s="32"/>
    </row>
    <row r="1209" spans="30:31" x14ac:dyDescent="0.2">
      <c r="AD1209" s="31"/>
      <c r="AE1209" s="32"/>
    </row>
    <row r="1210" spans="30:31" x14ac:dyDescent="0.2">
      <c r="AD1210" s="31"/>
      <c r="AE1210" s="32"/>
    </row>
    <row r="1211" spans="30:31" x14ac:dyDescent="0.2">
      <c r="AD1211" s="31"/>
      <c r="AE1211" s="32"/>
    </row>
    <row r="1212" spans="30:31" x14ac:dyDescent="0.2">
      <c r="AD1212" s="31"/>
      <c r="AE1212" s="32"/>
    </row>
    <row r="1213" spans="30:31" x14ac:dyDescent="0.2">
      <c r="AD1213" s="31"/>
      <c r="AE1213" s="32"/>
    </row>
    <row r="1214" spans="30:31" x14ac:dyDescent="0.2">
      <c r="AD1214" s="31"/>
      <c r="AE1214" s="32"/>
    </row>
    <row r="1215" spans="30:31" x14ac:dyDescent="0.2">
      <c r="AD1215" s="31"/>
      <c r="AE1215" s="32"/>
    </row>
    <row r="1216" spans="30:31" x14ac:dyDescent="0.2">
      <c r="AD1216" s="31"/>
      <c r="AE1216" s="32"/>
    </row>
    <row r="1217" spans="30:31" x14ac:dyDescent="0.2">
      <c r="AD1217" s="31"/>
      <c r="AE1217" s="32"/>
    </row>
    <row r="1218" spans="30:31" x14ac:dyDescent="0.2">
      <c r="AD1218" s="31"/>
      <c r="AE1218" s="32"/>
    </row>
    <row r="1219" spans="30:31" x14ac:dyDescent="0.2">
      <c r="AD1219" s="31"/>
      <c r="AE1219" s="32"/>
    </row>
    <row r="1220" spans="30:31" x14ac:dyDescent="0.2">
      <c r="AD1220" s="31"/>
      <c r="AE1220" s="32"/>
    </row>
    <row r="1221" spans="30:31" x14ac:dyDescent="0.2">
      <c r="AD1221" s="31"/>
      <c r="AE1221" s="32"/>
    </row>
    <row r="1222" spans="30:31" x14ac:dyDescent="0.2">
      <c r="AD1222" s="31"/>
      <c r="AE1222" s="32"/>
    </row>
    <row r="1223" spans="30:31" x14ac:dyDescent="0.2">
      <c r="AD1223" s="31"/>
      <c r="AE1223" s="32"/>
    </row>
    <row r="1224" spans="30:31" x14ac:dyDescent="0.2">
      <c r="AD1224" s="31"/>
      <c r="AE1224" s="32"/>
    </row>
    <row r="1225" spans="30:31" x14ac:dyDescent="0.2">
      <c r="AD1225" s="31"/>
      <c r="AE1225" s="32"/>
    </row>
    <row r="1226" spans="30:31" x14ac:dyDescent="0.2">
      <c r="AD1226" s="31"/>
      <c r="AE1226" s="32"/>
    </row>
    <row r="1227" spans="30:31" x14ac:dyDescent="0.2">
      <c r="AD1227" s="31"/>
      <c r="AE1227" s="32"/>
    </row>
    <row r="1228" spans="30:31" x14ac:dyDescent="0.2">
      <c r="AD1228" s="31"/>
      <c r="AE1228" s="32"/>
    </row>
    <row r="1229" spans="30:31" x14ac:dyDescent="0.2">
      <c r="AD1229" s="31"/>
      <c r="AE1229" s="32"/>
    </row>
    <row r="1230" spans="30:31" x14ac:dyDescent="0.2">
      <c r="AD1230" s="31"/>
      <c r="AE1230" s="32"/>
    </row>
    <row r="1231" spans="30:31" x14ac:dyDescent="0.2">
      <c r="AD1231" s="31"/>
      <c r="AE1231" s="32"/>
    </row>
    <row r="1232" spans="30:31" x14ac:dyDescent="0.2">
      <c r="AD1232" s="31"/>
      <c r="AE1232" s="32"/>
    </row>
    <row r="1233" spans="30:31" x14ac:dyDescent="0.2">
      <c r="AD1233" s="31"/>
      <c r="AE1233" s="32"/>
    </row>
    <row r="1234" spans="30:31" x14ac:dyDescent="0.2">
      <c r="AD1234" s="31"/>
      <c r="AE1234" s="32"/>
    </row>
    <row r="1235" spans="30:31" x14ac:dyDescent="0.2">
      <c r="AD1235" s="31"/>
      <c r="AE1235" s="32"/>
    </row>
    <row r="1236" spans="30:31" x14ac:dyDescent="0.2">
      <c r="AD1236" s="31"/>
      <c r="AE1236" s="32"/>
    </row>
    <row r="1237" spans="30:31" x14ac:dyDescent="0.2">
      <c r="AD1237" s="31"/>
      <c r="AE1237" s="32"/>
    </row>
    <row r="1238" spans="30:31" x14ac:dyDescent="0.2">
      <c r="AD1238" s="31"/>
      <c r="AE1238" s="32"/>
    </row>
    <row r="1239" spans="30:31" x14ac:dyDescent="0.2">
      <c r="AD1239" s="31"/>
      <c r="AE1239" s="32"/>
    </row>
    <row r="1240" spans="30:31" x14ac:dyDescent="0.2">
      <c r="AD1240" s="31"/>
      <c r="AE1240" s="32"/>
    </row>
    <row r="1241" spans="30:31" x14ac:dyDescent="0.2">
      <c r="AD1241" s="31"/>
      <c r="AE1241" s="32"/>
    </row>
    <row r="1242" spans="30:31" x14ac:dyDescent="0.2">
      <c r="AD1242" s="31"/>
      <c r="AE1242" s="32"/>
    </row>
    <row r="1243" spans="30:31" x14ac:dyDescent="0.2">
      <c r="AD1243" s="31"/>
      <c r="AE1243" s="32"/>
    </row>
    <row r="1244" spans="30:31" x14ac:dyDescent="0.2">
      <c r="AD1244" s="31"/>
      <c r="AE1244" s="32"/>
    </row>
    <row r="1245" spans="30:31" x14ac:dyDescent="0.2">
      <c r="AD1245" s="31"/>
      <c r="AE1245" s="32"/>
    </row>
    <row r="1246" spans="30:31" x14ac:dyDescent="0.2">
      <c r="AD1246" s="31"/>
      <c r="AE1246" s="32"/>
    </row>
    <row r="1247" spans="30:31" x14ac:dyDescent="0.2">
      <c r="AD1247" s="31"/>
      <c r="AE1247" s="32"/>
    </row>
    <row r="1248" spans="30:31" x14ac:dyDescent="0.2">
      <c r="AD1248" s="31"/>
      <c r="AE1248" s="32"/>
    </row>
    <row r="1249" spans="30:31" x14ac:dyDescent="0.2">
      <c r="AD1249" s="31"/>
      <c r="AE1249" s="32"/>
    </row>
    <row r="1250" spans="30:31" x14ac:dyDescent="0.2">
      <c r="AD1250" s="31"/>
      <c r="AE1250" s="32"/>
    </row>
    <row r="1251" spans="30:31" x14ac:dyDescent="0.2">
      <c r="AD1251" s="31"/>
      <c r="AE1251" s="32"/>
    </row>
    <row r="1252" spans="30:31" x14ac:dyDescent="0.2">
      <c r="AD1252" s="31"/>
      <c r="AE1252" s="32"/>
    </row>
    <row r="1253" spans="30:31" x14ac:dyDescent="0.2">
      <c r="AD1253" s="31"/>
      <c r="AE1253" s="32"/>
    </row>
    <row r="1254" spans="30:31" x14ac:dyDescent="0.2">
      <c r="AD1254" s="31"/>
      <c r="AE1254" s="32"/>
    </row>
    <row r="1255" spans="30:31" x14ac:dyDescent="0.2">
      <c r="AD1255" s="31"/>
      <c r="AE1255" s="32"/>
    </row>
    <row r="1256" spans="30:31" x14ac:dyDescent="0.2">
      <c r="AD1256" s="31"/>
      <c r="AE1256" s="32"/>
    </row>
    <row r="1257" spans="30:31" x14ac:dyDescent="0.2">
      <c r="AD1257" s="31"/>
      <c r="AE1257" s="32"/>
    </row>
    <row r="1258" spans="30:31" x14ac:dyDescent="0.2">
      <c r="AD1258" s="31"/>
      <c r="AE1258" s="32"/>
    </row>
    <row r="1259" spans="30:31" x14ac:dyDescent="0.2">
      <c r="AD1259" s="31"/>
      <c r="AE1259" s="32"/>
    </row>
    <row r="1260" spans="30:31" x14ac:dyDescent="0.2">
      <c r="AD1260" s="31"/>
      <c r="AE1260" s="32"/>
    </row>
    <row r="1261" spans="30:31" x14ac:dyDescent="0.2">
      <c r="AD1261" s="31"/>
      <c r="AE1261" s="32"/>
    </row>
    <row r="1262" spans="30:31" x14ac:dyDescent="0.2">
      <c r="AD1262" s="31"/>
      <c r="AE1262" s="32"/>
    </row>
    <row r="1263" spans="30:31" x14ac:dyDescent="0.2">
      <c r="AD1263" s="31"/>
      <c r="AE1263" s="32"/>
    </row>
    <row r="1264" spans="30:31" x14ac:dyDescent="0.2">
      <c r="AD1264" s="31"/>
      <c r="AE1264" s="32"/>
    </row>
    <row r="1265" spans="30:31" x14ac:dyDescent="0.2">
      <c r="AD1265" s="31"/>
      <c r="AE1265" s="32"/>
    </row>
    <row r="1266" spans="30:31" x14ac:dyDescent="0.2">
      <c r="AD1266" s="31"/>
      <c r="AE1266" s="32"/>
    </row>
    <row r="1267" spans="30:31" x14ac:dyDescent="0.2">
      <c r="AD1267" s="31"/>
      <c r="AE1267" s="32"/>
    </row>
    <row r="1268" spans="30:31" x14ac:dyDescent="0.2">
      <c r="AD1268" s="31"/>
      <c r="AE1268" s="32"/>
    </row>
    <row r="1269" spans="30:31" x14ac:dyDescent="0.2">
      <c r="AD1269" s="31"/>
      <c r="AE1269" s="32"/>
    </row>
    <row r="1270" spans="30:31" x14ac:dyDescent="0.2">
      <c r="AD1270" s="31"/>
      <c r="AE1270" s="32"/>
    </row>
    <row r="1271" spans="30:31" x14ac:dyDescent="0.2">
      <c r="AD1271" s="31"/>
      <c r="AE1271" s="32"/>
    </row>
    <row r="1272" spans="30:31" x14ac:dyDescent="0.2">
      <c r="AD1272" s="31"/>
      <c r="AE1272" s="32"/>
    </row>
    <row r="1273" spans="30:31" x14ac:dyDescent="0.2">
      <c r="AD1273" s="31"/>
      <c r="AE1273" s="32"/>
    </row>
    <row r="1274" spans="30:31" x14ac:dyDescent="0.2">
      <c r="AD1274" s="31"/>
      <c r="AE1274" s="32"/>
    </row>
    <row r="1275" spans="30:31" x14ac:dyDescent="0.2">
      <c r="AD1275" s="31"/>
      <c r="AE1275" s="32"/>
    </row>
    <row r="1276" spans="30:31" x14ac:dyDescent="0.2">
      <c r="AD1276" s="31"/>
      <c r="AE1276" s="32"/>
    </row>
    <row r="1277" spans="30:31" x14ac:dyDescent="0.2">
      <c r="AD1277" s="31"/>
      <c r="AE1277" s="32"/>
    </row>
    <row r="1278" spans="30:31" x14ac:dyDescent="0.2">
      <c r="AD1278" s="31"/>
      <c r="AE1278" s="32"/>
    </row>
    <row r="1279" spans="30:31" x14ac:dyDescent="0.2">
      <c r="AD1279" s="31"/>
      <c r="AE1279" s="32"/>
    </row>
    <row r="1280" spans="30:31" x14ac:dyDescent="0.2">
      <c r="AD1280" s="31"/>
      <c r="AE1280" s="32"/>
    </row>
    <row r="1281" spans="30:31" x14ac:dyDescent="0.2">
      <c r="AD1281" s="31"/>
      <c r="AE1281" s="32"/>
    </row>
    <row r="1282" spans="30:31" x14ac:dyDescent="0.2">
      <c r="AD1282" s="31"/>
      <c r="AE1282" s="32"/>
    </row>
    <row r="1283" spans="30:31" x14ac:dyDescent="0.2">
      <c r="AD1283" s="31"/>
      <c r="AE1283" s="32"/>
    </row>
    <row r="1284" spans="30:31" x14ac:dyDescent="0.2">
      <c r="AD1284" s="31"/>
      <c r="AE1284" s="32"/>
    </row>
    <row r="1285" spans="30:31" x14ac:dyDescent="0.2">
      <c r="AD1285" s="31"/>
      <c r="AE1285" s="32"/>
    </row>
    <row r="1286" spans="30:31" x14ac:dyDescent="0.2">
      <c r="AD1286" s="31"/>
      <c r="AE1286" s="32"/>
    </row>
    <row r="1287" spans="30:31" x14ac:dyDescent="0.2">
      <c r="AD1287" s="31"/>
      <c r="AE1287" s="32"/>
    </row>
    <row r="1288" spans="30:31" x14ac:dyDescent="0.2">
      <c r="AD1288" s="31"/>
      <c r="AE1288" s="32"/>
    </row>
    <row r="1289" spans="30:31" x14ac:dyDescent="0.2">
      <c r="AD1289" s="31"/>
      <c r="AE1289" s="32"/>
    </row>
    <row r="1290" spans="30:31" x14ac:dyDescent="0.2">
      <c r="AD1290" s="31"/>
      <c r="AE1290" s="32"/>
    </row>
    <row r="1291" spans="30:31" x14ac:dyDescent="0.2">
      <c r="AD1291" s="31"/>
      <c r="AE1291" s="32"/>
    </row>
    <row r="1292" spans="30:31" x14ac:dyDescent="0.2">
      <c r="AD1292" s="31"/>
      <c r="AE1292" s="32"/>
    </row>
    <row r="1293" spans="30:31" x14ac:dyDescent="0.2">
      <c r="AD1293" s="31"/>
      <c r="AE1293" s="32"/>
    </row>
    <row r="1294" spans="30:31" x14ac:dyDescent="0.2">
      <c r="AD1294" s="31"/>
      <c r="AE1294" s="32"/>
    </row>
    <row r="1295" spans="30:31" x14ac:dyDescent="0.2">
      <c r="AD1295" s="31"/>
      <c r="AE1295" s="32"/>
    </row>
    <row r="1296" spans="30:31" x14ac:dyDescent="0.2">
      <c r="AD1296" s="31"/>
      <c r="AE1296" s="32"/>
    </row>
    <row r="1297" spans="30:31" x14ac:dyDescent="0.2">
      <c r="AD1297" s="31"/>
      <c r="AE1297" s="32"/>
    </row>
    <row r="1298" spans="30:31" x14ac:dyDescent="0.2">
      <c r="AD1298" s="31"/>
      <c r="AE1298" s="32"/>
    </row>
    <row r="1299" spans="30:31" x14ac:dyDescent="0.2">
      <c r="AD1299" s="31"/>
      <c r="AE1299" s="32"/>
    </row>
    <row r="1300" spans="30:31" x14ac:dyDescent="0.2">
      <c r="AD1300" s="31"/>
      <c r="AE1300" s="32"/>
    </row>
    <row r="1301" spans="30:31" x14ac:dyDescent="0.2">
      <c r="AD1301" s="31"/>
      <c r="AE1301" s="32"/>
    </row>
    <row r="1302" spans="30:31" x14ac:dyDescent="0.2">
      <c r="AD1302" s="31"/>
      <c r="AE1302" s="32"/>
    </row>
    <row r="1303" spans="30:31" x14ac:dyDescent="0.2">
      <c r="AD1303" s="31"/>
      <c r="AE1303" s="32"/>
    </row>
    <row r="1304" spans="30:31" x14ac:dyDescent="0.2">
      <c r="AD1304" s="31"/>
      <c r="AE1304" s="32"/>
    </row>
    <row r="1305" spans="30:31" x14ac:dyDescent="0.2">
      <c r="AD1305" s="31"/>
      <c r="AE1305" s="32"/>
    </row>
    <row r="1306" spans="30:31" x14ac:dyDescent="0.2">
      <c r="AD1306" s="31"/>
      <c r="AE1306" s="32"/>
    </row>
    <row r="1307" spans="30:31" x14ac:dyDescent="0.2">
      <c r="AD1307" s="31"/>
      <c r="AE1307" s="32"/>
    </row>
    <row r="1308" spans="30:31" x14ac:dyDescent="0.2">
      <c r="AD1308" s="31"/>
      <c r="AE1308" s="32"/>
    </row>
    <row r="1309" spans="30:31" x14ac:dyDescent="0.2">
      <c r="AD1309" s="31"/>
      <c r="AE1309" s="32"/>
    </row>
    <row r="1310" spans="30:31" x14ac:dyDescent="0.2">
      <c r="AD1310" s="31"/>
      <c r="AE1310" s="32"/>
    </row>
    <row r="1311" spans="30:31" x14ac:dyDescent="0.2">
      <c r="AD1311" s="31"/>
      <c r="AE1311" s="32"/>
    </row>
    <row r="1312" spans="30:31" x14ac:dyDescent="0.2">
      <c r="AD1312" s="31"/>
      <c r="AE1312" s="32"/>
    </row>
    <row r="1313" spans="30:31" x14ac:dyDescent="0.2">
      <c r="AD1313" s="31"/>
      <c r="AE1313" s="32"/>
    </row>
    <row r="1314" spans="30:31" x14ac:dyDescent="0.2">
      <c r="AD1314" s="31"/>
      <c r="AE1314" s="32"/>
    </row>
    <row r="1315" spans="30:31" x14ac:dyDescent="0.2">
      <c r="AD1315" s="31"/>
      <c r="AE1315" s="32"/>
    </row>
    <row r="1316" spans="30:31" x14ac:dyDescent="0.2">
      <c r="AD1316" s="31"/>
      <c r="AE1316" s="32"/>
    </row>
    <row r="1317" spans="30:31" x14ac:dyDescent="0.2">
      <c r="AD1317" s="31"/>
      <c r="AE1317" s="32"/>
    </row>
    <row r="1318" spans="30:31" x14ac:dyDescent="0.2">
      <c r="AD1318" s="31"/>
      <c r="AE1318" s="32"/>
    </row>
    <row r="1319" spans="30:31" x14ac:dyDescent="0.2">
      <c r="AD1319" s="31"/>
      <c r="AE1319" s="32"/>
    </row>
    <row r="1320" spans="30:31" x14ac:dyDescent="0.2">
      <c r="AD1320" s="31"/>
      <c r="AE1320" s="32"/>
    </row>
    <row r="1321" spans="30:31" x14ac:dyDescent="0.2">
      <c r="AD1321" s="31"/>
      <c r="AE1321" s="32"/>
    </row>
    <row r="1322" spans="30:31" x14ac:dyDescent="0.2">
      <c r="AD1322" s="31"/>
      <c r="AE1322" s="32"/>
    </row>
    <row r="1323" spans="30:31" x14ac:dyDescent="0.2">
      <c r="AD1323" s="31"/>
      <c r="AE1323" s="32"/>
    </row>
    <row r="1324" spans="30:31" x14ac:dyDescent="0.2">
      <c r="AD1324" s="31"/>
      <c r="AE1324" s="32"/>
    </row>
    <row r="1325" spans="30:31" x14ac:dyDescent="0.2">
      <c r="AD1325" s="31"/>
      <c r="AE1325" s="32"/>
    </row>
    <row r="1326" spans="30:31" x14ac:dyDescent="0.2">
      <c r="AD1326" s="31"/>
      <c r="AE1326" s="32"/>
    </row>
    <row r="1327" spans="30:31" x14ac:dyDescent="0.2">
      <c r="AD1327" s="31"/>
      <c r="AE1327" s="32"/>
    </row>
    <row r="1328" spans="30:31" x14ac:dyDescent="0.2">
      <c r="AD1328" s="31"/>
      <c r="AE1328" s="32"/>
    </row>
    <row r="1329" spans="30:31" x14ac:dyDescent="0.2">
      <c r="AD1329" s="31"/>
      <c r="AE1329" s="32"/>
    </row>
    <row r="1330" spans="30:31" x14ac:dyDescent="0.2">
      <c r="AD1330" s="31"/>
      <c r="AE1330" s="32"/>
    </row>
    <row r="1331" spans="30:31" x14ac:dyDescent="0.2">
      <c r="AD1331" s="31"/>
      <c r="AE1331" s="32"/>
    </row>
    <row r="1332" spans="30:31" x14ac:dyDescent="0.2">
      <c r="AD1332" s="31"/>
      <c r="AE1332" s="32"/>
    </row>
    <row r="1333" spans="30:31" x14ac:dyDescent="0.2">
      <c r="AD1333" s="31"/>
      <c r="AE1333" s="32"/>
    </row>
    <row r="1334" spans="30:31" x14ac:dyDescent="0.2">
      <c r="AD1334" s="31"/>
      <c r="AE1334" s="32"/>
    </row>
    <row r="1335" spans="30:31" x14ac:dyDescent="0.2">
      <c r="AD1335" s="31"/>
      <c r="AE1335" s="32"/>
    </row>
    <row r="1336" spans="30:31" x14ac:dyDescent="0.2">
      <c r="AD1336" s="31"/>
      <c r="AE1336" s="32"/>
    </row>
    <row r="1337" spans="30:31" x14ac:dyDescent="0.2">
      <c r="AD1337" s="31"/>
      <c r="AE1337" s="32"/>
    </row>
    <row r="1338" spans="30:31" x14ac:dyDescent="0.2">
      <c r="AD1338" s="31"/>
      <c r="AE1338" s="32"/>
    </row>
    <row r="1339" spans="30:31" x14ac:dyDescent="0.2">
      <c r="AD1339" s="31"/>
      <c r="AE1339" s="32"/>
    </row>
    <row r="1340" spans="30:31" x14ac:dyDescent="0.2">
      <c r="AD1340" s="31"/>
      <c r="AE1340" s="32"/>
    </row>
    <row r="1341" spans="30:31" x14ac:dyDescent="0.2">
      <c r="AD1341" s="31"/>
      <c r="AE1341" s="32"/>
    </row>
    <row r="1342" spans="30:31" x14ac:dyDescent="0.2">
      <c r="AD1342" s="31"/>
      <c r="AE1342" s="32"/>
    </row>
    <row r="1343" spans="30:31" x14ac:dyDescent="0.2">
      <c r="AD1343" s="31"/>
      <c r="AE1343" s="32"/>
    </row>
    <row r="1344" spans="30:31" x14ac:dyDescent="0.2">
      <c r="AD1344" s="31"/>
      <c r="AE1344" s="32"/>
    </row>
    <row r="1345" spans="30:31" x14ac:dyDescent="0.2">
      <c r="AD1345" s="31"/>
      <c r="AE1345" s="32"/>
    </row>
    <row r="1346" spans="30:31" x14ac:dyDescent="0.2">
      <c r="AD1346" s="31"/>
      <c r="AE1346" s="32"/>
    </row>
    <row r="1347" spans="30:31" x14ac:dyDescent="0.2">
      <c r="AD1347" s="31"/>
      <c r="AE1347" s="32"/>
    </row>
    <row r="1348" spans="30:31" x14ac:dyDescent="0.2">
      <c r="AD1348" s="31"/>
      <c r="AE1348" s="32"/>
    </row>
    <row r="1349" spans="30:31" x14ac:dyDescent="0.2">
      <c r="AD1349" s="31"/>
      <c r="AE1349" s="32"/>
    </row>
    <row r="1350" spans="30:31" x14ac:dyDescent="0.2">
      <c r="AD1350" s="31"/>
      <c r="AE1350" s="32"/>
    </row>
    <row r="1351" spans="30:31" x14ac:dyDescent="0.2">
      <c r="AD1351" s="31"/>
      <c r="AE1351" s="32"/>
    </row>
    <row r="1352" spans="30:31" x14ac:dyDescent="0.2">
      <c r="AD1352" s="31"/>
      <c r="AE1352" s="32"/>
    </row>
    <row r="1353" spans="30:31" x14ac:dyDescent="0.2">
      <c r="AD1353" s="31"/>
      <c r="AE1353" s="32"/>
    </row>
    <row r="1354" spans="30:31" x14ac:dyDescent="0.2">
      <c r="AD1354" s="31"/>
      <c r="AE1354" s="32"/>
    </row>
    <row r="1355" spans="30:31" x14ac:dyDescent="0.2">
      <c r="AD1355" s="31"/>
      <c r="AE1355" s="32"/>
    </row>
    <row r="1356" spans="30:31" x14ac:dyDescent="0.2">
      <c r="AD1356" s="31"/>
      <c r="AE1356" s="32"/>
    </row>
    <row r="1357" spans="30:31" x14ac:dyDescent="0.2">
      <c r="AD1357" s="31"/>
      <c r="AE1357" s="32"/>
    </row>
    <row r="1358" spans="30:31" x14ac:dyDescent="0.2">
      <c r="AD1358" s="31"/>
      <c r="AE1358" s="32"/>
    </row>
    <row r="1359" spans="30:31" x14ac:dyDescent="0.2">
      <c r="AD1359" s="31"/>
      <c r="AE1359" s="32"/>
    </row>
    <row r="1360" spans="30:31" x14ac:dyDescent="0.2">
      <c r="AD1360" s="31"/>
      <c r="AE1360" s="32"/>
    </row>
    <row r="1361" spans="30:31" x14ac:dyDescent="0.2">
      <c r="AD1361" s="31"/>
      <c r="AE1361" s="32"/>
    </row>
    <row r="1362" spans="30:31" x14ac:dyDescent="0.2">
      <c r="AD1362" s="31"/>
      <c r="AE1362" s="32"/>
    </row>
    <row r="1363" spans="30:31" x14ac:dyDescent="0.2">
      <c r="AD1363" s="31"/>
      <c r="AE1363" s="32"/>
    </row>
    <row r="1364" spans="30:31" x14ac:dyDescent="0.2">
      <c r="AD1364" s="31"/>
      <c r="AE1364" s="32"/>
    </row>
    <row r="1365" spans="30:31" x14ac:dyDescent="0.2">
      <c r="AD1365" s="31"/>
      <c r="AE1365" s="32"/>
    </row>
    <row r="1366" spans="30:31" x14ac:dyDescent="0.2">
      <c r="AD1366" s="31"/>
      <c r="AE1366" s="32"/>
    </row>
    <row r="1367" spans="30:31" x14ac:dyDescent="0.2">
      <c r="AD1367" s="31"/>
      <c r="AE1367" s="32"/>
    </row>
    <row r="1368" spans="30:31" x14ac:dyDescent="0.2">
      <c r="AD1368" s="31"/>
      <c r="AE1368" s="32"/>
    </row>
    <row r="1369" spans="30:31" x14ac:dyDescent="0.2">
      <c r="AD1369" s="31"/>
      <c r="AE1369" s="32"/>
    </row>
    <row r="1370" spans="30:31" x14ac:dyDescent="0.2">
      <c r="AD1370" s="31"/>
      <c r="AE1370" s="32"/>
    </row>
    <row r="1371" spans="30:31" x14ac:dyDescent="0.2">
      <c r="AD1371" s="31"/>
      <c r="AE1371" s="32"/>
    </row>
    <row r="1372" spans="30:31" x14ac:dyDescent="0.2">
      <c r="AD1372" s="31"/>
      <c r="AE1372" s="32"/>
    </row>
    <row r="1373" spans="30:31" x14ac:dyDescent="0.2">
      <c r="AD1373" s="31"/>
      <c r="AE1373" s="32"/>
    </row>
    <row r="1374" spans="30:31" x14ac:dyDescent="0.2">
      <c r="AD1374" s="31"/>
      <c r="AE1374" s="32"/>
    </row>
    <row r="1375" spans="30:31" x14ac:dyDescent="0.2">
      <c r="AD1375" s="31"/>
      <c r="AE1375" s="32"/>
    </row>
    <row r="1376" spans="30:31" x14ac:dyDescent="0.2">
      <c r="AD1376" s="31"/>
      <c r="AE1376" s="32"/>
    </row>
    <row r="1377" spans="30:31" x14ac:dyDescent="0.2">
      <c r="AD1377" s="31"/>
      <c r="AE1377" s="32"/>
    </row>
    <row r="1378" spans="30:31" x14ac:dyDescent="0.2">
      <c r="AD1378" s="31"/>
      <c r="AE1378" s="32"/>
    </row>
    <row r="1379" spans="30:31" x14ac:dyDescent="0.2">
      <c r="AD1379" s="31"/>
      <c r="AE1379" s="32"/>
    </row>
    <row r="1380" spans="30:31" x14ac:dyDescent="0.2">
      <c r="AD1380" s="31"/>
      <c r="AE1380" s="32"/>
    </row>
    <row r="1381" spans="30:31" x14ac:dyDescent="0.2">
      <c r="AD1381" s="31"/>
      <c r="AE1381" s="32"/>
    </row>
    <row r="1382" spans="30:31" x14ac:dyDescent="0.2">
      <c r="AD1382" s="31"/>
      <c r="AE1382" s="32"/>
    </row>
    <row r="1383" spans="30:31" x14ac:dyDescent="0.2">
      <c r="AD1383" s="31"/>
      <c r="AE1383" s="32"/>
    </row>
    <row r="1384" spans="30:31" x14ac:dyDescent="0.2">
      <c r="AD1384" s="31"/>
      <c r="AE1384" s="32"/>
    </row>
    <row r="1385" spans="30:31" x14ac:dyDescent="0.2">
      <c r="AD1385" s="31"/>
      <c r="AE1385" s="32"/>
    </row>
    <row r="1386" spans="30:31" x14ac:dyDescent="0.2">
      <c r="AD1386" s="31"/>
      <c r="AE1386" s="32"/>
    </row>
    <row r="1387" spans="30:31" x14ac:dyDescent="0.2">
      <c r="AD1387" s="31"/>
      <c r="AE1387" s="32"/>
    </row>
    <row r="1388" spans="30:31" x14ac:dyDescent="0.2">
      <c r="AD1388" s="31"/>
      <c r="AE1388" s="32"/>
    </row>
    <row r="1389" spans="30:31" x14ac:dyDescent="0.2">
      <c r="AD1389" s="31"/>
      <c r="AE1389" s="32"/>
    </row>
    <row r="1390" spans="30:31" x14ac:dyDescent="0.2">
      <c r="AD1390" s="31"/>
      <c r="AE1390" s="32"/>
    </row>
    <row r="1391" spans="30:31" x14ac:dyDescent="0.2">
      <c r="AD1391" s="31"/>
      <c r="AE1391" s="32"/>
    </row>
    <row r="1392" spans="30:31" x14ac:dyDescent="0.2">
      <c r="AD1392" s="31"/>
      <c r="AE1392" s="32"/>
    </row>
    <row r="1393" spans="30:31" x14ac:dyDescent="0.2">
      <c r="AD1393" s="31"/>
      <c r="AE1393" s="32"/>
    </row>
    <row r="1394" spans="30:31" x14ac:dyDescent="0.2">
      <c r="AD1394" s="31"/>
      <c r="AE1394" s="32"/>
    </row>
    <row r="1395" spans="30:31" x14ac:dyDescent="0.2">
      <c r="AD1395" s="31"/>
      <c r="AE1395" s="32"/>
    </row>
    <row r="1396" spans="30:31" x14ac:dyDescent="0.2">
      <c r="AD1396" s="31"/>
      <c r="AE1396" s="32"/>
    </row>
    <row r="1397" spans="30:31" x14ac:dyDescent="0.2">
      <c r="AD1397" s="31"/>
      <c r="AE1397" s="32"/>
    </row>
    <row r="1398" spans="30:31" x14ac:dyDescent="0.2">
      <c r="AD1398" s="31"/>
      <c r="AE1398" s="32"/>
    </row>
    <row r="1399" spans="30:31" x14ac:dyDescent="0.2">
      <c r="AD1399" s="31"/>
      <c r="AE1399" s="32"/>
    </row>
    <row r="1400" spans="30:31" x14ac:dyDescent="0.2">
      <c r="AD1400" s="31"/>
      <c r="AE1400" s="32"/>
    </row>
    <row r="1401" spans="30:31" x14ac:dyDescent="0.2">
      <c r="AD1401" s="31"/>
      <c r="AE1401" s="32"/>
    </row>
    <row r="1402" spans="30:31" x14ac:dyDescent="0.2">
      <c r="AD1402" s="31"/>
      <c r="AE1402" s="32"/>
    </row>
    <row r="1403" spans="30:31" x14ac:dyDescent="0.2">
      <c r="AD1403" s="31"/>
      <c r="AE1403" s="32"/>
    </row>
    <row r="1404" spans="30:31" x14ac:dyDescent="0.2">
      <c r="AD1404" s="31"/>
      <c r="AE1404" s="32"/>
    </row>
    <row r="1405" spans="30:31" x14ac:dyDescent="0.2">
      <c r="AD1405" s="31"/>
      <c r="AE1405" s="32"/>
    </row>
    <row r="1406" spans="30:31" x14ac:dyDescent="0.2">
      <c r="AD1406" s="31"/>
      <c r="AE1406" s="32"/>
    </row>
    <row r="1407" spans="30:31" x14ac:dyDescent="0.2">
      <c r="AD1407" s="31"/>
      <c r="AE1407" s="32"/>
    </row>
    <row r="1408" spans="30:31" x14ac:dyDescent="0.2">
      <c r="AD1408" s="31"/>
      <c r="AE1408" s="32"/>
    </row>
    <row r="1409" spans="30:31" x14ac:dyDescent="0.2">
      <c r="AD1409" s="31"/>
      <c r="AE1409" s="32"/>
    </row>
    <row r="1410" spans="30:31" x14ac:dyDescent="0.2">
      <c r="AD1410" s="31"/>
      <c r="AE1410" s="32"/>
    </row>
    <row r="1411" spans="30:31" x14ac:dyDescent="0.2">
      <c r="AD1411" s="31"/>
      <c r="AE1411" s="32"/>
    </row>
    <row r="1412" spans="30:31" x14ac:dyDescent="0.2">
      <c r="AD1412" s="31"/>
      <c r="AE1412" s="32"/>
    </row>
    <row r="1413" spans="30:31" x14ac:dyDescent="0.2">
      <c r="AD1413" s="31"/>
      <c r="AE1413" s="32"/>
    </row>
    <row r="1414" spans="30:31" x14ac:dyDescent="0.2">
      <c r="AD1414" s="31"/>
      <c r="AE1414" s="32"/>
    </row>
    <row r="1415" spans="30:31" x14ac:dyDescent="0.2">
      <c r="AD1415" s="31"/>
      <c r="AE1415" s="32"/>
    </row>
    <row r="1416" spans="30:31" x14ac:dyDescent="0.2">
      <c r="AD1416" s="31"/>
      <c r="AE1416" s="32"/>
    </row>
    <row r="1417" spans="30:31" x14ac:dyDescent="0.2">
      <c r="AD1417" s="31"/>
      <c r="AE1417" s="32"/>
    </row>
    <row r="1418" spans="30:31" x14ac:dyDescent="0.2">
      <c r="AD1418" s="31"/>
      <c r="AE1418" s="32"/>
    </row>
    <row r="1419" spans="30:31" x14ac:dyDescent="0.2">
      <c r="AD1419" s="31"/>
      <c r="AE1419" s="32"/>
    </row>
    <row r="1420" spans="30:31" x14ac:dyDescent="0.2">
      <c r="AD1420" s="31"/>
      <c r="AE1420" s="32"/>
    </row>
    <row r="1421" spans="30:31" x14ac:dyDescent="0.2">
      <c r="AD1421" s="31"/>
      <c r="AE1421" s="32"/>
    </row>
    <row r="1422" spans="30:31" x14ac:dyDescent="0.2">
      <c r="AD1422" s="31"/>
      <c r="AE1422" s="32"/>
    </row>
    <row r="1423" spans="30:31" x14ac:dyDescent="0.2">
      <c r="AD1423" s="31"/>
      <c r="AE1423" s="32"/>
    </row>
    <row r="1424" spans="30:31" x14ac:dyDescent="0.2">
      <c r="AD1424" s="31"/>
      <c r="AE1424" s="32"/>
    </row>
    <row r="1425" spans="30:31" x14ac:dyDescent="0.2">
      <c r="AD1425" s="31"/>
      <c r="AE1425" s="32"/>
    </row>
    <row r="1426" spans="30:31" x14ac:dyDescent="0.2">
      <c r="AD1426" s="31"/>
      <c r="AE1426" s="32"/>
    </row>
    <row r="1427" spans="30:31" x14ac:dyDescent="0.2">
      <c r="AD1427" s="31"/>
      <c r="AE1427" s="32"/>
    </row>
    <row r="1428" spans="30:31" x14ac:dyDescent="0.2">
      <c r="AD1428" s="31"/>
      <c r="AE1428" s="32"/>
    </row>
    <row r="1429" spans="30:31" x14ac:dyDescent="0.2">
      <c r="AD1429" s="31"/>
      <c r="AE1429" s="32"/>
    </row>
    <row r="1430" spans="30:31" x14ac:dyDescent="0.2">
      <c r="AD1430" s="31"/>
      <c r="AE1430" s="32"/>
    </row>
    <row r="1431" spans="30:31" x14ac:dyDescent="0.2">
      <c r="AD1431" s="31"/>
      <c r="AE1431" s="32"/>
    </row>
    <row r="1432" spans="30:31" x14ac:dyDescent="0.2">
      <c r="AD1432" s="31"/>
      <c r="AE1432" s="32"/>
    </row>
    <row r="1433" spans="30:31" x14ac:dyDescent="0.2">
      <c r="AD1433" s="31"/>
      <c r="AE1433" s="32"/>
    </row>
    <row r="1434" spans="30:31" x14ac:dyDescent="0.2">
      <c r="AD1434" s="31"/>
      <c r="AE1434" s="32"/>
    </row>
    <row r="1435" spans="30:31" x14ac:dyDescent="0.2">
      <c r="AD1435" s="31"/>
      <c r="AE1435" s="32"/>
    </row>
    <row r="1436" spans="30:31" x14ac:dyDescent="0.2">
      <c r="AD1436" s="31"/>
      <c r="AE1436" s="32"/>
    </row>
    <row r="1437" spans="30:31" x14ac:dyDescent="0.2">
      <c r="AD1437" s="31"/>
      <c r="AE1437" s="32"/>
    </row>
    <row r="1438" spans="30:31" x14ac:dyDescent="0.2">
      <c r="AD1438" s="31"/>
      <c r="AE1438" s="32"/>
    </row>
    <row r="1439" spans="30:31" x14ac:dyDescent="0.2">
      <c r="AD1439" s="31"/>
      <c r="AE1439" s="32"/>
    </row>
    <row r="1440" spans="30:31" x14ac:dyDescent="0.2">
      <c r="AD1440" s="31"/>
      <c r="AE1440" s="32"/>
    </row>
    <row r="1441" spans="30:31" x14ac:dyDescent="0.2">
      <c r="AD1441" s="31"/>
      <c r="AE1441" s="32"/>
    </row>
    <row r="1442" spans="30:31" x14ac:dyDescent="0.2">
      <c r="AD1442" s="31"/>
      <c r="AE1442" s="32"/>
    </row>
    <row r="1443" spans="30:31" x14ac:dyDescent="0.2">
      <c r="AD1443" s="31"/>
      <c r="AE1443" s="32"/>
    </row>
    <row r="1444" spans="30:31" x14ac:dyDescent="0.2">
      <c r="AD1444" s="31"/>
      <c r="AE1444" s="32"/>
    </row>
    <row r="1445" spans="30:31" x14ac:dyDescent="0.2">
      <c r="AD1445" s="31"/>
      <c r="AE1445" s="32"/>
    </row>
    <row r="1446" spans="30:31" x14ac:dyDescent="0.2">
      <c r="AD1446" s="31"/>
      <c r="AE1446" s="32"/>
    </row>
    <row r="1447" spans="30:31" x14ac:dyDescent="0.2">
      <c r="AD1447" s="31"/>
      <c r="AE1447" s="32"/>
    </row>
    <row r="1448" spans="30:31" x14ac:dyDescent="0.2">
      <c r="AD1448" s="31"/>
      <c r="AE1448" s="32"/>
    </row>
    <row r="1449" spans="30:31" x14ac:dyDescent="0.2">
      <c r="AD1449" s="31"/>
      <c r="AE1449" s="32"/>
    </row>
    <row r="1450" spans="30:31" x14ac:dyDescent="0.2">
      <c r="AD1450" s="31"/>
      <c r="AE1450" s="32"/>
    </row>
    <row r="1451" spans="30:31" x14ac:dyDescent="0.2">
      <c r="AD1451" s="31"/>
      <c r="AE1451" s="32"/>
    </row>
    <row r="1452" spans="30:31" x14ac:dyDescent="0.2">
      <c r="AD1452" s="31"/>
      <c r="AE1452" s="32"/>
    </row>
    <row r="1453" spans="30:31" x14ac:dyDescent="0.2">
      <c r="AD1453" s="31"/>
      <c r="AE1453" s="32"/>
    </row>
    <row r="1454" spans="30:31" x14ac:dyDescent="0.2">
      <c r="AD1454" s="31"/>
      <c r="AE1454" s="32"/>
    </row>
    <row r="1455" spans="30:31" x14ac:dyDescent="0.2">
      <c r="AD1455" s="31"/>
      <c r="AE1455" s="32"/>
    </row>
    <row r="1456" spans="30:31" x14ac:dyDescent="0.2">
      <c r="AD1456" s="31"/>
      <c r="AE1456" s="32"/>
    </row>
    <row r="1457" spans="30:31" x14ac:dyDescent="0.2">
      <c r="AD1457" s="31"/>
      <c r="AE1457" s="32"/>
    </row>
    <row r="1458" spans="30:31" x14ac:dyDescent="0.2">
      <c r="AD1458" s="31"/>
      <c r="AE1458" s="32"/>
    </row>
    <row r="1459" spans="30:31" x14ac:dyDescent="0.2">
      <c r="AD1459" s="31"/>
      <c r="AE1459" s="32"/>
    </row>
    <row r="1460" spans="30:31" x14ac:dyDescent="0.2">
      <c r="AD1460" s="31"/>
      <c r="AE1460" s="32"/>
    </row>
    <row r="1461" spans="30:31" x14ac:dyDescent="0.2">
      <c r="AD1461" s="31"/>
      <c r="AE1461" s="32"/>
    </row>
    <row r="1462" spans="30:31" x14ac:dyDescent="0.2">
      <c r="AD1462" s="31"/>
      <c r="AE1462" s="32"/>
    </row>
    <row r="1463" spans="30:31" x14ac:dyDescent="0.2">
      <c r="AD1463" s="31"/>
      <c r="AE1463" s="32"/>
    </row>
    <row r="1464" spans="30:31" x14ac:dyDescent="0.2">
      <c r="AD1464" s="31"/>
      <c r="AE1464" s="32"/>
    </row>
    <row r="1465" spans="30:31" x14ac:dyDescent="0.2">
      <c r="AD1465" s="31"/>
      <c r="AE1465" s="32"/>
    </row>
    <row r="1466" spans="30:31" x14ac:dyDescent="0.2">
      <c r="AD1466" s="31"/>
      <c r="AE1466" s="32"/>
    </row>
    <row r="1467" spans="30:31" x14ac:dyDescent="0.2">
      <c r="AD1467" s="31"/>
      <c r="AE1467" s="32"/>
    </row>
    <row r="1468" spans="30:31" x14ac:dyDescent="0.2">
      <c r="AD1468" s="31"/>
      <c r="AE1468" s="32"/>
    </row>
    <row r="1469" spans="30:31" x14ac:dyDescent="0.2">
      <c r="AD1469" s="31"/>
      <c r="AE1469" s="32"/>
    </row>
    <row r="1470" spans="30:31" x14ac:dyDescent="0.2">
      <c r="AD1470" s="31"/>
      <c r="AE1470" s="32"/>
    </row>
    <row r="1471" spans="30:31" x14ac:dyDescent="0.2">
      <c r="AD1471" s="31"/>
      <c r="AE1471" s="32"/>
    </row>
    <row r="1472" spans="30:31" x14ac:dyDescent="0.2">
      <c r="AD1472" s="31"/>
      <c r="AE1472" s="32"/>
    </row>
    <row r="1473" spans="30:31" x14ac:dyDescent="0.2">
      <c r="AD1473" s="31"/>
      <c r="AE1473" s="32"/>
    </row>
    <row r="1474" spans="30:31" x14ac:dyDescent="0.2">
      <c r="AD1474" s="31"/>
      <c r="AE1474" s="32"/>
    </row>
    <row r="1475" spans="30:31" x14ac:dyDescent="0.2">
      <c r="AD1475" s="31"/>
      <c r="AE1475" s="32"/>
    </row>
    <row r="1476" spans="30:31" x14ac:dyDescent="0.2">
      <c r="AD1476" s="31"/>
      <c r="AE1476" s="32"/>
    </row>
    <row r="1477" spans="30:31" x14ac:dyDescent="0.2">
      <c r="AD1477" s="31"/>
      <c r="AE1477" s="32"/>
    </row>
    <row r="1478" spans="30:31" x14ac:dyDescent="0.2">
      <c r="AD1478" s="31"/>
      <c r="AE1478" s="32"/>
    </row>
    <row r="1479" spans="30:31" x14ac:dyDescent="0.2">
      <c r="AD1479" s="31"/>
      <c r="AE1479" s="32"/>
    </row>
    <row r="1480" spans="30:31" x14ac:dyDescent="0.2">
      <c r="AD1480" s="31"/>
      <c r="AE1480" s="32"/>
    </row>
    <row r="1481" spans="30:31" x14ac:dyDescent="0.2">
      <c r="AD1481" s="31"/>
      <c r="AE1481" s="32"/>
    </row>
    <row r="1482" spans="30:31" x14ac:dyDescent="0.2">
      <c r="AD1482" s="31"/>
      <c r="AE1482" s="32"/>
    </row>
    <row r="1483" spans="30:31" x14ac:dyDescent="0.2">
      <c r="AD1483" s="31"/>
      <c r="AE1483" s="32"/>
    </row>
    <row r="1484" spans="30:31" x14ac:dyDescent="0.2">
      <c r="AD1484" s="31"/>
      <c r="AE1484" s="32"/>
    </row>
    <row r="1485" spans="30:31" x14ac:dyDescent="0.2">
      <c r="AD1485" s="31"/>
      <c r="AE1485" s="32"/>
    </row>
    <row r="1486" spans="30:31" x14ac:dyDescent="0.2">
      <c r="AD1486" s="31"/>
      <c r="AE1486" s="32"/>
    </row>
    <row r="1487" spans="30:31" x14ac:dyDescent="0.2">
      <c r="AD1487" s="31"/>
      <c r="AE1487" s="32"/>
    </row>
    <row r="1488" spans="30:31" x14ac:dyDescent="0.2">
      <c r="AD1488" s="31"/>
      <c r="AE1488" s="32"/>
    </row>
    <row r="1489" spans="30:31" x14ac:dyDescent="0.2">
      <c r="AD1489" s="31"/>
      <c r="AE1489" s="32"/>
    </row>
    <row r="1490" spans="30:31" x14ac:dyDescent="0.2">
      <c r="AD1490" s="31"/>
      <c r="AE1490" s="32"/>
    </row>
    <row r="1491" spans="30:31" x14ac:dyDescent="0.2">
      <c r="AD1491" s="31"/>
      <c r="AE1491" s="32"/>
    </row>
    <row r="1492" spans="30:31" x14ac:dyDescent="0.2">
      <c r="AD1492" s="31"/>
      <c r="AE1492" s="32"/>
    </row>
    <row r="1493" spans="30:31" x14ac:dyDescent="0.2">
      <c r="AD1493" s="31"/>
      <c r="AE1493" s="32"/>
    </row>
    <row r="1494" spans="30:31" x14ac:dyDescent="0.2">
      <c r="AD1494" s="31"/>
      <c r="AE1494" s="32"/>
    </row>
    <row r="1495" spans="30:31" x14ac:dyDescent="0.2">
      <c r="AD1495" s="31"/>
      <c r="AE1495" s="32"/>
    </row>
    <row r="1496" spans="30:31" x14ac:dyDescent="0.2">
      <c r="AD1496" s="31"/>
      <c r="AE1496" s="32"/>
    </row>
    <row r="1497" spans="30:31" x14ac:dyDescent="0.2">
      <c r="AD1497" s="31"/>
      <c r="AE1497" s="32"/>
    </row>
    <row r="1498" spans="30:31" x14ac:dyDescent="0.2">
      <c r="AD1498" s="31"/>
      <c r="AE1498" s="32"/>
    </row>
    <row r="1499" spans="30:31" x14ac:dyDescent="0.2">
      <c r="AD1499" s="31"/>
      <c r="AE1499" s="32"/>
    </row>
    <row r="1500" spans="30:31" x14ac:dyDescent="0.2">
      <c r="AD1500" s="31"/>
      <c r="AE1500" s="32"/>
    </row>
    <row r="1501" spans="30:31" x14ac:dyDescent="0.2">
      <c r="AD1501" s="31"/>
      <c r="AE1501" s="32"/>
    </row>
    <row r="1502" spans="30:31" x14ac:dyDescent="0.2">
      <c r="AD1502" s="31"/>
      <c r="AE1502" s="32"/>
    </row>
    <row r="1503" spans="30:31" x14ac:dyDescent="0.2">
      <c r="AD1503" s="31"/>
      <c r="AE1503" s="32"/>
    </row>
    <row r="1504" spans="30:31" x14ac:dyDescent="0.2">
      <c r="AD1504" s="31"/>
      <c r="AE1504" s="32"/>
    </row>
    <row r="1505" spans="30:31" x14ac:dyDescent="0.2">
      <c r="AD1505" s="31"/>
      <c r="AE1505" s="32"/>
    </row>
    <row r="1506" spans="30:31" x14ac:dyDescent="0.2">
      <c r="AD1506" s="31"/>
      <c r="AE1506" s="32"/>
    </row>
    <row r="1507" spans="30:31" x14ac:dyDescent="0.2">
      <c r="AD1507" s="31"/>
      <c r="AE1507" s="32"/>
    </row>
    <row r="1508" spans="30:31" x14ac:dyDescent="0.2">
      <c r="AD1508" s="31"/>
      <c r="AE1508" s="32"/>
    </row>
    <row r="1509" spans="30:31" x14ac:dyDescent="0.2">
      <c r="AD1509" s="31"/>
      <c r="AE1509" s="32"/>
    </row>
    <row r="1510" spans="30:31" x14ac:dyDescent="0.2">
      <c r="AD1510" s="31"/>
      <c r="AE1510" s="32"/>
    </row>
    <row r="1511" spans="30:31" x14ac:dyDescent="0.2">
      <c r="AD1511" s="31"/>
      <c r="AE1511" s="32"/>
    </row>
    <row r="1512" spans="30:31" x14ac:dyDescent="0.2">
      <c r="AD1512" s="31"/>
      <c r="AE1512" s="32"/>
    </row>
    <row r="1513" spans="30:31" x14ac:dyDescent="0.2">
      <c r="AD1513" s="31"/>
      <c r="AE1513" s="32"/>
    </row>
    <row r="1514" spans="30:31" x14ac:dyDescent="0.2">
      <c r="AD1514" s="31"/>
      <c r="AE1514" s="32"/>
    </row>
    <row r="1515" spans="30:31" x14ac:dyDescent="0.2">
      <c r="AD1515" s="31"/>
      <c r="AE1515" s="32"/>
    </row>
    <row r="1516" spans="30:31" x14ac:dyDescent="0.2">
      <c r="AD1516" s="31"/>
      <c r="AE1516" s="32"/>
    </row>
    <row r="1517" spans="30:31" x14ac:dyDescent="0.2">
      <c r="AD1517" s="31"/>
      <c r="AE1517" s="32"/>
    </row>
    <row r="1518" spans="30:31" x14ac:dyDescent="0.2">
      <c r="AD1518" s="31"/>
      <c r="AE1518" s="32"/>
    </row>
    <row r="1519" spans="30:31" x14ac:dyDescent="0.2">
      <c r="AD1519" s="31"/>
      <c r="AE1519" s="32"/>
    </row>
    <row r="1520" spans="30:31" x14ac:dyDescent="0.2">
      <c r="AD1520" s="31"/>
      <c r="AE1520" s="32"/>
    </row>
    <row r="1521" spans="30:31" x14ac:dyDescent="0.2">
      <c r="AD1521" s="31"/>
      <c r="AE1521" s="32"/>
    </row>
    <row r="1522" spans="30:31" x14ac:dyDescent="0.2">
      <c r="AD1522" s="31"/>
      <c r="AE1522" s="32"/>
    </row>
    <row r="1523" spans="30:31" x14ac:dyDescent="0.2">
      <c r="AD1523" s="31"/>
      <c r="AE1523" s="32"/>
    </row>
    <row r="1524" spans="30:31" x14ac:dyDescent="0.2">
      <c r="AD1524" s="31"/>
      <c r="AE1524" s="32"/>
    </row>
    <row r="1525" spans="30:31" x14ac:dyDescent="0.2">
      <c r="AD1525" s="31"/>
      <c r="AE1525" s="32"/>
    </row>
    <row r="1526" spans="30:31" x14ac:dyDescent="0.2">
      <c r="AD1526" s="31"/>
      <c r="AE1526" s="32"/>
    </row>
    <row r="1527" spans="30:31" x14ac:dyDescent="0.2">
      <c r="AD1527" s="31"/>
      <c r="AE1527" s="32"/>
    </row>
    <row r="1528" spans="30:31" x14ac:dyDescent="0.2">
      <c r="AD1528" s="31"/>
      <c r="AE1528" s="32"/>
    </row>
    <row r="1529" spans="30:31" x14ac:dyDescent="0.2">
      <c r="AD1529" s="31"/>
      <c r="AE1529" s="32"/>
    </row>
    <row r="1530" spans="30:31" x14ac:dyDescent="0.2">
      <c r="AD1530" s="31"/>
      <c r="AE1530" s="32"/>
    </row>
    <row r="1531" spans="30:31" x14ac:dyDescent="0.2">
      <c r="AD1531" s="31"/>
      <c r="AE1531" s="32"/>
    </row>
    <row r="1532" spans="30:31" x14ac:dyDescent="0.2">
      <c r="AD1532" s="31"/>
      <c r="AE1532" s="32"/>
    </row>
    <row r="1533" spans="30:31" x14ac:dyDescent="0.2">
      <c r="AD1533" s="31"/>
      <c r="AE1533" s="32"/>
    </row>
    <row r="1534" spans="30:31" x14ac:dyDescent="0.2">
      <c r="AD1534" s="31"/>
      <c r="AE1534" s="32"/>
    </row>
    <row r="1535" spans="30:31" x14ac:dyDescent="0.2">
      <c r="AD1535" s="31"/>
      <c r="AE1535" s="32"/>
    </row>
    <row r="1536" spans="30:31" x14ac:dyDescent="0.2">
      <c r="AD1536" s="31"/>
      <c r="AE1536" s="32"/>
    </row>
    <row r="1537" spans="30:31" x14ac:dyDescent="0.2">
      <c r="AD1537" s="31"/>
      <c r="AE1537" s="32"/>
    </row>
    <row r="1538" spans="30:31" x14ac:dyDescent="0.2">
      <c r="AD1538" s="31"/>
      <c r="AE1538" s="32"/>
    </row>
    <row r="1539" spans="30:31" x14ac:dyDescent="0.2">
      <c r="AD1539" s="31"/>
      <c r="AE1539" s="32"/>
    </row>
    <row r="1540" spans="30:31" x14ac:dyDescent="0.2">
      <c r="AD1540" s="31"/>
      <c r="AE1540" s="32"/>
    </row>
    <row r="1541" spans="30:31" x14ac:dyDescent="0.2">
      <c r="AD1541" s="31"/>
      <c r="AE1541" s="32"/>
    </row>
    <row r="1542" spans="30:31" x14ac:dyDescent="0.2">
      <c r="AD1542" s="31"/>
      <c r="AE1542" s="32"/>
    </row>
    <row r="1543" spans="30:31" x14ac:dyDescent="0.2">
      <c r="AD1543" s="31"/>
      <c r="AE1543" s="32"/>
    </row>
    <row r="1544" spans="30:31" x14ac:dyDescent="0.2">
      <c r="AD1544" s="31"/>
      <c r="AE1544" s="32"/>
    </row>
    <row r="1545" spans="30:31" x14ac:dyDescent="0.2">
      <c r="AD1545" s="31"/>
      <c r="AE1545" s="32"/>
    </row>
    <row r="1546" spans="30:31" x14ac:dyDescent="0.2">
      <c r="AD1546" s="31"/>
      <c r="AE1546" s="32"/>
    </row>
    <row r="1547" spans="30:31" x14ac:dyDescent="0.2">
      <c r="AD1547" s="31"/>
      <c r="AE1547" s="32"/>
    </row>
    <row r="1548" spans="30:31" x14ac:dyDescent="0.2">
      <c r="AD1548" s="31"/>
      <c r="AE1548" s="32"/>
    </row>
    <row r="1549" spans="30:31" x14ac:dyDescent="0.2">
      <c r="AD1549" s="31"/>
      <c r="AE1549" s="32"/>
    </row>
    <row r="1550" spans="30:31" x14ac:dyDescent="0.2">
      <c r="AD1550" s="31"/>
      <c r="AE1550" s="32"/>
    </row>
    <row r="1551" spans="30:31" x14ac:dyDescent="0.2">
      <c r="AD1551" s="31"/>
      <c r="AE1551" s="32"/>
    </row>
    <row r="1552" spans="30:31" x14ac:dyDescent="0.2">
      <c r="AD1552" s="31"/>
      <c r="AE1552" s="32"/>
    </row>
    <row r="1553" spans="30:31" x14ac:dyDescent="0.2">
      <c r="AD1553" s="31"/>
      <c r="AE1553" s="32"/>
    </row>
    <row r="1554" spans="30:31" x14ac:dyDescent="0.2">
      <c r="AD1554" s="31"/>
      <c r="AE1554" s="32"/>
    </row>
    <row r="1555" spans="30:31" x14ac:dyDescent="0.2">
      <c r="AD1555" s="31"/>
      <c r="AE1555" s="32"/>
    </row>
    <row r="1556" spans="30:31" x14ac:dyDescent="0.2">
      <c r="AD1556" s="31"/>
      <c r="AE1556" s="32"/>
    </row>
    <row r="1557" spans="30:31" x14ac:dyDescent="0.2">
      <c r="AD1557" s="31"/>
      <c r="AE1557" s="32"/>
    </row>
    <row r="1558" spans="30:31" x14ac:dyDescent="0.2">
      <c r="AD1558" s="31"/>
      <c r="AE1558" s="32"/>
    </row>
    <row r="1559" spans="30:31" x14ac:dyDescent="0.2">
      <c r="AD1559" s="31"/>
      <c r="AE1559" s="32"/>
    </row>
    <row r="1560" spans="30:31" x14ac:dyDescent="0.2">
      <c r="AD1560" s="31"/>
      <c r="AE1560" s="32"/>
    </row>
    <row r="1561" spans="30:31" x14ac:dyDescent="0.2">
      <c r="AD1561" s="31"/>
      <c r="AE1561" s="32"/>
    </row>
    <row r="1562" spans="30:31" x14ac:dyDescent="0.2">
      <c r="AD1562" s="31"/>
      <c r="AE1562" s="32"/>
    </row>
    <row r="1563" spans="30:31" x14ac:dyDescent="0.2">
      <c r="AD1563" s="31"/>
      <c r="AE1563" s="32"/>
    </row>
    <row r="1564" spans="30:31" x14ac:dyDescent="0.2">
      <c r="AD1564" s="31"/>
      <c r="AE1564" s="32"/>
    </row>
    <row r="1565" spans="30:31" x14ac:dyDescent="0.2">
      <c r="AD1565" s="31"/>
      <c r="AE1565" s="32"/>
    </row>
    <row r="1566" spans="30:31" x14ac:dyDescent="0.2">
      <c r="AD1566" s="31"/>
      <c r="AE1566" s="32"/>
    </row>
    <row r="1567" spans="30:31" x14ac:dyDescent="0.2">
      <c r="AD1567" s="31"/>
      <c r="AE1567" s="32"/>
    </row>
    <row r="1568" spans="30:31" x14ac:dyDescent="0.2">
      <c r="AD1568" s="31"/>
      <c r="AE1568" s="32"/>
    </row>
    <row r="1569" spans="30:31" x14ac:dyDescent="0.2">
      <c r="AD1569" s="31"/>
      <c r="AE1569" s="32"/>
    </row>
    <row r="1570" spans="30:31" x14ac:dyDescent="0.2">
      <c r="AD1570" s="31"/>
      <c r="AE1570" s="32"/>
    </row>
    <row r="1571" spans="30:31" x14ac:dyDescent="0.2">
      <c r="AD1571" s="31"/>
      <c r="AE1571" s="32"/>
    </row>
    <row r="1572" spans="30:31" x14ac:dyDescent="0.2">
      <c r="AD1572" s="31"/>
      <c r="AE1572" s="32"/>
    </row>
    <row r="1573" spans="30:31" x14ac:dyDescent="0.2">
      <c r="AD1573" s="31"/>
      <c r="AE1573" s="32"/>
    </row>
    <row r="1574" spans="30:31" x14ac:dyDescent="0.2">
      <c r="AD1574" s="31"/>
      <c r="AE1574" s="32"/>
    </row>
    <row r="1575" spans="30:31" x14ac:dyDescent="0.2">
      <c r="AD1575" s="31"/>
      <c r="AE1575" s="32"/>
    </row>
    <row r="1576" spans="30:31" x14ac:dyDescent="0.2">
      <c r="AD1576" s="31"/>
      <c r="AE1576" s="32"/>
    </row>
    <row r="1577" spans="30:31" x14ac:dyDescent="0.2">
      <c r="AD1577" s="31"/>
      <c r="AE1577" s="32"/>
    </row>
    <row r="1578" spans="30:31" x14ac:dyDescent="0.2">
      <c r="AD1578" s="31"/>
      <c r="AE1578" s="32"/>
    </row>
    <row r="1579" spans="30:31" x14ac:dyDescent="0.2">
      <c r="AD1579" s="31"/>
      <c r="AE1579" s="32"/>
    </row>
    <row r="1580" spans="30:31" x14ac:dyDescent="0.2">
      <c r="AD1580" s="31"/>
      <c r="AE1580" s="32"/>
    </row>
    <row r="1581" spans="30:31" x14ac:dyDescent="0.2">
      <c r="AD1581" s="31"/>
      <c r="AE1581" s="32"/>
    </row>
    <row r="1582" spans="30:31" x14ac:dyDescent="0.2">
      <c r="AD1582" s="31"/>
      <c r="AE1582" s="32"/>
    </row>
    <row r="1583" spans="30:31" x14ac:dyDescent="0.2">
      <c r="AD1583" s="31"/>
      <c r="AE1583" s="32"/>
    </row>
    <row r="1584" spans="30:31" x14ac:dyDescent="0.2">
      <c r="AD1584" s="31"/>
      <c r="AE1584" s="32"/>
    </row>
    <row r="1585" spans="30:31" x14ac:dyDescent="0.2">
      <c r="AD1585" s="31"/>
      <c r="AE1585" s="32"/>
    </row>
    <row r="1586" spans="30:31" x14ac:dyDescent="0.2">
      <c r="AD1586" s="31"/>
      <c r="AE1586" s="32"/>
    </row>
    <row r="1587" spans="30:31" x14ac:dyDescent="0.2">
      <c r="AD1587" s="31"/>
      <c r="AE1587" s="32"/>
    </row>
    <row r="1588" spans="30:31" x14ac:dyDescent="0.2">
      <c r="AD1588" s="31"/>
      <c r="AE1588" s="32"/>
    </row>
    <row r="1589" spans="30:31" x14ac:dyDescent="0.2">
      <c r="AD1589" s="31"/>
      <c r="AE1589" s="32"/>
    </row>
    <row r="1590" spans="30:31" x14ac:dyDescent="0.2">
      <c r="AD1590" s="31"/>
      <c r="AE1590" s="32"/>
    </row>
    <row r="1591" spans="30:31" x14ac:dyDescent="0.2">
      <c r="AD1591" s="31"/>
      <c r="AE1591" s="32"/>
    </row>
    <row r="1592" spans="30:31" x14ac:dyDescent="0.2">
      <c r="AD1592" s="31"/>
      <c r="AE1592" s="32"/>
    </row>
    <row r="1593" spans="30:31" x14ac:dyDescent="0.2">
      <c r="AD1593" s="31"/>
      <c r="AE1593" s="32"/>
    </row>
    <row r="1594" spans="30:31" x14ac:dyDescent="0.2">
      <c r="AD1594" s="31"/>
      <c r="AE1594" s="32"/>
    </row>
    <row r="1595" spans="30:31" x14ac:dyDescent="0.2">
      <c r="AD1595" s="31"/>
      <c r="AE1595" s="32"/>
    </row>
    <row r="1596" spans="30:31" x14ac:dyDescent="0.2">
      <c r="AD1596" s="31"/>
      <c r="AE1596" s="32"/>
    </row>
    <row r="1597" spans="30:31" x14ac:dyDescent="0.2">
      <c r="AD1597" s="31"/>
      <c r="AE1597" s="32"/>
    </row>
    <row r="1598" spans="30:31" x14ac:dyDescent="0.2">
      <c r="AD1598" s="31"/>
      <c r="AE1598" s="32"/>
    </row>
    <row r="1599" spans="30:31" x14ac:dyDescent="0.2">
      <c r="AD1599" s="31"/>
      <c r="AE1599" s="32"/>
    </row>
    <row r="1600" spans="30:31" x14ac:dyDescent="0.2">
      <c r="AD1600" s="31"/>
      <c r="AE1600" s="32"/>
    </row>
    <row r="1601" spans="30:31" x14ac:dyDescent="0.2">
      <c r="AD1601" s="31"/>
      <c r="AE1601" s="32"/>
    </row>
    <row r="1602" spans="30:31" x14ac:dyDescent="0.2">
      <c r="AD1602" s="31"/>
      <c r="AE1602" s="32"/>
    </row>
    <row r="1603" spans="30:31" x14ac:dyDescent="0.2">
      <c r="AD1603" s="31"/>
      <c r="AE1603" s="32"/>
    </row>
    <row r="1604" spans="30:31" x14ac:dyDescent="0.2">
      <c r="AD1604" s="31"/>
      <c r="AE1604" s="32"/>
    </row>
    <row r="1605" spans="30:31" x14ac:dyDescent="0.2">
      <c r="AD1605" s="31"/>
      <c r="AE1605" s="32"/>
    </row>
    <row r="1606" spans="30:31" x14ac:dyDescent="0.2">
      <c r="AD1606" s="31"/>
      <c r="AE1606" s="32"/>
    </row>
    <row r="1607" spans="30:31" x14ac:dyDescent="0.2">
      <c r="AD1607" s="31"/>
      <c r="AE1607" s="32"/>
    </row>
    <row r="1608" spans="30:31" x14ac:dyDescent="0.2">
      <c r="AD1608" s="31"/>
      <c r="AE1608" s="32"/>
    </row>
    <row r="1609" spans="30:31" x14ac:dyDescent="0.2">
      <c r="AD1609" s="31"/>
      <c r="AE1609" s="32"/>
    </row>
    <row r="1610" spans="30:31" x14ac:dyDescent="0.2">
      <c r="AD1610" s="31"/>
      <c r="AE1610" s="32"/>
    </row>
    <row r="1611" spans="30:31" x14ac:dyDescent="0.2">
      <c r="AD1611" s="31"/>
      <c r="AE1611" s="32"/>
    </row>
    <row r="1612" spans="30:31" x14ac:dyDescent="0.2">
      <c r="AD1612" s="31"/>
      <c r="AE1612" s="32"/>
    </row>
    <row r="1613" spans="30:31" x14ac:dyDescent="0.2">
      <c r="AD1613" s="31"/>
      <c r="AE1613" s="32"/>
    </row>
    <row r="1614" spans="30:31" x14ac:dyDescent="0.2">
      <c r="AD1614" s="31"/>
      <c r="AE1614" s="32"/>
    </row>
    <row r="1615" spans="30:31" x14ac:dyDescent="0.2">
      <c r="AD1615" s="31"/>
      <c r="AE1615" s="32"/>
    </row>
    <row r="1616" spans="30:31" x14ac:dyDescent="0.2">
      <c r="AD1616" s="31"/>
      <c r="AE1616" s="32"/>
    </row>
    <row r="1617" spans="30:31" x14ac:dyDescent="0.2">
      <c r="AD1617" s="31"/>
      <c r="AE1617" s="32"/>
    </row>
    <row r="1618" spans="30:31" x14ac:dyDescent="0.2">
      <c r="AD1618" s="31"/>
      <c r="AE1618" s="32"/>
    </row>
    <row r="1619" spans="30:31" x14ac:dyDescent="0.2">
      <c r="AD1619" s="31"/>
      <c r="AE1619" s="32"/>
    </row>
    <row r="1620" spans="30:31" x14ac:dyDescent="0.2">
      <c r="AD1620" s="31"/>
      <c r="AE1620" s="32"/>
    </row>
    <row r="1621" spans="30:31" x14ac:dyDescent="0.2">
      <c r="AD1621" s="31"/>
      <c r="AE1621" s="32"/>
    </row>
    <row r="1622" spans="30:31" x14ac:dyDescent="0.2">
      <c r="AD1622" s="31"/>
      <c r="AE1622" s="32"/>
    </row>
    <row r="1623" spans="30:31" x14ac:dyDescent="0.2">
      <c r="AD1623" s="31"/>
      <c r="AE1623" s="32"/>
    </row>
    <row r="1624" spans="30:31" x14ac:dyDescent="0.2">
      <c r="AD1624" s="31"/>
      <c r="AE1624" s="32"/>
    </row>
    <row r="1625" spans="30:31" x14ac:dyDescent="0.2">
      <c r="AD1625" s="31"/>
      <c r="AE1625" s="32"/>
    </row>
    <row r="1626" spans="30:31" x14ac:dyDescent="0.2">
      <c r="AD1626" s="31"/>
      <c r="AE1626" s="32"/>
    </row>
    <row r="1627" spans="30:31" x14ac:dyDescent="0.2">
      <c r="AD1627" s="31"/>
      <c r="AE1627" s="32"/>
    </row>
    <row r="1628" spans="30:31" x14ac:dyDescent="0.2">
      <c r="AD1628" s="31"/>
      <c r="AE1628" s="32"/>
    </row>
    <row r="1629" spans="30:31" x14ac:dyDescent="0.2">
      <c r="AD1629" s="31"/>
      <c r="AE1629" s="32"/>
    </row>
    <row r="1630" spans="30:31" x14ac:dyDescent="0.2">
      <c r="AD1630" s="31"/>
      <c r="AE1630" s="32"/>
    </row>
    <row r="1631" spans="30:31" x14ac:dyDescent="0.2">
      <c r="AD1631" s="31"/>
      <c r="AE1631" s="32"/>
    </row>
    <row r="1632" spans="30:31" x14ac:dyDescent="0.2">
      <c r="AD1632" s="31"/>
      <c r="AE1632" s="32"/>
    </row>
    <row r="1633" spans="30:31" x14ac:dyDescent="0.2">
      <c r="AD1633" s="31"/>
      <c r="AE1633" s="32"/>
    </row>
    <row r="1634" spans="30:31" x14ac:dyDescent="0.2">
      <c r="AD1634" s="31"/>
      <c r="AE1634" s="32"/>
    </row>
    <row r="1635" spans="30:31" x14ac:dyDescent="0.2">
      <c r="AD1635" s="31"/>
      <c r="AE1635" s="32"/>
    </row>
    <row r="1636" spans="30:31" x14ac:dyDescent="0.2">
      <c r="AD1636" s="31"/>
      <c r="AE1636" s="32"/>
    </row>
    <row r="1637" spans="30:31" x14ac:dyDescent="0.2">
      <c r="AD1637" s="31"/>
      <c r="AE1637" s="32"/>
    </row>
    <row r="1638" spans="30:31" x14ac:dyDescent="0.2">
      <c r="AD1638" s="31"/>
      <c r="AE1638" s="32"/>
    </row>
    <row r="1639" spans="30:31" x14ac:dyDescent="0.2">
      <c r="AD1639" s="31"/>
      <c r="AE1639" s="32"/>
    </row>
    <row r="1640" spans="30:31" x14ac:dyDescent="0.2">
      <c r="AD1640" s="31"/>
      <c r="AE1640" s="32"/>
    </row>
    <row r="1641" spans="30:31" x14ac:dyDescent="0.2">
      <c r="AD1641" s="31"/>
      <c r="AE1641" s="32"/>
    </row>
    <row r="1642" spans="30:31" x14ac:dyDescent="0.2">
      <c r="AD1642" s="31"/>
      <c r="AE1642" s="32"/>
    </row>
    <row r="1643" spans="30:31" x14ac:dyDescent="0.2">
      <c r="AD1643" s="31"/>
      <c r="AE1643" s="32"/>
    </row>
    <row r="1644" spans="30:31" x14ac:dyDescent="0.2">
      <c r="AD1644" s="31"/>
      <c r="AE1644" s="32"/>
    </row>
    <row r="1645" spans="30:31" x14ac:dyDescent="0.2">
      <c r="AD1645" s="31"/>
      <c r="AE1645" s="32"/>
    </row>
    <row r="1646" spans="30:31" x14ac:dyDescent="0.2">
      <c r="AD1646" s="31"/>
      <c r="AE1646" s="32"/>
    </row>
    <row r="1647" spans="30:31" x14ac:dyDescent="0.2">
      <c r="AD1647" s="31"/>
      <c r="AE1647" s="32"/>
    </row>
    <row r="1648" spans="30:31" x14ac:dyDescent="0.2">
      <c r="AD1648" s="31"/>
      <c r="AE1648" s="32"/>
    </row>
    <row r="1649" spans="30:31" x14ac:dyDescent="0.2">
      <c r="AD1649" s="31"/>
      <c r="AE1649" s="32"/>
    </row>
    <row r="1650" spans="30:31" x14ac:dyDescent="0.2">
      <c r="AD1650" s="31"/>
      <c r="AE1650" s="32"/>
    </row>
    <row r="1651" spans="30:31" x14ac:dyDescent="0.2">
      <c r="AD1651" s="31"/>
      <c r="AE1651" s="32"/>
    </row>
    <row r="1652" spans="30:31" x14ac:dyDescent="0.2">
      <c r="AD1652" s="31"/>
      <c r="AE1652" s="32"/>
    </row>
    <row r="1653" spans="30:31" x14ac:dyDescent="0.2">
      <c r="AD1653" s="31"/>
      <c r="AE1653" s="32"/>
    </row>
    <row r="1654" spans="30:31" x14ac:dyDescent="0.2">
      <c r="AD1654" s="31"/>
      <c r="AE1654" s="32"/>
    </row>
    <row r="1655" spans="30:31" x14ac:dyDescent="0.2">
      <c r="AD1655" s="31"/>
      <c r="AE1655" s="32"/>
    </row>
    <row r="1656" spans="30:31" x14ac:dyDescent="0.2">
      <c r="AD1656" s="31"/>
      <c r="AE1656" s="32"/>
    </row>
    <row r="1657" spans="30:31" x14ac:dyDescent="0.2">
      <c r="AD1657" s="31"/>
      <c r="AE1657" s="32"/>
    </row>
    <row r="1658" spans="30:31" x14ac:dyDescent="0.2">
      <c r="AD1658" s="31"/>
      <c r="AE1658" s="32"/>
    </row>
    <row r="1659" spans="30:31" x14ac:dyDescent="0.2">
      <c r="AD1659" s="31"/>
      <c r="AE1659" s="32"/>
    </row>
    <row r="1660" spans="30:31" x14ac:dyDescent="0.2">
      <c r="AD1660" s="31"/>
      <c r="AE1660" s="32"/>
    </row>
    <row r="1661" spans="30:31" x14ac:dyDescent="0.2">
      <c r="AD1661" s="31"/>
      <c r="AE1661" s="32"/>
    </row>
    <row r="1662" spans="30:31" x14ac:dyDescent="0.2">
      <c r="AD1662" s="31"/>
      <c r="AE1662" s="32"/>
    </row>
    <row r="1663" spans="30:31" x14ac:dyDescent="0.2">
      <c r="AD1663" s="31"/>
      <c r="AE1663" s="32"/>
    </row>
    <row r="1664" spans="30:31" x14ac:dyDescent="0.2">
      <c r="AD1664" s="31"/>
      <c r="AE1664" s="32"/>
    </row>
    <row r="1665" spans="30:31" x14ac:dyDescent="0.2">
      <c r="AD1665" s="31"/>
      <c r="AE1665" s="32"/>
    </row>
    <row r="1666" spans="30:31" x14ac:dyDescent="0.2">
      <c r="AD1666" s="31"/>
      <c r="AE1666" s="32"/>
    </row>
    <row r="1667" spans="30:31" x14ac:dyDescent="0.2">
      <c r="AD1667" s="31"/>
      <c r="AE1667" s="32"/>
    </row>
    <row r="1668" spans="30:31" x14ac:dyDescent="0.2">
      <c r="AD1668" s="31"/>
      <c r="AE1668" s="32"/>
    </row>
    <row r="1669" spans="30:31" x14ac:dyDescent="0.2">
      <c r="AD1669" s="31"/>
      <c r="AE1669" s="32"/>
    </row>
    <row r="1670" spans="30:31" x14ac:dyDescent="0.2">
      <c r="AD1670" s="31"/>
      <c r="AE1670" s="32"/>
    </row>
    <row r="1671" spans="30:31" x14ac:dyDescent="0.2">
      <c r="AD1671" s="31"/>
      <c r="AE1671" s="32"/>
    </row>
    <row r="1672" spans="30:31" x14ac:dyDescent="0.2">
      <c r="AD1672" s="31"/>
      <c r="AE1672" s="32"/>
    </row>
    <row r="1673" spans="30:31" x14ac:dyDescent="0.2">
      <c r="AD1673" s="31"/>
      <c r="AE1673" s="32"/>
    </row>
    <row r="1674" spans="30:31" x14ac:dyDescent="0.2">
      <c r="AD1674" s="31"/>
      <c r="AE1674" s="32"/>
    </row>
    <row r="1675" spans="30:31" x14ac:dyDescent="0.2">
      <c r="AD1675" s="31"/>
      <c r="AE1675" s="32"/>
    </row>
    <row r="1676" spans="30:31" x14ac:dyDescent="0.2">
      <c r="AD1676" s="31"/>
      <c r="AE1676" s="32"/>
    </row>
    <row r="1677" spans="30:31" x14ac:dyDescent="0.2">
      <c r="AD1677" s="31"/>
      <c r="AE1677" s="32"/>
    </row>
    <row r="1678" spans="30:31" x14ac:dyDescent="0.2">
      <c r="AD1678" s="31"/>
      <c r="AE1678" s="32"/>
    </row>
    <row r="1679" spans="30:31" x14ac:dyDescent="0.2">
      <c r="AD1679" s="31"/>
      <c r="AE1679" s="32"/>
    </row>
    <row r="1680" spans="30:31" x14ac:dyDescent="0.2">
      <c r="AD1680" s="31"/>
      <c r="AE1680" s="32"/>
    </row>
    <row r="1681" spans="30:31" x14ac:dyDescent="0.2">
      <c r="AD1681" s="31"/>
      <c r="AE1681" s="32"/>
    </row>
    <row r="1682" spans="30:31" x14ac:dyDescent="0.2">
      <c r="AD1682" s="31"/>
      <c r="AE1682" s="32"/>
    </row>
    <row r="1683" spans="30:31" x14ac:dyDescent="0.2">
      <c r="AD1683" s="31"/>
      <c r="AE1683" s="32"/>
    </row>
    <row r="1684" spans="30:31" x14ac:dyDescent="0.2">
      <c r="AD1684" s="31"/>
      <c r="AE1684" s="32"/>
    </row>
    <row r="1685" spans="30:31" x14ac:dyDescent="0.2">
      <c r="AD1685" s="31"/>
      <c r="AE1685" s="32"/>
    </row>
    <row r="1686" spans="30:31" x14ac:dyDescent="0.2">
      <c r="AD1686" s="31"/>
      <c r="AE1686" s="32"/>
    </row>
    <row r="1687" spans="30:31" x14ac:dyDescent="0.2">
      <c r="AD1687" s="31"/>
      <c r="AE1687" s="32"/>
    </row>
    <row r="1688" spans="30:31" x14ac:dyDescent="0.2">
      <c r="AD1688" s="31"/>
      <c r="AE1688" s="32"/>
    </row>
    <row r="1689" spans="30:31" x14ac:dyDescent="0.2">
      <c r="AD1689" s="31"/>
      <c r="AE1689" s="32"/>
    </row>
    <row r="1690" spans="30:31" x14ac:dyDescent="0.2">
      <c r="AD1690" s="31"/>
      <c r="AE1690" s="32"/>
    </row>
    <row r="1691" spans="30:31" x14ac:dyDescent="0.2">
      <c r="AD1691" s="31"/>
      <c r="AE1691" s="32"/>
    </row>
    <row r="1692" spans="30:31" x14ac:dyDescent="0.2">
      <c r="AD1692" s="31"/>
      <c r="AE1692" s="32"/>
    </row>
    <row r="1693" spans="30:31" x14ac:dyDescent="0.2">
      <c r="AD1693" s="31"/>
      <c r="AE1693" s="32"/>
    </row>
    <row r="1694" spans="30:31" x14ac:dyDescent="0.2">
      <c r="AD1694" s="31"/>
      <c r="AE1694" s="32"/>
    </row>
    <row r="1695" spans="30:31" x14ac:dyDescent="0.2">
      <c r="AD1695" s="31"/>
      <c r="AE1695" s="32"/>
    </row>
    <row r="1696" spans="30:31" x14ac:dyDescent="0.2">
      <c r="AD1696" s="31"/>
      <c r="AE1696" s="32"/>
    </row>
    <row r="1697" spans="30:31" x14ac:dyDescent="0.2">
      <c r="AD1697" s="31"/>
      <c r="AE1697" s="32"/>
    </row>
    <row r="1698" spans="30:31" x14ac:dyDescent="0.2">
      <c r="AD1698" s="31"/>
      <c r="AE1698" s="32"/>
    </row>
    <row r="1699" spans="30:31" x14ac:dyDescent="0.2">
      <c r="AD1699" s="31"/>
      <c r="AE1699" s="32"/>
    </row>
    <row r="1700" spans="30:31" x14ac:dyDescent="0.2">
      <c r="AD1700" s="31"/>
      <c r="AE1700" s="32"/>
    </row>
    <row r="1701" spans="30:31" x14ac:dyDescent="0.2">
      <c r="AD1701" s="31"/>
      <c r="AE1701" s="32"/>
    </row>
    <row r="1702" spans="30:31" x14ac:dyDescent="0.2">
      <c r="AD1702" s="31"/>
      <c r="AE1702" s="32"/>
    </row>
    <row r="1703" spans="30:31" x14ac:dyDescent="0.2">
      <c r="AD1703" s="31"/>
      <c r="AE1703" s="32"/>
    </row>
    <row r="1704" spans="30:31" x14ac:dyDescent="0.2">
      <c r="AD1704" s="31"/>
      <c r="AE1704" s="32"/>
    </row>
    <row r="1705" spans="30:31" x14ac:dyDescent="0.2">
      <c r="AD1705" s="31"/>
      <c r="AE1705" s="32"/>
    </row>
    <row r="1706" spans="30:31" x14ac:dyDescent="0.2">
      <c r="AD1706" s="31"/>
      <c r="AE1706" s="32"/>
    </row>
    <row r="1707" spans="30:31" x14ac:dyDescent="0.2">
      <c r="AD1707" s="31"/>
      <c r="AE1707" s="32"/>
    </row>
    <row r="1708" spans="30:31" x14ac:dyDescent="0.2">
      <c r="AD1708" s="31"/>
      <c r="AE1708" s="32"/>
    </row>
    <row r="1709" spans="30:31" x14ac:dyDescent="0.2">
      <c r="AD1709" s="31"/>
      <c r="AE1709" s="32"/>
    </row>
    <row r="1710" spans="30:31" x14ac:dyDescent="0.2">
      <c r="AD1710" s="31"/>
      <c r="AE1710" s="32"/>
    </row>
    <row r="1711" spans="30:31" x14ac:dyDescent="0.2">
      <c r="AD1711" s="31"/>
      <c r="AE1711" s="32"/>
    </row>
    <row r="1712" spans="30:31" x14ac:dyDescent="0.2">
      <c r="AD1712" s="31"/>
      <c r="AE1712" s="32"/>
    </row>
    <row r="1713" spans="30:31" x14ac:dyDescent="0.2">
      <c r="AD1713" s="31"/>
      <c r="AE1713" s="32"/>
    </row>
    <row r="1714" spans="30:31" x14ac:dyDescent="0.2">
      <c r="AD1714" s="31"/>
      <c r="AE1714" s="32"/>
    </row>
    <row r="1715" spans="30:31" x14ac:dyDescent="0.2">
      <c r="AD1715" s="31"/>
      <c r="AE1715" s="32"/>
    </row>
    <row r="1716" spans="30:31" x14ac:dyDescent="0.2">
      <c r="AD1716" s="31"/>
      <c r="AE1716" s="32"/>
    </row>
    <row r="1717" spans="30:31" x14ac:dyDescent="0.2">
      <c r="AD1717" s="31"/>
      <c r="AE1717" s="32"/>
    </row>
    <row r="1718" spans="30:31" x14ac:dyDescent="0.2">
      <c r="AD1718" s="31"/>
      <c r="AE1718" s="32"/>
    </row>
    <row r="1719" spans="30:31" x14ac:dyDescent="0.2">
      <c r="AD1719" s="31"/>
      <c r="AE1719" s="32"/>
    </row>
    <row r="1720" spans="30:31" x14ac:dyDescent="0.2">
      <c r="AD1720" s="31"/>
      <c r="AE1720" s="32"/>
    </row>
    <row r="1721" spans="30:31" x14ac:dyDescent="0.2">
      <c r="AD1721" s="31"/>
      <c r="AE1721" s="32"/>
    </row>
    <row r="1722" spans="30:31" x14ac:dyDescent="0.2">
      <c r="AD1722" s="31"/>
      <c r="AE1722" s="32"/>
    </row>
    <row r="1723" spans="30:31" x14ac:dyDescent="0.2">
      <c r="AD1723" s="31"/>
      <c r="AE1723" s="32"/>
    </row>
    <row r="1724" spans="30:31" x14ac:dyDescent="0.2">
      <c r="AD1724" s="31"/>
      <c r="AE1724" s="32"/>
    </row>
    <row r="1725" spans="30:31" x14ac:dyDescent="0.2">
      <c r="AD1725" s="31"/>
      <c r="AE1725" s="32"/>
    </row>
    <row r="1726" spans="30:31" x14ac:dyDescent="0.2">
      <c r="AD1726" s="31"/>
      <c r="AE1726" s="32"/>
    </row>
    <row r="1727" spans="30:31" x14ac:dyDescent="0.2">
      <c r="AD1727" s="31"/>
      <c r="AE1727" s="32"/>
    </row>
    <row r="1728" spans="30:31" x14ac:dyDescent="0.2">
      <c r="AD1728" s="31"/>
      <c r="AE1728" s="32"/>
    </row>
    <row r="1729" spans="30:31" x14ac:dyDescent="0.2">
      <c r="AD1729" s="31"/>
      <c r="AE1729" s="32"/>
    </row>
    <row r="1730" spans="30:31" x14ac:dyDescent="0.2">
      <c r="AD1730" s="31"/>
      <c r="AE1730" s="32"/>
    </row>
    <row r="1731" spans="30:31" x14ac:dyDescent="0.2">
      <c r="AD1731" s="31"/>
      <c r="AE1731" s="32"/>
    </row>
    <row r="1732" spans="30:31" x14ac:dyDescent="0.2">
      <c r="AD1732" s="31"/>
      <c r="AE1732" s="32"/>
    </row>
    <row r="1733" spans="30:31" x14ac:dyDescent="0.2">
      <c r="AD1733" s="31"/>
      <c r="AE1733" s="32"/>
    </row>
    <row r="1734" spans="30:31" x14ac:dyDescent="0.2">
      <c r="AD1734" s="31"/>
      <c r="AE1734" s="32"/>
    </row>
    <row r="1735" spans="30:31" x14ac:dyDescent="0.2">
      <c r="AD1735" s="31"/>
      <c r="AE1735" s="32"/>
    </row>
    <row r="1736" spans="30:31" x14ac:dyDescent="0.2">
      <c r="AD1736" s="31"/>
      <c r="AE1736" s="32"/>
    </row>
    <row r="1737" spans="30:31" x14ac:dyDescent="0.2">
      <c r="AD1737" s="31"/>
      <c r="AE1737" s="32"/>
    </row>
    <row r="1738" spans="30:31" x14ac:dyDescent="0.2">
      <c r="AD1738" s="31"/>
      <c r="AE1738" s="32"/>
    </row>
    <row r="1739" spans="30:31" x14ac:dyDescent="0.2">
      <c r="AD1739" s="31"/>
      <c r="AE1739" s="32"/>
    </row>
    <row r="1740" spans="30:31" x14ac:dyDescent="0.2">
      <c r="AD1740" s="31"/>
      <c r="AE1740" s="32"/>
    </row>
    <row r="1741" spans="30:31" x14ac:dyDescent="0.2">
      <c r="AD1741" s="31"/>
      <c r="AE1741" s="32"/>
    </row>
    <row r="1742" spans="30:31" x14ac:dyDescent="0.2">
      <c r="AD1742" s="31"/>
      <c r="AE1742" s="32"/>
    </row>
    <row r="1743" spans="30:31" x14ac:dyDescent="0.2">
      <c r="AD1743" s="31"/>
      <c r="AE1743" s="32"/>
    </row>
    <row r="1744" spans="30:31" x14ac:dyDescent="0.2">
      <c r="AD1744" s="31"/>
      <c r="AE1744" s="32"/>
    </row>
    <row r="1745" spans="30:31" x14ac:dyDescent="0.2">
      <c r="AD1745" s="31"/>
      <c r="AE1745" s="32"/>
    </row>
    <row r="1746" spans="30:31" x14ac:dyDescent="0.2">
      <c r="AD1746" s="31"/>
      <c r="AE1746" s="32"/>
    </row>
    <row r="1747" spans="30:31" x14ac:dyDescent="0.2">
      <c r="AD1747" s="31"/>
      <c r="AE1747" s="32"/>
    </row>
    <row r="1748" spans="30:31" x14ac:dyDescent="0.2">
      <c r="AD1748" s="31"/>
      <c r="AE1748" s="32"/>
    </row>
    <row r="1749" spans="30:31" x14ac:dyDescent="0.2">
      <c r="AD1749" s="31"/>
      <c r="AE1749" s="32"/>
    </row>
    <row r="1750" spans="30:31" x14ac:dyDescent="0.2">
      <c r="AD1750" s="31"/>
      <c r="AE1750" s="32"/>
    </row>
    <row r="1751" spans="30:31" x14ac:dyDescent="0.2">
      <c r="AD1751" s="31"/>
      <c r="AE1751" s="32"/>
    </row>
    <row r="1752" spans="30:31" x14ac:dyDescent="0.2">
      <c r="AD1752" s="31"/>
      <c r="AE1752" s="32"/>
    </row>
    <row r="1753" spans="30:31" x14ac:dyDescent="0.2">
      <c r="AD1753" s="31"/>
      <c r="AE1753" s="32"/>
    </row>
    <row r="1754" spans="30:31" x14ac:dyDescent="0.2">
      <c r="AD1754" s="31"/>
      <c r="AE1754" s="32"/>
    </row>
    <row r="1755" spans="30:31" x14ac:dyDescent="0.2">
      <c r="AD1755" s="31"/>
      <c r="AE1755" s="32"/>
    </row>
    <row r="1756" spans="30:31" x14ac:dyDescent="0.2">
      <c r="AD1756" s="31"/>
      <c r="AE1756" s="32"/>
    </row>
    <row r="1757" spans="30:31" x14ac:dyDescent="0.2">
      <c r="AD1757" s="31"/>
      <c r="AE1757" s="32"/>
    </row>
    <row r="1758" spans="30:31" x14ac:dyDescent="0.2">
      <c r="AD1758" s="31"/>
      <c r="AE1758" s="32"/>
    </row>
    <row r="1759" spans="30:31" x14ac:dyDescent="0.2">
      <c r="AD1759" s="31"/>
      <c r="AE1759" s="32"/>
    </row>
    <row r="1760" spans="30:31" x14ac:dyDescent="0.2">
      <c r="AD1760" s="31"/>
      <c r="AE1760" s="32"/>
    </row>
    <row r="1761" spans="30:31" x14ac:dyDescent="0.2">
      <c r="AD1761" s="31"/>
      <c r="AE1761" s="32"/>
    </row>
    <row r="1762" spans="30:31" x14ac:dyDescent="0.2">
      <c r="AD1762" s="31"/>
      <c r="AE1762" s="32"/>
    </row>
    <row r="1763" spans="30:31" x14ac:dyDescent="0.2">
      <c r="AD1763" s="31"/>
      <c r="AE1763" s="32"/>
    </row>
    <row r="1764" spans="30:31" x14ac:dyDescent="0.2">
      <c r="AD1764" s="31"/>
      <c r="AE1764" s="32"/>
    </row>
    <row r="1765" spans="30:31" x14ac:dyDescent="0.2">
      <c r="AD1765" s="31"/>
      <c r="AE1765" s="32"/>
    </row>
    <row r="1766" spans="30:31" x14ac:dyDescent="0.2">
      <c r="AD1766" s="31"/>
      <c r="AE1766" s="32"/>
    </row>
    <row r="1767" spans="30:31" x14ac:dyDescent="0.2">
      <c r="AD1767" s="31"/>
      <c r="AE1767" s="32"/>
    </row>
    <row r="1768" spans="30:31" x14ac:dyDescent="0.2">
      <c r="AD1768" s="31"/>
      <c r="AE1768" s="32"/>
    </row>
    <row r="1769" spans="30:31" x14ac:dyDescent="0.2">
      <c r="AD1769" s="31"/>
      <c r="AE1769" s="32"/>
    </row>
    <row r="1770" spans="30:31" x14ac:dyDescent="0.2">
      <c r="AD1770" s="31"/>
      <c r="AE1770" s="32"/>
    </row>
    <row r="1771" spans="30:31" x14ac:dyDescent="0.2">
      <c r="AD1771" s="31"/>
      <c r="AE1771" s="32"/>
    </row>
    <row r="1772" spans="30:31" x14ac:dyDescent="0.2">
      <c r="AD1772" s="31"/>
      <c r="AE1772" s="32"/>
    </row>
    <row r="1773" spans="30:31" x14ac:dyDescent="0.2">
      <c r="AD1773" s="31"/>
      <c r="AE1773" s="32"/>
    </row>
    <row r="1774" spans="30:31" x14ac:dyDescent="0.2">
      <c r="AD1774" s="31"/>
      <c r="AE1774" s="32"/>
    </row>
    <row r="1775" spans="30:31" x14ac:dyDescent="0.2">
      <c r="AD1775" s="31"/>
      <c r="AE1775" s="32"/>
    </row>
    <row r="1776" spans="30:31" x14ac:dyDescent="0.2">
      <c r="AD1776" s="31"/>
      <c r="AE1776" s="32"/>
    </row>
    <row r="1777" spans="30:31" x14ac:dyDescent="0.2">
      <c r="AD1777" s="31"/>
      <c r="AE1777" s="32"/>
    </row>
    <row r="1778" spans="30:31" x14ac:dyDescent="0.2">
      <c r="AD1778" s="31"/>
      <c r="AE1778" s="32"/>
    </row>
    <row r="1779" spans="30:31" x14ac:dyDescent="0.2">
      <c r="AD1779" s="31"/>
      <c r="AE1779" s="32"/>
    </row>
    <row r="1780" spans="30:31" x14ac:dyDescent="0.2">
      <c r="AD1780" s="31"/>
      <c r="AE1780" s="32"/>
    </row>
    <row r="1781" spans="30:31" x14ac:dyDescent="0.2">
      <c r="AD1781" s="31"/>
      <c r="AE1781" s="32"/>
    </row>
    <row r="1782" spans="30:31" x14ac:dyDescent="0.2">
      <c r="AD1782" s="31"/>
      <c r="AE1782" s="32"/>
    </row>
    <row r="1783" spans="30:31" x14ac:dyDescent="0.2">
      <c r="AD1783" s="31"/>
      <c r="AE1783" s="32"/>
    </row>
    <row r="1784" spans="30:31" x14ac:dyDescent="0.2">
      <c r="AD1784" s="31"/>
      <c r="AE1784" s="32"/>
    </row>
    <row r="1785" spans="30:31" x14ac:dyDescent="0.2">
      <c r="AD1785" s="31"/>
      <c r="AE1785" s="32"/>
    </row>
    <row r="1786" spans="30:31" x14ac:dyDescent="0.2">
      <c r="AD1786" s="31"/>
      <c r="AE1786" s="32"/>
    </row>
    <row r="1787" spans="30:31" x14ac:dyDescent="0.2">
      <c r="AD1787" s="31"/>
      <c r="AE1787" s="32"/>
    </row>
    <row r="1788" spans="30:31" x14ac:dyDescent="0.2">
      <c r="AD1788" s="31"/>
      <c r="AE1788" s="32"/>
    </row>
    <row r="1789" spans="30:31" x14ac:dyDescent="0.2">
      <c r="AD1789" s="31"/>
      <c r="AE1789" s="32"/>
    </row>
    <row r="1790" spans="30:31" x14ac:dyDescent="0.2">
      <c r="AD1790" s="31"/>
      <c r="AE1790" s="32"/>
    </row>
    <row r="1791" spans="30:31" x14ac:dyDescent="0.2">
      <c r="AD1791" s="31"/>
      <c r="AE1791" s="32"/>
    </row>
    <row r="1792" spans="30:31" x14ac:dyDescent="0.2">
      <c r="AD1792" s="31"/>
      <c r="AE1792" s="32"/>
    </row>
    <row r="1793" spans="30:31" x14ac:dyDescent="0.2">
      <c r="AD1793" s="31"/>
      <c r="AE1793" s="32"/>
    </row>
    <row r="1794" spans="30:31" x14ac:dyDescent="0.2">
      <c r="AD1794" s="31"/>
      <c r="AE1794" s="32"/>
    </row>
    <row r="1795" spans="30:31" x14ac:dyDescent="0.2">
      <c r="AD1795" s="31"/>
      <c r="AE1795" s="32"/>
    </row>
    <row r="1796" spans="30:31" x14ac:dyDescent="0.2">
      <c r="AD1796" s="31"/>
      <c r="AE1796" s="32"/>
    </row>
    <row r="1797" spans="30:31" x14ac:dyDescent="0.2">
      <c r="AD1797" s="31"/>
      <c r="AE1797" s="32"/>
    </row>
    <row r="1798" spans="30:31" x14ac:dyDescent="0.2">
      <c r="AD1798" s="31"/>
      <c r="AE1798" s="32"/>
    </row>
    <row r="1799" spans="30:31" x14ac:dyDescent="0.2">
      <c r="AD1799" s="31"/>
      <c r="AE1799" s="32"/>
    </row>
    <row r="1800" spans="30:31" x14ac:dyDescent="0.2">
      <c r="AD1800" s="31"/>
      <c r="AE1800" s="32"/>
    </row>
    <row r="1801" spans="30:31" x14ac:dyDescent="0.2">
      <c r="AD1801" s="31"/>
      <c r="AE1801" s="32"/>
    </row>
    <row r="1802" spans="30:31" x14ac:dyDescent="0.2">
      <c r="AD1802" s="31"/>
      <c r="AE1802" s="32"/>
    </row>
    <row r="1803" spans="30:31" x14ac:dyDescent="0.2">
      <c r="AD1803" s="31"/>
      <c r="AE1803" s="32"/>
    </row>
    <row r="1804" spans="30:31" x14ac:dyDescent="0.2">
      <c r="AD1804" s="31"/>
      <c r="AE1804" s="32"/>
    </row>
    <row r="1805" spans="30:31" x14ac:dyDescent="0.2">
      <c r="AD1805" s="31"/>
      <c r="AE1805" s="32"/>
    </row>
    <row r="1806" spans="30:31" x14ac:dyDescent="0.2">
      <c r="AD1806" s="31"/>
      <c r="AE1806" s="32"/>
    </row>
    <row r="1807" spans="30:31" x14ac:dyDescent="0.2">
      <c r="AD1807" s="31"/>
      <c r="AE1807" s="32"/>
    </row>
    <row r="1808" spans="30:31" x14ac:dyDescent="0.2">
      <c r="AD1808" s="31"/>
      <c r="AE1808" s="32"/>
    </row>
    <row r="1809" spans="30:31" x14ac:dyDescent="0.2">
      <c r="AD1809" s="31"/>
      <c r="AE1809" s="32"/>
    </row>
    <row r="1810" spans="30:31" x14ac:dyDescent="0.2">
      <c r="AD1810" s="31"/>
      <c r="AE1810" s="32"/>
    </row>
    <row r="1811" spans="30:31" x14ac:dyDescent="0.2">
      <c r="AD1811" s="31"/>
      <c r="AE1811" s="32"/>
    </row>
    <row r="1812" spans="30:31" x14ac:dyDescent="0.2">
      <c r="AD1812" s="31"/>
      <c r="AE1812" s="32"/>
    </row>
    <row r="1813" spans="30:31" x14ac:dyDescent="0.2">
      <c r="AD1813" s="31"/>
      <c r="AE1813" s="32"/>
    </row>
    <row r="1814" spans="30:31" x14ac:dyDescent="0.2">
      <c r="AD1814" s="31"/>
      <c r="AE1814" s="32"/>
    </row>
    <row r="1815" spans="30:31" x14ac:dyDescent="0.2">
      <c r="AD1815" s="31"/>
      <c r="AE1815" s="32"/>
    </row>
    <row r="1816" spans="30:31" x14ac:dyDescent="0.2">
      <c r="AD1816" s="31"/>
      <c r="AE1816" s="32"/>
    </row>
    <row r="1817" spans="30:31" x14ac:dyDescent="0.2">
      <c r="AD1817" s="31"/>
      <c r="AE1817" s="32"/>
    </row>
    <row r="1818" spans="30:31" x14ac:dyDescent="0.2">
      <c r="AD1818" s="31"/>
      <c r="AE1818" s="32"/>
    </row>
    <row r="1819" spans="30:31" x14ac:dyDescent="0.2">
      <c r="AD1819" s="31"/>
      <c r="AE1819" s="32"/>
    </row>
    <row r="1820" spans="30:31" x14ac:dyDescent="0.2">
      <c r="AD1820" s="31"/>
      <c r="AE1820" s="32"/>
    </row>
    <row r="1821" spans="30:31" x14ac:dyDescent="0.2">
      <c r="AD1821" s="31"/>
      <c r="AE1821" s="32"/>
    </row>
    <row r="1822" spans="30:31" x14ac:dyDescent="0.2">
      <c r="AD1822" s="31"/>
      <c r="AE1822" s="32"/>
    </row>
    <row r="1823" spans="30:31" x14ac:dyDescent="0.2">
      <c r="AD1823" s="31"/>
      <c r="AE1823" s="32"/>
    </row>
    <row r="1824" spans="30:31" x14ac:dyDescent="0.2">
      <c r="AD1824" s="31"/>
      <c r="AE1824" s="32"/>
    </row>
    <row r="1825" spans="30:31" x14ac:dyDescent="0.2">
      <c r="AD1825" s="31"/>
      <c r="AE1825" s="32"/>
    </row>
    <row r="1826" spans="30:31" x14ac:dyDescent="0.2">
      <c r="AD1826" s="31"/>
      <c r="AE1826" s="32"/>
    </row>
    <row r="1827" spans="30:31" x14ac:dyDescent="0.2">
      <c r="AD1827" s="31"/>
      <c r="AE1827" s="32"/>
    </row>
    <row r="1828" spans="30:31" x14ac:dyDescent="0.2">
      <c r="AD1828" s="31"/>
      <c r="AE1828" s="32"/>
    </row>
    <row r="1829" spans="30:31" x14ac:dyDescent="0.2">
      <c r="AD1829" s="31"/>
      <c r="AE1829" s="32"/>
    </row>
    <row r="1830" spans="30:31" x14ac:dyDescent="0.2">
      <c r="AD1830" s="31"/>
      <c r="AE1830" s="32"/>
    </row>
    <row r="1831" spans="30:31" x14ac:dyDescent="0.2">
      <c r="AD1831" s="31"/>
      <c r="AE1831" s="32"/>
    </row>
    <row r="1832" spans="30:31" x14ac:dyDescent="0.2">
      <c r="AD1832" s="31"/>
      <c r="AE1832" s="32"/>
    </row>
    <row r="1833" spans="30:31" x14ac:dyDescent="0.2">
      <c r="AD1833" s="31"/>
      <c r="AE1833" s="32"/>
    </row>
    <row r="1834" spans="30:31" x14ac:dyDescent="0.2">
      <c r="AD1834" s="31"/>
      <c r="AE1834" s="32"/>
    </row>
    <row r="1835" spans="30:31" x14ac:dyDescent="0.2">
      <c r="AD1835" s="31"/>
      <c r="AE1835" s="32"/>
    </row>
    <row r="1836" spans="30:31" x14ac:dyDescent="0.2">
      <c r="AD1836" s="31"/>
      <c r="AE1836" s="32"/>
    </row>
    <row r="1837" spans="30:31" x14ac:dyDescent="0.2">
      <c r="AD1837" s="31"/>
      <c r="AE1837" s="32"/>
    </row>
    <row r="1838" spans="30:31" x14ac:dyDescent="0.2">
      <c r="AD1838" s="31"/>
      <c r="AE1838" s="32"/>
    </row>
    <row r="1839" spans="30:31" x14ac:dyDescent="0.2">
      <c r="AD1839" s="31"/>
      <c r="AE1839" s="32"/>
    </row>
    <row r="1840" spans="30:31" x14ac:dyDescent="0.2">
      <c r="AD1840" s="31"/>
      <c r="AE1840" s="32"/>
    </row>
    <row r="1841" spans="30:31" x14ac:dyDescent="0.2">
      <c r="AD1841" s="31"/>
      <c r="AE1841" s="32"/>
    </row>
    <row r="1842" spans="30:31" x14ac:dyDescent="0.2">
      <c r="AD1842" s="31"/>
      <c r="AE1842" s="32"/>
    </row>
    <row r="1843" spans="30:31" x14ac:dyDescent="0.2">
      <c r="AD1843" s="31"/>
      <c r="AE1843" s="32"/>
    </row>
    <row r="1844" spans="30:31" x14ac:dyDescent="0.2">
      <c r="AD1844" s="31"/>
      <c r="AE1844" s="32"/>
    </row>
    <row r="1845" spans="30:31" x14ac:dyDescent="0.2">
      <c r="AD1845" s="31"/>
      <c r="AE1845" s="32"/>
    </row>
    <row r="1846" spans="30:31" x14ac:dyDescent="0.2">
      <c r="AD1846" s="31"/>
      <c r="AE1846" s="32"/>
    </row>
    <row r="1847" spans="30:31" x14ac:dyDescent="0.2">
      <c r="AD1847" s="31"/>
      <c r="AE1847" s="32"/>
    </row>
    <row r="1848" spans="30:31" x14ac:dyDescent="0.2">
      <c r="AD1848" s="31"/>
      <c r="AE1848" s="32"/>
    </row>
    <row r="1849" spans="30:31" x14ac:dyDescent="0.2">
      <c r="AD1849" s="31"/>
      <c r="AE1849" s="32"/>
    </row>
    <row r="1850" spans="30:31" x14ac:dyDescent="0.2">
      <c r="AD1850" s="31"/>
      <c r="AE1850" s="32"/>
    </row>
    <row r="1851" spans="30:31" x14ac:dyDescent="0.2">
      <c r="AD1851" s="31"/>
      <c r="AE1851" s="32"/>
    </row>
    <row r="1852" spans="30:31" x14ac:dyDescent="0.2">
      <c r="AD1852" s="31"/>
      <c r="AE1852" s="32"/>
    </row>
    <row r="1853" spans="30:31" x14ac:dyDescent="0.2">
      <c r="AD1853" s="31"/>
      <c r="AE1853" s="32"/>
    </row>
    <row r="1854" spans="30:31" x14ac:dyDescent="0.2">
      <c r="AD1854" s="31"/>
      <c r="AE1854" s="32"/>
    </row>
    <row r="1855" spans="30:31" x14ac:dyDescent="0.2">
      <c r="AD1855" s="31"/>
      <c r="AE1855" s="32"/>
    </row>
    <row r="1856" spans="30:31" x14ac:dyDescent="0.2">
      <c r="AD1856" s="31"/>
      <c r="AE1856" s="32"/>
    </row>
    <row r="1857" spans="30:31" x14ac:dyDescent="0.2">
      <c r="AD1857" s="31"/>
      <c r="AE1857" s="32"/>
    </row>
    <row r="1858" spans="30:31" x14ac:dyDescent="0.2">
      <c r="AD1858" s="31"/>
      <c r="AE1858" s="32"/>
    </row>
    <row r="1859" spans="30:31" x14ac:dyDescent="0.2">
      <c r="AD1859" s="31"/>
      <c r="AE1859" s="32"/>
    </row>
    <row r="1860" spans="30:31" x14ac:dyDescent="0.2">
      <c r="AD1860" s="31"/>
      <c r="AE1860" s="32"/>
    </row>
    <row r="1861" spans="30:31" x14ac:dyDescent="0.2">
      <c r="AD1861" s="31"/>
      <c r="AE1861" s="32"/>
    </row>
    <row r="1862" spans="30:31" x14ac:dyDescent="0.2">
      <c r="AD1862" s="31"/>
      <c r="AE1862" s="32"/>
    </row>
    <row r="1863" spans="30:31" x14ac:dyDescent="0.2">
      <c r="AD1863" s="31"/>
      <c r="AE1863" s="32"/>
    </row>
    <row r="1864" spans="30:31" x14ac:dyDescent="0.2">
      <c r="AD1864" s="31"/>
      <c r="AE1864" s="32"/>
    </row>
    <row r="1865" spans="30:31" x14ac:dyDescent="0.2">
      <c r="AD1865" s="31"/>
      <c r="AE1865" s="32"/>
    </row>
    <row r="1866" spans="30:31" x14ac:dyDescent="0.2">
      <c r="AD1866" s="31"/>
      <c r="AE1866" s="32"/>
    </row>
    <row r="1867" spans="30:31" x14ac:dyDescent="0.2">
      <c r="AD1867" s="31"/>
      <c r="AE1867" s="32"/>
    </row>
    <row r="1868" spans="30:31" x14ac:dyDescent="0.2">
      <c r="AD1868" s="31"/>
      <c r="AE1868" s="32"/>
    </row>
    <row r="1869" spans="30:31" x14ac:dyDescent="0.2">
      <c r="AD1869" s="31"/>
      <c r="AE1869" s="32"/>
    </row>
    <row r="1870" spans="30:31" x14ac:dyDescent="0.2">
      <c r="AD1870" s="31"/>
      <c r="AE1870" s="32"/>
    </row>
    <row r="1871" spans="30:31" x14ac:dyDescent="0.2">
      <c r="AD1871" s="31"/>
      <c r="AE1871" s="32"/>
    </row>
    <row r="1872" spans="30:31" x14ac:dyDescent="0.2">
      <c r="AD1872" s="31"/>
      <c r="AE1872" s="32"/>
    </row>
    <row r="1873" spans="30:31" x14ac:dyDescent="0.2">
      <c r="AD1873" s="31"/>
      <c r="AE1873" s="32"/>
    </row>
    <row r="1874" spans="30:31" x14ac:dyDescent="0.2">
      <c r="AD1874" s="31"/>
      <c r="AE1874" s="32"/>
    </row>
    <row r="1875" spans="30:31" x14ac:dyDescent="0.2">
      <c r="AD1875" s="31"/>
      <c r="AE1875" s="32"/>
    </row>
    <row r="1876" spans="30:31" x14ac:dyDescent="0.2">
      <c r="AD1876" s="31"/>
      <c r="AE1876" s="32"/>
    </row>
    <row r="1877" spans="30:31" x14ac:dyDescent="0.2">
      <c r="AD1877" s="31"/>
      <c r="AE1877" s="32"/>
    </row>
    <row r="1878" spans="30:31" x14ac:dyDescent="0.2">
      <c r="AD1878" s="31"/>
      <c r="AE1878" s="32"/>
    </row>
    <row r="1879" spans="30:31" x14ac:dyDescent="0.2">
      <c r="AD1879" s="31"/>
      <c r="AE1879" s="32"/>
    </row>
    <row r="1880" spans="30:31" x14ac:dyDescent="0.2">
      <c r="AD1880" s="31"/>
      <c r="AE1880" s="32"/>
    </row>
    <row r="1881" spans="30:31" x14ac:dyDescent="0.2">
      <c r="AD1881" s="31"/>
      <c r="AE1881" s="32"/>
    </row>
    <row r="1882" spans="30:31" x14ac:dyDescent="0.2">
      <c r="AD1882" s="31"/>
      <c r="AE1882" s="32"/>
    </row>
    <row r="1883" spans="30:31" x14ac:dyDescent="0.2">
      <c r="AD1883" s="31"/>
      <c r="AE1883" s="32"/>
    </row>
    <row r="1884" spans="30:31" x14ac:dyDescent="0.2">
      <c r="AD1884" s="31"/>
      <c r="AE1884" s="32"/>
    </row>
    <row r="1885" spans="30:31" x14ac:dyDescent="0.2">
      <c r="AD1885" s="31"/>
      <c r="AE1885" s="32"/>
    </row>
    <row r="1886" spans="30:31" x14ac:dyDescent="0.2">
      <c r="AD1886" s="31"/>
      <c r="AE1886" s="32"/>
    </row>
    <row r="1887" spans="30:31" x14ac:dyDescent="0.2">
      <c r="AD1887" s="31"/>
      <c r="AE1887" s="32"/>
    </row>
    <row r="1888" spans="30:31" x14ac:dyDescent="0.2">
      <c r="AD1888" s="31"/>
      <c r="AE1888" s="32"/>
    </row>
    <row r="1889" spans="30:31" x14ac:dyDescent="0.2">
      <c r="AD1889" s="31"/>
      <c r="AE1889" s="32"/>
    </row>
    <row r="1890" spans="30:31" x14ac:dyDescent="0.2">
      <c r="AD1890" s="31"/>
      <c r="AE1890" s="32"/>
    </row>
    <row r="1891" spans="30:31" x14ac:dyDescent="0.2">
      <c r="AD1891" s="31"/>
      <c r="AE1891" s="32"/>
    </row>
    <row r="1892" spans="30:31" x14ac:dyDescent="0.2">
      <c r="AD1892" s="31"/>
      <c r="AE1892" s="32"/>
    </row>
    <row r="1893" spans="30:31" x14ac:dyDescent="0.2">
      <c r="AD1893" s="31"/>
      <c r="AE1893" s="32"/>
    </row>
    <row r="1894" spans="30:31" x14ac:dyDescent="0.2">
      <c r="AD1894" s="31"/>
      <c r="AE1894" s="32"/>
    </row>
    <row r="1895" spans="30:31" x14ac:dyDescent="0.2">
      <c r="AD1895" s="31"/>
      <c r="AE1895" s="32"/>
    </row>
    <row r="1896" spans="30:31" x14ac:dyDescent="0.2">
      <c r="AD1896" s="31"/>
      <c r="AE1896" s="32"/>
    </row>
    <row r="1897" spans="30:31" x14ac:dyDescent="0.2">
      <c r="AD1897" s="31"/>
      <c r="AE1897" s="32"/>
    </row>
    <row r="1898" spans="30:31" x14ac:dyDescent="0.2">
      <c r="AD1898" s="31"/>
      <c r="AE1898" s="32"/>
    </row>
    <row r="1899" spans="30:31" x14ac:dyDescent="0.2">
      <c r="AD1899" s="31"/>
      <c r="AE1899" s="32"/>
    </row>
    <row r="1900" spans="30:31" x14ac:dyDescent="0.2">
      <c r="AD1900" s="31"/>
      <c r="AE1900" s="32"/>
    </row>
    <row r="1901" spans="30:31" x14ac:dyDescent="0.2">
      <c r="AD1901" s="31"/>
      <c r="AE1901" s="32"/>
    </row>
    <row r="1902" spans="30:31" x14ac:dyDescent="0.2">
      <c r="AD1902" s="31"/>
      <c r="AE1902" s="32"/>
    </row>
    <row r="1903" spans="30:31" x14ac:dyDescent="0.2">
      <c r="AD1903" s="31"/>
      <c r="AE1903" s="32"/>
    </row>
    <row r="1904" spans="30:31" x14ac:dyDescent="0.2">
      <c r="AD1904" s="31"/>
      <c r="AE1904" s="32"/>
    </row>
    <row r="1905" spans="30:31" x14ac:dyDescent="0.2">
      <c r="AD1905" s="31"/>
      <c r="AE1905" s="32"/>
    </row>
    <row r="1906" spans="30:31" x14ac:dyDescent="0.2">
      <c r="AD1906" s="31"/>
      <c r="AE1906" s="32"/>
    </row>
    <row r="1907" spans="30:31" x14ac:dyDescent="0.2">
      <c r="AD1907" s="31"/>
      <c r="AE1907" s="32"/>
    </row>
    <row r="1908" spans="30:31" x14ac:dyDescent="0.2">
      <c r="AD1908" s="31"/>
      <c r="AE1908" s="32"/>
    </row>
    <row r="1909" spans="30:31" x14ac:dyDescent="0.2">
      <c r="AD1909" s="31"/>
      <c r="AE1909" s="32"/>
    </row>
    <row r="1910" spans="30:31" x14ac:dyDescent="0.2">
      <c r="AD1910" s="31"/>
      <c r="AE1910" s="32"/>
    </row>
    <row r="1911" spans="30:31" x14ac:dyDescent="0.2">
      <c r="AD1911" s="31"/>
      <c r="AE1911" s="32"/>
    </row>
    <row r="1912" spans="30:31" x14ac:dyDescent="0.2">
      <c r="AD1912" s="31"/>
      <c r="AE1912" s="32"/>
    </row>
    <row r="1913" spans="30:31" x14ac:dyDescent="0.2">
      <c r="AD1913" s="31"/>
      <c r="AE1913" s="32"/>
    </row>
    <row r="1914" spans="30:31" x14ac:dyDescent="0.2">
      <c r="AD1914" s="31"/>
      <c r="AE1914" s="32"/>
    </row>
    <row r="1915" spans="30:31" x14ac:dyDescent="0.2">
      <c r="AD1915" s="31"/>
      <c r="AE1915" s="32"/>
    </row>
    <row r="1916" spans="30:31" x14ac:dyDescent="0.2">
      <c r="AD1916" s="31"/>
      <c r="AE1916" s="32"/>
    </row>
    <row r="1917" spans="30:31" x14ac:dyDescent="0.2">
      <c r="AD1917" s="31"/>
      <c r="AE1917" s="32"/>
    </row>
    <row r="1918" spans="30:31" x14ac:dyDescent="0.2">
      <c r="AD1918" s="31"/>
      <c r="AE1918" s="32"/>
    </row>
    <row r="1919" spans="30:31" x14ac:dyDescent="0.2">
      <c r="AD1919" s="31"/>
      <c r="AE1919" s="32"/>
    </row>
    <row r="1920" spans="30:31" x14ac:dyDescent="0.2">
      <c r="AD1920" s="31"/>
      <c r="AE1920" s="32"/>
    </row>
    <row r="1921" spans="30:31" x14ac:dyDescent="0.2">
      <c r="AD1921" s="31"/>
      <c r="AE1921" s="32"/>
    </row>
    <row r="1922" spans="30:31" x14ac:dyDescent="0.2">
      <c r="AD1922" s="31"/>
      <c r="AE1922" s="32"/>
    </row>
    <row r="1923" spans="30:31" x14ac:dyDescent="0.2">
      <c r="AD1923" s="31"/>
      <c r="AE1923" s="32"/>
    </row>
    <row r="1924" spans="30:31" x14ac:dyDescent="0.2">
      <c r="AD1924" s="31"/>
      <c r="AE1924" s="32"/>
    </row>
    <row r="1925" spans="30:31" x14ac:dyDescent="0.2">
      <c r="AD1925" s="31"/>
      <c r="AE1925" s="32"/>
    </row>
    <row r="1926" spans="30:31" x14ac:dyDescent="0.2">
      <c r="AD1926" s="31"/>
      <c r="AE1926" s="32"/>
    </row>
    <row r="1927" spans="30:31" x14ac:dyDescent="0.2">
      <c r="AD1927" s="31"/>
      <c r="AE1927" s="32"/>
    </row>
    <row r="1928" spans="30:31" x14ac:dyDescent="0.2">
      <c r="AD1928" s="31"/>
      <c r="AE1928" s="32"/>
    </row>
    <row r="1929" spans="30:31" x14ac:dyDescent="0.2">
      <c r="AD1929" s="31"/>
      <c r="AE1929" s="32"/>
    </row>
    <row r="1930" spans="30:31" x14ac:dyDescent="0.2">
      <c r="AD1930" s="31"/>
      <c r="AE1930" s="32"/>
    </row>
    <row r="1931" spans="30:31" x14ac:dyDescent="0.2">
      <c r="AD1931" s="31"/>
      <c r="AE1931" s="32"/>
    </row>
    <row r="1932" spans="30:31" x14ac:dyDescent="0.2">
      <c r="AD1932" s="31"/>
      <c r="AE1932" s="32"/>
    </row>
    <row r="1933" spans="30:31" x14ac:dyDescent="0.2">
      <c r="AD1933" s="31"/>
      <c r="AE1933" s="32"/>
    </row>
    <row r="1934" spans="30:31" x14ac:dyDescent="0.2">
      <c r="AD1934" s="31"/>
      <c r="AE1934" s="32"/>
    </row>
    <row r="1935" spans="30:31" x14ac:dyDescent="0.2">
      <c r="AD1935" s="31"/>
      <c r="AE1935" s="32"/>
    </row>
    <row r="1936" spans="30:31" x14ac:dyDescent="0.2">
      <c r="AD1936" s="31"/>
      <c r="AE1936" s="32"/>
    </row>
    <row r="1937" spans="30:31" x14ac:dyDescent="0.2">
      <c r="AD1937" s="31"/>
      <c r="AE1937" s="32"/>
    </row>
    <row r="1938" spans="30:31" x14ac:dyDescent="0.2">
      <c r="AD1938" s="31"/>
      <c r="AE1938" s="32"/>
    </row>
    <row r="1939" spans="30:31" x14ac:dyDescent="0.2">
      <c r="AD1939" s="31"/>
      <c r="AE1939" s="32"/>
    </row>
    <row r="1940" spans="30:31" x14ac:dyDescent="0.2">
      <c r="AD1940" s="31"/>
      <c r="AE1940" s="32"/>
    </row>
    <row r="1941" spans="30:31" x14ac:dyDescent="0.2">
      <c r="AD1941" s="31"/>
      <c r="AE1941" s="32"/>
    </row>
    <row r="1942" spans="30:31" x14ac:dyDescent="0.2">
      <c r="AD1942" s="31"/>
      <c r="AE1942" s="32"/>
    </row>
    <row r="1943" spans="30:31" x14ac:dyDescent="0.2">
      <c r="AD1943" s="31"/>
      <c r="AE1943" s="32"/>
    </row>
    <row r="1944" spans="30:31" x14ac:dyDescent="0.2">
      <c r="AD1944" s="31"/>
      <c r="AE1944" s="32"/>
    </row>
    <row r="1945" spans="30:31" x14ac:dyDescent="0.2">
      <c r="AD1945" s="31"/>
      <c r="AE1945" s="32"/>
    </row>
    <row r="1946" spans="30:31" x14ac:dyDescent="0.2">
      <c r="AD1946" s="31"/>
      <c r="AE1946" s="32"/>
    </row>
    <row r="1947" spans="30:31" x14ac:dyDescent="0.2">
      <c r="AD1947" s="31"/>
      <c r="AE1947" s="32"/>
    </row>
    <row r="1948" spans="30:31" x14ac:dyDescent="0.2">
      <c r="AD1948" s="31"/>
      <c r="AE1948" s="32"/>
    </row>
    <row r="1949" spans="30:31" x14ac:dyDescent="0.2">
      <c r="AD1949" s="31"/>
      <c r="AE1949" s="32"/>
    </row>
    <row r="1950" spans="30:31" x14ac:dyDescent="0.2">
      <c r="AD1950" s="31"/>
      <c r="AE1950" s="32"/>
    </row>
    <row r="1951" spans="30:31" x14ac:dyDescent="0.2">
      <c r="AD1951" s="31"/>
      <c r="AE1951" s="32"/>
    </row>
    <row r="1952" spans="30:31" x14ac:dyDescent="0.2">
      <c r="AD1952" s="31"/>
      <c r="AE1952" s="32"/>
    </row>
    <row r="1953" spans="30:31" x14ac:dyDescent="0.2">
      <c r="AD1953" s="31"/>
      <c r="AE1953" s="32"/>
    </row>
    <row r="1954" spans="30:31" x14ac:dyDescent="0.2">
      <c r="AD1954" s="31"/>
      <c r="AE1954" s="32"/>
    </row>
    <row r="1955" spans="30:31" x14ac:dyDescent="0.2">
      <c r="AD1955" s="31"/>
      <c r="AE1955" s="32"/>
    </row>
    <row r="1956" spans="30:31" x14ac:dyDescent="0.2">
      <c r="AD1956" s="31"/>
      <c r="AE1956" s="32"/>
    </row>
    <row r="1957" spans="30:31" x14ac:dyDescent="0.2">
      <c r="AD1957" s="31"/>
      <c r="AE1957" s="32"/>
    </row>
    <row r="1958" spans="30:31" x14ac:dyDescent="0.2">
      <c r="AD1958" s="31"/>
      <c r="AE1958" s="32"/>
    </row>
    <row r="1959" spans="30:31" x14ac:dyDescent="0.2">
      <c r="AD1959" s="31"/>
      <c r="AE1959" s="32"/>
    </row>
    <row r="1960" spans="30:31" x14ac:dyDescent="0.2">
      <c r="AD1960" s="31"/>
      <c r="AE1960" s="32"/>
    </row>
    <row r="1961" spans="30:31" x14ac:dyDescent="0.2">
      <c r="AD1961" s="31"/>
      <c r="AE1961" s="32"/>
    </row>
    <row r="1962" spans="30:31" x14ac:dyDescent="0.2">
      <c r="AD1962" s="31"/>
      <c r="AE1962" s="32"/>
    </row>
    <row r="1963" spans="30:31" x14ac:dyDescent="0.2">
      <c r="AD1963" s="31"/>
      <c r="AE1963" s="32"/>
    </row>
    <row r="1964" spans="30:31" x14ac:dyDescent="0.2">
      <c r="AD1964" s="31"/>
      <c r="AE1964" s="32"/>
    </row>
    <row r="1965" spans="30:31" x14ac:dyDescent="0.2">
      <c r="AD1965" s="31"/>
      <c r="AE1965" s="32"/>
    </row>
    <row r="1966" spans="30:31" x14ac:dyDescent="0.2">
      <c r="AD1966" s="31"/>
      <c r="AE1966" s="32"/>
    </row>
    <row r="1967" spans="30:31" x14ac:dyDescent="0.2">
      <c r="AD1967" s="31"/>
      <c r="AE1967" s="32"/>
    </row>
    <row r="1968" spans="30:31" x14ac:dyDescent="0.2">
      <c r="AD1968" s="31"/>
      <c r="AE1968" s="32"/>
    </row>
    <row r="1969" spans="30:31" x14ac:dyDescent="0.2">
      <c r="AD1969" s="31"/>
      <c r="AE1969" s="32"/>
    </row>
    <row r="1970" spans="30:31" x14ac:dyDescent="0.2">
      <c r="AD1970" s="31"/>
      <c r="AE1970" s="32"/>
    </row>
    <row r="1971" spans="30:31" x14ac:dyDescent="0.2">
      <c r="AD1971" s="31"/>
      <c r="AE1971" s="32"/>
    </row>
    <row r="1972" spans="30:31" x14ac:dyDescent="0.2">
      <c r="AD1972" s="31"/>
      <c r="AE1972" s="32"/>
    </row>
    <row r="1973" spans="30:31" x14ac:dyDescent="0.2">
      <c r="AD1973" s="31"/>
      <c r="AE1973" s="32"/>
    </row>
    <row r="1974" spans="30:31" x14ac:dyDescent="0.2">
      <c r="AD1974" s="31"/>
      <c r="AE1974" s="32"/>
    </row>
    <row r="1975" spans="30:31" x14ac:dyDescent="0.2">
      <c r="AD1975" s="31"/>
      <c r="AE1975" s="32"/>
    </row>
    <row r="1976" spans="30:31" x14ac:dyDescent="0.2">
      <c r="AD1976" s="31"/>
      <c r="AE1976" s="32"/>
    </row>
    <row r="1977" spans="30:31" x14ac:dyDescent="0.2">
      <c r="AD1977" s="31"/>
      <c r="AE1977" s="32"/>
    </row>
    <row r="1978" spans="30:31" x14ac:dyDescent="0.2">
      <c r="AD1978" s="31"/>
      <c r="AE1978" s="32"/>
    </row>
    <row r="1979" spans="30:31" x14ac:dyDescent="0.2">
      <c r="AD1979" s="31"/>
      <c r="AE1979" s="32"/>
    </row>
    <row r="1980" spans="30:31" x14ac:dyDescent="0.2">
      <c r="AD1980" s="31"/>
      <c r="AE1980" s="32"/>
    </row>
    <row r="1981" spans="30:31" x14ac:dyDescent="0.2">
      <c r="AD1981" s="31"/>
      <c r="AE1981" s="32"/>
    </row>
    <row r="1982" spans="30:31" x14ac:dyDescent="0.2">
      <c r="AD1982" s="31"/>
      <c r="AE1982" s="32"/>
    </row>
    <row r="1983" spans="30:31" x14ac:dyDescent="0.2">
      <c r="AD1983" s="31"/>
      <c r="AE1983" s="32"/>
    </row>
    <row r="1984" spans="30:31" x14ac:dyDescent="0.2">
      <c r="AD1984" s="31"/>
      <c r="AE1984" s="32"/>
    </row>
    <row r="1985" spans="30:31" x14ac:dyDescent="0.2">
      <c r="AD1985" s="31"/>
      <c r="AE1985" s="32"/>
    </row>
    <row r="1986" spans="30:31" x14ac:dyDescent="0.2">
      <c r="AD1986" s="31"/>
      <c r="AE1986" s="32"/>
    </row>
    <row r="1987" spans="30:31" x14ac:dyDescent="0.2">
      <c r="AD1987" s="31"/>
      <c r="AE1987" s="32"/>
    </row>
    <row r="1988" spans="30:31" x14ac:dyDescent="0.2">
      <c r="AD1988" s="31"/>
      <c r="AE1988" s="32"/>
    </row>
    <row r="1989" spans="30:31" x14ac:dyDescent="0.2">
      <c r="AD1989" s="31"/>
      <c r="AE1989" s="32"/>
    </row>
    <row r="1990" spans="30:31" x14ac:dyDescent="0.2">
      <c r="AD1990" s="31"/>
      <c r="AE1990" s="32"/>
    </row>
    <row r="1991" spans="30:31" x14ac:dyDescent="0.2">
      <c r="AD1991" s="31"/>
      <c r="AE1991" s="32"/>
    </row>
    <row r="1992" spans="30:31" x14ac:dyDescent="0.2">
      <c r="AD1992" s="31"/>
      <c r="AE1992" s="32"/>
    </row>
    <row r="1993" spans="30:31" x14ac:dyDescent="0.2">
      <c r="AD1993" s="31"/>
      <c r="AE1993" s="32"/>
    </row>
    <row r="1994" spans="30:31" x14ac:dyDescent="0.2">
      <c r="AD1994" s="31"/>
      <c r="AE1994" s="32"/>
    </row>
    <row r="1995" spans="30:31" x14ac:dyDescent="0.2">
      <c r="AD1995" s="31"/>
      <c r="AE1995" s="32"/>
    </row>
    <row r="1996" spans="30:31" x14ac:dyDescent="0.2">
      <c r="AD1996" s="31"/>
      <c r="AE1996" s="32"/>
    </row>
    <row r="1997" spans="30:31" x14ac:dyDescent="0.2">
      <c r="AD1997" s="31"/>
      <c r="AE1997" s="32"/>
    </row>
    <row r="1998" spans="30:31" x14ac:dyDescent="0.2">
      <c r="AD1998" s="31"/>
      <c r="AE1998" s="32"/>
    </row>
    <row r="1999" spans="30:31" x14ac:dyDescent="0.2">
      <c r="AD1999" s="31"/>
      <c r="AE1999" s="32"/>
    </row>
    <row r="2000" spans="30:31" x14ac:dyDescent="0.2">
      <c r="AD2000" s="31"/>
      <c r="AE2000" s="32"/>
    </row>
    <row r="2001" spans="30:31" x14ac:dyDescent="0.2">
      <c r="AD2001" s="31"/>
      <c r="AE2001" s="32"/>
    </row>
    <row r="2002" spans="30:31" x14ac:dyDescent="0.2">
      <c r="AD2002" s="31"/>
      <c r="AE2002" s="32"/>
    </row>
    <row r="2003" spans="30:31" x14ac:dyDescent="0.2">
      <c r="AD2003" s="31"/>
      <c r="AE2003" s="32"/>
    </row>
    <row r="2004" spans="30:31" x14ac:dyDescent="0.2">
      <c r="AD2004" s="31"/>
      <c r="AE2004" s="32"/>
    </row>
    <row r="2005" spans="30:31" x14ac:dyDescent="0.2">
      <c r="AD2005" s="31"/>
      <c r="AE2005" s="32"/>
    </row>
    <row r="2006" spans="30:31" x14ac:dyDescent="0.2">
      <c r="AD2006" s="31"/>
      <c r="AE2006" s="32"/>
    </row>
    <row r="2007" spans="30:31" x14ac:dyDescent="0.2">
      <c r="AD2007" s="31"/>
      <c r="AE2007" s="32"/>
    </row>
    <row r="2008" spans="30:31" x14ac:dyDescent="0.2">
      <c r="AD2008" s="31"/>
      <c r="AE2008" s="32"/>
    </row>
    <row r="2009" spans="30:31" x14ac:dyDescent="0.2">
      <c r="AD2009" s="31"/>
      <c r="AE2009" s="32"/>
    </row>
    <row r="2010" spans="30:31" x14ac:dyDescent="0.2">
      <c r="AD2010" s="31"/>
      <c r="AE2010" s="32"/>
    </row>
    <row r="2011" spans="30:31" x14ac:dyDescent="0.2">
      <c r="AD2011" s="31"/>
      <c r="AE2011" s="32"/>
    </row>
    <row r="2012" spans="30:31" x14ac:dyDescent="0.2">
      <c r="AD2012" s="31"/>
      <c r="AE2012" s="32"/>
    </row>
    <row r="2013" spans="30:31" x14ac:dyDescent="0.2">
      <c r="AD2013" s="31"/>
      <c r="AE2013" s="32"/>
    </row>
    <row r="2014" spans="30:31" x14ac:dyDescent="0.2">
      <c r="AD2014" s="31"/>
      <c r="AE2014" s="32"/>
    </row>
    <row r="2015" spans="30:31" x14ac:dyDescent="0.2">
      <c r="AD2015" s="31"/>
      <c r="AE2015" s="32"/>
    </row>
    <row r="2016" spans="30:31" x14ac:dyDescent="0.2">
      <c r="AD2016" s="31"/>
      <c r="AE2016" s="32"/>
    </row>
    <row r="2017" spans="30:31" x14ac:dyDescent="0.2">
      <c r="AD2017" s="31"/>
      <c r="AE2017" s="32"/>
    </row>
    <row r="2018" spans="30:31" x14ac:dyDescent="0.2">
      <c r="AD2018" s="31"/>
      <c r="AE2018" s="32"/>
    </row>
    <row r="2019" spans="30:31" x14ac:dyDescent="0.2">
      <c r="AD2019" s="31"/>
      <c r="AE2019" s="32"/>
    </row>
    <row r="2020" spans="30:31" x14ac:dyDescent="0.2">
      <c r="AD2020" s="31"/>
      <c r="AE2020" s="32"/>
    </row>
    <row r="2021" spans="30:31" x14ac:dyDescent="0.2">
      <c r="AD2021" s="31"/>
      <c r="AE2021" s="32"/>
    </row>
    <row r="2022" spans="30:31" x14ac:dyDescent="0.2">
      <c r="AD2022" s="31"/>
      <c r="AE2022" s="32"/>
    </row>
    <row r="2023" spans="30:31" x14ac:dyDescent="0.2">
      <c r="AD2023" s="31"/>
      <c r="AE2023" s="32"/>
    </row>
    <row r="2024" spans="30:31" x14ac:dyDescent="0.2">
      <c r="AD2024" s="31"/>
      <c r="AE2024" s="32"/>
    </row>
    <row r="2025" spans="30:31" x14ac:dyDescent="0.2">
      <c r="AD2025" s="31"/>
      <c r="AE2025" s="32"/>
    </row>
    <row r="2026" spans="30:31" x14ac:dyDescent="0.2">
      <c r="AD2026" s="31"/>
      <c r="AE2026" s="32"/>
    </row>
    <row r="2027" spans="30:31" x14ac:dyDescent="0.2">
      <c r="AD2027" s="31"/>
      <c r="AE2027" s="32"/>
    </row>
    <row r="2028" spans="30:31" x14ac:dyDescent="0.2">
      <c r="AD2028" s="31"/>
      <c r="AE2028" s="32"/>
    </row>
    <row r="2029" spans="30:31" x14ac:dyDescent="0.2">
      <c r="AD2029" s="31"/>
      <c r="AE2029" s="32"/>
    </row>
    <row r="2030" spans="30:31" x14ac:dyDescent="0.2">
      <c r="AD2030" s="31"/>
      <c r="AE2030" s="32"/>
    </row>
    <row r="2031" spans="30:31" x14ac:dyDescent="0.2">
      <c r="AD2031" s="31"/>
      <c r="AE2031" s="32"/>
    </row>
    <row r="2032" spans="30:31" x14ac:dyDescent="0.2">
      <c r="AD2032" s="31"/>
      <c r="AE2032" s="32"/>
    </row>
    <row r="2033" spans="30:31" x14ac:dyDescent="0.2">
      <c r="AD2033" s="31"/>
      <c r="AE2033" s="32"/>
    </row>
    <row r="2034" spans="30:31" x14ac:dyDescent="0.2">
      <c r="AD2034" s="31"/>
      <c r="AE2034" s="32"/>
    </row>
    <row r="2035" spans="30:31" x14ac:dyDescent="0.2">
      <c r="AD2035" s="31"/>
      <c r="AE2035" s="32"/>
    </row>
    <row r="2036" spans="30:31" x14ac:dyDescent="0.2">
      <c r="AD2036" s="31"/>
      <c r="AE2036" s="32"/>
    </row>
    <row r="2037" spans="30:31" x14ac:dyDescent="0.2">
      <c r="AD2037" s="31"/>
      <c r="AE2037" s="32"/>
    </row>
    <row r="2038" spans="30:31" x14ac:dyDescent="0.2">
      <c r="AD2038" s="31"/>
      <c r="AE2038" s="32"/>
    </row>
    <row r="2039" spans="30:31" x14ac:dyDescent="0.2">
      <c r="AD2039" s="31"/>
      <c r="AE2039" s="32"/>
    </row>
    <row r="2040" spans="30:31" x14ac:dyDescent="0.2">
      <c r="AD2040" s="31"/>
      <c r="AE2040" s="32"/>
    </row>
    <row r="2041" spans="30:31" x14ac:dyDescent="0.2">
      <c r="AD2041" s="31"/>
      <c r="AE2041" s="32"/>
    </row>
    <row r="2042" spans="30:31" x14ac:dyDescent="0.2">
      <c r="AD2042" s="31"/>
      <c r="AE2042" s="32"/>
    </row>
    <row r="2043" spans="30:31" x14ac:dyDescent="0.2">
      <c r="AD2043" s="31"/>
      <c r="AE2043" s="32"/>
    </row>
    <row r="2044" spans="30:31" x14ac:dyDescent="0.2">
      <c r="AD2044" s="31"/>
      <c r="AE2044" s="32"/>
    </row>
    <row r="2045" spans="30:31" x14ac:dyDescent="0.2">
      <c r="AD2045" s="31"/>
      <c r="AE2045" s="32"/>
    </row>
    <row r="2046" spans="30:31" x14ac:dyDescent="0.2">
      <c r="AD2046" s="31"/>
      <c r="AE2046" s="32"/>
    </row>
    <row r="2047" spans="30:31" x14ac:dyDescent="0.2">
      <c r="AD2047" s="31"/>
      <c r="AE2047" s="32"/>
    </row>
    <row r="2048" spans="30:31" x14ac:dyDescent="0.2">
      <c r="AD2048" s="31"/>
      <c r="AE2048" s="32"/>
    </row>
    <row r="2049" spans="30:31" x14ac:dyDescent="0.2">
      <c r="AD2049" s="31"/>
      <c r="AE2049" s="32"/>
    </row>
    <row r="2050" spans="30:31" x14ac:dyDescent="0.2">
      <c r="AD2050" s="31"/>
      <c r="AE2050" s="32"/>
    </row>
    <row r="2051" spans="30:31" x14ac:dyDescent="0.2">
      <c r="AD2051" s="31"/>
      <c r="AE2051" s="32"/>
    </row>
    <row r="2052" spans="30:31" x14ac:dyDescent="0.2">
      <c r="AD2052" s="31"/>
      <c r="AE2052" s="32"/>
    </row>
    <row r="2053" spans="30:31" x14ac:dyDescent="0.2">
      <c r="AD2053" s="31"/>
      <c r="AE2053" s="32"/>
    </row>
    <row r="2054" spans="30:31" x14ac:dyDescent="0.2">
      <c r="AD2054" s="31"/>
      <c r="AE2054" s="32"/>
    </row>
    <row r="2055" spans="30:31" x14ac:dyDescent="0.2">
      <c r="AD2055" s="31"/>
      <c r="AE2055" s="32"/>
    </row>
    <row r="2056" spans="30:31" x14ac:dyDescent="0.2">
      <c r="AD2056" s="31"/>
      <c r="AE2056" s="32"/>
    </row>
    <row r="2057" spans="30:31" x14ac:dyDescent="0.2">
      <c r="AD2057" s="31"/>
      <c r="AE2057" s="32"/>
    </row>
    <row r="2058" spans="30:31" x14ac:dyDescent="0.2">
      <c r="AD2058" s="31"/>
      <c r="AE2058" s="32"/>
    </row>
    <row r="2059" spans="30:31" x14ac:dyDescent="0.2">
      <c r="AD2059" s="31"/>
      <c r="AE2059" s="32"/>
    </row>
    <row r="2060" spans="30:31" x14ac:dyDescent="0.2">
      <c r="AD2060" s="31"/>
      <c r="AE2060" s="32"/>
    </row>
    <row r="2061" spans="30:31" x14ac:dyDescent="0.2">
      <c r="AD2061" s="31"/>
      <c r="AE2061" s="32"/>
    </row>
    <row r="2062" spans="30:31" x14ac:dyDescent="0.2">
      <c r="AD2062" s="31"/>
      <c r="AE2062" s="32"/>
    </row>
    <row r="2063" spans="30:31" x14ac:dyDescent="0.2">
      <c r="AD2063" s="31"/>
      <c r="AE2063" s="32"/>
    </row>
    <row r="2064" spans="30:31" x14ac:dyDescent="0.2">
      <c r="AD2064" s="31"/>
      <c r="AE2064" s="32"/>
    </row>
    <row r="2065" spans="30:31" x14ac:dyDescent="0.2">
      <c r="AD2065" s="31"/>
      <c r="AE2065" s="32"/>
    </row>
    <row r="2066" spans="30:31" x14ac:dyDescent="0.2">
      <c r="AD2066" s="31"/>
      <c r="AE2066" s="32"/>
    </row>
    <row r="2067" spans="30:31" x14ac:dyDescent="0.2">
      <c r="AD2067" s="31"/>
      <c r="AE2067" s="32"/>
    </row>
    <row r="2068" spans="30:31" x14ac:dyDescent="0.2">
      <c r="AD2068" s="31"/>
      <c r="AE2068" s="32"/>
    </row>
    <row r="2069" spans="30:31" x14ac:dyDescent="0.2">
      <c r="AD2069" s="31"/>
      <c r="AE2069" s="32"/>
    </row>
    <row r="2070" spans="30:31" x14ac:dyDescent="0.2">
      <c r="AD2070" s="31"/>
      <c r="AE2070" s="32"/>
    </row>
    <row r="2071" spans="30:31" x14ac:dyDescent="0.2">
      <c r="AD2071" s="31"/>
      <c r="AE2071" s="32"/>
    </row>
    <row r="2072" spans="30:31" x14ac:dyDescent="0.2">
      <c r="AD2072" s="31"/>
      <c r="AE2072" s="32"/>
    </row>
    <row r="2073" spans="30:31" x14ac:dyDescent="0.2">
      <c r="AD2073" s="31"/>
      <c r="AE2073" s="32"/>
    </row>
    <row r="2074" spans="30:31" x14ac:dyDescent="0.2">
      <c r="AD2074" s="31"/>
      <c r="AE2074" s="32"/>
    </row>
    <row r="2075" spans="30:31" x14ac:dyDescent="0.2">
      <c r="AD2075" s="31"/>
      <c r="AE2075" s="32"/>
    </row>
    <row r="2076" spans="30:31" x14ac:dyDescent="0.2">
      <c r="AD2076" s="31"/>
      <c r="AE2076" s="32"/>
    </row>
    <row r="2077" spans="30:31" x14ac:dyDescent="0.2">
      <c r="AD2077" s="31"/>
      <c r="AE2077" s="32"/>
    </row>
    <row r="2078" spans="30:31" x14ac:dyDescent="0.2">
      <c r="AD2078" s="31"/>
      <c r="AE2078" s="32"/>
    </row>
    <row r="2079" spans="30:31" x14ac:dyDescent="0.2">
      <c r="AD2079" s="31"/>
      <c r="AE2079" s="32"/>
    </row>
    <row r="2080" spans="30:31" x14ac:dyDescent="0.2">
      <c r="AD2080" s="31"/>
      <c r="AE2080" s="32"/>
    </row>
    <row r="2081" spans="30:31" x14ac:dyDescent="0.2">
      <c r="AD2081" s="31"/>
      <c r="AE2081" s="32"/>
    </row>
    <row r="2082" spans="30:31" x14ac:dyDescent="0.2">
      <c r="AD2082" s="31"/>
      <c r="AE2082" s="32"/>
    </row>
    <row r="2083" spans="30:31" x14ac:dyDescent="0.2">
      <c r="AD2083" s="31"/>
      <c r="AE2083" s="32"/>
    </row>
    <row r="2084" spans="30:31" x14ac:dyDescent="0.2">
      <c r="AD2084" s="31"/>
      <c r="AE2084" s="32"/>
    </row>
    <row r="2085" spans="30:31" x14ac:dyDescent="0.2">
      <c r="AD2085" s="31"/>
      <c r="AE2085" s="32"/>
    </row>
    <row r="2086" spans="30:31" x14ac:dyDescent="0.2">
      <c r="AD2086" s="31"/>
      <c r="AE2086" s="32"/>
    </row>
    <row r="2087" spans="30:31" x14ac:dyDescent="0.2">
      <c r="AD2087" s="31"/>
      <c r="AE2087" s="32"/>
    </row>
    <row r="2088" spans="30:31" x14ac:dyDescent="0.2">
      <c r="AD2088" s="31"/>
      <c r="AE2088" s="32"/>
    </row>
    <row r="2089" spans="30:31" x14ac:dyDescent="0.2">
      <c r="AD2089" s="31"/>
      <c r="AE2089" s="32"/>
    </row>
    <row r="2090" spans="30:31" x14ac:dyDescent="0.2">
      <c r="AD2090" s="31"/>
      <c r="AE2090" s="32"/>
    </row>
    <row r="2091" spans="30:31" x14ac:dyDescent="0.2">
      <c r="AD2091" s="31"/>
      <c r="AE2091" s="32"/>
    </row>
    <row r="2092" spans="30:31" x14ac:dyDescent="0.2">
      <c r="AD2092" s="31"/>
      <c r="AE2092" s="32"/>
    </row>
    <row r="2093" spans="30:31" x14ac:dyDescent="0.2">
      <c r="AD2093" s="31"/>
      <c r="AE2093" s="32"/>
    </row>
    <row r="2094" spans="30:31" x14ac:dyDescent="0.2">
      <c r="AD2094" s="31"/>
      <c r="AE2094" s="32"/>
    </row>
    <row r="2095" spans="30:31" x14ac:dyDescent="0.2">
      <c r="AD2095" s="31"/>
      <c r="AE2095" s="32"/>
    </row>
    <row r="2096" spans="30:31" x14ac:dyDescent="0.2">
      <c r="AD2096" s="31"/>
      <c r="AE2096" s="32"/>
    </row>
    <row r="2097" spans="30:31" x14ac:dyDescent="0.2">
      <c r="AD2097" s="31"/>
      <c r="AE2097" s="32"/>
    </row>
    <row r="2098" spans="30:31" x14ac:dyDescent="0.2">
      <c r="AD2098" s="31"/>
      <c r="AE2098" s="32"/>
    </row>
    <row r="2099" spans="30:31" x14ac:dyDescent="0.2">
      <c r="AD2099" s="31"/>
      <c r="AE2099" s="32"/>
    </row>
    <row r="2100" spans="30:31" x14ac:dyDescent="0.2">
      <c r="AD2100" s="31"/>
      <c r="AE2100" s="32"/>
    </row>
    <row r="2101" spans="30:31" x14ac:dyDescent="0.2">
      <c r="AD2101" s="31"/>
      <c r="AE2101" s="32"/>
    </row>
    <row r="2102" spans="30:31" x14ac:dyDescent="0.2">
      <c r="AD2102" s="31"/>
      <c r="AE2102" s="32"/>
    </row>
    <row r="2103" spans="30:31" x14ac:dyDescent="0.2">
      <c r="AD2103" s="31"/>
      <c r="AE2103" s="32"/>
    </row>
    <row r="2104" spans="30:31" x14ac:dyDescent="0.2">
      <c r="AD2104" s="31"/>
      <c r="AE2104" s="32"/>
    </row>
    <row r="2105" spans="30:31" x14ac:dyDescent="0.2">
      <c r="AD2105" s="31"/>
      <c r="AE2105" s="32"/>
    </row>
    <row r="2106" spans="30:31" x14ac:dyDescent="0.2">
      <c r="AD2106" s="31"/>
      <c r="AE2106" s="32"/>
    </row>
    <row r="2107" spans="30:31" x14ac:dyDescent="0.2">
      <c r="AD2107" s="31"/>
      <c r="AE2107" s="32"/>
    </row>
    <row r="2108" spans="30:31" x14ac:dyDescent="0.2">
      <c r="AD2108" s="31"/>
      <c r="AE2108" s="32"/>
    </row>
    <row r="2109" spans="30:31" x14ac:dyDescent="0.2">
      <c r="AD2109" s="31"/>
      <c r="AE2109" s="32"/>
    </row>
    <row r="2110" spans="30:31" x14ac:dyDescent="0.2">
      <c r="AD2110" s="31"/>
      <c r="AE2110" s="32"/>
    </row>
    <row r="2111" spans="30:31" x14ac:dyDescent="0.2">
      <c r="AD2111" s="31"/>
      <c r="AE2111" s="32"/>
    </row>
    <row r="2112" spans="30:31" x14ac:dyDescent="0.2">
      <c r="AD2112" s="31"/>
      <c r="AE2112" s="32"/>
    </row>
    <row r="2113" spans="30:31" x14ac:dyDescent="0.2">
      <c r="AD2113" s="31"/>
      <c r="AE2113" s="32"/>
    </row>
    <row r="2114" spans="30:31" x14ac:dyDescent="0.2">
      <c r="AD2114" s="31"/>
      <c r="AE2114" s="32"/>
    </row>
    <row r="2115" spans="30:31" x14ac:dyDescent="0.2">
      <c r="AD2115" s="31"/>
      <c r="AE2115" s="32"/>
    </row>
    <row r="2116" spans="30:31" x14ac:dyDescent="0.2">
      <c r="AD2116" s="31"/>
      <c r="AE2116" s="32"/>
    </row>
    <row r="2117" spans="30:31" x14ac:dyDescent="0.2">
      <c r="AD2117" s="31"/>
      <c r="AE2117" s="32"/>
    </row>
    <row r="2118" spans="30:31" x14ac:dyDescent="0.2">
      <c r="AD2118" s="31"/>
      <c r="AE2118" s="32"/>
    </row>
    <row r="2119" spans="30:31" x14ac:dyDescent="0.2">
      <c r="AD2119" s="31"/>
      <c r="AE2119" s="32"/>
    </row>
    <row r="2120" spans="30:31" x14ac:dyDescent="0.2">
      <c r="AD2120" s="31"/>
      <c r="AE2120" s="32"/>
    </row>
    <row r="2121" spans="30:31" x14ac:dyDescent="0.2">
      <c r="AD2121" s="31"/>
      <c r="AE2121" s="32"/>
    </row>
    <row r="2122" spans="30:31" x14ac:dyDescent="0.2">
      <c r="AD2122" s="31"/>
      <c r="AE2122" s="32"/>
    </row>
    <row r="2123" spans="30:31" x14ac:dyDescent="0.2">
      <c r="AD2123" s="31"/>
      <c r="AE2123" s="32"/>
    </row>
    <row r="2124" spans="30:31" x14ac:dyDescent="0.2">
      <c r="AD2124" s="31"/>
      <c r="AE2124" s="32"/>
    </row>
    <row r="2125" spans="30:31" x14ac:dyDescent="0.2">
      <c r="AD2125" s="31"/>
      <c r="AE2125" s="32"/>
    </row>
    <row r="2126" spans="30:31" x14ac:dyDescent="0.2">
      <c r="AD2126" s="31"/>
      <c r="AE2126" s="32"/>
    </row>
    <row r="2127" spans="30:31" x14ac:dyDescent="0.2">
      <c r="AD2127" s="31"/>
      <c r="AE2127" s="32"/>
    </row>
    <row r="2128" spans="30:31" x14ac:dyDescent="0.2">
      <c r="AD2128" s="31"/>
      <c r="AE2128" s="32"/>
    </row>
    <row r="2129" spans="30:31" x14ac:dyDescent="0.2">
      <c r="AD2129" s="31"/>
      <c r="AE2129" s="32"/>
    </row>
    <row r="2130" spans="30:31" x14ac:dyDescent="0.2">
      <c r="AD2130" s="31"/>
      <c r="AE2130" s="32"/>
    </row>
    <row r="2131" spans="30:31" x14ac:dyDescent="0.2">
      <c r="AD2131" s="31"/>
      <c r="AE2131" s="32"/>
    </row>
    <row r="2132" spans="30:31" x14ac:dyDescent="0.2">
      <c r="AD2132" s="31"/>
      <c r="AE2132" s="32"/>
    </row>
    <row r="2133" spans="30:31" x14ac:dyDescent="0.2">
      <c r="AD2133" s="31"/>
      <c r="AE2133" s="32"/>
    </row>
    <row r="2134" spans="30:31" x14ac:dyDescent="0.2">
      <c r="AD2134" s="31"/>
      <c r="AE2134" s="32"/>
    </row>
    <row r="2135" spans="30:31" x14ac:dyDescent="0.2">
      <c r="AD2135" s="31"/>
      <c r="AE2135" s="32"/>
    </row>
    <row r="2136" spans="30:31" x14ac:dyDescent="0.2">
      <c r="AD2136" s="31"/>
      <c r="AE2136" s="32"/>
    </row>
    <row r="2137" spans="30:31" x14ac:dyDescent="0.2">
      <c r="AD2137" s="31"/>
      <c r="AE2137" s="32"/>
    </row>
    <row r="2138" spans="30:31" x14ac:dyDescent="0.2">
      <c r="AD2138" s="31"/>
      <c r="AE2138" s="32"/>
    </row>
    <row r="2139" spans="30:31" x14ac:dyDescent="0.2">
      <c r="AD2139" s="31"/>
      <c r="AE2139" s="32"/>
    </row>
    <row r="2140" spans="30:31" x14ac:dyDescent="0.2">
      <c r="AD2140" s="31"/>
      <c r="AE2140" s="32"/>
    </row>
    <row r="2141" spans="30:31" x14ac:dyDescent="0.2">
      <c r="AD2141" s="31"/>
      <c r="AE2141" s="32"/>
    </row>
    <row r="2142" spans="30:31" x14ac:dyDescent="0.2">
      <c r="AD2142" s="31"/>
      <c r="AE2142" s="32"/>
    </row>
    <row r="2143" spans="30:31" x14ac:dyDescent="0.2">
      <c r="AD2143" s="31"/>
      <c r="AE2143" s="32"/>
    </row>
    <row r="2144" spans="30:31" x14ac:dyDescent="0.2">
      <c r="AD2144" s="31"/>
      <c r="AE2144" s="32"/>
    </row>
    <row r="2145" spans="30:31" x14ac:dyDescent="0.2">
      <c r="AD2145" s="31"/>
      <c r="AE2145" s="32"/>
    </row>
    <row r="2146" spans="30:31" x14ac:dyDescent="0.2">
      <c r="AD2146" s="31"/>
      <c r="AE2146" s="32"/>
    </row>
    <row r="2147" spans="30:31" x14ac:dyDescent="0.2">
      <c r="AD2147" s="31"/>
      <c r="AE2147" s="32"/>
    </row>
    <row r="2148" spans="30:31" x14ac:dyDescent="0.2">
      <c r="AD2148" s="31"/>
      <c r="AE2148" s="32"/>
    </row>
    <row r="2149" spans="30:31" x14ac:dyDescent="0.2">
      <c r="AD2149" s="31"/>
      <c r="AE2149" s="32"/>
    </row>
    <row r="2150" spans="30:31" x14ac:dyDescent="0.2">
      <c r="AD2150" s="31"/>
      <c r="AE2150" s="32"/>
    </row>
    <row r="2151" spans="30:31" x14ac:dyDescent="0.2">
      <c r="AD2151" s="31"/>
      <c r="AE2151" s="32"/>
    </row>
    <row r="2152" spans="30:31" x14ac:dyDescent="0.2">
      <c r="AD2152" s="31"/>
      <c r="AE2152" s="32"/>
    </row>
    <row r="2153" spans="30:31" x14ac:dyDescent="0.2">
      <c r="AD2153" s="31"/>
      <c r="AE2153" s="32"/>
    </row>
    <row r="2154" spans="30:31" x14ac:dyDescent="0.2">
      <c r="AD2154" s="31"/>
      <c r="AE2154" s="32"/>
    </row>
    <row r="2155" spans="30:31" x14ac:dyDescent="0.2">
      <c r="AD2155" s="31"/>
      <c r="AE2155" s="32"/>
    </row>
    <row r="2156" spans="30:31" x14ac:dyDescent="0.2">
      <c r="AD2156" s="31"/>
      <c r="AE2156" s="32"/>
    </row>
    <row r="2157" spans="30:31" x14ac:dyDescent="0.2">
      <c r="AD2157" s="31"/>
      <c r="AE2157" s="32"/>
    </row>
    <row r="2158" spans="30:31" x14ac:dyDescent="0.2">
      <c r="AD2158" s="31"/>
      <c r="AE2158" s="32"/>
    </row>
    <row r="2159" spans="30:31" x14ac:dyDescent="0.2">
      <c r="AD2159" s="31"/>
      <c r="AE2159" s="32"/>
    </row>
    <row r="2160" spans="30:31" x14ac:dyDescent="0.2">
      <c r="AD2160" s="31"/>
      <c r="AE2160" s="32"/>
    </row>
    <row r="2161" spans="30:31" x14ac:dyDescent="0.2">
      <c r="AD2161" s="31"/>
      <c r="AE2161" s="32"/>
    </row>
    <row r="2162" spans="30:31" x14ac:dyDescent="0.2">
      <c r="AD2162" s="31"/>
      <c r="AE2162" s="32"/>
    </row>
    <row r="2163" spans="30:31" x14ac:dyDescent="0.2">
      <c r="AD2163" s="31"/>
      <c r="AE2163" s="32"/>
    </row>
    <row r="2164" spans="30:31" x14ac:dyDescent="0.2">
      <c r="AD2164" s="31"/>
      <c r="AE2164" s="32"/>
    </row>
    <row r="2165" spans="30:31" x14ac:dyDescent="0.2">
      <c r="AD2165" s="31"/>
      <c r="AE2165" s="32"/>
    </row>
    <row r="2166" spans="30:31" x14ac:dyDescent="0.2">
      <c r="AD2166" s="31"/>
      <c r="AE2166" s="32"/>
    </row>
    <row r="2167" spans="30:31" x14ac:dyDescent="0.2">
      <c r="AD2167" s="31"/>
      <c r="AE2167" s="32"/>
    </row>
    <row r="2168" spans="30:31" x14ac:dyDescent="0.2">
      <c r="AD2168" s="31"/>
      <c r="AE2168" s="32"/>
    </row>
    <row r="2169" spans="30:31" x14ac:dyDescent="0.2">
      <c r="AD2169" s="31"/>
      <c r="AE2169" s="32"/>
    </row>
    <row r="2170" spans="30:31" x14ac:dyDescent="0.2">
      <c r="AD2170" s="31"/>
      <c r="AE2170" s="32"/>
    </row>
    <row r="2171" spans="30:31" x14ac:dyDescent="0.2">
      <c r="AD2171" s="31"/>
      <c r="AE2171" s="32"/>
    </row>
    <row r="2172" spans="30:31" x14ac:dyDescent="0.2">
      <c r="AD2172" s="31"/>
      <c r="AE2172" s="32"/>
    </row>
    <row r="2173" spans="30:31" x14ac:dyDescent="0.2">
      <c r="AD2173" s="31"/>
      <c r="AE2173" s="32"/>
    </row>
    <row r="2174" spans="30:31" x14ac:dyDescent="0.2">
      <c r="AD2174" s="31"/>
      <c r="AE2174" s="32"/>
    </row>
    <row r="2175" spans="30:31" x14ac:dyDescent="0.2">
      <c r="AD2175" s="31"/>
      <c r="AE2175" s="32"/>
    </row>
    <row r="2176" spans="30:31" x14ac:dyDescent="0.2">
      <c r="AD2176" s="31"/>
      <c r="AE2176" s="32"/>
    </row>
    <row r="2177" spans="30:31" x14ac:dyDescent="0.2">
      <c r="AD2177" s="31"/>
      <c r="AE2177" s="32"/>
    </row>
    <row r="2178" spans="30:31" x14ac:dyDescent="0.2">
      <c r="AD2178" s="31"/>
      <c r="AE2178" s="32"/>
    </row>
    <row r="2179" spans="30:31" x14ac:dyDescent="0.2">
      <c r="AD2179" s="31"/>
      <c r="AE2179" s="32"/>
    </row>
    <row r="2180" spans="30:31" x14ac:dyDescent="0.2">
      <c r="AD2180" s="31"/>
      <c r="AE2180" s="32"/>
    </row>
    <row r="2181" spans="30:31" x14ac:dyDescent="0.2">
      <c r="AD2181" s="31"/>
      <c r="AE2181" s="32"/>
    </row>
    <row r="2182" spans="30:31" x14ac:dyDescent="0.2">
      <c r="AD2182" s="31"/>
      <c r="AE2182" s="32"/>
    </row>
    <row r="2183" spans="30:31" x14ac:dyDescent="0.2">
      <c r="AD2183" s="31"/>
      <c r="AE2183" s="32"/>
    </row>
    <row r="2184" spans="30:31" x14ac:dyDescent="0.2">
      <c r="AD2184" s="31"/>
      <c r="AE2184" s="32"/>
    </row>
    <row r="2185" spans="30:31" x14ac:dyDescent="0.2">
      <c r="AD2185" s="31"/>
      <c r="AE2185" s="32"/>
    </row>
    <row r="2186" spans="30:31" x14ac:dyDescent="0.2">
      <c r="AD2186" s="31"/>
      <c r="AE2186" s="32"/>
    </row>
    <row r="2187" spans="30:31" x14ac:dyDescent="0.2">
      <c r="AD2187" s="31"/>
      <c r="AE2187" s="32"/>
    </row>
    <row r="2188" spans="30:31" x14ac:dyDescent="0.2">
      <c r="AD2188" s="31"/>
      <c r="AE2188" s="32"/>
    </row>
    <row r="2189" spans="30:31" x14ac:dyDescent="0.2">
      <c r="AD2189" s="31"/>
      <c r="AE2189" s="32"/>
    </row>
    <row r="2190" spans="30:31" x14ac:dyDescent="0.2">
      <c r="AD2190" s="31"/>
      <c r="AE2190" s="32"/>
    </row>
    <row r="2191" spans="30:31" x14ac:dyDescent="0.2">
      <c r="AD2191" s="31"/>
      <c r="AE2191" s="32"/>
    </row>
    <row r="2192" spans="30:31" x14ac:dyDescent="0.2">
      <c r="AD2192" s="31"/>
      <c r="AE2192" s="32"/>
    </row>
    <row r="2193" spans="30:31" x14ac:dyDescent="0.2">
      <c r="AD2193" s="31"/>
      <c r="AE2193" s="32"/>
    </row>
    <row r="2194" spans="30:31" x14ac:dyDescent="0.2">
      <c r="AD2194" s="31"/>
      <c r="AE2194" s="32"/>
    </row>
    <row r="2195" spans="30:31" x14ac:dyDescent="0.2">
      <c r="AD2195" s="31"/>
      <c r="AE2195" s="32"/>
    </row>
    <row r="2196" spans="30:31" x14ac:dyDescent="0.2">
      <c r="AD2196" s="31"/>
      <c r="AE2196" s="32"/>
    </row>
    <row r="2197" spans="30:31" x14ac:dyDescent="0.2">
      <c r="AD2197" s="31"/>
      <c r="AE2197" s="32"/>
    </row>
    <row r="2198" spans="30:31" x14ac:dyDescent="0.2">
      <c r="AD2198" s="31"/>
      <c r="AE2198" s="32"/>
    </row>
    <row r="2199" spans="30:31" x14ac:dyDescent="0.2">
      <c r="AD2199" s="31"/>
      <c r="AE2199" s="32"/>
    </row>
    <row r="2200" spans="30:31" x14ac:dyDescent="0.2">
      <c r="AD2200" s="31"/>
      <c r="AE2200" s="32"/>
    </row>
    <row r="2201" spans="30:31" x14ac:dyDescent="0.2">
      <c r="AD2201" s="31"/>
      <c r="AE2201" s="32"/>
    </row>
    <row r="2202" spans="30:31" x14ac:dyDescent="0.2">
      <c r="AD2202" s="31"/>
      <c r="AE2202" s="32"/>
    </row>
    <row r="2203" spans="30:31" x14ac:dyDescent="0.2">
      <c r="AD2203" s="31"/>
      <c r="AE2203" s="32"/>
    </row>
    <row r="2204" spans="30:31" x14ac:dyDescent="0.2">
      <c r="AD2204" s="31"/>
      <c r="AE2204" s="32"/>
    </row>
    <row r="2205" spans="30:31" x14ac:dyDescent="0.2">
      <c r="AD2205" s="31"/>
      <c r="AE2205" s="32"/>
    </row>
    <row r="2206" spans="30:31" x14ac:dyDescent="0.2">
      <c r="AD2206" s="31"/>
      <c r="AE2206" s="32"/>
    </row>
    <row r="2207" spans="30:31" x14ac:dyDescent="0.2">
      <c r="AD2207" s="31"/>
      <c r="AE2207" s="32"/>
    </row>
    <row r="2208" spans="30:31" x14ac:dyDescent="0.2">
      <c r="AD2208" s="31"/>
      <c r="AE2208" s="32"/>
    </row>
    <row r="2209" spans="30:31" x14ac:dyDescent="0.2">
      <c r="AD2209" s="31"/>
      <c r="AE2209" s="32"/>
    </row>
    <row r="2210" spans="30:31" x14ac:dyDescent="0.2">
      <c r="AD2210" s="31"/>
      <c r="AE2210" s="32"/>
    </row>
    <row r="2211" spans="30:31" x14ac:dyDescent="0.2">
      <c r="AD2211" s="31"/>
      <c r="AE2211" s="32"/>
    </row>
    <row r="2212" spans="30:31" x14ac:dyDescent="0.2">
      <c r="AD2212" s="31"/>
      <c r="AE2212" s="32"/>
    </row>
    <row r="2213" spans="30:31" x14ac:dyDescent="0.2">
      <c r="AD2213" s="31"/>
      <c r="AE2213" s="32"/>
    </row>
    <row r="2214" spans="30:31" x14ac:dyDescent="0.2">
      <c r="AD2214" s="31"/>
      <c r="AE2214" s="32"/>
    </row>
    <row r="2215" spans="30:31" x14ac:dyDescent="0.2">
      <c r="AD2215" s="31"/>
      <c r="AE2215" s="32"/>
    </row>
    <row r="2216" spans="30:31" x14ac:dyDescent="0.2">
      <c r="AD2216" s="31"/>
      <c r="AE2216" s="32"/>
    </row>
    <row r="2217" spans="30:31" x14ac:dyDescent="0.2">
      <c r="AD2217" s="31"/>
      <c r="AE2217" s="32"/>
    </row>
    <row r="2218" spans="30:31" x14ac:dyDescent="0.2">
      <c r="AD2218" s="31"/>
      <c r="AE2218" s="32"/>
    </row>
    <row r="2219" spans="30:31" x14ac:dyDescent="0.2">
      <c r="AD2219" s="31"/>
      <c r="AE2219" s="32"/>
    </row>
    <row r="2220" spans="30:31" x14ac:dyDescent="0.2">
      <c r="AD2220" s="31"/>
      <c r="AE2220" s="32"/>
    </row>
    <row r="2221" spans="30:31" x14ac:dyDescent="0.2">
      <c r="AD2221" s="31"/>
      <c r="AE2221" s="32"/>
    </row>
    <row r="2222" spans="30:31" x14ac:dyDescent="0.2">
      <c r="AD2222" s="31"/>
      <c r="AE2222" s="32"/>
    </row>
    <row r="2223" spans="30:31" x14ac:dyDescent="0.2">
      <c r="AD2223" s="31"/>
      <c r="AE2223" s="32"/>
    </row>
    <row r="2224" spans="30:31" x14ac:dyDescent="0.2">
      <c r="AD2224" s="31"/>
      <c r="AE2224" s="32"/>
    </row>
    <row r="2225" spans="30:31" x14ac:dyDescent="0.2">
      <c r="AD2225" s="31"/>
      <c r="AE2225" s="32"/>
    </row>
    <row r="2226" spans="30:31" x14ac:dyDescent="0.2">
      <c r="AD2226" s="31"/>
      <c r="AE2226" s="32"/>
    </row>
    <row r="2227" spans="30:31" x14ac:dyDescent="0.2">
      <c r="AD2227" s="31"/>
      <c r="AE2227" s="32"/>
    </row>
    <row r="2228" spans="30:31" x14ac:dyDescent="0.2">
      <c r="AD2228" s="31"/>
      <c r="AE2228" s="32"/>
    </row>
    <row r="2229" spans="30:31" x14ac:dyDescent="0.2">
      <c r="AD2229" s="31"/>
      <c r="AE2229" s="32"/>
    </row>
    <row r="2230" spans="30:31" x14ac:dyDescent="0.2">
      <c r="AD2230" s="31"/>
      <c r="AE2230" s="32"/>
    </row>
    <row r="2231" spans="30:31" x14ac:dyDescent="0.2">
      <c r="AD2231" s="31"/>
      <c r="AE2231" s="32"/>
    </row>
    <row r="2232" spans="30:31" x14ac:dyDescent="0.2">
      <c r="AD2232" s="31"/>
      <c r="AE2232" s="32"/>
    </row>
    <row r="2233" spans="30:31" x14ac:dyDescent="0.2">
      <c r="AD2233" s="31"/>
      <c r="AE2233" s="32"/>
    </row>
    <row r="2234" spans="30:31" x14ac:dyDescent="0.2">
      <c r="AD2234" s="31"/>
      <c r="AE2234" s="32"/>
    </row>
    <row r="2235" spans="30:31" x14ac:dyDescent="0.2">
      <c r="AD2235" s="31"/>
      <c r="AE2235" s="32"/>
    </row>
    <row r="2236" spans="30:31" x14ac:dyDescent="0.2">
      <c r="AD2236" s="31"/>
      <c r="AE2236" s="32"/>
    </row>
    <row r="2237" spans="30:31" x14ac:dyDescent="0.2">
      <c r="AD2237" s="31"/>
      <c r="AE2237" s="32"/>
    </row>
    <row r="2238" spans="30:31" x14ac:dyDescent="0.2">
      <c r="AD2238" s="31"/>
      <c r="AE2238" s="32"/>
    </row>
    <row r="2239" spans="30:31" x14ac:dyDescent="0.2">
      <c r="AD2239" s="31"/>
      <c r="AE2239" s="32"/>
    </row>
    <row r="2240" spans="30:31" x14ac:dyDescent="0.2">
      <c r="AD2240" s="31"/>
      <c r="AE2240" s="32"/>
    </row>
    <row r="2241" spans="30:31" x14ac:dyDescent="0.2">
      <c r="AD2241" s="31"/>
      <c r="AE2241" s="32"/>
    </row>
    <row r="2242" spans="30:31" x14ac:dyDescent="0.2">
      <c r="AD2242" s="31"/>
      <c r="AE2242" s="32"/>
    </row>
    <row r="2243" spans="30:31" x14ac:dyDescent="0.2">
      <c r="AD2243" s="31"/>
      <c r="AE2243" s="32"/>
    </row>
    <row r="2244" spans="30:31" x14ac:dyDescent="0.2">
      <c r="AD2244" s="31"/>
      <c r="AE2244" s="32"/>
    </row>
    <row r="2245" spans="30:31" x14ac:dyDescent="0.2">
      <c r="AD2245" s="31"/>
      <c r="AE2245" s="32"/>
    </row>
    <row r="2246" spans="30:31" x14ac:dyDescent="0.2">
      <c r="AD2246" s="31"/>
      <c r="AE2246" s="32"/>
    </row>
    <row r="2247" spans="30:31" x14ac:dyDescent="0.2">
      <c r="AD2247" s="31"/>
      <c r="AE2247" s="32"/>
    </row>
    <row r="2248" spans="30:31" x14ac:dyDescent="0.2">
      <c r="AD2248" s="31"/>
      <c r="AE2248" s="32"/>
    </row>
    <row r="2249" spans="30:31" x14ac:dyDescent="0.2">
      <c r="AD2249" s="31"/>
      <c r="AE2249" s="32"/>
    </row>
    <row r="2250" spans="30:31" x14ac:dyDescent="0.2">
      <c r="AD2250" s="31"/>
      <c r="AE2250" s="32"/>
    </row>
    <row r="2251" spans="30:31" x14ac:dyDescent="0.2">
      <c r="AD2251" s="31"/>
      <c r="AE2251" s="32"/>
    </row>
    <row r="2252" spans="30:31" x14ac:dyDescent="0.2">
      <c r="AD2252" s="31"/>
      <c r="AE2252" s="32"/>
    </row>
    <row r="2253" spans="30:31" x14ac:dyDescent="0.2">
      <c r="AD2253" s="31"/>
      <c r="AE2253" s="32"/>
    </row>
    <row r="2254" spans="30:31" x14ac:dyDescent="0.2">
      <c r="AD2254" s="31"/>
      <c r="AE2254" s="32"/>
    </row>
    <row r="2255" spans="30:31" x14ac:dyDescent="0.2">
      <c r="AD2255" s="31"/>
      <c r="AE2255" s="32"/>
    </row>
    <row r="2256" spans="30:31" x14ac:dyDescent="0.2">
      <c r="AD2256" s="31"/>
      <c r="AE2256" s="32"/>
    </row>
    <row r="2257" spans="30:31" x14ac:dyDescent="0.2">
      <c r="AD2257" s="31"/>
      <c r="AE2257" s="32"/>
    </row>
    <row r="2258" spans="30:31" x14ac:dyDescent="0.2">
      <c r="AD2258" s="31"/>
      <c r="AE2258" s="32"/>
    </row>
    <row r="2259" spans="30:31" x14ac:dyDescent="0.2">
      <c r="AD2259" s="31"/>
      <c r="AE2259" s="32"/>
    </row>
    <row r="2260" spans="30:31" x14ac:dyDescent="0.2">
      <c r="AD2260" s="31"/>
      <c r="AE2260" s="32"/>
    </row>
    <row r="2261" spans="30:31" x14ac:dyDescent="0.2">
      <c r="AD2261" s="31"/>
      <c r="AE2261" s="32"/>
    </row>
    <row r="2262" spans="30:31" x14ac:dyDescent="0.2">
      <c r="AD2262" s="31"/>
      <c r="AE2262" s="32"/>
    </row>
    <row r="2263" spans="30:31" x14ac:dyDescent="0.2">
      <c r="AD2263" s="31"/>
      <c r="AE2263" s="32"/>
    </row>
    <row r="2264" spans="30:31" x14ac:dyDescent="0.2">
      <c r="AD2264" s="31"/>
      <c r="AE2264" s="32"/>
    </row>
    <row r="2265" spans="30:31" x14ac:dyDescent="0.2">
      <c r="AD2265" s="31"/>
      <c r="AE2265" s="32"/>
    </row>
    <row r="2266" spans="30:31" x14ac:dyDescent="0.2">
      <c r="AD2266" s="31"/>
      <c r="AE2266" s="32"/>
    </row>
    <row r="2267" spans="30:31" x14ac:dyDescent="0.2">
      <c r="AD2267" s="31"/>
      <c r="AE2267" s="32"/>
    </row>
    <row r="2268" spans="30:31" x14ac:dyDescent="0.2">
      <c r="AD2268" s="31"/>
      <c r="AE2268" s="32"/>
    </row>
    <row r="2269" spans="30:31" x14ac:dyDescent="0.2">
      <c r="AD2269" s="31"/>
      <c r="AE2269" s="32"/>
    </row>
    <row r="2270" spans="30:31" x14ac:dyDescent="0.2">
      <c r="AD2270" s="31"/>
      <c r="AE2270" s="32"/>
    </row>
    <row r="2271" spans="30:31" x14ac:dyDescent="0.2">
      <c r="AD2271" s="31"/>
      <c r="AE2271" s="32"/>
    </row>
    <row r="2272" spans="30:31" x14ac:dyDescent="0.2">
      <c r="AD2272" s="31"/>
      <c r="AE2272" s="32"/>
    </row>
    <row r="2273" spans="30:31" x14ac:dyDescent="0.2">
      <c r="AD2273" s="31"/>
      <c r="AE2273" s="32"/>
    </row>
    <row r="2274" spans="30:31" x14ac:dyDescent="0.2">
      <c r="AD2274" s="31"/>
      <c r="AE2274" s="32"/>
    </row>
    <row r="2275" spans="30:31" x14ac:dyDescent="0.2">
      <c r="AD2275" s="31"/>
      <c r="AE2275" s="32"/>
    </row>
    <row r="2276" spans="30:31" x14ac:dyDescent="0.2">
      <c r="AD2276" s="31"/>
      <c r="AE2276" s="32"/>
    </row>
    <row r="2277" spans="30:31" x14ac:dyDescent="0.2">
      <c r="AD2277" s="31"/>
      <c r="AE2277" s="32"/>
    </row>
    <row r="2278" spans="30:31" x14ac:dyDescent="0.2">
      <c r="AD2278" s="31"/>
      <c r="AE2278" s="32"/>
    </row>
    <row r="2279" spans="30:31" x14ac:dyDescent="0.2">
      <c r="AD2279" s="31"/>
      <c r="AE2279" s="32"/>
    </row>
    <row r="2280" spans="30:31" x14ac:dyDescent="0.2">
      <c r="AD2280" s="31"/>
      <c r="AE2280" s="32"/>
    </row>
    <row r="2281" spans="30:31" x14ac:dyDescent="0.2">
      <c r="AD2281" s="31"/>
      <c r="AE2281" s="32"/>
    </row>
    <row r="2282" spans="30:31" x14ac:dyDescent="0.2">
      <c r="AD2282" s="31"/>
      <c r="AE2282" s="32"/>
    </row>
    <row r="2283" spans="30:31" x14ac:dyDescent="0.2">
      <c r="AD2283" s="31"/>
      <c r="AE2283" s="32"/>
    </row>
    <row r="2284" spans="30:31" x14ac:dyDescent="0.2">
      <c r="AD2284" s="31"/>
      <c r="AE2284" s="32"/>
    </row>
    <row r="2285" spans="30:31" x14ac:dyDescent="0.2">
      <c r="AD2285" s="31"/>
      <c r="AE2285" s="32"/>
    </row>
    <row r="2286" spans="30:31" x14ac:dyDescent="0.2">
      <c r="AD2286" s="31"/>
      <c r="AE2286" s="32"/>
    </row>
    <row r="2287" spans="30:31" x14ac:dyDescent="0.2">
      <c r="AD2287" s="31"/>
      <c r="AE2287" s="32"/>
    </row>
    <row r="2288" spans="30:31" x14ac:dyDescent="0.2">
      <c r="AD2288" s="31"/>
      <c r="AE2288" s="32"/>
    </row>
    <row r="2289" spans="30:31" x14ac:dyDescent="0.2">
      <c r="AD2289" s="31"/>
      <c r="AE2289" s="32"/>
    </row>
    <row r="2290" spans="30:31" x14ac:dyDescent="0.2">
      <c r="AD2290" s="31"/>
      <c r="AE2290" s="32"/>
    </row>
    <row r="2291" spans="30:31" x14ac:dyDescent="0.2">
      <c r="AD2291" s="31"/>
      <c r="AE2291" s="32"/>
    </row>
    <row r="2292" spans="30:31" x14ac:dyDescent="0.2">
      <c r="AD2292" s="31"/>
      <c r="AE2292" s="32"/>
    </row>
    <row r="2293" spans="30:31" x14ac:dyDescent="0.2">
      <c r="AD2293" s="31"/>
      <c r="AE2293" s="32"/>
    </row>
    <row r="2294" spans="30:31" x14ac:dyDescent="0.2">
      <c r="AD2294" s="31"/>
      <c r="AE2294" s="32"/>
    </row>
    <row r="2295" spans="30:31" x14ac:dyDescent="0.2">
      <c r="AD2295" s="31"/>
      <c r="AE2295" s="32"/>
    </row>
    <row r="2296" spans="30:31" x14ac:dyDescent="0.2">
      <c r="AD2296" s="31"/>
      <c r="AE2296" s="32"/>
    </row>
    <row r="2297" spans="30:31" x14ac:dyDescent="0.2">
      <c r="AD2297" s="31"/>
      <c r="AE2297" s="32"/>
    </row>
    <row r="2298" spans="30:31" x14ac:dyDescent="0.2">
      <c r="AD2298" s="31"/>
      <c r="AE2298" s="32"/>
    </row>
    <row r="2299" spans="30:31" x14ac:dyDescent="0.2">
      <c r="AD2299" s="31"/>
      <c r="AE2299" s="32"/>
    </row>
    <row r="2300" spans="30:31" x14ac:dyDescent="0.2">
      <c r="AD2300" s="31"/>
      <c r="AE2300" s="32"/>
    </row>
    <row r="2301" spans="30:31" x14ac:dyDescent="0.2">
      <c r="AD2301" s="31"/>
      <c r="AE2301" s="32"/>
    </row>
    <row r="2302" spans="30:31" x14ac:dyDescent="0.2">
      <c r="AD2302" s="31"/>
      <c r="AE2302" s="32"/>
    </row>
    <row r="2303" spans="30:31" x14ac:dyDescent="0.2">
      <c r="AD2303" s="31"/>
      <c r="AE2303" s="32"/>
    </row>
    <row r="2304" spans="30:31" x14ac:dyDescent="0.2">
      <c r="AD2304" s="31"/>
      <c r="AE2304" s="32"/>
    </row>
    <row r="2305" spans="30:31" x14ac:dyDescent="0.2">
      <c r="AD2305" s="31"/>
      <c r="AE2305" s="32"/>
    </row>
    <row r="2306" spans="30:31" x14ac:dyDescent="0.2">
      <c r="AD2306" s="31"/>
      <c r="AE2306" s="32"/>
    </row>
    <row r="2307" spans="30:31" x14ac:dyDescent="0.2">
      <c r="AD2307" s="31"/>
      <c r="AE2307" s="32"/>
    </row>
    <row r="2308" spans="30:31" x14ac:dyDescent="0.2">
      <c r="AD2308" s="31"/>
      <c r="AE2308" s="32"/>
    </row>
    <row r="2309" spans="30:31" x14ac:dyDescent="0.2">
      <c r="AD2309" s="31"/>
      <c r="AE2309" s="32"/>
    </row>
    <row r="2310" spans="30:31" x14ac:dyDescent="0.2">
      <c r="AD2310" s="31"/>
      <c r="AE2310" s="32"/>
    </row>
    <row r="2311" spans="30:31" x14ac:dyDescent="0.2">
      <c r="AD2311" s="31"/>
      <c r="AE2311" s="32"/>
    </row>
    <row r="2312" spans="30:31" x14ac:dyDescent="0.2">
      <c r="AD2312" s="31"/>
      <c r="AE2312" s="32"/>
    </row>
    <row r="2313" spans="30:31" x14ac:dyDescent="0.2">
      <c r="AD2313" s="31"/>
      <c r="AE2313" s="32"/>
    </row>
    <row r="2314" spans="30:31" x14ac:dyDescent="0.2">
      <c r="AD2314" s="31"/>
      <c r="AE2314" s="32"/>
    </row>
    <row r="2315" spans="30:31" x14ac:dyDescent="0.2">
      <c r="AD2315" s="31"/>
      <c r="AE2315" s="32"/>
    </row>
    <row r="2316" spans="30:31" x14ac:dyDescent="0.2">
      <c r="AD2316" s="31"/>
      <c r="AE2316" s="32"/>
    </row>
    <row r="2317" spans="30:31" x14ac:dyDescent="0.2">
      <c r="AD2317" s="31"/>
      <c r="AE2317" s="32"/>
    </row>
    <row r="2318" spans="30:31" x14ac:dyDescent="0.2">
      <c r="AD2318" s="31"/>
      <c r="AE2318" s="32"/>
    </row>
    <row r="2319" spans="30:31" x14ac:dyDescent="0.2">
      <c r="AD2319" s="31"/>
      <c r="AE2319" s="32"/>
    </row>
    <row r="2320" spans="30:31" x14ac:dyDescent="0.2">
      <c r="AD2320" s="31"/>
      <c r="AE2320" s="32"/>
    </row>
    <row r="2321" spans="30:31" x14ac:dyDescent="0.2">
      <c r="AD2321" s="31"/>
      <c r="AE2321" s="32"/>
    </row>
    <row r="2322" spans="30:31" x14ac:dyDescent="0.2">
      <c r="AD2322" s="31"/>
      <c r="AE2322" s="32"/>
    </row>
    <row r="2323" spans="30:31" x14ac:dyDescent="0.2">
      <c r="AD2323" s="31"/>
      <c r="AE2323" s="32"/>
    </row>
    <row r="2324" spans="30:31" x14ac:dyDescent="0.2">
      <c r="AD2324" s="31"/>
      <c r="AE2324" s="32"/>
    </row>
    <row r="2325" spans="30:31" x14ac:dyDescent="0.2">
      <c r="AD2325" s="31"/>
      <c r="AE2325" s="32"/>
    </row>
    <row r="2326" spans="30:31" x14ac:dyDescent="0.2">
      <c r="AD2326" s="31"/>
      <c r="AE2326" s="32"/>
    </row>
    <row r="2327" spans="30:31" x14ac:dyDescent="0.2">
      <c r="AD2327" s="31"/>
      <c r="AE2327" s="32"/>
    </row>
    <row r="2328" spans="30:31" x14ac:dyDescent="0.2">
      <c r="AD2328" s="31"/>
      <c r="AE2328" s="32"/>
    </row>
    <row r="2329" spans="30:31" x14ac:dyDescent="0.2">
      <c r="AD2329" s="31"/>
      <c r="AE2329" s="32"/>
    </row>
    <row r="2330" spans="30:31" x14ac:dyDescent="0.2">
      <c r="AD2330" s="31"/>
      <c r="AE2330" s="32"/>
    </row>
    <row r="2331" spans="30:31" x14ac:dyDescent="0.2">
      <c r="AD2331" s="31"/>
      <c r="AE2331" s="32"/>
    </row>
    <row r="2332" spans="30:31" x14ac:dyDescent="0.2">
      <c r="AD2332" s="31"/>
      <c r="AE2332" s="32"/>
    </row>
    <row r="2333" spans="30:31" x14ac:dyDescent="0.2">
      <c r="AD2333" s="31"/>
      <c r="AE2333" s="32"/>
    </row>
    <row r="2334" spans="30:31" x14ac:dyDescent="0.2">
      <c r="AD2334" s="31"/>
      <c r="AE2334" s="32"/>
    </row>
    <row r="2335" spans="30:31" x14ac:dyDescent="0.2">
      <c r="AD2335" s="31"/>
      <c r="AE2335" s="32"/>
    </row>
    <row r="2336" spans="30:31" x14ac:dyDescent="0.2">
      <c r="AD2336" s="31"/>
      <c r="AE2336" s="32"/>
    </row>
    <row r="2337" spans="30:31" x14ac:dyDescent="0.2">
      <c r="AD2337" s="31"/>
      <c r="AE2337" s="32"/>
    </row>
    <row r="2338" spans="30:31" x14ac:dyDescent="0.2">
      <c r="AD2338" s="31"/>
      <c r="AE2338" s="32"/>
    </row>
    <row r="2339" spans="30:31" x14ac:dyDescent="0.2">
      <c r="AD2339" s="31"/>
      <c r="AE2339" s="32"/>
    </row>
    <row r="2340" spans="30:31" x14ac:dyDescent="0.2">
      <c r="AD2340" s="31"/>
      <c r="AE2340" s="32"/>
    </row>
    <row r="2341" spans="30:31" x14ac:dyDescent="0.2">
      <c r="AD2341" s="31"/>
      <c r="AE2341" s="32"/>
    </row>
    <row r="2342" spans="30:31" x14ac:dyDescent="0.2">
      <c r="AD2342" s="31"/>
      <c r="AE2342" s="32"/>
    </row>
    <row r="2343" spans="30:31" x14ac:dyDescent="0.2">
      <c r="AD2343" s="31"/>
      <c r="AE2343" s="32"/>
    </row>
    <row r="2344" spans="30:31" x14ac:dyDescent="0.2">
      <c r="AD2344" s="31"/>
      <c r="AE2344" s="32"/>
    </row>
    <row r="2345" spans="30:31" x14ac:dyDescent="0.2">
      <c r="AD2345" s="31"/>
      <c r="AE2345" s="32"/>
    </row>
    <row r="2346" spans="30:31" x14ac:dyDescent="0.2">
      <c r="AD2346" s="31"/>
      <c r="AE2346" s="32"/>
    </row>
    <row r="2347" spans="30:31" x14ac:dyDescent="0.2">
      <c r="AD2347" s="31"/>
      <c r="AE2347" s="32"/>
    </row>
    <row r="2348" spans="30:31" x14ac:dyDescent="0.2">
      <c r="AD2348" s="31"/>
      <c r="AE2348" s="32"/>
    </row>
    <row r="2349" spans="30:31" x14ac:dyDescent="0.2">
      <c r="AD2349" s="31"/>
      <c r="AE2349" s="32"/>
    </row>
    <row r="2350" spans="30:31" x14ac:dyDescent="0.2">
      <c r="AD2350" s="31"/>
      <c r="AE2350" s="32"/>
    </row>
    <row r="2351" spans="30:31" x14ac:dyDescent="0.2">
      <c r="AD2351" s="31"/>
      <c r="AE2351" s="32"/>
    </row>
    <row r="2352" spans="30:31" x14ac:dyDescent="0.2">
      <c r="AD2352" s="31"/>
      <c r="AE2352" s="32"/>
    </row>
    <row r="2353" spans="30:31" x14ac:dyDescent="0.2">
      <c r="AD2353" s="31"/>
      <c r="AE2353" s="32"/>
    </row>
    <row r="2354" spans="30:31" x14ac:dyDescent="0.2">
      <c r="AD2354" s="31"/>
      <c r="AE2354" s="32"/>
    </row>
    <row r="2355" spans="30:31" x14ac:dyDescent="0.2">
      <c r="AD2355" s="31"/>
      <c r="AE2355" s="32"/>
    </row>
    <row r="2356" spans="30:31" x14ac:dyDescent="0.2">
      <c r="AD2356" s="31"/>
      <c r="AE2356" s="32"/>
    </row>
    <row r="2357" spans="30:31" x14ac:dyDescent="0.2">
      <c r="AD2357" s="31"/>
      <c r="AE2357" s="32"/>
    </row>
    <row r="2358" spans="30:31" x14ac:dyDescent="0.2">
      <c r="AD2358" s="31"/>
      <c r="AE2358" s="32"/>
    </row>
    <row r="2359" spans="30:31" x14ac:dyDescent="0.2">
      <c r="AD2359" s="31"/>
      <c r="AE2359" s="32"/>
    </row>
    <row r="2360" spans="30:31" x14ac:dyDescent="0.2">
      <c r="AD2360" s="31"/>
      <c r="AE2360" s="32"/>
    </row>
    <row r="2361" spans="30:31" x14ac:dyDescent="0.2">
      <c r="AD2361" s="31"/>
      <c r="AE2361" s="32"/>
    </row>
    <row r="2362" spans="30:31" x14ac:dyDescent="0.2">
      <c r="AD2362" s="31"/>
      <c r="AE2362" s="32"/>
    </row>
    <row r="2363" spans="30:31" x14ac:dyDescent="0.2">
      <c r="AD2363" s="31"/>
      <c r="AE2363" s="32"/>
    </row>
    <row r="2364" spans="30:31" x14ac:dyDescent="0.2">
      <c r="AD2364" s="31"/>
      <c r="AE2364" s="32"/>
    </row>
    <row r="2365" spans="30:31" x14ac:dyDescent="0.2">
      <c r="AD2365" s="31"/>
      <c r="AE2365" s="32"/>
    </row>
    <row r="2366" spans="30:31" x14ac:dyDescent="0.2">
      <c r="AD2366" s="31"/>
      <c r="AE2366" s="32"/>
    </row>
    <row r="2367" spans="30:31" x14ac:dyDescent="0.2">
      <c r="AD2367" s="31"/>
      <c r="AE2367" s="32"/>
    </row>
    <row r="2368" spans="30:31" x14ac:dyDescent="0.2">
      <c r="AD2368" s="31"/>
      <c r="AE2368" s="32"/>
    </row>
    <row r="2369" spans="30:31" x14ac:dyDescent="0.2">
      <c r="AD2369" s="31"/>
      <c r="AE2369" s="32"/>
    </row>
    <row r="2370" spans="30:31" x14ac:dyDescent="0.2">
      <c r="AD2370" s="31"/>
      <c r="AE2370" s="32"/>
    </row>
    <row r="2371" spans="30:31" x14ac:dyDescent="0.2">
      <c r="AD2371" s="31"/>
      <c r="AE2371" s="32"/>
    </row>
    <row r="2372" spans="30:31" x14ac:dyDescent="0.2">
      <c r="AD2372" s="31"/>
      <c r="AE2372" s="32"/>
    </row>
    <row r="2373" spans="30:31" x14ac:dyDescent="0.2">
      <c r="AD2373" s="31"/>
      <c r="AE2373" s="32"/>
    </row>
    <row r="2374" spans="30:31" x14ac:dyDescent="0.2">
      <c r="AD2374" s="31"/>
      <c r="AE2374" s="32"/>
    </row>
    <row r="2375" spans="30:31" x14ac:dyDescent="0.2">
      <c r="AD2375" s="31"/>
      <c r="AE2375" s="32"/>
    </row>
    <row r="2376" spans="30:31" x14ac:dyDescent="0.2">
      <c r="AD2376" s="31"/>
      <c r="AE2376" s="32"/>
    </row>
    <row r="2377" spans="30:31" x14ac:dyDescent="0.2">
      <c r="AD2377" s="31"/>
      <c r="AE2377" s="32"/>
    </row>
    <row r="2378" spans="30:31" x14ac:dyDescent="0.2">
      <c r="AD2378" s="31"/>
      <c r="AE2378" s="32"/>
    </row>
    <row r="2379" spans="30:31" x14ac:dyDescent="0.2">
      <c r="AD2379" s="31"/>
      <c r="AE2379" s="32"/>
    </row>
    <row r="2380" spans="30:31" x14ac:dyDescent="0.2">
      <c r="AD2380" s="31"/>
      <c r="AE2380" s="32"/>
    </row>
    <row r="2381" spans="30:31" x14ac:dyDescent="0.2">
      <c r="AD2381" s="31"/>
      <c r="AE2381" s="32"/>
    </row>
    <row r="2382" spans="30:31" x14ac:dyDescent="0.2">
      <c r="AD2382" s="31"/>
      <c r="AE2382" s="32"/>
    </row>
    <row r="2383" spans="30:31" x14ac:dyDescent="0.2">
      <c r="AD2383" s="31"/>
      <c r="AE2383" s="32"/>
    </row>
    <row r="2384" spans="30:31" x14ac:dyDescent="0.2">
      <c r="AD2384" s="31"/>
      <c r="AE2384" s="32"/>
    </row>
    <row r="2385" spans="30:31" x14ac:dyDescent="0.2">
      <c r="AD2385" s="31"/>
      <c r="AE2385" s="32"/>
    </row>
    <row r="2386" spans="30:31" x14ac:dyDescent="0.2">
      <c r="AD2386" s="31"/>
      <c r="AE2386" s="32"/>
    </row>
    <row r="2387" spans="30:31" x14ac:dyDescent="0.2">
      <c r="AD2387" s="31"/>
      <c r="AE2387" s="32"/>
    </row>
    <row r="2388" spans="30:31" x14ac:dyDescent="0.2">
      <c r="AD2388" s="31"/>
      <c r="AE2388" s="32"/>
    </row>
    <row r="2389" spans="30:31" x14ac:dyDescent="0.2">
      <c r="AD2389" s="31"/>
      <c r="AE2389" s="32"/>
    </row>
    <row r="2390" spans="30:31" x14ac:dyDescent="0.2">
      <c r="AD2390" s="31"/>
      <c r="AE2390" s="32"/>
    </row>
    <row r="2391" spans="30:31" x14ac:dyDescent="0.2">
      <c r="AD2391" s="31"/>
      <c r="AE2391" s="32"/>
    </row>
    <row r="2392" spans="30:31" x14ac:dyDescent="0.2">
      <c r="AD2392" s="31"/>
      <c r="AE2392" s="32"/>
    </row>
    <row r="2393" spans="30:31" x14ac:dyDescent="0.2">
      <c r="AD2393" s="31"/>
      <c r="AE2393" s="32"/>
    </row>
    <row r="2394" spans="30:31" x14ac:dyDescent="0.2">
      <c r="AD2394" s="31"/>
      <c r="AE2394" s="32"/>
    </row>
    <row r="2395" spans="30:31" x14ac:dyDescent="0.2">
      <c r="AD2395" s="31"/>
      <c r="AE2395" s="32"/>
    </row>
    <row r="2396" spans="30:31" x14ac:dyDescent="0.2">
      <c r="AD2396" s="31"/>
      <c r="AE2396" s="32"/>
    </row>
    <row r="2397" spans="30:31" x14ac:dyDescent="0.2">
      <c r="AD2397" s="31"/>
      <c r="AE2397" s="32"/>
    </row>
    <row r="2398" spans="30:31" x14ac:dyDescent="0.2">
      <c r="AD2398" s="31"/>
      <c r="AE2398" s="32"/>
    </row>
    <row r="2399" spans="30:31" x14ac:dyDescent="0.2">
      <c r="AD2399" s="31"/>
      <c r="AE2399" s="32"/>
    </row>
    <row r="2400" spans="30:31" x14ac:dyDescent="0.2">
      <c r="AD2400" s="31"/>
      <c r="AE2400" s="32"/>
    </row>
    <row r="2401" spans="30:31" x14ac:dyDescent="0.2">
      <c r="AD2401" s="31"/>
      <c r="AE2401" s="32"/>
    </row>
    <row r="2402" spans="30:31" x14ac:dyDescent="0.2">
      <c r="AD2402" s="31"/>
      <c r="AE2402" s="32"/>
    </row>
    <row r="2403" spans="30:31" x14ac:dyDescent="0.2">
      <c r="AD2403" s="31"/>
      <c r="AE2403" s="32"/>
    </row>
    <row r="2404" spans="30:31" x14ac:dyDescent="0.2">
      <c r="AD2404" s="31"/>
      <c r="AE2404" s="32"/>
    </row>
    <row r="2405" spans="30:31" x14ac:dyDescent="0.2">
      <c r="AD2405" s="31"/>
      <c r="AE2405" s="32"/>
    </row>
    <row r="2406" spans="30:31" x14ac:dyDescent="0.2">
      <c r="AD2406" s="31"/>
      <c r="AE2406" s="32"/>
    </row>
    <row r="2407" spans="30:31" x14ac:dyDescent="0.2">
      <c r="AD2407" s="31"/>
      <c r="AE2407" s="32"/>
    </row>
    <row r="2408" spans="30:31" x14ac:dyDescent="0.2">
      <c r="AD2408" s="31"/>
      <c r="AE2408" s="32"/>
    </row>
    <row r="2409" spans="30:31" x14ac:dyDescent="0.2">
      <c r="AD2409" s="31"/>
      <c r="AE2409" s="32"/>
    </row>
    <row r="2410" spans="30:31" x14ac:dyDescent="0.2">
      <c r="AD2410" s="31"/>
      <c r="AE2410" s="32"/>
    </row>
    <row r="2411" spans="30:31" x14ac:dyDescent="0.2">
      <c r="AD2411" s="31"/>
      <c r="AE2411" s="32"/>
    </row>
    <row r="2412" spans="30:31" x14ac:dyDescent="0.2">
      <c r="AD2412" s="31"/>
      <c r="AE2412" s="32"/>
    </row>
    <row r="2413" spans="30:31" x14ac:dyDescent="0.2">
      <c r="AD2413" s="31"/>
      <c r="AE2413" s="32"/>
    </row>
    <row r="2414" spans="30:31" x14ac:dyDescent="0.2">
      <c r="AD2414" s="31"/>
      <c r="AE2414" s="32"/>
    </row>
    <row r="2415" spans="30:31" x14ac:dyDescent="0.2">
      <c r="AD2415" s="31"/>
      <c r="AE2415" s="32"/>
    </row>
    <row r="2416" spans="30:31" x14ac:dyDescent="0.2">
      <c r="AD2416" s="31"/>
      <c r="AE2416" s="32"/>
    </row>
    <row r="2417" spans="30:31" x14ac:dyDescent="0.2">
      <c r="AD2417" s="31"/>
      <c r="AE2417" s="32"/>
    </row>
    <row r="2418" spans="30:31" x14ac:dyDescent="0.2">
      <c r="AD2418" s="31"/>
      <c r="AE2418" s="32"/>
    </row>
    <row r="2419" spans="30:31" x14ac:dyDescent="0.2">
      <c r="AD2419" s="31"/>
      <c r="AE2419" s="32"/>
    </row>
    <row r="2420" spans="30:31" x14ac:dyDescent="0.2">
      <c r="AD2420" s="31"/>
      <c r="AE2420" s="32"/>
    </row>
    <row r="2421" spans="30:31" x14ac:dyDescent="0.2">
      <c r="AD2421" s="31"/>
      <c r="AE2421" s="32"/>
    </row>
    <row r="2422" spans="30:31" x14ac:dyDescent="0.2">
      <c r="AD2422" s="31"/>
      <c r="AE2422" s="32"/>
    </row>
    <row r="2423" spans="30:31" x14ac:dyDescent="0.2">
      <c r="AD2423" s="31"/>
      <c r="AE2423" s="32"/>
    </row>
    <row r="2424" spans="30:31" x14ac:dyDescent="0.2">
      <c r="AD2424" s="31"/>
      <c r="AE2424" s="32"/>
    </row>
    <row r="2425" spans="30:31" x14ac:dyDescent="0.2">
      <c r="AD2425" s="31"/>
      <c r="AE2425" s="32"/>
    </row>
    <row r="2426" spans="30:31" x14ac:dyDescent="0.2">
      <c r="AD2426" s="31"/>
      <c r="AE2426" s="32"/>
    </row>
    <row r="2427" spans="30:31" x14ac:dyDescent="0.2">
      <c r="AD2427" s="31"/>
      <c r="AE2427" s="32"/>
    </row>
    <row r="2428" spans="30:31" x14ac:dyDescent="0.2">
      <c r="AD2428" s="31"/>
      <c r="AE2428" s="32"/>
    </row>
    <row r="2429" spans="30:31" x14ac:dyDescent="0.2">
      <c r="AD2429" s="31"/>
      <c r="AE2429" s="32"/>
    </row>
    <row r="2430" spans="30:31" x14ac:dyDescent="0.2">
      <c r="AD2430" s="31"/>
      <c r="AE2430" s="32"/>
    </row>
    <row r="2431" spans="30:31" x14ac:dyDescent="0.2">
      <c r="AD2431" s="31"/>
      <c r="AE2431" s="32"/>
    </row>
    <row r="2432" spans="30:31" x14ac:dyDescent="0.2">
      <c r="AD2432" s="31"/>
      <c r="AE2432" s="32"/>
    </row>
    <row r="2433" spans="30:31" x14ac:dyDescent="0.2">
      <c r="AD2433" s="31"/>
      <c r="AE2433" s="32"/>
    </row>
    <row r="2434" spans="30:31" x14ac:dyDescent="0.2">
      <c r="AD2434" s="31"/>
      <c r="AE2434" s="32"/>
    </row>
    <row r="2435" spans="30:31" x14ac:dyDescent="0.2">
      <c r="AD2435" s="31"/>
      <c r="AE2435" s="32"/>
    </row>
    <row r="2436" spans="30:31" x14ac:dyDescent="0.2">
      <c r="AD2436" s="31"/>
      <c r="AE2436" s="32"/>
    </row>
    <row r="2437" spans="30:31" x14ac:dyDescent="0.2">
      <c r="AD2437" s="31"/>
      <c r="AE2437" s="32"/>
    </row>
    <row r="2438" spans="30:31" x14ac:dyDescent="0.2">
      <c r="AD2438" s="31"/>
      <c r="AE2438" s="32"/>
    </row>
    <row r="2439" spans="30:31" x14ac:dyDescent="0.2">
      <c r="AD2439" s="31"/>
      <c r="AE2439" s="32"/>
    </row>
    <row r="2440" spans="30:31" x14ac:dyDescent="0.2">
      <c r="AD2440" s="31"/>
      <c r="AE2440" s="32"/>
    </row>
    <row r="2441" spans="30:31" x14ac:dyDescent="0.2">
      <c r="AD2441" s="31"/>
      <c r="AE2441" s="32"/>
    </row>
    <row r="2442" spans="30:31" x14ac:dyDescent="0.2">
      <c r="AD2442" s="31"/>
      <c r="AE2442" s="32"/>
    </row>
    <row r="2443" spans="30:31" x14ac:dyDescent="0.2">
      <c r="AD2443" s="31"/>
      <c r="AE2443" s="32"/>
    </row>
    <row r="2444" spans="30:31" x14ac:dyDescent="0.2">
      <c r="AD2444" s="31"/>
      <c r="AE2444" s="32"/>
    </row>
    <row r="2445" spans="30:31" x14ac:dyDescent="0.2">
      <c r="AD2445" s="31"/>
      <c r="AE2445" s="32"/>
    </row>
    <row r="2446" spans="30:31" x14ac:dyDescent="0.2">
      <c r="AD2446" s="31"/>
      <c r="AE2446" s="32"/>
    </row>
    <row r="2447" spans="30:31" x14ac:dyDescent="0.2">
      <c r="AD2447" s="31"/>
      <c r="AE2447" s="32"/>
    </row>
    <row r="2448" spans="30:31" x14ac:dyDescent="0.2">
      <c r="AD2448" s="31"/>
      <c r="AE2448" s="32"/>
    </row>
    <row r="2449" spans="30:31" x14ac:dyDescent="0.2">
      <c r="AD2449" s="31"/>
      <c r="AE2449" s="32"/>
    </row>
    <row r="2450" spans="30:31" x14ac:dyDescent="0.2">
      <c r="AD2450" s="31"/>
      <c r="AE2450" s="32"/>
    </row>
    <row r="2451" spans="30:31" x14ac:dyDescent="0.2">
      <c r="AD2451" s="31"/>
      <c r="AE2451" s="32"/>
    </row>
    <row r="2452" spans="30:31" x14ac:dyDescent="0.2">
      <c r="AD2452" s="31"/>
      <c r="AE2452" s="32"/>
    </row>
    <row r="2453" spans="30:31" x14ac:dyDescent="0.2">
      <c r="AD2453" s="31"/>
      <c r="AE2453" s="32"/>
    </row>
    <row r="2454" spans="30:31" x14ac:dyDescent="0.2">
      <c r="AD2454" s="31"/>
      <c r="AE2454" s="32"/>
    </row>
    <row r="2455" spans="30:31" x14ac:dyDescent="0.2">
      <c r="AD2455" s="31"/>
      <c r="AE2455" s="32"/>
    </row>
    <row r="2456" spans="30:31" x14ac:dyDescent="0.2">
      <c r="AD2456" s="31"/>
      <c r="AE2456" s="32"/>
    </row>
    <row r="2457" spans="30:31" x14ac:dyDescent="0.2">
      <c r="AD2457" s="31"/>
      <c r="AE2457" s="32"/>
    </row>
    <row r="2458" spans="30:31" x14ac:dyDescent="0.2">
      <c r="AD2458" s="31"/>
      <c r="AE2458" s="32"/>
    </row>
    <row r="2459" spans="30:31" x14ac:dyDescent="0.2">
      <c r="AD2459" s="31"/>
      <c r="AE2459" s="32"/>
    </row>
    <row r="2460" spans="30:31" x14ac:dyDescent="0.2">
      <c r="AD2460" s="31"/>
      <c r="AE2460" s="32"/>
    </row>
    <row r="2461" spans="30:31" x14ac:dyDescent="0.2">
      <c r="AD2461" s="31"/>
      <c r="AE2461" s="32"/>
    </row>
    <row r="2462" spans="30:31" x14ac:dyDescent="0.2">
      <c r="AD2462" s="31"/>
      <c r="AE2462" s="32"/>
    </row>
    <row r="2463" spans="30:31" x14ac:dyDescent="0.2">
      <c r="AD2463" s="31"/>
      <c r="AE2463" s="32"/>
    </row>
    <row r="2464" spans="30:31" x14ac:dyDescent="0.2">
      <c r="AD2464" s="31"/>
      <c r="AE2464" s="32"/>
    </row>
    <row r="2465" spans="30:31" x14ac:dyDescent="0.2">
      <c r="AD2465" s="31"/>
      <c r="AE2465" s="32"/>
    </row>
    <row r="2466" spans="30:31" x14ac:dyDescent="0.2">
      <c r="AD2466" s="31"/>
      <c r="AE2466" s="32"/>
    </row>
    <row r="2467" spans="30:31" x14ac:dyDescent="0.2">
      <c r="AD2467" s="31"/>
      <c r="AE2467" s="32"/>
    </row>
    <row r="2468" spans="30:31" x14ac:dyDescent="0.2">
      <c r="AD2468" s="31"/>
      <c r="AE2468" s="32"/>
    </row>
    <row r="2469" spans="30:31" x14ac:dyDescent="0.2">
      <c r="AD2469" s="31"/>
      <c r="AE2469" s="32"/>
    </row>
    <row r="2470" spans="30:31" x14ac:dyDescent="0.2">
      <c r="AD2470" s="31"/>
      <c r="AE2470" s="32"/>
    </row>
    <row r="2471" spans="30:31" x14ac:dyDescent="0.2">
      <c r="AD2471" s="31"/>
      <c r="AE2471" s="32"/>
    </row>
    <row r="2472" spans="30:31" x14ac:dyDescent="0.2">
      <c r="AD2472" s="31"/>
      <c r="AE2472" s="32"/>
    </row>
    <row r="2473" spans="30:31" x14ac:dyDescent="0.2">
      <c r="AD2473" s="31"/>
      <c r="AE2473" s="32"/>
    </row>
    <row r="2474" spans="30:31" x14ac:dyDescent="0.2">
      <c r="AD2474" s="31"/>
      <c r="AE2474" s="32"/>
    </row>
    <row r="2475" spans="30:31" x14ac:dyDescent="0.2">
      <c r="AD2475" s="31"/>
      <c r="AE2475" s="32"/>
    </row>
    <row r="2476" spans="30:31" x14ac:dyDescent="0.2">
      <c r="AD2476" s="31"/>
      <c r="AE2476" s="32"/>
    </row>
    <row r="2477" spans="30:31" x14ac:dyDescent="0.2">
      <c r="AD2477" s="31"/>
      <c r="AE2477" s="32"/>
    </row>
    <row r="2478" spans="30:31" x14ac:dyDescent="0.2">
      <c r="AD2478" s="31"/>
      <c r="AE2478" s="32"/>
    </row>
    <row r="2479" spans="30:31" x14ac:dyDescent="0.2">
      <c r="AD2479" s="31"/>
      <c r="AE2479" s="32"/>
    </row>
    <row r="2480" spans="30:31" x14ac:dyDescent="0.2">
      <c r="AD2480" s="31"/>
      <c r="AE2480" s="32"/>
    </row>
    <row r="2481" spans="30:31" x14ac:dyDescent="0.2">
      <c r="AD2481" s="31"/>
      <c r="AE2481" s="32"/>
    </row>
    <row r="2482" spans="30:31" x14ac:dyDescent="0.2">
      <c r="AD2482" s="31"/>
      <c r="AE2482" s="32"/>
    </row>
    <row r="2483" spans="30:31" x14ac:dyDescent="0.2">
      <c r="AD2483" s="31"/>
      <c r="AE2483" s="32"/>
    </row>
    <row r="2484" spans="30:31" x14ac:dyDescent="0.2">
      <c r="AD2484" s="31"/>
      <c r="AE2484" s="32"/>
    </row>
    <row r="2485" spans="30:31" x14ac:dyDescent="0.2">
      <c r="AD2485" s="31"/>
      <c r="AE2485" s="32"/>
    </row>
    <row r="2486" spans="30:31" x14ac:dyDescent="0.2">
      <c r="AD2486" s="31"/>
      <c r="AE2486" s="32"/>
    </row>
    <row r="2487" spans="30:31" x14ac:dyDescent="0.2">
      <c r="AD2487" s="31"/>
      <c r="AE2487" s="32"/>
    </row>
    <row r="2488" spans="30:31" x14ac:dyDescent="0.2">
      <c r="AD2488" s="31"/>
      <c r="AE2488" s="32"/>
    </row>
    <row r="2489" spans="30:31" x14ac:dyDescent="0.2">
      <c r="AD2489" s="31"/>
      <c r="AE2489" s="32"/>
    </row>
    <row r="2490" spans="30:31" x14ac:dyDescent="0.2">
      <c r="AD2490" s="31"/>
      <c r="AE2490" s="32"/>
    </row>
    <row r="2491" spans="30:31" x14ac:dyDescent="0.2">
      <c r="AD2491" s="31"/>
      <c r="AE2491" s="32"/>
    </row>
    <row r="2492" spans="30:31" x14ac:dyDescent="0.2">
      <c r="AD2492" s="31"/>
      <c r="AE2492" s="32"/>
    </row>
    <row r="2493" spans="30:31" x14ac:dyDescent="0.2">
      <c r="AD2493" s="31"/>
      <c r="AE2493" s="32"/>
    </row>
    <row r="2494" spans="30:31" x14ac:dyDescent="0.2">
      <c r="AD2494" s="31"/>
      <c r="AE2494" s="32"/>
    </row>
    <row r="2495" spans="30:31" x14ac:dyDescent="0.2">
      <c r="AD2495" s="31"/>
      <c r="AE2495" s="32"/>
    </row>
    <row r="2496" spans="30:31" x14ac:dyDescent="0.2">
      <c r="AD2496" s="31"/>
      <c r="AE2496" s="32"/>
    </row>
    <row r="2497" spans="30:31" x14ac:dyDescent="0.2">
      <c r="AD2497" s="31"/>
      <c r="AE2497" s="32"/>
    </row>
    <row r="2498" spans="30:31" x14ac:dyDescent="0.2">
      <c r="AD2498" s="31"/>
      <c r="AE2498" s="32"/>
    </row>
    <row r="2499" spans="30:31" x14ac:dyDescent="0.2">
      <c r="AD2499" s="31"/>
      <c r="AE2499" s="32"/>
    </row>
    <row r="2500" spans="30:31" x14ac:dyDescent="0.2">
      <c r="AD2500" s="31"/>
      <c r="AE2500" s="32"/>
    </row>
    <row r="2501" spans="30:31" x14ac:dyDescent="0.2">
      <c r="AD2501" s="31"/>
      <c r="AE2501" s="32"/>
    </row>
    <row r="2502" spans="30:31" x14ac:dyDescent="0.2">
      <c r="AD2502" s="31"/>
      <c r="AE2502" s="32"/>
    </row>
    <row r="2503" spans="30:31" x14ac:dyDescent="0.2">
      <c r="AD2503" s="31"/>
      <c r="AE2503" s="32"/>
    </row>
    <row r="2504" spans="30:31" x14ac:dyDescent="0.2">
      <c r="AD2504" s="31"/>
      <c r="AE2504" s="32"/>
    </row>
    <row r="2505" spans="30:31" x14ac:dyDescent="0.2">
      <c r="AD2505" s="31"/>
      <c r="AE2505" s="32"/>
    </row>
    <row r="2506" spans="30:31" x14ac:dyDescent="0.2">
      <c r="AD2506" s="31"/>
      <c r="AE2506" s="32"/>
    </row>
    <row r="2507" spans="30:31" x14ac:dyDescent="0.2">
      <c r="AD2507" s="31"/>
      <c r="AE2507" s="32"/>
    </row>
    <row r="2508" spans="30:31" x14ac:dyDescent="0.2">
      <c r="AD2508" s="31"/>
      <c r="AE2508" s="32"/>
    </row>
    <row r="2509" spans="30:31" x14ac:dyDescent="0.2">
      <c r="AD2509" s="31"/>
      <c r="AE2509" s="32"/>
    </row>
    <row r="2510" spans="30:31" x14ac:dyDescent="0.2">
      <c r="AD2510" s="31"/>
      <c r="AE2510" s="32"/>
    </row>
    <row r="2511" spans="30:31" x14ac:dyDescent="0.2">
      <c r="AD2511" s="31"/>
      <c r="AE2511" s="32"/>
    </row>
    <row r="2512" spans="30:31" x14ac:dyDescent="0.2">
      <c r="AD2512" s="31"/>
      <c r="AE2512" s="32"/>
    </row>
    <row r="2513" spans="30:31" x14ac:dyDescent="0.2">
      <c r="AD2513" s="31"/>
      <c r="AE2513" s="32"/>
    </row>
    <row r="2514" spans="30:31" x14ac:dyDescent="0.2">
      <c r="AD2514" s="31"/>
      <c r="AE2514" s="32"/>
    </row>
    <row r="2515" spans="30:31" x14ac:dyDescent="0.2">
      <c r="AD2515" s="31"/>
      <c r="AE2515" s="32"/>
    </row>
    <row r="2516" spans="30:31" x14ac:dyDescent="0.2">
      <c r="AD2516" s="31"/>
      <c r="AE2516" s="32"/>
    </row>
    <row r="2517" spans="30:31" x14ac:dyDescent="0.2">
      <c r="AD2517" s="31"/>
      <c r="AE2517" s="32"/>
    </row>
    <row r="2518" spans="30:31" x14ac:dyDescent="0.2">
      <c r="AD2518" s="31"/>
      <c r="AE2518" s="32"/>
    </row>
    <row r="2519" spans="30:31" x14ac:dyDescent="0.2">
      <c r="AD2519" s="31"/>
      <c r="AE2519" s="32"/>
    </row>
    <row r="2520" spans="30:31" x14ac:dyDescent="0.2">
      <c r="AD2520" s="31"/>
      <c r="AE2520" s="32"/>
    </row>
    <row r="2521" spans="30:31" x14ac:dyDescent="0.2">
      <c r="AD2521" s="31"/>
      <c r="AE2521" s="32"/>
    </row>
    <row r="2522" spans="30:31" x14ac:dyDescent="0.2">
      <c r="AD2522" s="31"/>
      <c r="AE2522" s="32"/>
    </row>
    <row r="2523" spans="30:31" x14ac:dyDescent="0.2">
      <c r="AD2523" s="31"/>
      <c r="AE2523" s="32"/>
    </row>
    <row r="2524" spans="30:31" x14ac:dyDescent="0.2">
      <c r="AD2524" s="31"/>
      <c r="AE2524" s="32"/>
    </row>
    <row r="2525" spans="30:31" x14ac:dyDescent="0.2">
      <c r="AD2525" s="31"/>
      <c r="AE2525" s="32"/>
    </row>
    <row r="2526" spans="30:31" x14ac:dyDescent="0.2">
      <c r="AD2526" s="31"/>
      <c r="AE2526" s="32"/>
    </row>
    <row r="2527" spans="30:31" x14ac:dyDescent="0.2">
      <c r="AD2527" s="31"/>
      <c r="AE2527" s="32"/>
    </row>
    <row r="2528" spans="30:31" x14ac:dyDescent="0.2">
      <c r="AD2528" s="31"/>
      <c r="AE2528" s="32"/>
    </row>
    <row r="2529" spans="30:31" x14ac:dyDescent="0.2">
      <c r="AD2529" s="31"/>
      <c r="AE2529" s="32"/>
    </row>
    <row r="2530" spans="30:31" x14ac:dyDescent="0.2">
      <c r="AD2530" s="31"/>
      <c r="AE2530" s="32"/>
    </row>
    <row r="2531" spans="30:31" x14ac:dyDescent="0.2">
      <c r="AD2531" s="31"/>
      <c r="AE2531" s="32"/>
    </row>
    <row r="2532" spans="30:31" x14ac:dyDescent="0.2">
      <c r="AD2532" s="31"/>
      <c r="AE2532" s="32"/>
    </row>
    <row r="2533" spans="30:31" x14ac:dyDescent="0.2">
      <c r="AD2533" s="31"/>
      <c r="AE2533" s="32"/>
    </row>
    <row r="2534" spans="30:31" x14ac:dyDescent="0.2">
      <c r="AD2534" s="31"/>
      <c r="AE2534" s="32"/>
    </row>
    <row r="2535" spans="30:31" x14ac:dyDescent="0.2">
      <c r="AD2535" s="31"/>
      <c r="AE2535" s="32"/>
    </row>
    <row r="2536" spans="30:31" x14ac:dyDescent="0.2">
      <c r="AD2536" s="31"/>
      <c r="AE2536" s="32"/>
    </row>
    <row r="2537" spans="30:31" x14ac:dyDescent="0.2">
      <c r="AD2537" s="31"/>
      <c r="AE2537" s="32"/>
    </row>
    <row r="2538" spans="30:31" x14ac:dyDescent="0.2">
      <c r="AD2538" s="31"/>
      <c r="AE2538" s="32"/>
    </row>
    <row r="2539" spans="30:31" x14ac:dyDescent="0.2">
      <c r="AD2539" s="31"/>
      <c r="AE2539" s="32"/>
    </row>
    <row r="2540" spans="30:31" x14ac:dyDescent="0.2">
      <c r="AD2540" s="31"/>
      <c r="AE2540" s="32"/>
    </row>
    <row r="2541" spans="30:31" x14ac:dyDescent="0.2">
      <c r="AD2541" s="31"/>
      <c r="AE2541" s="32"/>
    </row>
    <row r="2542" spans="30:31" x14ac:dyDescent="0.2">
      <c r="AD2542" s="31"/>
      <c r="AE2542" s="32"/>
    </row>
    <row r="2543" spans="30:31" x14ac:dyDescent="0.2">
      <c r="AD2543" s="31"/>
      <c r="AE2543" s="32"/>
    </row>
    <row r="2544" spans="30:31" x14ac:dyDescent="0.2">
      <c r="AD2544" s="31"/>
      <c r="AE2544" s="32"/>
    </row>
    <row r="2545" spans="30:31" x14ac:dyDescent="0.2">
      <c r="AD2545" s="31"/>
      <c r="AE2545" s="32"/>
    </row>
    <row r="2546" spans="30:31" x14ac:dyDescent="0.2">
      <c r="AD2546" s="31"/>
      <c r="AE2546" s="32"/>
    </row>
    <row r="2547" spans="30:31" x14ac:dyDescent="0.2">
      <c r="AD2547" s="31"/>
      <c r="AE2547" s="32"/>
    </row>
    <row r="2548" spans="30:31" x14ac:dyDescent="0.2">
      <c r="AD2548" s="31"/>
      <c r="AE2548" s="32"/>
    </row>
    <row r="2549" spans="30:31" x14ac:dyDescent="0.2">
      <c r="AD2549" s="31"/>
      <c r="AE2549" s="32"/>
    </row>
    <row r="2550" spans="30:31" x14ac:dyDescent="0.2">
      <c r="AD2550" s="31"/>
      <c r="AE2550" s="32"/>
    </row>
    <row r="2551" spans="30:31" x14ac:dyDescent="0.2">
      <c r="AD2551" s="31"/>
      <c r="AE2551" s="32"/>
    </row>
    <row r="2552" spans="30:31" x14ac:dyDescent="0.2">
      <c r="AD2552" s="31"/>
      <c r="AE2552" s="32"/>
    </row>
    <row r="2553" spans="30:31" x14ac:dyDescent="0.2">
      <c r="AD2553" s="31"/>
      <c r="AE2553" s="32"/>
    </row>
    <row r="2554" spans="30:31" x14ac:dyDescent="0.2">
      <c r="AD2554" s="31"/>
      <c r="AE2554" s="32"/>
    </row>
    <row r="2555" spans="30:31" x14ac:dyDescent="0.2">
      <c r="AD2555" s="31"/>
      <c r="AE2555" s="32"/>
    </row>
    <row r="2556" spans="30:31" x14ac:dyDescent="0.2">
      <c r="AD2556" s="31"/>
      <c r="AE2556" s="32"/>
    </row>
    <row r="2557" spans="30:31" x14ac:dyDescent="0.2">
      <c r="AD2557" s="31"/>
      <c r="AE2557" s="32"/>
    </row>
    <row r="2558" spans="30:31" x14ac:dyDescent="0.2">
      <c r="AD2558" s="31"/>
      <c r="AE2558" s="32"/>
    </row>
    <row r="2559" spans="30:31" x14ac:dyDescent="0.2">
      <c r="AD2559" s="31"/>
      <c r="AE2559" s="32"/>
    </row>
    <row r="2560" spans="30:31" x14ac:dyDescent="0.2">
      <c r="AD2560" s="31"/>
      <c r="AE2560" s="32"/>
    </row>
    <row r="2561" spans="30:31" x14ac:dyDescent="0.2">
      <c r="AD2561" s="31"/>
      <c r="AE2561" s="32"/>
    </row>
    <row r="2562" spans="30:31" x14ac:dyDescent="0.2">
      <c r="AD2562" s="31"/>
      <c r="AE2562" s="32"/>
    </row>
    <row r="2563" spans="30:31" x14ac:dyDescent="0.2">
      <c r="AD2563" s="31"/>
      <c r="AE2563" s="32"/>
    </row>
    <row r="2564" spans="30:31" x14ac:dyDescent="0.2">
      <c r="AD2564" s="31"/>
      <c r="AE2564" s="32"/>
    </row>
    <row r="2565" spans="30:31" x14ac:dyDescent="0.2">
      <c r="AD2565" s="31"/>
      <c r="AE2565" s="32"/>
    </row>
    <row r="2566" spans="30:31" x14ac:dyDescent="0.2">
      <c r="AD2566" s="31"/>
      <c r="AE2566" s="32"/>
    </row>
    <row r="2567" spans="30:31" x14ac:dyDescent="0.2">
      <c r="AD2567" s="31"/>
      <c r="AE2567" s="32"/>
    </row>
    <row r="2568" spans="30:31" x14ac:dyDescent="0.2">
      <c r="AD2568" s="31"/>
      <c r="AE2568" s="32"/>
    </row>
    <row r="2569" spans="30:31" x14ac:dyDescent="0.2">
      <c r="AD2569" s="31"/>
      <c r="AE2569" s="32"/>
    </row>
    <row r="2570" spans="30:31" x14ac:dyDescent="0.2">
      <c r="AD2570" s="31"/>
      <c r="AE2570" s="32"/>
    </row>
    <row r="2571" spans="30:31" x14ac:dyDescent="0.2">
      <c r="AD2571" s="31"/>
      <c r="AE2571" s="32"/>
    </row>
    <row r="2572" spans="30:31" x14ac:dyDescent="0.2">
      <c r="AD2572" s="31"/>
      <c r="AE2572" s="32"/>
    </row>
    <row r="2573" spans="30:31" x14ac:dyDescent="0.2">
      <c r="AD2573" s="31"/>
      <c r="AE2573" s="32"/>
    </row>
    <row r="2574" spans="30:31" x14ac:dyDescent="0.2">
      <c r="AD2574" s="31"/>
      <c r="AE2574" s="32"/>
    </row>
    <row r="2575" spans="30:31" x14ac:dyDescent="0.2">
      <c r="AD2575" s="31"/>
      <c r="AE2575" s="32"/>
    </row>
    <row r="2576" spans="30:31" x14ac:dyDescent="0.2">
      <c r="AD2576" s="31"/>
      <c r="AE2576" s="32"/>
    </row>
    <row r="2577" spans="30:31" x14ac:dyDescent="0.2">
      <c r="AD2577" s="31"/>
      <c r="AE2577" s="32"/>
    </row>
    <row r="2578" spans="30:31" x14ac:dyDescent="0.2">
      <c r="AD2578" s="31"/>
      <c r="AE2578" s="32"/>
    </row>
    <row r="2579" spans="30:31" x14ac:dyDescent="0.2">
      <c r="AD2579" s="31"/>
      <c r="AE2579" s="32"/>
    </row>
    <row r="2580" spans="30:31" x14ac:dyDescent="0.2">
      <c r="AD2580" s="31"/>
      <c r="AE2580" s="32"/>
    </row>
    <row r="2581" spans="30:31" x14ac:dyDescent="0.2">
      <c r="AD2581" s="31"/>
      <c r="AE2581" s="32"/>
    </row>
    <row r="2582" spans="30:31" x14ac:dyDescent="0.2">
      <c r="AD2582" s="31"/>
      <c r="AE2582" s="32"/>
    </row>
    <row r="2583" spans="30:31" x14ac:dyDescent="0.2">
      <c r="AD2583" s="31"/>
      <c r="AE2583" s="32"/>
    </row>
    <row r="2584" spans="30:31" x14ac:dyDescent="0.2">
      <c r="AD2584" s="31"/>
      <c r="AE2584" s="32"/>
    </row>
    <row r="2585" spans="30:31" x14ac:dyDescent="0.2">
      <c r="AD2585" s="31"/>
      <c r="AE2585" s="32"/>
    </row>
    <row r="2586" spans="30:31" x14ac:dyDescent="0.2">
      <c r="AD2586" s="31"/>
      <c r="AE2586" s="32"/>
    </row>
    <row r="2587" spans="30:31" x14ac:dyDescent="0.2">
      <c r="AD2587" s="31"/>
      <c r="AE2587" s="32"/>
    </row>
    <row r="2588" spans="30:31" x14ac:dyDescent="0.2">
      <c r="AD2588" s="31"/>
      <c r="AE2588" s="32"/>
    </row>
    <row r="2589" spans="30:31" x14ac:dyDescent="0.2">
      <c r="AD2589" s="31"/>
      <c r="AE2589" s="32"/>
    </row>
    <row r="2590" spans="30:31" x14ac:dyDescent="0.2">
      <c r="AD2590" s="31"/>
      <c r="AE2590" s="32"/>
    </row>
    <row r="2591" spans="30:31" x14ac:dyDescent="0.2">
      <c r="AD2591" s="31"/>
      <c r="AE2591" s="32"/>
    </row>
    <row r="2592" spans="30:31" x14ac:dyDescent="0.2">
      <c r="AD2592" s="31"/>
      <c r="AE2592" s="32"/>
    </row>
    <row r="2593" spans="30:31" x14ac:dyDescent="0.2">
      <c r="AD2593" s="31"/>
      <c r="AE2593" s="32"/>
    </row>
    <row r="2594" spans="30:31" x14ac:dyDescent="0.2">
      <c r="AD2594" s="31"/>
      <c r="AE2594" s="32"/>
    </row>
    <row r="2595" spans="30:31" x14ac:dyDescent="0.2">
      <c r="AD2595" s="31"/>
      <c r="AE2595" s="32"/>
    </row>
    <row r="2596" spans="30:31" x14ac:dyDescent="0.2">
      <c r="AD2596" s="31"/>
      <c r="AE2596" s="32"/>
    </row>
    <row r="2597" spans="30:31" x14ac:dyDescent="0.2">
      <c r="AD2597" s="31"/>
      <c r="AE2597" s="32"/>
    </row>
    <row r="2598" spans="30:31" x14ac:dyDescent="0.2">
      <c r="AD2598" s="31"/>
      <c r="AE2598" s="32"/>
    </row>
    <row r="2599" spans="30:31" x14ac:dyDescent="0.2">
      <c r="AD2599" s="31"/>
      <c r="AE2599" s="32"/>
    </row>
    <row r="2600" spans="30:31" x14ac:dyDescent="0.2">
      <c r="AD2600" s="31"/>
      <c r="AE2600" s="32"/>
    </row>
    <row r="2601" spans="30:31" x14ac:dyDescent="0.2">
      <c r="AD2601" s="31"/>
      <c r="AE2601" s="32"/>
    </row>
    <row r="2602" spans="30:31" x14ac:dyDescent="0.2">
      <c r="AD2602" s="31"/>
      <c r="AE2602" s="32"/>
    </row>
    <row r="2603" spans="30:31" x14ac:dyDescent="0.2">
      <c r="AD2603" s="31"/>
      <c r="AE2603" s="32"/>
    </row>
    <row r="2604" spans="30:31" x14ac:dyDescent="0.2">
      <c r="AD2604" s="31"/>
      <c r="AE2604" s="32"/>
    </row>
    <row r="2605" spans="30:31" x14ac:dyDescent="0.2">
      <c r="AD2605" s="31"/>
      <c r="AE2605" s="32"/>
    </row>
    <row r="2606" spans="30:31" x14ac:dyDescent="0.2">
      <c r="AD2606" s="31"/>
      <c r="AE2606" s="32"/>
    </row>
    <row r="2607" spans="30:31" x14ac:dyDescent="0.2">
      <c r="AD2607" s="31"/>
      <c r="AE2607" s="32"/>
    </row>
    <row r="2608" spans="30:31" x14ac:dyDescent="0.2">
      <c r="AD2608" s="31"/>
      <c r="AE2608" s="32"/>
    </row>
    <row r="2609" spans="30:31" x14ac:dyDescent="0.2">
      <c r="AD2609" s="31"/>
      <c r="AE2609" s="32"/>
    </row>
    <row r="2610" spans="30:31" x14ac:dyDescent="0.2">
      <c r="AD2610" s="31"/>
      <c r="AE2610" s="32"/>
    </row>
    <row r="2611" spans="30:31" x14ac:dyDescent="0.2">
      <c r="AD2611" s="31"/>
      <c r="AE2611" s="32"/>
    </row>
    <row r="2612" spans="30:31" x14ac:dyDescent="0.2">
      <c r="AD2612" s="31"/>
      <c r="AE2612" s="32"/>
    </row>
    <row r="2613" spans="30:31" x14ac:dyDescent="0.2">
      <c r="AD2613" s="31"/>
      <c r="AE2613" s="32"/>
    </row>
    <row r="2614" spans="30:31" x14ac:dyDescent="0.2">
      <c r="AD2614" s="31"/>
      <c r="AE2614" s="32"/>
    </row>
    <row r="2615" spans="30:31" x14ac:dyDescent="0.2">
      <c r="AD2615" s="31"/>
      <c r="AE2615" s="32"/>
    </row>
    <row r="2616" spans="30:31" x14ac:dyDescent="0.2">
      <c r="AD2616" s="31"/>
      <c r="AE2616" s="32"/>
    </row>
    <row r="2617" spans="30:31" x14ac:dyDescent="0.2">
      <c r="AD2617" s="31"/>
      <c r="AE2617" s="32"/>
    </row>
    <row r="2618" spans="30:31" x14ac:dyDescent="0.2">
      <c r="AD2618" s="31"/>
      <c r="AE2618" s="32"/>
    </row>
    <row r="2619" spans="30:31" x14ac:dyDescent="0.2">
      <c r="AD2619" s="31"/>
      <c r="AE2619" s="32"/>
    </row>
    <row r="2620" spans="30:31" x14ac:dyDescent="0.2">
      <c r="AD2620" s="31"/>
      <c r="AE2620" s="32"/>
    </row>
    <row r="2621" spans="30:31" x14ac:dyDescent="0.2">
      <c r="AD2621" s="31"/>
      <c r="AE2621" s="32"/>
    </row>
    <row r="2622" spans="30:31" x14ac:dyDescent="0.2">
      <c r="AD2622" s="31"/>
      <c r="AE2622" s="32"/>
    </row>
    <row r="2623" spans="30:31" x14ac:dyDescent="0.2">
      <c r="AD2623" s="31"/>
      <c r="AE2623" s="32"/>
    </row>
    <row r="2624" spans="30:31" x14ac:dyDescent="0.2">
      <c r="AD2624" s="31"/>
      <c r="AE2624" s="32"/>
    </row>
    <row r="2625" spans="30:31" x14ac:dyDescent="0.2">
      <c r="AD2625" s="31"/>
      <c r="AE2625" s="32"/>
    </row>
    <row r="2626" spans="30:31" x14ac:dyDescent="0.2">
      <c r="AD2626" s="31"/>
      <c r="AE2626" s="32"/>
    </row>
    <row r="2627" spans="30:31" x14ac:dyDescent="0.2">
      <c r="AD2627" s="31"/>
      <c r="AE2627" s="32"/>
    </row>
    <row r="2628" spans="30:31" x14ac:dyDescent="0.2">
      <c r="AD2628" s="31"/>
      <c r="AE2628" s="32"/>
    </row>
    <row r="2629" spans="30:31" x14ac:dyDescent="0.2">
      <c r="AD2629" s="31"/>
      <c r="AE2629" s="32"/>
    </row>
    <row r="2630" spans="30:31" x14ac:dyDescent="0.2">
      <c r="AD2630" s="31"/>
      <c r="AE2630" s="32"/>
    </row>
    <row r="2631" spans="30:31" x14ac:dyDescent="0.2">
      <c r="AD2631" s="31"/>
      <c r="AE2631" s="32"/>
    </row>
    <row r="2632" spans="30:31" x14ac:dyDescent="0.2">
      <c r="AD2632" s="31"/>
      <c r="AE2632" s="32"/>
    </row>
    <row r="2633" spans="30:31" x14ac:dyDescent="0.2">
      <c r="AD2633" s="31"/>
      <c r="AE2633" s="32"/>
    </row>
    <row r="2634" spans="30:31" x14ac:dyDescent="0.2">
      <c r="AD2634" s="31"/>
      <c r="AE2634" s="32"/>
    </row>
    <row r="2635" spans="30:31" x14ac:dyDescent="0.2">
      <c r="AD2635" s="31"/>
      <c r="AE2635" s="32"/>
    </row>
    <row r="2636" spans="30:31" x14ac:dyDescent="0.2">
      <c r="AD2636" s="31"/>
      <c r="AE2636" s="32"/>
    </row>
    <row r="2637" spans="30:31" x14ac:dyDescent="0.2">
      <c r="AD2637" s="31"/>
      <c r="AE2637" s="32"/>
    </row>
    <row r="2638" spans="30:31" x14ac:dyDescent="0.2">
      <c r="AD2638" s="31"/>
      <c r="AE2638" s="32"/>
    </row>
    <row r="2639" spans="30:31" x14ac:dyDescent="0.2">
      <c r="AD2639" s="31"/>
      <c r="AE2639" s="32"/>
    </row>
    <row r="2640" spans="30:31" x14ac:dyDescent="0.2">
      <c r="AD2640" s="31"/>
      <c r="AE2640" s="32"/>
    </row>
    <row r="2641" spans="30:31" x14ac:dyDescent="0.2">
      <c r="AD2641" s="31"/>
      <c r="AE2641" s="32"/>
    </row>
    <row r="2642" spans="30:31" x14ac:dyDescent="0.2">
      <c r="AD2642" s="31"/>
      <c r="AE2642" s="32"/>
    </row>
    <row r="2643" spans="30:31" x14ac:dyDescent="0.2">
      <c r="AD2643" s="31"/>
      <c r="AE2643" s="32"/>
    </row>
    <row r="2644" spans="30:31" x14ac:dyDescent="0.2">
      <c r="AD2644" s="31"/>
      <c r="AE2644" s="32"/>
    </row>
    <row r="2645" spans="30:31" x14ac:dyDescent="0.2">
      <c r="AD2645" s="31"/>
      <c r="AE2645" s="32"/>
    </row>
    <row r="2646" spans="30:31" x14ac:dyDescent="0.2">
      <c r="AD2646" s="31"/>
      <c r="AE2646" s="32"/>
    </row>
    <row r="2647" spans="30:31" x14ac:dyDescent="0.2">
      <c r="AD2647" s="31"/>
      <c r="AE2647" s="32"/>
    </row>
    <row r="2648" spans="30:31" x14ac:dyDescent="0.2">
      <c r="AD2648" s="31"/>
      <c r="AE2648" s="32"/>
    </row>
    <row r="2649" spans="30:31" x14ac:dyDescent="0.2">
      <c r="AD2649" s="31"/>
      <c r="AE2649" s="32"/>
    </row>
    <row r="2650" spans="30:31" x14ac:dyDescent="0.2">
      <c r="AD2650" s="31"/>
      <c r="AE2650" s="32"/>
    </row>
    <row r="2651" spans="30:31" x14ac:dyDescent="0.2">
      <c r="AD2651" s="31"/>
      <c r="AE2651" s="32"/>
    </row>
    <row r="2652" spans="30:31" x14ac:dyDescent="0.2">
      <c r="AD2652" s="31"/>
      <c r="AE2652" s="32"/>
    </row>
    <row r="2653" spans="30:31" x14ac:dyDescent="0.2">
      <c r="AD2653" s="31"/>
      <c r="AE2653" s="32"/>
    </row>
    <row r="2654" spans="30:31" x14ac:dyDescent="0.2">
      <c r="AD2654" s="31"/>
      <c r="AE2654" s="32"/>
    </row>
    <row r="2655" spans="30:31" x14ac:dyDescent="0.2">
      <c r="AD2655" s="31"/>
      <c r="AE2655" s="32"/>
    </row>
    <row r="2656" spans="30:31" x14ac:dyDescent="0.2">
      <c r="AD2656" s="31"/>
      <c r="AE2656" s="32"/>
    </row>
    <row r="2657" spans="30:31" x14ac:dyDescent="0.2">
      <c r="AD2657" s="31"/>
      <c r="AE2657" s="32"/>
    </row>
    <row r="2658" spans="30:31" x14ac:dyDescent="0.2">
      <c r="AD2658" s="31"/>
      <c r="AE2658" s="32"/>
    </row>
    <row r="2659" spans="30:31" x14ac:dyDescent="0.2">
      <c r="AD2659" s="31"/>
      <c r="AE2659" s="32"/>
    </row>
    <row r="2660" spans="30:31" x14ac:dyDescent="0.2">
      <c r="AD2660" s="31"/>
      <c r="AE2660" s="32"/>
    </row>
    <row r="2661" spans="30:31" x14ac:dyDescent="0.2">
      <c r="AD2661" s="31"/>
      <c r="AE2661" s="32"/>
    </row>
    <row r="2662" spans="30:31" x14ac:dyDescent="0.2">
      <c r="AD2662" s="31"/>
      <c r="AE2662" s="32"/>
    </row>
    <row r="2663" spans="30:31" x14ac:dyDescent="0.2">
      <c r="AD2663" s="31"/>
      <c r="AE2663" s="32"/>
    </row>
    <row r="2664" spans="30:31" x14ac:dyDescent="0.2">
      <c r="AD2664" s="31"/>
      <c r="AE2664" s="32"/>
    </row>
    <row r="2665" spans="30:31" x14ac:dyDescent="0.2">
      <c r="AD2665" s="31"/>
      <c r="AE2665" s="32"/>
    </row>
    <row r="2666" spans="30:31" x14ac:dyDescent="0.2">
      <c r="AD2666" s="31"/>
      <c r="AE2666" s="32"/>
    </row>
    <row r="2667" spans="30:31" x14ac:dyDescent="0.2">
      <c r="AD2667" s="31"/>
      <c r="AE2667" s="32"/>
    </row>
    <row r="2668" spans="30:31" x14ac:dyDescent="0.2">
      <c r="AD2668" s="31"/>
      <c r="AE2668" s="32"/>
    </row>
    <row r="2669" spans="30:31" x14ac:dyDescent="0.2">
      <c r="AD2669" s="31"/>
      <c r="AE2669" s="32"/>
    </row>
    <row r="2670" spans="30:31" x14ac:dyDescent="0.2">
      <c r="AD2670" s="31"/>
      <c r="AE2670" s="32"/>
    </row>
    <row r="2671" spans="30:31" x14ac:dyDescent="0.2">
      <c r="AD2671" s="31"/>
      <c r="AE2671" s="32"/>
    </row>
    <row r="2672" spans="30:31" x14ac:dyDescent="0.2">
      <c r="AD2672" s="31"/>
      <c r="AE2672" s="32"/>
    </row>
    <row r="2673" spans="30:31" x14ac:dyDescent="0.2">
      <c r="AD2673" s="31"/>
      <c r="AE2673" s="32"/>
    </row>
    <row r="2674" spans="30:31" x14ac:dyDescent="0.2">
      <c r="AD2674" s="31"/>
      <c r="AE2674" s="32"/>
    </row>
    <row r="2675" spans="30:31" x14ac:dyDescent="0.2">
      <c r="AD2675" s="31"/>
      <c r="AE2675" s="32"/>
    </row>
    <row r="2676" spans="30:31" x14ac:dyDescent="0.2">
      <c r="AD2676" s="31"/>
      <c r="AE2676" s="32"/>
    </row>
    <row r="2677" spans="30:31" x14ac:dyDescent="0.2">
      <c r="AD2677" s="31"/>
      <c r="AE2677" s="32"/>
    </row>
    <row r="2678" spans="30:31" x14ac:dyDescent="0.2">
      <c r="AD2678" s="31"/>
      <c r="AE2678" s="32"/>
    </row>
    <row r="2679" spans="30:31" x14ac:dyDescent="0.2">
      <c r="AD2679" s="31"/>
      <c r="AE2679" s="32"/>
    </row>
    <row r="2680" spans="30:31" x14ac:dyDescent="0.2">
      <c r="AD2680" s="31"/>
      <c r="AE2680" s="32"/>
    </row>
    <row r="2681" spans="30:31" x14ac:dyDescent="0.2">
      <c r="AD2681" s="31"/>
      <c r="AE2681" s="32"/>
    </row>
    <row r="2682" spans="30:31" x14ac:dyDescent="0.2">
      <c r="AD2682" s="31"/>
      <c r="AE2682" s="32"/>
    </row>
    <row r="2683" spans="30:31" x14ac:dyDescent="0.2">
      <c r="AD2683" s="31"/>
      <c r="AE2683" s="32"/>
    </row>
    <row r="2684" spans="30:31" x14ac:dyDescent="0.2">
      <c r="AD2684" s="31"/>
      <c r="AE2684" s="32"/>
    </row>
    <row r="2685" spans="30:31" x14ac:dyDescent="0.2">
      <c r="AD2685" s="31"/>
      <c r="AE2685" s="32"/>
    </row>
    <row r="2686" spans="30:31" x14ac:dyDescent="0.2">
      <c r="AD2686" s="31"/>
      <c r="AE2686" s="32"/>
    </row>
    <row r="2687" spans="30:31" x14ac:dyDescent="0.2">
      <c r="AD2687" s="31"/>
      <c r="AE2687" s="32"/>
    </row>
    <row r="2688" spans="30:31" x14ac:dyDescent="0.2">
      <c r="AD2688" s="31"/>
      <c r="AE2688" s="32"/>
    </row>
    <row r="2689" spans="30:31" x14ac:dyDescent="0.2">
      <c r="AD2689" s="31"/>
      <c r="AE2689" s="32"/>
    </row>
    <row r="2690" spans="30:31" x14ac:dyDescent="0.2">
      <c r="AD2690" s="31"/>
      <c r="AE2690" s="32"/>
    </row>
    <row r="2691" spans="30:31" x14ac:dyDescent="0.2">
      <c r="AD2691" s="31"/>
      <c r="AE2691" s="32"/>
    </row>
    <row r="2692" spans="30:31" x14ac:dyDescent="0.2">
      <c r="AD2692" s="31"/>
      <c r="AE2692" s="32"/>
    </row>
    <row r="2693" spans="30:31" x14ac:dyDescent="0.2">
      <c r="AD2693" s="31"/>
      <c r="AE2693" s="32"/>
    </row>
    <row r="2694" spans="30:31" x14ac:dyDescent="0.2">
      <c r="AD2694" s="31"/>
      <c r="AE2694" s="32"/>
    </row>
    <row r="2695" spans="30:31" x14ac:dyDescent="0.2">
      <c r="AD2695" s="31"/>
      <c r="AE2695" s="32"/>
    </row>
    <row r="2696" spans="30:31" x14ac:dyDescent="0.2">
      <c r="AD2696" s="31"/>
      <c r="AE2696" s="32"/>
    </row>
    <row r="2697" spans="30:31" x14ac:dyDescent="0.2">
      <c r="AD2697" s="31"/>
      <c r="AE2697" s="32"/>
    </row>
    <row r="2698" spans="30:31" x14ac:dyDescent="0.2">
      <c r="AD2698" s="31"/>
      <c r="AE2698" s="32"/>
    </row>
    <row r="2699" spans="30:31" x14ac:dyDescent="0.2">
      <c r="AD2699" s="31"/>
      <c r="AE2699" s="32"/>
    </row>
    <row r="2700" spans="30:31" x14ac:dyDescent="0.2">
      <c r="AD2700" s="31"/>
      <c r="AE2700" s="32"/>
    </row>
    <row r="2701" spans="30:31" x14ac:dyDescent="0.2">
      <c r="AD2701" s="31"/>
      <c r="AE2701" s="32"/>
    </row>
    <row r="2702" spans="30:31" x14ac:dyDescent="0.2">
      <c r="AD2702" s="31"/>
      <c r="AE2702" s="32"/>
    </row>
    <row r="2703" spans="30:31" x14ac:dyDescent="0.2">
      <c r="AD2703" s="31"/>
      <c r="AE2703" s="32"/>
    </row>
    <row r="2704" spans="30:31" x14ac:dyDescent="0.2">
      <c r="AD2704" s="31"/>
      <c r="AE2704" s="32"/>
    </row>
    <row r="2705" spans="30:31" x14ac:dyDescent="0.2">
      <c r="AD2705" s="31"/>
      <c r="AE2705" s="32"/>
    </row>
    <row r="2706" spans="30:31" x14ac:dyDescent="0.2">
      <c r="AD2706" s="31"/>
      <c r="AE2706" s="32"/>
    </row>
    <row r="2707" spans="30:31" x14ac:dyDescent="0.2">
      <c r="AD2707" s="31"/>
      <c r="AE2707" s="32"/>
    </row>
    <row r="2708" spans="30:31" x14ac:dyDescent="0.2">
      <c r="AD2708" s="31"/>
      <c r="AE2708" s="32"/>
    </row>
    <row r="2709" spans="30:31" x14ac:dyDescent="0.2">
      <c r="AD2709" s="31"/>
      <c r="AE2709" s="32"/>
    </row>
    <row r="2710" spans="30:31" x14ac:dyDescent="0.2">
      <c r="AD2710" s="31"/>
      <c r="AE2710" s="32"/>
    </row>
    <row r="2711" spans="30:31" x14ac:dyDescent="0.2">
      <c r="AD2711" s="31"/>
      <c r="AE2711" s="32"/>
    </row>
    <row r="2712" spans="30:31" x14ac:dyDescent="0.2">
      <c r="AD2712" s="31"/>
      <c r="AE2712" s="32"/>
    </row>
    <row r="2713" spans="30:31" x14ac:dyDescent="0.2">
      <c r="AD2713" s="31"/>
      <c r="AE2713" s="32"/>
    </row>
    <row r="2714" spans="30:31" x14ac:dyDescent="0.2">
      <c r="AD2714" s="31"/>
      <c r="AE2714" s="32"/>
    </row>
    <row r="2715" spans="30:31" x14ac:dyDescent="0.2">
      <c r="AD2715" s="31"/>
      <c r="AE2715" s="32"/>
    </row>
    <row r="2716" spans="30:31" x14ac:dyDescent="0.2">
      <c r="AD2716" s="31"/>
      <c r="AE2716" s="32"/>
    </row>
    <row r="2717" spans="30:31" x14ac:dyDescent="0.2">
      <c r="AD2717" s="31"/>
      <c r="AE2717" s="32"/>
    </row>
    <row r="2718" spans="30:31" x14ac:dyDescent="0.2">
      <c r="AD2718" s="31"/>
      <c r="AE2718" s="32"/>
    </row>
    <row r="2719" spans="30:31" x14ac:dyDescent="0.2">
      <c r="AD2719" s="31"/>
      <c r="AE2719" s="32"/>
    </row>
    <row r="2720" spans="30:31" x14ac:dyDescent="0.2">
      <c r="AD2720" s="31"/>
      <c r="AE2720" s="32"/>
    </row>
    <row r="2721" spans="30:31" x14ac:dyDescent="0.2">
      <c r="AD2721" s="31"/>
      <c r="AE2721" s="32"/>
    </row>
    <row r="2722" spans="30:31" x14ac:dyDescent="0.2">
      <c r="AD2722" s="31"/>
      <c r="AE2722" s="32"/>
    </row>
    <row r="2723" spans="30:31" x14ac:dyDescent="0.2">
      <c r="AD2723" s="31"/>
      <c r="AE2723" s="32"/>
    </row>
    <row r="2724" spans="30:31" x14ac:dyDescent="0.2">
      <c r="AD2724" s="31"/>
      <c r="AE2724" s="32"/>
    </row>
    <row r="2725" spans="30:31" x14ac:dyDescent="0.2">
      <c r="AD2725" s="31"/>
      <c r="AE2725" s="32"/>
    </row>
    <row r="2726" spans="30:31" x14ac:dyDescent="0.2">
      <c r="AD2726" s="31"/>
      <c r="AE2726" s="32"/>
    </row>
    <row r="2727" spans="30:31" x14ac:dyDescent="0.2">
      <c r="AD2727" s="31"/>
      <c r="AE2727" s="32"/>
    </row>
    <row r="2728" spans="30:31" x14ac:dyDescent="0.2">
      <c r="AD2728" s="31"/>
      <c r="AE2728" s="32"/>
    </row>
    <row r="2729" spans="30:31" x14ac:dyDescent="0.2">
      <c r="AD2729" s="31"/>
      <c r="AE2729" s="32"/>
    </row>
    <row r="2730" spans="30:31" x14ac:dyDescent="0.2">
      <c r="AD2730" s="31"/>
      <c r="AE2730" s="32"/>
    </row>
    <row r="2731" spans="30:31" x14ac:dyDescent="0.2">
      <c r="AD2731" s="31"/>
      <c r="AE2731" s="32"/>
    </row>
    <row r="2732" spans="30:31" x14ac:dyDescent="0.2">
      <c r="AD2732" s="31"/>
      <c r="AE2732" s="32"/>
    </row>
    <row r="2733" spans="30:31" x14ac:dyDescent="0.2">
      <c r="AD2733" s="31"/>
      <c r="AE2733" s="32"/>
    </row>
    <row r="2734" spans="30:31" x14ac:dyDescent="0.2">
      <c r="AD2734" s="31"/>
      <c r="AE2734" s="32"/>
    </row>
    <row r="2735" spans="30:31" x14ac:dyDescent="0.2">
      <c r="AD2735" s="31"/>
      <c r="AE2735" s="32"/>
    </row>
    <row r="2736" spans="30:31" x14ac:dyDescent="0.2">
      <c r="AD2736" s="31"/>
      <c r="AE2736" s="32"/>
    </row>
    <row r="2737" spans="30:31" x14ac:dyDescent="0.2">
      <c r="AD2737" s="31"/>
      <c r="AE2737" s="32"/>
    </row>
    <row r="2738" spans="30:31" x14ac:dyDescent="0.2">
      <c r="AD2738" s="31"/>
      <c r="AE2738" s="32"/>
    </row>
    <row r="2739" spans="30:31" x14ac:dyDescent="0.2">
      <c r="AD2739" s="31"/>
      <c r="AE2739" s="32"/>
    </row>
    <row r="2740" spans="30:31" x14ac:dyDescent="0.2">
      <c r="AD2740" s="31"/>
      <c r="AE2740" s="32"/>
    </row>
    <row r="2741" spans="30:31" x14ac:dyDescent="0.2">
      <c r="AD2741" s="31"/>
      <c r="AE2741" s="32"/>
    </row>
    <row r="2742" spans="30:31" x14ac:dyDescent="0.2">
      <c r="AD2742" s="31"/>
      <c r="AE2742" s="32"/>
    </row>
    <row r="2743" spans="30:31" x14ac:dyDescent="0.2">
      <c r="AD2743" s="31"/>
      <c r="AE2743" s="32"/>
    </row>
    <row r="2744" spans="30:31" x14ac:dyDescent="0.2">
      <c r="AD2744" s="31"/>
      <c r="AE2744" s="32"/>
    </row>
    <row r="2745" spans="30:31" x14ac:dyDescent="0.2">
      <c r="AD2745" s="31"/>
      <c r="AE2745" s="32"/>
    </row>
    <row r="2746" spans="30:31" x14ac:dyDescent="0.2">
      <c r="AD2746" s="31"/>
      <c r="AE2746" s="32"/>
    </row>
    <row r="2747" spans="30:31" x14ac:dyDescent="0.2">
      <c r="AD2747" s="31"/>
      <c r="AE2747" s="32"/>
    </row>
    <row r="2748" spans="30:31" x14ac:dyDescent="0.2">
      <c r="AD2748" s="31"/>
      <c r="AE2748" s="32"/>
    </row>
    <row r="2749" spans="30:31" x14ac:dyDescent="0.2">
      <c r="AD2749" s="31"/>
      <c r="AE2749" s="32"/>
    </row>
    <row r="2750" spans="30:31" x14ac:dyDescent="0.2">
      <c r="AD2750" s="31"/>
      <c r="AE2750" s="32"/>
    </row>
    <row r="2751" spans="30:31" x14ac:dyDescent="0.2">
      <c r="AD2751" s="31"/>
      <c r="AE2751" s="32"/>
    </row>
    <row r="2752" spans="30:31" x14ac:dyDescent="0.2">
      <c r="AD2752" s="31"/>
      <c r="AE2752" s="32"/>
    </row>
    <row r="2753" spans="30:31" x14ac:dyDescent="0.2">
      <c r="AD2753" s="31"/>
      <c r="AE2753" s="32"/>
    </row>
    <row r="2754" spans="30:31" x14ac:dyDescent="0.2">
      <c r="AD2754" s="31"/>
      <c r="AE2754" s="32"/>
    </row>
    <row r="2755" spans="30:31" x14ac:dyDescent="0.2">
      <c r="AD2755" s="31"/>
      <c r="AE2755" s="32"/>
    </row>
    <row r="2756" spans="30:31" x14ac:dyDescent="0.2">
      <c r="AD2756" s="31"/>
      <c r="AE2756" s="32"/>
    </row>
    <row r="2757" spans="30:31" x14ac:dyDescent="0.2">
      <c r="AD2757" s="31"/>
      <c r="AE2757" s="32"/>
    </row>
    <row r="2758" spans="30:31" x14ac:dyDescent="0.2">
      <c r="AD2758" s="31"/>
      <c r="AE2758" s="32"/>
    </row>
    <row r="2759" spans="30:31" x14ac:dyDescent="0.2">
      <c r="AD2759" s="31"/>
      <c r="AE2759" s="32"/>
    </row>
    <row r="2760" spans="30:31" x14ac:dyDescent="0.2">
      <c r="AD2760" s="31"/>
      <c r="AE2760" s="32"/>
    </row>
    <row r="2761" spans="30:31" x14ac:dyDescent="0.2">
      <c r="AD2761" s="31"/>
      <c r="AE2761" s="32"/>
    </row>
    <row r="2762" spans="30:31" x14ac:dyDescent="0.2">
      <c r="AD2762" s="31"/>
      <c r="AE2762" s="32"/>
    </row>
    <row r="2763" spans="30:31" x14ac:dyDescent="0.2">
      <c r="AD2763" s="31"/>
      <c r="AE2763" s="32"/>
    </row>
    <row r="2764" spans="30:31" x14ac:dyDescent="0.2">
      <c r="AD2764" s="31"/>
      <c r="AE2764" s="32"/>
    </row>
    <row r="2765" spans="30:31" x14ac:dyDescent="0.2">
      <c r="AD2765" s="31"/>
      <c r="AE2765" s="32"/>
    </row>
    <row r="2766" spans="30:31" x14ac:dyDescent="0.2">
      <c r="AD2766" s="31"/>
      <c r="AE2766" s="32"/>
    </row>
    <row r="2767" spans="30:31" x14ac:dyDescent="0.2">
      <c r="AD2767" s="31"/>
      <c r="AE2767" s="32"/>
    </row>
    <row r="2768" spans="30:31" x14ac:dyDescent="0.2">
      <c r="AD2768" s="31"/>
      <c r="AE2768" s="32"/>
    </row>
    <row r="2769" spans="30:31" x14ac:dyDescent="0.2">
      <c r="AD2769" s="31"/>
      <c r="AE2769" s="32"/>
    </row>
    <row r="2770" spans="30:31" x14ac:dyDescent="0.2">
      <c r="AD2770" s="31"/>
      <c r="AE2770" s="32"/>
    </row>
    <row r="2771" spans="30:31" x14ac:dyDescent="0.2">
      <c r="AD2771" s="31"/>
      <c r="AE2771" s="32"/>
    </row>
    <row r="2772" spans="30:31" x14ac:dyDescent="0.2">
      <c r="AD2772" s="31"/>
      <c r="AE2772" s="32"/>
    </row>
    <row r="2773" spans="30:31" x14ac:dyDescent="0.2">
      <c r="AD2773" s="31"/>
      <c r="AE2773" s="32"/>
    </row>
    <row r="2774" spans="30:31" x14ac:dyDescent="0.2">
      <c r="AD2774" s="31"/>
      <c r="AE2774" s="32"/>
    </row>
    <row r="2775" spans="30:31" x14ac:dyDescent="0.2">
      <c r="AD2775" s="31"/>
      <c r="AE2775" s="32"/>
    </row>
    <row r="2776" spans="30:31" x14ac:dyDescent="0.2">
      <c r="AD2776" s="31"/>
      <c r="AE2776" s="32"/>
    </row>
    <row r="2777" spans="30:31" x14ac:dyDescent="0.2">
      <c r="AD2777" s="31"/>
      <c r="AE2777" s="32"/>
    </row>
    <row r="2778" spans="30:31" x14ac:dyDescent="0.2">
      <c r="AD2778" s="31"/>
      <c r="AE2778" s="32"/>
    </row>
    <row r="2779" spans="30:31" x14ac:dyDescent="0.2">
      <c r="AD2779" s="31"/>
      <c r="AE2779" s="32"/>
    </row>
    <row r="2780" spans="30:31" x14ac:dyDescent="0.2">
      <c r="AD2780" s="31"/>
      <c r="AE2780" s="32"/>
    </row>
    <row r="2781" spans="30:31" x14ac:dyDescent="0.2">
      <c r="AD2781" s="31"/>
      <c r="AE2781" s="32"/>
    </row>
    <row r="2782" spans="30:31" x14ac:dyDescent="0.2">
      <c r="AD2782" s="31"/>
      <c r="AE2782" s="32"/>
    </row>
    <row r="2783" spans="30:31" x14ac:dyDescent="0.2">
      <c r="AD2783" s="31"/>
      <c r="AE2783" s="32"/>
    </row>
    <row r="2784" spans="30:31" x14ac:dyDescent="0.2">
      <c r="AD2784" s="31"/>
      <c r="AE2784" s="32"/>
    </row>
    <row r="2785" spans="30:31" x14ac:dyDescent="0.2">
      <c r="AD2785" s="31"/>
      <c r="AE2785" s="32"/>
    </row>
    <row r="2786" spans="30:31" x14ac:dyDescent="0.2">
      <c r="AD2786" s="31"/>
      <c r="AE2786" s="32"/>
    </row>
    <row r="2787" spans="30:31" x14ac:dyDescent="0.2">
      <c r="AD2787" s="31"/>
      <c r="AE2787" s="32"/>
    </row>
    <row r="2788" spans="30:31" x14ac:dyDescent="0.2">
      <c r="AD2788" s="31"/>
      <c r="AE2788" s="32"/>
    </row>
    <row r="2789" spans="30:31" x14ac:dyDescent="0.2">
      <c r="AD2789" s="31"/>
      <c r="AE2789" s="32"/>
    </row>
    <row r="2790" spans="30:31" x14ac:dyDescent="0.2">
      <c r="AD2790" s="31"/>
      <c r="AE2790" s="32"/>
    </row>
    <row r="2791" spans="30:31" x14ac:dyDescent="0.2">
      <c r="AD2791" s="31"/>
      <c r="AE2791" s="32"/>
    </row>
    <row r="2792" spans="30:31" x14ac:dyDescent="0.2">
      <c r="AD2792" s="31"/>
      <c r="AE2792" s="32"/>
    </row>
    <row r="2793" spans="30:31" x14ac:dyDescent="0.2">
      <c r="AD2793" s="31"/>
      <c r="AE2793" s="32"/>
    </row>
    <row r="2794" spans="30:31" x14ac:dyDescent="0.2">
      <c r="AD2794" s="31"/>
      <c r="AE2794" s="32"/>
    </row>
    <row r="2795" spans="30:31" x14ac:dyDescent="0.2">
      <c r="AD2795" s="31"/>
      <c r="AE2795" s="32"/>
    </row>
    <row r="2796" spans="30:31" x14ac:dyDescent="0.2">
      <c r="AD2796" s="31"/>
      <c r="AE2796" s="32"/>
    </row>
    <row r="2797" spans="30:31" x14ac:dyDescent="0.2">
      <c r="AD2797" s="31"/>
      <c r="AE2797" s="32"/>
    </row>
    <row r="2798" spans="30:31" x14ac:dyDescent="0.2">
      <c r="AD2798" s="31"/>
      <c r="AE2798" s="32"/>
    </row>
    <row r="2799" spans="30:31" x14ac:dyDescent="0.2">
      <c r="AD2799" s="31"/>
      <c r="AE2799" s="32"/>
    </row>
    <row r="2800" spans="30:31" x14ac:dyDescent="0.2">
      <c r="AD2800" s="31"/>
      <c r="AE2800" s="32"/>
    </row>
    <row r="2801" spans="30:31" x14ac:dyDescent="0.2">
      <c r="AD2801" s="31"/>
      <c r="AE2801" s="32"/>
    </row>
    <row r="2802" spans="30:31" x14ac:dyDescent="0.2">
      <c r="AD2802" s="31"/>
      <c r="AE2802" s="32"/>
    </row>
    <row r="2803" spans="30:31" x14ac:dyDescent="0.2">
      <c r="AD2803" s="31"/>
      <c r="AE2803" s="32"/>
    </row>
    <row r="2804" spans="30:31" x14ac:dyDescent="0.2">
      <c r="AD2804" s="31"/>
      <c r="AE2804" s="32"/>
    </row>
    <row r="2805" spans="30:31" x14ac:dyDescent="0.2">
      <c r="AD2805" s="31"/>
      <c r="AE2805" s="32"/>
    </row>
    <row r="2806" spans="30:31" x14ac:dyDescent="0.2">
      <c r="AD2806" s="31"/>
      <c r="AE2806" s="32"/>
    </row>
    <row r="2807" spans="30:31" x14ac:dyDescent="0.2">
      <c r="AD2807" s="31"/>
      <c r="AE2807" s="32"/>
    </row>
    <row r="2808" spans="30:31" x14ac:dyDescent="0.2">
      <c r="AD2808" s="31"/>
      <c r="AE2808" s="32"/>
    </row>
    <row r="2809" spans="30:31" x14ac:dyDescent="0.2">
      <c r="AD2809" s="31"/>
      <c r="AE2809" s="32"/>
    </row>
    <row r="2810" spans="30:31" x14ac:dyDescent="0.2">
      <c r="AD2810" s="31"/>
      <c r="AE2810" s="32"/>
    </row>
    <row r="2811" spans="30:31" x14ac:dyDescent="0.2">
      <c r="AD2811" s="31"/>
      <c r="AE2811" s="32"/>
    </row>
    <row r="2812" spans="30:31" x14ac:dyDescent="0.2">
      <c r="AD2812" s="31"/>
      <c r="AE2812" s="32"/>
    </row>
    <row r="2813" spans="30:31" x14ac:dyDescent="0.2">
      <c r="AD2813" s="31"/>
      <c r="AE2813" s="32"/>
    </row>
    <row r="2814" spans="30:31" x14ac:dyDescent="0.2">
      <c r="AD2814" s="31"/>
      <c r="AE2814" s="32"/>
    </row>
    <row r="2815" spans="30:31" x14ac:dyDescent="0.2">
      <c r="AD2815" s="31"/>
      <c r="AE2815" s="32"/>
    </row>
    <row r="2816" spans="30:31" x14ac:dyDescent="0.2">
      <c r="AD2816" s="31"/>
      <c r="AE2816" s="32"/>
    </row>
    <row r="2817" spans="30:31" x14ac:dyDescent="0.2">
      <c r="AD2817" s="31"/>
      <c r="AE2817" s="32"/>
    </row>
    <row r="2818" spans="30:31" x14ac:dyDescent="0.2">
      <c r="AD2818" s="31"/>
      <c r="AE2818" s="32"/>
    </row>
    <row r="2819" spans="30:31" x14ac:dyDescent="0.2">
      <c r="AD2819" s="31"/>
      <c r="AE2819" s="32"/>
    </row>
    <row r="2820" spans="30:31" x14ac:dyDescent="0.2">
      <c r="AD2820" s="31"/>
      <c r="AE2820" s="32"/>
    </row>
    <row r="2821" spans="30:31" x14ac:dyDescent="0.2">
      <c r="AD2821" s="31"/>
      <c r="AE2821" s="32"/>
    </row>
    <row r="2822" spans="30:31" x14ac:dyDescent="0.2">
      <c r="AD2822" s="31"/>
      <c r="AE2822" s="32"/>
    </row>
    <row r="2823" spans="30:31" x14ac:dyDescent="0.2">
      <c r="AD2823" s="31"/>
      <c r="AE2823" s="32"/>
    </row>
    <row r="2824" spans="30:31" x14ac:dyDescent="0.2">
      <c r="AD2824" s="31"/>
      <c r="AE2824" s="32"/>
    </row>
    <row r="2825" spans="30:31" x14ac:dyDescent="0.2">
      <c r="AD2825" s="31"/>
      <c r="AE2825" s="32"/>
    </row>
    <row r="2826" spans="30:31" x14ac:dyDescent="0.2">
      <c r="AD2826" s="31"/>
      <c r="AE2826" s="32"/>
    </row>
    <row r="2827" spans="30:31" x14ac:dyDescent="0.2">
      <c r="AD2827" s="31"/>
      <c r="AE2827" s="32"/>
    </row>
    <row r="2828" spans="30:31" x14ac:dyDescent="0.2">
      <c r="AD2828" s="31"/>
      <c r="AE2828" s="32"/>
    </row>
    <row r="2829" spans="30:31" x14ac:dyDescent="0.2">
      <c r="AD2829" s="31"/>
      <c r="AE2829" s="32"/>
    </row>
    <row r="2830" spans="30:31" x14ac:dyDescent="0.2">
      <c r="AD2830" s="31"/>
      <c r="AE2830" s="32"/>
    </row>
    <row r="2831" spans="30:31" x14ac:dyDescent="0.2">
      <c r="AD2831" s="31"/>
      <c r="AE2831" s="32"/>
    </row>
    <row r="2832" spans="30:31" x14ac:dyDescent="0.2">
      <c r="AD2832" s="31"/>
      <c r="AE2832" s="32"/>
    </row>
    <row r="2833" spans="30:31" x14ac:dyDescent="0.2">
      <c r="AD2833" s="31"/>
      <c r="AE2833" s="32"/>
    </row>
    <row r="2834" spans="30:31" x14ac:dyDescent="0.2">
      <c r="AD2834" s="31"/>
      <c r="AE2834" s="32"/>
    </row>
    <row r="2835" spans="30:31" x14ac:dyDescent="0.2">
      <c r="AD2835" s="31"/>
      <c r="AE2835" s="32"/>
    </row>
    <row r="2836" spans="30:31" x14ac:dyDescent="0.2">
      <c r="AD2836" s="31"/>
      <c r="AE2836" s="32"/>
    </row>
    <row r="2837" spans="30:31" x14ac:dyDescent="0.2">
      <c r="AD2837" s="31"/>
      <c r="AE2837" s="32"/>
    </row>
    <row r="2838" spans="30:31" x14ac:dyDescent="0.2">
      <c r="AD2838" s="31"/>
      <c r="AE2838" s="32"/>
    </row>
    <row r="2839" spans="30:31" x14ac:dyDescent="0.2">
      <c r="AD2839" s="31"/>
      <c r="AE2839" s="32"/>
    </row>
    <row r="2840" spans="30:31" x14ac:dyDescent="0.2">
      <c r="AD2840" s="31"/>
      <c r="AE2840" s="32"/>
    </row>
    <row r="2841" spans="30:31" x14ac:dyDescent="0.2">
      <c r="AD2841" s="31"/>
      <c r="AE2841" s="32"/>
    </row>
    <row r="2842" spans="30:31" x14ac:dyDescent="0.2">
      <c r="AD2842" s="31"/>
      <c r="AE2842" s="32"/>
    </row>
    <row r="2843" spans="30:31" x14ac:dyDescent="0.2">
      <c r="AD2843" s="31"/>
      <c r="AE2843" s="32"/>
    </row>
    <row r="2844" spans="30:31" x14ac:dyDescent="0.2">
      <c r="AD2844" s="31"/>
      <c r="AE2844" s="32"/>
    </row>
    <row r="2845" spans="30:31" x14ac:dyDescent="0.2">
      <c r="AD2845" s="31"/>
      <c r="AE2845" s="32"/>
    </row>
    <row r="2846" spans="30:31" x14ac:dyDescent="0.2">
      <c r="AD2846" s="31"/>
      <c r="AE2846" s="32"/>
    </row>
    <row r="2847" spans="30:31" x14ac:dyDescent="0.2">
      <c r="AD2847" s="31"/>
      <c r="AE2847" s="32"/>
    </row>
    <row r="2848" spans="30:31" x14ac:dyDescent="0.2">
      <c r="AD2848" s="31"/>
      <c r="AE2848" s="32"/>
    </row>
    <row r="2849" spans="30:31" x14ac:dyDescent="0.2">
      <c r="AD2849" s="31"/>
      <c r="AE2849" s="32"/>
    </row>
    <row r="2850" spans="30:31" x14ac:dyDescent="0.2">
      <c r="AD2850" s="31"/>
      <c r="AE2850" s="32"/>
    </row>
    <row r="2851" spans="30:31" x14ac:dyDescent="0.2">
      <c r="AD2851" s="31"/>
      <c r="AE2851" s="32"/>
    </row>
    <row r="2852" spans="30:31" x14ac:dyDescent="0.2">
      <c r="AD2852" s="31"/>
      <c r="AE2852" s="32"/>
    </row>
    <row r="2853" spans="30:31" x14ac:dyDescent="0.2">
      <c r="AD2853" s="31"/>
      <c r="AE2853" s="32"/>
    </row>
    <row r="2854" spans="30:31" x14ac:dyDescent="0.2">
      <c r="AD2854" s="31"/>
      <c r="AE2854" s="32"/>
    </row>
    <row r="2855" spans="30:31" x14ac:dyDescent="0.2">
      <c r="AD2855" s="31"/>
      <c r="AE2855" s="32"/>
    </row>
    <row r="2856" spans="30:31" x14ac:dyDescent="0.2">
      <c r="AD2856" s="31"/>
      <c r="AE2856" s="32"/>
    </row>
    <row r="2857" spans="30:31" x14ac:dyDescent="0.2">
      <c r="AD2857" s="31"/>
      <c r="AE2857" s="32"/>
    </row>
    <row r="2858" spans="30:31" x14ac:dyDescent="0.2">
      <c r="AD2858" s="31"/>
      <c r="AE2858" s="32"/>
    </row>
    <row r="2859" spans="30:31" x14ac:dyDescent="0.2">
      <c r="AD2859" s="31"/>
      <c r="AE2859" s="32"/>
    </row>
    <row r="2860" spans="30:31" x14ac:dyDescent="0.2">
      <c r="AD2860" s="31"/>
      <c r="AE2860" s="32"/>
    </row>
    <row r="2861" spans="30:31" x14ac:dyDescent="0.2">
      <c r="AD2861" s="31"/>
      <c r="AE2861" s="32"/>
    </row>
    <row r="2862" spans="30:31" x14ac:dyDescent="0.2">
      <c r="AD2862" s="31"/>
      <c r="AE2862" s="32"/>
    </row>
    <row r="2863" spans="30:31" x14ac:dyDescent="0.2">
      <c r="AD2863" s="31"/>
      <c r="AE2863" s="32"/>
    </row>
    <row r="2864" spans="30:31" x14ac:dyDescent="0.2">
      <c r="AD2864" s="31"/>
      <c r="AE2864" s="32"/>
    </row>
    <row r="2865" spans="30:31" x14ac:dyDescent="0.2">
      <c r="AD2865" s="31"/>
      <c r="AE2865" s="32"/>
    </row>
    <row r="2866" spans="30:31" x14ac:dyDescent="0.2">
      <c r="AD2866" s="31"/>
      <c r="AE2866" s="32"/>
    </row>
    <row r="2867" spans="30:31" x14ac:dyDescent="0.2">
      <c r="AD2867" s="31"/>
      <c r="AE2867" s="32"/>
    </row>
    <row r="2868" spans="30:31" x14ac:dyDescent="0.2">
      <c r="AD2868" s="31"/>
      <c r="AE2868" s="32"/>
    </row>
    <row r="2869" spans="30:31" x14ac:dyDescent="0.2">
      <c r="AD2869" s="31"/>
      <c r="AE2869" s="32"/>
    </row>
    <row r="2870" spans="30:31" x14ac:dyDescent="0.2">
      <c r="AD2870" s="31"/>
      <c r="AE2870" s="32"/>
    </row>
    <row r="2871" spans="30:31" x14ac:dyDescent="0.2">
      <c r="AD2871" s="31"/>
      <c r="AE2871" s="32"/>
    </row>
    <row r="2872" spans="30:31" x14ac:dyDescent="0.2">
      <c r="AD2872" s="31"/>
      <c r="AE2872" s="32"/>
    </row>
    <row r="2873" spans="30:31" x14ac:dyDescent="0.2">
      <c r="AD2873" s="31"/>
      <c r="AE2873" s="32"/>
    </row>
    <row r="2874" spans="30:31" x14ac:dyDescent="0.2">
      <c r="AD2874" s="31"/>
      <c r="AE2874" s="32"/>
    </row>
    <row r="2875" spans="30:31" x14ac:dyDescent="0.2">
      <c r="AD2875" s="31"/>
      <c r="AE2875" s="32"/>
    </row>
    <row r="2876" spans="30:31" x14ac:dyDescent="0.2">
      <c r="AD2876" s="31"/>
      <c r="AE2876" s="32"/>
    </row>
    <row r="2877" spans="30:31" x14ac:dyDescent="0.2">
      <c r="AD2877" s="31"/>
      <c r="AE2877" s="32"/>
    </row>
    <row r="2878" spans="30:31" x14ac:dyDescent="0.2">
      <c r="AD2878" s="31"/>
      <c r="AE2878" s="32"/>
    </row>
    <row r="2879" spans="30:31" x14ac:dyDescent="0.2">
      <c r="AD2879" s="31"/>
      <c r="AE2879" s="32"/>
    </row>
    <row r="2880" spans="30:31" x14ac:dyDescent="0.2">
      <c r="AD2880" s="31"/>
      <c r="AE2880" s="32"/>
    </row>
    <row r="2881" spans="30:31" x14ac:dyDescent="0.2">
      <c r="AD2881" s="31"/>
      <c r="AE2881" s="32"/>
    </row>
    <row r="2882" spans="30:31" x14ac:dyDescent="0.2">
      <c r="AD2882" s="31"/>
      <c r="AE2882" s="32"/>
    </row>
    <row r="2883" spans="30:31" x14ac:dyDescent="0.2">
      <c r="AD2883" s="31"/>
      <c r="AE2883" s="32"/>
    </row>
    <row r="2884" spans="30:31" x14ac:dyDescent="0.2">
      <c r="AD2884" s="31"/>
      <c r="AE2884" s="32"/>
    </row>
    <row r="2885" spans="30:31" x14ac:dyDescent="0.2">
      <c r="AD2885" s="31"/>
      <c r="AE2885" s="32"/>
    </row>
    <row r="2886" spans="30:31" x14ac:dyDescent="0.2">
      <c r="AD2886" s="31"/>
      <c r="AE2886" s="32"/>
    </row>
    <row r="2887" spans="30:31" x14ac:dyDescent="0.2">
      <c r="AD2887" s="31"/>
      <c r="AE2887" s="32"/>
    </row>
    <row r="2888" spans="30:31" x14ac:dyDescent="0.2">
      <c r="AD2888" s="31"/>
      <c r="AE2888" s="32"/>
    </row>
    <row r="2889" spans="30:31" x14ac:dyDescent="0.2">
      <c r="AD2889" s="31"/>
      <c r="AE2889" s="32"/>
    </row>
    <row r="2890" spans="30:31" x14ac:dyDescent="0.2">
      <c r="AD2890" s="31"/>
      <c r="AE2890" s="32"/>
    </row>
    <row r="2891" spans="30:31" x14ac:dyDescent="0.2">
      <c r="AD2891" s="31"/>
      <c r="AE2891" s="32"/>
    </row>
    <row r="2892" spans="30:31" x14ac:dyDescent="0.2">
      <c r="AD2892" s="31"/>
      <c r="AE2892" s="32"/>
    </row>
    <row r="2893" spans="30:31" x14ac:dyDescent="0.2">
      <c r="AD2893" s="31"/>
      <c r="AE2893" s="32"/>
    </row>
    <row r="2894" spans="30:31" x14ac:dyDescent="0.2">
      <c r="AD2894" s="31"/>
      <c r="AE2894" s="32"/>
    </row>
    <row r="2895" spans="30:31" x14ac:dyDescent="0.2">
      <c r="AD2895" s="31"/>
      <c r="AE2895" s="32"/>
    </row>
    <row r="2896" spans="30:31" x14ac:dyDescent="0.2">
      <c r="AD2896" s="31"/>
      <c r="AE2896" s="32"/>
    </row>
    <row r="2897" spans="30:31" x14ac:dyDescent="0.2">
      <c r="AD2897" s="31"/>
      <c r="AE2897" s="32"/>
    </row>
    <row r="2898" spans="30:31" x14ac:dyDescent="0.2">
      <c r="AD2898" s="31"/>
      <c r="AE2898" s="32"/>
    </row>
    <row r="2899" spans="30:31" x14ac:dyDescent="0.2">
      <c r="AD2899" s="31"/>
      <c r="AE2899" s="32"/>
    </row>
    <row r="2900" spans="30:31" x14ac:dyDescent="0.2">
      <c r="AD2900" s="31"/>
      <c r="AE2900" s="32"/>
    </row>
    <row r="2901" spans="30:31" x14ac:dyDescent="0.2">
      <c r="AD2901" s="31"/>
      <c r="AE2901" s="32"/>
    </row>
    <row r="2902" spans="30:31" x14ac:dyDescent="0.2">
      <c r="AD2902" s="31"/>
      <c r="AE2902" s="32"/>
    </row>
    <row r="2903" spans="30:31" x14ac:dyDescent="0.2">
      <c r="AD2903" s="31"/>
      <c r="AE2903" s="32"/>
    </row>
    <row r="2904" spans="30:31" x14ac:dyDescent="0.2">
      <c r="AD2904" s="31"/>
      <c r="AE2904" s="32"/>
    </row>
    <row r="2905" spans="30:31" x14ac:dyDescent="0.2">
      <c r="AD2905" s="31"/>
      <c r="AE2905" s="32"/>
    </row>
    <row r="2906" spans="30:31" x14ac:dyDescent="0.2">
      <c r="AD2906" s="31"/>
      <c r="AE2906" s="32"/>
    </row>
    <row r="2907" spans="30:31" x14ac:dyDescent="0.2">
      <c r="AD2907" s="31"/>
      <c r="AE2907" s="32"/>
    </row>
    <row r="2908" spans="30:31" x14ac:dyDescent="0.2">
      <c r="AD2908" s="31"/>
      <c r="AE2908" s="32"/>
    </row>
    <row r="2909" spans="30:31" x14ac:dyDescent="0.2">
      <c r="AD2909" s="31"/>
      <c r="AE2909" s="32"/>
    </row>
    <row r="2910" spans="30:31" x14ac:dyDescent="0.2">
      <c r="AD2910" s="31"/>
      <c r="AE2910" s="32"/>
    </row>
    <row r="2911" spans="30:31" x14ac:dyDescent="0.2">
      <c r="AD2911" s="31"/>
      <c r="AE2911" s="32"/>
    </row>
    <row r="2912" spans="30:31" x14ac:dyDescent="0.2">
      <c r="AD2912" s="31"/>
      <c r="AE2912" s="32"/>
    </row>
    <row r="2913" spans="30:31" x14ac:dyDescent="0.2">
      <c r="AD2913" s="31"/>
      <c r="AE2913" s="32"/>
    </row>
    <row r="2914" spans="30:31" x14ac:dyDescent="0.2">
      <c r="AD2914" s="31"/>
      <c r="AE2914" s="32"/>
    </row>
    <row r="2915" spans="30:31" x14ac:dyDescent="0.2">
      <c r="AD2915" s="31"/>
      <c r="AE2915" s="32"/>
    </row>
    <row r="2916" spans="30:31" x14ac:dyDescent="0.2">
      <c r="AD2916" s="31"/>
      <c r="AE2916" s="32"/>
    </row>
    <row r="2917" spans="30:31" x14ac:dyDescent="0.2">
      <c r="AD2917" s="31"/>
      <c r="AE2917" s="32"/>
    </row>
    <row r="2918" spans="30:31" x14ac:dyDescent="0.2">
      <c r="AD2918" s="31"/>
      <c r="AE2918" s="32"/>
    </row>
    <row r="2919" spans="30:31" x14ac:dyDescent="0.2">
      <c r="AD2919" s="31"/>
      <c r="AE2919" s="32"/>
    </row>
    <row r="2920" spans="30:31" x14ac:dyDescent="0.2">
      <c r="AD2920" s="31"/>
      <c r="AE2920" s="32"/>
    </row>
    <row r="2921" spans="30:31" x14ac:dyDescent="0.2">
      <c r="AD2921" s="31"/>
      <c r="AE2921" s="32"/>
    </row>
    <row r="2922" spans="30:31" x14ac:dyDescent="0.2">
      <c r="AD2922" s="31"/>
      <c r="AE2922" s="32"/>
    </row>
    <row r="2923" spans="30:31" x14ac:dyDescent="0.2">
      <c r="AD2923" s="31"/>
      <c r="AE2923" s="32"/>
    </row>
    <row r="2924" spans="30:31" x14ac:dyDescent="0.2">
      <c r="AD2924" s="31"/>
      <c r="AE2924" s="32"/>
    </row>
    <row r="2925" spans="30:31" x14ac:dyDescent="0.2">
      <c r="AD2925" s="31"/>
      <c r="AE2925" s="32"/>
    </row>
    <row r="2926" spans="30:31" x14ac:dyDescent="0.2">
      <c r="AD2926" s="31"/>
      <c r="AE2926" s="32"/>
    </row>
    <row r="2927" spans="30:31" x14ac:dyDescent="0.2">
      <c r="AD2927" s="31"/>
      <c r="AE2927" s="32"/>
    </row>
    <row r="2928" spans="30:31" x14ac:dyDescent="0.2">
      <c r="AD2928" s="31"/>
      <c r="AE2928" s="32"/>
    </row>
    <row r="2929" spans="30:31" x14ac:dyDescent="0.2">
      <c r="AD2929" s="31"/>
      <c r="AE2929" s="32"/>
    </row>
    <row r="2930" spans="30:31" x14ac:dyDescent="0.2">
      <c r="AD2930" s="31"/>
      <c r="AE2930" s="32"/>
    </row>
    <row r="2931" spans="30:31" x14ac:dyDescent="0.2">
      <c r="AD2931" s="31"/>
      <c r="AE2931" s="32"/>
    </row>
    <row r="2932" spans="30:31" x14ac:dyDescent="0.2">
      <c r="AD2932" s="31"/>
      <c r="AE2932" s="32"/>
    </row>
    <row r="2933" spans="30:31" x14ac:dyDescent="0.2">
      <c r="AD2933" s="31"/>
      <c r="AE2933" s="32"/>
    </row>
    <row r="2934" spans="30:31" x14ac:dyDescent="0.2">
      <c r="AD2934" s="31"/>
      <c r="AE2934" s="32"/>
    </row>
    <row r="2935" spans="30:31" x14ac:dyDescent="0.2">
      <c r="AD2935" s="31"/>
      <c r="AE2935" s="32"/>
    </row>
    <row r="2936" spans="30:31" x14ac:dyDescent="0.2">
      <c r="AD2936" s="31"/>
      <c r="AE2936" s="32"/>
    </row>
    <row r="2937" spans="30:31" x14ac:dyDescent="0.2">
      <c r="AD2937" s="31"/>
      <c r="AE2937" s="32"/>
    </row>
    <row r="2938" spans="30:31" x14ac:dyDescent="0.2">
      <c r="AD2938" s="31"/>
      <c r="AE2938" s="32"/>
    </row>
    <row r="2939" spans="30:31" x14ac:dyDescent="0.2">
      <c r="AD2939" s="31"/>
      <c r="AE2939" s="32"/>
    </row>
    <row r="2940" spans="30:31" x14ac:dyDescent="0.2">
      <c r="AD2940" s="31"/>
      <c r="AE2940" s="32"/>
    </row>
    <row r="2941" spans="30:31" x14ac:dyDescent="0.2">
      <c r="AD2941" s="31"/>
      <c r="AE2941" s="32"/>
    </row>
    <row r="2942" spans="30:31" x14ac:dyDescent="0.2">
      <c r="AD2942" s="31"/>
      <c r="AE2942" s="32"/>
    </row>
    <row r="2943" spans="30:31" x14ac:dyDescent="0.2">
      <c r="AD2943" s="31"/>
      <c r="AE2943" s="32"/>
    </row>
    <row r="2944" spans="30:31" x14ac:dyDescent="0.2">
      <c r="AD2944" s="31"/>
      <c r="AE2944" s="32"/>
    </row>
    <row r="2945" spans="30:31" x14ac:dyDescent="0.2">
      <c r="AD2945" s="31"/>
      <c r="AE2945" s="32"/>
    </row>
    <row r="2946" spans="30:31" x14ac:dyDescent="0.2">
      <c r="AD2946" s="31"/>
      <c r="AE2946" s="32"/>
    </row>
    <row r="2947" spans="30:31" x14ac:dyDescent="0.2">
      <c r="AD2947" s="31"/>
      <c r="AE2947" s="32"/>
    </row>
    <row r="2948" spans="30:31" x14ac:dyDescent="0.2">
      <c r="AD2948" s="31"/>
      <c r="AE2948" s="32"/>
    </row>
    <row r="2949" spans="30:31" x14ac:dyDescent="0.2">
      <c r="AD2949" s="31"/>
      <c r="AE2949" s="32"/>
    </row>
    <row r="2950" spans="30:31" x14ac:dyDescent="0.2">
      <c r="AD2950" s="31"/>
      <c r="AE2950" s="32"/>
    </row>
    <row r="2951" spans="30:31" x14ac:dyDescent="0.2">
      <c r="AD2951" s="31"/>
      <c r="AE2951" s="32"/>
    </row>
    <row r="2952" spans="30:31" x14ac:dyDescent="0.2">
      <c r="AD2952" s="31"/>
      <c r="AE2952" s="32"/>
    </row>
    <row r="2953" spans="30:31" x14ac:dyDescent="0.2">
      <c r="AD2953" s="31"/>
      <c r="AE2953" s="32"/>
    </row>
    <row r="2954" spans="30:31" x14ac:dyDescent="0.2">
      <c r="AD2954" s="31"/>
      <c r="AE2954" s="32"/>
    </row>
    <row r="2955" spans="30:31" x14ac:dyDescent="0.2">
      <c r="AD2955" s="31"/>
      <c r="AE2955" s="32"/>
    </row>
    <row r="2956" spans="30:31" x14ac:dyDescent="0.2">
      <c r="AD2956" s="31"/>
      <c r="AE2956" s="32"/>
    </row>
    <row r="2957" spans="30:31" x14ac:dyDescent="0.2">
      <c r="AD2957" s="31"/>
      <c r="AE2957" s="32"/>
    </row>
    <row r="2958" spans="30:31" x14ac:dyDescent="0.2">
      <c r="AD2958" s="31"/>
      <c r="AE2958" s="32"/>
    </row>
    <row r="2959" spans="30:31" x14ac:dyDescent="0.2">
      <c r="AD2959" s="31"/>
      <c r="AE2959" s="32"/>
    </row>
    <row r="2960" spans="30:31" x14ac:dyDescent="0.2">
      <c r="AD2960" s="31"/>
      <c r="AE2960" s="32"/>
    </row>
    <row r="2961" spans="30:31" x14ac:dyDescent="0.2">
      <c r="AD2961" s="31"/>
      <c r="AE2961" s="32"/>
    </row>
    <row r="2962" spans="30:31" x14ac:dyDescent="0.2">
      <c r="AD2962" s="31"/>
      <c r="AE2962" s="32"/>
    </row>
    <row r="2963" spans="30:31" x14ac:dyDescent="0.2">
      <c r="AD2963" s="31"/>
      <c r="AE2963" s="32"/>
    </row>
    <row r="2964" spans="30:31" x14ac:dyDescent="0.2">
      <c r="AD2964" s="31"/>
      <c r="AE2964" s="32"/>
    </row>
    <row r="2965" spans="30:31" x14ac:dyDescent="0.2">
      <c r="AD2965" s="31"/>
      <c r="AE2965" s="32"/>
    </row>
    <row r="2966" spans="30:31" x14ac:dyDescent="0.2">
      <c r="AD2966" s="31"/>
      <c r="AE2966" s="32"/>
    </row>
    <row r="2967" spans="30:31" x14ac:dyDescent="0.2">
      <c r="AD2967" s="31"/>
      <c r="AE2967" s="32"/>
    </row>
    <row r="2968" spans="30:31" x14ac:dyDescent="0.2">
      <c r="AD2968" s="31"/>
      <c r="AE2968" s="32"/>
    </row>
    <row r="2969" spans="30:31" x14ac:dyDescent="0.2">
      <c r="AD2969" s="31"/>
      <c r="AE2969" s="32"/>
    </row>
    <row r="2970" spans="30:31" x14ac:dyDescent="0.2">
      <c r="AD2970" s="31"/>
      <c r="AE2970" s="32"/>
    </row>
    <row r="2971" spans="30:31" x14ac:dyDescent="0.2">
      <c r="AD2971" s="31"/>
      <c r="AE2971" s="32"/>
    </row>
    <row r="2972" spans="30:31" x14ac:dyDescent="0.2">
      <c r="AD2972" s="31"/>
      <c r="AE2972" s="32"/>
    </row>
    <row r="2973" spans="30:31" x14ac:dyDescent="0.2">
      <c r="AD2973" s="31"/>
      <c r="AE2973" s="32"/>
    </row>
    <row r="2974" spans="30:31" x14ac:dyDescent="0.2">
      <c r="AD2974" s="31"/>
      <c r="AE2974" s="32"/>
    </row>
    <row r="2975" spans="30:31" x14ac:dyDescent="0.2">
      <c r="AD2975" s="31"/>
      <c r="AE2975" s="32"/>
    </row>
    <row r="2976" spans="30:31" x14ac:dyDescent="0.2">
      <c r="AD2976" s="31"/>
      <c r="AE2976" s="32"/>
    </row>
    <row r="2977" spans="30:31" x14ac:dyDescent="0.2">
      <c r="AD2977" s="31"/>
      <c r="AE2977" s="32"/>
    </row>
    <row r="2978" spans="30:31" x14ac:dyDescent="0.2">
      <c r="AD2978" s="31"/>
      <c r="AE2978" s="32"/>
    </row>
    <row r="2979" spans="30:31" x14ac:dyDescent="0.2">
      <c r="AD2979" s="31"/>
      <c r="AE2979" s="32"/>
    </row>
    <row r="2980" spans="30:31" x14ac:dyDescent="0.2">
      <c r="AD2980" s="31"/>
      <c r="AE2980" s="32"/>
    </row>
    <row r="2981" spans="30:31" x14ac:dyDescent="0.2">
      <c r="AD2981" s="31"/>
      <c r="AE2981" s="32"/>
    </row>
    <row r="2982" spans="30:31" x14ac:dyDescent="0.2">
      <c r="AD2982" s="31"/>
      <c r="AE2982" s="32"/>
    </row>
    <row r="2983" spans="30:31" x14ac:dyDescent="0.2">
      <c r="AD2983" s="31"/>
      <c r="AE2983" s="32"/>
    </row>
    <row r="2984" spans="30:31" x14ac:dyDescent="0.2">
      <c r="AD2984" s="31"/>
      <c r="AE2984" s="32"/>
    </row>
    <row r="2985" spans="30:31" x14ac:dyDescent="0.2">
      <c r="AD2985" s="31"/>
      <c r="AE2985" s="32"/>
    </row>
    <row r="2986" spans="30:31" x14ac:dyDescent="0.2">
      <c r="AD2986" s="31"/>
      <c r="AE2986" s="32"/>
    </row>
    <row r="2987" spans="30:31" x14ac:dyDescent="0.2">
      <c r="AD2987" s="31"/>
      <c r="AE2987" s="32"/>
    </row>
    <row r="2988" spans="30:31" x14ac:dyDescent="0.2">
      <c r="AD2988" s="31"/>
      <c r="AE2988" s="32"/>
    </row>
    <row r="2989" spans="30:31" x14ac:dyDescent="0.2">
      <c r="AD2989" s="31"/>
      <c r="AE2989" s="32"/>
    </row>
    <row r="2990" spans="30:31" x14ac:dyDescent="0.2">
      <c r="AD2990" s="31"/>
      <c r="AE2990" s="32"/>
    </row>
    <row r="2991" spans="30:31" x14ac:dyDescent="0.2">
      <c r="AD2991" s="31"/>
      <c r="AE2991" s="32"/>
    </row>
    <row r="2992" spans="30:31" x14ac:dyDescent="0.2">
      <c r="AD2992" s="31"/>
      <c r="AE2992" s="32"/>
    </row>
    <row r="2993" spans="30:31" x14ac:dyDescent="0.2">
      <c r="AD2993" s="31"/>
      <c r="AE2993" s="32"/>
    </row>
    <row r="2994" spans="30:31" x14ac:dyDescent="0.2">
      <c r="AD2994" s="31"/>
      <c r="AE2994" s="32"/>
    </row>
    <row r="2995" spans="30:31" x14ac:dyDescent="0.2">
      <c r="AD2995" s="31"/>
      <c r="AE2995" s="32"/>
    </row>
    <row r="2996" spans="30:31" x14ac:dyDescent="0.2">
      <c r="AD2996" s="31"/>
      <c r="AE2996" s="32"/>
    </row>
    <row r="2997" spans="30:31" x14ac:dyDescent="0.2">
      <c r="AD2997" s="31"/>
      <c r="AE2997" s="32"/>
    </row>
    <row r="2998" spans="30:31" x14ac:dyDescent="0.2">
      <c r="AD2998" s="31"/>
      <c r="AE2998" s="32"/>
    </row>
    <row r="2999" spans="30:31" x14ac:dyDescent="0.2">
      <c r="AD2999" s="31"/>
      <c r="AE2999" s="32"/>
    </row>
    <row r="3000" spans="30:31" x14ac:dyDescent="0.2">
      <c r="AD3000" s="31"/>
      <c r="AE3000" s="32"/>
    </row>
    <row r="3001" spans="30:31" x14ac:dyDescent="0.2">
      <c r="AD3001" s="31"/>
      <c r="AE3001" s="32"/>
    </row>
    <row r="3002" spans="30:31" x14ac:dyDescent="0.2">
      <c r="AD3002" s="31"/>
      <c r="AE3002" s="32"/>
    </row>
    <row r="3003" spans="30:31" x14ac:dyDescent="0.2">
      <c r="AD3003" s="31"/>
      <c r="AE3003" s="32"/>
    </row>
    <row r="3004" spans="30:31" x14ac:dyDescent="0.2">
      <c r="AD3004" s="31"/>
      <c r="AE3004" s="32"/>
    </row>
    <row r="3005" spans="30:31" x14ac:dyDescent="0.2">
      <c r="AD3005" s="31"/>
      <c r="AE3005" s="32"/>
    </row>
    <row r="3006" spans="30:31" x14ac:dyDescent="0.2">
      <c r="AD3006" s="31"/>
      <c r="AE3006" s="32"/>
    </row>
    <row r="3007" spans="30:31" x14ac:dyDescent="0.2">
      <c r="AD3007" s="31"/>
      <c r="AE3007" s="32"/>
    </row>
    <row r="3008" spans="30:31" x14ac:dyDescent="0.2">
      <c r="AD3008" s="31"/>
      <c r="AE3008" s="32"/>
    </row>
    <row r="3009" spans="30:31" x14ac:dyDescent="0.2">
      <c r="AD3009" s="31"/>
      <c r="AE3009" s="32"/>
    </row>
    <row r="3010" spans="30:31" x14ac:dyDescent="0.2">
      <c r="AD3010" s="31"/>
      <c r="AE3010" s="32"/>
    </row>
    <row r="3011" spans="30:31" x14ac:dyDescent="0.2">
      <c r="AD3011" s="31"/>
      <c r="AE3011" s="32"/>
    </row>
    <row r="3012" spans="30:31" x14ac:dyDescent="0.2">
      <c r="AD3012" s="31"/>
      <c r="AE3012" s="32"/>
    </row>
    <row r="3013" spans="30:31" x14ac:dyDescent="0.2">
      <c r="AD3013" s="31"/>
      <c r="AE3013" s="32"/>
    </row>
    <row r="3014" spans="30:31" x14ac:dyDescent="0.2">
      <c r="AD3014" s="31"/>
      <c r="AE3014" s="32"/>
    </row>
    <row r="3015" spans="30:31" x14ac:dyDescent="0.2">
      <c r="AD3015" s="31"/>
      <c r="AE3015" s="32"/>
    </row>
    <row r="3016" spans="30:31" x14ac:dyDescent="0.2">
      <c r="AD3016" s="31"/>
      <c r="AE3016" s="32"/>
    </row>
    <row r="3017" spans="30:31" x14ac:dyDescent="0.2">
      <c r="AD3017" s="31"/>
      <c r="AE3017" s="32"/>
    </row>
    <row r="3018" spans="30:31" x14ac:dyDescent="0.2">
      <c r="AD3018" s="31"/>
      <c r="AE3018" s="32"/>
    </row>
    <row r="3019" spans="30:31" x14ac:dyDescent="0.2">
      <c r="AD3019" s="31"/>
      <c r="AE3019" s="32"/>
    </row>
    <row r="3020" spans="30:31" x14ac:dyDescent="0.2">
      <c r="AD3020" s="31"/>
      <c r="AE3020" s="32"/>
    </row>
    <row r="3021" spans="30:31" x14ac:dyDescent="0.2">
      <c r="AD3021" s="31"/>
      <c r="AE3021" s="32"/>
    </row>
    <row r="3022" spans="30:31" x14ac:dyDescent="0.2">
      <c r="AD3022" s="31"/>
      <c r="AE3022" s="32"/>
    </row>
    <row r="3023" spans="30:31" x14ac:dyDescent="0.2">
      <c r="AD3023" s="31"/>
      <c r="AE3023" s="32"/>
    </row>
    <row r="3024" spans="30:31" x14ac:dyDescent="0.2">
      <c r="AD3024" s="31"/>
      <c r="AE3024" s="32"/>
    </row>
    <row r="3025" spans="30:31" x14ac:dyDescent="0.2">
      <c r="AD3025" s="31"/>
      <c r="AE3025" s="32"/>
    </row>
    <row r="3026" spans="30:31" x14ac:dyDescent="0.2">
      <c r="AD3026" s="31"/>
      <c r="AE3026" s="32"/>
    </row>
    <row r="3027" spans="30:31" x14ac:dyDescent="0.2">
      <c r="AD3027" s="31"/>
      <c r="AE3027" s="32"/>
    </row>
    <row r="3028" spans="30:31" x14ac:dyDescent="0.2">
      <c r="AD3028" s="31"/>
      <c r="AE3028" s="32"/>
    </row>
    <row r="3029" spans="30:31" x14ac:dyDescent="0.2">
      <c r="AD3029" s="31"/>
      <c r="AE3029" s="32"/>
    </row>
    <row r="3030" spans="30:31" x14ac:dyDescent="0.2">
      <c r="AD3030" s="31"/>
      <c r="AE3030" s="32"/>
    </row>
    <row r="3031" spans="30:31" x14ac:dyDescent="0.2">
      <c r="AD3031" s="31"/>
      <c r="AE3031" s="32"/>
    </row>
    <row r="3032" spans="30:31" x14ac:dyDescent="0.2">
      <c r="AD3032" s="31"/>
      <c r="AE3032" s="32"/>
    </row>
    <row r="3033" spans="30:31" x14ac:dyDescent="0.2">
      <c r="AD3033" s="31"/>
      <c r="AE3033" s="32"/>
    </row>
    <row r="3034" spans="30:31" x14ac:dyDescent="0.2">
      <c r="AD3034" s="31"/>
      <c r="AE3034" s="32"/>
    </row>
    <row r="3035" spans="30:31" x14ac:dyDescent="0.2">
      <c r="AD3035" s="31"/>
      <c r="AE3035" s="32"/>
    </row>
    <row r="3036" spans="30:31" x14ac:dyDescent="0.2">
      <c r="AD3036" s="31"/>
      <c r="AE3036" s="32"/>
    </row>
    <row r="3037" spans="30:31" x14ac:dyDescent="0.2">
      <c r="AD3037" s="31"/>
      <c r="AE3037" s="32"/>
    </row>
    <row r="3038" spans="30:31" x14ac:dyDescent="0.2">
      <c r="AD3038" s="31"/>
      <c r="AE3038" s="32"/>
    </row>
    <row r="3039" spans="30:31" x14ac:dyDescent="0.2">
      <c r="AD3039" s="31"/>
      <c r="AE3039" s="32"/>
    </row>
    <row r="3040" spans="30:31" x14ac:dyDescent="0.2">
      <c r="AD3040" s="31"/>
      <c r="AE3040" s="32"/>
    </row>
    <row r="3041" spans="30:31" x14ac:dyDescent="0.2">
      <c r="AD3041" s="31"/>
      <c r="AE3041" s="32"/>
    </row>
    <row r="3042" spans="30:31" x14ac:dyDescent="0.2">
      <c r="AD3042" s="31"/>
      <c r="AE3042" s="32"/>
    </row>
    <row r="3043" spans="30:31" x14ac:dyDescent="0.2">
      <c r="AD3043" s="31"/>
      <c r="AE3043" s="32"/>
    </row>
    <row r="3044" spans="30:31" x14ac:dyDescent="0.2">
      <c r="AD3044" s="31"/>
      <c r="AE3044" s="32"/>
    </row>
    <row r="3045" spans="30:31" x14ac:dyDescent="0.2">
      <c r="AD3045" s="31"/>
      <c r="AE3045" s="32"/>
    </row>
    <row r="3046" spans="30:31" x14ac:dyDescent="0.2">
      <c r="AD3046" s="31"/>
      <c r="AE3046" s="32"/>
    </row>
    <row r="3047" spans="30:31" x14ac:dyDescent="0.2">
      <c r="AD3047" s="31"/>
      <c r="AE3047" s="32"/>
    </row>
    <row r="3048" spans="30:31" x14ac:dyDescent="0.2">
      <c r="AD3048" s="31"/>
      <c r="AE3048" s="32"/>
    </row>
    <row r="3049" spans="30:31" x14ac:dyDescent="0.2">
      <c r="AD3049" s="31"/>
      <c r="AE3049" s="32"/>
    </row>
    <row r="3050" spans="30:31" x14ac:dyDescent="0.2">
      <c r="AD3050" s="31"/>
      <c r="AE3050" s="32"/>
    </row>
    <row r="3051" spans="30:31" x14ac:dyDescent="0.2">
      <c r="AD3051" s="31"/>
      <c r="AE3051" s="32"/>
    </row>
    <row r="3052" spans="30:31" x14ac:dyDescent="0.2">
      <c r="AD3052" s="31"/>
      <c r="AE3052" s="32"/>
    </row>
    <row r="3053" spans="30:31" x14ac:dyDescent="0.2">
      <c r="AD3053" s="31"/>
      <c r="AE3053" s="32"/>
    </row>
    <row r="3054" spans="30:31" x14ac:dyDescent="0.2">
      <c r="AD3054" s="31"/>
      <c r="AE3054" s="32"/>
    </row>
    <row r="3055" spans="30:31" x14ac:dyDescent="0.2">
      <c r="AD3055" s="31"/>
      <c r="AE3055" s="32"/>
    </row>
    <row r="3056" spans="30:31" x14ac:dyDescent="0.2">
      <c r="AD3056" s="31"/>
      <c r="AE3056" s="32"/>
    </row>
    <row r="3057" spans="30:31" x14ac:dyDescent="0.2">
      <c r="AD3057" s="31"/>
      <c r="AE3057" s="32"/>
    </row>
    <row r="3058" spans="30:31" x14ac:dyDescent="0.2">
      <c r="AD3058" s="31"/>
      <c r="AE3058" s="32"/>
    </row>
    <row r="3059" spans="30:31" x14ac:dyDescent="0.2">
      <c r="AD3059" s="31"/>
      <c r="AE3059" s="32"/>
    </row>
    <row r="3060" spans="30:31" x14ac:dyDescent="0.2">
      <c r="AD3060" s="31"/>
      <c r="AE3060" s="32"/>
    </row>
    <row r="3061" spans="30:31" x14ac:dyDescent="0.2">
      <c r="AD3061" s="31"/>
      <c r="AE3061" s="32"/>
    </row>
    <row r="3062" spans="30:31" x14ac:dyDescent="0.2">
      <c r="AD3062" s="31"/>
      <c r="AE3062" s="32"/>
    </row>
    <row r="3063" spans="30:31" x14ac:dyDescent="0.2">
      <c r="AD3063" s="31"/>
      <c r="AE3063" s="32"/>
    </row>
    <row r="3064" spans="30:31" x14ac:dyDescent="0.2">
      <c r="AD3064" s="31"/>
      <c r="AE3064" s="32"/>
    </row>
    <row r="3065" spans="30:31" x14ac:dyDescent="0.2">
      <c r="AD3065" s="31"/>
      <c r="AE3065" s="32"/>
    </row>
    <row r="3066" spans="30:31" x14ac:dyDescent="0.2">
      <c r="AD3066" s="31"/>
      <c r="AE3066" s="32"/>
    </row>
    <row r="3067" spans="30:31" x14ac:dyDescent="0.2">
      <c r="AD3067" s="31"/>
      <c r="AE3067" s="32"/>
    </row>
    <row r="3068" spans="30:31" x14ac:dyDescent="0.2">
      <c r="AD3068" s="31"/>
      <c r="AE3068" s="32"/>
    </row>
    <row r="3069" spans="30:31" x14ac:dyDescent="0.2">
      <c r="AD3069" s="31"/>
      <c r="AE3069" s="32"/>
    </row>
    <row r="3070" spans="30:31" x14ac:dyDescent="0.2">
      <c r="AD3070" s="31"/>
      <c r="AE3070" s="32"/>
    </row>
    <row r="3071" spans="30:31" x14ac:dyDescent="0.2">
      <c r="AD3071" s="31"/>
      <c r="AE3071" s="32"/>
    </row>
    <row r="3072" spans="30:31" x14ac:dyDescent="0.2">
      <c r="AD3072" s="31"/>
      <c r="AE3072" s="32"/>
    </row>
    <row r="3073" spans="30:31" x14ac:dyDescent="0.2">
      <c r="AD3073" s="31"/>
      <c r="AE3073" s="32"/>
    </row>
    <row r="3074" spans="30:31" x14ac:dyDescent="0.2">
      <c r="AD3074" s="31"/>
      <c r="AE3074" s="32"/>
    </row>
    <row r="3075" spans="30:31" x14ac:dyDescent="0.2">
      <c r="AD3075" s="31"/>
      <c r="AE3075" s="32"/>
    </row>
    <row r="3076" spans="30:31" x14ac:dyDescent="0.2">
      <c r="AD3076" s="31"/>
      <c r="AE3076" s="32"/>
    </row>
    <row r="3077" spans="30:31" x14ac:dyDescent="0.2">
      <c r="AD3077" s="31"/>
      <c r="AE3077" s="32"/>
    </row>
    <row r="3078" spans="30:31" x14ac:dyDescent="0.2">
      <c r="AD3078" s="31"/>
      <c r="AE3078" s="32"/>
    </row>
    <row r="3079" spans="30:31" x14ac:dyDescent="0.2">
      <c r="AD3079" s="31"/>
      <c r="AE3079" s="32"/>
    </row>
    <row r="3080" spans="30:31" x14ac:dyDescent="0.2">
      <c r="AD3080" s="31"/>
      <c r="AE3080" s="32"/>
    </row>
    <row r="3081" spans="30:31" x14ac:dyDescent="0.2">
      <c r="AD3081" s="31"/>
      <c r="AE3081" s="32"/>
    </row>
    <row r="3082" spans="30:31" x14ac:dyDescent="0.2">
      <c r="AD3082" s="31"/>
      <c r="AE3082" s="32"/>
    </row>
    <row r="3083" spans="30:31" x14ac:dyDescent="0.2">
      <c r="AD3083" s="31"/>
      <c r="AE3083" s="32"/>
    </row>
    <row r="3084" spans="30:31" x14ac:dyDescent="0.2">
      <c r="AD3084" s="31"/>
      <c r="AE3084" s="32"/>
    </row>
    <row r="3085" spans="30:31" x14ac:dyDescent="0.2">
      <c r="AD3085" s="31"/>
      <c r="AE3085" s="32"/>
    </row>
    <row r="3086" spans="30:31" x14ac:dyDescent="0.2">
      <c r="AD3086" s="31"/>
      <c r="AE3086" s="32"/>
    </row>
    <row r="3087" spans="30:31" x14ac:dyDescent="0.2">
      <c r="AD3087" s="31"/>
      <c r="AE3087" s="32"/>
    </row>
    <row r="3088" spans="30:31" x14ac:dyDescent="0.2">
      <c r="AD3088" s="31"/>
      <c r="AE3088" s="32"/>
    </row>
    <row r="3089" spans="30:31" x14ac:dyDescent="0.2">
      <c r="AD3089" s="31"/>
      <c r="AE3089" s="32"/>
    </row>
    <row r="3090" spans="30:31" x14ac:dyDescent="0.2">
      <c r="AD3090" s="31"/>
      <c r="AE3090" s="32"/>
    </row>
    <row r="3091" spans="30:31" x14ac:dyDescent="0.2">
      <c r="AD3091" s="31"/>
      <c r="AE3091" s="32"/>
    </row>
    <row r="3092" spans="30:31" x14ac:dyDescent="0.2">
      <c r="AD3092" s="31"/>
      <c r="AE3092" s="32"/>
    </row>
    <row r="3093" spans="30:31" x14ac:dyDescent="0.2">
      <c r="AD3093" s="31"/>
      <c r="AE3093" s="32"/>
    </row>
    <row r="3094" spans="30:31" x14ac:dyDescent="0.2">
      <c r="AD3094" s="31"/>
      <c r="AE3094" s="32"/>
    </row>
    <row r="3095" spans="30:31" x14ac:dyDescent="0.2">
      <c r="AD3095" s="31"/>
      <c r="AE3095" s="32"/>
    </row>
    <row r="3096" spans="30:31" x14ac:dyDescent="0.2">
      <c r="AD3096" s="31"/>
      <c r="AE3096" s="32"/>
    </row>
    <row r="3097" spans="30:31" x14ac:dyDescent="0.2">
      <c r="AD3097" s="31"/>
      <c r="AE3097" s="32"/>
    </row>
    <row r="3098" spans="30:31" x14ac:dyDescent="0.2">
      <c r="AD3098" s="31"/>
      <c r="AE3098" s="32"/>
    </row>
    <row r="3099" spans="30:31" x14ac:dyDescent="0.2">
      <c r="AD3099" s="31"/>
      <c r="AE3099" s="32"/>
    </row>
    <row r="3100" spans="30:31" x14ac:dyDescent="0.2">
      <c r="AD3100" s="31"/>
      <c r="AE3100" s="32"/>
    </row>
    <row r="3101" spans="30:31" x14ac:dyDescent="0.2">
      <c r="AD3101" s="31"/>
      <c r="AE3101" s="32"/>
    </row>
    <row r="3102" spans="30:31" x14ac:dyDescent="0.2">
      <c r="AD3102" s="31"/>
      <c r="AE3102" s="32"/>
    </row>
    <row r="3103" spans="30:31" x14ac:dyDescent="0.2">
      <c r="AD3103" s="31"/>
      <c r="AE3103" s="32"/>
    </row>
    <row r="3104" spans="30:31" x14ac:dyDescent="0.2">
      <c r="AD3104" s="31"/>
      <c r="AE3104" s="32"/>
    </row>
    <row r="3105" spans="30:31" x14ac:dyDescent="0.2">
      <c r="AD3105" s="31"/>
      <c r="AE3105" s="32"/>
    </row>
    <row r="3106" spans="30:31" x14ac:dyDescent="0.2">
      <c r="AD3106" s="31"/>
      <c r="AE3106" s="32"/>
    </row>
    <row r="3107" spans="30:31" x14ac:dyDescent="0.2">
      <c r="AD3107" s="31"/>
      <c r="AE3107" s="32"/>
    </row>
    <row r="3108" spans="30:31" x14ac:dyDescent="0.2">
      <c r="AD3108" s="31"/>
      <c r="AE3108" s="32"/>
    </row>
    <row r="3109" spans="30:31" x14ac:dyDescent="0.2">
      <c r="AD3109" s="31"/>
      <c r="AE3109" s="32"/>
    </row>
    <row r="3110" spans="30:31" x14ac:dyDescent="0.2">
      <c r="AD3110" s="31"/>
      <c r="AE3110" s="32"/>
    </row>
    <row r="3111" spans="30:31" x14ac:dyDescent="0.2">
      <c r="AD3111" s="31"/>
      <c r="AE3111" s="32"/>
    </row>
    <row r="3112" spans="30:31" x14ac:dyDescent="0.2">
      <c r="AD3112" s="31"/>
      <c r="AE3112" s="32"/>
    </row>
    <row r="3113" spans="30:31" x14ac:dyDescent="0.2">
      <c r="AD3113" s="31"/>
      <c r="AE3113" s="32"/>
    </row>
    <row r="3114" spans="30:31" x14ac:dyDescent="0.2">
      <c r="AD3114" s="31"/>
      <c r="AE3114" s="32"/>
    </row>
    <row r="3115" spans="30:31" x14ac:dyDescent="0.2">
      <c r="AD3115" s="31"/>
      <c r="AE3115" s="32"/>
    </row>
    <row r="3116" spans="30:31" x14ac:dyDescent="0.2">
      <c r="AD3116" s="31"/>
      <c r="AE3116" s="32"/>
    </row>
    <row r="3117" spans="30:31" x14ac:dyDescent="0.2">
      <c r="AD3117" s="31"/>
      <c r="AE3117" s="32"/>
    </row>
    <row r="3118" spans="30:31" x14ac:dyDescent="0.2">
      <c r="AD3118" s="31"/>
      <c r="AE3118" s="32"/>
    </row>
    <row r="3119" spans="30:31" x14ac:dyDescent="0.2">
      <c r="AD3119" s="31"/>
      <c r="AE3119" s="32"/>
    </row>
    <row r="3120" spans="30:31" x14ac:dyDescent="0.2">
      <c r="AD3120" s="31"/>
      <c r="AE3120" s="32"/>
    </row>
    <row r="3121" spans="30:31" x14ac:dyDescent="0.2">
      <c r="AD3121" s="31"/>
      <c r="AE3121" s="32"/>
    </row>
    <row r="3122" spans="30:31" x14ac:dyDescent="0.2">
      <c r="AD3122" s="31"/>
      <c r="AE3122" s="32"/>
    </row>
    <row r="3123" spans="30:31" x14ac:dyDescent="0.2">
      <c r="AD3123" s="31"/>
      <c r="AE3123" s="32"/>
    </row>
    <row r="3124" spans="30:31" x14ac:dyDescent="0.2">
      <c r="AD3124" s="31"/>
      <c r="AE3124" s="32"/>
    </row>
    <row r="3125" spans="30:31" x14ac:dyDescent="0.2">
      <c r="AD3125" s="31"/>
      <c r="AE3125" s="32"/>
    </row>
    <row r="3126" spans="30:31" x14ac:dyDescent="0.2">
      <c r="AD3126" s="31"/>
      <c r="AE3126" s="32"/>
    </row>
    <row r="3127" spans="30:31" x14ac:dyDescent="0.2">
      <c r="AD3127" s="31"/>
      <c r="AE3127" s="32"/>
    </row>
    <row r="3128" spans="30:31" x14ac:dyDescent="0.2">
      <c r="AD3128" s="31"/>
      <c r="AE3128" s="32"/>
    </row>
    <row r="3129" spans="30:31" x14ac:dyDescent="0.2">
      <c r="AD3129" s="31"/>
      <c r="AE3129" s="32"/>
    </row>
    <row r="3130" spans="30:31" x14ac:dyDescent="0.2">
      <c r="AD3130" s="31"/>
      <c r="AE3130" s="32"/>
    </row>
    <row r="3131" spans="30:31" x14ac:dyDescent="0.2">
      <c r="AD3131" s="31"/>
      <c r="AE3131" s="32"/>
    </row>
    <row r="3132" spans="30:31" x14ac:dyDescent="0.2">
      <c r="AD3132" s="31"/>
      <c r="AE3132" s="32"/>
    </row>
    <row r="3133" spans="30:31" x14ac:dyDescent="0.2">
      <c r="AD3133" s="31"/>
      <c r="AE3133" s="32"/>
    </row>
    <row r="3134" spans="30:31" x14ac:dyDescent="0.2">
      <c r="AD3134" s="31"/>
      <c r="AE3134" s="32"/>
    </row>
    <row r="3135" spans="30:31" x14ac:dyDescent="0.2">
      <c r="AD3135" s="31"/>
      <c r="AE3135" s="32"/>
    </row>
    <row r="3136" spans="30:31" x14ac:dyDescent="0.2">
      <c r="AD3136" s="31"/>
      <c r="AE3136" s="32"/>
    </row>
    <row r="3137" spans="30:31" x14ac:dyDescent="0.2">
      <c r="AD3137" s="31"/>
      <c r="AE3137" s="32"/>
    </row>
    <row r="3138" spans="30:31" x14ac:dyDescent="0.2">
      <c r="AD3138" s="31"/>
      <c r="AE3138" s="32"/>
    </row>
    <row r="3139" spans="30:31" x14ac:dyDescent="0.2">
      <c r="AD3139" s="31"/>
      <c r="AE3139" s="32"/>
    </row>
    <row r="3140" spans="30:31" x14ac:dyDescent="0.2">
      <c r="AD3140" s="31"/>
      <c r="AE3140" s="32"/>
    </row>
    <row r="3141" spans="30:31" x14ac:dyDescent="0.2">
      <c r="AD3141" s="31"/>
      <c r="AE3141" s="32"/>
    </row>
    <row r="3142" spans="30:31" x14ac:dyDescent="0.2">
      <c r="AD3142" s="31"/>
      <c r="AE3142" s="32"/>
    </row>
    <row r="3143" spans="30:31" x14ac:dyDescent="0.2">
      <c r="AD3143" s="31"/>
      <c r="AE3143" s="32"/>
    </row>
    <row r="3144" spans="30:31" x14ac:dyDescent="0.2">
      <c r="AD3144" s="31"/>
      <c r="AE3144" s="32"/>
    </row>
    <row r="3145" spans="30:31" x14ac:dyDescent="0.2">
      <c r="AD3145" s="31"/>
      <c r="AE3145" s="32"/>
    </row>
    <row r="3146" spans="30:31" x14ac:dyDescent="0.2">
      <c r="AD3146" s="31"/>
      <c r="AE3146" s="32"/>
    </row>
    <row r="3147" spans="30:31" x14ac:dyDescent="0.2">
      <c r="AD3147" s="31"/>
      <c r="AE3147" s="32"/>
    </row>
    <row r="3148" spans="30:31" x14ac:dyDescent="0.2">
      <c r="AD3148" s="31"/>
      <c r="AE3148" s="32"/>
    </row>
    <row r="3149" spans="30:31" x14ac:dyDescent="0.2">
      <c r="AD3149" s="31"/>
      <c r="AE3149" s="32"/>
    </row>
    <row r="3150" spans="30:31" x14ac:dyDescent="0.2">
      <c r="AD3150" s="31"/>
      <c r="AE3150" s="32"/>
    </row>
    <row r="3151" spans="30:31" x14ac:dyDescent="0.2">
      <c r="AD3151" s="31"/>
      <c r="AE3151" s="32"/>
    </row>
    <row r="3152" spans="30:31" x14ac:dyDescent="0.2">
      <c r="AD3152" s="31"/>
      <c r="AE3152" s="32"/>
    </row>
    <row r="3153" spans="30:31" x14ac:dyDescent="0.2">
      <c r="AD3153" s="31"/>
      <c r="AE3153" s="32"/>
    </row>
    <row r="3154" spans="30:31" x14ac:dyDescent="0.2">
      <c r="AD3154" s="31"/>
      <c r="AE3154" s="32"/>
    </row>
    <row r="3155" spans="30:31" x14ac:dyDescent="0.2">
      <c r="AD3155" s="31"/>
      <c r="AE3155" s="32"/>
    </row>
    <row r="3156" spans="30:31" x14ac:dyDescent="0.2">
      <c r="AD3156" s="31"/>
      <c r="AE3156" s="32"/>
    </row>
    <row r="3157" spans="30:31" x14ac:dyDescent="0.2">
      <c r="AD3157" s="31"/>
      <c r="AE3157" s="32"/>
    </row>
    <row r="3158" spans="30:31" x14ac:dyDescent="0.2">
      <c r="AD3158" s="31"/>
      <c r="AE3158" s="32"/>
    </row>
    <row r="3159" spans="30:31" x14ac:dyDescent="0.2">
      <c r="AD3159" s="31"/>
      <c r="AE3159" s="32"/>
    </row>
    <row r="3160" spans="30:31" x14ac:dyDescent="0.2">
      <c r="AD3160" s="31"/>
      <c r="AE3160" s="32"/>
    </row>
    <row r="3161" spans="30:31" x14ac:dyDescent="0.2">
      <c r="AD3161" s="31"/>
      <c r="AE3161" s="32"/>
    </row>
    <row r="3162" spans="30:31" x14ac:dyDescent="0.2">
      <c r="AD3162" s="31"/>
      <c r="AE3162" s="32"/>
    </row>
    <row r="3163" spans="30:31" x14ac:dyDescent="0.2">
      <c r="AD3163" s="31"/>
      <c r="AE3163" s="32"/>
    </row>
    <row r="3164" spans="30:31" x14ac:dyDescent="0.2">
      <c r="AD3164" s="31"/>
      <c r="AE3164" s="32"/>
    </row>
    <row r="3165" spans="30:31" x14ac:dyDescent="0.2">
      <c r="AD3165" s="31"/>
      <c r="AE3165" s="32"/>
    </row>
    <row r="3166" spans="30:31" x14ac:dyDescent="0.2">
      <c r="AD3166" s="31"/>
      <c r="AE3166" s="32"/>
    </row>
    <row r="3167" spans="30:31" x14ac:dyDescent="0.2">
      <c r="AD3167" s="31"/>
      <c r="AE3167" s="32"/>
    </row>
    <row r="3168" spans="30:31" x14ac:dyDescent="0.2">
      <c r="AD3168" s="31"/>
      <c r="AE3168" s="32"/>
    </row>
    <row r="3169" spans="30:31" x14ac:dyDescent="0.2">
      <c r="AD3169" s="31"/>
      <c r="AE3169" s="32"/>
    </row>
    <row r="3170" spans="30:31" x14ac:dyDescent="0.2">
      <c r="AD3170" s="31"/>
      <c r="AE3170" s="32"/>
    </row>
    <row r="3171" spans="30:31" x14ac:dyDescent="0.2">
      <c r="AD3171" s="31"/>
      <c r="AE3171" s="32"/>
    </row>
    <row r="3172" spans="30:31" x14ac:dyDescent="0.2">
      <c r="AD3172" s="31"/>
      <c r="AE3172" s="32"/>
    </row>
    <row r="3173" spans="30:31" x14ac:dyDescent="0.2">
      <c r="AD3173" s="31"/>
      <c r="AE3173" s="32"/>
    </row>
    <row r="3174" spans="30:31" x14ac:dyDescent="0.2">
      <c r="AD3174" s="31"/>
      <c r="AE3174" s="32"/>
    </row>
    <row r="3175" spans="30:31" x14ac:dyDescent="0.2">
      <c r="AD3175" s="31"/>
      <c r="AE3175" s="32"/>
    </row>
    <row r="3176" spans="30:31" x14ac:dyDescent="0.2">
      <c r="AD3176" s="31"/>
      <c r="AE3176" s="32"/>
    </row>
    <row r="3177" spans="30:31" x14ac:dyDescent="0.2">
      <c r="AD3177" s="31"/>
      <c r="AE3177" s="32"/>
    </row>
    <row r="3178" spans="30:31" x14ac:dyDescent="0.2">
      <c r="AD3178" s="31"/>
      <c r="AE3178" s="32"/>
    </row>
    <row r="3179" spans="30:31" x14ac:dyDescent="0.2">
      <c r="AD3179" s="31"/>
      <c r="AE3179" s="32"/>
    </row>
    <row r="3180" spans="30:31" x14ac:dyDescent="0.2">
      <c r="AD3180" s="31"/>
      <c r="AE3180" s="32"/>
    </row>
    <row r="3181" spans="30:31" x14ac:dyDescent="0.2">
      <c r="AD3181" s="31"/>
      <c r="AE3181" s="32"/>
    </row>
    <row r="3182" spans="30:31" x14ac:dyDescent="0.2">
      <c r="AD3182" s="31"/>
      <c r="AE3182" s="32"/>
    </row>
    <row r="3183" spans="30:31" x14ac:dyDescent="0.2">
      <c r="AD3183" s="31"/>
      <c r="AE3183" s="32"/>
    </row>
    <row r="3184" spans="30:31" x14ac:dyDescent="0.2">
      <c r="AD3184" s="31"/>
      <c r="AE3184" s="32"/>
    </row>
    <row r="3185" spans="30:31" x14ac:dyDescent="0.2">
      <c r="AD3185" s="31"/>
      <c r="AE3185" s="32"/>
    </row>
    <row r="3186" spans="30:31" x14ac:dyDescent="0.2">
      <c r="AD3186" s="31"/>
      <c r="AE3186" s="32"/>
    </row>
    <row r="3187" spans="30:31" x14ac:dyDescent="0.2">
      <c r="AD3187" s="31"/>
      <c r="AE3187" s="32"/>
    </row>
    <row r="3188" spans="30:31" x14ac:dyDescent="0.2">
      <c r="AD3188" s="31"/>
      <c r="AE3188" s="32"/>
    </row>
    <row r="3189" spans="30:31" x14ac:dyDescent="0.2">
      <c r="AD3189" s="31"/>
      <c r="AE3189" s="32"/>
    </row>
    <row r="3190" spans="30:31" x14ac:dyDescent="0.2">
      <c r="AD3190" s="31"/>
      <c r="AE3190" s="32"/>
    </row>
    <row r="3191" spans="30:31" x14ac:dyDescent="0.2">
      <c r="AD3191" s="31"/>
      <c r="AE3191" s="32"/>
    </row>
    <row r="3192" spans="30:31" x14ac:dyDescent="0.2">
      <c r="AD3192" s="31"/>
      <c r="AE3192" s="32"/>
    </row>
    <row r="3193" spans="30:31" x14ac:dyDescent="0.2">
      <c r="AD3193" s="31"/>
      <c r="AE3193" s="32"/>
    </row>
    <row r="3194" spans="30:31" x14ac:dyDescent="0.2">
      <c r="AD3194" s="31"/>
      <c r="AE3194" s="32"/>
    </row>
    <row r="3195" spans="30:31" x14ac:dyDescent="0.2">
      <c r="AD3195" s="31"/>
      <c r="AE3195" s="32"/>
    </row>
    <row r="3196" spans="30:31" x14ac:dyDescent="0.2">
      <c r="AD3196" s="31"/>
      <c r="AE3196" s="32"/>
    </row>
    <row r="3197" spans="30:31" x14ac:dyDescent="0.2">
      <c r="AD3197" s="31"/>
      <c r="AE3197" s="32"/>
    </row>
    <row r="3198" spans="30:31" x14ac:dyDescent="0.2">
      <c r="AD3198" s="31"/>
      <c r="AE3198" s="32"/>
    </row>
    <row r="3199" spans="30:31" x14ac:dyDescent="0.2">
      <c r="AD3199" s="31"/>
      <c r="AE3199" s="32"/>
    </row>
    <row r="3200" spans="30:31" x14ac:dyDescent="0.2">
      <c r="AD3200" s="31"/>
      <c r="AE3200" s="32"/>
    </row>
    <row r="3201" spans="30:31" x14ac:dyDescent="0.2">
      <c r="AD3201" s="31"/>
      <c r="AE3201" s="32"/>
    </row>
    <row r="3202" spans="30:31" x14ac:dyDescent="0.2">
      <c r="AD3202" s="31"/>
      <c r="AE3202" s="32"/>
    </row>
    <row r="3203" spans="30:31" x14ac:dyDescent="0.2">
      <c r="AD3203" s="31"/>
      <c r="AE3203" s="32"/>
    </row>
    <row r="3204" spans="30:31" x14ac:dyDescent="0.2">
      <c r="AD3204" s="31"/>
      <c r="AE3204" s="32"/>
    </row>
    <row r="3205" spans="30:31" x14ac:dyDescent="0.2">
      <c r="AD3205" s="31"/>
      <c r="AE3205" s="32"/>
    </row>
    <row r="3206" spans="30:31" x14ac:dyDescent="0.2">
      <c r="AD3206" s="31"/>
      <c r="AE3206" s="32"/>
    </row>
    <row r="3207" spans="30:31" x14ac:dyDescent="0.2">
      <c r="AD3207" s="31"/>
      <c r="AE3207" s="32"/>
    </row>
    <row r="3208" spans="30:31" x14ac:dyDescent="0.2">
      <c r="AD3208" s="31"/>
      <c r="AE3208" s="32"/>
    </row>
    <row r="3209" spans="30:31" x14ac:dyDescent="0.2">
      <c r="AD3209" s="31"/>
      <c r="AE3209" s="32"/>
    </row>
    <row r="3210" spans="30:31" x14ac:dyDescent="0.2">
      <c r="AD3210" s="31"/>
      <c r="AE3210" s="32"/>
    </row>
    <row r="3211" spans="30:31" x14ac:dyDescent="0.2">
      <c r="AD3211" s="31"/>
      <c r="AE3211" s="32"/>
    </row>
    <row r="3212" spans="30:31" x14ac:dyDescent="0.2">
      <c r="AD3212" s="31"/>
      <c r="AE3212" s="32"/>
    </row>
    <row r="3213" spans="30:31" x14ac:dyDescent="0.2">
      <c r="AD3213" s="31"/>
      <c r="AE3213" s="32"/>
    </row>
    <row r="3214" spans="30:31" x14ac:dyDescent="0.2">
      <c r="AD3214" s="31"/>
      <c r="AE3214" s="32"/>
    </row>
    <row r="3215" spans="30:31" x14ac:dyDescent="0.2">
      <c r="AD3215" s="31"/>
      <c r="AE3215" s="32"/>
    </row>
    <row r="3216" spans="30:31" x14ac:dyDescent="0.2">
      <c r="AD3216" s="31"/>
      <c r="AE3216" s="32"/>
    </row>
    <row r="3217" spans="30:31" x14ac:dyDescent="0.2">
      <c r="AD3217" s="31"/>
      <c r="AE3217" s="32"/>
    </row>
    <row r="3218" spans="30:31" x14ac:dyDescent="0.2">
      <c r="AD3218" s="31"/>
      <c r="AE3218" s="32"/>
    </row>
    <row r="3219" spans="30:31" x14ac:dyDescent="0.2">
      <c r="AD3219" s="31"/>
      <c r="AE3219" s="32"/>
    </row>
    <row r="3220" spans="30:31" x14ac:dyDescent="0.2">
      <c r="AD3220" s="31"/>
      <c r="AE3220" s="32"/>
    </row>
    <row r="3221" spans="30:31" x14ac:dyDescent="0.2">
      <c r="AD3221" s="31"/>
      <c r="AE3221" s="32"/>
    </row>
    <row r="3222" spans="30:31" x14ac:dyDescent="0.2">
      <c r="AD3222" s="31"/>
      <c r="AE3222" s="32"/>
    </row>
    <row r="3223" spans="30:31" x14ac:dyDescent="0.2">
      <c r="AD3223" s="31"/>
      <c r="AE3223" s="32"/>
    </row>
    <row r="3224" spans="30:31" x14ac:dyDescent="0.2">
      <c r="AD3224" s="31"/>
      <c r="AE3224" s="32"/>
    </row>
    <row r="3225" spans="30:31" x14ac:dyDescent="0.2">
      <c r="AD3225" s="31"/>
      <c r="AE3225" s="32"/>
    </row>
    <row r="3226" spans="30:31" x14ac:dyDescent="0.2">
      <c r="AD3226" s="31"/>
      <c r="AE3226" s="32"/>
    </row>
    <row r="3227" spans="30:31" x14ac:dyDescent="0.2">
      <c r="AD3227" s="31"/>
      <c r="AE3227" s="32"/>
    </row>
    <row r="3228" spans="30:31" x14ac:dyDescent="0.2">
      <c r="AD3228" s="31"/>
      <c r="AE3228" s="32"/>
    </row>
    <row r="3229" spans="30:31" x14ac:dyDescent="0.2">
      <c r="AD3229" s="31"/>
      <c r="AE3229" s="32"/>
    </row>
    <row r="3230" spans="30:31" x14ac:dyDescent="0.2">
      <c r="AD3230" s="31"/>
      <c r="AE3230" s="32"/>
    </row>
    <row r="3231" spans="30:31" x14ac:dyDescent="0.2">
      <c r="AD3231" s="31"/>
      <c r="AE3231" s="32"/>
    </row>
    <row r="3232" spans="30:31" x14ac:dyDescent="0.2">
      <c r="AD3232" s="31"/>
      <c r="AE3232" s="32"/>
    </row>
    <row r="3233" spans="30:31" x14ac:dyDescent="0.2">
      <c r="AD3233" s="31"/>
      <c r="AE3233" s="32"/>
    </row>
    <row r="3234" spans="30:31" x14ac:dyDescent="0.2">
      <c r="AD3234" s="31"/>
      <c r="AE3234" s="32"/>
    </row>
    <row r="3235" spans="30:31" x14ac:dyDescent="0.2">
      <c r="AD3235" s="31"/>
      <c r="AE3235" s="32"/>
    </row>
    <row r="3236" spans="30:31" x14ac:dyDescent="0.2">
      <c r="AD3236" s="31"/>
      <c r="AE3236" s="32"/>
    </row>
    <row r="3237" spans="30:31" x14ac:dyDescent="0.2">
      <c r="AD3237" s="31"/>
      <c r="AE3237" s="32"/>
    </row>
    <row r="3238" spans="30:31" x14ac:dyDescent="0.2">
      <c r="AD3238" s="31"/>
      <c r="AE3238" s="32"/>
    </row>
    <row r="3239" spans="30:31" x14ac:dyDescent="0.2">
      <c r="AD3239" s="31"/>
      <c r="AE3239" s="32"/>
    </row>
    <row r="3240" spans="30:31" x14ac:dyDescent="0.2">
      <c r="AD3240" s="31"/>
      <c r="AE3240" s="32"/>
    </row>
    <row r="3241" spans="30:31" x14ac:dyDescent="0.2">
      <c r="AD3241" s="31"/>
      <c r="AE3241" s="32"/>
    </row>
    <row r="3242" spans="30:31" x14ac:dyDescent="0.2">
      <c r="AD3242" s="31"/>
      <c r="AE3242" s="32"/>
    </row>
    <row r="3243" spans="30:31" x14ac:dyDescent="0.2">
      <c r="AD3243" s="31"/>
      <c r="AE3243" s="32"/>
    </row>
    <row r="3244" spans="30:31" x14ac:dyDescent="0.2">
      <c r="AD3244" s="31"/>
      <c r="AE3244" s="32"/>
    </row>
    <row r="3245" spans="30:31" x14ac:dyDescent="0.2">
      <c r="AD3245" s="31"/>
      <c r="AE3245" s="32"/>
    </row>
    <row r="3246" spans="30:31" x14ac:dyDescent="0.2">
      <c r="AD3246" s="31"/>
      <c r="AE3246" s="32"/>
    </row>
    <row r="3247" spans="30:31" x14ac:dyDescent="0.2">
      <c r="AD3247" s="31"/>
      <c r="AE3247" s="32"/>
    </row>
    <row r="3248" spans="30:31" x14ac:dyDescent="0.2">
      <c r="AD3248" s="31"/>
      <c r="AE3248" s="32"/>
    </row>
    <row r="3249" spans="30:31" x14ac:dyDescent="0.2">
      <c r="AD3249" s="31"/>
      <c r="AE3249" s="32"/>
    </row>
    <row r="3250" spans="30:31" x14ac:dyDescent="0.2">
      <c r="AD3250" s="31"/>
      <c r="AE3250" s="32"/>
    </row>
    <row r="3251" spans="30:31" x14ac:dyDescent="0.2">
      <c r="AD3251" s="31"/>
      <c r="AE3251" s="32"/>
    </row>
    <row r="3252" spans="30:31" x14ac:dyDescent="0.2">
      <c r="AD3252" s="31"/>
      <c r="AE3252" s="32"/>
    </row>
    <row r="3253" spans="30:31" x14ac:dyDescent="0.2">
      <c r="AD3253" s="31"/>
      <c r="AE3253" s="32"/>
    </row>
    <row r="3254" spans="30:31" x14ac:dyDescent="0.2">
      <c r="AD3254" s="31"/>
      <c r="AE3254" s="32"/>
    </row>
    <row r="3255" spans="30:31" x14ac:dyDescent="0.2">
      <c r="AD3255" s="31"/>
      <c r="AE3255" s="32"/>
    </row>
    <row r="3256" spans="30:31" x14ac:dyDescent="0.2">
      <c r="AD3256" s="31"/>
      <c r="AE3256" s="32"/>
    </row>
    <row r="3257" spans="30:31" x14ac:dyDescent="0.2">
      <c r="AD3257" s="31"/>
      <c r="AE3257" s="32"/>
    </row>
    <row r="3258" spans="30:31" x14ac:dyDescent="0.2">
      <c r="AD3258" s="31"/>
      <c r="AE3258" s="32"/>
    </row>
    <row r="3259" spans="30:31" x14ac:dyDescent="0.2">
      <c r="AD3259" s="31"/>
      <c r="AE3259" s="32"/>
    </row>
    <row r="3260" spans="30:31" x14ac:dyDescent="0.2">
      <c r="AD3260" s="31"/>
      <c r="AE3260" s="32"/>
    </row>
    <row r="3261" spans="30:31" x14ac:dyDescent="0.2">
      <c r="AD3261" s="31"/>
      <c r="AE3261" s="32"/>
    </row>
    <row r="3262" spans="30:31" x14ac:dyDescent="0.2">
      <c r="AD3262" s="31"/>
      <c r="AE3262" s="32"/>
    </row>
    <row r="3263" spans="30:31" x14ac:dyDescent="0.2">
      <c r="AD3263" s="31"/>
      <c r="AE3263" s="32"/>
    </row>
    <row r="3264" spans="30:31" x14ac:dyDescent="0.2">
      <c r="AD3264" s="31"/>
      <c r="AE3264" s="32"/>
    </row>
    <row r="3265" spans="30:31" x14ac:dyDescent="0.2">
      <c r="AD3265" s="31"/>
      <c r="AE3265" s="32"/>
    </row>
    <row r="3266" spans="30:31" x14ac:dyDescent="0.2">
      <c r="AD3266" s="31"/>
      <c r="AE3266" s="32"/>
    </row>
    <row r="3267" spans="30:31" x14ac:dyDescent="0.2">
      <c r="AD3267" s="31"/>
      <c r="AE3267" s="32"/>
    </row>
    <row r="3268" spans="30:31" x14ac:dyDescent="0.2">
      <c r="AD3268" s="31"/>
      <c r="AE3268" s="32"/>
    </row>
    <row r="3269" spans="30:31" x14ac:dyDescent="0.2">
      <c r="AD3269" s="31"/>
      <c r="AE3269" s="32"/>
    </row>
    <row r="3270" spans="30:31" x14ac:dyDescent="0.2">
      <c r="AD3270" s="31"/>
      <c r="AE3270" s="32"/>
    </row>
    <row r="3271" spans="30:31" x14ac:dyDescent="0.2">
      <c r="AD3271" s="31"/>
      <c r="AE3271" s="32"/>
    </row>
    <row r="3272" spans="30:31" x14ac:dyDescent="0.2">
      <c r="AD3272" s="31"/>
      <c r="AE3272" s="32"/>
    </row>
    <row r="3273" spans="30:31" x14ac:dyDescent="0.2">
      <c r="AD3273" s="31"/>
      <c r="AE3273" s="32"/>
    </row>
    <row r="3274" spans="30:31" x14ac:dyDescent="0.2">
      <c r="AD3274" s="31"/>
      <c r="AE3274" s="32"/>
    </row>
    <row r="3275" spans="30:31" x14ac:dyDescent="0.2">
      <c r="AD3275" s="31"/>
      <c r="AE3275" s="32"/>
    </row>
    <row r="3276" spans="30:31" x14ac:dyDescent="0.2">
      <c r="AD3276" s="31"/>
      <c r="AE3276" s="32"/>
    </row>
    <row r="3277" spans="30:31" x14ac:dyDescent="0.2">
      <c r="AD3277" s="31"/>
      <c r="AE3277" s="32"/>
    </row>
    <row r="3278" spans="30:31" x14ac:dyDescent="0.2">
      <c r="AD3278" s="31"/>
      <c r="AE3278" s="32"/>
    </row>
    <row r="3279" spans="30:31" x14ac:dyDescent="0.2">
      <c r="AD3279" s="31"/>
      <c r="AE3279" s="32"/>
    </row>
    <row r="3280" spans="30:31" x14ac:dyDescent="0.2">
      <c r="AD3280" s="31"/>
      <c r="AE3280" s="32"/>
    </row>
    <row r="3281" spans="30:31" x14ac:dyDescent="0.2">
      <c r="AD3281" s="31"/>
      <c r="AE3281" s="32"/>
    </row>
    <row r="3282" spans="30:31" x14ac:dyDescent="0.2">
      <c r="AD3282" s="31"/>
      <c r="AE3282" s="32"/>
    </row>
    <row r="3283" spans="30:31" x14ac:dyDescent="0.2">
      <c r="AD3283" s="31"/>
      <c r="AE3283" s="32"/>
    </row>
    <row r="3284" spans="30:31" x14ac:dyDescent="0.2">
      <c r="AD3284" s="31"/>
      <c r="AE3284" s="32"/>
    </row>
    <row r="3285" spans="30:31" x14ac:dyDescent="0.2">
      <c r="AD3285" s="31"/>
      <c r="AE3285" s="32"/>
    </row>
    <row r="3286" spans="30:31" x14ac:dyDescent="0.2">
      <c r="AD3286" s="31"/>
      <c r="AE3286" s="32"/>
    </row>
    <row r="3287" spans="30:31" x14ac:dyDescent="0.2">
      <c r="AD3287" s="31"/>
      <c r="AE3287" s="32"/>
    </row>
    <row r="3288" spans="30:31" x14ac:dyDescent="0.2">
      <c r="AD3288" s="31"/>
      <c r="AE3288" s="32"/>
    </row>
    <row r="3289" spans="30:31" x14ac:dyDescent="0.2">
      <c r="AD3289" s="31"/>
      <c r="AE3289" s="32"/>
    </row>
    <row r="3290" spans="30:31" x14ac:dyDescent="0.2">
      <c r="AD3290" s="31"/>
      <c r="AE3290" s="32"/>
    </row>
    <row r="3291" spans="30:31" x14ac:dyDescent="0.2">
      <c r="AD3291" s="31"/>
      <c r="AE3291" s="32"/>
    </row>
    <row r="3292" spans="30:31" x14ac:dyDescent="0.2">
      <c r="AD3292" s="31"/>
      <c r="AE3292" s="32"/>
    </row>
    <row r="3293" spans="30:31" x14ac:dyDescent="0.2">
      <c r="AD3293" s="31"/>
      <c r="AE3293" s="32"/>
    </row>
    <row r="3294" spans="30:31" x14ac:dyDescent="0.2">
      <c r="AD3294" s="31"/>
      <c r="AE3294" s="32"/>
    </row>
    <row r="3295" spans="30:31" x14ac:dyDescent="0.2">
      <c r="AD3295" s="31"/>
      <c r="AE3295" s="32"/>
    </row>
    <row r="3296" spans="30:31" x14ac:dyDescent="0.2">
      <c r="AD3296" s="31"/>
      <c r="AE3296" s="32"/>
    </row>
    <row r="3297" spans="30:31" x14ac:dyDescent="0.2">
      <c r="AD3297" s="31"/>
      <c r="AE3297" s="32"/>
    </row>
    <row r="3298" spans="30:31" x14ac:dyDescent="0.2">
      <c r="AD3298" s="31"/>
      <c r="AE3298" s="32"/>
    </row>
    <row r="3299" spans="30:31" x14ac:dyDescent="0.2">
      <c r="AD3299" s="31"/>
      <c r="AE3299" s="32"/>
    </row>
    <row r="3300" spans="30:31" x14ac:dyDescent="0.2">
      <c r="AD3300" s="31"/>
      <c r="AE3300" s="32"/>
    </row>
    <row r="3301" spans="30:31" x14ac:dyDescent="0.2">
      <c r="AD3301" s="31"/>
      <c r="AE3301" s="32"/>
    </row>
    <row r="3302" spans="30:31" x14ac:dyDescent="0.2">
      <c r="AD3302" s="31"/>
      <c r="AE3302" s="32"/>
    </row>
    <row r="3303" spans="30:31" x14ac:dyDescent="0.2">
      <c r="AD3303" s="31"/>
      <c r="AE3303" s="32"/>
    </row>
    <row r="3304" spans="30:31" x14ac:dyDescent="0.2">
      <c r="AD3304" s="31"/>
      <c r="AE3304" s="32"/>
    </row>
    <row r="3305" spans="30:31" x14ac:dyDescent="0.2">
      <c r="AD3305" s="31"/>
      <c r="AE3305" s="32"/>
    </row>
    <row r="3306" spans="30:31" x14ac:dyDescent="0.2">
      <c r="AD3306" s="31"/>
      <c r="AE3306" s="32"/>
    </row>
    <row r="3307" spans="30:31" x14ac:dyDescent="0.2">
      <c r="AD3307" s="31"/>
      <c r="AE3307" s="32"/>
    </row>
    <row r="3308" spans="30:31" x14ac:dyDescent="0.2">
      <c r="AD3308" s="31"/>
      <c r="AE3308" s="32"/>
    </row>
    <row r="3309" spans="30:31" x14ac:dyDescent="0.2">
      <c r="AD3309" s="31"/>
      <c r="AE3309" s="32"/>
    </row>
    <row r="3310" spans="30:31" x14ac:dyDescent="0.2">
      <c r="AD3310" s="31"/>
      <c r="AE3310" s="32"/>
    </row>
    <row r="3311" spans="30:31" x14ac:dyDescent="0.2">
      <c r="AD3311" s="31"/>
      <c r="AE3311" s="32"/>
    </row>
    <row r="3312" spans="30:31" x14ac:dyDescent="0.2">
      <c r="AD3312" s="31"/>
      <c r="AE3312" s="32"/>
    </row>
    <row r="3313" spans="30:31" x14ac:dyDescent="0.2">
      <c r="AD3313" s="31"/>
      <c r="AE3313" s="32"/>
    </row>
    <row r="3314" spans="30:31" x14ac:dyDescent="0.2">
      <c r="AD3314" s="31"/>
      <c r="AE3314" s="32"/>
    </row>
    <row r="3315" spans="30:31" x14ac:dyDescent="0.2">
      <c r="AD3315" s="31"/>
      <c r="AE3315" s="32"/>
    </row>
    <row r="3316" spans="30:31" x14ac:dyDescent="0.2">
      <c r="AD3316" s="31"/>
      <c r="AE3316" s="32"/>
    </row>
    <row r="3317" spans="30:31" x14ac:dyDescent="0.2">
      <c r="AD3317" s="31"/>
      <c r="AE3317" s="32"/>
    </row>
    <row r="3318" spans="30:31" x14ac:dyDescent="0.2">
      <c r="AD3318" s="31"/>
      <c r="AE3318" s="32"/>
    </row>
    <row r="3319" spans="30:31" x14ac:dyDescent="0.2">
      <c r="AD3319" s="31"/>
      <c r="AE3319" s="32"/>
    </row>
    <row r="3320" spans="30:31" x14ac:dyDescent="0.2">
      <c r="AD3320" s="31"/>
      <c r="AE3320" s="32"/>
    </row>
    <row r="3321" spans="30:31" x14ac:dyDescent="0.2">
      <c r="AD3321" s="31"/>
      <c r="AE3321" s="32"/>
    </row>
    <row r="3322" spans="30:31" x14ac:dyDescent="0.2">
      <c r="AD3322" s="31"/>
      <c r="AE3322" s="32"/>
    </row>
    <row r="3323" spans="30:31" x14ac:dyDescent="0.2">
      <c r="AD3323" s="31"/>
      <c r="AE3323" s="32"/>
    </row>
    <row r="3324" spans="30:31" x14ac:dyDescent="0.2">
      <c r="AD3324" s="31"/>
      <c r="AE3324" s="32"/>
    </row>
    <row r="3325" spans="30:31" x14ac:dyDescent="0.2">
      <c r="AD3325" s="31"/>
      <c r="AE3325" s="32"/>
    </row>
    <row r="3326" spans="30:31" x14ac:dyDescent="0.2">
      <c r="AD3326" s="31"/>
      <c r="AE3326" s="32"/>
    </row>
    <row r="3327" spans="30:31" x14ac:dyDescent="0.2">
      <c r="AD3327" s="31"/>
      <c r="AE3327" s="32"/>
    </row>
    <row r="3328" spans="30:31" x14ac:dyDescent="0.2">
      <c r="AD3328" s="31"/>
      <c r="AE3328" s="32"/>
    </row>
    <row r="3329" spans="30:31" x14ac:dyDescent="0.2">
      <c r="AD3329" s="31"/>
      <c r="AE3329" s="32"/>
    </row>
    <row r="3330" spans="30:31" x14ac:dyDescent="0.2">
      <c r="AD3330" s="31"/>
      <c r="AE3330" s="32"/>
    </row>
    <row r="3331" spans="30:31" x14ac:dyDescent="0.2">
      <c r="AD3331" s="31"/>
      <c r="AE3331" s="32"/>
    </row>
    <row r="3332" spans="30:31" x14ac:dyDescent="0.2">
      <c r="AD3332" s="31"/>
      <c r="AE3332" s="32"/>
    </row>
    <row r="3333" spans="30:31" x14ac:dyDescent="0.2">
      <c r="AD3333" s="31"/>
      <c r="AE3333" s="32"/>
    </row>
    <row r="3334" spans="30:31" x14ac:dyDescent="0.2">
      <c r="AD3334" s="31"/>
      <c r="AE3334" s="32"/>
    </row>
    <row r="3335" spans="30:31" x14ac:dyDescent="0.2">
      <c r="AD3335" s="31"/>
      <c r="AE3335" s="32"/>
    </row>
    <row r="3336" spans="30:31" x14ac:dyDescent="0.2">
      <c r="AD3336" s="31"/>
      <c r="AE3336" s="32"/>
    </row>
    <row r="3337" spans="30:31" x14ac:dyDescent="0.2">
      <c r="AD3337" s="31"/>
      <c r="AE3337" s="32"/>
    </row>
    <row r="3338" spans="30:31" x14ac:dyDescent="0.2">
      <c r="AD3338" s="31"/>
      <c r="AE3338" s="32"/>
    </row>
    <row r="3339" spans="30:31" x14ac:dyDescent="0.2">
      <c r="AD3339" s="31"/>
      <c r="AE3339" s="32"/>
    </row>
    <row r="3340" spans="30:31" x14ac:dyDescent="0.2">
      <c r="AD3340" s="31"/>
      <c r="AE3340" s="32"/>
    </row>
    <row r="3341" spans="30:31" x14ac:dyDescent="0.2">
      <c r="AD3341" s="31"/>
      <c r="AE3341" s="32"/>
    </row>
    <row r="3342" spans="30:31" x14ac:dyDescent="0.2">
      <c r="AD3342" s="31"/>
      <c r="AE3342" s="32"/>
    </row>
    <row r="3343" spans="30:31" x14ac:dyDescent="0.2">
      <c r="AD3343" s="31"/>
      <c r="AE3343" s="32"/>
    </row>
    <row r="3344" spans="30:31" x14ac:dyDescent="0.2">
      <c r="AD3344" s="31"/>
      <c r="AE3344" s="32"/>
    </row>
    <row r="3345" spans="30:31" x14ac:dyDescent="0.2">
      <c r="AD3345" s="31"/>
      <c r="AE3345" s="32"/>
    </row>
    <row r="3346" spans="30:31" x14ac:dyDescent="0.2">
      <c r="AD3346" s="31"/>
      <c r="AE3346" s="32"/>
    </row>
    <row r="3347" spans="30:31" x14ac:dyDescent="0.2">
      <c r="AD3347" s="31"/>
      <c r="AE3347" s="32"/>
    </row>
    <row r="3348" spans="30:31" x14ac:dyDescent="0.2">
      <c r="AD3348" s="31"/>
      <c r="AE3348" s="32"/>
    </row>
    <row r="3349" spans="30:31" x14ac:dyDescent="0.2">
      <c r="AD3349" s="31"/>
      <c r="AE3349" s="32"/>
    </row>
    <row r="3350" spans="30:31" x14ac:dyDescent="0.2">
      <c r="AD3350" s="31"/>
      <c r="AE3350" s="32"/>
    </row>
    <row r="3351" spans="30:31" x14ac:dyDescent="0.2">
      <c r="AD3351" s="31"/>
      <c r="AE3351" s="32"/>
    </row>
    <row r="3352" spans="30:31" x14ac:dyDescent="0.2">
      <c r="AD3352" s="31"/>
      <c r="AE3352" s="32"/>
    </row>
    <row r="3353" spans="30:31" x14ac:dyDescent="0.2">
      <c r="AD3353" s="31"/>
      <c r="AE3353" s="32"/>
    </row>
    <row r="3354" spans="30:31" x14ac:dyDescent="0.2">
      <c r="AD3354" s="31"/>
      <c r="AE3354" s="32"/>
    </row>
    <row r="3355" spans="30:31" x14ac:dyDescent="0.2">
      <c r="AD3355" s="31"/>
      <c r="AE3355" s="32"/>
    </row>
    <row r="3356" spans="30:31" x14ac:dyDescent="0.2">
      <c r="AD3356" s="31"/>
      <c r="AE3356" s="32"/>
    </row>
    <row r="3357" spans="30:31" x14ac:dyDescent="0.2">
      <c r="AD3357" s="31"/>
      <c r="AE3357" s="32"/>
    </row>
    <row r="3358" spans="30:31" x14ac:dyDescent="0.2">
      <c r="AD3358" s="31"/>
      <c r="AE3358" s="32"/>
    </row>
    <row r="3359" spans="30:31" x14ac:dyDescent="0.2">
      <c r="AD3359" s="31"/>
      <c r="AE3359" s="32"/>
    </row>
    <row r="3360" spans="30:31" x14ac:dyDescent="0.2">
      <c r="AD3360" s="31"/>
      <c r="AE3360" s="32"/>
    </row>
    <row r="3361" spans="30:31" x14ac:dyDescent="0.2">
      <c r="AD3361" s="31"/>
      <c r="AE3361" s="32"/>
    </row>
    <row r="3362" spans="30:31" x14ac:dyDescent="0.2">
      <c r="AD3362" s="31"/>
      <c r="AE3362" s="32"/>
    </row>
    <row r="3363" spans="30:31" x14ac:dyDescent="0.2">
      <c r="AD3363" s="31"/>
      <c r="AE3363" s="32"/>
    </row>
    <row r="3364" spans="30:31" x14ac:dyDescent="0.2">
      <c r="AD3364" s="31"/>
      <c r="AE3364" s="32"/>
    </row>
    <row r="3365" spans="30:31" x14ac:dyDescent="0.2">
      <c r="AD3365" s="31"/>
      <c r="AE3365" s="32"/>
    </row>
    <row r="3366" spans="30:31" x14ac:dyDescent="0.2">
      <c r="AD3366" s="31"/>
      <c r="AE3366" s="32"/>
    </row>
    <row r="3367" spans="30:31" x14ac:dyDescent="0.2">
      <c r="AD3367" s="31"/>
      <c r="AE3367" s="32"/>
    </row>
    <row r="3368" spans="30:31" x14ac:dyDescent="0.2">
      <c r="AD3368" s="31"/>
      <c r="AE3368" s="32"/>
    </row>
    <row r="3369" spans="30:31" x14ac:dyDescent="0.2">
      <c r="AD3369" s="31"/>
      <c r="AE3369" s="32"/>
    </row>
    <row r="3370" spans="30:31" x14ac:dyDescent="0.2">
      <c r="AD3370" s="31"/>
      <c r="AE3370" s="32"/>
    </row>
    <row r="3371" spans="30:31" x14ac:dyDescent="0.2">
      <c r="AD3371" s="31"/>
      <c r="AE3371" s="32"/>
    </row>
    <row r="3372" spans="30:31" x14ac:dyDescent="0.2">
      <c r="AD3372" s="31"/>
      <c r="AE3372" s="32"/>
    </row>
    <row r="3373" spans="30:31" x14ac:dyDescent="0.2">
      <c r="AD3373" s="31"/>
      <c r="AE3373" s="32"/>
    </row>
    <row r="3374" spans="30:31" x14ac:dyDescent="0.2">
      <c r="AD3374" s="31"/>
      <c r="AE3374" s="32"/>
    </row>
    <row r="3375" spans="30:31" x14ac:dyDescent="0.2">
      <c r="AD3375" s="31"/>
      <c r="AE3375" s="32"/>
    </row>
    <row r="3376" spans="30:31" x14ac:dyDescent="0.2">
      <c r="AD3376" s="31"/>
      <c r="AE3376" s="32"/>
    </row>
    <row r="3377" spans="30:31" x14ac:dyDescent="0.2">
      <c r="AD3377" s="31"/>
      <c r="AE3377" s="32"/>
    </row>
    <row r="3378" spans="30:31" x14ac:dyDescent="0.2">
      <c r="AD3378" s="31"/>
      <c r="AE3378" s="32"/>
    </row>
    <row r="3379" spans="30:31" x14ac:dyDescent="0.2">
      <c r="AD3379" s="31"/>
      <c r="AE3379" s="32"/>
    </row>
    <row r="3380" spans="30:31" x14ac:dyDescent="0.2">
      <c r="AD3380" s="31"/>
      <c r="AE3380" s="32"/>
    </row>
    <row r="3381" spans="30:31" x14ac:dyDescent="0.2">
      <c r="AD3381" s="31"/>
      <c r="AE3381" s="32"/>
    </row>
    <row r="3382" spans="30:31" x14ac:dyDescent="0.2">
      <c r="AD3382" s="31"/>
      <c r="AE3382" s="32"/>
    </row>
    <row r="3383" spans="30:31" x14ac:dyDescent="0.2">
      <c r="AD3383" s="31"/>
      <c r="AE3383" s="32"/>
    </row>
    <row r="3384" spans="30:31" x14ac:dyDescent="0.2">
      <c r="AD3384" s="31"/>
      <c r="AE3384" s="32"/>
    </row>
    <row r="3385" spans="30:31" x14ac:dyDescent="0.2">
      <c r="AD3385" s="31"/>
      <c r="AE3385" s="32"/>
    </row>
    <row r="3386" spans="30:31" x14ac:dyDescent="0.2">
      <c r="AD3386" s="31"/>
      <c r="AE3386" s="32"/>
    </row>
    <row r="3387" spans="30:31" x14ac:dyDescent="0.2">
      <c r="AD3387" s="31"/>
      <c r="AE3387" s="32"/>
    </row>
    <row r="3388" spans="30:31" x14ac:dyDescent="0.2">
      <c r="AD3388" s="31"/>
      <c r="AE3388" s="32"/>
    </row>
    <row r="3389" spans="30:31" x14ac:dyDescent="0.2">
      <c r="AD3389" s="31"/>
      <c r="AE3389" s="32"/>
    </row>
    <row r="3390" spans="30:31" x14ac:dyDescent="0.2">
      <c r="AD3390" s="31"/>
      <c r="AE3390" s="32"/>
    </row>
    <row r="3391" spans="30:31" x14ac:dyDescent="0.2">
      <c r="AD3391" s="31"/>
      <c r="AE3391" s="32"/>
    </row>
    <row r="3392" spans="30:31" x14ac:dyDescent="0.2">
      <c r="AD3392" s="31"/>
      <c r="AE3392" s="32"/>
    </row>
    <row r="3393" spans="30:31" x14ac:dyDescent="0.2">
      <c r="AD3393" s="31"/>
      <c r="AE3393" s="32"/>
    </row>
    <row r="3394" spans="30:31" x14ac:dyDescent="0.2">
      <c r="AD3394" s="31"/>
      <c r="AE3394" s="32"/>
    </row>
    <row r="3395" spans="30:31" x14ac:dyDescent="0.2">
      <c r="AD3395" s="31"/>
      <c r="AE3395" s="32"/>
    </row>
    <row r="3396" spans="30:31" x14ac:dyDescent="0.2">
      <c r="AD3396" s="31"/>
      <c r="AE3396" s="32"/>
    </row>
    <row r="3397" spans="30:31" x14ac:dyDescent="0.2">
      <c r="AD3397" s="31"/>
      <c r="AE3397" s="32"/>
    </row>
    <row r="3398" spans="30:31" x14ac:dyDescent="0.2">
      <c r="AD3398" s="31"/>
      <c r="AE3398" s="32"/>
    </row>
    <row r="3399" spans="30:31" x14ac:dyDescent="0.2">
      <c r="AD3399" s="31"/>
      <c r="AE3399" s="32"/>
    </row>
    <row r="3400" spans="30:31" x14ac:dyDescent="0.2">
      <c r="AD3400" s="31"/>
      <c r="AE3400" s="32"/>
    </row>
    <row r="3401" spans="30:31" x14ac:dyDescent="0.2">
      <c r="AD3401" s="31"/>
      <c r="AE3401" s="32"/>
    </row>
    <row r="3402" spans="30:31" x14ac:dyDescent="0.2">
      <c r="AD3402" s="31"/>
      <c r="AE3402" s="32"/>
    </row>
    <row r="3403" spans="30:31" x14ac:dyDescent="0.2">
      <c r="AD3403" s="31"/>
      <c r="AE3403" s="32"/>
    </row>
    <row r="3404" spans="30:31" x14ac:dyDescent="0.2">
      <c r="AD3404" s="31"/>
      <c r="AE3404" s="32"/>
    </row>
    <row r="3405" spans="30:31" x14ac:dyDescent="0.2">
      <c r="AD3405" s="31"/>
      <c r="AE3405" s="32"/>
    </row>
    <row r="3406" spans="30:31" x14ac:dyDescent="0.2">
      <c r="AD3406" s="31"/>
      <c r="AE3406" s="32"/>
    </row>
    <row r="3407" spans="30:31" x14ac:dyDescent="0.2">
      <c r="AD3407" s="31"/>
      <c r="AE3407" s="32"/>
    </row>
    <row r="3408" spans="30:31" x14ac:dyDescent="0.2">
      <c r="AD3408" s="31"/>
      <c r="AE3408" s="32"/>
    </row>
    <row r="3409" spans="30:31" x14ac:dyDescent="0.2">
      <c r="AD3409" s="31"/>
      <c r="AE3409" s="32"/>
    </row>
    <row r="3410" spans="30:31" x14ac:dyDescent="0.2">
      <c r="AD3410" s="31"/>
      <c r="AE3410" s="32"/>
    </row>
    <row r="3411" spans="30:31" x14ac:dyDescent="0.2">
      <c r="AD3411" s="31"/>
      <c r="AE3411" s="32"/>
    </row>
    <row r="3412" spans="30:31" x14ac:dyDescent="0.2">
      <c r="AD3412" s="31"/>
      <c r="AE3412" s="32"/>
    </row>
    <row r="3413" spans="30:31" x14ac:dyDescent="0.2">
      <c r="AD3413" s="31"/>
      <c r="AE3413" s="32"/>
    </row>
    <row r="3414" spans="30:31" x14ac:dyDescent="0.2">
      <c r="AD3414" s="31"/>
      <c r="AE3414" s="32"/>
    </row>
    <row r="3415" spans="30:31" x14ac:dyDescent="0.2">
      <c r="AD3415" s="31"/>
      <c r="AE3415" s="32"/>
    </row>
    <row r="3416" spans="30:31" x14ac:dyDescent="0.2">
      <c r="AD3416" s="31"/>
      <c r="AE3416" s="32"/>
    </row>
    <row r="3417" spans="30:31" x14ac:dyDescent="0.2">
      <c r="AD3417" s="31"/>
      <c r="AE3417" s="32"/>
    </row>
    <row r="3418" spans="30:31" x14ac:dyDescent="0.2">
      <c r="AD3418" s="31"/>
      <c r="AE3418" s="32"/>
    </row>
    <row r="3419" spans="30:31" x14ac:dyDescent="0.2">
      <c r="AD3419" s="31"/>
      <c r="AE3419" s="32"/>
    </row>
    <row r="3420" spans="30:31" x14ac:dyDescent="0.2">
      <c r="AD3420" s="31"/>
      <c r="AE3420" s="32"/>
    </row>
    <row r="3421" spans="30:31" x14ac:dyDescent="0.2">
      <c r="AD3421" s="31"/>
      <c r="AE3421" s="32"/>
    </row>
    <row r="3422" spans="30:31" x14ac:dyDescent="0.2">
      <c r="AD3422" s="31"/>
      <c r="AE3422" s="32"/>
    </row>
    <row r="3423" spans="30:31" x14ac:dyDescent="0.2">
      <c r="AD3423" s="31"/>
      <c r="AE3423" s="32"/>
    </row>
    <row r="3424" spans="30:31" x14ac:dyDescent="0.2">
      <c r="AD3424" s="31"/>
      <c r="AE3424" s="32"/>
    </row>
    <row r="3425" spans="30:31" x14ac:dyDescent="0.2">
      <c r="AD3425" s="31"/>
      <c r="AE3425" s="32"/>
    </row>
    <row r="3426" spans="30:31" x14ac:dyDescent="0.2">
      <c r="AD3426" s="31"/>
      <c r="AE3426" s="32"/>
    </row>
    <row r="3427" spans="30:31" x14ac:dyDescent="0.2">
      <c r="AD3427" s="31"/>
      <c r="AE3427" s="32"/>
    </row>
    <row r="3428" spans="30:31" x14ac:dyDescent="0.2">
      <c r="AD3428" s="31"/>
      <c r="AE3428" s="32"/>
    </row>
    <row r="3429" spans="30:31" x14ac:dyDescent="0.2">
      <c r="AD3429" s="31"/>
      <c r="AE3429" s="32"/>
    </row>
    <row r="3430" spans="30:31" x14ac:dyDescent="0.2">
      <c r="AD3430" s="31"/>
      <c r="AE3430" s="32"/>
    </row>
    <row r="3431" spans="30:31" x14ac:dyDescent="0.2">
      <c r="AD3431" s="31"/>
      <c r="AE3431" s="32"/>
    </row>
    <row r="3432" spans="30:31" x14ac:dyDescent="0.2">
      <c r="AD3432" s="31"/>
      <c r="AE3432" s="32"/>
    </row>
    <row r="3433" spans="30:31" x14ac:dyDescent="0.2">
      <c r="AD3433" s="31"/>
      <c r="AE3433" s="32"/>
    </row>
    <row r="3434" spans="30:31" x14ac:dyDescent="0.2">
      <c r="AD3434" s="31"/>
      <c r="AE3434" s="32"/>
    </row>
    <row r="3435" spans="30:31" x14ac:dyDescent="0.2">
      <c r="AD3435" s="31"/>
      <c r="AE3435" s="32"/>
    </row>
    <row r="3436" spans="30:31" x14ac:dyDescent="0.2">
      <c r="AD3436" s="31"/>
      <c r="AE3436" s="32"/>
    </row>
    <row r="3437" spans="30:31" x14ac:dyDescent="0.2">
      <c r="AD3437" s="31"/>
      <c r="AE3437" s="32"/>
    </row>
    <row r="3438" spans="30:31" x14ac:dyDescent="0.2">
      <c r="AD3438" s="31"/>
      <c r="AE3438" s="32"/>
    </row>
    <row r="3439" spans="30:31" x14ac:dyDescent="0.2">
      <c r="AD3439" s="31"/>
      <c r="AE3439" s="32"/>
    </row>
    <row r="3440" spans="30:31" x14ac:dyDescent="0.2">
      <c r="AD3440" s="31"/>
      <c r="AE3440" s="32"/>
    </row>
    <row r="3441" spans="30:31" x14ac:dyDescent="0.2">
      <c r="AD3441" s="31"/>
      <c r="AE3441" s="32"/>
    </row>
    <row r="3442" spans="30:31" x14ac:dyDescent="0.2">
      <c r="AD3442" s="31"/>
      <c r="AE3442" s="32"/>
    </row>
    <row r="3443" spans="30:31" x14ac:dyDescent="0.2">
      <c r="AD3443" s="31"/>
      <c r="AE3443" s="32"/>
    </row>
    <row r="3444" spans="30:31" x14ac:dyDescent="0.2">
      <c r="AD3444" s="31"/>
      <c r="AE3444" s="32"/>
    </row>
    <row r="3445" spans="30:31" x14ac:dyDescent="0.2">
      <c r="AD3445" s="31"/>
      <c r="AE3445" s="32"/>
    </row>
    <row r="3446" spans="30:31" x14ac:dyDescent="0.2">
      <c r="AD3446" s="31"/>
      <c r="AE3446" s="32"/>
    </row>
    <row r="3447" spans="30:31" x14ac:dyDescent="0.2">
      <c r="AD3447" s="31"/>
      <c r="AE3447" s="32"/>
    </row>
    <row r="3448" spans="30:31" x14ac:dyDescent="0.2">
      <c r="AD3448" s="31"/>
      <c r="AE3448" s="32"/>
    </row>
    <row r="3449" spans="30:31" x14ac:dyDescent="0.2">
      <c r="AD3449" s="31"/>
      <c r="AE3449" s="32"/>
    </row>
    <row r="3450" spans="30:31" x14ac:dyDescent="0.2">
      <c r="AD3450" s="31"/>
      <c r="AE3450" s="32"/>
    </row>
    <row r="3451" spans="30:31" x14ac:dyDescent="0.2">
      <c r="AD3451" s="31"/>
      <c r="AE3451" s="32"/>
    </row>
    <row r="3452" spans="30:31" x14ac:dyDescent="0.2">
      <c r="AD3452" s="31"/>
      <c r="AE3452" s="32"/>
    </row>
    <row r="3453" spans="30:31" x14ac:dyDescent="0.2">
      <c r="AD3453" s="31"/>
      <c r="AE3453" s="32"/>
    </row>
    <row r="3454" spans="30:31" x14ac:dyDescent="0.2">
      <c r="AD3454" s="31"/>
      <c r="AE3454" s="32"/>
    </row>
    <row r="3455" spans="30:31" x14ac:dyDescent="0.2">
      <c r="AD3455" s="31"/>
      <c r="AE3455" s="32"/>
    </row>
    <row r="3456" spans="30:31" x14ac:dyDescent="0.2">
      <c r="AD3456" s="31"/>
      <c r="AE3456" s="32"/>
    </row>
    <row r="3457" spans="30:31" x14ac:dyDescent="0.2">
      <c r="AD3457" s="31"/>
      <c r="AE3457" s="32"/>
    </row>
    <row r="3458" spans="30:31" x14ac:dyDescent="0.2">
      <c r="AD3458" s="31"/>
      <c r="AE3458" s="32"/>
    </row>
    <row r="3459" spans="30:31" x14ac:dyDescent="0.2">
      <c r="AD3459" s="31"/>
      <c r="AE3459" s="32"/>
    </row>
    <row r="3460" spans="30:31" x14ac:dyDescent="0.2">
      <c r="AD3460" s="31"/>
      <c r="AE3460" s="32"/>
    </row>
    <row r="3461" spans="30:31" x14ac:dyDescent="0.2">
      <c r="AD3461" s="31"/>
      <c r="AE3461" s="32"/>
    </row>
    <row r="3462" spans="30:31" x14ac:dyDescent="0.2">
      <c r="AD3462" s="31"/>
      <c r="AE3462" s="32"/>
    </row>
    <row r="3463" spans="30:31" x14ac:dyDescent="0.2">
      <c r="AD3463" s="31"/>
      <c r="AE3463" s="32"/>
    </row>
    <row r="3464" spans="30:31" x14ac:dyDescent="0.2">
      <c r="AD3464" s="31"/>
      <c r="AE3464" s="32"/>
    </row>
    <row r="3465" spans="30:31" x14ac:dyDescent="0.2">
      <c r="AD3465" s="31"/>
      <c r="AE3465" s="32"/>
    </row>
    <row r="3466" spans="30:31" x14ac:dyDescent="0.2">
      <c r="AD3466" s="31"/>
      <c r="AE3466" s="32"/>
    </row>
    <row r="3467" spans="30:31" x14ac:dyDescent="0.2">
      <c r="AD3467" s="31"/>
      <c r="AE3467" s="32"/>
    </row>
    <row r="3468" spans="30:31" x14ac:dyDescent="0.2">
      <c r="AD3468" s="31"/>
      <c r="AE3468" s="32"/>
    </row>
    <row r="3469" spans="30:31" x14ac:dyDescent="0.2">
      <c r="AD3469" s="31"/>
      <c r="AE3469" s="32"/>
    </row>
    <row r="3470" spans="30:31" x14ac:dyDescent="0.2">
      <c r="AD3470" s="31"/>
      <c r="AE3470" s="32"/>
    </row>
    <row r="3471" spans="30:31" x14ac:dyDescent="0.2">
      <c r="AD3471" s="31"/>
      <c r="AE3471" s="32"/>
    </row>
    <row r="3472" spans="30:31" x14ac:dyDescent="0.2">
      <c r="AD3472" s="31"/>
      <c r="AE3472" s="32"/>
    </row>
    <row r="3473" spans="30:31" x14ac:dyDescent="0.2">
      <c r="AD3473" s="31"/>
      <c r="AE3473" s="32"/>
    </row>
    <row r="3474" spans="30:31" x14ac:dyDescent="0.2">
      <c r="AD3474" s="31"/>
      <c r="AE3474" s="32"/>
    </row>
    <row r="3475" spans="30:31" x14ac:dyDescent="0.2">
      <c r="AD3475" s="31"/>
      <c r="AE3475" s="32"/>
    </row>
    <row r="3476" spans="30:31" x14ac:dyDescent="0.2">
      <c r="AD3476" s="31"/>
      <c r="AE3476" s="32"/>
    </row>
    <row r="3477" spans="30:31" x14ac:dyDescent="0.2">
      <c r="AD3477" s="31"/>
      <c r="AE3477" s="32"/>
    </row>
    <row r="3478" spans="30:31" x14ac:dyDescent="0.2">
      <c r="AD3478" s="31"/>
      <c r="AE3478" s="32"/>
    </row>
    <row r="3479" spans="30:31" x14ac:dyDescent="0.2">
      <c r="AD3479" s="31"/>
      <c r="AE3479" s="32"/>
    </row>
    <row r="3480" spans="30:31" x14ac:dyDescent="0.2">
      <c r="AD3480" s="31"/>
      <c r="AE3480" s="32"/>
    </row>
    <row r="3481" spans="30:31" x14ac:dyDescent="0.2">
      <c r="AD3481" s="31"/>
      <c r="AE3481" s="32"/>
    </row>
    <row r="3482" spans="30:31" x14ac:dyDescent="0.2">
      <c r="AD3482" s="31"/>
      <c r="AE3482" s="32"/>
    </row>
    <row r="3483" spans="30:31" x14ac:dyDescent="0.2">
      <c r="AD3483" s="31"/>
      <c r="AE3483" s="32"/>
    </row>
    <row r="3484" spans="30:31" x14ac:dyDescent="0.2">
      <c r="AD3484" s="31"/>
      <c r="AE3484" s="32"/>
    </row>
    <row r="3485" spans="30:31" x14ac:dyDescent="0.2">
      <c r="AD3485" s="31"/>
      <c r="AE3485" s="32"/>
    </row>
    <row r="3486" spans="30:31" x14ac:dyDescent="0.2">
      <c r="AD3486" s="31"/>
      <c r="AE3486" s="32"/>
    </row>
    <row r="3487" spans="30:31" x14ac:dyDescent="0.2">
      <c r="AD3487" s="31"/>
      <c r="AE3487" s="32"/>
    </row>
    <row r="3488" spans="30:31" x14ac:dyDescent="0.2">
      <c r="AD3488" s="31"/>
      <c r="AE3488" s="32"/>
    </row>
    <row r="3489" spans="30:31" x14ac:dyDescent="0.2">
      <c r="AD3489" s="31"/>
      <c r="AE3489" s="32"/>
    </row>
    <row r="3490" spans="30:31" x14ac:dyDescent="0.2">
      <c r="AD3490" s="31"/>
      <c r="AE3490" s="32"/>
    </row>
    <row r="3491" spans="30:31" x14ac:dyDescent="0.2">
      <c r="AD3491" s="31"/>
      <c r="AE3491" s="32"/>
    </row>
    <row r="3492" spans="30:31" x14ac:dyDescent="0.2">
      <c r="AD3492" s="31"/>
      <c r="AE3492" s="32"/>
    </row>
    <row r="3493" spans="30:31" x14ac:dyDescent="0.2">
      <c r="AD3493" s="31"/>
      <c r="AE3493" s="32"/>
    </row>
    <row r="3494" spans="30:31" x14ac:dyDescent="0.2">
      <c r="AD3494" s="31"/>
      <c r="AE3494" s="32"/>
    </row>
    <row r="3495" spans="30:31" x14ac:dyDescent="0.2">
      <c r="AD3495" s="31"/>
      <c r="AE3495" s="32"/>
    </row>
    <row r="3496" spans="30:31" x14ac:dyDescent="0.2">
      <c r="AD3496" s="31"/>
      <c r="AE3496" s="32"/>
    </row>
    <row r="3497" spans="30:31" x14ac:dyDescent="0.2">
      <c r="AD3497" s="31"/>
      <c r="AE3497" s="32"/>
    </row>
    <row r="3498" spans="30:31" x14ac:dyDescent="0.2">
      <c r="AD3498" s="31"/>
      <c r="AE3498" s="32"/>
    </row>
    <row r="3499" spans="30:31" x14ac:dyDescent="0.2">
      <c r="AD3499" s="31"/>
      <c r="AE3499" s="32"/>
    </row>
    <row r="3500" spans="30:31" x14ac:dyDescent="0.2">
      <c r="AD3500" s="31"/>
      <c r="AE3500" s="32"/>
    </row>
    <row r="3501" spans="30:31" x14ac:dyDescent="0.2">
      <c r="AD3501" s="31"/>
      <c r="AE3501" s="32"/>
    </row>
    <row r="3502" spans="30:31" x14ac:dyDescent="0.2">
      <c r="AD3502" s="31"/>
      <c r="AE3502" s="32"/>
    </row>
    <row r="3503" spans="30:31" x14ac:dyDescent="0.2">
      <c r="AD3503" s="31"/>
      <c r="AE3503" s="32"/>
    </row>
    <row r="3504" spans="30:31" x14ac:dyDescent="0.2">
      <c r="AD3504" s="31"/>
      <c r="AE3504" s="32"/>
    </row>
    <row r="3505" spans="30:31" x14ac:dyDescent="0.2">
      <c r="AD3505" s="31"/>
      <c r="AE3505" s="32"/>
    </row>
    <row r="3506" spans="30:31" x14ac:dyDescent="0.2">
      <c r="AD3506" s="31"/>
      <c r="AE3506" s="32"/>
    </row>
    <row r="3507" spans="30:31" x14ac:dyDescent="0.2">
      <c r="AD3507" s="31"/>
      <c r="AE3507" s="32"/>
    </row>
    <row r="3508" spans="30:31" x14ac:dyDescent="0.2">
      <c r="AD3508" s="31"/>
      <c r="AE3508" s="32"/>
    </row>
    <row r="3509" spans="30:31" x14ac:dyDescent="0.2">
      <c r="AD3509" s="31"/>
      <c r="AE3509" s="32"/>
    </row>
    <row r="3510" spans="30:31" x14ac:dyDescent="0.2">
      <c r="AD3510" s="31"/>
      <c r="AE3510" s="32"/>
    </row>
    <row r="3511" spans="30:31" x14ac:dyDescent="0.2">
      <c r="AD3511" s="31"/>
      <c r="AE3511" s="32"/>
    </row>
    <row r="3512" spans="30:31" x14ac:dyDescent="0.2">
      <c r="AD3512" s="31"/>
      <c r="AE3512" s="32"/>
    </row>
    <row r="3513" spans="30:31" x14ac:dyDescent="0.2">
      <c r="AD3513" s="31"/>
      <c r="AE3513" s="32"/>
    </row>
    <row r="3514" spans="30:31" x14ac:dyDescent="0.2">
      <c r="AD3514" s="31"/>
      <c r="AE3514" s="32"/>
    </row>
    <row r="3515" spans="30:31" x14ac:dyDescent="0.2">
      <c r="AD3515" s="31"/>
      <c r="AE3515" s="32"/>
    </row>
    <row r="3516" spans="30:31" x14ac:dyDescent="0.2">
      <c r="AD3516" s="31"/>
      <c r="AE3516" s="32"/>
    </row>
    <row r="3517" spans="30:31" x14ac:dyDescent="0.2">
      <c r="AD3517" s="31"/>
      <c r="AE3517" s="32"/>
    </row>
    <row r="3518" spans="30:31" x14ac:dyDescent="0.2">
      <c r="AD3518" s="31"/>
      <c r="AE3518" s="32"/>
    </row>
    <row r="3519" spans="30:31" x14ac:dyDescent="0.2">
      <c r="AD3519" s="31"/>
      <c r="AE3519" s="32"/>
    </row>
    <row r="3520" spans="30:31" x14ac:dyDescent="0.2">
      <c r="AD3520" s="31"/>
      <c r="AE3520" s="32"/>
    </row>
    <row r="3521" spans="30:31" x14ac:dyDescent="0.2">
      <c r="AD3521" s="31"/>
      <c r="AE3521" s="32"/>
    </row>
    <row r="3522" spans="30:31" x14ac:dyDescent="0.2">
      <c r="AD3522" s="31"/>
      <c r="AE3522" s="32"/>
    </row>
    <row r="3523" spans="30:31" x14ac:dyDescent="0.2">
      <c r="AD3523" s="31"/>
      <c r="AE3523" s="32"/>
    </row>
    <row r="3524" spans="30:31" x14ac:dyDescent="0.2">
      <c r="AD3524" s="31"/>
      <c r="AE3524" s="32"/>
    </row>
    <row r="3525" spans="30:31" x14ac:dyDescent="0.2">
      <c r="AD3525" s="31"/>
      <c r="AE3525" s="32"/>
    </row>
    <row r="3526" spans="30:31" x14ac:dyDescent="0.2">
      <c r="AD3526" s="31"/>
      <c r="AE3526" s="32"/>
    </row>
    <row r="3527" spans="30:31" x14ac:dyDescent="0.2">
      <c r="AD3527" s="31"/>
      <c r="AE3527" s="32"/>
    </row>
    <row r="3528" spans="30:31" x14ac:dyDescent="0.2">
      <c r="AD3528" s="31"/>
      <c r="AE3528" s="32"/>
    </row>
    <row r="3529" spans="30:31" x14ac:dyDescent="0.2">
      <c r="AD3529" s="31"/>
      <c r="AE3529" s="32"/>
    </row>
    <row r="3530" spans="30:31" x14ac:dyDescent="0.2">
      <c r="AD3530" s="31"/>
      <c r="AE3530" s="32"/>
    </row>
    <row r="3531" spans="30:31" x14ac:dyDescent="0.2">
      <c r="AD3531" s="31"/>
      <c r="AE3531" s="32"/>
    </row>
    <row r="3532" spans="30:31" x14ac:dyDescent="0.2">
      <c r="AD3532" s="31"/>
      <c r="AE3532" s="32"/>
    </row>
    <row r="3533" spans="30:31" x14ac:dyDescent="0.2">
      <c r="AD3533" s="31"/>
      <c r="AE3533" s="32"/>
    </row>
    <row r="3534" spans="30:31" x14ac:dyDescent="0.2">
      <c r="AD3534" s="31"/>
      <c r="AE3534" s="32"/>
    </row>
    <row r="3535" spans="30:31" x14ac:dyDescent="0.2">
      <c r="AD3535" s="31"/>
      <c r="AE3535" s="32"/>
    </row>
    <row r="3536" spans="30:31" x14ac:dyDescent="0.2">
      <c r="AD3536" s="31"/>
      <c r="AE3536" s="32"/>
    </row>
    <row r="3537" spans="30:31" x14ac:dyDescent="0.2">
      <c r="AD3537" s="31"/>
      <c r="AE3537" s="32"/>
    </row>
    <row r="3538" spans="30:31" x14ac:dyDescent="0.2">
      <c r="AD3538" s="31"/>
      <c r="AE3538" s="32"/>
    </row>
    <row r="3539" spans="30:31" x14ac:dyDescent="0.2">
      <c r="AD3539" s="31"/>
      <c r="AE3539" s="32"/>
    </row>
    <row r="3540" spans="30:31" x14ac:dyDescent="0.2">
      <c r="AD3540" s="31"/>
      <c r="AE3540" s="32"/>
    </row>
    <row r="3541" spans="30:31" x14ac:dyDescent="0.2">
      <c r="AD3541" s="31"/>
      <c r="AE3541" s="32"/>
    </row>
    <row r="3542" spans="30:31" x14ac:dyDescent="0.2">
      <c r="AD3542" s="31"/>
      <c r="AE3542" s="32"/>
    </row>
    <row r="3543" spans="30:31" x14ac:dyDescent="0.2">
      <c r="AD3543" s="31"/>
      <c r="AE3543" s="32"/>
    </row>
    <row r="3544" spans="30:31" x14ac:dyDescent="0.2">
      <c r="AD3544" s="31"/>
      <c r="AE3544" s="32"/>
    </row>
    <row r="3545" spans="30:31" x14ac:dyDescent="0.2">
      <c r="AD3545" s="31"/>
      <c r="AE3545" s="32"/>
    </row>
    <row r="3546" spans="30:31" x14ac:dyDescent="0.2">
      <c r="AD3546" s="31"/>
      <c r="AE3546" s="32"/>
    </row>
    <row r="3547" spans="30:31" x14ac:dyDescent="0.2">
      <c r="AD3547" s="31"/>
      <c r="AE3547" s="32"/>
    </row>
    <row r="3548" spans="30:31" x14ac:dyDescent="0.2">
      <c r="AD3548" s="31"/>
      <c r="AE3548" s="32"/>
    </row>
    <row r="3549" spans="30:31" x14ac:dyDescent="0.2">
      <c r="AD3549" s="31"/>
      <c r="AE3549" s="32"/>
    </row>
    <row r="3550" spans="30:31" x14ac:dyDescent="0.2">
      <c r="AD3550" s="31"/>
      <c r="AE3550" s="32"/>
    </row>
    <row r="3551" spans="30:31" x14ac:dyDescent="0.2">
      <c r="AD3551" s="31"/>
      <c r="AE3551" s="32"/>
    </row>
    <row r="3552" spans="30:31" x14ac:dyDescent="0.2">
      <c r="AD3552" s="31"/>
      <c r="AE3552" s="32"/>
    </row>
    <row r="3553" spans="30:31" x14ac:dyDescent="0.2">
      <c r="AD3553" s="31"/>
      <c r="AE3553" s="32"/>
    </row>
    <row r="3554" spans="30:31" x14ac:dyDescent="0.2">
      <c r="AD3554" s="31"/>
      <c r="AE3554" s="32"/>
    </row>
    <row r="3555" spans="30:31" x14ac:dyDescent="0.2">
      <c r="AD3555" s="31"/>
      <c r="AE3555" s="32"/>
    </row>
    <row r="3556" spans="30:31" x14ac:dyDescent="0.2">
      <c r="AD3556" s="31"/>
      <c r="AE3556" s="32"/>
    </row>
    <row r="3557" spans="30:31" x14ac:dyDescent="0.2">
      <c r="AD3557" s="31"/>
      <c r="AE3557" s="32"/>
    </row>
    <row r="3558" spans="30:31" x14ac:dyDescent="0.2">
      <c r="AD3558" s="31"/>
      <c r="AE3558" s="32"/>
    </row>
    <row r="3559" spans="30:31" x14ac:dyDescent="0.2">
      <c r="AD3559" s="31"/>
      <c r="AE3559" s="32"/>
    </row>
    <row r="3560" spans="30:31" x14ac:dyDescent="0.2">
      <c r="AD3560" s="31"/>
      <c r="AE3560" s="32"/>
    </row>
    <row r="3561" spans="30:31" x14ac:dyDescent="0.2">
      <c r="AD3561" s="31"/>
      <c r="AE3561" s="32"/>
    </row>
    <row r="3562" spans="30:31" x14ac:dyDescent="0.2">
      <c r="AD3562" s="31"/>
      <c r="AE3562" s="32"/>
    </row>
    <row r="3563" spans="30:31" x14ac:dyDescent="0.2">
      <c r="AD3563" s="31"/>
      <c r="AE3563" s="32"/>
    </row>
    <row r="3564" spans="30:31" x14ac:dyDescent="0.2">
      <c r="AD3564" s="31"/>
      <c r="AE3564" s="32"/>
    </row>
    <row r="3565" spans="30:31" x14ac:dyDescent="0.2">
      <c r="AD3565" s="31"/>
      <c r="AE3565" s="32"/>
    </row>
    <row r="3566" spans="30:31" x14ac:dyDescent="0.2">
      <c r="AD3566" s="31"/>
      <c r="AE3566" s="32"/>
    </row>
    <row r="3567" spans="30:31" x14ac:dyDescent="0.2">
      <c r="AD3567" s="31"/>
      <c r="AE3567" s="32"/>
    </row>
    <row r="3568" spans="30:31" x14ac:dyDescent="0.2">
      <c r="AD3568" s="31"/>
      <c r="AE3568" s="32"/>
    </row>
    <row r="3569" spans="30:31" x14ac:dyDescent="0.2">
      <c r="AD3569" s="31"/>
      <c r="AE3569" s="32"/>
    </row>
    <row r="3570" spans="30:31" x14ac:dyDescent="0.2">
      <c r="AD3570" s="31"/>
      <c r="AE3570" s="32"/>
    </row>
    <row r="3571" spans="30:31" x14ac:dyDescent="0.2">
      <c r="AD3571" s="31"/>
      <c r="AE3571" s="32"/>
    </row>
    <row r="3572" spans="30:31" x14ac:dyDescent="0.2">
      <c r="AD3572" s="31"/>
      <c r="AE3572" s="32"/>
    </row>
    <row r="3573" spans="30:31" x14ac:dyDescent="0.2">
      <c r="AD3573" s="31"/>
      <c r="AE3573" s="32"/>
    </row>
    <row r="3574" spans="30:31" x14ac:dyDescent="0.2">
      <c r="AD3574" s="31"/>
      <c r="AE3574" s="32"/>
    </row>
    <row r="3575" spans="30:31" x14ac:dyDescent="0.2">
      <c r="AD3575" s="31"/>
      <c r="AE3575" s="32"/>
    </row>
    <row r="3576" spans="30:31" x14ac:dyDescent="0.2">
      <c r="AD3576" s="31"/>
      <c r="AE3576" s="32"/>
    </row>
    <row r="3577" spans="30:31" x14ac:dyDescent="0.2">
      <c r="AD3577" s="31"/>
      <c r="AE3577" s="32"/>
    </row>
    <row r="3578" spans="30:31" x14ac:dyDescent="0.2">
      <c r="AD3578" s="31"/>
      <c r="AE3578" s="32"/>
    </row>
    <row r="3579" spans="30:31" x14ac:dyDescent="0.2">
      <c r="AD3579" s="31"/>
      <c r="AE3579" s="32"/>
    </row>
    <row r="3580" spans="30:31" x14ac:dyDescent="0.2">
      <c r="AD3580" s="31"/>
      <c r="AE3580" s="32"/>
    </row>
    <row r="3581" spans="30:31" x14ac:dyDescent="0.2">
      <c r="AD3581" s="31"/>
      <c r="AE3581" s="32"/>
    </row>
    <row r="3582" spans="30:31" x14ac:dyDescent="0.2">
      <c r="AD3582" s="31"/>
      <c r="AE3582" s="32"/>
    </row>
    <row r="3583" spans="30:31" x14ac:dyDescent="0.2">
      <c r="AD3583" s="31"/>
      <c r="AE3583" s="32"/>
    </row>
    <row r="3584" spans="30:31" x14ac:dyDescent="0.2">
      <c r="AD3584" s="31"/>
      <c r="AE3584" s="32"/>
    </row>
    <row r="3585" spans="30:31" x14ac:dyDescent="0.2">
      <c r="AD3585" s="31"/>
      <c r="AE3585" s="32"/>
    </row>
    <row r="3586" spans="30:31" x14ac:dyDescent="0.2">
      <c r="AD3586" s="31"/>
      <c r="AE3586" s="32"/>
    </row>
    <row r="3587" spans="30:31" x14ac:dyDescent="0.2">
      <c r="AD3587" s="31"/>
      <c r="AE3587" s="32"/>
    </row>
    <row r="3588" spans="30:31" x14ac:dyDescent="0.2">
      <c r="AD3588" s="31"/>
      <c r="AE3588" s="32"/>
    </row>
    <row r="3589" spans="30:31" x14ac:dyDescent="0.2">
      <c r="AD3589" s="31"/>
      <c r="AE3589" s="32"/>
    </row>
    <row r="3590" spans="30:31" x14ac:dyDescent="0.2">
      <c r="AD3590" s="31"/>
      <c r="AE3590" s="32"/>
    </row>
    <row r="3591" spans="30:31" x14ac:dyDescent="0.2">
      <c r="AD3591" s="31"/>
      <c r="AE3591" s="32"/>
    </row>
    <row r="3592" spans="30:31" x14ac:dyDescent="0.2">
      <c r="AD3592" s="31"/>
      <c r="AE3592" s="32"/>
    </row>
    <row r="3593" spans="30:31" x14ac:dyDescent="0.2">
      <c r="AD3593" s="31"/>
      <c r="AE3593" s="32"/>
    </row>
    <row r="3594" spans="30:31" x14ac:dyDescent="0.2">
      <c r="AD3594" s="31"/>
      <c r="AE3594" s="32"/>
    </row>
    <row r="3595" spans="30:31" x14ac:dyDescent="0.2">
      <c r="AD3595" s="31"/>
      <c r="AE3595" s="32"/>
    </row>
    <row r="3596" spans="30:31" x14ac:dyDescent="0.2">
      <c r="AD3596" s="31"/>
      <c r="AE3596" s="32"/>
    </row>
    <row r="3597" spans="30:31" x14ac:dyDescent="0.2">
      <c r="AD3597" s="31"/>
      <c r="AE3597" s="32"/>
    </row>
    <row r="3598" spans="30:31" x14ac:dyDescent="0.2">
      <c r="AD3598" s="31"/>
      <c r="AE3598" s="32"/>
    </row>
    <row r="3599" spans="30:31" x14ac:dyDescent="0.2">
      <c r="AD3599" s="31"/>
      <c r="AE3599" s="32"/>
    </row>
    <row r="3600" spans="30:31" x14ac:dyDescent="0.2">
      <c r="AD3600" s="31"/>
      <c r="AE3600" s="32"/>
    </row>
    <row r="3601" spans="30:31" x14ac:dyDescent="0.2">
      <c r="AD3601" s="31"/>
      <c r="AE3601" s="32"/>
    </row>
    <row r="3602" spans="30:31" x14ac:dyDescent="0.2">
      <c r="AD3602" s="31"/>
      <c r="AE3602" s="32"/>
    </row>
    <row r="3603" spans="30:31" x14ac:dyDescent="0.2">
      <c r="AD3603" s="31"/>
      <c r="AE3603" s="32"/>
    </row>
    <row r="3604" spans="30:31" x14ac:dyDescent="0.2">
      <c r="AD3604" s="31"/>
      <c r="AE3604" s="32"/>
    </row>
    <row r="3605" spans="30:31" x14ac:dyDescent="0.2">
      <c r="AD3605" s="31"/>
      <c r="AE3605" s="32"/>
    </row>
    <row r="3606" spans="30:31" x14ac:dyDescent="0.2">
      <c r="AD3606" s="31"/>
      <c r="AE3606" s="32"/>
    </row>
    <row r="3607" spans="30:31" x14ac:dyDescent="0.2">
      <c r="AD3607" s="31"/>
      <c r="AE3607" s="32"/>
    </row>
    <row r="3608" spans="30:31" x14ac:dyDescent="0.2">
      <c r="AD3608" s="31"/>
      <c r="AE3608" s="32"/>
    </row>
    <row r="3609" spans="30:31" x14ac:dyDescent="0.2">
      <c r="AD3609" s="31"/>
      <c r="AE3609" s="32"/>
    </row>
    <row r="3610" spans="30:31" x14ac:dyDescent="0.2">
      <c r="AD3610" s="31"/>
      <c r="AE3610" s="32"/>
    </row>
    <row r="3611" spans="30:31" x14ac:dyDescent="0.2">
      <c r="AD3611" s="31"/>
      <c r="AE3611" s="32"/>
    </row>
    <row r="3612" spans="30:31" x14ac:dyDescent="0.2">
      <c r="AD3612" s="31"/>
      <c r="AE3612" s="32"/>
    </row>
    <row r="3613" spans="30:31" x14ac:dyDescent="0.2">
      <c r="AD3613" s="31"/>
      <c r="AE3613" s="32"/>
    </row>
    <row r="3614" spans="30:31" x14ac:dyDescent="0.2">
      <c r="AD3614" s="31"/>
      <c r="AE3614" s="32"/>
    </row>
    <row r="3615" spans="30:31" x14ac:dyDescent="0.2">
      <c r="AD3615" s="31"/>
      <c r="AE3615" s="32"/>
    </row>
    <row r="3616" spans="30:31" x14ac:dyDescent="0.2">
      <c r="AD3616" s="31"/>
      <c r="AE3616" s="32"/>
    </row>
    <row r="3617" spans="30:31" x14ac:dyDescent="0.2">
      <c r="AD3617" s="31"/>
      <c r="AE3617" s="32"/>
    </row>
    <row r="3618" spans="30:31" x14ac:dyDescent="0.2">
      <c r="AD3618" s="31"/>
      <c r="AE3618" s="32"/>
    </row>
    <row r="3619" spans="30:31" x14ac:dyDescent="0.2">
      <c r="AD3619" s="31"/>
      <c r="AE3619" s="32"/>
    </row>
    <row r="3620" spans="30:31" x14ac:dyDescent="0.2">
      <c r="AD3620" s="31"/>
      <c r="AE3620" s="32"/>
    </row>
    <row r="3621" spans="30:31" x14ac:dyDescent="0.2">
      <c r="AD3621" s="31"/>
      <c r="AE3621" s="32"/>
    </row>
    <row r="3622" spans="30:31" x14ac:dyDescent="0.2">
      <c r="AD3622" s="31"/>
      <c r="AE3622" s="32"/>
    </row>
    <row r="3623" spans="30:31" x14ac:dyDescent="0.2">
      <c r="AD3623" s="31"/>
      <c r="AE3623" s="32"/>
    </row>
    <row r="3624" spans="30:31" x14ac:dyDescent="0.2">
      <c r="AD3624" s="31"/>
      <c r="AE3624" s="32"/>
    </row>
    <row r="3625" spans="30:31" x14ac:dyDescent="0.2">
      <c r="AD3625" s="31"/>
      <c r="AE3625" s="32"/>
    </row>
    <row r="3626" spans="30:31" x14ac:dyDescent="0.2">
      <c r="AD3626" s="31"/>
      <c r="AE3626" s="32"/>
    </row>
    <row r="3627" spans="30:31" x14ac:dyDescent="0.2">
      <c r="AD3627" s="31"/>
      <c r="AE3627" s="32"/>
    </row>
    <row r="3628" spans="30:31" x14ac:dyDescent="0.2">
      <c r="AD3628" s="31"/>
      <c r="AE3628" s="32"/>
    </row>
    <row r="3629" spans="30:31" x14ac:dyDescent="0.2">
      <c r="AD3629" s="31"/>
      <c r="AE3629" s="32"/>
    </row>
    <row r="3630" spans="30:31" x14ac:dyDescent="0.2">
      <c r="AD3630" s="31"/>
      <c r="AE3630" s="32"/>
    </row>
    <row r="3631" spans="30:31" x14ac:dyDescent="0.2">
      <c r="AD3631" s="31"/>
      <c r="AE3631" s="32"/>
    </row>
    <row r="3632" spans="30:31" x14ac:dyDescent="0.2">
      <c r="AD3632" s="31"/>
      <c r="AE3632" s="32"/>
    </row>
    <row r="3633" spans="30:31" x14ac:dyDescent="0.2">
      <c r="AD3633" s="31"/>
      <c r="AE3633" s="32"/>
    </row>
    <row r="3634" spans="30:31" x14ac:dyDescent="0.2">
      <c r="AD3634" s="31"/>
      <c r="AE3634" s="32"/>
    </row>
    <row r="3635" spans="30:31" x14ac:dyDescent="0.2">
      <c r="AD3635" s="31"/>
      <c r="AE3635" s="32"/>
    </row>
    <row r="3636" spans="30:31" x14ac:dyDescent="0.2">
      <c r="AD3636" s="31"/>
      <c r="AE3636" s="32"/>
    </row>
    <row r="3637" spans="30:31" x14ac:dyDescent="0.2">
      <c r="AD3637" s="31"/>
      <c r="AE3637" s="32"/>
    </row>
    <row r="3638" spans="30:31" x14ac:dyDescent="0.2">
      <c r="AD3638" s="31"/>
      <c r="AE3638" s="32"/>
    </row>
    <row r="3639" spans="30:31" x14ac:dyDescent="0.2">
      <c r="AD3639" s="31"/>
      <c r="AE3639" s="32"/>
    </row>
    <row r="3640" spans="30:31" x14ac:dyDescent="0.2">
      <c r="AD3640" s="31"/>
      <c r="AE3640" s="32"/>
    </row>
    <row r="3641" spans="30:31" x14ac:dyDescent="0.2">
      <c r="AD3641" s="31"/>
      <c r="AE3641" s="32"/>
    </row>
    <row r="3642" spans="30:31" x14ac:dyDescent="0.2">
      <c r="AD3642" s="31"/>
      <c r="AE3642" s="32"/>
    </row>
    <row r="3643" spans="30:31" x14ac:dyDescent="0.2">
      <c r="AD3643" s="31"/>
      <c r="AE3643" s="32"/>
    </row>
    <row r="3644" spans="30:31" x14ac:dyDescent="0.2">
      <c r="AD3644" s="31"/>
      <c r="AE3644" s="32"/>
    </row>
    <row r="3645" spans="30:31" x14ac:dyDescent="0.2">
      <c r="AD3645" s="31"/>
      <c r="AE3645" s="32"/>
    </row>
    <row r="3646" spans="30:31" x14ac:dyDescent="0.2">
      <c r="AD3646" s="31"/>
      <c r="AE3646" s="32"/>
    </row>
    <row r="3647" spans="30:31" x14ac:dyDescent="0.2">
      <c r="AD3647" s="31"/>
      <c r="AE3647" s="32"/>
    </row>
    <row r="3648" spans="30:31" x14ac:dyDescent="0.2">
      <c r="AD3648" s="31"/>
      <c r="AE3648" s="32"/>
    </row>
    <row r="3649" spans="30:31" x14ac:dyDescent="0.2">
      <c r="AD3649" s="31"/>
      <c r="AE3649" s="32"/>
    </row>
    <row r="3650" spans="30:31" x14ac:dyDescent="0.2">
      <c r="AD3650" s="31"/>
      <c r="AE3650" s="32"/>
    </row>
    <row r="3651" spans="30:31" x14ac:dyDescent="0.2">
      <c r="AD3651" s="31"/>
      <c r="AE3651" s="32"/>
    </row>
    <row r="3652" spans="30:31" x14ac:dyDescent="0.2">
      <c r="AD3652" s="31"/>
      <c r="AE3652" s="32"/>
    </row>
    <row r="3653" spans="30:31" x14ac:dyDescent="0.2">
      <c r="AD3653" s="31"/>
      <c r="AE3653" s="32"/>
    </row>
    <row r="3654" spans="30:31" x14ac:dyDescent="0.2">
      <c r="AD3654" s="31"/>
      <c r="AE3654" s="32"/>
    </row>
    <row r="3655" spans="30:31" x14ac:dyDescent="0.2">
      <c r="AD3655" s="31"/>
      <c r="AE3655" s="32"/>
    </row>
    <row r="3656" spans="30:31" x14ac:dyDescent="0.2">
      <c r="AD3656" s="31"/>
      <c r="AE3656" s="32"/>
    </row>
    <row r="3657" spans="30:31" x14ac:dyDescent="0.2">
      <c r="AD3657" s="31"/>
      <c r="AE3657" s="32"/>
    </row>
    <row r="3658" spans="30:31" x14ac:dyDescent="0.2">
      <c r="AD3658" s="31"/>
      <c r="AE3658" s="32"/>
    </row>
    <row r="3659" spans="30:31" x14ac:dyDescent="0.2">
      <c r="AD3659" s="31"/>
      <c r="AE3659" s="32"/>
    </row>
    <row r="3660" spans="30:31" x14ac:dyDescent="0.2">
      <c r="AD3660" s="31"/>
      <c r="AE3660" s="32"/>
    </row>
    <row r="3661" spans="30:31" x14ac:dyDescent="0.2">
      <c r="AD3661" s="31"/>
      <c r="AE3661" s="32"/>
    </row>
    <row r="3662" spans="30:31" x14ac:dyDescent="0.2">
      <c r="AD3662" s="31"/>
      <c r="AE3662" s="32"/>
    </row>
    <row r="3663" spans="30:31" x14ac:dyDescent="0.2">
      <c r="AD3663" s="31"/>
      <c r="AE3663" s="32"/>
    </row>
    <row r="3664" spans="30:31" x14ac:dyDescent="0.2">
      <c r="AD3664" s="31"/>
      <c r="AE3664" s="32"/>
    </row>
    <row r="3665" spans="30:31" x14ac:dyDescent="0.2">
      <c r="AD3665" s="31"/>
      <c r="AE3665" s="32"/>
    </row>
    <row r="3666" spans="30:31" x14ac:dyDescent="0.2">
      <c r="AD3666" s="31"/>
      <c r="AE3666" s="32"/>
    </row>
    <row r="3667" spans="30:31" x14ac:dyDescent="0.2">
      <c r="AD3667" s="31"/>
      <c r="AE3667" s="32"/>
    </row>
    <row r="3668" spans="30:31" x14ac:dyDescent="0.2">
      <c r="AD3668" s="31"/>
      <c r="AE3668" s="32"/>
    </row>
    <row r="3669" spans="30:31" x14ac:dyDescent="0.2">
      <c r="AD3669" s="31"/>
      <c r="AE3669" s="32"/>
    </row>
    <row r="3670" spans="30:31" x14ac:dyDescent="0.2">
      <c r="AD3670" s="31"/>
      <c r="AE3670" s="32"/>
    </row>
    <row r="3671" spans="30:31" x14ac:dyDescent="0.2">
      <c r="AD3671" s="31"/>
      <c r="AE3671" s="32"/>
    </row>
    <row r="3672" spans="30:31" x14ac:dyDescent="0.2">
      <c r="AD3672" s="31"/>
      <c r="AE3672" s="32"/>
    </row>
    <row r="3673" spans="30:31" x14ac:dyDescent="0.2">
      <c r="AD3673" s="31"/>
      <c r="AE3673" s="32"/>
    </row>
    <row r="3674" spans="30:31" x14ac:dyDescent="0.2">
      <c r="AD3674" s="31"/>
      <c r="AE3674" s="32"/>
    </row>
    <row r="3675" spans="30:31" x14ac:dyDescent="0.2">
      <c r="AD3675" s="31"/>
      <c r="AE3675" s="32"/>
    </row>
    <row r="3676" spans="30:31" x14ac:dyDescent="0.2">
      <c r="AD3676" s="31"/>
      <c r="AE3676" s="32"/>
    </row>
    <row r="3677" spans="30:31" x14ac:dyDescent="0.2">
      <c r="AD3677" s="31"/>
      <c r="AE3677" s="32"/>
    </row>
    <row r="3678" spans="30:31" x14ac:dyDescent="0.2">
      <c r="AD3678" s="31"/>
      <c r="AE3678" s="32"/>
    </row>
    <row r="3679" spans="30:31" x14ac:dyDescent="0.2">
      <c r="AD3679" s="31"/>
      <c r="AE3679" s="32"/>
    </row>
    <row r="3680" spans="30:31" x14ac:dyDescent="0.2">
      <c r="AD3680" s="31"/>
      <c r="AE3680" s="32"/>
    </row>
    <row r="3681" spans="30:31" x14ac:dyDescent="0.2">
      <c r="AD3681" s="31"/>
      <c r="AE3681" s="32"/>
    </row>
    <row r="3682" spans="30:31" x14ac:dyDescent="0.2">
      <c r="AD3682" s="31"/>
      <c r="AE3682" s="32"/>
    </row>
    <row r="3683" spans="30:31" x14ac:dyDescent="0.2">
      <c r="AD3683" s="31"/>
      <c r="AE3683" s="32"/>
    </row>
    <row r="3684" spans="30:31" x14ac:dyDescent="0.2">
      <c r="AD3684" s="31"/>
      <c r="AE3684" s="32"/>
    </row>
    <row r="3685" spans="30:31" x14ac:dyDescent="0.2">
      <c r="AD3685" s="31"/>
      <c r="AE3685" s="32"/>
    </row>
    <row r="3686" spans="30:31" x14ac:dyDescent="0.2">
      <c r="AD3686" s="31"/>
      <c r="AE3686" s="32"/>
    </row>
    <row r="3687" spans="30:31" x14ac:dyDescent="0.2">
      <c r="AD3687" s="31"/>
      <c r="AE3687" s="32"/>
    </row>
    <row r="3688" spans="30:31" x14ac:dyDescent="0.2">
      <c r="AD3688" s="31"/>
      <c r="AE3688" s="32"/>
    </row>
    <row r="3689" spans="30:31" x14ac:dyDescent="0.2">
      <c r="AD3689" s="31"/>
      <c r="AE3689" s="32"/>
    </row>
    <row r="3690" spans="30:31" x14ac:dyDescent="0.2">
      <c r="AD3690" s="31"/>
      <c r="AE3690" s="32"/>
    </row>
    <row r="3691" spans="30:31" x14ac:dyDescent="0.2">
      <c r="AD3691" s="31"/>
      <c r="AE3691" s="32"/>
    </row>
    <row r="3692" spans="30:31" x14ac:dyDescent="0.2">
      <c r="AD3692" s="31"/>
      <c r="AE3692" s="32"/>
    </row>
    <row r="3693" spans="30:31" x14ac:dyDescent="0.2">
      <c r="AD3693" s="31"/>
      <c r="AE3693" s="32"/>
    </row>
    <row r="3694" spans="30:31" x14ac:dyDescent="0.2">
      <c r="AD3694" s="31"/>
      <c r="AE3694" s="32"/>
    </row>
    <row r="3695" spans="30:31" x14ac:dyDescent="0.2">
      <c r="AD3695" s="31"/>
      <c r="AE3695" s="32"/>
    </row>
    <row r="3696" spans="30:31" x14ac:dyDescent="0.2">
      <c r="AD3696" s="31"/>
      <c r="AE3696" s="32"/>
    </row>
    <row r="3697" spans="30:31" x14ac:dyDescent="0.2">
      <c r="AD3697" s="31"/>
      <c r="AE3697" s="32"/>
    </row>
    <row r="3698" spans="30:31" x14ac:dyDescent="0.2">
      <c r="AD3698" s="31"/>
      <c r="AE3698" s="32"/>
    </row>
    <row r="3699" spans="30:31" x14ac:dyDescent="0.2">
      <c r="AD3699" s="31"/>
      <c r="AE3699" s="32"/>
    </row>
    <row r="3700" spans="30:31" x14ac:dyDescent="0.2">
      <c r="AD3700" s="31"/>
      <c r="AE3700" s="32"/>
    </row>
    <row r="3701" spans="30:31" x14ac:dyDescent="0.2">
      <c r="AD3701" s="31"/>
      <c r="AE3701" s="32"/>
    </row>
    <row r="3702" spans="30:31" x14ac:dyDescent="0.2">
      <c r="AD3702" s="31"/>
      <c r="AE3702" s="32"/>
    </row>
    <row r="3703" spans="30:31" x14ac:dyDescent="0.2">
      <c r="AD3703" s="31"/>
      <c r="AE3703" s="32"/>
    </row>
    <row r="3704" spans="30:31" x14ac:dyDescent="0.2">
      <c r="AD3704" s="31"/>
      <c r="AE3704" s="32"/>
    </row>
    <row r="3705" spans="30:31" x14ac:dyDescent="0.2">
      <c r="AD3705" s="31"/>
      <c r="AE3705" s="32"/>
    </row>
    <row r="3706" spans="30:31" x14ac:dyDescent="0.2">
      <c r="AD3706" s="31"/>
      <c r="AE3706" s="32"/>
    </row>
    <row r="3707" spans="30:31" x14ac:dyDescent="0.2">
      <c r="AD3707" s="31"/>
      <c r="AE3707" s="32"/>
    </row>
    <row r="3708" spans="30:31" x14ac:dyDescent="0.2">
      <c r="AD3708" s="31"/>
      <c r="AE3708" s="32"/>
    </row>
    <row r="3709" spans="30:31" x14ac:dyDescent="0.2">
      <c r="AD3709" s="31"/>
      <c r="AE3709" s="32"/>
    </row>
    <row r="3710" spans="30:31" x14ac:dyDescent="0.2">
      <c r="AD3710" s="31"/>
      <c r="AE3710" s="32"/>
    </row>
    <row r="3711" spans="30:31" x14ac:dyDescent="0.2">
      <c r="AD3711" s="31"/>
      <c r="AE3711" s="32"/>
    </row>
    <row r="3712" spans="30:31" x14ac:dyDescent="0.2">
      <c r="AD3712" s="31"/>
      <c r="AE3712" s="32"/>
    </row>
    <row r="3713" spans="30:31" x14ac:dyDescent="0.2">
      <c r="AD3713" s="31"/>
      <c r="AE3713" s="32"/>
    </row>
    <row r="3714" spans="30:31" x14ac:dyDescent="0.2">
      <c r="AD3714" s="31"/>
      <c r="AE3714" s="32"/>
    </row>
    <row r="3715" spans="30:31" x14ac:dyDescent="0.2">
      <c r="AD3715" s="31"/>
      <c r="AE3715" s="32"/>
    </row>
    <row r="3716" spans="30:31" x14ac:dyDescent="0.2">
      <c r="AD3716" s="31"/>
      <c r="AE3716" s="32"/>
    </row>
    <row r="3717" spans="30:31" x14ac:dyDescent="0.2">
      <c r="AD3717" s="31"/>
      <c r="AE3717" s="32"/>
    </row>
    <row r="3718" spans="30:31" x14ac:dyDescent="0.2">
      <c r="AD3718" s="31"/>
      <c r="AE3718" s="32"/>
    </row>
    <row r="3719" spans="30:31" x14ac:dyDescent="0.2">
      <c r="AD3719" s="31"/>
      <c r="AE3719" s="32"/>
    </row>
    <row r="3720" spans="30:31" x14ac:dyDescent="0.2">
      <c r="AD3720" s="31"/>
      <c r="AE3720" s="32"/>
    </row>
    <row r="3721" spans="30:31" x14ac:dyDescent="0.2">
      <c r="AD3721" s="31"/>
      <c r="AE3721" s="32"/>
    </row>
    <row r="3722" spans="30:31" x14ac:dyDescent="0.2">
      <c r="AD3722" s="31"/>
      <c r="AE3722" s="32"/>
    </row>
    <row r="3723" spans="30:31" x14ac:dyDescent="0.2">
      <c r="AD3723" s="31"/>
      <c r="AE3723" s="32"/>
    </row>
    <row r="3724" spans="30:31" x14ac:dyDescent="0.2">
      <c r="AD3724" s="31"/>
      <c r="AE3724" s="32"/>
    </row>
    <row r="3725" spans="30:31" x14ac:dyDescent="0.2">
      <c r="AD3725" s="31"/>
      <c r="AE3725" s="32"/>
    </row>
    <row r="3726" spans="30:31" x14ac:dyDescent="0.2">
      <c r="AD3726" s="31"/>
      <c r="AE3726" s="32"/>
    </row>
    <row r="3727" spans="30:31" x14ac:dyDescent="0.2">
      <c r="AD3727" s="31"/>
      <c r="AE3727" s="32"/>
    </row>
    <row r="3728" spans="30:31" x14ac:dyDescent="0.2">
      <c r="AD3728" s="31"/>
      <c r="AE3728" s="32"/>
    </row>
    <row r="3729" spans="30:31" x14ac:dyDescent="0.2">
      <c r="AD3729" s="31"/>
      <c r="AE3729" s="32"/>
    </row>
    <row r="3730" spans="30:31" x14ac:dyDescent="0.2">
      <c r="AD3730" s="31"/>
      <c r="AE3730" s="32"/>
    </row>
    <row r="3731" spans="30:31" x14ac:dyDescent="0.2">
      <c r="AD3731" s="31"/>
      <c r="AE3731" s="32"/>
    </row>
    <row r="3732" spans="30:31" x14ac:dyDescent="0.2">
      <c r="AD3732" s="31"/>
      <c r="AE3732" s="32"/>
    </row>
    <row r="3733" spans="30:31" x14ac:dyDescent="0.2">
      <c r="AD3733" s="31"/>
      <c r="AE3733" s="32"/>
    </row>
    <row r="3734" spans="30:31" x14ac:dyDescent="0.2">
      <c r="AD3734" s="31"/>
      <c r="AE3734" s="32"/>
    </row>
    <row r="3735" spans="30:31" x14ac:dyDescent="0.2">
      <c r="AD3735" s="31"/>
      <c r="AE3735" s="32"/>
    </row>
    <row r="3736" spans="30:31" x14ac:dyDescent="0.2">
      <c r="AD3736" s="31"/>
      <c r="AE3736" s="32"/>
    </row>
    <row r="3737" spans="30:31" x14ac:dyDescent="0.2">
      <c r="AD3737" s="31"/>
      <c r="AE3737" s="32"/>
    </row>
    <row r="3738" spans="30:31" x14ac:dyDescent="0.2">
      <c r="AD3738" s="31"/>
      <c r="AE3738" s="32"/>
    </row>
    <row r="3739" spans="30:31" x14ac:dyDescent="0.2">
      <c r="AD3739" s="31"/>
      <c r="AE3739" s="32"/>
    </row>
    <row r="3740" spans="30:31" x14ac:dyDescent="0.2">
      <c r="AD3740" s="31"/>
      <c r="AE3740" s="32"/>
    </row>
    <row r="3741" spans="30:31" x14ac:dyDescent="0.2">
      <c r="AD3741" s="31"/>
      <c r="AE3741" s="32"/>
    </row>
    <row r="3742" spans="30:31" x14ac:dyDescent="0.2">
      <c r="AD3742" s="31"/>
      <c r="AE3742" s="32"/>
    </row>
    <row r="3743" spans="30:31" x14ac:dyDescent="0.2">
      <c r="AD3743" s="31"/>
      <c r="AE3743" s="32"/>
    </row>
    <row r="3744" spans="30:31" x14ac:dyDescent="0.2">
      <c r="AD3744" s="31"/>
      <c r="AE3744" s="32"/>
    </row>
    <row r="3745" spans="30:31" x14ac:dyDescent="0.2">
      <c r="AD3745" s="31"/>
      <c r="AE3745" s="32"/>
    </row>
    <row r="3746" spans="30:31" x14ac:dyDescent="0.2">
      <c r="AD3746" s="31"/>
      <c r="AE3746" s="32"/>
    </row>
    <row r="3747" spans="30:31" x14ac:dyDescent="0.2">
      <c r="AD3747" s="31"/>
      <c r="AE3747" s="32"/>
    </row>
    <row r="3748" spans="30:31" x14ac:dyDescent="0.2">
      <c r="AD3748" s="31"/>
      <c r="AE3748" s="32"/>
    </row>
    <row r="3749" spans="30:31" x14ac:dyDescent="0.2">
      <c r="AD3749" s="31"/>
      <c r="AE3749" s="32"/>
    </row>
    <row r="3750" spans="30:31" x14ac:dyDescent="0.2">
      <c r="AD3750" s="31"/>
      <c r="AE3750" s="32"/>
    </row>
    <row r="3751" spans="30:31" x14ac:dyDescent="0.2">
      <c r="AD3751" s="31"/>
      <c r="AE3751" s="32"/>
    </row>
    <row r="3752" spans="30:31" x14ac:dyDescent="0.2">
      <c r="AD3752" s="31"/>
      <c r="AE3752" s="32"/>
    </row>
    <row r="3753" spans="30:31" x14ac:dyDescent="0.2">
      <c r="AD3753" s="31"/>
      <c r="AE3753" s="32"/>
    </row>
    <row r="3754" spans="30:31" x14ac:dyDescent="0.2">
      <c r="AD3754" s="31"/>
      <c r="AE3754" s="32"/>
    </row>
    <row r="3755" spans="30:31" x14ac:dyDescent="0.2">
      <c r="AD3755" s="31"/>
      <c r="AE3755" s="32"/>
    </row>
    <row r="3756" spans="30:31" x14ac:dyDescent="0.2">
      <c r="AD3756" s="31"/>
      <c r="AE3756" s="32"/>
    </row>
    <row r="3757" spans="30:31" x14ac:dyDescent="0.2">
      <c r="AD3757" s="31"/>
      <c r="AE3757" s="32"/>
    </row>
    <row r="3758" spans="30:31" x14ac:dyDescent="0.2">
      <c r="AD3758" s="31"/>
      <c r="AE3758" s="32"/>
    </row>
    <row r="3759" spans="30:31" x14ac:dyDescent="0.2">
      <c r="AD3759" s="31"/>
      <c r="AE3759" s="32"/>
    </row>
    <row r="3760" spans="30:31" x14ac:dyDescent="0.2">
      <c r="AD3760" s="31"/>
      <c r="AE3760" s="32"/>
    </row>
    <row r="3761" spans="30:31" x14ac:dyDescent="0.2">
      <c r="AD3761" s="31"/>
      <c r="AE3761" s="32"/>
    </row>
    <row r="3762" spans="30:31" x14ac:dyDescent="0.2">
      <c r="AD3762" s="31"/>
      <c r="AE3762" s="32"/>
    </row>
    <row r="3763" spans="30:31" x14ac:dyDescent="0.2">
      <c r="AD3763" s="31"/>
      <c r="AE3763" s="32"/>
    </row>
    <row r="3764" spans="30:31" x14ac:dyDescent="0.2">
      <c r="AD3764" s="31"/>
      <c r="AE3764" s="32"/>
    </row>
    <row r="3765" spans="30:31" x14ac:dyDescent="0.2">
      <c r="AD3765" s="31"/>
      <c r="AE3765" s="32"/>
    </row>
    <row r="3766" spans="30:31" x14ac:dyDescent="0.2">
      <c r="AD3766" s="31"/>
      <c r="AE3766" s="32"/>
    </row>
    <row r="3767" spans="30:31" x14ac:dyDescent="0.2">
      <c r="AD3767" s="31"/>
      <c r="AE3767" s="32"/>
    </row>
    <row r="3768" spans="30:31" x14ac:dyDescent="0.2">
      <c r="AD3768" s="31"/>
      <c r="AE3768" s="32"/>
    </row>
    <row r="3769" spans="30:31" x14ac:dyDescent="0.2">
      <c r="AD3769" s="31"/>
      <c r="AE3769" s="32"/>
    </row>
    <row r="3770" spans="30:31" x14ac:dyDescent="0.2">
      <c r="AD3770" s="31"/>
      <c r="AE3770" s="32"/>
    </row>
    <row r="3771" spans="30:31" x14ac:dyDescent="0.2">
      <c r="AD3771" s="31"/>
      <c r="AE3771" s="32"/>
    </row>
    <row r="3772" spans="30:31" x14ac:dyDescent="0.2">
      <c r="AD3772" s="31"/>
      <c r="AE3772" s="32"/>
    </row>
    <row r="3773" spans="30:31" x14ac:dyDescent="0.2">
      <c r="AD3773" s="31"/>
      <c r="AE3773" s="32"/>
    </row>
    <row r="3774" spans="30:31" x14ac:dyDescent="0.2">
      <c r="AD3774" s="31"/>
      <c r="AE3774" s="32"/>
    </row>
    <row r="3775" spans="30:31" x14ac:dyDescent="0.2">
      <c r="AD3775" s="31"/>
      <c r="AE3775" s="32"/>
    </row>
    <row r="3776" spans="30:31" x14ac:dyDescent="0.2">
      <c r="AD3776" s="31"/>
      <c r="AE3776" s="32"/>
    </row>
    <row r="3777" spans="30:31" x14ac:dyDescent="0.2">
      <c r="AD3777" s="31"/>
      <c r="AE3777" s="32"/>
    </row>
    <row r="3778" spans="30:31" x14ac:dyDescent="0.2">
      <c r="AD3778" s="31"/>
      <c r="AE3778" s="32"/>
    </row>
    <row r="3779" spans="30:31" x14ac:dyDescent="0.2">
      <c r="AD3779" s="31"/>
      <c r="AE3779" s="32"/>
    </row>
    <row r="3780" spans="30:31" x14ac:dyDescent="0.2">
      <c r="AD3780" s="31"/>
      <c r="AE3780" s="32"/>
    </row>
    <row r="3781" spans="30:31" x14ac:dyDescent="0.2">
      <c r="AD3781" s="31"/>
      <c r="AE3781" s="32"/>
    </row>
    <row r="3782" spans="30:31" x14ac:dyDescent="0.2">
      <c r="AD3782" s="31"/>
      <c r="AE3782" s="32"/>
    </row>
    <row r="3783" spans="30:31" x14ac:dyDescent="0.2">
      <c r="AD3783" s="31"/>
      <c r="AE3783" s="32"/>
    </row>
    <row r="3784" spans="30:31" x14ac:dyDescent="0.2">
      <c r="AD3784" s="31"/>
      <c r="AE3784" s="32"/>
    </row>
    <row r="3785" spans="30:31" x14ac:dyDescent="0.2">
      <c r="AD3785" s="31"/>
      <c r="AE3785" s="32"/>
    </row>
    <row r="3786" spans="30:31" x14ac:dyDescent="0.2">
      <c r="AD3786" s="31"/>
      <c r="AE3786" s="32"/>
    </row>
    <row r="3787" spans="30:31" x14ac:dyDescent="0.2">
      <c r="AD3787" s="31"/>
      <c r="AE3787" s="32"/>
    </row>
    <row r="3788" spans="30:31" x14ac:dyDescent="0.2">
      <c r="AD3788" s="31"/>
      <c r="AE3788" s="32"/>
    </row>
    <row r="3789" spans="30:31" x14ac:dyDescent="0.2">
      <c r="AD3789" s="31"/>
      <c r="AE3789" s="32"/>
    </row>
    <row r="3790" spans="30:31" x14ac:dyDescent="0.2">
      <c r="AD3790" s="31"/>
      <c r="AE3790" s="32"/>
    </row>
    <row r="3791" spans="30:31" x14ac:dyDescent="0.2">
      <c r="AD3791" s="31"/>
      <c r="AE3791" s="32"/>
    </row>
    <row r="3792" spans="30:31" x14ac:dyDescent="0.2">
      <c r="AD3792" s="31"/>
      <c r="AE3792" s="32"/>
    </row>
    <row r="3793" spans="30:31" x14ac:dyDescent="0.2">
      <c r="AD3793" s="31"/>
      <c r="AE3793" s="32"/>
    </row>
    <row r="3794" spans="30:31" x14ac:dyDescent="0.2">
      <c r="AD3794" s="31"/>
      <c r="AE3794" s="32"/>
    </row>
    <row r="3795" spans="30:31" x14ac:dyDescent="0.2">
      <c r="AD3795" s="31"/>
      <c r="AE3795" s="32"/>
    </row>
    <row r="3796" spans="30:31" x14ac:dyDescent="0.2">
      <c r="AD3796" s="31"/>
      <c r="AE3796" s="32"/>
    </row>
    <row r="3797" spans="30:31" x14ac:dyDescent="0.2">
      <c r="AD3797" s="31"/>
      <c r="AE3797" s="32"/>
    </row>
    <row r="3798" spans="30:31" x14ac:dyDescent="0.2">
      <c r="AD3798" s="31"/>
      <c r="AE3798" s="32"/>
    </row>
    <row r="3799" spans="30:31" x14ac:dyDescent="0.2">
      <c r="AD3799" s="31"/>
      <c r="AE3799" s="32"/>
    </row>
    <row r="3800" spans="30:31" x14ac:dyDescent="0.2">
      <c r="AD3800" s="31"/>
      <c r="AE3800" s="32"/>
    </row>
    <row r="3801" spans="30:31" x14ac:dyDescent="0.2">
      <c r="AD3801" s="31"/>
      <c r="AE3801" s="32"/>
    </row>
    <row r="3802" spans="30:31" x14ac:dyDescent="0.2">
      <c r="AD3802" s="31"/>
      <c r="AE3802" s="32"/>
    </row>
    <row r="3803" spans="30:31" x14ac:dyDescent="0.2">
      <c r="AD3803" s="31"/>
      <c r="AE3803" s="32"/>
    </row>
    <row r="3804" spans="30:31" x14ac:dyDescent="0.2">
      <c r="AD3804" s="31"/>
      <c r="AE3804" s="32"/>
    </row>
    <row r="3805" spans="30:31" x14ac:dyDescent="0.2">
      <c r="AD3805" s="31"/>
      <c r="AE3805" s="32"/>
    </row>
    <row r="3806" spans="30:31" x14ac:dyDescent="0.2">
      <c r="AD3806" s="31"/>
      <c r="AE3806" s="32"/>
    </row>
    <row r="3807" spans="30:31" x14ac:dyDescent="0.2">
      <c r="AD3807" s="31"/>
      <c r="AE3807" s="32"/>
    </row>
    <row r="3808" spans="30:31" x14ac:dyDescent="0.2">
      <c r="AD3808" s="31"/>
      <c r="AE3808" s="32"/>
    </row>
    <row r="3809" spans="30:31" x14ac:dyDescent="0.2">
      <c r="AD3809" s="31"/>
      <c r="AE3809" s="32"/>
    </row>
    <row r="3810" spans="30:31" x14ac:dyDescent="0.2">
      <c r="AD3810" s="31"/>
      <c r="AE3810" s="32"/>
    </row>
    <row r="3811" spans="30:31" x14ac:dyDescent="0.2">
      <c r="AD3811" s="31"/>
      <c r="AE3811" s="32"/>
    </row>
    <row r="3812" spans="30:31" x14ac:dyDescent="0.2">
      <c r="AD3812" s="31"/>
      <c r="AE3812" s="32"/>
    </row>
    <row r="3813" spans="30:31" x14ac:dyDescent="0.2">
      <c r="AD3813" s="31"/>
      <c r="AE3813" s="32"/>
    </row>
    <row r="3814" spans="30:31" x14ac:dyDescent="0.2">
      <c r="AD3814" s="31"/>
      <c r="AE3814" s="32"/>
    </row>
    <row r="3815" spans="30:31" x14ac:dyDescent="0.2">
      <c r="AD3815" s="31"/>
      <c r="AE3815" s="32"/>
    </row>
    <row r="3816" spans="30:31" x14ac:dyDescent="0.2">
      <c r="AD3816" s="31"/>
      <c r="AE3816" s="32"/>
    </row>
    <row r="3817" spans="30:31" x14ac:dyDescent="0.2">
      <c r="AD3817" s="31"/>
      <c r="AE3817" s="32"/>
    </row>
    <row r="3818" spans="30:31" x14ac:dyDescent="0.2">
      <c r="AD3818" s="31"/>
      <c r="AE3818" s="32"/>
    </row>
    <row r="3819" spans="30:31" x14ac:dyDescent="0.2">
      <c r="AD3819" s="31"/>
      <c r="AE3819" s="32"/>
    </row>
    <row r="3820" spans="30:31" x14ac:dyDescent="0.2">
      <c r="AD3820" s="31"/>
      <c r="AE3820" s="32"/>
    </row>
    <row r="3821" spans="30:31" x14ac:dyDescent="0.2">
      <c r="AD3821" s="31"/>
      <c r="AE3821" s="32"/>
    </row>
    <row r="3822" spans="30:31" x14ac:dyDescent="0.2">
      <c r="AD3822" s="31"/>
      <c r="AE3822" s="32"/>
    </row>
    <row r="3823" spans="30:31" x14ac:dyDescent="0.2">
      <c r="AD3823" s="31"/>
      <c r="AE3823" s="32"/>
    </row>
    <row r="3824" spans="30:31" x14ac:dyDescent="0.2">
      <c r="AD3824" s="31"/>
      <c r="AE3824" s="32"/>
    </row>
    <row r="3825" spans="30:31" x14ac:dyDescent="0.2">
      <c r="AD3825" s="31"/>
      <c r="AE3825" s="32"/>
    </row>
    <row r="3826" spans="30:31" x14ac:dyDescent="0.2">
      <c r="AD3826" s="31"/>
      <c r="AE3826" s="32"/>
    </row>
    <row r="3827" spans="30:31" x14ac:dyDescent="0.2">
      <c r="AD3827" s="31"/>
      <c r="AE3827" s="32"/>
    </row>
    <row r="3828" spans="30:31" x14ac:dyDescent="0.2">
      <c r="AD3828" s="31"/>
      <c r="AE3828" s="32"/>
    </row>
    <row r="3829" spans="30:31" x14ac:dyDescent="0.2">
      <c r="AD3829" s="31"/>
      <c r="AE3829" s="32"/>
    </row>
    <row r="3830" spans="30:31" x14ac:dyDescent="0.2">
      <c r="AD3830" s="31"/>
      <c r="AE3830" s="32"/>
    </row>
    <row r="3831" spans="30:31" x14ac:dyDescent="0.2">
      <c r="AD3831" s="31"/>
      <c r="AE3831" s="32"/>
    </row>
    <row r="3832" spans="30:31" x14ac:dyDescent="0.2">
      <c r="AD3832" s="31"/>
      <c r="AE3832" s="32"/>
    </row>
    <row r="3833" spans="30:31" x14ac:dyDescent="0.2">
      <c r="AD3833" s="31"/>
      <c r="AE3833" s="32"/>
    </row>
    <row r="3834" spans="30:31" x14ac:dyDescent="0.2">
      <c r="AD3834" s="31"/>
      <c r="AE3834" s="32"/>
    </row>
    <row r="3835" spans="30:31" x14ac:dyDescent="0.2">
      <c r="AD3835" s="31"/>
      <c r="AE3835" s="32"/>
    </row>
    <row r="3836" spans="30:31" x14ac:dyDescent="0.2">
      <c r="AD3836" s="31"/>
      <c r="AE3836" s="32"/>
    </row>
    <row r="3837" spans="30:31" x14ac:dyDescent="0.2">
      <c r="AD3837" s="31"/>
      <c r="AE3837" s="32"/>
    </row>
    <row r="3838" spans="30:31" x14ac:dyDescent="0.2">
      <c r="AD3838" s="31"/>
      <c r="AE3838" s="32"/>
    </row>
    <row r="3839" spans="30:31" x14ac:dyDescent="0.2">
      <c r="AD3839" s="31"/>
      <c r="AE3839" s="32"/>
    </row>
    <row r="3840" spans="30:31" x14ac:dyDescent="0.2">
      <c r="AD3840" s="31"/>
      <c r="AE3840" s="32"/>
    </row>
    <row r="3841" spans="30:31" x14ac:dyDescent="0.2">
      <c r="AD3841" s="31"/>
      <c r="AE3841" s="32"/>
    </row>
    <row r="3842" spans="30:31" x14ac:dyDescent="0.2">
      <c r="AD3842" s="31"/>
      <c r="AE3842" s="32"/>
    </row>
    <row r="3843" spans="30:31" x14ac:dyDescent="0.2">
      <c r="AD3843" s="31"/>
      <c r="AE3843" s="32"/>
    </row>
    <row r="3844" spans="30:31" x14ac:dyDescent="0.2">
      <c r="AD3844" s="31"/>
      <c r="AE3844" s="32"/>
    </row>
    <row r="3845" spans="30:31" x14ac:dyDescent="0.2">
      <c r="AD3845" s="31"/>
      <c r="AE3845" s="32"/>
    </row>
    <row r="3846" spans="30:31" x14ac:dyDescent="0.2">
      <c r="AD3846" s="31"/>
      <c r="AE3846" s="32"/>
    </row>
    <row r="3847" spans="30:31" x14ac:dyDescent="0.2">
      <c r="AD3847" s="31"/>
      <c r="AE3847" s="32"/>
    </row>
    <row r="3848" spans="30:31" x14ac:dyDescent="0.2">
      <c r="AD3848" s="31"/>
      <c r="AE3848" s="32"/>
    </row>
    <row r="3849" spans="30:31" x14ac:dyDescent="0.2">
      <c r="AD3849" s="31"/>
      <c r="AE3849" s="32"/>
    </row>
    <row r="3850" spans="30:31" x14ac:dyDescent="0.2">
      <c r="AD3850" s="31"/>
      <c r="AE3850" s="32"/>
    </row>
    <row r="3851" spans="30:31" x14ac:dyDescent="0.2">
      <c r="AD3851" s="31"/>
      <c r="AE3851" s="32"/>
    </row>
    <row r="3852" spans="30:31" x14ac:dyDescent="0.2">
      <c r="AD3852" s="31"/>
      <c r="AE3852" s="32"/>
    </row>
    <row r="3853" spans="30:31" x14ac:dyDescent="0.2">
      <c r="AD3853" s="31"/>
      <c r="AE3853" s="32"/>
    </row>
    <row r="3854" spans="30:31" x14ac:dyDescent="0.2">
      <c r="AD3854" s="31"/>
      <c r="AE3854" s="32"/>
    </row>
    <row r="3855" spans="30:31" x14ac:dyDescent="0.2">
      <c r="AD3855" s="31"/>
      <c r="AE3855" s="32"/>
    </row>
    <row r="3856" spans="30:31" x14ac:dyDescent="0.2">
      <c r="AD3856" s="31"/>
      <c r="AE3856" s="32"/>
    </row>
    <row r="3857" spans="30:31" x14ac:dyDescent="0.2">
      <c r="AD3857" s="31"/>
      <c r="AE3857" s="32"/>
    </row>
    <row r="3858" spans="30:31" x14ac:dyDescent="0.2">
      <c r="AD3858" s="31"/>
      <c r="AE3858" s="32"/>
    </row>
    <row r="3859" spans="30:31" x14ac:dyDescent="0.2">
      <c r="AD3859" s="31"/>
      <c r="AE3859" s="32"/>
    </row>
    <row r="3860" spans="30:31" x14ac:dyDescent="0.2">
      <c r="AD3860" s="31"/>
      <c r="AE3860" s="32"/>
    </row>
    <row r="3861" spans="30:31" x14ac:dyDescent="0.2">
      <c r="AD3861" s="31"/>
      <c r="AE3861" s="32"/>
    </row>
    <row r="3862" spans="30:31" x14ac:dyDescent="0.2">
      <c r="AD3862" s="31"/>
      <c r="AE3862" s="32"/>
    </row>
    <row r="3863" spans="30:31" x14ac:dyDescent="0.2">
      <c r="AD3863" s="31"/>
      <c r="AE3863" s="32"/>
    </row>
    <row r="3864" spans="30:31" x14ac:dyDescent="0.2">
      <c r="AD3864" s="31"/>
      <c r="AE3864" s="32"/>
    </row>
    <row r="3865" spans="30:31" x14ac:dyDescent="0.2">
      <c r="AD3865" s="31"/>
      <c r="AE3865" s="32"/>
    </row>
    <row r="3866" spans="30:31" x14ac:dyDescent="0.2">
      <c r="AD3866" s="31"/>
      <c r="AE3866" s="32"/>
    </row>
    <row r="3867" spans="30:31" x14ac:dyDescent="0.2">
      <c r="AD3867" s="31"/>
      <c r="AE3867" s="32"/>
    </row>
    <row r="3868" spans="30:31" x14ac:dyDescent="0.2">
      <c r="AD3868" s="31"/>
      <c r="AE3868" s="32"/>
    </row>
    <row r="3869" spans="30:31" x14ac:dyDescent="0.2">
      <c r="AD3869" s="31"/>
      <c r="AE3869" s="32"/>
    </row>
    <row r="3870" spans="30:31" x14ac:dyDescent="0.2">
      <c r="AD3870" s="31"/>
      <c r="AE3870" s="32"/>
    </row>
    <row r="3871" spans="30:31" x14ac:dyDescent="0.2">
      <c r="AD3871" s="31"/>
      <c r="AE3871" s="32"/>
    </row>
    <row r="3872" spans="30:31" x14ac:dyDescent="0.2">
      <c r="AD3872" s="31"/>
      <c r="AE3872" s="32"/>
    </row>
    <row r="3873" spans="30:31" x14ac:dyDescent="0.2">
      <c r="AD3873" s="31"/>
      <c r="AE3873" s="32"/>
    </row>
    <row r="3874" spans="30:31" x14ac:dyDescent="0.2">
      <c r="AD3874" s="31"/>
      <c r="AE3874" s="32"/>
    </row>
    <row r="3875" spans="30:31" x14ac:dyDescent="0.2">
      <c r="AD3875" s="31"/>
      <c r="AE3875" s="32"/>
    </row>
    <row r="3876" spans="30:31" x14ac:dyDescent="0.2">
      <c r="AD3876" s="31"/>
      <c r="AE3876" s="32"/>
    </row>
    <row r="3877" spans="30:31" x14ac:dyDescent="0.2">
      <c r="AD3877" s="31"/>
      <c r="AE3877" s="32"/>
    </row>
    <row r="3878" spans="30:31" x14ac:dyDescent="0.2">
      <c r="AD3878" s="31"/>
      <c r="AE3878" s="32"/>
    </row>
    <row r="3879" spans="30:31" x14ac:dyDescent="0.2">
      <c r="AD3879" s="31"/>
      <c r="AE3879" s="32"/>
    </row>
    <row r="3880" spans="30:31" x14ac:dyDescent="0.2">
      <c r="AD3880" s="31"/>
      <c r="AE3880" s="32"/>
    </row>
    <row r="3881" spans="30:31" x14ac:dyDescent="0.2">
      <c r="AD3881" s="31"/>
      <c r="AE3881" s="32"/>
    </row>
    <row r="3882" spans="30:31" x14ac:dyDescent="0.2">
      <c r="AD3882" s="31"/>
      <c r="AE3882" s="32"/>
    </row>
    <row r="3883" spans="30:31" x14ac:dyDescent="0.2">
      <c r="AD3883" s="31"/>
      <c r="AE3883" s="32"/>
    </row>
    <row r="3884" spans="30:31" x14ac:dyDescent="0.2">
      <c r="AD3884" s="31"/>
      <c r="AE3884" s="32"/>
    </row>
    <row r="3885" spans="30:31" x14ac:dyDescent="0.2">
      <c r="AD3885" s="31"/>
      <c r="AE3885" s="32"/>
    </row>
    <row r="3886" spans="30:31" x14ac:dyDescent="0.2">
      <c r="AD3886" s="31"/>
      <c r="AE3886" s="32"/>
    </row>
    <row r="3887" spans="30:31" x14ac:dyDescent="0.2">
      <c r="AD3887" s="31"/>
      <c r="AE3887" s="32"/>
    </row>
    <row r="3888" spans="30:31" x14ac:dyDescent="0.2">
      <c r="AD3888" s="31"/>
      <c r="AE3888" s="32"/>
    </row>
    <row r="3889" spans="30:31" x14ac:dyDescent="0.2">
      <c r="AD3889" s="31"/>
      <c r="AE3889" s="32"/>
    </row>
    <row r="3890" spans="30:31" x14ac:dyDescent="0.2">
      <c r="AD3890" s="31"/>
      <c r="AE3890" s="32"/>
    </row>
    <row r="3891" spans="30:31" x14ac:dyDescent="0.2">
      <c r="AD3891" s="31"/>
      <c r="AE3891" s="32"/>
    </row>
    <row r="3892" spans="30:31" x14ac:dyDescent="0.2">
      <c r="AD3892" s="31"/>
      <c r="AE3892" s="32"/>
    </row>
    <row r="3893" spans="30:31" x14ac:dyDescent="0.2">
      <c r="AD3893" s="31"/>
      <c r="AE3893" s="32"/>
    </row>
    <row r="3894" spans="30:31" x14ac:dyDescent="0.2">
      <c r="AD3894" s="31"/>
      <c r="AE3894" s="32"/>
    </row>
    <row r="3895" spans="30:31" x14ac:dyDescent="0.2">
      <c r="AD3895" s="31"/>
      <c r="AE3895" s="32"/>
    </row>
    <row r="3896" spans="30:31" x14ac:dyDescent="0.2">
      <c r="AD3896" s="31"/>
      <c r="AE3896" s="32"/>
    </row>
    <row r="3897" spans="30:31" x14ac:dyDescent="0.2">
      <c r="AD3897" s="31"/>
      <c r="AE3897" s="32"/>
    </row>
    <row r="3898" spans="30:31" x14ac:dyDescent="0.2">
      <c r="AD3898" s="31"/>
      <c r="AE3898" s="32"/>
    </row>
    <row r="3899" spans="30:31" x14ac:dyDescent="0.2">
      <c r="AD3899" s="31"/>
      <c r="AE3899" s="32"/>
    </row>
    <row r="3900" spans="30:31" x14ac:dyDescent="0.2">
      <c r="AD3900" s="31"/>
      <c r="AE3900" s="32"/>
    </row>
    <row r="3901" spans="30:31" x14ac:dyDescent="0.2">
      <c r="AD3901" s="31"/>
      <c r="AE3901" s="32"/>
    </row>
    <row r="3902" spans="30:31" x14ac:dyDescent="0.2">
      <c r="AD3902" s="31"/>
      <c r="AE3902" s="32"/>
    </row>
    <row r="3903" spans="30:31" x14ac:dyDescent="0.2">
      <c r="AD3903" s="31"/>
      <c r="AE3903" s="32"/>
    </row>
    <row r="3904" spans="30:31" x14ac:dyDescent="0.2">
      <c r="AD3904" s="31"/>
      <c r="AE3904" s="32"/>
    </row>
    <row r="3905" spans="30:31" x14ac:dyDescent="0.2">
      <c r="AD3905" s="31"/>
      <c r="AE3905" s="32"/>
    </row>
    <row r="3906" spans="30:31" x14ac:dyDescent="0.2">
      <c r="AD3906" s="31"/>
      <c r="AE3906" s="32"/>
    </row>
    <row r="3907" spans="30:31" x14ac:dyDescent="0.2">
      <c r="AD3907" s="31"/>
      <c r="AE3907" s="32"/>
    </row>
    <row r="3908" spans="30:31" x14ac:dyDescent="0.2">
      <c r="AD3908" s="31"/>
      <c r="AE3908" s="32"/>
    </row>
    <row r="3909" spans="30:31" x14ac:dyDescent="0.2">
      <c r="AD3909" s="31"/>
      <c r="AE3909" s="32"/>
    </row>
    <row r="3910" spans="30:31" x14ac:dyDescent="0.2">
      <c r="AD3910" s="31"/>
      <c r="AE3910" s="32"/>
    </row>
    <row r="3911" spans="30:31" x14ac:dyDescent="0.2">
      <c r="AD3911" s="31"/>
      <c r="AE3911" s="32"/>
    </row>
    <row r="3912" spans="30:31" x14ac:dyDescent="0.2">
      <c r="AD3912" s="31"/>
      <c r="AE3912" s="32"/>
    </row>
    <row r="3913" spans="30:31" x14ac:dyDescent="0.2">
      <c r="AD3913" s="31"/>
      <c r="AE3913" s="32"/>
    </row>
    <row r="3914" spans="30:31" x14ac:dyDescent="0.2">
      <c r="AD3914" s="31"/>
      <c r="AE3914" s="32"/>
    </row>
    <row r="3915" spans="30:31" x14ac:dyDescent="0.2">
      <c r="AD3915" s="31"/>
      <c r="AE3915" s="32"/>
    </row>
    <row r="3916" spans="30:31" x14ac:dyDescent="0.2">
      <c r="AD3916" s="31"/>
      <c r="AE3916" s="32"/>
    </row>
    <row r="3917" spans="30:31" x14ac:dyDescent="0.2">
      <c r="AD3917" s="31"/>
      <c r="AE3917" s="32"/>
    </row>
    <row r="3918" spans="30:31" x14ac:dyDescent="0.2">
      <c r="AD3918" s="31"/>
      <c r="AE3918" s="32"/>
    </row>
    <row r="3919" spans="30:31" x14ac:dyDescent="0.2">
      <c r="AD3919" s="31"/>
      <c r="AE3919" s="32"/>
    </row>
    <row r="3920" spans="30:31" x14ac:dyDescent="0.2">
      <c r="AD3920" s="31"/>
      <c r="AE3920" s="32"/>
    </row>
    <row r="3921" spans="30:31" x14ac:dyDescent="0.2">
      <c r="AD3921" s="31"/>
      <c r="AE3921" s="32"/>
    </row>
    <row r="3922" spans="30:31" x14ac:dyDescent="0.2">
      <c r="AD3922" s="31"/>
      <c r="AE3922" s="32"/>
    </row>
    <row r="3923" spans="30:31" x14ac:dyDescent="0.2">
      <c r="AD3923" s="31"/>
      <c r="AE3923" s="32"/>
    </row>
    <row r="3924" spans="30:31" x14ac:dyDescent="0.2">
      <c r="AD3924" s="31"/>
      <c r="AE3924" s="32"/>
    </row>
    <row r="3925" spans="30:31" x14ac:dyDescent="0.2">
      <c r="AD3925" s="31"/>
      <c r="AE3925" s="32"/>
    </row>
    <row r="3926" spans="30:31" x14ac:dyDescent="0.2">
      <c r="AD3926" s="31"/>
      <c r="AE3926" s="32"/>
    </row>
    <row r="3927" spans="30:31" x14ac:dyDescent="0.2">
      <c r="AD3927" s="31"/>
      <c r="AE3927" s="32"/>
    </row>
    <row r="3928" spans="30:31" x14ac:dyDescent="0.2">
      <c r="AD3928" s="31"/>
      <c r="AE3928" s="32"/>
    </row>
    <row r="3929" spans="30:31" x14ac:dyDescent="0.2">
      <c r="AD3929" s="31"/>
      <c r="AE3929" s="32"/>
    </row>
    <row r="3930" spans="30:31" x14ac:dyDescent="0.2">
      <c r="AD3930" s="31"/>
      <c r="AE3930" s="32"/>
    </row>
    <row r="3931" spans="30:31" x14ac:dyDescent="0.2">
      <c r="AD3931" s="31"/>
      <c r="AE3931" s="32"/>
    </row>
    <row r="3932" spans="30:31" x14ac:dyDescent="0.2">
      <c r="AD3932" s="31"/>
      <c r="AE3932" s="32"/>
    </row>
    <row r="3933" spans="30:31" x14ac:dyDescent="0.2">
      <c r="AD3933" s="31"/>
      <c r="AE3933" s="32"/>
    </row>
    <row r="3934" spans="30:31" x14ac:dyDescent="0.2">
      <c r="AD3934" s="31"/>
      <c r="AE3934" s="32"/>
    </row>
    <row r="3935" spans="30:31" x14ac:dyDescent="0.2">
      <c r="AD3935" s="31"/>
      <c r="AE3935" s="32"/>
    </row>
    <row r="3936" spans="30:31" x14ac:dyDescent="0.2">
      <c r="AD3936" s="31"/>
      <c r="AE3936" s="32"/>
    </row>
    <row r="3937" spans="30:31" x14ac:dyDescent="0.2">
      <c r="AD3937" s="31"/>
      <c r="AE3937" s="32"/>
    </row>
    <row r="3938" spans="30:31" x14ac:dyDescent="0.2">
      <c r="AD3938" s="31"/>
      <c r="AE3938" s="32"/>
    </row>
    <row r="3939" spans="30:31" x14ac:dyDescent="0.2">
      <c r="AD3939" s="31"/>
      <c r="AE3939" s="32"/>
    </row>
    <row r="3940" spans="30:31" x14ac:dyDescent="0.2">
      <c r="AD3940" s="31"/>
      <c r="AE3940" s="32"/>
    </row>
    <row r="3941" spans="30:31" x14ac:dyDescent="0.2">
      <c r="AD3941" s="31"/>
      <c r="AE3941" s="32"/>
    </row>
    <row r="3942" spans="30:31" x14ac:dyDescent="0.2">
      <c r="AD3942" s="31"/>
      <c r="AE3942" s="32"/>
    </row>
    <row r="3943" spans="30:31" x14ac:dyDescent="0.2">
      <c r="AD3943" s="31"/>
      <c r="AE3943" s="32"/>
    </row>
    <row r="3944" spans="30:31" x14ac:dyDescent="0.2">
      <c r="AD3944" s="31"/>
      <c r="AE3944" s="32"/>
    </row>
    <row r="3945" spans="30:31" x14ac:dyDescent="0.2">
      <c r="AD3945" s="31"/>
      <c r="AE3945" s="32"/>
    </row>
    <row r="3946" spans="30:31" x14ac:dyDescent="0.2">
      <c r="AD3946" s="31"/>
      <c r="AE3946" s="32"/>
    </row>
    <row r="3947" spans="30:31" x14ac:dyDescent="0.2">
      <c r="AD3947" s="31"/>
      <c r="AE3947" s="32"/>
    </row>
    <row r="3948" spans="30:31" x14ac:dyDescent="0.2">
      <c r="AD3948" s="31"/>
      <c r="AE3948" s="32"/>
    </row>
    <row r="3949" spans="30:31" x14ac:dyDescent="0.2">
      <c r="AD3949" s="31"/>
      <c r="AE3949" s="32"/>
    </row>
    <row r="3950" spans="30:31" x14ac:dyDescent="0.2">
      <c r="AD3950" s="31"/>
      <c r="AE3950" s="32"/>
    </row>
    <row r="3951" spans="30:31" x14ac:dyDescent="0.2">
      <c r="AD3951" s="31"/>
      <c r="AE3951" s="32"/>
    </row>
    <row r="3952" spans="30:31" x14ac:dyDescent="0.2">
      <c r="AD3952" s="31"/>
      <c r="AE3952" s="32"/>
    </row>
    <row r="3953" spans="30:31" x14ac:dyDescent="0.2">
      <c r="AD3953" s="31"/>
      <c r="AE3953" s="32"/>
    </row>
    <row r="3954" spans="30:31" x14ac:dyDescent="0.2">
      <c r="AD3954" s="31"/>
      <c r="AE3954" s="32"/>
    </row>
    <row r="3955" spans="30:31" x14ac:dyDescent="0.2">
      <c r="AD3955" s="31"/>
      <c r="AE3955" s="32"/>
    </row>
    <row r="3956" spans="30:31" x14ac:dyDescent="0.2">
      <c r="AD3956" s="31"/>
      <c r="AE3956" s="32"/>
    </row>
    <row r="3957" spans="30:31" x14ac:dyDescent="0.2">
      <c r="AD3957" s="31"/>
      <c r="AE3957" s="32"/>
    </row>
    <row r="3958" spans="30:31" x14ac:dyDescent="0.2">
      <c r="AD3958" s="31"/>
      <c r="AE3958" s="32"/>
    </row>
    <row r="3959" spans="30:31" x14ac:dyDescent="0.2">
      <c r="AD3959" s="31"/>
      <c r="AE3959" s="32"/>
    </row>
    <row r="3960" spans="30:31" x14ac:dyDescent="0.2">
      <c r="AD3960" s="31"/>
      <c r="AE3960" s="32"/>
    </row>
    <row r="3961" spans="30:31" x14ac:dyDescent="0.2">
      <c r="AD3961" s="31"/>
      <c r="AE3961" s="32"/>
    </row>
    <row r="3962" spans="30:31" x14ac:dyDescent="0.2">
      <c r="AD3962" s="31"/>
      <c r="AE3962" s="32"/>
    </row>
    <row r="3963" spans="30:31" x14ac:dyDescent="0.2">
      <c r="AD3963" s="31"/>
      <c r="AE3963" s="32"/>
    </row>
    <row r="3964" spans="30:31" x14ac:dyDescent="0.2">
      <c r="AD3964" s="31"/>
      <c r="AE3964" s="32"/>
    </row>
    <row r="3965" spans="30:31" x14ac:dyDescent="0.2">
      <c r="AD3965" s="31"/>
      <c r="AE3965" s="32"/>
    </row>
    <row r="3966" spans="30:31" x14ac:dyDescent="0.2">
      <c r="AD3966" s="31"/>
      <c r="AE3966" s="32"/>
    </row>
    <row r="3967" spans="30:31" x14ac:dyDescent="0.2">
      <c r="AD3967" s="31"/>
      <c r="AE3967" s="32"/>
    </row>
    <row r="3968" spans="30:31" x14ac:dyDescent="0.2">
      <c r="AD3968" s="31"/>
      <c r="AE3968" s="32"/>
    </row>
    <row r="3969" spans="30:31" x14ac:dyDescent="0.2">
      <c r="AD3969" s="31"/>
      <c r="AE3969" s="32"/>
    </row>
    <row r="3970" spans="30:31" x14ac:dyDescent="0.2">
      <c r="AD3970" s="31"/>
      <c r="AE3970" s="32"/>
    </row>
    <row r="3971" spans="30:31" x14ac:dyDescent="0.2">
      <c r="AD3971" s="31"/>
      <c r="AE3971" s="32"/>
    </row>
    <row r="3972" spans="30:31" x14ac:dyDescent="0.2">
      <c r="AD3972" s="31"/>
      <c r="AE3972" s="32"/>
    </row>
    <row r="3973" spans="30:31" x14ac:dyDescent="0.2">
      <c r="AD3973" s="31"/>
      <c r="AE3973" s="32"/>
    </row>
    <row r="3974" spans="30:31" x14ac:dyDescent="0.2">
      <c r="AD3974" s="31"/>
      <c r="AE3974" s="32"/>
    </row>
    <row r="3975" spans="30:31" x14ac:dyDescent="0.2">
      <c r="AD3975" s="31"/>
      <c r="AE3975" s="32"/>
    </row>
    <row r="3976" spans="30:31" x14ac:dyDescent="0.2">
      <c r="AD3976" s="31"/>
      <c r="AE3976" s="32"/>
    </row>
    <row r="3977" spans="30:31" x14ac:dyDescent="0.2">
      <c r="AD3977" s="31"/>
      <c r="AE3977" s="32"/>
    </row>
    <row r="3978" spans="30:31" x14ac:dyDescent="0.2">
      <c r="AD3978" s="31"/>
      <c r="AE3978" s="32"/>
    </row>
    <row r="3979" spans="30:31" x14ac:dyDescent="0.2">
      <c r="AD3979" s="31"/>
      <c r="AE3979" s="32"/>
    </row>
    <row r="3980" spans="30:31" x14ac:dyDescent="0.2">
      <c r="AD3980" s="31"/>
      <c r="AE3980" s="32"/>
    </row>
    <row r="3981" spans="30:31" x14ac:dyDescent="0.2">
      <c r="AD3981" s="31"/>
      <c r="AE3981" s="32"/>
    </row>
    <row r="3982" spans="30:31" x14ac:dyDescent="0.2">
      <c r="AD3982" s="31"/>
      <c r="AE3982" s="32"/>
    </row>
    <row r="3983" spans="30:31" x14ac:dyDescent="0.2">
      <c r="AD3983" s="31"/>
      <c r="AE3983" s="32"/>
    </row>
    <row r="3984" spans="30:31" x14ac:dyDescent="0.2">
      <c r="AD3984" s="31"/>
      <c r="AE3984" s="32"/>
    </row>
    <row r="3985" spans="30:31" x14ac:dyDescent="0.2">
      <c r="AD3985" s="31"/>
      <c r="AE3985" s="32"/>
    </row>
    <row r="3986" spans="30:31" x14ac:dyDescent="0.2">
      <c r="AD3986" s="31"/>
      <c r="AE3986" s="32"/>
    </row>
    <row r="3987" spans="30:31" x14ac:dyDescent="0.2">
      <c r="AD3987" s="31"/>
      <c r="AE3987" s="32"/>
    </row>
    <row r="3988" spans="30:31" x14ac:dyDescent="0.2">
      <c r="AD3988" s="31"/>
      <c r="AE3988" s="32"/>
    </row>
    <row r="3989" spans="30:31" x14ac:dyDescent="0.2">
      <c r="AD3989" s="31"/>
      <c r="AE3989" s="32"/>
    </row>
    <row r="3990" spans="30:31" x14ac:dyDescent="0.2">
      <c r="AD3990" s="31"/>
      <c r="AE3990" s="32"/>
    </row>
    <row r="3991" spans="30:31" x14ac:dyDescent="0.2">
      <c r="AD3991" s="31"/>
      <c r="AE3991" s="32"/>
    </row>
    <row r="3992" spans="30:31" x14ac:dyDescent="0.2">
      <c r="AD3992" s="31"/>
      <c r="AE3992" s="32"/>
    </row>
    <row r="3993" spans="30:31" x14ac:dyDescent="0.2">
      <c r="AD3993" s="31"/>
      <c r="AE3993" s="32"/>
    </row>
    <row r="3994" spans="30:31" x14ac:dyDescent="0.2">
      <c r="AD3994" s="31"/>
      <c r="AE3994" s="32"/>
    </row>
    <row r="3995" spans="30:31" x14ac:dyDescent="0.2">
      <c r="AD3995" s="31"/>
      <c r="AE3995" s="32"/>
    </row>
    <row r="3996" spans="30:31" x14ac:dyDescent="0.2">
      <c r="AD3996" s="31"/>
      <c r="AE3996" s="32"/>
    </row>
    <row r="3997" spans="30:31" x14ac:dyDescent="0.2">
      <c r="AD3997" s="31"/>
      <c r="AE3997" s="32"/>
    </row>
    <row r="3998" spans="30:31" x14ac:dyDescent="0.2">
      <c r="AD3998" s="31"/>
      <c r="AE3998" s="32"/>
    </row>
    <row r="3999" spans="30:31" x14ac:dyDescent="0.2">
      <c r="AD3999" s="31"/>
      <c r="AE3999" s="32"/>
    </row>
    <row r="4000" spans="30:31" x14ac:dyDescent="0.2">
      <c r="AD4000" s="31"/>
      <c r="AE4000" s="32"/>
    </row>
    <row r="4001" spans="30:31" x14ac:dyDescent="0.2">
      <c r="AD4001" s="31"/>
      <c r="AE4001" s="32"/>
    </row>
    <row r="4002" spans="30:31" x14ac:dyDescent="0.2">
      <c r="AD4002" s="31"/>
      <c r="AE4002" s="32"/>
    </row>
    <row r="4003" spans="30:31" x14ac:dyDescent="0.2">
      <c r="AD4003" s="31"/>
      <c r="AE4003" s="32"/>
    </row>
    <row r="4004" spans="30:31" x14ac:dyDescent="0.2">
      <c r="AD4004" s="31"/>
      <c r="AE4004" s="32"/>
    </row>
    <row r="4005" spans="30:31" x14ac:dyDescent="0.2">
      <c r="AD4005" s="31"/>
      <c r="AE4005" s="32"/>
    </row>
    <row r="4006" spans="30:31" x14ac:dyDescent="0.2">
      <c r="AD4006" s="31"/>
      <c r="AE4006" s="32"/>
    </row>
    <row r="4007" spans="30:31" x14ac:dyDescent="0.2">
      <c r="AD4007" s="31"/>
      <c r="AE4007" s="32"/>
    </row>
    <row r="4008" spans="30:31" x14ac:dyDescent="0.2">
      <c r="AD4008" s="31"/>
      <c r="AE4008" s="32"/>
    </row>
    <row r="4009" spans="30:31" x14ac:dyDescent="0.2">
      <c r="AD4009" s="31"/>
      <c r="AE4009" s="32"/>
    </row>
    <row r="4010" spans="30:31" x14ac:dyDescent="0.2">
      <c r="AD4010" s="31"/>
      <c r="AE4010" s="32"/>
    </row>
    <row r="4011" spans="30:31" x14ac:dyDescent="0.2">
      <c r="AD4011" s="31"/>
      <c r="AE4011" s="32"/>
    </row>
    <row r="4012" spans="30:31" x14ac:dyDescent="0.2">
      <c r="AD4012" s="31"/>
      <c r="AE4012" s="32"/>
    </row>
    <row r="4013" spans="30:31" x14ac:dyDescent="0.2">
      <c r="AD4013" s="31"/>
      <c r="AE4013" s="32"/>
    </row>
    <row r="4014" spans="30:31" x14ac:dyDescent="0.2">
      <c r="AD4014" s="31"/>
      <c r="AE4014" s="32"/>
    </row>
    <row r="4015" spans="30:31" x14ac:dyDescent="0.2">
      <c r="AD4015" s="31"/>
      <c r="AE4015" s="32"/>
    </row>
    <row r="4016" spans="30:31" x14ac:dyDescent="0.2">
      <c r="AD4016" s="31"/>
      <c r="AE4016" s="32"/>
    </row>
    <row r="4017" spans="30:31" x14ac:dyDescent="0.2">
      <c r="AD4017" s="31"/>
      <c r="AE4017" s="32"/>
    </row>
    <row r="4018" spans="30:31" x14ac:dyDescent="0.2">
      <c r="AD4018" s="31"/>
      <c r="AE4018" s="32"/>
    </row>
    <row r="4019" spans="30:31" x14ac:dyDescent="0.2">
      <c r="AD4019" s="31"/>
      <c r="AE4019" s="32"/>
    </row>
    <row r="4020" spans="30:31" x14ac:dyDescent="0.2">
      <c r="AD4020" s="31"/>
      <c r="AE4020" s="32"/>
    </row>
    <row r="4021" spans="30:31" x14ac:dyDescent="0.2">
      <c r="AD4021" s="31"/>
      <c r="AE4021" s="32"/>
    </row>
    <row r="4022" spans="30:31" x14ac:dyDescent="0.2">
      <c r="AD4022" s="31"/>
      <c r="AE4022" s="32"/>
    </row>
    <row r="4023" spans="30:31" x14ac:dyDescent="0.2">
      <c r="AD4023" s="31"/>
      <c r="AE4023" s="32"/>
    </row>
    <row r="4024" spans="30:31" x14ac:dyDescent="0.2">
      <c r="AD4024" s="31"/>
      <c r="AE4024" s="32"/>
    </row>
    <row r="4025" spans="30:31" x14ac:dyDescent="0.2">
      <c r="AD4025" s="31"/>
      <c r="AE4025" s="32"/>
    </row>
    <row r="4026" spans="30:31" x14ac:dyDescent="0.2">
      <c r="AD4026" s="31"/>
      <c r="AE4026" s="32"/>
    </row>
    <row r="4027" spans="30:31" x14ac:dyDescent="0.2">
      <c r="AD4027" s="31"/>
      <c r="AE4027" s="32"/>
    </row>
    <row r="4028" spans="30:31" x14ac:dyDescent="0.2">
      <c r="AD4028" s="31"/>
      <c r="AE4028" s="32"/>
    </row>
    <row r="4029" spans="30:31" x14ac:dyDescent="0.2">
      <c r="AD4029" s="31"/>
      <c r="AE4029" s="32"/>
    </row>
    <row r="4030" spans="30:31" x14ac:dyDescent="0.2">
      <c r="AD4030" s="31"/>
      <c r="AE4030" s="32"/>
    </row>
    <row r="4031" spans="30:31" x14ac:dyDescent="0.2">
      <c r="AD4031" s="31"/>
      <c r="AE4031" s="32"/>
    </row>
    <row r="4032" spans="30:31" x14ac:dyDescent="0.2">
      <c r="AD4032" s="31"/>
      <c r="AE4032" s="32"/>
    </row>
    <row r="4033" spans="30:31" x14ac:dyDescent="0.2">
      <c r="AD4033" s="31"/>
      <c r="AE4033" s="32"/>
    </row>
    <row r="4034" spans="30:31" x14ac:dyDescent="0.2">
      <c r="AD4034" s="31"/>
      <c r="AE4034" s="32"/>
    </row>
    <row r="4035" spans="30:31" x14ac:dyDescent="0.2">
      <c r="AD4035" s="31"/>
      <c r="AE4035" s="32"/>
    </row>
    <row r="4036" spans="30:31" x14ac:dyDescent="0.2">
      <c r="AD4036" s="31"/>
      <c r="AE4036" s="32"/>
    </row>
    <row r="4037" spans="30:31" x14ac:dyDescent="0.2">
      <c r="AD4037" s="31"/>
      <c r="AE4037" s="32"/>
    </row>
    <row r="4038" spans="30:31" x14ac:dyDescent="0.2">
      <c r="AD4038" s="31"/>
      <c r="AE4038" s="32"/>
    </row>
    <row r="4039" spans="30:31" x14ac:dyDescent="0.2">
      <c r="AD4039" s="31"/>
      <c r="AE4039" s="32"/>
    </row>
    <row r="4040" spans="30:31" x14ac:dyDescent="0.2">
      <c r="AD4040" s="31"/>
      <c r="AE4040" s="32"/>
    </row>
    <row r="4041" spans="30:31" x14ac:dyDescent="0.2">
      <c r="AD4041" s="31"/>
      <c r="AE4041" s="32"/>
    </row>
    <row r="4042" spans="30:31" x14ac:dyDescent="0.2">
      <c r="AD4042" s="31"/>
      <c r="AE4042" s="32"/>
    </row>
    <row r="4043" spans="30:31" x14ac:dyDescent="0.2">
      <c r="AD4043" s="31"/>
      <c r="AE4043" s="32"/>
    </row>
    <row r="4044" spans="30:31" x14ac:dyDescent="0.2">
      <c r="AD4044" s="31"/>
      <c r="AE4044" s="32"/>
    </row>
    <row r="4045" spans="30:31" x14ac:dyDescent="0.2">
      <c r="AD4045" s="31"/>
      <c r="AE4045" s="32"/>
    </row>
    <row r="4046" spans="30:31" x14ac:dyDescent="0.2">
      <c r="AD4046" s="31"/>
      <c r="AE4046" s="32"/>
    </row>
    <row r="4047" spans="30:31" x14ac:dyDescent="0.2">
      <c r="AD4047" s="31"/>
      <c r="AE4047" s="32"/>
    </row>
    <row r="4048" spans="30:31" x14ac:dyDescent="0.2">
      <c r="AD4048" s="31"/>
      <c r="AE4048" s="32"/>
    </row>
    <row r="4049" spans="30:31" x14ac:dyDescent="0.2">
      <c r="AD4049" s="31"/>
      <c r="AE4049" s="32"/>
    </row>
    <row r="4050" spans="30:31" x14ac:dyDescent="0.2">
      <c r="AD4050" s="31"/>
      <c r="AE4050" s="32"/>
    </row>
    <row r="4051" spans="30:31" x14ac:dyDescent="0.2">
      <c r="AD4051" s="31"/>
      <c r="AE4051" s="32"/>
    </row>
    <row r="4052" spans="30:31" x14ac:dyDescent="0.2">
      <c r="AD4052" s="31"/>
      <c r="AE4052" s="32"/>
    </row>
    <row r="4053" spans="30:31" x14ac:dyDescent="0.2">
      <c r="AD4053" s="31"/>
      <c r="AE4053" s="32"/>
    </row>
    <row r="4054" spans="30:31" x14ac:dyDescent="0.2">
      <c r="AD4054" s="31"/>
      <c r="AE4054" s="32"/>
    </row>
    <row r="4055" spans="30:31" x14ac:dyDescent="0.2">
      <c r="AD4055" s="31"/>
      <c r="AE4055" s="32"/>
    </row>
    <row r="4056" spans="30:31" x14ac:dyDescent="0.2">
      <c r="AD4056" s="31"/>
      <c r="AE4056" s="32"/>
    </row>
    <row r="4057" spans="30:31" x14ac:dyDescent="0.2">
      <c r="AD4057" s="31"/>
      <c r="AE4057" s="32"/>
    </row>
    <row r="4058" spans="30:31" x14ac:dyDescent="0.2">
      <c r="AD4058" s="31"/>
      <c r="AE4058" s="32"/>
    </row>
    <row r="4059" spans="30:31" x14ac:dyDescent="0.2">
      <c r="AD4059" s="31"/>
      <c r="AE4059" s="32"/>
    </row>
    <row r="4060" spans="30:31" x14ac:dyDescent="0.2">
      <c r="AD4060" s="31"/>
      <c r="AE4060" s="32"/>
    </row>
    <row r="4061" spans="30:31" x14ac:dyDescent="0.2">
      <c r="AD4061" s="31"/>
      <c r="AE4061" s="32"/>
    </row>
    <row r="4062" spans="30:31" x14ac:dyDescent="0.2">
      <c r="AD4062" s="31"/>
      <c r="AE4062" s="32"/>
    </row>
    <row r="4063" spans="30:31" x14ac:dyDescent="0.2">
      <c r="AD4063" s="31"/>
      <c r="AE4063" s="32"/>
    </row>
    <row r="4064" spans="30:31" x14ac:dyDescent="0.2">
      <c r="AD4064" s="31"/>
      <c r="AE4064" s="32"/>
    </row>
    <row r="4065" spans="30:31" x14ac:dyDescent="0.2">
      <c r="AD4065" s="31"/>
      <c r="AE4065" s="32"/>
    </row>
    <row r="4066" spans="30:31" x14ac:dyDescent="0.2">
      <c r="AD4066" s="31"/>
      <c r="AE4066" s="32"/>
    </row>
    <row r="4067" spans="30:31" x14ac:dyDescent="0.2">
      <c r="AD4067" s="31"/>
      <c r="AE4067" s="32"/>
    </row>
    <row r="4068" spans="30:31" x14ac:dyDescent="0.2">
      <c r="AD4068" s="31"/>
      <c r="AE4068" s="32"/>
    </row>
    <row r="4069" spans="30:31" x14ac:dyDescent="0.2">
      <c r="AD4069" s="31"/>
      <c r="AE4069" s="32"/>
    </row>
    <row r="4070" spans="30:31" x14ac:dyDescent="0.2">
      <c r="AD4070" s="31"/>
      <c r="AE4070" s="32"/>
    </row>
    <row r="4071" spans="30:31" x14ac:dyDescent="0.2">
      <c r="AD4071" s="31"/>
      <c r="AE4071" s="32"/>
    </row>
    <row r="4072" spans="30:31" x14ac:dyDescent="0.2">
      <c r="AD4072" s="31"/>
      <c r="AE4072" s="32"/>
    </row>
    <row r="4073" spans="30:31" x14ac:dyDescent="0.2">
      <c r="AD4073" s="31"/>
      <c r="AE4073" s="32"/>
    </row>
    <row r="4074" spans="30:31" x14ac:dyDescent="0.2">
      <c r="AD4074" s="31"/>
      <c r="AE4074" s="32"/>
    </row>
    <row r="4075" spans="30:31" x14ac:dyDescent="0.2">
      <c r="AD4075" s="31"/>
      <c r="AE4075" s="32"/>
    </row>
    <row r="4076" spans="30:31" x14ac:dyDescent="0.2">
      <c r="AD4076" s="31"/>
      <c r="AE4076" s="32"/>
    </row>
    <row r="4077" spans="30:31" x14ac:dyDescent="0.2">
      <c r="AD4077" s="31"/>
      <c r="AE4077" s="32"/>
    </row>
    <row r="4078" spans="30:31" x14ac:dyDescent="0.2">
      <c r="AD4078" s="31"/>
      <c r="AE4078" s="32"/>
    </row>
    <row r="4079" spans="30:31" x14ac:dyDescent="0.2">
      <c r="AD4079" s="31"/>
      <c r="AE4079" s="32"/>
    </row>
    <row r="4080" spans="30:31" x14ac:dyDescent="0.2">
      <c r="AD4080" s="31"/>
      <c r="AE4080" s="32"/>
    </row>
    <row r="4081" spans="30:31" x14ac:dyDescent="0.2">
      <c r="AD4081" s="31"/>
      <c r="AE4081" s="32"/>
    </row>
    <row r="4082" spans="30:31" x14ac:dyDescent="0.2">
      <c r="AD4082" s="31"/>
      <c r="AE4082" s="32"/>
    </row>
    <row r="4083" spans="30:31" x14ac:dyDescent="0.2">
      <c r="AD4083" s="31"/>
      <c r="AE4083" s="32"/>
    </row>
    <row r="4084" spans="30:31" x14ac:dyDescent="0.2">
      <c r="AD4084" s="31"/>
      <c r="AE4084" s="32"/>
    </row>
    <row r="4085" spans="30:31" x14ac:dyDescent="0.2">
      <c r="AD4085" s="31"/>
      <c r="AE4085" s="32"/>
    </row>
    <row r="4086" spans="30:31" x14ac:dyDescent="0.2">
      <c r="AD4086" s="31"/>
      <c r="AE4086" s="32"/>
    </row>
    <row r="4087" spans="30:31" x14ac:dyDescent="0.2">
      <c r="AD4087" s="31"/>
      <c r="AE4087" s="32"/>
    </row>
    <row r="4088" spans="30:31" x14ac:dyDescent="0.2">
      <c r="AD4088" s="31"/>
      <c r="AE4088" s="32"/>
    </row>
    <row r="4089" spans="30:31" x14ac:dyDescent="0.2">
      <c r="AD4089" s="31"/>
      <c r="AE4089" s="32"/>
    </row>
    <row r="4090" spans="30:31" x14ac:dyDescent="0.2">
      <c r="AD4090" s="31"/>
      <c r="AE4090" s="32"/>
    </row>
    <row r="4091" spans="30:31" x14ac:dyDescent="0.2">
      <c r="AD4091" s="31"/>
      <c r="AE4091" s="32"/>
    </row>
    <row r="4092" spans="30:31" x14ac:dyDescent="0.2">
      <c r="AD4092" s="31"/>
      <c r="AE4092" s="32"/>
    </row>
    <row r="4093" spans="30:31" x14ac:dyDescent="0.2">
      <c r="AD4093" s="31"/>
      <c r="AE4093" s="32"/>
    </row>
    <row r="4094" spans="30:31" x14ac:dyDescent="0.2">
      <c r="AD4094" s="31"/>
      <c r="AE4094" s="32"/>
    </row>
    <row r="4095" spans="30:31" x14ac:dyDescent="0.2">
      <c r="AD4095" s="31"/>
      <c r="AE4095" s="32"/>
    </row>
    <row r="4096" spans="30:31" x14ac:dyDescent="0.2">
      <c r="AD4096" s="31"/>
      <c r="AE4096" s="32"/>
    </row>
    <row r="4097" spans="30:31" x14ac:dyDescent="0.2">
      <c r="AD4097" s="31"/>
      <c r="AE4097" s="32"/>
    </row>
    <row r="4098" spans="30:31" x14ac:dyDescent="0.2">
      <c r="AD4098" s="31"/>
      <c r="AE4098" s="32"/>
    </row>
    <row r="4099" spans="30:31" x14ac:dyDescent="0.2">
      <c r="AD4099" s="31"/>
      <c r="AE4099" s="32"/>
    </row>
    <row r="4100" spans="30:31" x14ac:dyDescent="0.2">
      <c r="AD4100" s="31"/>
      <c r="AE4100" s="32"/>
    </row>
    <row r="4101" spans="30:31" x14ac:dyDescent="0.2">
      <c r="AD4101" s="31"/>
      <c r="AE4101" s="32"/>
    </row>
    <row r="4102" spans="30:31" x14ac:dyDescent="0.2">
      <c r="AD4102" s="31"/>
      <c r="AE4102" s="32"/>
    </row>
    <row r="4103" spans="30:31" x14ac:dyDescent="0.2">
      <c r="AD4103" s="31"/>
      <c r="AE4103" s="32"/>
    </row>
    <row r="4104" spans="30:31" x14ac:dyDescent="0.2">
      <c r="AD4104" s="31"/>
      <c r="AE4104" s="32"/>
    </row>
    <row r="4105" spans="30:31" x14ac:dyDescent="0.2">
      <c r="AD4105" s="31"/>
      <c r="AE4105" s="32"/>
    </row>
    <row r="4106" spans="30:31" x14ac:dyDescent="0.2">
      <c r="AD4106" s="31"/>
      <c r="AE4106" s="32"/>
    </row>
    <row r="4107" spans="30:31" x14ac:dyDescent="0.2">
      <c r="AD4107" s="31"/>
      <c r="AE4107" s="32"/>
    </row>
    <row r="4108" spans="30:31" x14ac:dyDescent="0.2">
      <c r="AD4108" s="31"/>
      <c r="AE4108" s="32"/>
    </row>
    <row r="4109" spans="30:31" x14ac:dyDescent="0.2">
      <c r="AD4109" s="31"/>
      <c r="AE4109" s="32"/>
    </row>
    <row r="4110" spans="30:31" x14ac:dyDescent="0.2">
      <c r="AD4110" s="31"/>
      <c r="AE4110" s="32"/>
    </row>
    <row r="4111" spans="30:31" x14ac:dyDescent="0.2">
      <c r="AD4111" s="31"/>
      <c r="AE4111" s="32"/>
    </row>
    <row r="4112" spans="30:31" x14ac:dyDescent="0.2">
      <c r="AD4112" s="31"/>
      <c r="AE4112" s="32"/>
    </row>
    <row r="4113" spans="30:31" x14ac:dyDescent="0.2">
      <c r="AD4113" s="31"/>
      <c r="AE4113" s="32"/>
    </row>
    <row r="4114" spans="30:31" x14ac:dyDescent="0.2">
      <c r="AD4114" s="31"/>
      <c r="AE4114" s="32"/>
    </row>
    <row r="4115" spans="30:31" x14ac:dyDescent="0.2">
      <c r="AD4115" s="31"/>
      <c r="AE4115" s="32"/>
    </row>
    <row r="4116" spans="30:31" x14ac:dyDescent="0.2">
      <c r="AD4116" s="31"/>
      <c r="AE4116" s="32"/>
    </row>
    <row r="4117" spans="30:31" x14ac:dyDescent="0.2">
      <c r="AD4117" s="31"/>
      <c r="AE4117" s="32"/>
    </row>
    <row r="4118" spans="30:31" x14ac:dyDescent="0.2">
      <c r="AD4118" s="31"/>
      <c r="AE4118" s="32"/>
    </row>
    <row r="4119" spans="30:31" x14ac:dyDescent="0.2">
      <c r="AD4119" s="31"/>
      <c r="AE4119" s="32"/>
    </row>
    <row r="4120" spans="30:31" x14ac:dyDescent="0.2">
      <c r="AD4120" s="31"/>
      <c r="AE4120" s="32"/>
    </row>
    <row r="4121" spans="30:31" x14ac:dyDescent="0.2">
      <c r="AD4121" s="31"/>
      <c r="AE4121" s="32"/>
    </row>
    <row r="4122" spans="30:31" x14ac:dyDescent="0.2">
      <c r="AD4122" s="31"/>
      <c r="AE4122" s="32"/>
    </row>
    <row r="4123" spans="30:31" x14ac:dyDescent="0.2">
      <c r="AD4123" s="31"/>
      <c r="AE4123" s="32"/>
    </row>
    <row r="4124" spans="30:31" x14ac:dyDescent="0.2">
      <c r="AD4124" s="31"/>
      <c r="AE4124" s="32"/>
    </row>
    <row r="4125" spans="30:31" x14ac:dyDescent="0.2">
      <c r="AD4125" s="31"/>
      <c r="AE4125" s="32"/>
    </row>
    <row r="4126" spans="30:31" x14ac:dyDescent="0.2">
      <c r="AD4126" s="31"/>
      <c r="AE4126" s="32"/>
    </row>
    <row r="4127" spans="30:31" x14ac:dyDescent="0.2">
      <c r="AD4127" s="31"/>
      <c r="AE4127" s="32"/>
    </row>
    <row r="4128" spans="30:31" x14ac:dyDescent="0.2">
      <c r="AD4128" s="31"/>
      <c r="AE4128" s="32"/>
    </row>
    <row r="4129" spans="30:31" x14ac:dyDescent="0.2">
      <c r="AD4129" s="31"/>
      <c r="AE4129" s="32"/>
    </row>
    <row r="4130" spans="30:31" x14ac:dyDescent="0.2">
      <c r="AD4130" s="31"/>
      <c r="AE4130" s="32"/>
    </row>
    <row r="4131" spans="30:31" x14ac:dyDescent="0.2">
      <c r="AD4131" s="31"/>
      <c r="AE4131" s="32"/>
    </row>
    <row r="4132" spans="30:31" x14ac:dyDescent="0.2">
      <c r="AD4132" s="31"/>
      <c r="AE4132" s="32"/>
    </row>
    <row r="4133" spans="30:31" x14ac:dyDescent="0.2">
      <c r="AD4133" s="31"/>
      <c r="AE4133" s="32"/>
    </row>
    <row r="4134" spans="30:31" x14ac:dyDescent="0.2">
      <c r="AD4134" s="31"/>
      <c r="AE4134" s="32"/>
    </row>
    <row r="4135" spans="30:31" x14ac:dyDescent="0.2">
      <c r="AD4135" s="31"/>
      <c r="AE4135" s="32"/>
    </row>
    <row r="4136" spans="30:31" x14ac:dyDescent="0.2">
      <c r="AD4136" s="31"/>
      <c r="AE4136" s="32"/>
    </row>
    <row r="4137" spans="30:31" x14ac:dyDescent="0.2">
      <c r="AD4137" s="31"/>
      <c r="AE4137" s="32"/>
    </row>
    <row r="4138" spans="30:31" x14ac:dyDescent="0.2">
      <c r="AD4138" s="31"/>
      <c r="AE4138" s="32"/>
    </row>
    <row r="4139" spans="30:31" x14ac:dyDescent="0.2">
      <c r="AD4139" s="31"/>
      <c r="AE4139" s="32"/>
    </row>
    <row r="4140" spans="30:31" x14ac:dyDescent="0.2">
      <c r="AD4140" s="31"/>
      <c r="AE4140" s="32"/>
    </row>
    <row r="4141" spans="30:31" x14ac:dyDescent="0.2">
      <c r="AD4141" s="31"/>
      <c r="AE4141" s="32"/>
    </row>
    <row r="4142" spans="30:31" x14ac:dyDescent="0.2">
      <c r="AD4142" s="31"/>
      <c r="AE4142" s="32"/>
    </row>
    <row r="4143" spans="30:31" x14ac:dyDescent="0.2">
      <c r="AD4143" s="31"/>
      <c r="AE4143" s="32"/>
    </row>
    <row r="4144" spans="30:31" x14ac:dyDescent="0.2">
      <c r="AD4144" s="31"/>
      <c r="AE4144" s="32"/>
    </row>
    <row r="4145" spans="30:31" x14ac:dyDescent="0.2">
      <c r="AD4145" s="31"/>
      <c r="AE4145" s="32"/>
    </row>
    <row r="4146" spans="30:31" x14ac:dyDescent="0.2">
      <c r="AD4146" s="31"/>
      <c r="AE4146" s="32"/>
    </row>
    <row r="4147" spans="30:31" x14ac:dyDescent="0.2">
      <c r="AD4147" s="31"/>
      <c r="AE4147" s="32"/>
    </row>
    <row r="4148" spans="30:31" x14ac:dyDescent="0.2">
      <c r="AD4148" s="31"/>
      <c r="AE4148" s="32"/>
    </row>
    <row r="4149" spans="30:31" x14ac:dyDescent="0.2">
      <c r="AD4149" s="31"/>
      <c r="AE4149" s="32"/>
    </row>
    <row r="4150" spans="30:31" x14ac:dyDescent="0.2">
      <c r="AD4150" s="31"/>
      <c r="AE4150" s="32"/>
    </row>
    <row r="4151" spans="30:31" x14ac:dyDescent="0.2">
      <c r="AD4151" s="31"/>
      <c r="AE4151" s="32"/>
    </row>
    <row r="4152" spans="30:31" x14ac:dyDescent="0.2">
      <c r="AD4152" s="31"/>
      <c r="AE4152" s="32"/>
    </row>
    <row r="4153" spans="30:31" x14ac:dyDescent="0.2">
      <c r="AD4153" s="31"/>
      <c r="AE4153" s="32"/>
    </row>
    <row r="4154" spans="30:31" x14ac:dyDescent="0.2">
      <c r="AD4154" s="31"/>
      <c r="AE4154" s="32"/>
    </row>
    <row r="4155" spans="30:31" x14ac:dyDescent="0.2">
      <c r="AD4155" s="31"/>
      <c r="AE4155" s="32"/>
    </row>
    <row r="4156" spans="30:31" x14ac:dyDescent="0.2">
      <c r="AD4156" s="31"/>
      <c r="AE4156" s="32"/>
    </row>
    <row r="4157" spans="30:31" x14ac:dyDescent="0.2">
      <c r="AD4157" s="31"/>
      <c r="AE4157" s="32"/>
    </row>
    <row r="4158" spans="30:31" x14ac:dyDescent="0.2">
      <c r="AD4158" s="31"/>
      <c r="AE4158" s="32"/>
    </row>
    <row r="4159" spans="30:31" x14ac:dyDescent="0.2">
      <c r="AD4159" s="31"/>
      <c r="AE4159" s="32"/>
    </row>
    <row r="4160" spans="30:31" x14ac:dyDescent="0.2">
      <c r="AD4160" s="31"/>
      <c r="AE4160" s="32"/>
    </row>
    <row r="4161" spans="30:31" x14ac:dyDescent="0.2">
      <c r="AD4161" s="31"/>
      <c r="AE4161" s="32"/>
    </row>
    <row r="4162" spans="30:31" x14ac:dyDescent="0.2">
      <c r="AD4162" s="31"/>
      <c r="AE4162" s="32"/>
    </row>
    <row r="4163" spans="30:31" x14ac:dyDescent="0.2">
      <c r="AD4163" s="31"/>
      <c r="AE4163" s="32"/>
    </row>
    <row r="4164" spans="30:31" x14ac:dyDescent="0.2">
      <c r="AD4164" s="31"/>
      <c r="AE4164" s="32"/>
    </row>
    <row r="4165" spans="30:31" x14ac:dyDescent="0.2">
      <c r="AD4165" s="31"/>
      <c r="AE4165" s="32"/>
    </row>
    <row r="4166" spans="30:31" x14ac:dyDescent="0.2">
      <c r="AD4166" s="31"/>
      <c r="AE4166" s="32"/>
    </row>
    <row r="4167" spans="30:31" x14ac:dyDescent="0.2">
      <c r="AD4167" s="31"/>
      <c r="AE4167" s="32"/>
    </row>
    <row r="4168" spans="30:31" x14ac:dyDescent="0.2">
      <c r="AD4168" s="31"/>
      <c r="AE4168" s="32"/>
    </row>
    <row r="4169" spans="30:31" x14ac:dyDescent="0.2">
      <c r="AD4169" s="31"/>
      <c r="AE4169" s="32"/>
    </row>
    <row r="4170" spans="30:31" x14ac:dyDescent="0.2">
      <c r="AD4170" s="31"/>
      <c r="AE4170" s="32"/>
    </row>
    <row r="4171" spans="30:31" x14ac:dyDescent="0.2">
      <c r="AD4171" s="31"/>
      <c r="AE4171" s="32"/>
    </row>
    <row r="4172" spans="30:31" x14ac:dyDescent="0.2">
      <c r="AD4172" s="31"/>
      <c r="AE4172" s="32"/>
    </row>
    <row r="4173" spans="30:31" x14ac:dyDescent="0.2">
      <c r="AD4173" s="31"/>
      <c r="AE4173" s="32"/>
    </row>
    <row r="4174" spans="30:31" x14ac:dyDescent="0.2">
      <c r="AD4174" s="31"/>
      <c r="AE4174" s="32"/>
    </row>
    <row r="4175" spans="30:31" x14ac:dyDescent="0.2">
      <c r="AD4175" s="31"/>
      <c r="AE4175" s="32"/>
    </row>
    <row r="4176" spans="30:31" x14ac:dyDescent="0.2">
      <c r="AD4176" s="31"/>
      <c r="AE4176" s="32"/>
    </row>
    <row r="4177" spans="30:31" x14ac:dyDescent="0.2">
      <c r="AD4177" s="31"/>
      <c r="AE4177" s="32"/>
    </row>
    <row r="4178" spans="30:31" x14ac:dyDescent="0.2">
      <c r="AD4178" s="31"/>
      <c r="AE4178" s="32"/>
    </row>
    <row r="4179" spans="30:31" x14ac:dyDescent="0.2">
      <c r="AD4179" s="31"/>
      <c r="AE4179" s="32"/>
    </row>
    <row r="4180" spans="30:31" x14ac:dyDescent="0.2">
      <c r="AD4180" s="31"/>
      <c r="AE4180" s="32"/>
    </row>
    <row r="4181" spans="30:31" x14ac:dyDescent="0.2">
      <c r="AD4181" s="31"/>
      <c r="AE4181" s="32"/>
    </row>
    <row r="4182" spans="30:31" x14ac:dyDescent="0.2">
      <c r="AD4182" s="31"/>
      <c r="AE4182" s="32"/>
    </row>
    <row r="4183" spans="30:31" x14ac:dyDescent="0.2">
      <c r="AD4183" s="31"/>
      <c r="AE4183" s="32"/>
    </row>
    <row r="4184" spans="30:31" x14ac:dyDescent="0.2">
      <c r="AD4184" s="31"/>
      <c r="AE4184" s="32"/>
    </row>
    <row r="4185" spans="30:31" x14ac:dyDescent="0.2">
      <c r="AD4185" s="31"/>
      <c r="AE4185" s="32"/>
    </row>
    <row r="4186" spans="30:31" x14ac:dyDescent="0.2">
      <c r="AD4186" s="31"/>
      <c r="AE4186" s="32"/>
    </row>
    <row r="4187" spans="30:31" x14ac:dyDescent="0.2">
      <c r="AD4187" s="31"/>
      <c r="AE4187" s="32"/>
    </row>
    <row r="4188" spans="30:31" x14ac:dyDescent="0.2">
      <c r="AD4188" s="31"/>
      <c r="AE4188" s="32"/>
    </row>
    <row r="4189" spans="30:31" x14ac:dyDescent="0.2">
      <c r="AD4189" s="31"/>
      <c r="AE4189" s="32"/>
    </row>
    <row r="4190" spans="30:31" x14ac:dyDescent="0.2">
      <c r="AD4190" s="31"/>
      <c r="AE4190" s="32"/>
    </row>
    <row r="4191" spans="30:31" x14ac:dyDescent="0.2">
      <c r="AD4191" s="31"/>
      <c r="AE4191" s="32"/>
    </row>
    <row r="4192" spans="30:31" x14ac:dyDescent="0.2">
      <c r="AD4192" s="31"/>
      <c r="AE4192" s="32"/>
    </row>
    <row r="4193" spans="30:31" x14ac:dyDescent="0.2">
      <c r="AD4193" s="31"/>
      <c r="AE4193" s="32"/>
    </row>
    <row r="4194" spans="30:31" x14ac:dyDescent="0.2">
      <c r="AD4194" s="31"/>
      <c r="AE4194" s="32"/>
    </row>
    <row r="4195" spans="30:31" x14ac:dyDescent="0.2">
      <c r="AD4195" s="31"/>
      <c r="AE4195" s="32"/>
    </row>
    <row r="4196" spans="30:31" x14ac:dyDescent="0.2">
      <c r="AD4196" s="31"/>
      <c r="AE4196" s="32"/>
    </row>
    <row r="4197" spans="30:31" x14ac:dyDescent="0.2">
      <c r="AD4197" s="31"/>
      <c r="AE4197" s="32"/>
    </row>
    <row r="4198" spans="30:31" x14ac:dyDescent="0.2">
      <c r="AD4198" s="31"/>
      <c r="AE4198" s="32"/>
    </row>
    <row r="4199" spans="30:31" x14ac:dyDescent="0.2">
      <c r="AD4199" s="31"/>
      <c r="AE4199" s="32"/>
    </row>
    <row r="4200" spans="30:31" x14ac:dyDescent="0.2">
      <c r="AD4200" s="31"/>
      <c r="AE4200" s="32"/>
    </row>
    <row r="4201" spans="30:31" x14ac:dyDescent="0.2">
      <c r="AD4201" s="31"/>
      <c r="AE4201" s="32"/>
    </row>
    <row r="4202" spans="30:31" x14ac:dyDescent="0.2">
      <c r="AD4202" s="31"/>
      <c r="AE4202" s="32"/>
    </row>
    <row r="4203" spans="30:31" x14ac:dyDescent="0.2">
      <c r="AD4203" s="31"/>
      <c r="AE4203" s="32"/>
    </row>
    <row r="4204" spans="30:31" x14ac:dyDescent="0.2">
      <c r="AD4204" s="31"/>
      <c r="AE4204" s="32"/>
    </row>
    <row r="4205" spans="30:31" x14ac:dyDescent="0.2">
      <c r="AD4205" s="31"/>
      <c r="AE4205" s="32"/>
    </row>
    <row r="4206" spans="30:31" x14ac:dyDescent="0.2">
      <c r="AD4206" s="31"/>
      <c r="AE4206" s="32"/>
    </row>
    <row r="4207" spans="30:31" x14ac:dyDescent="0.2">
      <c r="AD4207" s="31"/>
      <c r="AE4207" s="32"/>
    </row>
    <row r="4208" spans="30:31" x14ac:dyDescent="0.2">
      <c r="AD4208" s="31"/>
      <c r="AE4208" s="32"/>
    </row>
    <row r="4209" spans="30:31" x14ac:dyDescent="0.2">
      <c r="AD4209" s="31"/>
      <c r="AE4209" s="32"/>
    </row>
    <row r="4210" spans="30:31" x14ac:dyDescent="0.2">
      <c r="AD4210" s="31"/>
      <c r="AE4210" s="32"/>
    </row>
    <row r="4211" spans="30:31" x14ac:dyDescent="0.2">
      <c r="AD4211" s="31"/>
      <c r="AE4211" s="32"/>
    </row>
    <row r="4212" spans="30:31" x14ac:dyDescent="0.2">
      <c r="AD4212" s="31"/>
      <c r="AE4212" s="32"/>
    </row>
    <row r="4213" spans="30:31" x14ac:dyDescent="0.2">
      <c r="AD4213" s="31"/>
      <c r="AE4213" s="32"/>
    </row>
    <row r="4214" spans="30:31" x14ac:dyDescent="0.2">
      <c r="AD4214" s="31"/>
      <c r="AE4214" s="32"/>
    </row>
    <row r="4215" spans="30:31" x14ac:dyDescent="0.2">
      <c r="AD4215" s="31"/>
      <c r="AE4215" s="32"/>
    </row>
    <row r="4216" spans="30:31" x14ac:dyDescent="0.2">
      <c r="AD4216" s="31"/>
      <c r="AE4216" s="32"/>
    </row>
    <row r="4217" spans="30:31" x14ac:dyDescent="0.2">
      <c r="AD4217" s="31"/>
      <c r="AE4217" s="32"/>
    </row>
    <row r="4218" spans="30:31" x14ac:dyDescent="0.2">
      <c r="AD4218" s="31"/>
      <c r="AE4218" s="32"/>
    </row>
    <row r="4219" spans="30:31" x14ac:dyDescent="0.2">
      <c r="AD4219" s="31"/>
      <c r="AE4219" s="32"/>
    </row>
    <row r="4220" spans="30:31" x14ac:dyDescent="0.2">
      <c r="AD4220" s="31"/>
      <c r="AE4220" s="32"/>
    </row>
    <row r="4221" spans="30:31" x14ac:dyDescent="0.2">
      <c r="AD4221" s="31"/>
      <c r="AE4221" s="32"/>
    </row>
    <row r="4222" spans="30:31" x14ac:dyDescent="0.2">
      <c r="AD4222" s="31"/>
      <c r="AE4222" s="32"/>
    </row>
    <row r="4223" spans="30:31" x14ac:dyDescent="0.2">
      <c r="AD4223" s="31"/>
      <c r="AE4223" s="32"/>
    </row>
    <row r="4224" spans="30:31" x14ac:dyDescent="0.2">
      <c r="AD4224" s="31"/>
      <c r="AE4224" s="32"/>
    </row>
    <row r="4225" spans="30:31" x14ac:dyDescent="0.2">
      <c r="AD4225" s="31"/>
      <c r="AE4225" s="32"/>
    </row>
    <row r="4226" spans="30:31" x14ac:dyDescent="0.2">
      <c r="AD4226" s="31"/>
      <c r="AE4226" s="32"/>
    </row>
    <row r="4227" spans="30:31" x14ac:dyDescent="0.2">
      <c r="AD4227" s="31"/>
      <c r="AE4227" s="32"/>
    </row>
    <row r="4228" spans="30:31" x14ac:dyDescent="0.2">
      <c r="AD4228" s="31"/>
      <c r="AE4228" s="32"/>
    </row>
    <row r="4229" spans="30:31" x14ac:dyDescent="0.2">
      <c r="AD4229" s="31"/>
      <c r="AE4229" s="32"/>
    </row>
    <row r="4230" spans="30:31" x14ac:dyDescent="0.2">
      <c r="AD4230" s="31"/>
      <c r="AE4230" s="32"/>
    </row>
    <row r="4231" spans="30:31" x14ac:dyDescent="0.2">
      <c r="AD4231" s="31"/>
      <c r="AE4231" s="32"/>
    </row>
    <row r="4232" spans="30:31" x14ac:dyDescent="0.2">
      <c r="AD4232" s="31"/>
      <c r="AE4232" s="32"/>
    </row>
    <row r="4233" spans="30:31" x14ac:dyDescent="0.2">
      <c r="AD4233" s="31"/>
      <c r="AE4233" s="32"/>
    </row>
    <row r="4234" spans="30:31" x14ac:dyDescent="0.2">
      <c r="AD4234" s="31"/>
      <c r="AE4234" s="32"/>
    </row>
    <row r="4235" spans="30:31" x14ac:dyDescent="0.2">
      <c r="AD4235" s="31"/>
      <c r="AE4235" s="32"/>
    </row>
    <row r="4236" spans="30:31" x14ac:dyDescent="0.2">
      <c r="AD4236" s="31"/>
      <c r="AE4236" s="32"/>
    </row>
    <row r="4237" spans="30:31" x14ac:dyDescent="0.2">
      <c r="AD4237" s="31"/>
      <c r="AE4237" s="32"/>
    </row>
    <row r="4238" spans="30:31" x14ac:dyDescent="0.2">
      <c r="AD4238" s="31"/>
      <c r="AE4238" s="32"/>
    </row>
    <row r="4239" spans="30:31" x14ac:dyDescent="0.2">
      <c r="AD4239" s="31"/>
      <c r="AE4239" s="32"/>
    </row>
    <row r="4240" spans="30:31" x14ac:dyDescent="0.2">
      <c r="AD4240" s="31"/>
      <c r="AE4240" s="32"/>
    </row>
    <row r="4241" spans="30:31" x14ac:dyDescent="0.2">
      <c r="AD4241" s="31"/>
      <c r="AE4241" s="32"/>
    </row>
    <row r="4242" spans="30:31" x14ac:dyDescent="0.2">
      <c r="AD4242" s="31"/>
      <c r="AE4242" s="32"/>
    </row>
    <row r="4243" spans="30:31" x14ac:dyDescent="0.2">
      <c r="AD4243" s="31"/>
      <c r="AE4243" s="32"/>
    </row>
    <row r="4244" spans="30:31" x14ac:dyDescent="0.2">
      <c r="AD4244" s="31"/>
      <c r="AE4244" s="32"/>
    </row>
    <row r="4245" spans="30:31" x14ac:dyDescent="0.2">
      <c r="AD4245" s="31"/>
      <c r="AE4245" s="32"/>
    </row>
    <row r="4246" spans="30:31" x14ac:dyDescent="0.2">
      <c r="AD4246" s="31"/>
      <c r="AE4246" s="32"/>
    </row>
    <row r="4247" spans="30:31" x14ac:dyDescent="0.2">
      <c r="AD4247" s="31"/>
      <c r="AE4247" s="32"/>
    </row>
    <row r="4248" spans="30:31" x14ac:dyDescent="0.2">
      <c r="AD4248" s="31"/>
      <c r="AE4248" s="32"/>
    </row>
    <row r="4249" spans="30:31" x14ac:dyDescent="0.2">
      <c r="AD4249" s="31"/>
      <c r="AE4249" s="32"/>
    </row>
    <row r="4250" spans="30:31" x14ac:dyDescent="0.2">
      <c r="AD4250" s="31"/>
      <c r="AE4250" s="32"/>
    </row>
    <row r="4251" spans="30:31" x14ac:dyDescent="0.2">
      <c r="AD4251" s="31"/>
      <c r="AE4251" s="32"/>
    </row>
    <row r="4252" spans="30:31" x14ac:dyDescent="0.2">
      <c r="AD4252" s="31"/>
      <c r="AE4252" s="32"/>
    </row>
    <row r="4253" spans="30:31" x14ac:dyDescent="0.2">
      <c r="AD4253" s="31"/>
      <c r="AE4253" s="32"/>
    </row>
    <row r="4254" spans="30:31" x14ac:dyDescent="0.2">
      <c r="AD4254" s="31"/>
      <c r="AE4254" s="32"/>
    </row>
    <row r="4255" spans="30:31" x14ac:dyDescent="0.2">
      <c r="AD4255" s="31"/>
      <c r="AE4255" s="32"/>
    </row>
    <row r="4256" spans="30:31" x14ac:dyDescent="0.2">
      <c r="AD4256" s="31"/>
      <c r="AE4256" s="32"/>
    </row>
    <row r="4257" spans="30:31" x14ac:dyDescent="0.2">
      <c r="AD4257" s="31"/>
      <c r="AE4257" s="32"/>
    </row>
    <row r="4258" spans="30:31" x14ac:dyDescent="0.2">
      <c r="AD4258" s="31"/>
      <c r="AE4258" s="32"/>
    </row>
    <row r="4259" spans="30:31" x14ac:dyDescent="0.2">
      <c r="AD4259" s="31"/>
      <c r="AE4259" s="32"/>
    </row>
    <row r="4260" spans="30:31" x14ac:dyDescent="0.2">
      <c r="AD4260" s="31"/>
      <c r="AE4260" s="32"/>
    </row>
    <row r="4261" spans="30:31" x14ac:dyDescent="0.2">
      <c r="AD4261" s="31"/>
      <c r="AE4261" s="32"/>
    </row>
    <row r="4262" spans="30:31" x14ac:dyDescent="0.2">
      <c r="AD4262" s="31"/>
      <c r="AE4262" s="32"/>
    </row>
    <row r="4263" spans="30:31" x14ac:dyDescent="0.2">
      <c r="AD4263" s="31"/>
      <c r="AE4263" s="32"/>
    </row>
    <row r="4264" spans="30:31" x14ac:dyDescent="0.2">
      <c r="AD4264" s="31"/>
      <c r="AE4264" s="32"/>
    </row>
    <row r="4265" spans="30:31" x14ac:dyDescent="0.2">
      <c r="AD4265" s="31"/>
      <c r="AE4265" s="32"/>
    </row>
    <row r="4266" spans="30:31" x14ac:dyDescent="0.2">
      <c r="AD4266" s="31"/>
      <c r="AE4266" s="32"/>
    </row>
    <row r="4267" spans="30:31" x14ac:dyDescent="0.2">
      <c r="AD4267" s="31"/>
      <c r="AE4267" s="32"/>
    </row>
    <row r="4268" spans="30:31" x14ac:dyDescent="0.2">
      <c r="AD4268" s="31"/>
      <c r="AE4268" s="32"/>
    </row>
    <row r="4269" spans="30:31" x14ac:dyDescent="0.2">
      <c r="AD4269" s="31"/>
      <c r="AE4269" s="32"/>
    </row>
    <row r="4270" spans="30:31" x14ac:dyDescent="0.2">
      <c r="AD4270" s="31"/>
      <c r="AE4270" s="32"/>
    </row>
    <row r="4271" spans="30:31" x14ac:dyDescent="0.2">
      <c r="AD4271" s="31"/>
      <c r="AE4271" s="32"/>
    </row>
    <row r="4272" spans="30:31" x14ac:dyDescent="0.2">
      <c r="AD4272" s="31"/>
      <c r="AE4272" s="32"/>
    </row>
    <row r="4273" spans="30:31" x14ac:dyDescent="0.2">
      <c r="AD4273" s="31"/>
      <c r="AE4273" s="32"/>
    </row>
    <row r="4274" spans="30:31" x14ac:dyDescent="0.2">
      <c r="AD4274" s="31"/>
      <c r="AE4274" s="32"/>
    </row>
    <row r="4275" spans="30:31" x14ac:dyDescent="0.2">
      <c r="AD4275" s="31"/>
      <c r="AE4275" s="32"/>
    </row>
    <row r="4276" spans="30:31" x14ac:dyDescent="0.2">
      <c r="AD4276" s="31"/>
      <c r="AE4276" s="32"/>
    </row>
    <row r="4277" spans="30:31" x14ac:dyDescent="0.2">
      <c r="AD4277" s="31"/>
      <c r="AE4277" s="32"/>
    </row>
    <row r="4278" spans="30:31" x14ac:dyDescent="0.2">
      <c r="AD4278" s="31"/>
      <c r="AE4278" s="32"/>
    </row>
    <row r="4279" spans="30:31" x14ac:dyDescent="0.2">
      <c r="AD4279" s="31"/>
      <c r="AE4279" s="32"/>
    </row>
    <row r="4280" spans="30:31" x14ac:dyDescent="0.2">
      <c r="AD4280" s="31"/>
      <c r="AE4280" s="32"/>
    </row>
    <row r="4281" spans="30:31" x14ac:dyDescent="0.2">
      <c r="AD4281" s="31"/>
      <c r="AE4281" s="32"/>
    </row>
    <row r="4282" spans="30:31" x14ac:dyDescent="0.2">
      <c r="AD4282" s="31"/>
      <c r="AE4282" s="32"/>
    </row>
    <row r="4283" spans="30:31" x14ac:dyDescent="0.2">
      <c r="AD4283" s="31"/>
      <c r="AE4283" s="32"/>
    </row>
    <row r="4284" spans="30:31" x14ac:dyDescent="0.2">
      <c r="AD4284" s="31"/>
      <c r="AE4284" s="32"/>
    </row>
    <row r="4285" spans="30:31" x14ac:dyDescent="0.2">
      <c r="AD4285" s="31"/>
      <c r="AE4285" s="32"/>
    </row>
    <row r="4286" spans="30:31" x14ac:dyDescent="0.2">
      <c r="AD4286" s="31"/>
      <c r="AE4286" s="32"/>
    </row>
    <row r="4287" spans="30:31" x14ac:dyDescent="0.2">
      <c r="AD4287" s="31"/>
      <c r="AE4287" s="32"/>
    </row>
    <row r="4288" spans="30:31" x14ac:dyDescent="0.2">
      <c r="AD4288" s="31"/>
      <c r="AE4288" s="32"/>
    </row>
    <row r="4289" spans="30:31" x14ac:dyDescent="0.2">
      <c r="AD4289" s="31"/>
      <c r="AE4289" s="32"/>
    </row>
    <row r="4290" spans="30:31" x14ac:dyDescent="0.2">
      <c r="AD4290" s="31"/>
      <c r="AE4290" s="32"/>
    </row>
    <row r="4291" spans="30:31" x14ac:dyDescent="0.2">
      <c r="AD4291" s="31"/>
      <c r="AE4291" s="32"/>
    </row>
    <row r="4292" spans="30:31" x14ac:dyDescent="0.2">
      <c r="AD4292" s="31"/>
      <c r="AE4292" s="32"/>
    </row>
    <row r="4293" spans="30:31" x14ac:dyDescent="0.2">
      <c r="AD4293" s="31"/>
      <c r="AE4293" s="32"/>
    </row>
    <row r="4294" spans="30:31" x14ac:dyDescent="0.2">
      <c r="AD4294" s="31"/>
      <c r="AE4294" s="32"/>
    </row>
    <row r="4295" spans="30:31" x14ac:dyDescent="0.2">
      <c r="AD4295" s="31"/>
      <c r="AE4295" s="32"/>
    </row>
    <row r="4296" spans="30:31" x14ac:dyDescent="0.2">
      <c r="AD4296" s="31"/>
      <c r="AE4296" s="32"/>
    </row>
    <row r="4297" spans="30:31" x14ac:dyDescent="0.2">
      <c r="AD4297" s="31"/>
      <c r="AE4297" s="32"/>
    </row>
    <row r="4298" spans="30:31" x14ac:dyDescent="0.2">
      <c r="AD4298" s="31"/>
      <c r="AE4298" s="32"/>
    </row>
    <row r="4299" spans="30:31" x14ac:dyDescent="0.2">
      <c r="AD4299" s="31"/>
      <c r="AE4299" s="32"/>
    </row>
    <row r="4300" spans="30:31" x14ac:dyDescent="0.2">
      <c r="AD4300" s="31"/>
      <c r="AE4300" s="32"/>
    </row>
    <row r="4301" spans="30:31" x14ac:dyDescent="0.2">
      <c r="AD4301" s="31"/>
      <c r="AE4301" s="32"/>
    </row>
    <row r="4302" spans="30:31" x14ac:dyDescent="0.2">
      <c r="AD4302" s="31"/>
      <c r="AE4302" s="32"/>
    </row>
    <row r="4303" spans="30:31" x14ac:dyDescent="0.2">
      <c r="AD4303" s="31"/>
      <c r="AE4303" s="32"/>
    </row>
    <row r="4304" spans="30:31" x14ac:dyDescent="0.2">
      <c r="AD4304" s="31"/>
      <c r="AE4304" s="32"/>
    </row>
    <row r="4305" spans="30:31" x14ac:dyDescent="0.2">
      <c r="AD4305" s="31"/>
      <c r="AE4305" s="32"/>
    </row>
    <row r="4306" spans="30:31" x14ac:dyDescent="0.2">
      <c r="AD4306" s="31"/>
      <c r="AE4306" s="32"/>
    </row>
    <row r="4307" spans="30:31" x14ac:dyDescent="0.2">
      <c r="AD4307" s="31"/>
      <c r="AE4307" s="32"/>
    </row>
    <row r="4308" spans="30:31" x14ac:dyDescent="0.2">
      <c r="AD4308" s="31"/>
      <c r="AE4308" s="32"/>
    </row>
    <row r="4309" spans="30:31" x14ac:dyDescent="0.2">
      <c r="AD4309" s="31"/>
      <c r="AE4309" s="32"/>
    </row>
    <row r="4310" spans="30:31" x14ac:dyDescent="0.2">
      <c r="AD4310" s="31"/>
      <c r="AE4310" s="32"/>
    </row>
    <row r="4311" spans="30:31" x14ac:dyDescent="0.2">
      <c r="AD4311" s="31"/>
      <c r="AE4311" s="32"/>
    </row>
    <row r="4312" spans="30:31" x14ac:dyDescent="0.2">
      <c r="AD4312" s="31"/>
      <c r="AE4312" s="32"/>
    </row>
    <row r="4313" spans="30:31" x14ac:dyDescent="0.2">
      <c r="AD4313" s="31"/>
      <c r="AE4313" s="32"/>
    </row>
    <row r="4314" spans="30:31" x14ac:dyDescent="0.2">
      <c r="AD4314" s="31"/>
      <c r="AE4314" s="32"/>
    </row>
    <row r="4315" spans="30:31" x14ac:dyDescent="0.2">
      <c r="AD4315" s="31"/>
      <c r="AE4315" s="32"/>
    </row>
    <row r="4316" spans="30:31" x14ac:dyDescent="0.2">
      <c r="AD4316" s="31"/>
      <c r="AE4316" s="32"/>
    </row>
    <row r="4317" spans="30:31" x14ac:dyDescent="0.2">
      <c r="AD4317" s="31"/>
      <c r="AE4317" s="32"/>
    </row>
    <row r="4318" spans="30:31" x14ac:dyDescent="0.2">
      <c r="AD4318" s="31"/>
      <c r="AE4318" s="32"/>
    </row>
    <row r="4319" spans="30:31" x14ac:dyDescent="0.2">
      <c r="AD4319" s="31"/>
      <c r="AE4319" s="32"/>
    </row>
    <row r="4320" spans="30:31" x14ac:dyDescent="0.2">
      <c r="AD4320" s="31"/>
      <c r="AE4320" s="32"/>
    </row>
    <row r="4321" spans="30:31" x14ac:dyDescent="0.2">
      <c r="AD4321" s="31"/>
      <c r="AE4321" s="32"/>
    </row>
    <row r="4322" spans="30:31" x14ac:dyDescent="0.2">
      <c r="AD4322" s="31"/>
      <c r="AE4322" s="32"/>
    </row>
    <row r="4323" spans="30:31" x14ac:dyDescent="0.2">
      <c r="AD4323" s="31"/>
      <c r="AE4323" s="32"/>
    </row>
    <row r="4324" spans="30:31" x14ac:dyDescent="0.2">
      <c r="AD4324" s="31"/>
      <c r="AE4324" s="32"/>
    </row>
    <row r="4325" spans="30:31" x14ac:dyDescent="0.2">
      <c r="AD4325" s="31"/>
      <c r="AE4325" s="32"/>
    </row>
    <row r="4326" spans="30:31" x14ac:dyDescent="0.2">
      <c r="AD4326" s="31"/>
      <c r="AE4326" s="32"/>
    </row>
    <row r="4327" spans="30:31" x14ac:dyDescent="0.2">
      <c r="AD4327" s="31"/>
      <c r="AE4327" s="32"/>
    </row>
    <row r="4328" spans="30:31" x14ac:dyDescent="0.2">
      <c r="AD4328" s="31"/>
      <c r="AE4328" s="32"/>
    </row>
    <row r="4329" spans="30:31" x14ac:dyDescent="0.2">
      <c r="AD4329" s="31"/>
      <c r="AE4329" s="32"/>
    </row>
    <row r="4330" spans="30:31" x14ac:dyDescent="0.2">
      <c r="AD4330" s="31"/>
      <c r="AE4330" s="32"/>
    </row>
    <row r="4331" spans="30:31" x14ac:dyDescent="0.2">
      <c r="AD4331" s="31"/>
      <c r="AE4331" s="32"/>
    </row>
    <row r="4332" spans="30:31" x14ac:dyDescent="0.2">
      <c r="AD4332" s="31"/>
      <c r="AE4332" s="32"/>
    </row>
    <row r="4333" spans="30:31" x14ac:dyDescent="0.2">
      <c r="AD4333" s="31"/>
      <c r="AE4333" s="32"/>
    </row>
    <row r="4334" spans="30:31" x14ac:dyDescent="0.2">
      <c r="AD4334" s="31"/>
      <c r="AE4334" s="32"/>
    </row>
    <row r="4335" spans="30:31" x14ac:dyDescent="0.2">
      <c r="AD4335" s="31"/>
      <c r="AE4335" s="32"/>
    </row>
    <row r="4336" spans="30:31" x14ac:dyDescent="0.2">
      <c r="AD4336" s="31"/>
      <c r="AE4336" s="32"/>
    </row>
    <row r="4337" spans="30:31" x14ac:dyDescent="0.2">
      <c r="AD4337" s="31"/>
      <c r="AE4337" s="32"/>
    </row>
    <row r="4338" spans="30:31" x14ac:dyDescent="0.2">
      <c r="AD4338" s="31"/>
      <c r="AE4338" s="32"/>
    </row>
    <row r="4339" spans="30:31" x14ac:dyDescent="0.2">
      <c r="AD4339" s="31"/>
      <c r="AE4339" s="32"/>
    </row>
    <row r="4340" spans="30:31" x14ac:dyDescent="0.2">
      <c r="AD4340" s="31"/>
      <c r="AE4340" s="32"/>
    </row>
    <row r="4341" spans="30:31" x14ac:dyDescent="0.2">
      <c r="AD4341" s="31"/>
      <c r="AE4341" s="32"/>
    </row>
    <row r="4342" spans="30:31" x14ac:dyDescent="0.2">
      <c r="AD4342" s="31"/>
      <c r="AE4342" s="32"/>
    </row>
    <row r="4343" spans="30:31" x14ac:dyDescent="0.2">
      <c r="AD4343" s="31"/>
      <c r="AE4343" s="32"/>
    </row>
    <row r="4344" spans="30:31" x14ac:dyDescent="0.2">
      <c r="AD4344" s="31"/>
      <c r="AE4344" s="32"/>
    </row>
    <row r="4345" spans="30:31" x14ac:dyDescent="0.2">
      <c r="AD4345" s="31"/>
      <c r="AE4345" s="32"/>
    </row>
    <row r="4346" spans="30:31" x14ac:dyDescent="0.2">
      <c r="AD4346" s="31"/>
      <c r="AE4346" s="32"/>
    </row>
    <row r="4347" spans="30:31" x14ac:dyDescent="0.2">
      <c r="AD4347" s="31"/>
      <c r="AE4347" s="32"/>
    </row>
    <row r="4348" spans="30:31" x14ac:dyDescent="0.2">
      <c r="AD4348" s="31"/>
      <c r="AE4348" s="32"/>
    </row>
    <row r="4349" spans="30:31" x14ac:dyDescent="0.2">
      <c r="AD4349" s="31"/>
      <c r="AE4349" s="32"/>
    </row>
    <row r="4350" spans="30:31" x14ac:dyDescent="0.2">
      <c r="AD4350" s="31"/>
      <c r="AE4350" s="32"/>
    </row>
    <row r="4351" spans="30:31" x14ac:dyDescent="0.2">
      <c r="AD4351" s="31"/>
      <c r="AE4351" s="32"/>
    </row>
    <row r="4352" spans="30:31" x14ac:dyDescent="0.2">
      <c r="AD4352" s="31"/>
      <c r="AE4352" s="32"/>
    </row>
    <row r="4353" spans="30:31" x14ac:dyDescent="0.2">
      <c r="AD4353" s="31"/>
      <c r="AE4353" s="32"/>
    </row>
    <row r="4354" spans="30:31" x14ac:dyDescent="0.2">
      <c r="AD4354" s="31"/>
      <c r="AE4354" s="32"/>
    </row>
    <row r="4355" spans="30:31" x14ac:dyDescent="0.2">
      <c r="AD4355" s="31"/>
      <c r="AE4355" s="32"/>
    </row>
    <row r="4356" spans="30:31" x14ac:dyDescent="0.2">
      <c r="AD4356" s="31"/>
      <c r="AE4356" s="32"/>
    </row>
    <row r="4357" spans="30:31" x14ac:dyDescent="0.2">
      <c r="AD4357" s="31"/>
      <c r="AE4357" s="32"/>
    </row>
    <row r="4358" spans="30:31" x14ac:dyDescent="0.2">
      <c r="AD4358" s="31"/>
      <c r="AE4358" s="32"/>
    </row>
    <row r="4359" spans="30:31" x14ac:dyDescent="0.2">
      <c r="AD4359" s="31"/>
      <c r="AE4359" s="32"/>
    </row>
    <row r="4360" spans="30:31" x14ac:dyDescent="0.2">
      <c r="AD4360" s="31"/>
      <c r="AE4360" s="32"/>
    </row>
    <row r="4361" spans="30:31" x14ac:dyDescent="0.2">
      <c r="AD4361" s="31"/>
      <c r="AE4361" s="32"/>
    </row>
    <row r="4362" spans="30:31" x14ac:dyDescent="0.2">
      <c r="AD4362" s="31"/>
      <c r="AE4362" s="32"/>
    </row>
    <row r="4363" spans="30:31" x14ac:dyDescent="0.2">
      <c r="AD4363" s="31"/>
      <c r="AE4363" s="32"/>
    </row>
    <row r="4364" spans="30:31" x14ac:dyDescent="0.2">
      <c r="AD4364" s="31"/>
      <c r="AE4364" s="32"/>
    </row>
    <row r="4365" spans="30:31" x14ac:dyDescent="0.2">
      <c r="AD4365" s="31"/>
      <c r="AE4365" s="32"/>
    </row>
    <row r="4366" spans="30:31" x14ac:dyDescent="0.2">
      <c r="AD4366" s="31"/>
      <c r="AE4366" s="32"/>
    </row>
    <row r="4367" spans="30:31" x14ac:dyDescent="0.2">
      <c r="AD4367" s="31"/>
      <c r="AE4367" s="32"/>
    </row>
    <row r="4368" spans="30:31" x14ac:dyDescent="0.2">
      <c r="AD4368" s="31"/>
      <c r="AE4368" s="32"/>
    </row>
    <row r="4369" spans="30:31" x14ac:dyDescent="0.2">
      <c r="AD4369" s="31"/>
      <c r="AE4369" s="32"/>
    </row>
    <row r="4370" spans="30:31" x14ac:dyDescent="0.2">
      <c r="AD4370" s="31"/>
      <c r="AE4370" s="32"/>
    </row>
    <row r="4371" spans="30:31" x14ac:dyDescent="0.2">
      <c r="AD4371" s="31"/>
      <c r="AE4371" s="32"/>
    </row>
    <row r="4372" spans="30:31" x14ac:dyDescent="0.2">
      <c r="AD4372" s="31"/>
      <c r="AE4372" s="32"/>
    </row>
    <row r="4373" spans="30:31" x14ac:dyDescent="0.2">
      <c r="AD4373" s="31"/>
      <c r="AE4373" s="32"/>
    </row>
    <row r="4374" spans="30:31" x14ac:dyDescent="0.2">
      <c r="AD4374" s="31"/>
      <c r="AE4374" s="32"/>
    </row>
    <row r="4375" spans="30:31" x14ac:dyDescent="0.2">
      <c r="AD4375" s="31"/>
      <c r="AE4375" s="32"/>
    </row>
    <row r="4376" spans="30:31" x14ac:dyDescent="0.2">
      <c r="AD4376" s="31"/>
      <c r="AE4376" s="32"/>
    </row>
    <row r="4377" spans="30:31" x14ac:dyDescent="0.2">
      <c r="AD4377" s="31"/>
      <c r="AE4377" s="32"/>
    </row>
    <row r="4378" spans="30:31" x14ac:dyDescent="0.2">
      <c r="AD4378" s="31"/>
      <c r="AE4378" s="32"/>
    </row>
    <row r="4379" spans="30:31" x14ac:dyDescent="0.2">
      <c r="AD4379" s="31"/>
      <c r="AE4379" s="32"/>
    </row>
    <row r="4380" spans="30:31" x14ac:dyDescent="0.2">
      <c r="AD4380" s="31"/>
      <c r="AE4380" s="32"/>
    </row>
    <row r="4381" spans="30:31" x14ac:dyDescent="0.2">
      <c r="AD4381" s="31"/>
      <c r="AE4381" s="32"/>
    </row>
    <row r="4382" spans="30:31" x14ac:dyDescent="0.2">
      <c r="AD4382" s="31"/>
      <c r="AE4382" s="32"/>
    </row>
    <row r="4383" spans="30:31" x14ac:dyDescent="0.2">
      <c r="AD4383" s="31"/>
      <c r="AE4383" s="32"/>
    </row>
    <row r="4384" spans="30:31" x14ac:dyDescent="0.2">
      <c r="AD4384" s="31"/>
      <c r="AE4384" s="32"/>
    </row>
    <row r="4385" spans="30:31" x14ac:dyDescent="0.2">
      <c r="AD4385" s="31"/>
      <c r="AE4385" s="32"/>
    </row>
    <row r="4386" spans="30:31" x14ac:dyDescent="0.2">
      <c r="AD4386" s="31"/>
      <c r="AE4386" s="32"/>
    </row>
    <row r="4387" spans="30:31" x14ac:dyDescent="0.2">
      <c r="AD4387" s="31"/>
      <c r="AE4387" s="32"/>
    </row>
    <row r="4388" spans="30:31" x14ac:dyDescent="0.2">
      <c r="AD4388" s="31"/>
      <c r="AE4388" s="32"/>
    </row>
    <row r="4389" spans="30:31" x14ac:dyDescent="0.2">
      <c r="AD4389" s="31"/>
      <c r="AE4389" s="32"/>
    </row>
    <row r="4390" spans="30:31" x14ac:dyDescent="0.2">
      <c r="AD4390" s="31"/>
      <c r="AE4390" s="32"/>
    </row>
    <row r="4391" spans="30:31" x14ac:dyDescent="0.2">
      <c r="AD4391" s="31"/>
      <c r="AE4391" s="32"/>
    </row>
    <row r="4392" spans="30:31" x14ac:dyDescent="0.2">
      <c r="AD4392" s="31"/>
      <c r="AE4392" s="32"/>
    </row>
    <row r="4393" spans="30:31" x14ac:dyDescent="0.2">
      <c r="AD4393" s="31"/>
      <c r="AE4393" s="32"/>
    </row>
    <row r="4394" spans="30:31" x14ac:dyDescent="0.2">
      <c r="AD4394" s="31"/>
      <c r="AE4394" s="32"/>
    </row>
    <row r="4395" spans="30:31" x14ac:dyDescent="0.2">
      <c r="AD4395" s="31"/>
      <c r="AE4395" s="32"/>
    </row>
    <row r="4396" spans="30:31" x14ac:dyDescent="0.2">
      <c r="AD4396" s="31"/>
      <c r="AE4396" s="32"/>
    </row>
    <row r="4397" spans="30:31" x14ac:dyDescent="0.2">
      <c r="AD4397" s="31"/>
      <c r="AE4397" s="32"/>
    </row>
    <row r="4398" spans="30:31" x14ac:dyDescent="0.2">
      <c r="AD4398" s="31"/>
      <c r="AE4398" s="32"/>
    </row>
    <row r="4399" spans="30:31" x14ac:dyDescent="0.2">
      <c r="AD4399" s="31"/>
      <c r="AE4399" s="32"/>
    </row>
    <row r="4400" spans="30:31" x14ac:dyDescent="0.2">
      <c r="AD4400" s="31"/>
      <c r="AE4400" s="32"/>
    </row>
    <row r="4401" spans="30:31" x14ac:dyDescent="0.2">
      <c r="AD4401" s="31"/>
      <c r="AE4401" s="32"/>
    </row>
    <row r="4402" spans="30:31" x14ac:dyDescent="0.2">
      <c r="AD4402" s="31"/>
      <c r="AE4402" s="32"/>
    </row>
    <row r="4403" spans="30:31" x14ac:dyDescent="0.2">
      <c r="AD4403" s="31"/>
      <c r="AE4403" s="32"/>
    </row>
    <row r="4404" spans="30:31" x14ac:dyDescent="0.2">
      <c r="AD4404" s="31"/>
      <c r="AE4404" s="32"/>
    </row>
    <row r="4405" spans="30:31" x14ac:dyDescent="0.2">
      <c r="AD4405" s="31"/>
      <c r="AE4405" s="32"/>
    </row>
    <row r="4406" spans="30:31" x14ac:dyDescent="0.2">
      <c r="AD4406" s="31"/>
      <c r="AE4406" s="32"/>
    </row>
    <row r="4407" spans="30:31" x14ac:dyDescent="0.2">
      <c r="AD4407" s="31"/>
      <c r="AE4407" s="32"/>
    </row>
    <row r="4408" spans="30:31" x14ac:dyDescent="0.2">
      <c r="AD4408" s="31"/>
      <c r="AE4408" s="32"/>
    </row>
    <row r="4409" spans="30:31" x14ac:dyDescent="0.2">
      <c r="AD4409" s="31"/>
      <c r="AE4409" s="32"/>
    </row>
    <row r="4410" spans="30:31" x14ac:dyDescent="0.2">
      <c r="AD4410" s="31"/>
      <c r="AE4410" s="32"/>
    </row>
    <row r="4411" spans="30:31" x14ac:dyDescent="0.2">
      <c r="AD4411" s="31"/>
      <c r="AE4411" s="32"/>
    </row>
    <row r="4412" spans="30:31" x14ac:dyDescent="0.2">
      <c r="AD4412" s="31"/>
      <c r="AE4412" s="32"/>
    </row>
    <row r="4413" spans="30:31" x14ac:dyDescent="0.2">
      <c r="AD4413" s="31"/>
      <c r="AE4413" s="32"/>
    </row>
    <row r="4414" spans="30:31" x14ac:dyDescent="0.2">
      <c r="AD4414" s="31"/>
      <c r="AE4414" s="32"/>
    </row>
    <row r="4415" spans="30:31" x14ac:dyDescent="0.2">
      <c r="AD4415" s="31"/>
      <c r="AE4415" s="32"/>
    </row>
    <row r="4416" spans="30:31" x14ac:dyDescent="0.2">
      <c r="AD4416" s="31"/>
      <c r="AE4416" s="32"/>
    </row>
    <row r="4417" spans="30:31" x14ac:dyDescent="0.2">
      <c r="AD4417" s="31"/>
      <c r="AE4417" s="32"/>
    </row>
    <row r="4418" spans="30:31" x14ac:dyDescent="0.2">
      <c r="AD4418" s="31"/>
      <c r="AE4418" s="32"/>
    </row>
    <row r="4419" spans="30:31" x14ac:dyDescent="0.2">
      <c r="AD4419" s="31"/>
      <c r="AE4419" s="32"/>
    </row>
    <row r="4420" spans="30:31" x14ac:dyDescent="0.2">
      <c r="AD4420" s="31"/>
      <c r="AE4420" s="32"/>
    </row>
    <row r="4421" spans="30:31" x14ac:dyDescent="0.2">
      <c r="AD4421" s="31"/>
      <c r="AE4421" s="32"/>
    </row>
    <row r="4422" spans="30:31" x14ac:dyDescent="0.2">
      <c r="AD4422" s="31"/>
      <c r="AE4422" s="32"/>
    </row>
    <row r="4423" spans="30:31" x14ac:dyDescent="0.2">
      <c r="AD4423" s="31"/>
      <c r="AE4423" s="32"/>
    </row>
    <row r="4424" spans="30:31" x14ac:dyDescent="0.2">
      <c r="AD4424" s="31"/>
      <c r="AE4424" s="32"/>
    </row>
    <row r="4425" spans="30:31" x14ac:dyDescent="0.2">
      <c r="AD4425" s="31"/>
      <c r="AE4425" s="32"/>
    </row>
    <row r="4426" spans="30:31" x14ac:dyDescent="0.2">
      <c r="AD4426" s="31"/>
      <c r="AE4426" s="32"/>
    </row>
    <row r="4427" spans="30:31" x14ac:dyDescent="0.2">
      <c r="AD4427" s="31"/>
      <c r="AE4427" s="32"/>
    </row>
    <row r="4428" spans="30:31" x14ac:dyDescent="0.2">
      <c r="AD4428" s="31"/>
      <c r="AE4428" s="32"/>
    </row>
    <row r="4429" spans="30:31" x14ac:dyDescent="0.2">
      <c r="AD4429" s="31"/>
      <c r="AE4429" s="32"/>
    </row>
    <row r="4430" spans="30:31" x14ac:dyDescent="0.2">
      <c r="AD4430" s="31"/>
      <c r="AE4430" s="32"/>
    </row>
    <row r="4431" spans="30:31" x14ac:dyDescent="0.2">
      <c r="AD4431" s="31"/>
      <c r="AE4431" s="32"/>
    </row>
    <row r="4432" spans="30:31" x14ac:dyDescent="0.2">
      <c r="AD4432" s="31"/>
      <c r="AE4432" s="32"/>
    </row>
    <row r="4433" spans="30:31" x14ac:dyDescent="0.2">
      <c r="AD4433" s="31"/>
      <c r="AE4433" s="32"/>
    </row>
    <row r="4434" spans="30:31" x14ac:dyDescent="0.2">
      <c r="AD4434" s="31"/>
      <c r="AE4434" s="32"/>
    </row>
    <row r="4435" spans="30:31" x14ac:dyDescent="0.2">
      <c r="AD4435" s="31"/>
      <c r="AE4435" s="32"/>
    </row>
    <row r="4436" spans="30:31" x14ac:dyDescent="0.2">
      <c r="AD4436" s="31"/>
      <c r="AE4436" s="32"/>
    </row>
    <row r="4437" spans="30:31" x14ac:dyDescent="0.2">
      <c r="AD4437" s="31"/>
      <c r="AE4437" s="32"/>
    </row>
    <row r="4438" spans="30:31" x14ac:dyDescent="0.2">
      <c r="AD4438" s="31"/>
      <c r="AE4438" s="32"/>
    </row>
    <row r="4439" spans="30:31" x14ac:dyDescent="0.2">
      <c r="AD4439" s="31"/>
      <c r="AE4439" s="32"/>
    </row>
    <row r="4440" spans="30:31" x14ac:dyDescent="0.2">
      <c r="AD4440" s="31"/>
      <c r="AE4440" s="32"/>
    </row>
    <row r="4441" spans="30:31" x14ac:dyDescent="0.2">
      <c r="AD4441" s="31"/>
      <c r="AE4441" s="32"/>
    </row>
    <row r="4442" spans="30:31" x14ac:dyDescent="0.2">
      <c r="AD4442" s="31"/>
      <c r="AE4442" s="32"/>
    </row>
    <row r="4443" spans="30:31" x14ac:dyDescent="0.2">
      <c r="AD4443" s="31"/>
      <c r="AE4443" s="32"/>
    </row>
    <row r="4444" spans="30:31" x14ac:dyDescent="0.2">
      <c r="AD4444" s="31"/>
      <c r="AE4444" s="32"/>
    </row>
    <row r="4445" spans="30:31" x14ac:dyDescent="0.2">
      <c r="AD4445" s="31"/>
      <c r="AE4445" s="32"/>
    </row>
    <row r="4446" spans="30:31" x14ac:dyDescent="0.2">
      <c r="AD4446" s="31"/>
      <c r="AE4446" s="32"/>
    </row>
    <row r="4447" spans="30:31" x14ac:dyDescent="0.2">
      <c r="AD4447" s="31"/>
      <c r="AE4447" s="32"/>
    </row>
    <row r="4448" spans="30:31" x14ac:dyDescent="0.2">
      <c r="AD4448" s="31"/>
      <c r="AE4448" s="32"/>
    </row>
    <row r="4449" spans="30:31" x14ac:dyDescent="0.2">
      <c r="AD4449" s="31"/>
      <c r="AE4449" s="32"/>
    </row>
    <row r="4450" spans="30:31" x14ac:dyDescent="0.2">
      <c r="AD4450" s="31"/>
      <c r="AE4450" s="32"/>
    </row>
    <row r="4451" spans="30:31" x14ac:dyDescent="0.2">
      <c r="AD4451" s="31"/>
      <c r="AE4451" s="32"/>
    </row>
    <row r="4452" spans="30:31" x14ac:dyDescent="0.2">
      <c r="AD4452" s="31"/>
      <c r="AE4452" s="32"/>
    </row>
    <row r="4453" spans="30:31" x14ac:dyDescent="0.2">
      <c r="AD4453" s="31"/>
      <c r="AE4453" s="32"/>
    </row>
    <row r="4454" spans="30:31" x14ac:dyDescent="0.2">
      <c r="AD4454" s="31"/>
      <c r="AE4454" s="32"/>
    </row>
    <row r="4455" spans="30:31" x14ac:dyDescent="0.2">
      <c r="AD4455" s="31"/>
      <c r="AE4455" s="32"/>
    </row>
    <row r="4456" spans="30:31" x14ac:dyDescent="0.2">
      <c r="AD4456" s="31"/>
      <c r="AE4456" s="32"/>
    </row>
    <row r="4457" spans="30:31" x14ac:dyDescent="0.2">
      <c r="AD4457" s="31"/>
      <c r="AE4457" s="32"/>
    </row>
    <row r="4458" spans="30:31" x14ac:dyDescent="0.2">
      <c r="AD4458" s="31"/>
      <c r="AE4458" s="32"/>
    </row>
    <row r="4459" spans="30:31" x14ac:dyDescent="0.2">
      <c r="AD4459" s="31"/>
      <c r="AE4459" s="32"/>
    </row>
    <row r="4460" spans="30:31" x14ac:dyDescent="0.2">
      <c r="AD4460" s="31"/>
      <c r="AE4460" s="32"/>
    </row>
    <row r="4461" spans="30:31" x14ac:dyDescent="0.2">
      <c r="AD4461" s="31"/>
      <c r="AE4461" s="32"/>
    </row>
    <row r="4462" spans="30:31" x14ac:dyDescent="0.2">
      <c r="AD4462" s="31"/>
      <c r="AE4462" s="32"/>
    </row>
    <row r="4463" spans="30:31" x14ac:dyDescent="0.2">
      <c r="AD4463" s="31"/>
      <c r="AE4463" s="32"/>
    </row>
    <row r="4464" spans="30:31" x14ac:dyDescent="0.2">
      <c r="AD4464" s="31"/>
      <c r="AE4464" s="32"/>
    </row>
    <row r="4465" spans="30:31" x14ac:dyDescent="0.2">
      <c r="AD4465" s="31"/>
      <c r="AE4465" s="32"/>
    </row>
    <row r="4466" spans="30:31" x14ac:dyDescent="0.2">
      <c r="AD4466" s="31"/>
      <c r="AE4466" s="32"/>
    </row>
    <row r="4467" spans="30:31" x14ac:dyDescent="0.2">
      <c r="AD4467" s="31"/>
      <c r="AE4467" s="32"/>
    </row>
    <row r="4468" spans="30:31" x14ac:dyDescent="0.2">
      <c r="AD4468" s="31"/>
      <c r="AE4468" s="32"/>
    </row>
    <row r="4469" spans="30:31" x14ac:dyDescent="0.2">
      <c r="AD4469" s="31"/>
      <c r="AE4469" s="32"/>
    </row>
    <row r="4470" spans="30:31" x14ac:dyDescent="0.2">
      <c r="AD4470" s="31"/>
      <c r="AE4470" s="32"/>
    </row>
    <row r="4471" spans="30:31" x14ac:dyDescent="0.2">
      <c r="AD4471" s="31"/>
      <c r="AE4471" s="32"/>
    </row>
    <row r="4472" spans="30:31" x14ac:dyDescent="0.2">
      <c r="AD4472" s="31"/>
      <c r="AE4472" s="32"/>
    </row>
    <row r="4473" spans="30:31" x14ac:dyDescent="0.2">
      <c r="AD4473" s="31"/>
      <c r="AE4473" s="32"/>
    </row>
    <row r="4474" spans="30:31" x14ac:dyDescent="0.2">
      <c r="AD4474" s="31"/>
      <c r="AE4474" s="32"/>
    </row>
    <row r="4475" spans="30:31" x14ac:dyDescent="0.2">
      <c r="AD4475" s="31"/>
      <c r="AE4475" s="32"/>
    </row>
    <row r="4476" spans="30:31" x14ac:dyDescent="0.2">
      <c r="AD4476" s="31"/>
      <c r="AE4476" s="32"/>
    </row>
    <row r="4477" spans="30:31" x14ac:dyDescent="0.2">
      <c r="AD4477" s="31"/>
      <c r="AE4477" s="32"/>
    </row>
    <row r="4478" spans="30:31" x14ac:dyDescent="0.2">
      <c r="AD4478" s="31"/>
      <c r="AE4478" s="32"/>
    </row>
    <row r="4479" spans="30:31" x14ac:dyDescent="0.2">
      <c r="AD4479" s="31"/>
      <c r="AE4479" s="32"/>
    </row>
    <row r="4480" spans="30:31" x14ac:dyDescent="0.2">
      <c r="AD4480" s="31"/>
      <c r="AE4480" s="32"/>
    </row>
    <row r="4481" spans="30:31" x14ac:dyDescent="0.2">
      <c r="AD4481" s="31"/>
      <c r="AE4481" s="32"/>
    </row>
    <row r="4482" spans="30:31" x14ac:dyDescent="0.2">
      <c r="AD4482" s="31"/>
      <c r="AE4482" s="32"/>
    </row>
    <row r="4483" spans="30:31" x14ac:dyDescent="0.2">
      <c r="AD4483" s="31"/>
      <c r="AE4483" s="32"/>
    </row>
    <row r="4484" spans="30:31" x14ac:dyDescent="0.2">
      <c r="AD4484" s="31"/>
      <c r="AE4484" s="32"/>
    </row>
    <row r="4485" spans="30:31" x14ac:dyDescent="0.2">
      <c r="AD4485" s="31"/>
      <c r="AE4485" s="32"/>
    </row>
    <row r="4486" spans="30:31" x14ac:dyDescent="0.2">
      <c r="AD4486" s="31"/>
      <c r="AE4486" s="32"/>
    </row>
    <row r="4487" spans="30:31" x14ac:dyDescent="0.2">
      <c r="AD4487" s="31"/>
      <c r="AE4487" s="32"/>
    </row>
    <row r="4488" spans="30:31" x14ac:dyDescent="0.2">
      <c r="AD4488" s="31"/>
      <c r="AE4488" s="32"/>
    </row>
    <row r="4489" spans="30:31" x14ac:dyDescent="0.2">
      <c r="AD4489" s="31"/>
      <c r="AE4489" s="32"/>
    </row>
    <row r="4490" spans="30:31" x14ac:dyDescent="0.2">
      <c r="AD4490" s="31"/>
      <c r="AE4490" s="32"/>
    </row>
    <row r="4491" spans="30:31" x14ac:dyDescent="0.2">
      <c r="AD4491" s="31"/>
      <c r="AE4491" s="32"/>
    </row>
    <row r="4492" spans="30:31" x14ac:dyDescent="0.2">
      <c r="AD4492" s="31"/>
      <c r="AE4492" s="32"/>
    </row>
    <row r="4493" spans="30:31" x14ac:dyDescent="0.2">
      <c r="AD4493" s="31"/>
      <c r="AE4493" s="32"/>
    </row>
    <row r="4494" spans="30:31" x14ac:dyDescent="0.2">
      <c r="AD4494" s="31"/>
      <c r="AE4494" s="32"/>
    </row>
    <row r="4495" spans="30:31" x14ac:dyDescent="0.2">
      <c r="AD4495" s="31"/>
      <c r="AE4495" s="32"/>
    </row>
    <row r="4496" spans="30:31" x14ac:dyDescent="0.2">
      <c r="AD4496" s="31"/>
      <c r="AE4496" s="32"/>
    </row>
    <row r="4497" spans="30:31" x14ac:dyDescent="0.2">
      <c r="AD4497" s="31"/>
      <c r="AE4497" s="32"/>
    </row>
    <row r="4498" spans="30:31" x14ac:dyDescent="0.2">
      <c r="AD4498" s="31"/>
      <c r="AE4498" s="32"/>
    </row>
    <row r="4499" spans="30:31" x14ac:dyDescent="0.2">
      <c r="AD4499" s="31"/>
      <c r="AE4499" s="32"/>
    </row>
    <row r="4500" spans="30:31" x14ac:dyDescent="0.2">
      <c r="AD4500" s="31"/>
      <c r="AE4500" s="32"/>
    </row>
    <row r="4501" spans="30:31" x14ac:dyDescent="0.2">
      <c r="AD4501" s="31"/>
      <c r="AE4501" s="32"/>
    </row>
    <row r="4502" spans="30:31" x14ac:dyDescent="0.2">
      <c r="AD4502" s="31"/>
      <c r="AE4502" s="32"/>
    </row>
    <row r="4503" spans="30:31" x14ac:dyDescent="0.2">
      <c r="AD4503" s="31"/>
      <c r="AE4503" s="32"/>
    </row>
    <row r="4504" spans="30:31" x14ac:dyDescent="0.2">
      <c r="AD4504" s="31"/>
      <c r="AE4504" s="32"/>
    </row>
    <row r="4505" spans="30:31" x14ac:dyDescent="0.2">
      <c r="AD4505" s="31"/>
      <c r="AE4505" s="32"/>
    </row>
    <row r="4506" spans="30:31" x14ac:dyDescent="0.2">
      <c r="AD4506" s="31"/>
      <c r="AE4506" s="32"/>
    </row>
    <row r="4507" spans="30:31" x14ac:dyDescent="0.2">
      <c r="AD4507" s="31"/>
      <c r="AE4507" s="32"/>
    </row>
    <row r="4508" spans="30:31" x14ac:dyDescent="0.2">
      <c r="AD4508" s="31"/>
      <c r="AE4508" s="32"/>
    </row>
    <row r="4509" spans="30:31" x14ac:dyDescent="0.2">
      <c r="AD4509" s="31"/>
      <c r="AE4509" s="32"/>
    </row>
    <row r="4510" spans="30:31" x14ac:dyDescent="0.2">
      <c r="AD4510" s="31"/>
      <c r="AE4510" s="32"/>
    </row>
    <row r="4511" spans="30:31" x14ac:dyDescent="0.2">
      <c r="AD4511" s="31"/>
      <c r="AE4511" s="32"/>
    </row>
    <row r="4512" spans="30:31" x14ac:dyDescent="0.2">
      <c r="AD4512" s="31"/>
      <c r="AE4512" s="32"/>
    </row>
    <row r="4513" spans="30:31" x14ac:dyDescent="0.2">
      <c r="AD4513" s="31"/>
      <c r="AE4513" s="32"/>
    </row>
    <row r="4514" spans="30:31" x14ac:dyDescent="0.2">
      <c r="AD4514" s="31"/>
      <c r="AE4514" s="32"/>
    </row>
    <row r="4515" spans="30:31" x14ac:dyDescent="0.2">
      <c r="AD4515" s="31"/>
      <c r="AE4515" s="32"/>
    </row>
    <row r="4516" spans="30:31" x14ac:dyDescent="0.2">
      <c r="AD4516" s="31"/>
      <c r="AE4516" s="32"/>
    </row>
    <row r="4517" spans="30:31" x14ac:dyDescent="0.2">
      <c r="AD4517" s="31"/>
      <c r="AE4517" s="32"/>
    </row>
    <row r="4518" spans="30:31" x14ac:dyDescent="0.2">
      <c r="AD4518" s="31"/>
      <c r="AE4518" s="32"/>
    </row>
    <row r="4519" spans="30:31" x14ac:dyDescent="0.2">
      <c r="AD4519" s="31"/>
      <c r="AE4519" s="32"/>
    </row>
    <row r="4520" spans="30:31" x14ac:dyDescent="0.2">
      <c r="AD4520" s="31"/>
      <c r="AE4520" s="32"/>
    </row>
    <row r="4521" spans="30:31" x14ac:dyDescent="0.2">
      <c r="AD4521" s="31"/>
      <c r="AE4521" s="32"/>
    </row>
    <row r="4522" spans="30:31" x14ac:dyDescent="0.2">
      <c r="AD4522" s="31"/>
      <c r="AE4522" s="32"/>
    </row>
    <row r="4523" spans="30:31" x14ac:dyDescent="0.2">
      <c r="AD4523" s="31"/>
      <c r="AE4523" s="32"/>
    </row>
    <row r="4524" spans="30:31" x14ac:dyDescent="0.2">
      <c r="AD4524" s="31"/>
      <c r="AE4524" s="32"/>
    </row>
    <row r="4525" spans="30:31" x14ac:dyDescent="0.2">
      <c r="AD4525" s="31"/>
      <c r="AE4525" s="32"/>
    </row>
    <row r="4526" spans="30:31" x14ac:dyDescent="0.2">
      <c r="AD4526" s="31"/>
      <c r="AE4526" s="32"/>
    </row>
    <row r="4527" spans="30:31" x14ac:dyDescent="0.2">
      <c r="AD4527" s="31"/>
      <c r="AE4527" s="32"/>
    </row>
    <row r="4528" spans="30:31" x14ac:dyDescent="0.2">
      <c r="AD4528" s="31"/>
      <c r="AE4528" s="32"/>
    </row>
    <row r="4529" spans="30:31" x14ac:dyDescent="0.2">
      <c r="AD4529" s="31"/>
      <c r="AE4529" s="32"/>
    </row>
    <row r="4530" spans="30:31" x14ac:dyDescent="0.2">
      <c r="AD4530" s="31"/>
      <c r="AE4530" s="32"/>
    </row>
    <row r="4531" spans="30:31" x14ac:dyDescent="0.2">
      <c r="AD4531" s="31"/>
      <c r="AE4531" s="32"/>
    </row>
    <row r="4532" spans="30:31" x14ac:dyDescent="0.2">
      <c r="AD4532" s="31"/>
      <c r="AE4532" s="32"/>
    </row>
    <row r="4533" spans="30:31" x14ac:dyDescent="0.2">
      <c r="AD4533" s="31"/>
      <c r="AE4533" s="32"/>
    </row>
    <row r="4534" spans="30:31" x14ac:dyDescent="0.2">
      <c r="AD4534" s="31"/>
      <c r="AE4534" s="32"/>
    </row>
    <row r="4535" spans="30:31" x14ac:dyDescent="0.2">
      <c r="AD4535" s="31"/>
      <c r="AE4535" s="32"/>
    </row>
    <row r="4536" spans="30:31" x14ac:dyDescent="0.2">
      <c r="AD4536" s="31"/>
      <c r="AE4536" s="32"/>
    </row>
    <row r="4537" spans="30:31" x14ac:dyDescent="0.2">
      <c r="AD4537" s="31"/>
      <c r="AE4537" s="32"/>
    </row>
    <row r="4538" spans="30:31" x14ac:dyDescent="0.2">
      <c r="AD4538" s="31"/>
      <c r="AE4538" s="32"/>
    </row>
    <row r="4539" spans="30:31" x14ac:dyDescent="0.2">
      <c r="AD4539" s="31"/>
      <c r="AE4539" s="32"/>
    </row>
    <row r="4540" spans="30:31" x14ac:dyDescent="0.2">
      <c r="AD4540" s="31"/>
      <c r="AE4540" s="32"/>
    </row>
    <row r="4541" spans="30:31" x14ac:dyDescent="0.2">
      <c r="AD4541" s="31"/>
      <c r="AE4541" s="32"/>
    </row>
    <row r="4542" spans="30:31" x14ac:dyDescent="0.2">
      <c r="AD4542" s="31"/>
      <c r="AE4542" s="32"/>
    </row>
    <row r="4543" spans="30:31" x14ac:dyDescent="0.2">
      <c r="AD4543" s="31"/>
      <c r="AE4543" s="32"/>
    </row>
    <row r="4544" spans="30:31" x14ac:dyDescent="0.2">
      <c r="AD4544" s="31"/>
      <c r="AE4544" s="32"/>
    </row>
    <row r="4545" spans="30:31" x14ac:dyDescent="0.2">
      <c r="AD4545" s="31"/>
      <c r="AE4545" s="32"/>
    </row>
    <row r="4546" spans="30:31" x14ac:dyDescent="0.2">
      <c r="AD4546" s="31"/>
      <c r="AE4546" s="32"/>
    </row>
    <row r="4547" spans="30:31" x14ac:dyDescent="0.2">
      <c r="AD4547" s="31"/>
      <c r="AE4547" s="32"/>
    </row>
    <row r="4548" spans="30:31" x14ac:dyDescent="0.2">
      <c r="AD4548" s="31"/>
      <c r="AE4548" s="32"/>
    </row>
    <row r="4549" spans="30:31" x14ac:dyDescent="0.2">
      <c r="AD4549" s="31"/>
      <c r="AE4549" s="32"/>
    </row>
    <row r="4550" spans="30:31" x14ac:dyDescent="0.2">
      <c r="AD4550" s="31"/>
      <c r="AE4550" s="32"/>
    </row>
    <row r="4551" spans="30:31" x14ac:dyDescent="0.2">
      <c r="AD4551" s="31"/>
      <c r="AE4551" s="32"/>
    </row>
    <row r="4552" spans="30:31" x14ac:dyDescent="0.2">
      <c r="AD4552" s="31"/>
      <c r="AE4552" s="32"/>
    </row>
    <row r="4553" spans="30:31" x14ac:dyDescent="0.2">
      <c r="AD4553" s="31"/>
      <c r="AE4553" s="32"/>
    </row>
    <row r="4554" spans="30:31" x14ac:dyDescent="0.2">
      <c r="AD4554" s="31"/>
      <c r="AE4554" s="32"/>
    </row>
    <row r="4555" spans="30:31" x14ac:dyDescent="0.2">
      <c r="AD4555" s="31"/>
      <c r="AE4555" s="32"/>
    </row>
    <row r="4556" spans="30:31" x14ac:dyDescent="0.2">
      <c r="AD4556" s="31"/>
      <c r="AE4556" s="32"/>
    </row>
    <row r="4557" spans="30:31" x14ac:dyDescent="0.2">
      <c r="AD4557" s="31"/>
      <c r="AE4557" s="32"/>
    </row>
    <row r="4558" spans="30:31" x14ac:dyDescent="0.2">
      <c r="AD4558" s="31"/>
      <c r="AE4558" s="32"/>
    </row>
    <row r="4559" spans="30:31" x14ac:dyDescent="0.2">
      <c r="AD4559" s="31"/>
      <c r="AE4559" s="32"/>
    </row>
    <row r="4560" spans="30:31" x14ac:dyDescent="0.2">
      <c r="AD4560" s="31"/>
      <c r="AE4560" s="32"/>
    </row>
    <row r="4561" spans="30:31" x14ac:dyDescent="0.2">
      <c r="AD4561" s="31"/>
      <c r="AE4561" s="32"/>
    </row>
    <row r="4562" spans="30:31" x14ac:dyDescent="0.2">
      <c r="AD4562" s="31"/>
      <c r="AE4562" s="32"/>
    </row>
    <row r="4563" spans="30:31" x14ac:dyDescent="0.2">
      <c r="AD4563" s="31"/>
      <c r="AE4563" s="32"/>
    </row>
    <row r="4564" spans="30:31" x14ac:dyDescent="0.2">
      <c r="AD4564" s="31"/>
      <c r="AE4564" s="32"/>
    </row>
    <row r="4565" spans="30:31" x14ac:dyDescent="0.2">
      <c r="AD4565" s="31"/>
      <c r="AE4565" s="32"/>
    </row>
    <row r="4566" spans="30:31" x14ac:dyDescent="0.2">
      <c r="AD4566" s="31"/>
      <c r="AE4566" s="32"/>
    </row>
    <row r="4567" spans="30:31" x14ac:dyDescent="0.2">
      <c r="AD4567" s="31"/>
      <c r="AE4567" s="32"/>
    </row>
    <row r="4568" spans="30:31" x14ac:dyDescent="0.2">
      <c r="AD4568" s="31"/>
      <c r="AE4568" s="32"/>
    </row>
    <row r="4569" spans="30:31" x14ac:dyDescent="0.2">
      <c r="AD4569" s="31"/>
      <c r="AE4569" s="32"/>
    </row>
    <row r="4570" spans="30:31" x14ac:dyDescent="0.2">
      <c r="AD4570" s="31"/>
      <c r="AE4570" s="32"/>
    </row>
    <row r="4571" spans="30:31" x14ac:dyDescent="0.2">
      <c r="AD4571" s="31"/>
      <c r="AE4571" s="32"/>
    </row>
    <row r="4572" spans="30:31" x14ac:dyDescent="0.2">
      <c r="AD4572" s="31"/>
      <c r="AE4572" s="32"/>
    </row>
    <row r="4573" spans="30:31" x14ac:dyDescent="0.2">
      <c r="AD4573" s="31"/>
      <c r="AE4573" s="32"/>
    </row>
    <row r="4574" spans="30:31" x14ac:dyDescent="0.2">
      <c r="AD4574" s="31"/>
      <c r="AE4574" s="32"/>
    </row>
    <row r="4575" spans="30:31" x14ac:dyDescent="0.2">
      <c r="AD4575" s="31"/>
      <c r="AE4575" s="32"/>
    </row>
    <row r="4576" spans="30:31" x14ac:dyDescent="0.2">
      <c r="AD4576" s="31"/>
      <c r="AE4576" s="32"/>
    </row>
    <row r="4577" spans="30:31" x14ac:dyDescent="0.2">
      <c r="AD4577" s="31"/>
      <c r="AE4577" s="32"/>
    </row>
    <row r="4578" spans="30:31" x14ac:dyDescent="0.2">
      <c r="AD4578" s="31"/>
      <c r="AE4578" s="32"/>
    </row>
    <row r="4579" spans="30:31" x14ac:dyDescent="0.2">
      <c r="AD4579" s="31"/>
      <c r="AE4579" s="32"/>
    </row>
    <row r="4580" spans="30:31" x14ac:dyDescent="0.2">
      <c r="AD4580" s="31"/>
      <c r="AE4580" s="32"/>
    </row>
    <row r="4581" spans="30:31" x14ac:dyDescent="0.2">
      <c r="AD4581" s="31"/>
      <c r="AE4581" s="32"/>
    </row>
    <row r="4582" spans="30:31" x14ac:dyDescent="0.2">
      <c r="AD4582" s="31"/>
      <c r="AE4582" s="32"/>
    </row>
    <row r="4583" spans="30:31" x14ac:dyDescent="0.2">
      <c r="AD4583" s="31"/>
      <c r="AE4583" s="32"/>
    </row>
    <row r="4584" spans="30:31" x14ac:dyDescent="0.2">
      <c r="AD4584" s="31"/>
      <c r="AE4584" s="32"/>
    </row>
    <row r="4585" spans="30:31" x14ac:dyDescent="0.2">
      <c r="AD4585" s="31"/>
      <c r="AE4585" s="32"/>
    </row>
    <row r="4586" spans="30:31" x14ac:dyDescent="0.2">
      <c r="AD4586" s="31"/>
      <c r="AE4586" s="32"/>
    </row>
    <row r="4587" spans="30:31" x14ac:dyDescent="0.2">
      <c r="AD4587" s="31"/>
      <c r="AE4587" s="32"/>
    </row>
    <row r="4588" spans="30:31" x14ac:dyDescent="0.2">
      <c r="AD4588" s="31"/>
      <c r="AE4588" s="32"/>
    </row>
    <row r="4589" spans="30:31" x14ac:dyDescent="0.2">
      <c r="AD4589" s="31"/>
      <c r="AE4589" s="32"/>
    </row>
    <row r="4590" spans="30:31" x14ac:dyDescent="0.2">
      <c r="AD4590" s="31"/>
      <c r="AE4590" s="32"/>
    </row>
    <row r="4591" spans="30:31" x14ac:dyDescent="0.2">
      <c r="AD4591" s="31"/>
      <c r="AE4591" s="32"/>
    </row>
    <row r="4592" spans="30:31" x14ac:dyDescent="0.2">
      <c r="AD4592" s="31"/>
      <c r="AE4592" s="32"/>
    </row>
    <row r="4593" spans="30:31" x14ac:dyDescent="0.2">
      <c r="AD4593" s="31"/>
      <c r="AE4593" s="32"/>
    </row>
    <row r="4594" spans="30:31" x14ac:dyDescent="0.2">
      <c r="AD4594" s="31"/>
      <c r="AE4594" s="32"/>
    </row>
    <row r="4595" spans="30:31" x14ac:dyDescent="0.2">
      <c r="AD4595" s="31"/>
      <c r="AE4595" s="32"/>
    </row>
    <row r="4596" spans="30:31" x14ac:dyDescent="0.2">
      <c r="AD4596" s="31"/>
      <c r="AE4596" s="32"/>
    </row>
    <row r="4597" spans="30:31" x14ac:dyDescent="0.2">
      <c r="AD4597" s="31"/>
      <c r="AE4597" s="32"/>
    </row>
    <row r="4598" spans="30:31" x14ac:dyDescent="0.2">
      <c r="AD4598" s="31"/>
      <c r="AE4598" s="32"/>
    </row>
    <row r="4599" spans="30:31" x14ac:dyDescent="0.2">
      <c r="AD4599" s="31"/>
      <c r="AE4599" s="32"/>
    </row>
    <row r="4600" spans="30:31" x14ac:dyDescent="0.2">
      <c r="AD4600" s="31"/>
      <c r="AE4600" s="32"/>
    </row>
    <row r="4601" spans="30:31" x14ac:dyDescent="0.2">
      <c r="AD4601" s="31"/>
      <c r="AE4601" s="32"/>
    </row>
    <row r="4602" spans="30:31" x14ac:dyDescent="0.2">
      <c r="AD4602" s="31"/>
      <c r="AE4602" s="32"/>
    </row>
    <row r="4603" spans="30:31" x14ac:dyDescent="0.2">
      <c r="AD4603" s="31"/>
      <c r="AE4603" s="32"/>
    </row>
    <row r="4604" spans="30:31" x14ac:dyDescent="0.2">
      <c r="AD4604" s="31"/>
      <c r="AE4604" s="32"/>
    </row>
    <row r="4605" spans="30:31" x14ac:dyDescent="0.2">
      <c r="AD4605" s="31"/>
      <c r="AE4605" s="32"/>
    </row>
    <row r="4606" spans="30:31" x14ac:dyDescent="0.2">
      <c r="AD4606" s="31"/>
      <c r="AE4606" s="32"/>
    </row>
    <row r="4607" spans="30:31" x14ac:dyDescent="0.2">
      <c r="AD4607" s="31"/>
      <c r="AE4607" s="32"/>
    </row>
    <row r="4608" spans="30:31" x14ac:dyDescent="0.2">
      <c r="AD4608" s="31"/>
      <c r="AE4608" s="32"/>
    </row>
    <row r="4609" spans="30:31" x14ac:dyDescent="0.2">
      <c r="AD4609" s="31"/>
      <c r="AE4609" s="32"/>
    </row>
    <row r="4610" spans="30:31" x14ac:dyDescent="0.2">
      <c r="AD4610" s="31"/>
      <c r="AE4610" s="32"/>
    </row>
    <row r="4611" spans="30:31" x14ac:dyDescent="0.2">
      <c r="AD4611" s="31"/>
      <c r="AE4611" s="32"/>
    </row>
    <row r="4612" spans="30:31" x14ac:dyDescent="0.2">
      <c r="AD4612" s="31"/>
      <c r="AE4612" s="32"/>
    </row>
    <row r="4613" spans="30:31" x14ac:dyDescent="0.2">
      <c r="AD4613" s="31"/>
      <c r="AE4613" s="32"/>
    </row>
    <row r="4614" spans="30:31" x14ac:dyDescent="0.2">
      <c r="AD4614" s="31"/>
      <c r="AE4614" s="32"/>
    </row>
    <row r="4615" spans="30:31" x14ac:dyDescent="0.2">
      <c r="AD4615" s="31"/>
      <c r="AE4615" s="32"/>
    </row>
    <row r="4616" spans="30:31" x14ac:dyDescent="0.2">
      <c r="AD4616" s="31"/>
      <c r="AE4616" s="32"/>
    </row>
    <row r="4617" spans="30:31" x14ac:dyDescent="0.2">
      <c r="AD4617" s="31"/>
      <c r="AE4617" s="32"/>
    </row>
    <row r="4618" spans="30:31" x14ac:dyDescent="0.2">
      <c r="AD4618" s="31"/>
      <c r="AE4618" s="32"/>
    </row>
    <row r="4619" spans="30:31" x14ac:dyDescent="0.2">
      <c r="AD4619" s="31"/>
      <c r="AE4619" s="32"/>
    </row>
    <row r="4620" spans="30:31" x14ac:dyDescent="0.2">
      <c r="AD4620" s="31"/>
      <c r="AE4620" s="32"/>
    </row>
    <row r="4621" spans="30:31" x14ac:dyDescent="0.2">
      <c r="AD4621" s="31"/>
      <c r="AE4621" s="32"/>
    </row>
    <row r="4622" spans="30:31" x14ac:dyDescent="0.2">
      <c r="AD4622" s="31"/>
      <c r="AE4622" s="32"/>
    </row>
    <row r="4623" spans="30:31" x14ac:dyDescent="0.2">
      <c r="AD4623" s="31"/>
      <c r="AE4623" s="32"/>
    </row>
    <row r="4624" spans="30:31" x14ac:dyDescent="0.2">
      <c r="AD4624" s="31"/>
      <c r="AE4624" s="32"/>
    </row>
    <row r="4625" spans="30:31" x14ac:dyDescent="0.2">
      <c r="AD4625" s="31"/>
      <c r="AE4625" s="32"/>
    </row>
    <row r="4626" spans="30:31" x14ac:dyDescent="0.2">
      <c r="AD4626" s="31"/>
      <c r="AE4626" s="32"/>
    </row>
    <row r="4627" spans="30:31" x14ac:dyDescent="0.2">
      <c r="AD4627" s="31"/>
      <c r="AE4627" s="32"/>
    </row>
    <row r="4628" spans="30:31" x14ac:dyDescent="0.2">
      <c r="AD4628" s="31"/>
      <c r="AE4628" s="32"/>
    </row>
    <row r="4629" spans="30:31" x14ac:dyDescent="0.2">
      <c r="AD4629" s="31"/>
      <c r="AE4629" s="32"/>
    </row>
    <row r="4630" spans="30:31" x14ac:dyDescent="0.2">
      <c r="AD4630" s="31"/>
      <c r="AE4630" s="32"/>
    </row>
    <row r="4631" spans="30:31" x14ac:dyDescent="0.2">
      <c r="AD4631" s="31"/>
      <c r="AE4631" s="32"/>
    </row>
    <row r="4632" spans="30:31" x14ac:dyDescent="0.2">
      <c r="AD4632" s="31"/>
      <c r="AE4632" s="32"/>
    </row>
    <row r="4633" spans="30:31" x14ac:dyDescent="0.2">
      <c r="AD4633" s="31"/>
      <c r="AE4633" s="32"/>
    </row>
    <row r="4634" spans="30:31" x14ac:dyDescent="0.2">
      <c r="AD4634" s="31"/>
      <c r="AE4634" s="32"/>
    </row>
    <row r="4635" spans="30:31" x14ac:dyDescent="0.2">
      <c r="AD4635" s="31"/>
      <c r="AE4635" s="32"/>
    </row>
    <row r="4636" spans="30:31" x14ac:dyDescent="0.2">
      <c r="AD4636" s="31"/>
      <c r="AE4636" s="32"/>
    </row>
    <row r="4637" spans="30:31" x14ac:dyDescent="0.2">
      <c r="AD4637" s="31"/>
      <c r="AE4637" s="32"/>
    </row>
    <row r="4638" spans="30:31" x14ac:dyDescent="0.2">
      <c r="AD4638" s="31"/>
      <c r="AE4638" s="32"/>
    </row>
    <row r="4639" spans="30:31" x14ac:dyDescent="0.2">
      <c r="AD4639" s="31"/>
      <c r="AE4639" s="32"/>
    </row>
    <row r="4640" spans="30:31" x14ac:dyDescent="0.2">
      <c r="AD4640" s="31"/>
      <c r="AE4640" s="32"/>
    </row>
    <row r="4641" spans="30:31" x14ac:dyDescent="0.2">
      <c r="AD4641" s="31"/>
      <c r="AE4641" s="32"/>
    </row>
    <row r="4642" spans="30:31" x14ac:dyDescent="0.2">
      <c r="AD4642" s="31"/>
      <c r="AE4642" s="32"/>
    </row>
    <row r="4643" spans="30:31" x14ac:dyDescent="0.2">
      <c r="AD4643" s="31"/>
      <c r="AE4643" s="32"/>
    </row>
    <row r="4644" spans="30:31" x14ac:dyDescent="0.2">
      <c r="AD4644" s="31"/>
      <c r="AE4644" s="32"/>
    </row>
    <row r="4645" spans="30:31" x14ac:dyDescent="0.2">
      <c r="AD4645" s="31"/>
      <c r="AE4645" s="32"/>
    </row>
    <row r="4646" spans="30:31" x14ac:dyDescent="0.2">
      <c r="AD4646" s="31"/>
      <c r="AE4646" s="32"/>
    </row>
    <row r="4647" spans="30:31" x14ac:dyDescent="0.2">
      <c r="AD4647" s="31"/>
      <c r="AE4647" s="32"/>
    </row>
    <row r="4648" spans="30:31" x14ac:dyDescent="0.2">
      <c r="AD4648" s="31"/>
      <c r="AE4648" s="32"/>
    </row>
    <row r="4649" spans="30:31" x14ac:dyDescent="0.2">
      <c r="AD4649" s="31"/>
      <c r="AE4649" s="32"/>
    </row>
    <row r="4650" spans="30:31" x14ac:dyDescent="0.2">
      <c r="AD4650" s="31"/>
      <c r="AE4650" s="32"/>
    </row>
    <row r="4651" spans="30:31" x14ac:dyDescent="0.2">
      <c r="AD4651" s="31"/>
      <c r="AE4651" s="32"/>
    </row>
    <row r="4652" spans="30:31" x14ac:dyDescent="0.2">
      <c r="AD4652" s="31"/>
      <c r="AE4652" s="32"/>
    </row>
    <row r="4653" spans="30:31" x14ac:dyDescent="0.2">
      <c r="AD4653" s="31"/>
      <c r="AE4653" s="32"/>
    </row>
    <row r="4654" spans="30:31" x14ac:dyDescent="0.2">
      <c r="AD4654" s="31"/>
      <c r="AE4654" s="32"/>
    </row>
    <row r="4655" spans="30:31" x14ac:dyDescent="0.2">
      <c r="AD4655" s="31"/>
      <c r="AE4655" s="32"/>
    </row>
    <row r="4656" spans="30:31" x14ac:dyDescent="0.2">
      <c r="AD4656" s="31"/>
      <c r="AE4656" s="32"/>
    </row>
    <row r="4657" spans="30:31" x14ac:dyDescent="0.2">
      <c r="AD4657" s="31"/>
      <c r="AE4657" s="32"/>
    </row>
    <row r="4658" spans="30:31" x14ac:dyDescent="0.2">
      <c r="AD4658" s="31"/>
      <c r="AE4658" s="32"/>
    </row>
    <row r="4659" spans="30:31" x14ac:dyDescent="0.2">
      <c r="AD4659" s="31"/>
      <c r="AE4659" s="32"/>
    </row>
    <row r="4660" spans="30:31" x14ac:dyDescent="0.2">
      <c r="AD4660" s="31"/>
      <c r="AE4660" s="32"/>
    </row>
    <row r="4661" spans="30:31" x14ac:dyDescent="0.2">
      <c r="AD4661" s="31"/>
      <c r="AE4661" s="32"/>
    </row>
    <row r="4662" spans="30:31" x14ac:dyDescent="0.2">
      <c r="AD4662" s="31"/>
      <c r="AE4662" s="32"/>
    </row>
    <row r="4663" spans="30:31" x14ac:dyDescent="0.2">
      <c r="AD4663" s="31"/>
      <c r="AE4663" s="32"/>
    </row>
    <row r="4664" spans="30:31" x14ac:dyDescent="0.2">
      <c r="AD4664" s="31"/>
      <c r="AE4664" s="32"/>
    </row>
    <row r="4665" spans="30:31" x14ac:dyDescent="0.2">
      <c r="AD4665" s="31"/>
      <c r="AE4665" s="32"/>
    </row>
    <row r="4666" spans="30:31" x14ac:dyDescent="0.2">
      <c r="AD4666" s="31"/>
      <c r="AE4666" s="32"/>
    </row>
    <row r="4667" spans="30:31" x14ac:dyDescent="0.2">
      <c r="AD4667" s="31"/>
      <c r="AE4667" s="32"/>
    </row>
    <row r="4668" spans="30:31" x14ac:dyDescent="0.2">
      <c r="AD4668" s="31"/>
      <c r="AE4668" s="32"/>
    </row>
    <row r="4669" spans="30:31" x14ac:dyDescent="0.2">
      <c r="AD4669" s="31"/>
      <c r="AE4669" s="32"/>
    </row>
    <row r="4670" spans="30:31" x14ac:dyDescent="0.2">
      <c r="AD4670" s="31"/>
      <c r="AE4670" s="32"/>
    </row>
    <row r="4671" spans="30:31" x14ac:dyDescent="0.2">
      <c r="AD4671" s="31"/>
      <c r="AE4671" s="32"/>
    </row>
    <row r="4672" spans="30:31" x14ac:dyDescent="0.2">
      <c r="AD4672" s="31"/>
      <c r="AE4672" s="32"/>
    </row>
    <row r="4673" spans="30:31" x14ac:dyDescent="0.2">
      <c r="AD4673" s="31"/>
      <c r="AE4673" s="32"/>
    </row>
    <row r="4674" spans="30:31" x14ac:dyDescent="0.2">
      <c r="AD4674" s="31"/>
      <c r="AE4674" s="32"/>
    </row>
    <row r="4675" spans="30:31" x14ac:dyDescent="0.2">
      <c r="AD4675" s="31"/>
      <c r="AE4675" s="32"/>
    </row>
    <row r="4676" spans="30:31" x14ac:dyDescent="0.2">
      <c r="AD4676" s="31"/>
      <c r="AE4676" s="32"/>
    </row>
    <row r="4677" spans="30:31" x14ac:dyDescent="0.2">
      <c r="AD4677" s="31"/>
      <c r="AE4677" s="32"/>
    </row>
    <row r="4678" spans="30:31" x14ac:dyDescent="0.2">
      <c r="AD4678" s="31"/>
      <c r="AE4678" s="32"/>
    </row>
    <row r="4679" spans="30:31" x14ac:dyDescent="0.2">
      <c r="AD4679" s="31"/>
      <c r="AE4679" s="32"/>
    </row>
    <row r="4680" spans="30:31" x14ac:dyDescent="0.2">
      <c r="AD4680" s="31"/>
      <c r="AE4680" s="32"/>
    </row>
    <row r="4681" spans="30:31" x14ac:dyDescent="0.2">
      <c r="AD4681" s="31"/>
      <c r="AE4681" s="32"/>
    </row>
    <row r="4682" spans="30:31" x14ac:dyDescent="0.2">
      <c r="AD4682" s="31"/>
      <c r="AE4682" s="32"/>
    </row>
    <row r="4683" spans="30:31" x14ac:dyDescent="0.2">
      <c r="AD4683" s="31"/>
      <c r="AE4683" s="32"/>
    </row>
    <row r="4684" spans="30:31" x14ac:dyDescent="0.2">
      <c r="AD4684" s="31"/>
      <c r="AE4684" s="32"/>
    </row>
    <row r="4685" spans="30:31" x14ac:dyDescent="0.2">
      <c r="AD4685" s="31"/>
      <c r="AE4685" s="32"/>
    </row>
    <row r="4686" spans="30:31" x14ac:dyDescent="0.2">
      <c r="AD4686" s="31"/>
      <c r="AE4686" s="32"/>
    </row>
    <row r="4687" spans="30:31" x14ac:dyDescent="0.2">
      <c r="AD4687" s="31"/>
      <c r="AE4687" s="32"/>
    </row>
    <row r="4688" spans="30:31" x14ac:dyDescent="0.2">
      <c r="AD4688" s="31"/>
      <c r="AE4688" s="32"/>
    </row>
    <row r="4689" spans="30:31" x14ac:dyDescent="0.2">
      <c r="AD4689" s="31"/>
      <c r="AE4689" s="32"/>
    </row>
    <row r="4690" spans="30:31" x14ac:dyDescent="0.2">
      <c r="AD4690" s="31"/>
      <c r="AE4690" s="32"/>
    </row>
    <row r="4691" spans="30:31" x14ac:dyDescent="0.2">
      <c r="AD4691" s="31"/>
      <c r="AE4691" s="32"/>
    </row>
    <row r="4692" spans="30:31" x14ac:dyDescent="0.2">
      <c r="AD4692" s="31"/>
      <c r="AE4692" s="32"/>
    </row>
    <row r="4693" spans="30:31" x14ac:dyDescent="0.2">
      <c r="AD4693" s="31"/>
      <c r="AE4693" s="32"/>
    </row>
    <row r="4694" spans="30:31" x14ac:dyDescent="0.2">
      <c r="AD4694" s="31"/>
      <c r="AE4694" s="32"/>
    </row>
    <row r="4695" spans="30:31" x14ac:dyDescent="0.2">
      <c r="AD4695" s="31"/>
      <c r="AE4695" s="32"/>
    </row>
    <row r="4696" spans="30:31" x14ac:dyDescent="0.2">
      <c r="AD4696" s="31"/>
      <c r="AE4696" s="32"/>
    </row>
    <row r="4697" spans="30:31" x14ac:dyDescent="0.2">
      <c r="AD4697" s="31"/>
      <c r="AE4697" s="32"/>
    </row>
    <row r="4698" spans="30:31" x14ac:dyDescent="0.2">
      <c r="AD4698" s="31"/>
      <c r="AE4698" s="32"/>
    </row>
    <row r="4699" spans="30:31" x14ac:dyDescent="0.2">
      <c r="AD4699" s="31"/>
      <c r="AE4699" s="32"/>
    </row>
    <row r="4700" spans="30:31" x14ac:dyDescent="0.2">
      <c r="AD4700" s="31"/>
      <c r="AE4700" s="32"/>
    </row>
    <row r="4701" spans="30:31" x14ac:dyDescent="0.2">
      <c r="AD4701" s="31"/>
      <c r="AE4701" s="32"/>
    </row>
    <row r="4702" spans="30:31" x14ac:dyDescent="0.2">
      <c r="AD4702" s="31"/>
      <c r="AE4702" s="32"/>
    </row>
    <row r="4703" spans="30:31" x14ac:dyDescent="0.2">
      <c r="AD4703" s="31"/>
      <c r="AE4703" s="32"/>
    </row>
    <row r="4704" spans="30:31" x14ac:dyDescent="0.2">
      <c r="AD4704" s="31"/>
      <c r="AE4704" s="32"/>
    </row>
    <row r="4705" spans="30:31" x14ac:dyDescent="0.2">
      <c r="AD4705" s="31"/>
      <c r="AE4705" s="32"/>
    </row>
    <row r="4706" spans="30:31" x14ac:dyDescent="0.2">
      <c r="AD4706" s="31"/>
      <c r="AE4706" s="32"/>
    </row>
    <row r="4707" spans="30:31" x14ac:dyDescent="0.2">
      <c r="AD4707" s="31"/>
      <c r="AE4707" s="32"/>
    </row>
    <row r="4708" spans="30:31" x14ac:dyDescent="0.2">
      <c r="AD4708" s="31"/>
      <c r="AE4708" s="32"/>
    </row>
    <row r="4709" spans="30:31" x14ac:dyDescent="0.2">
      <c r="AD4709" s="31"/>
      <c r="AE4709" s="32"/>
    </row>
    <row r="4710" spans="30:31" x14ac:dyDescent="0.2">
      <c r="AD4710" s="31"/>
      <c r="AE4710" s="32"/>
    </row>
    <row r="4711" spans="30:31" x14ac:dyDescent="0.2">
      <c r="AD4711" s="31"/>
      <c r="AE4711" s="32"/>
    </row>
    <row r="4712" spans="30:31" x14ac:dyDescent="0.2">
      <c r="AD4712" s="31"/>
      <c r="AE4712" s="32"/>
    </row>
    <row r="4713" spans="30:31" x14ac:dyDescent="0.2">
      <c r="AD4713" s="31"/>
      <c r="AE4713" s="32"/>
    </row>
    <row r="4714" spans="30:31" x14ac:dyDescent="0.2">
      <c r="AD4714" s="31"/>
      <c r="AE4714" s="32"/>
    </row>
    <row r="4715" spans="30:31" x14ac:dyDescent="0.2">
      <c r="AD4715" s="31"/>
      <c r="AE4715" s="32"/>
    </row>
    <row r="4716" spans="30:31" x14ac:dyDescent="0.2">
      <c r="AD4716" s="31"/>
      <c r="AE4716" s="32"/>
    </row>
    <row r="4717" spans="30:31" x14ac:dyDescent="0.2">
      <c r="AD4717" s="31"/>
      <c r="AE4717" s="32"/>
    </row>
    <row r="4718" spans="30:31" x14ac:dyDescent="0.2">
      <c r="AD4718" s="31"/>
      <c r="AE4718" s="32"/>
    </row>
    <row r="4719" spans="30:31" x14ac:dyDescent="0.2">
      <c r="AD4719" s="31"/>
      <c r="AE4719" s="32"/>
    </row>
    <row r="4720" spans="30:31" x14ac:dyDescent="0.2">
      <c r="AD4720" s="31"/>
      <c r="AE4720" s="32"/>
    </row>
    <row r="4721" spans="30:31" x14ac:dyDescent="0.2">
      <c r="AD4721" s="31"/>
      <c r="AE4721" s="32"/>
    </row>
    <row r="4722" spans="30:31" x14ac:dyDescent="0.2">
      <c r="AD4722" s="31"/>
      <c r="AE4722" s="32"/>
    </row>
    <row r="4723" spans="30:31" x14ac:dyDescent="0.2">
      <c r="AD4723" s="31"/>
      <c r="AE4723" s="32"/>
    </row>
    <row r="4724" spans="30:31" x14ac:dyDescent="0.2">
      <c r="AD4724" s="31"/>
      <c r="AE4724" s="32"/>
    </row>
    <row r="4725" spans="30:31" x14ac:dyDescent="0.2">
      <c r="AD4725" s="31"/>
      <c r="AE4725" s="32"/>
    </row>
    <row r="4726" spans="30:31" x14ac:dyDescent="0.2">
      <c r="AD4726" s="31"/>
      <c r="AE4726" s="32"/>
    </row>
    <row r="4727" spans="30:31" x14ac:dyDescent="0.2">
      <c r="AD4727" s="31"/>
      <c r="AE4727" s="32"/>
    </row>
    <row r="4728" spans="30:31" x14ac:dyDescent="0.2">
      <c r="AD4728" s="31"/>
      <c r="AE4728" s="32"/>
    </row>
    <row r="4729" spans="30:31" x14ac:dyDescent="0.2">
      <c r="AD4729" s="31"/>
      <c r="AE4729" s="32"/>
    </row>
    <row r="4730" spans="30:31" x14ac:dyDescent="0.2">
      <c r="AD4730" s="31"/>
      <c r="AE4730" s="32"/>
    </row>
    <row r="4731" spans="30:31" x14ac:dyDescent="0.2">
      <c r="AD4731" s="31"/>
      <c r="AE4731" s="32"/>
    </row>
    <row r="4732" spans="30:31" x14ac:dyDescent="0.2">
      <c r="AD4732" s="31"/>
      <c r="AE4732" s="32"/>
    </row>
    <row r="4733" spans="30:31" x14ac:dyDescent="0.2">
      <c r="AD4733" s="31"/>
      <c r="AE4733" s="32"/>
    </row>
    <row r="4734" spans="30:31" x14ac:dyDescent="0.2">
      <c r="AD4734" s="31"/>
      <c r="AE4734" s="32"/>
    </row>
    <row r="4735" spans="30:31" x14ac:dyDescent="0.2">
      <c r="AD4735" s="31"/>
      <c r="AE4735" s="32"/>
    </row>
    <row r="4736" spans="30:31" x14ac:dyDescent="0.2">
      <c r="AD4736" s="31"/>
      <c r="AE4736" s="32"/>
    </row>
    <row r="4737" spans="30:31" x14ac:dyDescent="0.2">
      <c r="AD4737" s="31"/>
      <c r="AE4737" s="32"/>
    </row>
    <row r="4738" spans="30:31" x14ac:dyDescent="0.2">
      <c r="AD4738" s="31"/>
      <c r="AE4738" s="32"/>
    </row>
    <row r="4739" spans="30:31" x14ac:dyDescent="0.2">
      <c r="AD4739" s="31"/>
      <c r="AE4739" s="32"/>
    </row>
    <row r="4740" spans="30:31" x14ac:dyDescent="0.2">
      <c r="AD4740" s="31"/>
      <c r="AE4740" s="32"/>
    </row>
    <row r="4741" spans="30:31" x14ac:dyDescent="0.2">
      <c r="AD4741" s="31"/>
      <c r="AE4741" s="32"/>
    </row>
    <row r="4742" spans="30:31" x14ac:dyDescent="0.2">
      <c r="AD4742" s="31"/>
      <c r="AE4742" s="32"/>
    </row>
    <row r="4743" spans="30:31" x14ac:dyDescent="0.2">
      <c r="AD4743" s="31"/>
      <c r="AE4743" s="32"/>
    </row>
    <row r="4744" spans="30:31" x14ac:dyDescent="0.2">
      <c r="AD4744" s="31"/>
      <c r="AE4744" s="32"/>
    </row>
    <row r="4745" spans="30:31" x14ac:dyDescent="0.2">
      <c r="AD4745" s="31"/>
      <c r="AE4745" s="32"/>
    </row>
    <row r="4746" spans="30:31" x14ac:dyDescent="0.2">
      <c r="AD4746" s="31"/>
      <c r="AE4746" s="32"/>
    </row>
    <row r="4747" spans="30:31" x14ac:dyDescent="0.2">
      <c r="AD4747" s="31"/>
      <c r="AE4747" s="32"/>
    </row>
    <row r="4748" spans="30:31" x14ac:dyDescent="0.2">
      <c r="AD4748" s="31"/>
      <c r="AE4748" s="32"/>
    </row>
    <row r="4749" spans="30:31" x14ac:dyDescent="0.2">
      <c r="AD4749" s="31"/>
      <c r="AE4749" s="32"/>
    </row>
    <row r="4750" spans="30:31" x14ac:dyDescent="0.2">
      <c r="AD4750" s="31"/>
      <c r="AE4750" s="32"/>
    </row>
    <row r="4751" spans="30:31" x14ac:dyDescent="0.2">
      <c r="AD4751" s="31"/>
      <c r="AE4751" s="32"/>
    </row>
    <row r="4752" spans="30:31" x14ac:dyDescent="0.2">
      <c r="AD4752" s="31"/>
      <c r="AE4752" s="32"/>
    </row>
    <row r="4753" spans="30:31" x14ac:dyDescent="0.2">
      <c r="AD4753" s="31"/>
      <c r="AE4753" s="32"/>
    </row>
    <row r="4754" spans="30:31" x14ac:dyDescent="0.2">
      <c r="AD4754" s="31"/>
      <c r="AE4754" s="32"/>
    </row>
    <row r="4755" spans="30:31" x14ac:dyDescent="0.2">
      <c r="AD4755" s="31"/>
      <c r="AE4755" s="32"/>
    </row>
    <row r="4756" spans="30:31" x14ac:dyDescent="0.2">
      <c r="AD4756" s="31"/>
      <c r="AE4756" s="32"/>
    </row>
    <row r="4757" spans="30:31" x14ac:dyDescent="0.2">
      <c r="AD4757" s="31"/>
      <c r="AE4757" s="32"/>
    </row>
    <row r="4758" spans="30:31" x14ac:dyDescent="0.2">
      <c r="AD4758" s="31"/>
      <c r="AE4758" s="32"/>
    </row>
    <row r="4759" spans="30:31" x14ac:dyDescent="0.2">
      <c r="AD4759" s="31"/>
      <c r="AE4759" s="32"/>
    </row>
    <row r="4760" spans="30:31" x14ac:dyDescent="0.2">
      <c r="AD4760" s="31"/>
      <c r="AE4760" s="32"/>
    </row>
    <row r="4761" spans="30:31" x14ac:dyDescent="0.2">
      <c r="AD4761" s="31"/>
      <c r="AE4761" s="32"/>
    </row>
    <row r="4762" spans="30:31" x14ac:dyDescent="0.2">
      <c r="AD4762" s="31"/>
      <c r="AE4762" s="32"/>
    </row>
    <row r="4763" spans="30:31" x14ac:dyDescent="0.2">
      <c r="AD4763" s="31"/>
      <c r="AE4763" s="32"/>
    </row>
    <row r="4764" spans="30:31" x14ac:dyDescent="0.2">
      <c r="AD4764" s="31"/>
      <c r="AE4764" s="32"/>
    </row>
    <row r="4765" spans="30:31" x14ac:dyDescent="0.2">
      <c r="AD4765" s="31"/>
      <c r="AE4765" s="32"/>
    </row>
    <row r="4766" spans="30:31" x14ac:dyDescent="0.2">
      <c r="AD4766" s="31"/>
      <c r="AE4766" s="32"/>
    </row>
    <row r="4767" spans="30:31" x14ac:dyDescent="0.2">
      <c r="AD4767" s="31"/>
      <c r="AE4767" s="32"/>
    </row>
    <row r="4768" spans="30:31" x14ac:dyDescent="0.2">
      <c r="AD4768" s="31"/>
      <c r="AE4768" s="32"/>
    </row>
    <row r="4769" spans="30:31" x14ac:dyDescent="0.2">
      <c r="AD4769" s="31"/>
      <c r="AE4769" s="32"/>
    </row>
    <row r="4770" spans="30:31" x14ac:dyDescent="0.2">
      <c r="AD4770" s="31"/>
      <c r="AE4770" s="32"/>
    </row>
    <row r="4771" spans="30:31" x14ac:dyDescent="0.2">
      <c r="AD4771" s="31"/>
      <c r="AE4771" s="32"/>
    </row>
    <row r="4772" spans="30:31" x14ac:dyDescent="0.2">
      <c r="AD4772" s="31"/>
      <c r="AE4772" s="32"/>
    </row>
    <row r="4773" spans="30:31" x14ac:dyDescent="0.2">
      <c r="AD4773" s="31"/>
      <c r="AE4773" s="32"/>
    </row>
    <row r="4774" spans="30:31" x14ac:dyDescent="0.2">
      <c r="AD4774" s="31"/>
      <c r="AE4774" s="32"/>
    </row>
    <row r="4775" spans="30:31" x14ac:dyDescent="0.2">
      <c r="AD4775" s="31"/>
      <c r="AE4775" s="32"/>
    </row>
    <row r="4776" spans="30:31" x14ac:dyDescent="0.2">
      <c r="AD4776" s="31"/>
      <c r="AE4776" s="32"/>
    </row>
    <row r="4777" spans="30:31" x14ac:dyDescent="0.2">
      <c r="AD4777" s="31"/>
      <c r="AE4777" s="32"/>
    </row>
    <row r="4778" spans="30:31" x14ac:dyDescent="0.2">
      <c r="AD4778" s="31"/>
      <c r="AE4778" s="32"/>
    </row>
    <row r="4779" spans="30:31" x14ac:dyDescent="0.2">
      <c r="AD4779" s="31"/>
      <c r="AE4779" s="32"/>
    </row>
    <row r="4780" spans="30:31" x14ac:dyDescent="0.2">
      <c r="AD4780" s="31"/>
      <c r="AE4780" s="32"/>
    </row>
    <row r="4781" spans="30:31" x14ac:dyDescent="0.2">
      <c r="AD4781" s="31"/>
      <c r="AE4781" s="32"/>
    </row>
    <row r="4782" spans="30:31" x14ac:dyDescent="0.2">
      <c r="AD4782" s="31"/>
      <c r="AE4782" s="32"/>
    </row>
    <row r="4783" spans="30:31" x14ac:dyDescent="0.2">
      <c r="AD4783" s="31"/>
      <c r="AE4783" s="32"/>
    </row>
    <row r="4784" spans="30:31" x14ac:dyDescent="0.2">
      <c r="AD4784" s="31"/>
      <c r="AE4784" s="32"/>
    </row>
    <row r="4785" spans="30:31" x14ac:dyDescent="0.2">
      <c r="AD4785" s="31"/>
      <c r="AE4785" s="32"/>
    </row>
    <row r="4786" spans="30:31" x14ac:dyDescent="0.2">
      <c r="AD4786" s="31"/>
      <c r="AE4786" s="32"/>
    </row>
    <row r="4787" spans="30:31" x14ac:dyDescent="0.2">
      <c r="AD4787" s="31"/>
      <c r="AE4787" s="32"/>
    </row>
    <row r="4788" spans="30:31" x14ac:dyDescent="0.2">
      <c r="AD4788" s="31"/>
      <c r="AE4788" s="32"/>
    </row>
    <row r="4789" spans="30:31" x14ac:dyDescent="0.2">
      <c r="AD4789" s="31"/>
      <c r="AE4789" s="32"/>
    </row>
    <row r="4790" spans="30:31" x14ac:dyDescent="0.2">
      <c r="AD4790" s="31"/>
      <c r="AE4790" s="32"/>
    </row>
    <row r="4791" spans="30:31" x14ac:dyDescent="0.2">
      <c r="AD4791" s="31"/>
      <c r="AE4791" s="32"/>
    </row>
    <row r="4792" spans="30:31" x14ac:dyDescent="0.2">
      <c r="AD4792" s="31"/>
      <c r="AE4792" s="32"/>
    </row>
    <row r="4793" spans="30:31" x14ac:dyDescent="0.2">
      <c r="AD4793" s="31"/>
      <c r="AE4793" s="32"/>
    </row>
    <row r="4794" spans="30:31" x14ac:dyDescent="0.2">
      <c r="AD4794" s="31"/>
      <c r="AE4794" s="32"/>
    </row>
    <row r="4795" spans="30:31" x14ac:dyDescent="0.2">
      <c r="AD4795" s="31"/>
      <c r="AE4795" s="32"/>
    </row>
    <row r="4796" spans="30:31" x14ac:dyDescent="0.2">
      <c r="AD4796" s="31"/>
      <c r="AE4796" s="32"/>
    </row>
    <row r="4797" spans="30:31" x14ac:dyDescent="0.2">
      <c r="AD4797" s="31"/>
      <c r="AE4797" s="32"/>
    </row>
    <row r="4798" spans="30:31" x14ac:dyDescent="0.2">
      <c r="AD4798" s="31"/>
      <c r="AE4798" s="32"/>
    </row>
    <row r="4799" spans="30:31" x14ac:dyDescent="0.2">
      <c r="AD4799" s="31"/>
      <c r="AE4799" s="32"/>
    </row>
    <row r="4800" spans="30:31" x14ac:dyDescent="0.2">
      <c r="AD4800" s="31"/>
      <c r="AE4800" s="32"/>
    </row>
    <row r="4801" spans="30:31" x14ac:dyDescent="0.2">
      <c r="AD4801" s="31"/>
      <c r="AE4801" s="32"/>
    </row>
    <row r="4802" spans="30:31" x14ac:dyDescent="0.2">
      <c r="AD4802" s="31"/>
      <c r="AE4802" s="32"/>
    </row>
    <row r="4803" spans="30:31" x14ac:dyDescent="0.2">
      <c r="AD4803" s="31"/>
      <c r="AE4803" s="32"/>
    </row>
    <row r="4804" spans="30:31" x14ac:dyDescent="0.2">
      <c r="AD4804" s="31"/>
      <c r="AE4804" s="32"/>
    </row>
    <row r="4805" spans="30:31" x14ac:dyDescent="0.2">
      <c r="AD4805" s="31"/>
      <c r="AE4805" s="32"/>
    </row>
    <row r="4806" spans="30:31" x14ac:dyDescent="0.2">
      <c r="AD4806" s="31"/>
      <c r="AE4806" s="32"/>
    </row>
    <row r="4807" spans="30:31" x14ac:dyDescent="0.2">
      <c r="AD4807" s="31"/>
      <c r="AE4807" s="32"/>
    </row>
    <row r="4808" spans="30:31" x14ac:dyDescent="0.2">
      <c r="AD4808" s="31"/>
      <c r="AE4808" s="32"/>
    </row>
    <row r="4809" spans="30:31" x14ac:dyDescent="0.2">
      <c r="AD4809" s="31"/>
      <c r="AE4809" s="32"/>
    </row>
    <row r="4810" spans="30:31" x14ac:dyDescent="0.2">
      <c r="AD4810" s="31"/>
      <c r="AE4810" s="32"/>
    </row>
    <row r="4811" spans="30:31" x14ac:dyDescent="0.2">
      <c r="AD4811" s="31"/>
      <c r="AE4811" s="32"/>
    </row>
    <row r="4812" spans="30:31" x14ac:dyDescent="0.2">
      <c r="AD4812" s="31"/>
      <c r="AE4812" s="32"/>
    </row>
    <row r="4813" spans="30:31" x14ac:dyDescent="0.2">
      <c r="AD4813" s="31"/>
      <c r="AE4813" s="32"/>
    </row>
    <row r="4814" spans="30:31" x14ac:dyDescent="0.2">
      <c r="AD4814" s="31"/>
      <c r="AE4814" s="32"/>
    </row>
    <row r="4815" spans="30:31" x14ac:dyDescent="0.2">
      <c r="AD4815" s="31"/>
      <c r="AE4815" s="32"/>
    </row>
    <row r="4816" spans="30:31" x14ac:dyDescent="0.2">
      <c r="AD4816" s="31"/>
      <c r="AE4816" s="32"/>
    </row>
    <row r="4817" spans="30:31" x14ac:dyDescent="0.2">
      <c r="AD4817" s="31"/>
      <c r="AE4817" s="32"/>
    </row>
    <row r="4818" spans="30:31" x14ac:dyDescent="0.2">
      <c r="AD4818" s="31"/>
      <c r="AE4818" s="32"/>
    </row>
    <row r="4819" spans="30:31" x14ac:dyDescent="0.2">
      <c r="AD4819" s="31"/>
      <c r="AE4819" s="32"/>
    </row>
    <row r="4820" spans="30:31" x14ac:dyDescent="0.2">
      <c r="AD4820" s="31"/>
      <c r="AE4820" s="32"/>
    </row>
    <row r="4821" spans="30:31" x14ac:dyDescent="0.2">
      <c r="AD4821" s="31"/>
      <c r="AE4821" s="32"/>
    </row>
    <row r="4822" spans="30:31" x14ac:dyDescent="0.2">
      <c r="AD4822" s="31"/>
      <c r="AE4822" s="32"/>
    </row>
    <row r="4823" spans="30:31" x14ac:dyDescent="0.2">
      <c r="AD4823" s="31"/>
      <c r="AE4823" s="32"/>
    </row>
    <row r="4824" spans="30:31" x14ac:dyDescent="0.2">
      <c r="AD4824" s="31"/>
      <c r="AE4824" s="32"/>
    </row>
    <row r="4825" spans="30:31" x14ac:dyDescent="0.2">
      <c r="AD4825" s="31"/>
      <c r="AE4825" s="32"/>
    </row>
    <row r="4826" spans="30:31" x14ac:dyDescent="0.2">
      <c r="AD4826" s="31"/>
      <c r="AE4826" s="32"/>
    </row>
    <row r="4827" spans="30:31" x14ac:dyDescent="0.2">
      <c r="AD4827" s="31"/>
      <c r="AE4827" s="32"/>
    </row>
    <row r="4828" spans="30:31" x14ac:dyDescent="0.2">
      <c r="AD4828" s="31"/>
      <c r="AE4828" s="32"/>
    </row>
    <row r="4829" spans="30:31" x14ac:dyDescent="0.2">
      <c r="AD4829" s="31"/>
      <c r="AE4829" s="32"/>
    </row>
    <row r="4830" spans="30:31" x14ac:dyDescent="0.2">
      <c r="AD4830" s="31"/>
      <c r="AE4830" s="32"/>
    </row>
    <row r="4831" spans="30:31" x14ac:dyDescent="0.2">
      <c r="AD4831" s="31"/>
      <c r="AE4831" s="32"/>
    </row>
    <row r="4832" spans="30:31" x14ac:dyDescent="0.2">
      <c r="AD4832" s="31"/>
      <c r="AE4832" s="32"/>
    </row>
    <row r="4833" spans="30:31" x14ac:dyDescent="0.2">
      <c r="AD4833" s="31"/>
      <c r="AE4833" s="32"/>
    </row>
    <row r="4834" spans="30:31" x14ac:dyDescent="0.2">
      <c r="AD4834" s="31"/>
      <c r="AE4834" s="32"/>
    </row>
    <row r="4835" spans="30:31" x14ac:dyDescent="0.2">
      <c r="AD4835" s="31"/>
      <c r="AE4835" s="32"/>
    </row>
    <row r="4836" spans="30:31" x14ac:dyDescent="0.2">
      <c r="AD4836" s="31"/>
      <c r="AE4836" s="32"/>
    </row>
    <row r="4837" spans="30:31" x14ac:dyDescent="0.2">
      <c r="AD4837" s="31"/>
      <c r="AE4837" s="32"/>
    </row>
    <row r="4838" spans="30:31" x14ac:dyDescent="0.2">
      <c r="AD4838" s="31"/>
      <c r="AE4838" s="32"/>
    </row>
    <row r="4839" spans="30:31" x14ac:dyDescent="0.2">
      <c r="AD4839" s="31"/>
      <c r="AE4839" s="32"/>
    </row>
    <row r="4840" spans="30:31" x14ac:dyDescent="0.2">
      <c r="AD4840" s="31"/>
      <c r="AE4840" s="32"/>
    </row>
    <row r="4841" spans="30:31" x14ac:dyDescent="0.2">
      <c r="AD4841" s="31"/>
      <c r="AE4841" s="32"/>
    </row>
    <row r="4842" spans="30:31" x14ac:dyDescent="0.2">
      <c r="AD4842" s="31"/>
      <c r="AE4842" s="32"/>
    </row>
    <row r="4843" spans="30:31" x14ac:dyDescent="0.2">
      <c r="AD4843" s="31"/>
      <c r="AE4843" s="32"/>
    </row>
    <row r="4844" spans="30:31" x14ac:dyDescent="0.2">
      <c r="AD4844" s="31"/>
      <c r="AE4844" s="32"/>
    </row>
    <row r="4845" spans="30:31" x14ac:dyDescent="0.2">
      <c r="AD4845" s="31"/>
      <c r="AE4845" s="32"/>
    </row>
    <row r="4846" spans="30:31" x14ac:dyDescent="0.2">
      <c r="AD4846" s="31"/>
      <c r="AE4846" s="32"/>
    </row>
    <row r="4847" spans="30:31" x14ac:dyDescent="0.2">
      <c r="AD4847" s="31"/>
      <c r="AE4847" s="32"/>
    </row>
    <row r="4848" spans="30:31" x14ac:dyDescent="0.2">
      <c r="AD4848" s="31"/>
      <c r="AE4848" s="32"/>
    </row>
    <row r="4849" spans="30:31" x14ac:dyDescent="0.2">
      <c r="AD4849" s="31"/>
      <c r="AE4849" s="32"/>
    </row>
    <row r="4850" spans="30:31" x14ac:dyDescent="0.2">
      <c r="AD4850" s="31"/>
      <c r="AE4850" s="32"/>
    </row>
    <row r="4851" spans="30:31" x14ac:dyDescent="0.2">
      <c r="AD4851" s="31"/>
      <c r="AE4851" s="32"/>
    </row>
    <row r="4852" spans="30:31" x14ac:dyDescent="0.2">
      <c r="AD4852" s="31"/>
      <c r="AE4852" s="32"/>
    </row>
    <row r="4853" spans="30:31" x14ac:dyDescent="0.2">
      <c r="AD4853" s="31"/>
      <c r="AE4853" s="32"/>
    </row>
    <row r="4854" spans="30:31" x14ac:dyDescent="0.2">
      <c r="AD4854" s="31"/>
      <c r="AE4854" s="32"/>
    </row>
    <row r="4855" spans="30:31" x14ac:dyDescent="0.2">
      <c r="AD4855" s="31"/>
      <c r="AE4855" s="32"/>
    </row>
    <row r="4856" spans="30:31" x14ac:dyDescent="0.2">
      <c r="AD4856" s="31"/>
      <c r="AE4856" s="32"/>
    </row>
    <row r="4857" spans="30:31" x14ac:dyDescent="0.2">
      <c r="AD4857" s="31"/>
      <c r="AE4857" s="32"/>
    </row>
    <row r="4858" spans="30:31" x14ac:dyDescent="0.2">
      <c r="AD4858" s="31"/>
      <c r="AE4858" s="32"/>
    </row>
    <row r="4859" spans="30:31" x14ac:dyDescent="0.2">
      <c r="AD4859" s="31"/>
      <c r="AE4859" s="32"/>
    </row>
    <row r="4860" spans="30:31" x14ac:dyDescent="0.2">
      <c r="AD4860" s="31"/>
      <c r="AE4860" s="32"/>
    </row>
    <row r="4861" spans="30:31" x14ac:dyDescent="0.2">
      <c r="AD4861" s="31"/>
      <c r="AE4861" s="32"/>
    </row>
    <row r="4862" spans="30:31" x14ac:dyDescent="0.2">
      <c r="AD4862" s="31"/>
      <c r="AE4862" s="32"/>
    </row>
    <row r="4863" spans="30:31" x14ac:dyDescent="0.2">
      <c r="AD4863" s="31"/>
      <c r="AE4863" s="32"/>
    </row>
    <row r="4864" spans="30:31" x14ac:dyDescent="0.2">
      <c r="AD4864" s="31"/>
      <c r="AE4864" s="32"/>
    </row>
    <row r="4865" spans="30:31" x14ac:dyDescent="0.2">
      <c r="AD4865" s="31"/>
      <c r="AE4865" s="32"/>
    </row>
    <row r="4866" spans="30:31" x14ac:dyDescent="0.2">
      <c r="AD4866" s="31"/>
      <c r="AE4866" s="32"/>
    </row>
    <row r="4867" spans="30:31" x14ac:dyDescent="0.2">
      <c r="AD4867" s="31"/>
      <c r="AE4867" s="32"/>
    </row>
    <row r="4868" spans="30:31" x14ac:dyDescent="0.2">
      <c r="AD4868" s="31"/>
      <c r="AE4868" s="32"/>
    </row>
    <row r="4869" spans="30:31" x14ac:dyDescent="0.2">
      <c r="AD4869" s="31"/>
      <c r="AE4869" s="32"/>
    </row>
    <row r="4870" spans="30:31" x14ac:dyDescent="0.2">
      <c r="AD4870" s="31"/>
      <c r="AE4870" s="32"/>
    </row>
    <row r="4871" spans="30:31" x14ac:dyDescent="0.2">
      <c r="AD4871" s="31"/>
      <c r="AE4871" s="32"/>
    </row>
    <row r="4872" spans="30:31" x14ac:dyDescent="0.2">
      <c r="AD4872" s="31"/>
      <c r="AE4872" s="32"/>
    </row>
    <row r="4873" spans="30:31" x14ac:dyDescent="0.2">
      <c r="AD4873" s="31"/>
      <c r="AE4873" s="32"/>
    </row>
    <row r="4874" spans="30:31" x14ac:dyDescent="0.2">
      <c r="AD4874" s="31"/>
      <c r="AE4874" s="32"/>
    </row>
    <row r="4875" spans="30:31" x14ac:dyDescent="0.2">
      <c r="AD4875" s="31"/>
      <c r="AE4875" s="32"/>
    </row>
    <row r="4876" spans="30:31" x14ac:dyDescent="0.2">
      <c r="AD4876" s="31"/>
      <c r="AE4876" s="32"/>
    </row>
    <row r="4877" spans="30:31" x14ac:dyDescent="0.2">
      <c r="AD4877" s="31"/>
      <c r="AE4877" s="32"/>
    </row>
    <row r="4878" spans="30:31" x14ac:dyDescent="0.2">
      <c r="AD4878" s="31"/>
      <c r="AE4878" s="32"/>
    </row>
    <row r="4879" spans="30:31" x14ac:dyDescent="0.2">
      <c r="AD4879" s="31"/>
      <c r="AE4879" s="32"/>
    </row>
    <row r="4880" spans="30:31" x14ac:dyDescent="0.2">
      <c r="AD4880" s="31"/>
      <c r="AE4880" s="32"/>
    </row>
    <row r="4881" spans="30:31" x14ac:dyDescent="0.2">
      <c r="AD4881" s="31"/>
      <c r="AE4881" s="32"/>
    </row>
    <row r="4882" spans="30:31" x14ac:dyDescent="0.2">
      <c r="AD4882" s="31"/>
      <c r="AE4882" s="32"/>
    </row>
    <row r="4883" spans="30:31" x14ac:dyDescent="0.2">
      <c r="AD4883" s="31"/>
      <c r="AE4883" s="32"/>
    </row>
    <row r="4884" spans="30:31" x14ac:dyDescent="0.2">
      <c r="AD4884" s="31"/>
      <c r="AE4884" s="32"/>
    </row>
    <row r="4885" spans="30:31" x14ac:dyDescent="0.2">
      <c r="AD4885" s="31"/>
      <c r="AE4885" s="32"/>
    </row>
    <row r="4886" spans="30:31" x14ac:dyDescent="0.2">
      <c r="AD4886" s="31"/>
      <c r="AE4886" s="32"/>
    </row>
    <row r="4887" spans="30:31" x14ac:dyDescent="0.2">
      <c r="AD4887" s="31"/>
      <c r="AE4887" s="32"/>
    </row>
    <row r="4888" spans="30:31" x14ac:dyDescent="0.2">
      <c r="AD4888" s="31"/>
      <c r="AE4888" s="32"/>
    </row>
    <row r="4889" spans="30:31" x14ac:dyDescent="0.2">
      <c r="AD4889" s="31"/>
      <c r="AE4889" s="32"/>
    </row>
    <row r="4890" spans="30:31" x14ac:dyDescent="0.2">
      <c r="AD4890" s="31"/>
      <c r="AE4890" s="32"/>
    </row>
    <row r="4891" spans="30:31" x14ac:dyDescent="0.2">
      <c r="AD4891" s="31"/>
      <c r="AE4891" s="32"/>
    </row>
    <row r="4892" spans="30:31" x14ac:dyDescent="0.2">
      <c r="AD4892" s="31"/>
      <c r="AE4892" s="32"/>
    </row>
    <row r="4893" spans="30:31" x14ac:dyDescent="0.2">
      <c r="AD4893" s="31"/>
      <c r="AE4893" s="32"/>
    </row>
    <row r="4894" spans="30:31" x14ac:dyDescent="0.2">
      <c r="AD4894" s="31"/>
      <c r="AE4894" s="32"/>
    </row>
    <row r="4895" spans="30:31" x14ac:dyDescent="0.2">
      <c r="AD4895" s="31"/>
      <c r="AE4895" s="32"/>
    </row>
    <row r="4896" spans="30:31" x14ac:dyDescent="0.2">
      <c r="AD4896" s="31"/>
      <c r="AE4896" s="32"/>
    </row>
    <row r="4897" spans="30:31" x14ac:dyDescent="0.2">
      <c r="AD4897" s="31"/>
      <c r="AE4897" s="32"/>
    </row>
    <row r="4898" spans="30:31" x14ac:dyDescent="0.2">
      <c r="AD4898" s="31"/>
      <c r="AE4898" s="32"/>
    </row>
    <row r="4899" spans="30:31" x14ac:dyDescent="0.2">
      <c r="AD4899" s="31"/>
      <c r="AE4899" s="32"/>
    </row>
    <row r="4900" spans="30:31" x14ac:dyDescent="0.2">
      <c r="AD4900" s="31"/>
      <c r="AE4900" s="32"/>
    </row>
    <row r="4901" spans="30:31" x14ac:dyDescent="0.2">
      <c r="AD4901" s="31"/>
      <c r="AE4901" s="32"/>
    </row>
    <row r="4902" spans="30:31" x14ac:dyDescent="0.2">
      <c r="AD4902" s="31"/>
      <c r="AE4902" s="32"/>
    </row>
    <row r="4903" spans="30:31" x14ac:dyDescent="0.2">
      <c r="AD4903" s="31"/>
      <c r="AE4903" s="32"/>
    </row>
    <row r="4904" spans="30:31" x14ac:dyDescent="0.2">
      <c r="AD4904" s="31"/>
      <c r="AE4904" s="32"/>
    </row>
    <row r="4905" spans="30:31" x14ac:dyDescent="0.2">
      <c r="AD4905" s="31"/>
      <c r="AE4905" s="32"/>
    </row>
    <row r="4906" spans="30:31" x14ac:dyDescent="0.2">
      <c r="AD4906" s="31"/>
      <c r="AE4906" s="32"/>
    </row>
    <row r="4907" spans="30:31" x14ac:dyDescent="0.2">
      <c r="AD4907" s="31"/>
      <c r="AE4907" s="32"/>
    </row>
    <row r="4908" spans="30:31" x14ac:dyDescent="0.2">
      <c r="AD4908" s="31"/>
      <c r="AE4908" s="32"/>
    </row>
    <row r="4909" spans="30:31" x14ac:dyDescent="0.2">
      <c r="AD4909" s="31"/>
      <c r="AE4909" s="32"/>
    </row>
    <row r="4910" spans="30:31" x14ac:dyDescent="0.2">
      <c r="AD4910" s="31"/>
      <c r="AE4910" s="32"/>
    </row>
    <row r="4911" spans="30:31" x14ac:dyDescent="0.2">
      <c r="AD4911" s="31"/>
      <c r="AE4911" s="32"/>
    </row>
    <row r="4912" spans="30:31" x14ac:dyDescent="0.2">
      <c r="AD4912" s="31"/>
      <c r="AE4912" s="32"/>
    </row>
    <row r="4913" spans="30:31" x14ac:dyDescent="0.2">
      <c r="AD4913" s="31"/>
      <c r="AE4913" s="32"/>
    </row>
    <row r="4914" spans="30:31" x14ac:dyDescent="0.2">
      <c r="AD4914" s="31"/>
      <c r="AE4914" s="32"/>
    </row>
    <row r="4915" spans="30:31" x14ac:dyDescent="0.2">
      <c r="AD4915" s="31"/>
      <c r="AE4915" s="32"/>
    </row>
    <row r="4916" spans="30:31" x14ac:dyDescent="0.2">
      <c r="AD4916" s="31"/>
      <c r="AE4916" s="32"/>
    </row>
    <row r="4917" spans="30:31" x14ac:dyDescent="0.2">
      <c r="AD4917" s="31"/>
      <c r="AE4917" s="32"/>
    </row>
    <row r="4918" spans="30:31" x14ac:dyDescent="0.2">
      <c r="AD4918" s="31"/>
      <c r="AE4918" s="32"/>
    </row>
    <row r="4919" spans="30:31" x14ac:dyDescent="0.2">
      <c r="AD4919" s="31"/>
      <c r="AE4919" s="32"/>
    </row>
    <row r="4920" spans="30:31" x14ac:dyDescent="0.2">
      <c r="AD4920" s="31"/>
      <c r="AE4920" s="32"/>
    </row>
    <row r="4921" spans="30:31" x14ac:dyDescent="0.2">
      <c r="AD4921" s="31"/>
      <c r="AE4921" s="32"/>
    </row>
    <row r="4922" spans="30:31" x14ac:dyDescent="0.2">
      <c r="AD4922" s="31"/>
      <c r="AE4922" s="32"/>
    </row>
    <row r="4923" spans="30:31" x14ac:dyDescent="0.2">
      <c r="AD4923" s="31"/>
      <c r="AE4923" s="32"/>
    </row>
    <row r="4924" spans="30:31" x14ac:dyDescent="0.2">
      <c r="AD4924" s="31"/>
      <c r="AE4924" s="32"/>
    </row>
    <row r="4925" spans="30:31" x14ac:dyDescent="0.2">
      <c r="AD4925" s="31"/>
      <c r="AE4925" s="32"/>
    </row>
    <row r="4926" spans="30:31" x14ac:dyDescent="0.2">
      <c r="AD4926" s="31"/>
      <c r="AE4926" s="32"/>
    </row>
    <row r="4927" spans="30:31" x14ac:dyDescent="0.2">
      <c r="AD4927" s="31"/>
      <c r="AE4927" s="32"/>
    </row>
    <row r="4928" spans="30:31" x14ac:dyDescent="0.2">
      <c r="AD4928" s="31"/>
      <c r="AE4928" s="32"/>
    </row>
    <row r="4929" spans="30:31" x14ac:dyDescent="0.2">
      <c r="AD4929" s="31"/>
      <c r="AE4929" s="32"/>
    </row>
    <row r="4930" spans="30:31" x14ac:dyDescent="0.2">
      <c r="AD4930" s="31"/>
      <c r="AE4930" s="32"/>
    </row>
    <row r="4931" spans="30:31" x14ac:dyDescent="0.2">
      <c r="AD4931" s="31"/>
      <c r="AE4931" s="32"/>
    </row>
    <row r="4932" spans="30:31" x14ac:dyDescent="0.2">
      <c r="AD4932" s="31"/>
      <c r="AE4932" s="32"/>
    </row>
    <row r="4933" spans="30:31" x14ac:dyDescent="0.2">
      <c r="AD4933" s="31"/>
      <c r="AE4933" s="32"/>
    </row>
    <row r="4934" spans="30:31" x14ac:dyDescent="0.2">
      <c r="AD4934" s="31"/>
      <c r="AE4934" s="32"/>
    </row>
    <row r="4935" spans="30:31" x14ac:dyDescent="0.2">
      <c r="AD4935" s="31"/>
      <c r="AE4935" s="32"/>
    </row>
    <row r="4936" spans="30:31" x14ac:dyDescent="0.2">
      <c r="AD4936" s="31"/>
      <c r="AE4936" s="32"/>
    </row>
    <row r="4937" spans="30:31" x14ac:dyDescent="0.2">
      <c r="AD4937" s="31"/>
      <c r="AE4937" s="32"/>
    </row>
    <row r="4938" spans="30:31" x14ac:dyDescent="0.2">
      <c r="AD4938" s="31"/>
      <c r="AE4938" s="32"/>
    </row>
    <row r="4939" spans="30:31" x14ac:dyDescent="0.2">
      <c r="AD4939" s="31"/>
      <c r="AE4939" s="32"/>
    </row>
    <row r="4940" spans="30:31" x14ac:dyDescent="0.2">
      <c r="AD4940" s="31"/>
      <c r="AE4940" s="32"/>
    </row>
    <row r="4941" spans="30:31" x14ac:dyDescent="0.2">
      <c r="AD4941" s="31"/>
      <c r="AE4941" s="32"/>
    </row>
    <row r="4942" spans="30:31" x14ac:dyDescent="0.2">
      <c r="AD4942" s="31"/>
      <c r="AE4942" s="32"/>
    </row>
    <row r="4943" spans="30:31" x14ac:dyDescent="0.2">
      <c r="AD4943" s="31"/>
      <c r="AE4943" s="32"/>
    </row>
    <row r="4944" spans="30:31" x14ac:dyDescent="0.2">
      <c r="AD4944" s="31"/>
      <c r="AE4944" s="32"/>
    </row>
    <row r="4945" spans="30:31" x14ac:dyDescent="0.2">
      <c r="AD4945" s="31"/>
      <c r="AE4945" s="32"/>
    </row>
    <row r="4946" spans="30:31" x14ac:dyDescent="0.2">
      <c r="AD4946" s="31"/>
      <c r="AE4946" s="32"/>
    </row>
    <row r="4947" spans="30:31" x14ac:dyDescent="0.2">
      <c r="AD4947" s="31"/>
      <c r="AE4947" s="32"/>
    </row>
    <row r="4948" spans="30:31" x14ac:dyDescent="0.2">
      <c r="AD4948" s="31"/>
      <c r="AE4948" s="32"/>
    </row>
    <row r="4949" spans="30:31" x14ac:dyDescent="0.2">
      <c r="AD4949" s="31"/>
      <c r="AE4949" s="32"/>
    </row>
    <row r="4950" spans="30:31" x14ac:dyDescent="0.2">
      <c r="AD4950" s="31"/>
      <c r="AE4950" s="32"/>
    </row>
    <row r="4951" spans="30:31" x14ac:dyDescent="0.2">
      <c r="AD4951" s="31"/>
      <c r="AE4951" s="32"/>
    </row>
    <row r="4952" spans="30:31" x14ac:dyDescent="0.2">
      <c r="AD4952" s="31"/>
      <c r="AE4952" s="32"/>
    </row>
    <row r="4953" spans="30:31" x14ac:dyDescent="0.2">
      <c r="AD4953" s="31"/>
      <c r="AE4953" s="32"/>
    </row>
    <row r="4954" spans="30:31" x14ac:dyDescent="0.2">
      <c r="AD4954" s="31"/>
      <c r="AE4954" s="32"/>
    </row>
    <row r="4955" spans="30:31" x14ac:dyDescent="0.2">
      <c r="AD4955" s="31"/>
      <c r="AE4955" s="32"/>
    </row>
    <row r="4956" spans="30:31" x14ac:dyDescent="0.2">
      <c r="AD4956" s="31"/>
      <c r="AE4956" s="32"/>
    </row>
    <row r="4957" spans="30:31" x14ac:dyDescent="0.2">
      <c r="AD4957" s="31"/>
      <c r="AE4957" s="32"/>
    </row>
    <row r="4958" spans="30:31" x14ac:dyDescent="0.2">
      <c r="AD4958" s="31"/>
      <c r="AE4958" s="32"/>
    </row>
    <row r="4959" spans="30:31" x14ac:dyDescent="0.2">
      <c r="AD4959" s="31"/>
      <c r="AE4959" s="32"/>
    </row>
    <row r="4960" spans="30:31" x14ac:dyDescent="0.2">
      <c r="AD4960" s="31"/>
      <c r="AE4960" s="32"/>
    </row>
    <row r="4961" spans="30:31" x14ac:dyDescent="0.2">
      <c r="AD4961" s="31"/>
      <c r="AE4961" s="32"/>
    </row>
    <row r="4962" spans="30:31" x14ac:dyDescent="0.2">
      <c r="AD4962" s="31"/>
      <c r="AE4962" s="32"/>
    </row>
    <row r="4963" spans="30:31" x14ac:dyDescent="0.2">
      <c r="AD4963" s="31"/>
      <c r="AE4963" s="32"/>
    </row>
    <row r="4964" spans="30:31" x14ac:dyDescent="0.2">
      <c r="AD4964" s="31"/>
      <c r="AE4964" s="32"/>
    </row>
    <row r="4965" spans="30:31" x14ac:dyDescent="0.2">
      <c r="AD4965" s="31"/>
      <c r="AE4965" s="32"/>
    </row>
    <row r="4966" spans="30:31" x14ac:dyDescent="0.2">
      <c r="AD4966" s="31"/>
      <c r="AE4966" s="32"/>
    </row>
    <row r="4967" spans="30:31" x14ac:dyDescent="0.2">
      <c r="AD4967" s="31"/>
      <c r="AE4967" s="32"/>
    </row>
    <row r="4968" spans="30:31" x14ac:dyDescent="0.2">
      <c r="AD4968" s="31"/>
      <c r="AE4968" s="32"/>
    </row>
    <row r="4969" spans="30:31" x14ac:dyDescent="0.2">
      <c r="AD4969" s="31"/>
      <c r="AE4969" s="32"/>
    </row>
    <row r="4970" spans="30:31" x14ac:dyDescent="0.2">
      <c r="AD4970" s="31"/>
      <c r="AE4970" s="32"/>
    </row>
    <row r="4971" spans="30:31" x14ac:dyDescent="0.2">
      <c r="AD4971" s="31"/>
      <c r="AE4971" s="32"/>
    </row>
    <row r="4972" spans="30:31" x14ac:dyDescent="0.2">
      <c r="AD4972" s="31"/>
      <c r="AE4972" s="32"/>
    </row>
    <row r="4973" spans="30:31" x14ac:dyDescent="0.2">
      <c r="AD4973" s="31"/>
      <c r="AE4973" s="32"/>
    </row>
    <row r="4974" spans="30:31" x14ac:dyDescent="0.2">
      <c r="AD4974" s="31"/>
      <c r="AE4974" s="32"/>
    </row>
    <row r="4975" spans="30:31" x14ac:dyDescent="0.2">
      <c r="AD4975" s="31"/>
      <c r="AE4975" s="32"/>
    </row>
    <row r="4976" spans="30:31" x14ac:dyDescent="0.2">
      <c r="AD4976" s="31"/>
      <c r="AE4976" s="32"/>
    </row>
    <row r="4977" spans="30:31" x14ac:dyDescent="0.2">
      <c r="AD4977" s="31"/>
      <c r="AE4977" s="32"/>
    </row>
    <row r="4978" spans="30:31" x14ac:dyDescent="0.2">
      <c r="AD4978" s="31"/>
      <c r="AE4978" s="32"/>
    </row>
    <row r="4979" spans="30:31" x14ac:dyDescent="0.2">
      <c r="AD4979" s="31"/>
      <c r="AE4979" s="32"/>
    </row>
    <row r="4980" spans="30:31" x14ac:dyDescent="0.2">
      <c r="AD4980" s="31"/>
      <c r="AE4980" s="32"/>
    </row>
    <row r="4981" spans="30:31" x14ac:dyDescent="0.2">
      <c r="AD4981" s="31"/>
      <c r="AE4981" s="32"/>
    </row>
    <row r="4982" spans="30:31" x14ac:dyDescent="0.2">
      <c r="AD4982" s="31"/>
      <c r="AE4982" s="32"/>
    </row>
    <row r="4983" spans="30:31" x14ac:dyDescent="0.2">
      <c r="AD4983" s="31"/>
      <c r="AE4983" s="32"/>
    </row>
    <row r="4984" spans="30:31" x14ac:dyDescent="0.2">
      <c r="AD4984" s="31"/>
      <c r="AE4984" s="32"/>
    </row>
    <row r="4985" spans="30:31" x14ac:dyDescent="0.2">
      <c r="AD4985" s="31"/>
      <c r="AE4985" s="32"/>
    </row>
    <row r="4986" spans="30:31" x14ac:dyDescent="0.2">
      <c r="AD4986" s="31"/>
      <c r="AE4986" s="32"/>
    </row>
    <row r="4987" spans="30:31" x14ac:dyDescent="0.2">
      <c r="AD4987" s="31"/>
      <c r="AE4987" s="32"/>
    </row>
    <row r="4988" spans="30:31" x14ac:dyDescent="0.2">
      <c r="AD4988" s="31"/>
      <c r="AE4988" s="32"/>
    </row>
    <row r="4989" spans="30:31" x14ac:dyDescent="0.2">
      <c r="AD4989" s="31"/>
      <c r="AE4989" s="32"/>
    </row>
    <row r="4990" spans="30:31" x14ac:dyDescent="0.2">
      <c r="AD4990" s="31"/>
      <c r="AE4990" s="32"/>
    </row>
    <row r="4991" spans="30:31" x14ac:dyDescent="0.2">
      <c r="AD4991" s="31"/>
      <c r="AE4991" s="32"/>
    </row>
    <row r="4992" spans="30:31" x14ac:dyDescent="0.2">
      <c r="AD4992" s="31"/>
      <c r="AE4992" s="32"/>
    </row>
    <row r="4993" spans="30:31" x14ac:dyDescent="0.2">
      <c r="AD4993" s="31"/>
      <c r="AE4993" s="32"/>
    </row>
    <row r="4994" spans="30:31" x14ac:dyDescent="0.2">
      <c r="AD4994" s="31"/>
      <c r="AE4994" s="32"/>
    </row>
    <row r="4995" spans="30:31" x14ac:dyDescent="0.2">
      <c r="AD4995" s="31"/>
      <c r="AE4995" s="32"/>
    </row>
    <row r="4996" spans="30:31" x14ac:dyDescent="0.2">
      <c r="AD4996" s="31"/>
      <c r="AE4996" s="32"/>
    </row>
    <row r="4997" spans="30:31" x14ac:dyDescent="0.2">
      <c r="AD4997" s="31"/>
      <c r="AE4997" s="32"/>
    </row>
    <row r="4998" spans="30:31" x14ac:dyDescent="0.2">
      <c r="AD4998" s="31"/>
      <c r="AE4998" s="32"/>
    </row>
    <row r="4999" spans="30:31" x14ac:dyDescent="0.2">
      <c r="AD4999" s="31"/>
      <c r="AE4999" s="32"/>
    </row>
    <row r="5000" spans="30:31" x14ac:dyDescent="0.2">
      <c r="AD5000" s="31"/>
      <c r="AE5000" s="32"/>
    </row>
    <row r="5001" spans="30:31" x14ac:dyDescent="0.2">
      <c r="AD5001" s="31"/>
      <c r="AE5001" s="32"/>
    </row>
    <row r="5002" spans="30:31" x14ac:dyDescent="0.2">
      <c r="AD5002" s="31"/>
      <c r="AE5002" s="32"/>
    </row>
    <row r="5003" spans="30:31" x14ac:dyDescent="0.2">
      <c r="AD5003" s="31"/>
      <c r="AE5003" s="32"/>
    </row>
    <row r="5004" spans="30:31" x14ac:dyDescent="0.2">
      <c r="AD5004" s="31"/>
      <c r="AE5004" s="32"/>
    </row>
    <row r="5005" spans="30:31" x14ac:dyDescent="0.2">
      <c r="AD5005" s="31"/>
      <c r="AE5005" s="32"/>
    </row>
    <row r="5006" spans="30:31" x14ac:dyDescent="0.2">
      <c r="AD5006" s="31"/>
      <c r="AE5006" s="32"/>
    </row>
    <row r="5007" spans="30:31" x14ac:dyDescent="0.2">
      <c r="AD5007" s="31"/>
      <c r="AE5007" s="32"/>
    </row>
    <row r="5008" spans="30:31" x14ac:dyDescent="0.2">
      <c r="AD5008" s="31"/>
      <c r="AE5008" s="32"/>
    </row>
    <row r="5009" spans="30:31" x14ac:dyDescent="0.2">
      <c r="AD5009" s="31"/>
      <c r="AE5009" s="32"/>
    </row>
    <row r="5010" spans="30:31" x14ac:dyDescent="0.2">
      <c r="AD5010" s="31"/>
      <c r="AE5010" s="32"/>
    </row>
    <row r="5011" spans="30:31" x14ac:dyDescent="0.2">
      <c r="AD5011" s="31"/>
      <c r="AE5011" s="32"/>
    </row>
    <row r="5012" spans="30:31" x14ac:dyDescent="0.2">
      <c r="AD5012" s="31"/>
      <c r="AE5012" s="32"/>
    </row>
    <row r="5013" spans="30:31" x14ac:dyDescent="0.2">
      <c r="AD5013" s="31"/>
      <c r="AE5013" s="32"/>
    </row>
    <row r="5014" spans="30:31" x14ac:dyDescent="0.2">
      <c r="AD5014" s="31"/>
      <c r="AE5014" s="32"/>
    </row>
    <row r="5015" spans="30:31" x14ac:dyDescent="0.2">
      <c r="AD5015" s="31"/>
      <c r="AE5015" s="32"/>
    </row>
    <row r="5016" spans="30:31" x14ac:dyDescent="0.2">
      <c r="AD5016" s="31"/>
      <c r="AE5016" s="32"/>
    </row>
    <row r="5017" spans="30:31" x14ac:dyDescent="0.2">
      <c r="AD5017" s="31"/>
      <c r="AE5017" s="32"/>
    </row>
    <row r="5018" spans="30:31" x14ac:dyDescent="0.2">
      <c r="AD5018" s="31"/>
      <c r="AE5018" s="32"/>
    </row>
    <row r="5019" spans="30:31" x14ac:dyDescent="0.2">
      <c r="AD5019" s="31"/>
      <c r="AE5019" s="32"/>
    </row>
    <row r="5020" spans="30:31" x14ac:dyDescent="0.2">
      <c r="AD5020" s="31"/>
      <c r="AE5020" s="32"/>
    </row>
    <row r="5021" spans="30:31" x14ac:dyDescent="0.2">
      <c r="AD5021" s="31"/>
      <c r="AE5021" s="32"/>
    </row>
    <row r="5022" spans="30:31" x14ac:dyDescent="0.2">
      <c r="AD5022" s="31"/>
      <c r="AE5022" s="32"/>
    </row>
    <row r="5023" spans="30:31" x14ac:dyDescent="0.2">
      <c r="AD5023" s="31"/>
      <c r="AE5023" s="32"/>
    </row>
    <row r="5024" spans="30:31" x14ac:dyDescent="0.2">
      <c r="AD5024" s="31"/>
      <c r="AE5024" s="32"/>
    </row>
    <row r="5025" spans="30:31" x14ac:dyDescent="0.2">
      <c r="AD5025" s="31"/>
      <c r="AE5025" s="32"/>
    </row>
    <row r="5026" spans="30:31" x14ac:dyDescent="0.2">
      <c r="AD5026" s="31"/>
      <c r="AE5026" s="32"/>
    </row>
    <row r="5027" spans="30:31" x14ac:dyDescent="0.2">
      <c r="AD5027" s="31"/>
      <c r="AE5027" s="32"/>
    </row>
    <row r="5028" spans="30:31" x14ac:dyDescent="0.2">
      <c r="AD5028" s="31"/>
      <c r="AE5028" s="32"/>
    </row>
    <row r="5029" spans="30:31" x14ac:dyDescent="0.2">
      <c r="AD5029" s="31"/>
      <c r="AE5029" s="32"/>
    </row>
    <row r="5030" spans="30:31" x14ac:dyDescent="0.2">
      <c r="AD5030" s="31"/>
      <c r="AE5030" s="32"/>
    </row>
    <row r="5031" spans="30:31" x14ac:dyDescent="0.2">
      <c r="AD5031" s="31"/>
      <c r="AE5031" s="32"/>
    </row>
    <row r="5032" spans="30:31" x14ac:dyDescent="0.2">
      <c r="AD5032" s="31"/>
      <c r="AE5032" s="32"/>
    </row>
    <row r="5033" spans="30:31" x14ac:dyDescent="0.2">
      <c r="AD5033" s="31"/>
      <c r="AE5033" s="32"/>
    </row>
    <row r="5034" spans="30:31" x14ac:dyDescent="0.2">
      <c r="AD5034" s="31"/>
      <c r="AE5034" s="32"/>
    </row>
    <row r="5035" spans="30:31" x14ac:dyDescent="0.2">
      <c r="AD5035" s="31"/>
      <c r="AE5035" s="32"/>
    </row>
    <row r="5036" spans="30:31" x14ac:dyDescent="0.2">
      <c r="AD5036" s="31"/>
      <c r="AE5036" s="32"/>
    </row>
    <row r="5037" spans="30:31" x14ac:dyDescent="0.2">
      <c r="AD5037" s="31"/>
      <c r="AE5037" s="32"/>
    </row>
    <row r="5038" spans="30:31" x14ac:dyDescent="0.2">
      <c r="AD5038" s="31"/>
      <c r="AE5038" s="32"/>
    </row>
    <row r="5039" spans="30:31" x14ac:dyDescent="0.2">
      <c r="AD5039" s="31"/>
      <c r="AE5039" s="32"/>
    </row>
    <row r="5040" spans="30:31" x14ac:dyDescent="0.2">
      <c r="AD5040" s="31"/>
      <c r="AE5040" s="32"/>
    </row>
    <row r="5041" spans="30:31" x14ac:dyDescent="0.2">
      <c r="AD5041" s="31"/>
      <c r="AE5041" s="32"/>
    </row>
    <row r="5042" spans="30:31" x14ac:dyDescent="0.2">
      <c r="AD5042" s="31"/>
      <c r="AE5042" s="32"/>
    </row>
    <row r="5043" spans="30:31" x14ac:dyDescent="0.2">
      <c r="AD5043" s="31"/>
      <c r="AE5043" s="32"/>
    </row>
    <row r="5044" spans="30:31" x14ac:dyDescent="0.2">
      <c r="AD5044" s="31"/>
      <c r="AE5044" s="32"/>
    </row>
    <row r="5045" spans="30:31" x14ac:dyDescent="0.2">
      <c r="AD5045" s="31"/>
      <c r="AE5045" s="32"/>
    </row>
    <row r="5046" spans="30:31" x14ac:dyDescent="0.2">
      <c r="AD5046" s="31"/>
      <c r="AE5046" s="32"/>
    </row>
    <row r="5047" spans="30:31" x14ac:dyDescent="0.2">
      <c r="AD5047" s="31"/>
      <c r="AE5047" s="32"/>
    </row>
    <row r="5048" spans="30:31" x14ac:dyDescent="0.2">
      <c r="AD5048" s="31"/>
      <c r="AE5048" s="32"/>
    </row>
    <row r="5049" spans="30:31" x14ac:dyDescent="0.2">
      <c r="AD5049" s="31"/>
      <c r="AE5049" s="32"/>
    </row>
    <row r="5050" spans="30:31" x14ac:dyDescent="0.2">
      <c r="AD5050" s="31"/>
      <c r="AE5050" s="32"/>
    </row>
    <row r="5051" spans="30:31" x14ac:dyDescent="0.2">
      <c r="AD5051" s="31"/>
      <c r="AE5051" s="32"/>
    </row>
    <row r="5052" spans="30:31" x14ac:dyDescent="0.2">
      <c r="AD5052" s="31"/>
      <c r="AE5052" s="32"/>
    </row>
    <row r="5053" spans="30:31" x14ac:dyDescent="0.2">
      <c r="AD5053" s="31"/>
      <c r="AE5053" s="32"/>
    </row>
    <row r="5054" spans="30:31" x14ac:dyDescent="0.2">
      <c r="AD5054" s="31"/>
      <c r="AE5054" s="32"/>
    </row>
    <row r="5055" spans="30:31" x14ac:dyDescent="0.2">
      <c r="AD5055" s="31"/>
      <c r="AE5055" s="32"/>
    </row>
    <row r="5056" spans="30:31" x14ac:dyDescent="0.2">
      <c r="AD5056" s="31"/>
      <c r="AE5056" s="32"/>
    </row>
    <row r="5057" spans="30:31" x14ac:dyDescent="0.2">
      <c r="AD5057" s="31"/>
      <c r="AE5057" s="32"/>
    </row>
    <row r="5058" spans="30:31" x14ac:dyDescent="0.2">
      <c r="AD5058" s="31"/>
      <c r="AE5058" s="32"/>
    </row>
    <row r="5059" spans="30:31" x14ac:dyDescent="0.2">
      <c r="AD5059" s="31"/>
      <c r="AE5059" s="32"/>
    </row>
    <row r="5060" spans="30:31" x14ac:dyDescent="0.2">
      <c r="AD5060" s="31"/>
      <c r="AE5060" s="32"/>
    </row>
    <row r="5061" spans="30:31" x14ac:dyDescent="0.2">
      <c r="AD5061" s="31"/>
      <c r="AE5061" s="32"/>
    </row>
    <row r="5062" spans="30:31" x14ac:dyDescent="0.2">
      <c r="AD5062" s="31"/>
      <c r="AE5062" s="32"/>
    </row>
    <row r="5063" spans="30:31" x14ac:dyDescent="0.2">
      <c r="AD5063" s="31"/>
      <c r="AE5063" s="32"/>
    </row>
    <row r="5064" spans="30:31" x14ac:dyDescent="0.2">
      <c r="AD5064" s="31"/>
      <c r="AE5064" s="32"/>
    </row>
    <row r="5065" spans="30:31" x14ac:dyDescent="0.2">
      <c r="AD5065" s="31"/>
      <c r="AE5065" s="32"/>
    </row>
    <row r="5066" spans="30:31" x14ac:dyDescent="0.2">
      <c r="AD5066" s="31"/>
      <c r="AE5066" s="32"/>
    </row>
    <row r="5067" spans="30:31" x14ac:dyDescent="0.2">
      <c r="AD5067" s="31"/>
      <c r="AE5067" s="32"/>
    </row>
    <row r="5068" spans="30:31" x14ac:dyDescent="0.2">
      <c r="AD5068" s="31"/>
      <c r="AE5068" s="32"/>
    </row>
    <row r="5069" spans="30:31" x14ac:dyDescent="0.2">
      <c r="AD5069" s="31"/>
      <c r="AE5069" s="32"/>
    </row>
    <row r="5070" spans="30:31" x14ac:dyDescent="0.2">
      <c r="AD5070" s="31"/>
      <c r="AE5070" s="32"/>
    </row>
    <row r="5071" spans="30:31" x14ac:dyDescent="0.2">
      <c r="AD5071" s="31"/>
      <c r="AE5071" s="32"/>
    </row>
    <row r="5072" spans="30:31" x14ac:dyDescent="0.2">
      <c r="AD5072" s="31"/>
      <c r="AE5072" s="32"/>
    </row>
    <row r="5073" spans="30:31" x14ac:dyDescent="0.2">
      <c r="AD5073" s="31"/>
      <c r="AE5073" s="32"/>
    </row>
    <row r="5074" spans="30:31" x14ac:dyDescent="0.2">
      <c r="AD5074" s="31"/>
      <c r="AE5074" s="32"/>
    </row>
    <row r="5075" spans="30:31" x14ac:dyDescent="0.2">
      <c r="AD5075" s="31"/>
      <c r="AE5075" s="32"/>
    </row>
    <row r="5076" spans="30:31" x14ac:dyDescent="0.2">
      <c r="AD5076" s="31"/>
      <c r="AE5076" s="32"/>
    </row>
    <row r="5077" spans="30:31" x14ac:dyDescent="0.2">
      <c r="AD5077" s="31"/>
      <c r="AE5077" s="32"/>
    </row>
    <row r="5078" spans="30:31" x14ac:dyDescent="0.2">
      <c r="AD5078" s="31"/>
      <c r="AE5078" s="32"/>
    </row>
    <row r="5079" spans="30:31" x14ac:dyDescent="0.2">
      <c r="AD5079" s="31"/>
      <c r="AE5079" s="32"/>
    </row>
    <row r="5080" spans="30:31" x14ac:dyDescent="0.2">
      <c r="AD5080" s="31"/>
      <c r="AE5080" s="32"/>
    </row>
    <row r="5081" spans="30:31" x14ac:dyDescent="0.2">
      <c r="AD5081" s="31"/>
      <c r="AE5081" s="32"/>
    </row>
    <row r="5082" spans="30:31" x14ac:dyDescent="0.2">
      <c r="AD5082" s="31"/>
      <c r="AE5082" s="32"/>
    </row>
    <row r="5083" spans="30:31" x14ac:dyDescent="0.2">
      <c r="AD5083" s="31"/>
      <c r="AE5083" s="32"/>
    </row>
    <row r="5084" spans="30:31" x14ac:dyDescent="0.2">
      <c r="AD5084" s="31"/>
      <c r="AE5084" s="32"/>
    </row>
    <row r="5085" spans="30:31" x14ac:dyDescent="0.2">
      <c r="AD5085" s="31"/>
      <c r="AE5085" s="32"/>
    </row>
    <row r="5086" spans="30:31" x14ac:dyDescent="0.2">
      <c r="AD5086" s="31"/>
      <c r="AE5086" s="32"/>
    </row>
    <row r="5087" spans="30:31" x14ac:dyDescent="0.2">
      <c r="AD5087" s="31"/>
      <c r="AE5087" s="32"/>
    </row>
    <row r="5088" spans="30:31" x14ac:dyDescent="0.2">
      <c r="AD5088" s="31"/>
      <c r="AE5088" s="32"/>
    </row>
    <row r="5089" spans="30:31" x14ac:dyDescent="0.2">
      <c r="AD5089" s="31"/>
      <c r="AE5089" s="32"/>
    </row>
    <row r="5090" spans="30:31" x14ac:dyDescent="0.2">
      <c r="AD5090" s="31"/>
      <c r="AE5090" s="32"/>
    </row>
    <row r="5091" spans="30:31" x14ac:dyDescent="0.2">
      <c r="AD5091" s="31"/>
      <c r="AE5091" s="32"/>
    </row>
    <row r="5092" spans="30:31" x14ac:dyDescent="0.2">
      <c r="AD5092" s="31"/>
      <c r="AE5092" s="32"/>
    </row>
    <row r="5093" spans="30:31" x14ac:dyDescent="0.2">
      <c r="AD5093" s="31"/>
      <c r="AE5093" s="32"/>
    </row>
    <row r="5094" spans="30:31" x14ac:dyDescent="0.2">
      <c r="AD5094" s="31"/>
      <c r="AE5094" s="32"/>
    </row>
    <row r="5095" spans="30:31" x14ac:dyDescent="0.2">
      <c r="AD5095" s="31"/>
      <c r="AE5095" s="32"/>
    </row>
    <row r="5096" spans="30:31" x14ac:dyDescent="0.2">
      <c r="AD5096" s="31"/>
      <c r="AE5096" s="32"/>
    </row>
    <row r="5097" spans="30:31" x14ac:dyDescent="0.2">
      <c r="AD5097" s="31"/>
      <c r="AE5097" s="32"/>
    </row>
    <row r="5098" spans="30:31" x14ac:dyDescent="0.2">
      <c r="AD5098" s="31"/>
      <c r="AE5098" s="32"/>
    </row>
    <row r="5099" spans="30:31" x14ac:dyDescent="0.2">
      <c r="AD5099" s="31"/>
      <c r="AE5099" s="32"/>
    </row>
    <row r="5100" spans="30:31" x14ac:dyDescent="0.2">
      <c r="AD5100" s="31"/>
      <c r="AE5100" s="32"/>
    </row>
    <row r="5101" spans="30:31" x14ac:dyDescent="0.2">
      <c r="AD5101" s="31"/>
      <c r="AE5101" s="32"/>
    </row>
    <row r="5102" spans="30:31" x14ac:dyDescent="0.2">
      <c r="AD5102" s="31"/>
      <c r="AE5102" s="32"/>
    </row>
    <row r="5103" spans="30:31" x14ac:dyDescent="0.2">
      <c r="AD5103" s="31"/>
      <c r="AE5103" s="32"/>
    </row>
    <row r="5104" spans="30:31" x14ac:dyDescent="0.2">
      <c r="AD5104" s="31"/>
      <c r="AE5104" s="32"/>
    </row>
    <row r="5105" spans="30:31" x14ac:dyDescent="0.2">
      <c r="AD5105" s="31"/>
      <c r="AE5105" s="32"/>
    </row>
    <row r="5106" spans="30:31" x14ac:dyDescent="0.2">
      <c r="AD5106" s="31"/>
      <c r="AE5106" s="32"/>
    </row>
    <row r="5107" spans="30:31" x14ac:dyDescent="0.2">
      <c r="AD5107" s="31"/>
      <c r="AE5107" s="32"/>
    </row>
    <row r="5108" spans="30:31" x14ac:dyDescent="0.2">
      <c r="AD5108" s="31"/>
      <c r="AE5108" s="32"/>
    </row>
    <row r="5109" spans="30:31" x14ac:dyDescent="0.2">
      <c r="AD5109" s="31"/>
      <c r="AE5109" s="32"/>
    </row>
    <row r="5110" spans="30:31" x14ac:dyDescent="0.2">
      <c r="AD5110" s="31"/>
      <c r="AE5110" s="32"/>
    </row>
    <row r="5111" spans="30:31" x14ac:dyDescent="0.2">
      <c r="AD5111" s="31"/>
      <c r="AE5111" s="32"/>
    </row>
    <row r="5112" spans="30:31" x14ac:dyDescent="0.2">
      <c r="AD5112" s="31"/>
      <c r="AE5112" s="32"/>
    </row>
    <row r="5113" spans="30:31" x14ac:dyDescent="0.2">
      <c r="AD5113" s="31"/>
      <c r="AE5113" s="32"/>
    </row>
    <row r="5114" spans="30:31" x14ac:dyDescent="0.2">
      <c r="AD5114" s="31"/>
      <c r="AE5114" s="32"/>
    </row>
    <row r="5115" spans="30:31" x14ac:dyDescent="0.2">
      <c r="AD5115" s="31"/>
      <c r="AE5115" s="32"/>
    </row>
    <row r="5116" spans="30:31" x14ac:dyDescent="0.2">
      <c r="AD5116" s="31"/>
      <c r="AE5116" s="32"/>
    </row>
    <row r="5117" spans="30:31" x14ac:dyDescent="0.2">
      <c r="AD5117" s="31"/>
      <c r="AE5117" s="32"/>
    </row>
    <row r="5118" spans="30:31" x14ac:dyDescent="0.2">
      <c r="AD5118" s="31"/>
      <c r="AE5118" s="32"/>
    </row>
    <row r="5119" spans="30:31" x14ac:dyDescent="0.2">
      <c r="AD5119" s="31"/>
      <c r="AE5119" s="32"/>
    </row>
    <row r="5120" spans="30:31" x14ac:dyDescent="0.2">
      <c r="AD5120" s="31"/>
      <c r="AE5120" s="32"/>
    </row>
    <row r="5121" spans="30:31" x14ac:dyDescent="0.2">
      <c r="AD5121" s="31"/>
      <c r="AE5121" s="32"/>
    </row>
    <row r="5122" spans="30:31" x14ac:dyDescent="0.2">
      <c r="AD5122" s="31"/>
      <c r="AE5122" s="32"/>
    </row>
    <row r="5123" spans="30:31" x14ac:dyDescent="0.2">
      <c r="AD5123" s="31"/>
      <c r="AE5123" s="32"/>
    </row>
    <row r="5124" spans="30:31" x14ac:dyDescent="0.2">
      <c r="AD5124" s="31"/>
      <c r="AE5124" s="32"/>
    </row>
    <row r="5125" spans="30:31" x14ac:dyDescent="0.2">
      <c r="AD5125" s="31"/>
      <c r="AE5125" s="32"/>
    </row>
    <row r="5126" spans="30:31" x14ac:dyDescent="0.2">
      <c r="AD5126" s="31"/>
      <c r="AE5126" s="32"/>
    </row>
    <row r="5127" spans="30:31" x14ac:dyDescent="0.2">
      <c r="AD5127" s="31"/>
      <c r="AE5127" s="32"/>
    </row>
    <row r="5128" spans="30:31" x14ac:dyDescent="0.2">
      <c r="AD5128" s="31"/>
      <c r="AE5128" s="32"/>
    </row>
    <row r="5129" spans="30:31" x14ac:dyDescent="0.2">
      <c r="AD5129" s="31"/>
      <c r="AE5129" s="32"/>
    </row>
    <row r="5130" spans="30:31" x14ac:dyDescent="0.2">
      <c r="AD5130" s="31"/>
      <c r="AE5130" s="32"/>
    </row>
    <row r="5131" spans="30:31" x14ac:dyDescent="0.2">
      <c r="AD5131" s="31"/>
      <c r="AE5131" s="32"/>
    </row>
    <row r="5132" spans="30:31" x14ac:dyDescent="0.2">
      <c r="AD5132" s="31"/>
      <c r="AE5132" s="32"/>
    </row>
    <row r="5133" spans="30:31" x14ac:dyDescent="0.2">
      <c r="AD5133" s="31"/>
      <c r="AE5133" s="32"/>
    </row>
    <row r="5134" spans="30:31" x14ac:dyDescent="0.2">
      <c r="AD5134" s="31"/>
      <c r="AE5134" s="32"/>
    </row>
    <row r="5135" spans="30:31" x14ac:dyDescent="0.2">
      <c r="AD5135" s="31"/>
      <c r="AE5135" s="32"/>
    </row>
    <row r="5136" spans="30:31" x14ac:dyDescent="0.2">
      <c r="AD5136" s="31"/>
      <c r="AE5136" s="32"/>
    </row>
    <row r="5137" spans="30:31" x14ac:dyDescent="0.2">
      <c r="AD5137" s="31"/>
      <c r="AE5137" s="32"/>
    </row>
    <row r="5138" spans="30:31" x14ac:dyDescent="0.2">
      <c r="AD5138" s="31"/>
      <c r="AE5138" s="32"/>
    </row>
    <row r="5139" spans="30:31" x14ac:dyDescent="0.2">
      <c r="AD5139" s="31"/>
      <c r="AE5139" s="32"/>
    </row>
    <row r="5140" spans="30:31" x14ac:dyDescent="0.2">
      <c r="AD5140" s="31"/>
      <c r="AE5140" s="32"/>
    </row>
    <row r="5141" spans="30:31" x14ac:dyDescent="0.2">
      <c r="AD5141" s="31"/>
      <c r="AE5141" s="32"/>
    </row>
    <row r="5142" spans="30:31" x14ac:dyDescent="0.2">
      <c r="AD5142" s="31"/>
      <c r="AE5142" s="32"/>
    </row>
    <row r="5143" spans="30:31" x14ac:dyDescent="0.2">
      <c r="AD5143" s="31"/>
      <c r="AE5143" s="32"/>
    </row>
    <row r="5144" spans="30:31" x14ac:dyDescent="0.2">
      <c r="AD5144" s="31"/>
      <c r="AE5144" s="32"/>
    </row>
    <row r="5145" spans="30:31" x14ac:dyDescent="0.2">
      <c r="AD5145" s="31"/>
      <c r="AE5145" s="32"/>
    </row>
    <row r="5146" spans="30:31" x14ac:dyDescent="0.2">
      <c r="AD5146" s="31"/>
      <c r="AE5146" s="32"/>
    </row>
    <row r="5147" spans="30:31" x14ac:dyDescent="0.2">
      <c r="AD5147" s="31"/>
      <c r="AE5147" s="32"/>
    </row>
    <row r="5148" spans="30:31" x14ac:dyDescent="0.2">
      <c r="AD5148" s="31"/>
      <c r="AE5148" s="32"/>
    </row>
    <row r="5149" spans="30:31" x14ac:dyDescent="0.2">
      <c r="AD5149" s="31"/>
      <c r="AE5149" s="32"/>
    </row>
    <row r="5150" spans="30:31" x14ac:dyDescent="0.2">
      <c r="AD5150" s="31"/>
      <c r="AE5150" s="32"/>
    </row>
    <row r="5151" spans="30:31" x14ac:dyDescent="0.2">
      <c r="AD5151" s="31"/>
      <c r="AE5151" s="32"/>
    </row>
    <row r="5152" spans="30:31" x14ac:dyDescent="0.2">
      <c r="AD5152" s="31"/>
      <c r="AE5152" s="32"/>
    </row>
    <row r="5153" spans="30:31" x14ac:dyDescent="0.2">
      <c r="AD5153" s="31"/>
      <c r="AE5153" s="32"/>
    </row>
    <row r="5154" spans="30:31" x14ac:dyDescent="0.2">
      <c r="AD5154" s="31"/>
      <c r="AE5154" s="32"/>
    </row>
    <row r="5155" spans="30:31" x14ac:dyDescent="0.2">
      <c r="AD5155" s="31"/>
      <c r="AE5155" s="32"/>
    </row>
    <row r="5156" spans="30:31" x14ac:dyDescent="0.2">
      <c r="AD5156" s="31"/>
      <c r="AE5156" s="32"/>
    </row>
    <row r="5157" spans="30:31" x14ac:dyDescent="0.2">
      <c r="AD5157" s="31"/>
      <c r="AE5157" s="32"/>
    </row>
    <row r="5158" spans="30:31" x14ac:dyDescent="0.2">
      <c r="AD5158" s="31"/>
      <c r="AE5158" s="32"/>
    </row>
    <row r="5159" spans="30:31" x14ac:dyDescent="0.2">
      <c r="AD5159" s="31"/>
      <c r="AE5159" s="32"/>
    </row>
    <row r="5160" spans="30:31" x14ac:dyDescent="0.2">
      <c r="AD5160" s="31"/>
      <c r="AE5160" s="32"/>
    </row>
    <row r="5161" spans="30:31" x14ac:dyDescent="0.2">
      <c r="AD5161" s="31"/>
      <c r="AE5161" s="32"/>
    </row>
    <row r="5162" spans="30:31" x14ac:dyDescent="0.2">
      <c r="AD5162" s="31"/>
      <c r="AE5162" s="32"/>
    </row>
    <row r="5163" spans="30:31" x14ac:dyDescent="0.2">
      <c r="AD5163" s="31"/>
      <c r="AE5163" s="32"/>
    </row>
    <row r="5164" spans="30:31" x14ac:dyDescent="0.2">
      <c r="AD5164" s="31"/>
      <c r="AE5164" s="32"/>
    </row>
    <row r="5165" spans="30:31" x14ac:dyDescent="0.2">
      <c r="AD5165" s="31"/>
      <c r="AE5165" s="32"/>
    </row>
    <row r="5166" spans="30:31" x14ac:dyDescent="0.2">
      <c r="AD5166" s="31"/>
      <c r="AE5166" s="32"/>
    </row>
    <row r="5167" spans="30:31" x14ac:dyDescent="0.2">
      <c r="AD5167" s="31"/>
      <c r="AE5167" s="32"/>
    </row>
    <row r="5168" spans="30:31" x14ac:dyDescent="0.2">
      <c r="AD5168" s="31"/>
      <c r="AE5168" s="32"/>
    </row>
    <row r="5169" spans="30:31" x14ac:dyDescent="0.2">
      <c r="AD5169" s="31"/>
      <c r="AE5169" s="32"/>
    </row>
    <row r="5170" spans="30:31" x14ac:dyDescent="0.2">
      <c r="AD5170" s="31"/>
      <c r="AE5170" s="32"/>
    </row>
    <row r="5171" spans="30:31" x14ac:dyDescent="0.2">
      <c r="AD5171" s="31"/>
      <c r="AE5171" s="32"/>
    </row>
    <row r="5172" spans="30:31" x14ac:dyDescent="0.2">
      <c r="AD5172" s="31"/>
      <c r="AE5172" s="32"/>
    </row>
    <row r="5173" spans="30:31" x14ac:dyDescent="0.2">
      <c r="AD5173" s="31"/>
      <c r="AE5173" s="32"/>
    </row>
    <row r="5174" spans="30:31" x14ac:dyDescent="0.2">
      <c r="AD5174" s="31"/>
      <c r="AE5174" s="32"/>
    </row>
    <row r="5175" spans="30:31" x14ac:dyDescent="0.2">
      <c r="AD5175" s="31"/>
      <c r="AE5175" s="32"/>
    </row>
    <row r="5176" spans="30:31" x14ac:dyDescent="0.2">
      <c r="AD5176" s="31"/>
      <c r="AE5176" s="32"/>
    </row>
    <row r="5177" spans="30:31" x14ac:dyDescent="0.2">
      <c r="AD5177" s="31"/>
      <c r="AE5177" s="32"/>
    </row>
    <row r="5178" spans="30:31" x14ac:dyDescent="0.2">
      <c r="AD5178" s="31"/>
      <c r="AE5178" s="32"/>
    </row>
    <row r="5179" spans="30:31" x14ac:dyDescent="0.2">
      <c r="AD5179" s="31"/>
      <c r="AE5179" s="32"/>
    </row>
    <row r="5180" spans="30:31" x14ac:dyDescent="0.2">
      <c r="AD5180" s="31"/>
      <c r="AE5180" s="32"/>
    </row>
    <row r="5181" spans="30:31" x14ac:dyDescent="0.2">
      <c r="AD5181" s="31"/>
      <c r="AE5181" s="32"/>
    </row>
    <row r="5182" spans="30:31" x14ac:dyDescent="0.2">
      <c r="AD5182" s="31"/>
      <c r="AE5182" s="32"/>
    </row>
    <row r="5183" spans="30:31" x14ac:dyDescent="0.2">
      <c r="AD5183" s="31"/>
      <c r="AE5183" s="32"/>
    </row>
    <row r="5184" spans="30:31" x14ac:dyDescent="0.2">
      <c r="AD5184" s="31"/>
      <c r="AE5184" s="32"/>
    </row>
    <row r="5185" spans="30:31" x14ac:dyDescent="0.2">
      <c r="AD5185" s="31"/>
      <c r="AE5185" s="32"/>
    </row>
    <row r="5186" spans="30:31" x14ac:dyDescent="0.2">
      <c r="AD5186" s="31"/>
      <c r="AE5186" s="32"/>
    </row>
    <row r="5187" spans="30:31" x14ac:dyDescent="0.2">
      <c r="AD5187" s="31"/>
      <c r="AE5187" s="32"/>
    </row>
    <row r="5188" spans="30:31" x14ac:dyDescent="0.2">
      <c r="AD5188" s="31"/>
      <c r="AE5188" s="32"/>
    </row>
    <row r="5189" spans="30:31" x14ac:dyDescent="0.2">
      <c r="AD5189" s="31"/>
      <c r="AE5189" s="32"/>
    </row>
    <row r="5190" spans="30:31" x14ac:dyDescent="0.2">
      <c r="AD5190" s="31"/>
      <c r="AE5190" s="32"/>
    </row>
    <row r="5191" spans="30:31" x14ac:dyDescent="0.2">
      <c r="AD5191" s="31"/>
      <c r="AE5191" s="32"/>
    </row>
    <row r="5192" spans="30:31" x14ac:dyDescent="0.2">
      <c r="AD5192" s="31"/>
      <c r="AE5192" s="32"/>
    </row>
    <row r="5193" spans="30:31" x14ac:dyDescent="0.2">
      <c r="AD5193" s="31"/>
      <c r="AE5193" s="32"/>
    </row>
    <row r="5194" spans="30:31" x14ac:dyDescent="0.2">
      <c r="AD5194" s="31"/>
      <c r="AE5194" s="32"/>
    </row>
    <row r="5195" spans="30:31" x14ac:dyDescent="0.2">
      <c r="AD5195" s="31"/>
      <c r="AE5195" s="32"/>
    </row>
    <row r="5196" spans="30:31" x14ac:dyDescent="0.2">
      <c r="AD5196" s="31"/>
      <c r="AE5196" s="32"/>
    </row>
    <row r="5197" spans="30:31" x14ac:dyDescent="0.2">
      <c r="AD5197" s="31"/>
      <c r="AE5197" s="32"/>
    </row>
    <row r="5198" spans="30:31" x14ac:dyDescent="0.2">
      <c r="AD5198" s="31"/>
      <c r="AE5198" s="32"/>
    </row>
    <row r="5199" spans="30:31" x14ac:dyDescent="0.2">
      <c r="AD5199" s="31"/>
      <c r="AE5199" s="32"/>
    </row>
    <row r="5200" spans="30:31" x14ac:dyDescent="0.2">
      <c r="AD5200" s="31"/>
      <c r="AE5200" s="32"/>
    </row>
    <row r="5201" spans="30:31" x14ac:dyDescent="0.2">
      <c r="AD5201" s="31"/>
      <c r="AE5201" s="32"/>
    </row>
    <row r="5202" spans="30:31" x14ac:dyDescent="0.2">
      <c r="AD5202" s="31"/>
      <c r="AE5202" s="32"/>
    </row>
    <row r="5203" spans="30:31" x14ac:dyDescent="0.2">
      <c r="AD5203" s="31"/>
      <c r="AE5203" s="32"/>
    </row>
    <row r="5204" spans="30:31" x14ac:dyDescent="0.2">
      <c r="AD5204" s="31"/>
      <c r="AE5204" s="32"/>
    </row>
    <row r="5205" spans="30:31" x14ac:dyDescent="0.2">
      <c r="AD5205" s="31"/>
      <c r="AE5205" s="32"/>
    </row>
    <row r="5206" spans="30:31" x14ac:dyDescent="0.2">
      <c r="AD5206" s="31"/>
      <c r="AE5206" s="32"/>
    </row>
    <row r="5207" spans="30:31" x14ac:dyDescent="0.2">
      <c r="AD5207" s="31"/>
      <c r="AE5207" s="32"/>
    </row>
    <row r="5208" spans="30:31" x14ac:dyDescent="0.2">
      <c r="AD5208" s="31"/>
      <c r="AE5208" s="32"/>
    </row>
    <row r="5209" spans="30:31" x14ac:dyDescent="0.2">
      <c r="AD5209" s="31"/>
      <c r="AE5209" s="32"/>
    </row>
    <row r="5210" spans="30:31" x14ac:dyDescent="0.2">
      <c r="AD5210" s="31"/>
      <c r="AE5210" s="32"/>
    </row>
    <row r="5211" spans="30:31" x14ac:dyDescent="0.2">
      <c r="AD5211" s="31"/>
      <c r="AE5211" s="32"/>
    </row>
    <row r="5212" spans="30:31" x14ac:dyDescent="0.2">
      <c r="AD5212" s="31"/>
      <c r="AE5212" s="32"/>
    </row>
    <row r="5213" spans="30:31" x14ac:dyDescent="0.2">
      <c r="AD5213" s="31"/>
      <c r="AE5213" s="32"/>
    </row>
    <row r="5214" spans="30:31" x14ac:dyDescent="0.2">
      <c r="AD5214" s="31"/>
      <c r="AE5214" s="32"/>
    </row>
    <row r="5215" spans="30:31" x14ac:dyDescent="0.2">
      <c r="AD5215" s="31"/>
      <c r="AE5215" s="32"/>
    </row>
    <row r="5216" spans="30:31" x14ac:dyDescent="0.2">
      <c r="AD5216" s="31"/>
      <c r="AE5216" s="32"/>
    </row>
    <row r="5217" spans="30:31" x14ac:dyDescent="0.2">
      <c r="AD5217" s="31"/>
      <c r="AE5217" s="32"/>
    </row>
    <row r="5218" spans="30:31" x14ac:dyDescent="0.2">
      <c r="AD5218" s="31"/>
      <c r="AE5218" s="32"/>
    </row>
    <row r="5219" spans="30:31" x14ac:dyDescent="0.2">
      <c r="AD5219" s="31"/>
      <c r="AE5219" s="32"/>
    </row>
    <row r="5220" spans="30:31" x14ac:dyDescent="0.2">
      <c r="AD5220" s="31"/>
      <c r="AE5220" s="32"/>
    </row>
    <row r="5221" spans="30:31" x14ac:dyDescent="0.2">
      <c r="AD5221" s="31"/>
      <c r="AE5221" s="32"/>
    </row>
    <row r="5222" spans="30:31" x14ac:dyDescent="0.2">
      <c r="AD5222" s="31"/>
      <c r="AE5222" s="32"/>
    </row>
    <row r="5223" spans="30:31" x14ac:dyDescent="0.2">
      <c r="AD5223" s="31"/>
      <c r="AE5223" s="32"/>
    </row>
    <row r="5224" spans="30:31" x14ac:dyDescent="0.2">
      <c r="AD5224" s="31"/>
      <c r="AE5224" s="32"/>
    </row>
    <row r="5225" spans="30:31" x14ac:dyDescent="0.2">
      <c r="AD5225" s="31"/>
      <c r="AE5225" s="32"/>
    </row>
    <row r="5226" spans="30:31" x14ac:dyDescent="0.2">
      <c r="AD5226" s="31"/>
      <c r="AE5226" s="32"/>
    </row>
    <row r="5227" spans="30:31" x14ac:dyDescent="0.2">
      <c r="AD5227" s="31"/>
      <c r="AE5227" s="32"/>
    </row>
    <row r="5228" spans="30:31" x14ac:dyDescent="0.2">
      <c r="AD5228" s="31"/>
      <c r="AE5228" s="32"/>
    </row>
    <row r="5229" spans="30:31" x14ac:dyDescent="0.2">
      <c r="AD5229" s="31"/>
      <c r="AE5229" s="32"/>
    </row>
    <row r="5230" spans="30:31" x14ac:dyDescent="0.2">
      <c r="AD5230" s="31"/>
      <c r="AE5230" s="32"/>
    </row>
    <row r="5231" spans="30:31" x14ac:dyDescent="0.2">
      <c r="AD5231" s="31"/>
      <c r="AE5231" s="32"/>
    </row>
    <row r="5232" spans="30:31" x14ac:dyDescent="0.2">
      <c r="AD5232" s="31"/>
      <c r="AE5232" s="32"/>
    </row>
    <row r="5233" spans="30:31" x14ac:dyDescent="0.2">
      <c r="AD5233" s="31"/>
      <c r="AE5233" s="32"/>
    </row>
    <row r="5234" spans="30:31" x14ac:dyDescent="0.2">
      <c r="AD5234" s="31"/>
      <c r="AE5234" s="32"/>
    </row>
    <row r="5235" spans="30:31" x14ac:dyDescent="0.2">
      <c r="AD5235" s="31"/>
      <c r="AE5235" s="32"/>
    </row>
    <row r="5236" spans="30:31" x14ac:dyDescent="0.2">
      <c r="AD5236" s="31"/>
      <c r="AE5236" s="32"/>
    </row>
    <row r="5237" spans="30:31" x14ac:dyDescent="0.2">
      <c r="AD5237" s="31"/>
      <c r="AE5237" s="32"/>
    </row>
    <row r="5238" spans="30:31" x14ac:dyDescent="0.2">
      <c r="AD5238" s="31"/>
      <c r="AE5238" s="32"/>
    </row>
    <row r="5239" spans="30:31" x14ac:dyDescent="0.2">
      <c r="AD5239" s="31"/>
      <c r="AE5239" s="32"/>
    </row>
    <row r="5240" spans="30:31" x14ac:dyDescent="0.2">
      <c r="AD5240" s="31"/>
      <c r="AE5240" s="32"/>
    </row>
    <row r="5241" spans="30:31" x14ac:dyDescent="0.2">
      <c r="AD5241" s="31"/>
      <c r="AE5241" s="32"/>
    </row>
    <row r="5242" spans="30:31" x14ac:dyDescent="0.2">
      <c r="AD5242" s="31"/>
      <c r="AE5242" s="32"/>
    </row>
    <row r="5243" spans="30:31" x14ac:dyDescent="0.2">
      <c r="AD5243" s="31"/>
      <c r="AE5243" s="32"/>
    </row>
    <row r="5244" spans="30:31" x14ac:dyDescent="0.2">
      <c r="AD5244" s="31"/>
      <c r="AE5244" s="32"/>
    </row>
    <row r="5245" spans="30:31" x14ac:dyDescent="0.2">
      <c r="AD5245" s="31"/>
      <c r="AE5245" s="32"/>
    </row>
    <row r="5246" spans="30:31" x14ac:dyDescent="0.2">
      <c r="AD5246" s="31"/>
      <c r="AE5246" s="32"/>
    </row>
    <row r="5247" spans="30:31" x14ac:dyDescent="0.2">
      <c r="AD5247" s="31"/>
      <c r="AE5247" s="32"/>
    </row>
    <row r="5248" spans="30:31" x14ac:dyDescent="0.2">
      <c r="AD5248" s="31"/>
      <c r="AE5248" s="32"/>
    </row>
    <row r="5249" spans="30:31" x14ac:dyDescent="0.2">
      <c r="AD5249" s="31"/>
      <c r="AE5249" s="32"/>
    </row>
    <row r="5250" spans="30:31" x14ac:dyDescent="0.2">
      <c r="AD5250" s="31"/>
      <c r="AE5250" s="32"/>
    </row>
    <row r="5251" spans="30:31" x14ac:dyDescent="0.2">
      <c r="AD5251" s="31"/>
      <c r="AE5251" s="32"/>
    </row>
    <row r="5252" spans="30:31" x14ac:dyDescent="0.2">
      <c r="AD5252" s="31"/>
      <c r="AE5252" s="32"/>
    </row>
    <row r="5253" spans="30:31" x14ac:dyDescent="0.2">
      <c r="AD5253" s="31"/>
      <c r="AE5253" s="32"/>
    </row>
    <row r="5254" spans="30:31" x14ac:dyDescent="0.2">
      <c r="AD5254" s="31"/>
      <c r="AE5254" s="32"/>
    </row>
    <row r="5255" spans="30:31" x14ac:dyDescent="0.2">
      <c r="AD5255" s="31"/>
      <c r="AE5255" s="32"/>
    </row>
    <row r="5256" spans="30:31" x14ac:dyDescent="0.2">
      <c r="AD5256" s="31"/>
      <c r="AE5256" s="32"/>
    </row>
    <row r="5257" spans="30:31" x14ac:dyDescent="0.2">
      <c r="AD5257" s="31"/>
      <c r="AE5257" s="32"/>
    </row>
    <row r="5258" spans="30:31" x14ac:dyDescent="0.2">
      <c r="AD5258" s="31"/>
      <c r="AE5258" s="32"/>
    </row>
    <row r="5259" spans="30:31" x14ac:dyDescent="0.2">
      <c r="AD5259" s="31"/>
      <c r="AE5259" s="32"/>
    </row>
    <row r="5260" spans="30:31" x14ac:dyDescent="0.2">
      <c r="AD5260" s="31"/>
      <c r="AE5260" s="32"/>
    </row>
    <row r="5261" spans="30:31" x14ac:dyDescent="0.2">
      <c r="AD5261" s="31"/>
      <c r="AE5261" s="32"/>
    </row>
    <row r="5262" spans="30:31" x14ac:dyDescent="0.2">
      <c r="AD5262" s="31"/>
      <c r="AE5262" s="32"/>
    </row>
    <row r="5263" spans="30:31" x14ac:dyDescent="0.2">
      <c r="AD5263" s="31"/>
      <c r="AE5263" s="32"/>
    </row>
    <row r="5264" spans="30:31" x14ac:dyDescent="0.2">
      <c r="AD5264" s="31"/>
      <c r="AE5264" s="32"/>
    </row>
    <row r="5265" spans="30:31" x14ac:dyDescent="0.2">
      <c r="AD5265" s="31"/>
      <c r="AE5265" s="32"/>
    </row>
    <row r="5266" spans="30:31" x14ac:dyDescent="0.2">
      <c r="AD5266" s="31"/>
      <c r="AE5266" s="32"/>
    </row>
    <row r="5267" spans="30:31" x14ac:dyDescent="0.2">
      <c r="AD5267" s="31"/>
      <c r="AE5267" s="32"/>
    </row>
    <row r="5268" spans="30:31" x14ac:dyDescent="0.2">
      <c r="AD5268" s="31"/>
      <c r="AE5268" s="32"/>
    </row>
    <row r="5269" spans="30:31" x14ac:dyDescent="0.2">
      <c r="AD5269" s="31"/>
      <c r="AE5269" s="32"/>
    </row>
    <row r="5270" spans="30:31" x14ac:dyDescent="0.2">
      <c r="AD5270" s="31"/>
      <c r="AE5270" s="32"/>
    </row>
    <row r="5271" spans="30:31" x14ac:dyDescent="0.2">
      <c r="AD5271" s="31"/>
      <c r="AE5271" s="32"/>
    </row>
    <row r="5272" spans="30:31" x14ac:dyDescent="0.2">
      <c r="AD5272" s="31"/>
      <c r="AE5272" s="32"/>
    </row>
    <row r="5273" spans="30:31" x14ac:dyDescent="0.2">
      <c r="AD5273" s="31"/>
      <c r="AE5273" s="32"/>
    </row>
    <row r="5274" spans="30:31" x14ac:dyDescent="0.2">
      <c r="AD5274" s="31"/>
      <c r="AE5274" s="32"/>
    </row>
    <row r="5275" spans="30:31" x14ac:dyDescent="0.2">
      <c r="AD5275" s="31"/>
      <c r="AE5275" s="32"/>
    </row>
    <row r="5276" spans="30:31" x14ac:dyDescent="0.2">
      <c r="AD5276" s="31"/>
      <c r="AE5276" s="32"/>
    </row>
    <row r="5277" spans="30:31" x14ac:dyDescent="0.2">
      <c r="AD5277" s="31"/>
      <c r="AE5277" s="32"/>
    </row>
    <row r="5278" spans="30:31" x14ac:dyDescent="0.2">
      <c r="AD5278" s="31"/>
      <c r="AE5278" s="32"/>
    </row>
    <row r="5279" spans="30:31" x14ac:dyDescent="0.2">
      <c r="AD5279" s="31"/>
      <c r="AE5279" s="32"/>
    </row>
    <row r="5280" spans="30:31" x14ac:dyDescent="0.2">
      <c r="AD5280" s="31"/>
      <c r="AE5280" s="32"/>
    </row>
    <row r="5281" spans="30:31" x14ac:dyDescent="0.2">
      <c r="AD5281" s="31"/>
      <c r="AE5281" s="32"/>
    </row>
    <row r="5282" spans="30:31" x14ac:dyDescent="0.2">
      <c r="AD5282" s="31"/>
      <c r="AE5282" s="32"/>
    </row>
    <row r="5283" spans="30:31" x14ac:dyDescent="0.2">
      <c r="AD5283" s="31"/>
      <c r="AE5283" s="32"/>
    </row>
    <row r="5284" spans="30:31" x14ac:dyDescent="0.2">
      <c r="AD5284" s="31"/>
      <c r="AE5284" s="32"/>
    </row>
    <row r="5285" spans="30:31" x14ac:dyDescent="0.2">
      <c r="AD5285" s="31"/>
      <c r="AE5285" s="32"/>
    </row>
    <row r="5286" spans="30:31" x14ac:dyDescent="0.2">
      <c r="AD5286" s="31"/>
      <c r="AE5286" s="32"/>
    </row>
    <row r="5287" spans="30:31" x14ac:dyDescent="0.2">
      <c r="AD5287" s="31"/>
      <c r="AE5287" s="32"/>
    </row>
    <row r="5288" spans="30:31" x14ac:dyDescent="0.2">
      <c r="AD5288" s="31"/>
      <c r="AE5288" s="32"/>
    </row>
    <row r="5289" spans="30:31" x14ac:dyDescent="0.2">
      <c r="AD5289" s="31"/>
      <c r="AE5289" s="32"/>
    </row>
    <row r="5290" spans="30:31" x14ac:dyDescent="0.2">
      <c r="AD5290" s="31"/>
      <c r="AE5290" s="32"/>
    </row>
    <row r="5291" spans="30:31" x14ac:dyDescent="0.2">
      <c r="AD5291" s="31"/>
      <c r="AE5291" s="32"/>
    </row>
    <row r="5292" spans="30:31" x14ac:dyDescent="0.2">
      <c r="AD5292" s="31"/>
      <c r="AE5292" s="32"/>
    </row>
    <row r="5293" spans="30:31" x14ac:dyDescent="0.2">
      <c r="AD5293" s="31"/>
      <c r="AE5293" s="32"/>
    </row>
    <row r="5294" spans="30:31" x14ac:dyDescent="0.2">
      <c r="AD5294" s="31"/>
      <c r="AE5294" s="32"/>
    </row>
    <row r="5295" spans="30:31" x14ac:dyDescent="0.2">
      <c r="AD5295" s="31"/>
      <c r="AE5295" s="32"/>
    </row>
    <row r="5296" spans="30:31" x14ac:dyDescent="0.2">
      <c r="AD5296" s="31"/>
      <c r="AE5296" s="32"/>
    </row>
    <row r="5297" spans="30:31" x14ac:dyDescent="0.2">
      <c r="AD5297" s="31"/>
      <c r="AE5297" s="32"/>
    </row>
    <row r="5298" spans="30:31" x14ac:dyDescent="0.2">
      <c r="AD5298" s="31"/>
      <c r="AE5298" s="32"/>
    </row>
    <row r="5299" spans="30:31" x14ac:dyDescent="0.2">
      <c r="AD5299" s="31"/>
      <c r="AE5299" s="32"/>
    </row>
    <row r="5300" spans="30:31" x14ac:dyDescent="0.2">
      <c r="AD5300" s="31"/>
      <c r="AE5300" s="32"/>
    </row>
    <row r="5301" spans="30:31" x14ac:dyDescent="0.2">
      <c r="AD5301" s="31"/>
      <c r="AE5301" s="32"/>
    </row>
    <row r="5302" spans="30:31" x14ac:dyDescent="0.2">
      <c r="AD5302" s="31"/>
      <c r="AE5302" s="32"/>
    </row>
    <row r="5303" spans="30:31" x14ac:dyDescent="0.2">
      <c r="AD5303" s="31"/>
      <c r="AE5303" s="32"/>
    </row>
    <row r="5304" spans="30:31" x14ac:dyDescent="0.2">
      <c r="AD5304" s="31"/>
      <c r="AE5304" s="32"/>
    </row>
    <row r="5305" spans="30:31" x14ac:dyDescent="0.2">
      <c r="AD5305" s="31"/>
      <c r="AE5305" s="32"/>
    </row>
    <row r="5306" spans="30:31" x14ac:dyDescent="0.2">
      <c r="AD5306" s="31"/>
      <c r="AE5306" s="32"/>
    </row>
    <row r="5307" spans="30:31" x14ac:dyDescent="0.2">
      <c r="AD5307" s="31"/>
      <c r="AE5307" s="32"/>
    </row>
    <row r="5308" spans="30:31" x14ac:dyDescent="0.2">
      <c r="AD5308" s="31"/>
      <c r="AE5308" s="32"/>
    </row>
    <row r="5309" spans="30:31" x14ac:dyDescent="0.2">
      <c r="AD5309" s="31"/>
      <c r="AE5309" s="32"/>
    </row>
    <row r="5310" spans="30:31" x14ac:dyDescent="0.2">
      <c r="AD5310" s="31"/>
      <c r="AE5310" s="32"/>
    </row>
    <row r="5311" spans="30:31" x14ac:dyDescent="0.2">
      <c r="AD5311" s="31"/>
      <c r="AE5311" s="32"/>
    </row>
    <row r="5312" spans="30:31" x14ac:dyDescent="0.2">
      <c r="AD5312" s="31"/>
      <c r="AE5312" s="32"/>
    </row>
    <row r="5313" spans="30:31" x14ac:dyDescent="0.2">
      <c r="AD5313" s="31"/>
      <c r="AE5313" s="32"/>
    </row>
    <row r="5314" spans="30:31" x14ac:dyDescent="0.2">
      <c r="AD5314" s="31"/>
      <c r="AE5314" s="32"/>
    </row>
    <row r="5315" spans="30:31" x14ac:dyDescent="0.2">
      <c r="AD5315" s="31"/>
      <c r="AE5315" s="32"/>
    </row>
    <row r="5316" spans="30:31" x14ac:dyDescent="0.2">
      <c r="AD5316" s="31"/>
      <c r="AE5316" s="32"/>
    </row>
    <row r="5317" spans="30:31" x14ac:dyDescent="0.2">
      <c r="AD5317" s="31"/>
      <c r="AE5317" s="32"/>
    </row>
    <row r="5318" spans="30:31" x14ac:dyDescent="0.2">
      <c r="AD5318" s="31"/>
      <c r="AE5318" s="32"/>
    </row>
    <row r="5319" spans="30:31" x14ac:dyDescent="0.2">
      <c r="AD5319" s="31"/>
      <c r="AE5319" s="32"/>
    </row>
    <row r="5320" spans="30:31" x14ac:dyDescent="0.2">
      <c r="AD5320" s="31"/>
      <c r="AE5320" s="32"/>
    </row>
    <row r="5321" spans="30:31" x14ac:dyDescent="0.2">
      <c r="AD5321" s="31"/>
      <c r="AE5321" s="32"/>
    </row>
    <row r="5322" spans="30:31" x14ac:dyDescent="0.2">
      <c r="AD5322" s="31"/>
      <c r="AE5322" s="32"/>
    </row>
    <row r="5323" spans="30:31" x14ac:dyDescent="0.2">
      <c r="AD5323" s="31"/>
      <c r="AE5323" s="32"/>
    </row>
    <row r="5324" spans="30:31" x14ac:dyDescent="0.2">
      <c r="AD5324" s="31"/>
      <c r="AE5324" s="32"/>
    </row>
    <row r="5325" spans="30:31" x14ac:dyDescent="0.2">
      <c r="AD5325" s="31"/>
      <c r="AE5325" s="32"/>
    </row>
    <row r="5326" spans="30:31" x14ac:dyDescent="0.2">
      <c r="AD5326" s="31"/>
      <c r="AE5326" s="32"/>
    </row>
    <row r="5327" spans="30:31" x14ac:dyDescent="0.2">
      <c r="AD5327" s="31"/>
      <c r="AE5327" s="32"/>
    </row>
    <row r="5328" spans="30:31" x14ac:dyDescent="0.2">
      <c r="AD5328" s="31"/>
      <c r="AE5328" s="32"/>
    </row>
    <row r="5329" spans="30:31" x14ac:dyDescent="0.2">
      <c r="AD5329" s="31"/>
      <c r="AE5329" s="32"/>
    </row>
    <row r="5330" spans="30:31" x14ac:dyDescent="0.2">
      <c r="AD5330" s="31"/>
      <c r="AE5330" s="32"/>
    </row>
    <row r="5331" spans="30:31" x14ac:dyDescent="0.2">
      <c r="AD5331" s="31"/>
      <c r="AE5331" s="32"/>
    </row>
    <row r="5332" spans="30:31" x14ac:dyDescent="0.2">
      <c r="AD5332" s="31"/>
      <c r="AE5332" s="32"/>
    </row>
    <row r="5333" spans="30:31" x14ac:dyDescent="0.2">
      <c r="AD5333" s="31"/>
      <c r="AE5333" s="32"/>
    </row>
    <row r="5334" spans="30:31" x14ac:dyDescent="0.2">
      <c r="AD5334" s="31"/>
      <c r="AE5334" s="32"/>
    </row>
    <row r="5335" spans="30:31" x14ac:dyDescent="0.2">
      <c r="AD5335" s="31"/>
      <c r="AE5335" s="32"/>
    </row>
    <row r="5336" spans="30:31" x14ac:dyDescent="0.2">
      <c r="AD5336" s="31"/>
      <c r="AE5336" s="32"/>
    </row>
    <row r="5337" spans="30:31" x14ac:dyDescent="0.2">
      <c r="AD5337" s="31"/>
      <c r="AE5337" s="32"/>
    </row>
    <row r="5338" spans="30:31" x14ac:dyDescent="0.2">
      <c r="AD5338" s="31"/>
      <c r="AE5338" s="32"/>
    </row>
    <row r="5339" spans="30:31" x14ac:dyDescent="0.2">
      <c r="AD5339" s="31"/>
      <c r="AE5339" s="32"/>
    </row>
    <row r="5340" spans="30:31" x14ac:dyDescent="0.2">
      <c r="AD5340" s="31"/>
      <c r="AE5340" s="32"/>
    </row>
    <row r="5341" spans="30:31" x14ac:dyDescent="0.2">
      <c r="AD5341" s="31"/>
      <c r="AE5341" s="32"/>
    </row>
    <row r="5342" spans="30:31" x14ac:dyDescent="0.2">
      <c r="AD5342" s="31"/>
      <c r="AE5342" s="32"/>
    </row>
    <row r="5343" spans="30:31" x14ac:dyDescent="0.2">
      <c r="AD5343" s="31"/>
      <c r="AE5343" s="32"/>
    </row>
    <row r="5344" spans="30:31" x14ac:dyDescent="0.2">
      <c r="AD5344" s="31"/>
      <c r="AE5344" s="32"/>
    </row>
    <row r="5345" spans="30:31" x14ac:dyDescent="0.2">
      <c r="AD5345" s="31"/>
      <c r="AE5345" s="32"/>
    </row>
    <row r="5346" spans="30:31" x14ac:dyDescent="0.2">
      <c r="AD5346" s="31"/>
      <c r="AE5346" s="32"/>
    </row>
    <row r="5347" spans="30:31" x14ac:dyDescent="0.2">
      <c r="AD5347" s="31"/>
      <c r="AE5347" s="32"/>
    </row>
    <row r="5348" spans="30:31" x14ac:dyDescent="0.2">
      <c r="AD5348" s="31"/>
      <c r="AE5348" s="32"/>
    </row>
    <row r="5349" spans="30:31" x14ac:dyDescent="0.2">
      <c r="AD5349" s="31"/>
      <c r="AE5349" s="32"/>
    </row>
    <row r="5350" spans="30:31" x14ac:dyDescent="0.2">
      <c r="AD5350" s="31"/>
      <c r="AE5350" s="32"/>
    </row>
    <row r="5351" spans="30:31" x14ac:dyDescent="0.2">
      <c r="AD5351" s="31"/>
      <c r="AE5351" s="32"/>
    </row>
    <row r="5352" spans="30:31" x14ac:dyDescent="0.2">
      <c r="AD5352" s="31"/>
      <c r="AE5352" s="32"/>
    </row>
    <row r="5353" spans="30:31" x14ac:dyDescent="0.2">
      <c r="AD5353" s="31"/>
      <c r="AE5353" s="32"/>
    </row>
    <row r="5354" spans="30:31" x14ac:dyDescent="0.2">
      <c r="AD5354" s="31"/>
      <c r="AE5354" s="32"/>
    </row>
    <row r="5355" spans="30:31" x14ac:dyDescent="0.2">
      <c r="AD5355" s="31"/>
      <c r="AE5355" s="32"/>
    </row>
    <row r="5356" spans="30:31" x14ac:dyDescent="0.2">
      <c r="AD5356" s="31"/>
      <c r="AE5356" s="32"/>
    </row>
    <row r="5357" spans="30:31" x14ac:dyDescent="0.2">
      <c r="AD5357" s="31"/>
      <c r="AE5357" s="32"/>
    </row>
    <row r="5358" spans="30:31" x14ac:dyDescent="0.2">
      <c r="AD5358" s="31"/>
      <c r="AE5358" s="32"/>
    </row>
    <row r="5359" spans="30:31" x14ac:dyDescent="0.2">
      <c r="AD5359" s="31"/>
      <c r="AE5359" s="32"/>
    </row>
    <row r="5360" spans="30:31" x14ac:dyDescent="0.2">
      <c r="AD5360" s="31"/>
      <c r="AE5360" s="32"/>
    </row>
    <row r="5361" spans="30:31" x14ac:dyDescent="0.2">
      <c r="AD5361" s="31"/>
      <c r="AE5361" s="32"/>
    </row>
    <row r="5362" spans="30:31" x14ac:dyDescent="0.2">
      <c r="AD5362" s="31"/>
      <c r="AE5362" s="32"/>
    </row>
    <row r="5363" spans="30:31" x14ac:dyDescent="0.2">
      <c r="AD5363" s="31"/>
      <c r="AE5363" s="32"/>
    </row>
    <row r="5364" spans="30:31" x14ac:dyDescent="0.2">
      <c r="AD5364" s="31"/>
      <c r="AE5364" s="32"/>
    </row>
    <row r="5365" spans="30:31" x14ac:dyDescent="0.2">
      <c r="AD5365" s="31"/>
      <c r="AE5365" s="32"/>
    </row>
    <row r="5366" spans="30:31" x14ac:dyDescent="0.2">
      <c r="AD5366" s="31"/>
      <c r="AE5366" s="32"/>
    </row>
    <row r="5367" spans="30:31" x14ac:dyDescent="0.2">
      <c r="AD5367" s="31"/>
      <c r="AE5367" s="32"/>
    </row>
    <row r="5368" spans="30:31" x14ac:dyDescent="0.2">
      <c r="AD5368" s="31"/>
      <c r="AE5368" s="32"/>
    </row>
    <row r="5369" spans="30:31" x14ac:dyDescent="0.2">
      <c r="AD5369" s="31"/>
      <c r="AE5369" s="32"/>
    </row>
    <row r="5370" spans="30:31" x14ac:dyDescent="0.2">
      <c r="AD5370" s="31"/>
      <c r="AE5370" s="32"/>
    </row>
    <row r="5371" spans="30:31" x14ac:dyDescent="0.2">
      <c r="AD5371" s="31"/>
      <c r="AE5371" s="32"/>
    </row>
    <row r="5372" spans="30:31" x14ac:dyDescent="0.2">
      <c r="AD5372" s="31"/>
      <c r="AE5372" s="32"/>
    </row>
    <row r="5373" spans="30:31" x14ac:dyDescent="0.2">
      <c r="AD5373" s="31"/>
      <c r="AE5373" s="32"/>
    </row>
    <row r="5374" spans="30:31" x14ac:dyDescent="0.2">
      <c r="AD5374" s="31"/>
      <c r="AE5374" s="32"/>
    </row>
    <row r="5375" spans="30:31" x14ac:dyDescent="0.2">
      <c r="AD5375" s="31"/>
      <c r="AE5375" s="32"/>
    </row>
    <row r="5376" spans="30:31" x14ac:dyDescent="0.2">
      <c r="AD5376" s="31"/>
      <c r="AE5376" s="32"/>
    </row>
    <row r="5377" spans="30:31" x14ac:dyDescent="0.2">
      <c r="AD5377" s="31"/>
      <c r="AE5377" s="32"/>
    </row>
    <row r="5378" spans="30:31" x14ac:dyDescent="0.2">
      <c r="AD5378" s="31"/>
      <c r="AE5378" s="32"/>
    </row>
    <row r="5379" spans="30:31" x14ac:dyDescent="0.2">
      <c r="AD5379" s="31"/>
      <c r="AE5379" s="32"/>
    </row>
    <row r="5380" spans="30:31" x14ac:dyDescent="0.2">
      <c r="AD5380" s="31"/>
      <c r="AE5380" s="32"/>
    </row>
    <row r="5381" spans="30:31" x14ac:dyDescent="0.2">
      <c r="AD5381" s="31"/>
      <c r="AE5381" s="32"/>
    </row>
    <row r="5382" spans="30:31" x14ac:dyDescent="0.2">
      <c r="AD5382" s="31"/>
      <c r="AE5382" s="32"/>
    </row>
    <row r="5383" spans="30:31" x14ac:dyDescent="0.2">
      <c r="AD5383" s="31"/>
      <c r="AE5383" s="32"/>
    </row>
    <row r="5384" spans="30:31" x14ac:dyDescent="0.2">
      <c r="AD5384" s="31"/>
      <c r="AE5384" s="32"/>
    </row>
    <row r="5385" spans="30:31" x14ac:dyDescent="0.2">
      <c r="AD5385" s="31"/>
      <c r="AE5385" s="32"/>
    </row>
    <row r="5386" spans="30:31" x14ac:dyDescent="0.2">
      <c r="AD5386" s="31"/>
      <c r="AE5386" s="32"/>
    </row>
    <row r="5387" spans="30:31" x14ac:dyDescent="0.2">
      <c r="AD5387" s="31"/>
      <c r="AE5387" s="32"/>
    </row>
    <row r="5388" spans="30:31" x14ac:dyDescent="0.2">
      <c r="AD5388" s="31"/>
      <c r="AE5388" s="32"/>
    </row>
    <row r="5389" spans="30:31" x14ac:dyDescent="0.2">
      <c r="AD5389" s="31"/>
      <c r="AE5389" s="32"/>
    </row>
    <row r="5390" spans="30:31" x14ac:dyDescent="0.2">
      <c r="AD5390" s="31"/>
      <c r="AE5390" s="32"/>
    </row>
    <row r="5391" spans="30:31" x14ac:dyDescent="0.2">
      <c r="AD5391" s="31"/>
      <c r="AE5391" s="32"/>
    </row>
    <row r="5392" spans="30:31" x14ac:dyDescent="0.2">
      <c r="AD5392" s="31"/>
      <c r="AE5392" s="32"/>
    </row>
    <row r="5393" spans="30:31" x14ac:dyDescent="0.2">
      <c r="AD5393" s="31"/>
      <c r="AE5393" s="32"/>
    </row>
    <row r="5394" spans="30:31" x14ac:dyDescent="0.2">
      <c r="AD5394" s="31"/>
      <c r="AE5394" s="32"/>
    </row>
    <row r="5395" spans="30:31" x14ac:dyDescent="0.2">
      <c r="AD5395" s="31"/>
      <c r="AE5395" s="32"/>
    </row>
    <row r="5396" spans="30:31" x14ac:dyDescent="0.2">
      <c r="AD5396" s="31"/>
      <c r="AE5396" s="32"/>
    </row>
    <row r="5397" spans="30:31" x14ac:dyDescent="0.2">
      <c r="AD5397" s="31"/>
      <c r="AE5397" s="32"/>
    </row>
    <row r="5398" spans="30:31" x14ac:dyDescent="0.2">
      <c r="AD5398" s="31"/>
      <c r="AE5398" s="32"/>
    </row>
    <row r="5399" spans="30:31" x14ac:dyDescent="0.2">
      <c r="AD5399" s="31"/>
      <c r="AE5399" s="32"/>
    </row>
    <row r="5400" spans="30:31" x14ac:dyDescent="0.2">
      <c r="AD5400" s="31"/>
      <c r="AE5400" s="32"/>
    </row>
    <row r="5401" spans="30:31" x14ac:dyDescent="0.2">
      <c r="AD5401" s="31"/>
      <c r="AE5401" s="32"/>
    </row>
    <row r="5402" spans="30:31" x14ac:dyDescent="0.2">
      <c r="AD5402" s="31"/>
      <c r="AE5402" s="32"/>
    </row>
    <row r="5403" spans="30:31" x14ac:dyDescent="0.2">
      <c r="AD5403" s="31"/>
      <c r="AE5403" s="32"/>
    </row>
    <row r="5404" spans="30:31" x14ac:dyDescent="0.2">
      <c r="AD5404" s="31"/>
      <c r="AE5404" s="32"/>
    </row>
    <row r="5405" spans="30:31" x14ac:dyDescent="0.2">
      <c r="AD5405" s="31"/>
      <c r="AE5405" s="32"/>
    </row>
    <row r="5406" spans="30:31" x14ac:dyDescent="0.2">
      <c r="AD5406" s="31"/>
      <c r="AE5406" s="32"/>
    </row>
    <row r="5407" spans="30:31" x14ac:dyDescent="0.2">
      <c r="AD5407" s="31"/>
      <c r="AE5407" s="32"/>
    </row>
    <row r="5408" spans="30:31" x14ac:dyDescent="0.2">
      <c r="AD5408" s="31"/>
      <c r="AE5408" s="32"/>
    </row>
    <row r="5409" spans="30:31" x14ac:dyDescent="0.2">
      <c r="AD5409" s="31"/>
      <c r="AE5409" s="32"/>
    </row>
    <row r="5410" spans="30:31" x14ac:dyDescent="0.2">
      <c r="AD5410" s="31"/>
      <c r="AE5410" s="32"/>
    </row>
    <row r="5411" spans="30:31" x14ac:dyDescent="0.2">
      <c r="AD5411" s="31"/>
      <c r="AE5411" s="32"/>
    </row>
    <row r="5412" spans="30:31" x14ac:dyDescent="0.2">
      <c r="AD5412" s="31"/>
      <c r="AE5412" s="32"/>
    </row>
    <row r="5413" spans="30:31" x14ac:dyDescent="0.2">
      <c r="AD5413" s="31"/>
      <c r="AE5413" s="32"/>
    </row>
    <row r="5414" spans="30:31" x14ac:dyDescent="0.2">
      <c r="AD5414" s="31"/>
      <c r="AE5414" s="32"/>
    </row>
    <row r="5415" spans="30:31" x14ac:dyDescent="0.2">
      <c r="AD5415" s="31"/>
      <c r="AE5415" s="32"/>
    </row>
    <row r="5416" spans="30:31" x14ac:dyDescent="0.2">
      <c r="AD5416" s="31"/>
      <c r="AE5416" s="32"/>
    </row>
    <row r="5417" spans="30:31" x14ac:dyDescent="0.2">
      <c r="AD5417" s="31"/>
      <c r="AE5417" s="32"/>
    </row>
    <row r="5418" spans="30:31" x14ac:dyDescent="0.2">
      <c r="AD5418" s="31"/>
      <c r="AE5418" s="32"/>
    </row>
    <row r="5419" spans="30:31" x14ac:dyDescent="0.2">
      <c r="AD5419" s="31"/>
      <c r="AE5419" s="32"/>
    </row>
    <row r="5420" spans="30:31" x14ac:dyDescent="0.2">
      <c r="AD5420" s="31"/>
      <c r="AE5420" s="32"/>
    </row>
    <row r="5421" spans="30:31" x14ac:dyDescent="0.2">
      <c r="AD5421" s="31"/>
      <c r="AE5421" s="32"/>
    </row>
    <row r="5422" spans="30:31" x14ac:dyDescent="0.2">
      <c r="AD5422" s="31"/>
      <c r="AE5422" s="32"/>
    </row>
    <row r="5423" spans="30:31" x14ac:dyDescent="0.2">
      <c r="AD5423" s="31"/>
      <c r="AE5423" s="32"/>
    </row>
    <row r="5424" spans="30:31" x14ac:dyDescent="0.2">
      <c r="AD5424" s="31"/>
      <c r="AE5424" s="32"/>
    </row>
    <row r="5425" spans="30:31" x14ac:dyDescent="0.2">
      <c r="AD5425" s="31"/>
      <c r="AE5425" s="32"/>
    </row>
    <row r="5426" spans="30:31" x14ac:dyDescent="0.2">
      <c r="AD5426" s="31"/>
      <c r="AE5426" s="32"/>
    </row>
    <row r="5427" spans="30:31" x14ac:dyDescent="0.2">
      <c r="AD5427" s="31"/>
      <c r="AE5427" s="32"/>
    </row>
    <row r="5428" spans="30:31" x14ac:dyDescent="0.2">
      <c r="AD5428" s="31"/>
      <c r="AE5428" s="32"/>
    </row>
    <row r="5429" spans="30:31" x14ac:dyDescent="0.2">
      <c r="AD5429" s="31"/>
      <c r="AE5429" s="32"/>
    </row>
    <row r="5430" spans="30:31" x14ac:dyDescent="0.2">
      <c r="AD5430" s="31"/>
      <c r="AE5430" s="32"/>
    </row>
    <row r="5431" spans="30:31" x14ac:dyDescent="0.2">
      <c r="AD5431" s="31"/>
      <c r="AE5431" s="32"/>
    </row>
    <row r="5432" spans="30:31" x14ac:dyDescent="0.2">
      <c r="AD5432" s="31"/>
      <c r="AE5432" s="32"/>
    </row>
    <row r="5433" spans="30:31" x14ac:dyDescent="0.2">
      <c r="AD5433" s="31"/>
      <c r="AE5433" s="32"/>
    </row>
    <row r="5434" spans="30:31" x14ac:dyDescent="0.2">
      <c r="AD5434" s="31"/>
      <c r="AE5434" s="32"/>
    </row>
    <row r="5435" spans="30:31" x14ac:dyDescent="0.2">
      <c r="AD5435" s="31"/>
      <c r="AE5435" s="32"/>
    </row>
    <row r="5436" spans="30:31" x14ac:dyDescent="0.2">
      <c r="AD5436" s="31"/>
      <c r="AE5436" s="32"/>
    </row>
    <row r="5437" spans="30:31" x14ac:dyDescent="0.2">
      <c r="AD5437" s="31"/>
      <c r="AE5437" s="32"/>
    </row>
    <row r="5438" spans="30:31" x14ac:dyDescent="0.2">
      <c r="AD5438" s="31"/>
      <c r="AE5438" s="32"/>
    </row>
    <row r="5439" spans="30:31" x14ac:dyDescent="0.2">
      <c r="AD5439" s="31"/>
      <c r="AE5439" s="32"/>
    </row>
    <row r="5440" spans="30:31" x14ac:dyDescent="0.2">
      <c r="AD5440" s="31"/>
      <c r="AE5440" s="32"/>
    </row>
    <row r="5441" spans="30:31" x14ac:dyDescent="0.2">
      <c r="AD5441" s="31"/>
      <c r="AE5441" s="32"/>
    </row>
    <row r="5442" spans="30:31" x14ac:dyDescent="0.2">
      <c r="AD5442" s="31"/>
      <c r="AE5442" s="32"/>
    </row>
    <row r="5443" spans="30:31" x14ac:dyDescent="0.2">
      <c r="AD5443" s="31"/>
      <c r="AE5443" s="32"/>
    </row>
    <row r="5444" spans="30:31" x14ac:dyDescent="0.2">
      <c r="AD5444" s="31"/>
      <c r="AE5444" s="32"/>
    </row>
    <row r="5445" spans="30:31" x14ac:dyDescent="0.2">
      <c r="AD5445" s="31"/>
      <c r="AE5445" s="32"/>
    </row>
    <row r="5446" spans="30:31" x14ac:dyDescent="0.2">
      <c r="AD5446" s="31"/>
      <c r="AE5446" s="32"/>
    </row>
    <row r="5447" spans="30:31" x14ac:dyDescent="0.2">
      <c r="AD5447" s="31"/>
      <c r="AE5447" s="32"/>
    </row>
    <row r="5448" spans="30:31" x14ac:dyDescent="0.2">
      <c r="AD5448" s="31"/>
      <c r="AE5448" s="32"/>
    </row>
    <row r="5449" spans="30:31" x14ac:dyDescent="0.2">
      <c r="AD5449" s="31"/>
      <c r="AE5449" s="32"/>
    </row>
    <row r="5450" spans="30:31" x14ac:dyDescent="0.2">
      <c r="AD5450" s="31"/>
      <c r="AE5450" s="32"/>
    </row>
    <row r="5451" spans="30:31" x14ac:dyDescent="0.2">
      <c r="AD5451" s="31"/>
      <c r="AE5451" s="32"/>
    </row>
    <row r="5452" spans="30:31" x14ac:dyDescent="0.2">
      <c r="AD5452" s="31"/>
      <c r="AE5452" s="32"/>
    </row>
    <row r="5453" spans="30:31" x14ac:dyDescent="0.2">
      <c r="AD5453" s="31"/>
      <c r="AE5453" s="32"/>
    </row>
    <row r="5454" spans="30:31" x14ac:dyDescent="0.2">
      <c r="AD5454" s="31"/>
      <c r="AE5454" s="32"/>
    </row>
    <row r="5455" spans="30:31" x14ac:dyDescent="0.2">
      <c r="AD5455" s="31"/>
      <c r="AE5455" s="32"/>
    </row>
    <row r="5456" spans="30:31" x14ac:dyDescent="0.2">
      <c r="AD5456" s="31"/>
      <c r="AE5456" s="32"/>
    </row>
    <row r="5457" spans="30:31" x14ac:dyDescent="0.2">
      <c r="AD5457" s="31"/>
      <c r="AE5457" s="32"/>
    </row>
    <row r="5458" spans="30:31" x14ac:dyDescent="0.2">
      <c r="AD5458" s="31"/>
      <c r="AE5458" s="32"/>
    </row>
    <row r="5459" spans="30:31" x14ac:dyDescent="0.2">
      <c r="AD5459" s="31"/>
      <c r="AE5459" s="32"/>
    </row>
    <row r="5460" spans="30:31" x14ac:dyDescent="0.2">
      <c r="AD5460" s="31"/>
      <c r="AE5460" s="32"/>
    </row>
    <row r="5461" spans="30:31" x14ac:dyDescent="0.2">
      <c r="AD5461" s="31"/>
      <c r="AE5461" s="32"/>
    </row>
    <row r="5462" spans="30:31" x14ac:dyDescent="0.2">
      <c r="AD5462" s="31"/>
      <c r="AE5462" s="32"/>
    </row>
    <row r="5463" spans="30:31" x14ac:dyDescent="0.2">
      <c r="AD5463" s="31"/>
      <c r="AE5463" s="32"/>
    </row>
    <row r="5464" spans="30:31" x14ac:dyDescent="0.2">
      <c r="AD5464" s="31"/>
      <c r="AE5464" s="32"/>
    </row>
    <row r="5465" spans="30:31" x14ac:dyDescent="0.2">
      <c r="AD5465" s="31"/>
      <c r="AE5465" s="32"/>
    </row>
    <row r="5466" spans="30:31" x14ac:dyDescent="0.2">
      <c r="AD5466" s="31"/>
      <c r="AE5466" s="32"/>
    </row>
    <row r="5467" spans="30:31" x14ac:dyDescent="0.2">
      <c r="AD5467" s="31"/>
      <c r="AE5467" s="32"/>
    </row>
    <row r="5468" spans="30:31" x14ac:dyDescent="0.2">
      <c r="AD5468" s="31"/>
      <c r="AE5468" s="32"/>
    </row>
    <row r="5469" spans="30:31" x14ac:dyDescent="0.2">
      <c r="AD5469" s="31"/>
      <c r="AE5469" s="32"/>
    </row>
    <row r="5470" spans="30:31" x14ac:dyDescent="0.2">
      <c r="AD5470" s="31"/>
      <c r="AE5470" s="32"/>
    </row>
    <row r="5471" spans="30:31" x14ac:dyDescent="0.2">
      <c r="AD5471" s="31"/>
      <c r="AE5471" s="32"/>
    </row>
    <row r="5472" spans="30:31" x14ac:dyDescent="0.2">
      <c r="AD5472" s="31"/>
      <c r="AE5472" s="32"/>
    </row>
    <row r="5473" spans="30:31" x14ac:dyDescent="0.2">
      <c r="AD5473" s="31"/>
      <c r="AE5473" s="32"/>
    </row>
    <row r="5474" spans="30:31" x14ac:dyDescent="0.2">
      <c r="AD5474" s="31"/>
      <c r="AE5474" s="32"/>
    </row>
    <row r="5475" spans="30:31" x14ac:dyDescent="0.2">
      <c r="AD5475" s="31"/>
      <c r="AE5475" s="32"/>
    </row>
    <row r="5476" spans="30:31" x14ac:dyDescent="0.2">
      <c r="AD5476" s="31"/>
      <c r="AE5476" s="32"/>
    </row>
    <row r="5477" spans="30:31" x14ac:dyDescent="0.2">
      <c r="AD5477" s="31"/>
      <c r="AE5477" s="32"/>
    </row>
    <row r="5478" spans="30:31" x14ac:dyDescent="0.2">
      <c r="AD5478" s="31"/>
      <c r="AE5478" s="32"/>
    </row>
    <row r="5479" spans="30:31" x14ac:dyDescent="0.2">
      <c r="AD5479" s="31"/>
      <c r="AE5479" s="32"/>
    </row>
    <row r="5480" spans="30:31" x14ac:dyDescent="0.2">
      <c r="AD5480" s="31"/>
      <c r="AE5480" s="32"/>
    </row>
    <row r="5481" spans="30:31" x14ac:dyDescent="0.2">
      <c r="AD5481" s="31"/>
      <c r="AE5481" s="32"/>
    </row>
    <row r="5482" spans="30:31" x14ac:dyDescent="0.2">
      <c r="AD5482" s="31"/>
      <c r="AE5482" s="32"/>
    </row>
    <row r="5483" spans="30:31" x14ac:dyDescent="0.2">
      <c r="AD5483" s="31"/>
      <c r="AE5483" s="32"/>
    </row>
    <row r="5484" spans="30:31" x14ac:dyDescent="0.2">
      <c r="AD5484" s="31"/>
      <c r="AE5484" s="32"/>
    </row>
    <row r="5485" spans="30:31" x14ac:dyDescent="0.2">
      <c r="AD5485" s="31"/>
      <c r="AE5485" s="32"/>
    </row>
    <row r="5486" spans="30:31" x14ac:dyDescent="0.2">
      <c r="AD5486" s="31"/>
      <c r="AE5486" s="32"/>
    </row>
    <row r="5487" spans="30:31" x14ac:dyDescent="0.2">
      <c r="AD5487" s="31"/>
      <c r="AE5487" s="32"/>
    </row>
    <row r="5488" spans="30:31" x14ac:dyDescent="0.2">
      <c r="AD5488" s="31"/>
      <c r="AE5488" s="32"/>
    </row>
    <row r="5489" spans="30:31" x14ac:dyDescent="0.2">
      <c r="AD5489" s="31"/>
      <c r="AE5489" s="32"/>
    </row>
    <row r="5490" spans="30:31" x14ac:dyDescent="0.2">
      <c r="AD5490" s="31"/>
      <c r="AE5490" s="32"/>
    </row>
    <row r="5491" spans="30:31" x14ac:dyDescent="0.2">
      <c r="AD5491" s="31"/>
      <c r="AE5491" s="32"/>
    </row>
    <row r="5492" spans="30:31" x14ac:dyDescent="0.2">
      <c r="AD5492" s="31"/>
      <c r="AE5492" s="32"/>
    </row>
    <row r="5493" spans="30:31" x14ac:dyDescent="0.2">
      <c r="AD5493" s="31"/>
      <c r="AE5493" s="32"/>
    </row>
    <row r="5494" spans="30:31" x14ac:dyDescent="0.2">
      <c r="AD5494" s="31"/>
      <c r="AE5494" s="32"/>
    </row>
    <row r="5495" spans="30:31" x14ac:dyDescent="0.2">
      <c r="AD5495" s="31"/>
      <c r="AE5495" s="32"/>
    </row>
    <row r="5496" spans="30:31" x14ac:dyDescent="0.2">
      <c r="AD5496" s="31"/>
      <c r="AE5496" s="32"/>
    </row>
    <row r="5497" spans="30:31" x14ac:dyDescent="0.2">
      <c r="AD5497" s="31"/>
      <c r="AE5497" s="32"/>
    </row>
    <row r="5498" spans="30:31" x14ac:dyDescent="0.2">
      <c r="AD5498" s="31"/>
      <c r="AE5498" s="32"/>
    </row>
    <row r="5499" spans="30:31" x14ac:dyDescent="0.2">
      <c r="AD5499" s="31"/>
      <c r="AE5499" s="32"/>
    </row>
    <row r="5500" spans="30:31" x14ac:dyDescent="0.2">
      <c r="AD5500" s="31"/>
      <c r="AE5500" s="32"/>
    </row>
    <row r="5501" spans="30:31" x14ac:dyDescent="0.2">
      <c r="AD5501" s="31"/>
      <c r="AE5501" s="32"/>
    </row>
    <row r="5502" spans="30:31" x14ac:dyDescent="0.2">
      <c r="AD5502" s="31"/>
      <c r="AE5502" s="32"/>
    </row>
    <row r="5503" spans="30:31" x14ac:dyDescent="0.2">
      <c r="AD5503" s="31"/>
      <c r="AE5503" s="32"/>
    </row>
    <row r="5504" spans="30:31" x14ac:dyDescent="0.2">
      <c r="AD5504" s="31"/>
      <c r="AE5504" s="32"/>
    </row>
    <row r="5505" spans="30:31" x14ac:dyDescent="0.2">
      <c r="AD5505" s="31"/>
      <c r="AE5505" s="32"/>
    </row>
    <row r="5506" spans="30:31" x14ac:dyDescent="0.2">
      <c r="AD5506" s="31"/>
      <c r="AE5506" s="32"/>
    </row>
    <row r="5507" spans="30:31" x14ac:dyDescent="0.2">
      <c r="AD5507" s="31"/>
      <c r="AE5507" s="32"/>
    </row>
    <row r="5508" spans="30:31" x14ac:dyDescent="0.2">
      <c r="AD5508" s="31"/>
      <c r="AE5508" s="32"/>
    </row>
    <row r="5509" spans="30:31" x14ac:dyDescent="0.2">
      <c r="AD5509" s="31"/>
      <c r="AE5509" s="32"/>
    </row>
    <row r="5510" spans="30:31" x14ac:dyDescent="0.2">
      <c r="AD5510" s="31"/>
      <c r="AE5510" s="32"/>
    </row>
    <row r="5511" spans="30:31" x14ac:dyDescent="0.2">
      <c r="AD5511" s="31"/>
      <c r="AE5511" s="32"/>
    </row>
    <row r="5512" spans="30:31" x14ac:dyDescent="0.2">
      <c r="AD5512" s="31"/>
      <c r="AE5512" s="32"/>
    </row>
    <row r="5513" spans="30:31" x14ac:dyDescent="0.2">
      <c r="AD5513" s="31"/>
      <c r="AE5513" s="32"/>
    </row>
    <row r="5514" spans="30:31" x14ac:dyDescent="0.2">
      <c r="AD5514" s="31"/>
      <c r="AE5514" s="32"/>
    </row>
    <row r="5515" spans="30:31" x14ac:dyDescent="0.2">
      <c r="AD5515" s="31"/>
      <c r="AE5515" s="32"/>
    </row>
    <row r="5516" spans="30:31" x14ac:dyDescent="0.2">
      <c r="AD5516" s="31"/>
      <c r="AE5516" s="32"/>
    </row>
    <row r="5517" spans="30:31" x14ac:dyDescent="0.2">
      <c r="AD5517" s="31"/>
      <c r="AE5517" s="32"/>
    </row>
    <row r="5518" spans="30:31" x14ac:dyDescent="0.2">
      <c r="AD5518" s="31"/>
      <c r="AE5518" s="32"/>
    </row>
    <row r="5519" spans="30:31" x14ac:dyDescent="0.2">
      <c r="AD5519" s="31"/>
      <c r="AE5519" s="32"/>
    </row>
    <row r="5520" spans="30:31" x14ac:dyDescent="0.2">
      <c r="AD5520" s="31"/>
      <c r="AE5520" s="32"/>
    </row>
    <row r="5521" spans="30:31" x14ac:dyDescent="0.2">
      <c r="AD5521" s="31"/>
      <c r="AE5521" s="32"/>
    </row>
    <row r="5522" spans="30:31" x14ac:dyDescent="0.2">
      <c r="AD5522" s="31"/>
      <c r="AE5522" s="32"/>
    </row>
    <row r="5523" spans="30:31" x14ac:dyDescent="0.2">
      <c r="AD5523" s="31"/>
      <c r="AE5523" s="32"/>
    </row>
    <row r="5524" spans="30:31" x14ac:dyDescent="0.2">
      <c r="AD5524" s="31"/>
      <c r="AE5524" s="32"/>
    </row>
    <row r="5525" spans="30:31" x14ac:dyDescent="0.2">
      <c r="AD5525" s="31"/>
      <c r="AE5525" s="32"/>
    </row>
    <row r="5526" spans="30:31" x14ac:dyDescent="0.2">
      <c r="AD5526" s="31"/>
      <c r="AE5526" s="32"/>
    </row>
    <row r="5527" spans="30:31" x14ac:dyDescent="0.2">
      <c r="AD5527" s="31"/>
      <c r="AE5527" s="32"/>
    </row>
    <row r="5528" spans="30:31" x14ac:dyDescent="0.2">
      <c r="AD5528" s="31"/>
      <c r="AE5528" s="32"/>
    </row>
    <row r="5529" spans="30:31" x14ac:dyDescent="0.2">
      <c r="AD5529" s="31"/>
      <c r="AE5529" s="32"/>
    </row>
    <row r="5530" spans="30:31" x14ac:dyDescent="0.2">
      <c r="AD5530" s="31"/>
      <c r="AE5530" s="32"/>
    </row>
    <row r="5531" spans="30:31" x14ac:dyDescent="0.2">
      <c r="AD5531" s="31"/>
      <c r="AE5531" s="32"/>
    </row>
    <row r="5532" spans="30:31" x14ac:dyDescent="0.2">
      <c r="AD5532" s="31"/>
      <c r="AE5532" s="32"/>
    </row>
    <row r="5533" spans="30:31" x14ac:dyDescent="0.2">
      <c r="AD5533" s="31"/>
      <c r="AE5533" s="32"/>
    </row>
    <row r="5534" spans="30:31" x14ac:dyDescent="0.2">
      <c r="AD5534" s="31"/>
      <c r="AE5534" s="32"/>
    </row>
    <row r="5535" spans="30:31" x14ac:dyDescent="0.2">
      <c r="AD5535" s="31"/>
      <c r="AE5535" s="32"/>
    </row>
    <row r="5536" spans="30:31" x14ac:dyDescent="0.2">
      <c r="AD5536" s="31"/>
      <c r="AE5536" s="32"/>
    </row>
    <row r="5537" spans="30:31" x14ac:dyDescent="0.2">
      <c r="AD5537" s="31"/>
      <c r="AE5537" s="32"/>
    </row>
    <row r="5538" spans="30:31" x14ac:dyDescent="0.2">
      <c r="AD5538" s="31"/>
      <c r="AE5538" s="32"/>
    </row>
    <row r="5539" spans="30:31" x14ac:dyDescent="0.2">
      <c r="AD5539" s="31"/>
      <c r="AE5539" s="32"/>
    </row>
    <row r="5540" spans="30:31" x14ac:dyDescent="0.2">
      <c r="AD5540" s="31"/>
      <c r="AE5540" s="32"/>
    </row>
    <row r="5541" spans="30:31" x14ac:dyDescent="0.2">
      <c r="AD5541" s="31"/>
      <c r="AE5541" s="32"/>
    </row>
    <row r="5542" spans="30:31" x14ac:dyDescent="0.2">
      <c r="AD5542" s="31"/>
      <c r="AE5542" s="32"/>
    </row>
    <row r="5543" spans="30:31" x14ac:dyDescent="0.2">
      <c r="AD5543" s="31"/>
      <c r="AE5543" s="32"/>
    </row>
    <row r="5544" spans="30:31" x14ac:dyDescent="0.2">
      <c r="AD5544" s="31"/>
      <c r="AE5544" s="32"/>
    </row>
    <row r="5545" spans="30:31" x14ac:dyDescent="0.2">
      <c r="AD5545" s="31"/>
      <c r="AE5545" s="32"/>
    </row>
    <row r="5546" spans="30:31" x14ac:dyDescent="0.2">
      <c r="AD5546" s="31"/>
      <c r="AE5546" s="32"/>
    </row>
    <row r="5547" spans="30:31" x14ac:dyDescent="0.2">
      <c r="AD5547" s="31"/>
      <c r="AE5547" s="32"/>
    </row>
    <row r="5548" spans="30:31" x14ac:dyDescent="0.2">
      <c r="AD5548" s="31"/>
      <c r="AE5548" s="32"/>
    </row>
    <row r="5549" spans="30:31" x14ac:dyDescent="0.2">
      <c r="AD5549" s="31"/>
      <c r="AE5549" s="32"/>
    </row>
    <row r="5550" spans="30:31" x14ac:dyDescent="0.2">
      <c r="AD5550" s="31"/>
      <c r="AE5550" s="32"/>
    </row>
    <row r="5551" spans="30:31" x14ac:dyDescent="0.2">
      <c r="AD5551" s="31"/>
      <c r="AE5551" s="32"/>
    </row>
    <row r="5552" spans="30:31" x14ac:dyDescent="0.2">
      <c r="AD5552" s="31"/>
      <c r="AE5552" s="32"/>
    </row>
    <row r="5553" spans="30:31" x14ac:dyDescent="0.2">
      <c r="AD5553" s="31"/>
      <c r="AE5553" s="32"/>
    </row>
    <row r="5554" spans="30:31" x14ac:dyDescent="0.2">
      <c r="AD5554" s="31"/>
      <c r="AE5554" s="32"/>
    </row>
    <row r="5555" spans="30:31" x14ac:dyDescent="0.2">
      <c r="AD5555" s="31"/>
      <c r="AE5555" s="32"/>
    </row>
    <row r="5556" spans="30:31" x14ac:dyDescent="0.2">
      <c r="AD5556" s="31"/>
      <c r="AE5556" s="32"/>
    </row>
    <row r="5557" spans="30:31" x14ac:dyDescent="0.2">
      <c r="AD5557" s="31"/>
      <c r="AE5557" s="32"/>
    </row>
    <row r="5558" spans="30:31" x14ac:dyDescent="0.2">
      <c r="AD5558" s="31"/>
      <c r="AE5558" s="32"/>
    </row>
    <row r="5559" spans="30:31" x14ac:dyDescent="0.2">
      <c r="AD5559" s="31"/>
      <c r="AE5559" s="32"/>
    </row>
    <row r="5560" spans="30:31" x14ac:dyDescent="0.2">
      <c r="AD5560" s="31"/>
      <c r="AE5560" s="32"/>
    </row>
    <row r="5561" spans="30:31" x14ac:dyDescent="0.2">
      <c r="AD5561" s="31"/>
      <c r="AE5561" s="32"/>
    </row>
    <row r="5562" spans="30:31" x14ac:dyDescent="0.2">
      <c r="AD5562" s="31"/>
      <c r="AE5562" s="32"/>
    </row>
    <row r="5563" spans="30:31" x14ac:dyDescent="0.2">
      <c r="AD5563" s="31"/>
      <c r="AE5563" s="32"/>
    </row>
    <row r="5564" spans="30:31" x14ac:dyDescent="0.2">
      <c r="AD5564" s="31"/>
      <c r="AE5564" s="32"/>
    </row>
    <row r="5565" spans="30:31" x14ac:dyDescent="0.2">
      <c r="AD5565" s="31"/>
      <c r="AE5565" s="32"/>
    </row>
    <row r="5566" spans="30:31" x14ac:dyDescent="0.2">
      <c r="AD5566" s="31"/>
      <c r="AE5566" s="32"/>
    </row>
    <row r="5567" spans="30:31" x14ac:dyDescent="0.2">
      <c r="AD5567" s="31"/>
      <c r="AE5567" s="32"/>
    </row>
    <row r="5568" spans="30:31" x14ac:dyDescent="0.2">
      <c r="AD5568" s="31"/>
      <c r="AE5568" s="32"/>
    </row>
    <row r="5569" spans="30:31" x14ac:dyDescent="0.2">
      <c r="AD5569" s="31"/>
      <c r="AE5569" s="32"/>
    </row>
    <row r="5570" spans="30:31" x14ac:dyDescent="0.2">
      <c r="AD5570" s="31"/>
      <c r="AE5570" s="32"/>
    </row>
    <row r="5571" spans="30:31" x14ac:dyDescent="0.2">
      <c r="AD5571" s="31"/>
      <c r="AE5571" s="32"/>
    </row>
    <row r="5572" spans="30:31" x14ac:dyDescent="0.2">
      <c r="AD5572" s="31"/>
      <c r="AE5572" s="32"/>
    </row>
    <row r="5573" spans="30:31" x14ac:dyDescent="0.2">
      <c r="AD5573" s="31"/>
      <c r="AE5573" s="32"/>
    </row>
    <row r="5574" spans="30:31" x14ac:dyDescent="0.2">
      <c r="AD5574" s="31"/>
      <c r="AE5574" s="32"/>
    </row>
    <row r="5575" spans="30:31" x14ac:dyDescent="0.2">
      <c r="AD5575" s="31"/>
      <c r="AE5575" s="32"/>
    </row>
    <row r="5576" spans="30:31" x14ac:dyDescent="0.2">
      <c r="AD5576" s="31"/>
      <c r="AE5576" s="32"/>
    </row>
    <row r="5577" spans="30:31" x14ac:dyDescent="0.2">
      <c r="AD5577" s="31"/>
      <c r="AE5577" s="32"/>
    </row>
    <row r="5578" spans="30:31" x14ac:dyDescent="0.2">
      <c r="AD5578" s="31"/>
      <c r="AE5578" s="32"/>
    </row>
    <row r="5579" spans="30:31" x14ac:dyDescent="0.2">
      <c r="AD5579" s="31"/>
      <c r="AE5579" s="32"/>
    </row>
    <row r="5580" spans="30:31" x14ac:dyDescent="0.2">
      <c r="AD5580" s="31"/>
      <c r="AE5580" s="32"/>
    </row>
    <row r="5581" spans="30:31" x14ac:dyDescent="0.2">
      <c r="AD5581" s="31"/>
      <c r="AE5581" s="32"/>
    </row>
    <row r="5582" spans="30:31" x14ac:dyDescent="0.2">
      <c r="AD5582" s="31"/>
      <c r="AE5582" s="32"/>
    </row>
    <row r="5583" spans="30:31" x14ac:dyDescent="0.2">
      <c r="AD5583" s="31"/>
      <c r="AE5583" s="32"/>
    </row>
    <row r="5584" spans="30:31" x14ac:dyDescent="0.2">
      <c r="AD5584" s="31"/>
      <c r="AE5584" s="32"/>
    </row>
    <row r="5585" spans="30:31" x14ac:dyDescent="0.2">
      <c r="AD5585" s="31"/>
      <c r="AE5585" s="32"/>
    </row>
    <row r="5586" spans="30:31" x14ac:dyDescent="0.2">
      <c r="AD5586" s="31"/>
      <c r="AE5586" s="32"/>
    </row>
    <row r="5587" spans="30:31" x14ac:dyDescent="0.2">
      <c r="AD5587" s="31"/>
      <c r="AE5587" s="32"/>
    </row>
    <row r="5588" spans="30:31" x14ac:dyDescent="0.2">
      <c r="AD5588" s="31"/>
      <c r="AE5588" s="32"/>
    </row>
    <row r="5589" spans="30:31" x14ac:dyDescent="0.2">
      <c r="AD5589" s="31"/>
      <c r="AE5589" s="32"/>
    </row>
    <row r="5590" spans="30:31" x14ac:dyDescent="0.2">
      <c r="AD5590" s="31"/>
      <c r="AE5590" s="32"/>
    </row>
    <row r="5591" spans="30:31" x14ac:dyDescent="0.2">
      <c r="AD5591" s="31"/>
      <c r="AE5591" s="32"/>
    </row>
    <row r="5592" spans="30:31" x14ac:dyDescent="0.2">
      <c r="AD5592" s="31"/>
      <c r="AE5592" s="32"/>
    </row>
    <row r="5593" spans="30:31" x14ac:dyDescent="0.2">
      <c r="AD5593" s="31"/>
      <c r="AE5593" s="32"/>
    </row>
    <row r="5594" spans="30:31" x14ac:dyDescent="0.2">
      <c r="AD5594" s="31"/>
      <c r="AE5594" s="32"/>
    </row>
    <row r="5595" spans="30:31" x14ac:dyDescent="0.2">
      <c r="AD5595" s="31"/>
      <c r="AE5595" s="32"/>
    </row>
    <row r="5596" spans="30:31" x14ac:dyDescent="0.2">
      <c r="AD5596" s="31"/>
      <c r="AE5596" s="32"/>
    </row>
    <row r="5597" spans="30:31" x14ac:dyDescent="0.2">
      <c r="AD5597" s="31"/>
      <c r="AE5597" s="32"/>
    </row>
    <row r="5598" spans="30:31" x14ac:dyDescent="0.2">
      <c r="AD5598" s="31"/>
      <c r="AE5598" s="32"/>
    </row>
    <row r="5599" spans="30:31" x14ac:dyDescent="0.2">
      <c r="AD5599" s="31"/>
      <c r="AE5599" s="32"/>
    </row>
    <row r="5600" spans="30:31" x14ac:dyDescent="0.2">
      <c r="AD5600" s="31"/>
      <c r="AE5600" s="32"/>
    </row>
    <row r="5601" spans="30:31" x14ac:dyDescent="0.2">
      <c r="AD5601" s="31"/>
      <c r="AE5601" s="32"/>
    </row>
    <row r="5602" spans="30:31" x14ac:dyDescent="0.2">
      <c r="AD5602" s="31"/>
      <c r="AE5602" s="32"/>
    </row>
    <row r="5603" spans="30:31" x14ac:dyDescent="0.2">
      <c r="AD5603" s="31"/>
      <c r="AE5603" s="32"/>
    </row>
    <row r="5604" spans="30:31" x14ac:dyDescent="0.2">
      <c r="AD5604" s="31"/>
      <c r="AE5604" s="32"/>
    </row>
    <row r="5605" spans="30:31" x14ac:dyDescent="0.2">
      <c r="AD5605" s="31"/>
      <c r="AE5605" s="32"/>
    </row>
    <row r="5606" spans="30:31" x14ac:dyDescent="0.2">
      <c r="AD5606" s="31"/>
      <c r="AE5606" s="32"/>
    </row>
    <row r="5607" spans="30:31" x14ac:dyDescent="0.2">
      <c r="AD5607" s="31"/>
      <c r="AE5607" s="32"/>
    </row>
    <row r="5608" spans="30:31" x14ac:dyDescent="0.2">
      <c r="AD5608" s="31"/>
      <c r="AE5608" s="32"/>
    </row>
    <row r="5609" spans="30:31" x14ac:dyDescent="0.2">
      <c r="AD5609" s="31"/>
      <c r="AE5609" s="32"/>
    </row>
    <row r="5610" spans="30:31" x14ac:dyDescent="0.2">
      <c r="AD5610" s="31"/>
      <c r="AE5610" s="32"/>
    </row>
    <row r="5611" spans="30:31" x14ac:dyDescent="0.2">
      <c r="AD5611" s="31"/>
      <c r="AE5611" s="32"/>
    </row>
    <row r="5612" spans="30:31" x14ac:dyDescent="0.2">
      <c r="AD5612" s="31"/>
      <c r="AE5612" s="32"/>
    </row>
    <row r="5613" spans="30:31" x14ac:dyDescent="0.2">
      <c r="AD5613" s="31"/>
      <c r="AE5613" s="32"/>
    </row>
    <row r="5614" spans="30:31" x14ac:dyDescent="0.2">
      <c r="AD5614" s="31"/>
      <c r="AE5614" s="32"/>
    </row>
    <row r="5615" spans="30:31" x14ac:dyDescent="0.2">
      <c r="AD5615" s="31"/>
      <c r="AE5615" s="32"/>
    </row>
    <row r="5616" spans="30:31" x14ac:dyDescent="0.2">
      <c r="AD5616" s="31"/>
      <c r="AE5616" s="32"/>
    </row>
    <row r="5617" spans="30:31" x14ac:dyDescent="0.2">
      <c r="AD5617" s="31"/>
      <c r="AE5617" s="32"/>
    </row>
    <row r="5618" spans="30:31" x14ac:dyDescent="0.2">
      <c r="AD5618" s="31"/>
      <c r="AE5618" s="32"/>
    </row>
    <row r="5619" spans="30:31" x14ac:dyDescent="0.2">
      <c r="AD5619" s="31"/>
      <c r="AE5619" s="32"/>
    </row>
    <row r="5620" spans="30:31" x14ac:dyDescent="0.2">
      <c r="AD5620" s="31"/>
      <c r="AE5620" s="32"/>
    </row>
    <row r="5621" spans="30:31" x14ac:dyDescent="0.2">
      <c r="AD5621" s="31"/>
      <c r="AE5621" s="32"/>
    </row>
    <row r="5622" spans="30:31" x14ac:dyDescent="0.2">
      <c r="AD5622" s="31"/>
      <c r="AE5622" s="32"/>
    </row>
    <row r="5623" spans="30:31" x14ac:dyDescent="0.2">
      <c r="AD5623" s="31"/>
      <c r="AE5623" s="32"/>
    </row>
    <row r="5624" spans="30:31" x14ac:dyDescent="0.2">
      <c r="AD5624" s="31"/>
      <c r="AE5624" s="32"/>
    </row>
    <row r="5625" spans="30:31" x14ac:dyDescent="0.2">
      <c r="AD5625" s="31"/>
      <c r="AE5625" s="32"/>
    </row>
    <row r="5626" spans="30:31" x14ac:dyDescent="0.2">
      <c r="AD5626" s="31"/>
      <c r="AE5626" s="32"/>
    </row>
    <row r="5627" spans="30:31" x14ac:dyDescent="0.2">
      <c r="AD5627" s="31"/>
      <c r="AE5627" s="32"/>
    </row>
    <row r="5628" spans="30:31" x14ac:dyDescent="0.2">
      <c r="AD5628" s="31"/>
      <c r="AE5628" s="32"/>
    </row>
    <row r="5629" spans="30:31" x14ac:dyDescent="0.2">
      <c r="AD5629" s="31"/>
      <c r="AE5629" s="32"/>
    </row>
    <row r="5630" spans="30:31" x14ac:dyDescent="0.2">
      <c r="AD5630" s="31"/>
      <c r="AE5630" s="32"/>
    </row>
    <row r="5631" spans="30:31" x14ac:dyDescent="0.2">
      <c r="AD5631" s="31"/>
      <c r="AE5631" s="32"/>
    </row>
    <row r="5632" spans="30:31" x14ac:dyDescent="0.2">
      <c r="AD5632" s="31"/>
      <c r="AE5632" s="32"/>
    </row>
    <row r="5633" spans="30:31" x14ac:dyDescent="0.2">
      <c r="AD5633" s="31"/>
      <c r="AE5633" s="32"/>
    </row>
    <row r="5634" spans="30:31" x14ac:dyDescent="0.2">
      <c r="AD5634" s="31"/>
      <c r="AE5634" s="32"/>
    </row>
    <row r="5635" spans="30:31" x14ac:dyDescent="0.2">
      <c r="AD5635" s="31"/>
      <c r="AE5635" s="32"/>
    </row>
    <row r="5636" spans="30:31" x14ac:dyDescent="0.2">
      <c r="AD5636" s="31"/>
      <c r="AE5636" s="32"/>
    </row>
    <row r="5637" spans="30:31" x14ac:dyDescent="0.2">
      <c r="AD5637" s="31"/>
      <c r="AE5637" s="32"/>
    </row>
    <row r="5638" spans="30:31" x14ac:dyDescent="0.2">
      <c r="AD5638" s="31"/>
      <c r="AE5638" s="32"/>
    </row>
    <row r="5639" spans="30:31" x14ac:dyDescent="0.2">
      <c r="AD5639" s="31"/>
      <c r="AE5639" s="32"/>
    </row>
    <row r="5640" spans="30:31" x14ac:dyDescent="0.2">
      <c r="AD5640" s="31"/>
      <c r="AE5640" s="32"/>
    </row>
    <row r="5641" spans="30:31" x14ac:dyDescent="0.2">
      <c r="AD5641" s="31"/>
      <c r="AE5641" s="32"/>
    </row>
    <row r="5642" spans="30:31" x14ac:dyDescent="0.2">
      <c r="AD5642" s="31"/>
      <c r="AE5642" s="32"/>
    </row>
    <row r="5643" spans="30:31" x14ac:dyDescent="0.2">
      <c r="AD5643" s="31"/>
      <c r="AE5643" s="32"/>
    </row>
    <row r="5644" spans="30:31" x14ac:dyDescent="0.2">
      <c r="AD5644" s="31"/>
      <c r="AE5644" s="32"/>
    </row>
    <row r="5645" spans="30:31" x14ac:dyDescent="0.2">
      <c r="AD5645" s="31"/>
      <c r="AE5645" s="32"/>
    </row>
    <row r="5646" spans="30:31" x14ac:dyDescent="0.2">
      <c r="AD5646" s="31"/>
      <c r="AE5646" s="32"/>
    </row>
    <row r="5647" spans="30:31" x14ac:dyDescent="0.2">
      <c r="AD5647" s="31"/>
      <c r="AE5647" s="32"/>
    </row>
    <row r="5648" spans="30:31" x14ac:dyDescent="0.2">
      <c r="AD5648" s="31"/>
      <c r="AE5648" s="32"/>
    </row>
    <row r="5649" spans="30:31" x14ac:dyDescent="0.2">
      <c r="AD5649" s="31"/>
      <c r="AE5649" s="32"/>
    </row>
    <row r="5650" spans="30:31" x14ac:dyDescent="0.2">
      <c r="AD5650" s="31"/>
      <c r="AE5650" s="32"/>
    </row>
    <row r="5651" spans="30:31" x14ac:dyDescent="0.2">
      <c r="AD5651" s="31"/>
      <c r="AE5651" s="32"/>
    </row>
    <row r="5652" spans="30:31" x14ac:dyDescent="0.2">
      <c r="AD5652" s="31"/>
      <c r="AE5652" s="32"/>
    </row>
    <row r="5653" spans="30:31" x14ac:dyDescent="0.2">
      <c r="AD5653" s="31"/>
      <c r="AE5653" s="32"/>
    </row>
    <row r="5654" spans="30:31" x14ac:dyDescent="0.2">
      <c r="AD5654" s="31"/>
      <c r="AE5654" s="32"/>
    </row>
    <row r="5655" spans="30:31" x14ac:dyDescent="0.2">
      <c r="AD5655" s="31"/>
      <c r="AE5655" s="32"/>
    </row>
    <row r="5656" spans="30:31" x14ac:dyDescent="0.2">
      <c r="AD5656" s="31"/>
      <c r="AE5656" s="32"/>
    </row>
    <row r="5657" spans="30:31" x14ac:dyDescent="0.2">
      <c r="AD5657" s="31"/>
      <c r="AE5657" s="32"/>
    </row>
    <row r="5658" spans="30:31" x14ac:dyDescent="0.2">
      <c r="AD5658" s="31"/>
      <c r="AE5658" s="32"/>
    </row>
    <row r="5659" spans="30:31" x14ac:dyDescent="0.2">
      <c r="AD5659" s="31"/>
      <c r="AE5659" s="32"/>
    </row>
    <row r="5660" spans="30:31" x14ac:dyDescent="0.2">
      <c r="AD5660" s="31"/>
      <c r="AE5660" s="32"/>
    </row>
    <row r="5661" spans="30:31" x14ac:dyDescent="0.2">
      <c r="AD5661" s="31"/>
      <c r="AE5661" s="32"/>
    </row>
    <row r="5662" spans="30:31" x14ac:dyDescent="0.2">
      <c r="AD5662" s="31"/>
      <c r="AE5662" s="32"/>
    </row>
    <row r="5663" spans="30:31" x14ac:dyDescent="0.2">
      <c r="AD5663" s="31"/>
      <c r="AE5663" s="32"/>
    </row>
    <row r="5664" spans="30:31" x14ac:dyDescent="0.2">
      <c r="AD5664" s="31"/>
      <c r="AE5664" s="32"/>
    </row>
    <row r="5665" spans="30:31" x14ac:dyDescent="0.2">
      <c r="AD5665" s="31"/>
      <c r="AE5665" s="32"/>
    </row>
    <row r="5666" spans="30:31" x14ac:dyDescent="0.2">
      <c r="AD5666" s="31"/>
      <c r="AE5666" s="32"/>
    </row>
    <row r="5667" spans="30:31" x14ac:dyDescent="0.2">
      <c r="AD5667" s="31"/>
      <c r="AE5667" s="32"/>
    </row>
    <row r="5668" spans="30:31" x14ac:dyDescent="0.2">
      <c r="AD5668" s="31"/>
      <c r="AE5668" s="32"/>
    </row>
    <row r="5669" spans="30:31" x14ac:dyDescent="0.2">
      <c r="AD5669" s="31"/>
      <c r="AE5669" s="32"/>
    </row>
    <row r="5670" spans="30:31" x14ac:dyDescent="0.2">
      <c r="AD5670" s="31"/>
      <c r="AE5670" s="32"/>
    </row>
    <row r="5671" spans="30:31" x14ac:dyDescent="0.2">
      <c r="AD5671" s="31"/>
      <c r="AE5671" s="32"/>
    </row>
    <row r="5672" spans="30:31" x14ac:dyDescent="0.2">
      <c r="AD5672" s="31"/>
      <c r="AE5672" s="32"/>
    </row>
    <row r="5673" spans="30:31" x14ac:dyDescent="0.2">
      <c r="AD5673" s="31"/>
      <c r="AE5673" s="32"/>
    </row>
    <row r="5674" spans="30:31" x14ac:dyDescent="0.2">
      <c r="AD5674" s="31"/>
      <c r="AE5674" s="32"/>
    </row>
    <row r="5675" spans="30:31" x14ac:dyDescent="0.2">
      <c r="AD5675" s="31"/>
      <c r="AE5675" s="32"/>
    </row>
    <row r="5676" spans="30:31" x14ac:dyDescent="0.2">
      <c r="AD5676" s="31"/>
      <c r="AE5676" s="32"/>
    </row>
    <row r="5677" spans="30:31" x14ac:dyDescent="0.2">
      <c r="AD5677" s="31"/>
      <c r="AE5677" s="32"/>
    </row>
    <row r="5678" spans="30:31" x14ac:dyDescent="0.2">
      <c r="AD5678" s="31"/>
      <c r="AE5678" s="32"/>
    </row>
    <row r="5679" spans="30:31" x14ac:dyDescent="0.2">
      <c r="AD5679" s="31"/>
      <c r="AE5679" s="32"/>
    </row>
    <row r="5680" spans="30:31" x14ac:dyDescent="0.2">
      <c r="AD5680" s="31"/>
      <c r="AE5680" s="32"/>
    </row>
    <row r="5681" spans="30:31" x14ac:dyDescent="0.2">
      <c r="AD5681" s="31"/>
      <c r="AE5681" s="32"/>
    </row>
    <row r="5682" spans="30:31" x14ac:dyDescent="0.2">
      <c r="AD5682" s="31"/>
      <c r="AE5682" s="32"/>
    </row>
    <row r="5683" spans="30:31" x14ac:dyDescent="0.2">
      <c r="AD5683" s="31"/>
      <c r="AE5683" s="32"/>
    </row>
    <row r="5684" spans="30:31" x14ac:dyDescent="0.2">
      <c r="AD5684" s="31"/>
      <c r="AE5684" s="32"/>
    </row>
    <row r="5685" spans="30:31" x14ac:dyDescent="0.2">
      <c r="AD5685" s="31"/>
      <c r="AE5685" s="32"/>
    </row>
    <row r="5686" spans="30:31" x14ac:dyDescent="0.2">
      <c r="AD5686" s="31"/>
      <c r="AE5686" s="32"/>
    </row>
    <row r="5687" spans="30:31" x14ac:dyDescent="0.2">
      <c r="AD5687" s="31"/>
      <c r="AE5687" s="32"/>
    </row>
    <row r="5688" spans="30:31" x14ac:dyDescent="0.2">
      <c r="AD5688" s="31"/>
      <c r="AE5688" s="32"/>
    </row>
    <row r="5689" spans="30:31" x14ac:dyDescent="0.2">
      <c r="AD5689" s="31"/>
      <c r="AE5689" s="32"/>
    </row>
    <row r="5690" spans="30:31" x14ac:dyDescent="0.2">
      <c r="AD5690" s="31"/>
      <c r="AE5690" s="32"/>
    </row>
    <row r="5691" spans="30:31" x14ac:dyDescent="0.2">
      <c r="AD5691" s="31"/>
      <c r="AE5691" s="32"/>
    </row>
    <row r="5692" spans="30:31" x14ac:dyDescent="0.2">
      <c r="AD5692" s="31"/>
      <c r="AE5692" s="32"/>
    </row>
    <row r="5693" spans="30:31" x14ac:dyDescent="0.2">
      <c r="AD5693" s="31"/>
      <c r="AE5693" s="32"/>
    </row>
    <row r="5694" spans="30:31" x14ac:dyDescent="0.2">
      <c r="AD5694" s="31"/>
      <c r="AE5694" s="32"/>
    </row>
    <row r="5695" spans="30:31" x14ac:dyDescent="0.2">
      <c r="AD5695" s="31"/>
      <c r="AE5695" s="32"/>
    </row>
    <row r="5696" spans="30:31" x14ac:dyDescent="0.2">
      <c r="AD5696" s="31"/>
      <c r="AE5696" s="32"/>
    </row>
    <row r="5697" spans="30:31" x14ac:dyDescent="0.2">
      <c r="AD5697" s="31"/>
      <c r="AE5697" s="32"/>
    </row>
    <row r="5698" spans="30:31" x14ac:dyDescent="0.2">
      <c r="AD5698" s="31"/>
      <c r="AE5698" s="32"/>
    </row>
    <row r="5699" spans="30:31" x14ac:dyDescent="0.2">
      <c r="AD5699" s="31"/>
      <c r="AE5699" s="32"/>
    </row>
    <row r="5700" spans="30:31" x14ac:dyDescent="0.2">
      <c r="AD5700" s="31"/>
      <c r="AE5700" s="32"/>
    </row>
    <row r="5701" spans="30:31" x14ac:dyDescent="0.2">
      <c r="AD5701" s="31"/>
      <c r="AE5701" s="32"/>
    </row>
    <row r="5702" spans="30:31" x14ac:dyDescent="0.2">
      <c r="AD5702" s="31"/>
      <c r="AE5702" s="32"/>
    </row>
    <row r="5703" spans="30:31" x14ac:dyDescent="0.2">
      <c r="AD5703" s="31"/>
      <c r="AE5703" s="32"/>
    </row>
    <row r="5704" spans="30:31" x14ac:dyDescent="0.2">
      <c r="AD5704" s="31"/>
      <c r="AE5704" s="32"/>
    </row>
    <row r="5705" spans="30:31" x14ac:dyDescent="0.2">
      <c r="AD5705" s="31"/>
      <c r="AE5705" s="32"/>
    </row>
    <row r="5706" spans="30:31" x14ac:dyDescent="0.2">
      <c r="AD5706" s="31"/>
      <c r="AE5706" s="32"/>
    </row>
    <row r="5707" spans="30:31" x14ac:dyDescent="0.2">
      <c r="AD5707" s="31"/>
      <c r="AE5707" s="32"/>
    </row>
    <row r="5708" spans="30:31" x14ac:dyDescent="0.2">
      <c r="AD5708" s="31"/>
      <c r="AE5708" s="32"/>
    </row>
    <row r="5709" spans="30:31" x14ac:dyDescent="0.2">
      <c r="AD5709" s="31"/>
      <c r="AE5709" s="32"/>
    </row>
    <row r="5710" spans="30:31" x14ac:dyDescent="0.2">
      <c r="AD5710" s="31"/>
      <c r="AE5710" s="32"/>
    </row>
    <row r="5711" spans="30:31" x14ac:dyDescent="0.2">
      <c r="AD5711" s="31"/>
      <c r="AE5711" s="32"/>
    </row>
    <row r="5712" spans="30:31" x14ac:dyDescent="0.2">
      <c r="AD5712" s="31"/>
      <c r="AE5712" s="32"/>
    </row>
    <row r="5713" spans="30:31" x14ac:dyDescent="0.2">
      <c r="AD5713" s="31"/>
      <c r="AE5713" s="32"/>
    </row>
    <row r="5714" spans="30:31" x14ac:dyDescent="0.2">
      <c r="AD5714" s="31"/>
      <c r="AE5714" s="32"/>
    </row>
    <row r="5715" spans="30:31" x14ac:dyDescent="0.2">
      <c r="AD5715" s="31"/>
      <c r="AE5715" s="32"/>
    </row>
    <row r="5716" spans="30:31" x14ac:dyDescent="0.2">
      <c r="AD5716" s="31"/>
      <c r="AE5716" s="32"/>
    </row>
    <row r="5717" spans="30:31" x14ac:dyDescent="0.2">
      <c r="AD5717" s="31"/>
      <c r="AE5717" s="32"/>
    </row>
    <row r="5718" spans="30:31" x14ac:dyDescent="0.2">
      <c r="AD5718" s="31"/>
      <c r="AE5718" s="32"/>
    </row>
    <row r="5719" spans="30:31" x14ac:dyDescent="0.2">
      <c r="AD5719" s="31"/>
      <c r="AE5719" s="32"/>
    </row>
    <row r="5720" spans="30:31" x14ac:dyDescent="0.2">
      <c r="AD5720" s="31"/>
      <c r="AE5720" s="32"/>
    </row>
    <row r="5721" spans="30:31" x14ac:dyDescent="0.2">
      <c r="AD5721" s="31"/>
      <c r="AE5721" s="32"/>
    </row>
    <row r="5722" spans="30:31" x14ac:dyDescent="0.2">
      <c r="AD5722" s="31"/>
      <c r="AE5722" s="32"/>
    </row>
    <row r="5723" spans="30:31" x14ac:dyDescent="0.2">
      <c r="AD5723" s="31"/>
      <c r="AE5723" s="32"/>
    </row>
    <row r="5724" spans="30:31" x14ac:dyDescent="0.2">
      <c r="AD5724" s="31"/>
      <c r="AE5724" s="32"/>
    </row>
    <row r="5725" spans="30:31" x14ac:dyDescent="0.2">
      <c r="AD5725" s="31"/>
      <c r="AE5725" s="32"/>
    </row>
    <row r="5726" spans="30:31" x14ac:dyDescent="0.2">
      <c r="AD5726" s="31"/>
      <c r="AE5726" s="32"/>
    </row>
    <row r="5727" spans="30:31" x14ac:dyDescent="0.2">
      <c r="AD5727" s="31"/>
      <c r="AE5727" s="32"/>
    </row>
    <row r="5728" spans="30:31" x14ac:dyDescent="0.2">
      <c r="AD5728" s="31"/>
      <c r="AE5728" s="32"/>
    </row>
    <row r="5729" spans="30:31" x14ac:dyDescent="0.2">
      <c r="AD5729" s="31"/>
      <c r="AE5729" s="32"/>
    </row>
    <row r="5730" spans="30:31" x14ac:dyDescent="0.2">
      <c r="AD5730" s="31"/>
      <c r="AE5730" s="32"/>
    </row>
    <row r="5731" spans="30:31" x14ac:dyDescent="0.2">
      <c r="AD5731" s="31"/>
      <c r="AE5731" s="32"/>
    </row>
    <row r="5732" spans="30:31" x14ac:dyDescent="0.2">
      <c r="AD5732" s="31"/>
      <c r="AE5732" s="32"/>
    </row>
    <row r="5733" spans="30:31" x14ac:dyDescent="0.2">
      <c r="AD5733" s="31"/>
      <c r="AE5733" s="32"/>
    </row>
    <row r="5734" spans="30:31" x14ac:dyDescent="0.2">
      <c r="AD5734" s="31"/>
      <c r="AE5734" s="32"/>
    </row>
    <row r="5735" spans="30:31" x14ac:dyDescent="0.2">
      <c r="AD5735" s="31"/>
      <c r="AE5735" s="32"/>
    </row>
    <row r="5736" spans="30:31" x14ac:dyDescent="0.2">
      <c r="AD5736" s="31"/>
      <c r="AE5736" s="32"/>
    </row>
    <row r="5737" spans="30:31" x14ac:dyDescent="0.2">
      <c r="AD5737" s="31"/>
      <c r="AE5737" s="32"/>
    </row>
    <row r="5738" spans="30:31" x14ac:dyDescent="0.2">
      <c r="AD5738" s="31"/>
      <c r="AE5738" s="32"/>
    </row>
    <row r="5739" spans="30:31" x14ac:dyDescent="0.2">
      <c r="AD5739" s="31"/>
      <c r="AE5739" s="32"/>
    </row>
    <row r="5740" spans="30:31" x14ac:dyDescent="0.2">
      <c r="AD5740" s="31"/>
      <c r="AE5740" s="32"/>
    </row>
    <row r="5741" spans="30:31" x14ac:dyDescent="0.2">
      <c r="AD5741" s="31"/>
      <c r="AE5741" s="32"/>
    </row>
    <row r="5742" spans="30:31" x14ac:dyDescent="0.2">
      <c r="AD5742" s="31"/>
      <c r="AE5742" s="32"/>
    </row>
    <row r="5743" spans="30:31" x14ac:dyDescent="0.2">
      <c r="AD5743" s="31"/>
      <c r="AE5743" s="32"/>
    </row>
    <row r="5744" spans="30:31" x14ac:dyDescent="0.2">
      <c r="AD5744" s="31"/>
      <c r="AE5744" s="32"/>
    </row>
    <row r="5745" spans="30:31" x14ac:dyDescent="0.2">
      <c r="AD5745" s="31"/>
      <c r="AE5745" s="32"/>
    </row>
    <row r="5746" spans="30:31" x14ac:dyDescent="0.2">
      <c r="AD5746" s="31"/>
      <c r="AE5746" s="32"/>
    </row>
    <row r="5747" spans="30:31" x14ac:dyDescent="0.2">
      <c r="AD5747" s="31"/>
      <c r="AE5747" s="32"/>
    </row>
    <row r="5748" spans="30:31" x14ac:dyDescent="0.2">
      <c r="AD5748" s="31"/>
      <c r="AE5748" s="32"/>
    </row>
    <row r="5749" spans="30:31" x14ac:dyDescent="0.2">
      <c r="AD5749" s="31"/>
      <c r="AE5749" s="32"/>
    </row>
    <row r="5750" spans="30:31" x14ac:dyDescent="0.2">
      <c r="AD5750" s="31"/>
      <c r="AE5750" s="32"/>
    </row>
    <row r="5751" spans="30:31" x14ac:dyDescent="0.2">
      <c r="AD5751" s="31"/>
      <c r="AE5751" s="32"/>
    </row>
    <row r="5752" spans="30:31" x14ac:dyDescent="0.2">
      <c r="AD5752" s="31"/>
      <c r="AE5752" s="32"/>
    </row>
    <row r="5753" spans="30:31" x14ac:dyDescent="0.2">
      <c r="AD5753" s="31"/>
      <c r="AE5753" s="32"/>
    </row>
    <row r="5754" spans="30:31" x14ac:dyDescent="0.2">
      <c r="AD5754" s="31"/>
      <c r="AE5754" s="32"/>
    </row>
    <row r="5755" spans="30:31" x14ac:dyDescent="0.2">
      <c r="AD5755" s="31"/>
      <c r="AE5755" s="32"/>
    </row>
    <row r="5756" spans="30:31" x14ac:dyDescent="0.2">
      <c r="AD5756" s="31"/>
      <c r="AE5756" s="32"/>
    </row>
    <row r="5757" spans="30:31" x14ac:dyDescent="0.2">
      <c r="AD5757" s="31"/>
      <c r="AE5757" s="32"/>
    </row>
    <row r="5758" spans="30:31" x14ac:dyDescent="0.2">
      <c r="AD5758" s="31"/>
      <c r="AE5758" s="32"/>
    </row>
    <row r="5759" spans="30:31" x14ac:dyDescent="0.2">
      <c r="AD5759" s="31"/>
      <c r="AE5759" s="32"/>
    </row>
    <row r="5760" spans="30:31" x14ac:dyDescent="0.2">
      <c r="AD5760" s="31"/>
      <c r="AE5760" s="32"/>
    </row>
    <row r="5761" spans="30:31" x14ac:dyDescent="0.2">
      <c r="AD5761" s="31"/>
      <c r="AE5761" s="32"/>
    </row>
    <row r="5762" spans="30:31" x14ac:dyDescent="0.2">
      <c r="AD5762" s="31"/>
      <c r="AE5762" s="32"/>
    </row>
    <row r="5763" spans="30:31" x14ac:dyDescent="0.2">
      <c r="AD5763" s="31"/>
      <c r="AE5763" s="32"/>
    </row>
    <row r="5764" spans="30:31" x14ac:dyDescent="0.2">
      <c r="AD5764" s="31"/>
      <c r="AE5764" s="32"/>
    </row>
    <row r="5765" spans="30:31" x14ac:dyDescent="0.2">
      <c r="AD5765" s="31"/>
      <c r="AE5765" s="32"/>
    </row>
    <row r="5766" spans="30:31" x14ac:dyDescent="0.2">
      <c r="AD5766" s="31"/>
      <c r="AE5766" s="32"/>
    </row>
    <row r="5767" spans="30:31" x14ac:dyDescent="0.2">
      <c r="AD5767" s="31"/>
      <c r="AE5767" s="32"/>
    </row>
    <row r="5768" spans="30:31" x14ac:dyDescent="0.2">
      <c r="AD5768" s="31"/>
      <c r="AE5768" s="32"/>
    </row>
    <row r="5769" spans="30:31" x14ac:dyDescent="0.2">
      <c r="AD5769" s="31"/>
      <c r="AE5769" s="32"/>
    </row>
    <row r="5770" spans="30:31" x14ac:dyDescent="0.2">
      <c r="AD5770" s="31"/>
      <c r="AE5770" s="32"/>
    </row>
    <row r="5771" spans="30:31" x14ac:dyDescent="0.2">
      <c r="AD5771" s="31"/>
      <c r="AE5771" s="32"/>
    </row>
    <row r="5772" spans="30:31" x14ac:dyDescent="0.2">
      <c r="AD5772" s="31"/>
      <c r="AE5772" s="32"/>
    </row>
    <row r="5773" spans="30:31" x14ac:dyDescent="0.2">
      <c r="AD5773" s="31"/>
      <c r="AE5773" s="32"/>
    </row>
    <row r="5774" spans="30:31" x14ac:dyDescent="0.2">
      <c r="AD5774" s="31"/>
      <c r="AE5774" s="32"/>
    </row>
    <row r="5775" spans="30:31" x14ac:dyDescent="0.2">
      <c r="AD5775" s="31"/>
      <c r="AE5775" s="32"/>
    </row>
    <row r="5776" spans="30:31" x14ac:dyDescent="0.2">
      <c r="AD5776" s="31"/>
      <c r="AE5776" s="32"/>
    </row>
    <row r="5777" spans="30:31" x14ac:dyDescent="0.2">
      <c r="AD5777" s="31"/>
      <c r="AE5777" s="32"/>
    </row>
    <row r="5778" spans="30:31" x14ac:dyDescent="0.2">
      <c r="AD5778" s="31"/>
      <c r="AE5778" s="32"/>
    </row>
    <row r="5779" spans="30:31" x14ac:dyDescent="0.2">
      <c r="AD5779" s="31"/>
      <c r="AE5779" s="32"/>
    </row>
    <row r="5780" spans="30:31" x14ac:dyDescent="0.2">
      <c r="AD5780" s="31"/>
      <c r="AE5780" s="32"/>
    </row>
    <row r="5781" spans="30:31" x14ac:dyDescent="0.2">
      <c r="AD5781" s="31"/>
      <c r="AE5781" s="32"/>
    </row>
    <row r="5782" spans="30:31" x14ac:dyDescent="0.2">
      <c r="AD5782" s="31"/>
      <c r="AE5782" s="32"/>
    </row>
    <row r="5783" spans="30:31" x14ac:dyDescent="0.2">
      <c r="AD5783" s="31"/>
      <c r="AE5783" s="32"/>
    </row>
    <row r="5784" spans="30:31" x14ac:dyDescent="0.2">
      <c r="AD5784" s="31"/>
      <c r="AE5784" s="32"/>
    </row>
    <row r="5785" spans="30:31" x14ac:dyDescent="0.2">
      <c r="AD5785" s="31"/>
      <c r="AE5785" s="32"/>
    </row>
    <row r="5786" spans="30:31" x14ac:dyDescent="0.2">
      <c r="AD5786" s="31"/>
      <c r="AE5786" s="32"/>
    </row>
    <row r="5787" spans="30:31" x14ac:dyDescent="0.2">
      <c r="AD5787" s="31"/>
      <c r="AE5787" s="32"/>
    </row>
    <row r="5788" spans="30:31" x14ac:dyDescent="0.2">
      <c r="AD5788" s="31"/>
      <c r="AE5788" s="32"/>
    </row>
    <row r="5789" spans="30:31" x14ac:dyDescent="0.2">
      <c r="AD5789" s="31"/>
      <c r="AE5789" s="32"/>
    </row>
    <row r="5790" spans="30:31" x14ac:dyDescent="0.2">
      <c r="AD5790" s="31"/>
      <c r="AE5790" s="32"/>
    </row>
    <row r="5791" spans="30:31" x14ac:dyDescent="0.2">
      <c r="AD5791" s="31"/>
      <c r="AE5791" s="32"/>
    </row>
    <row r="5792" spans="30:31" x14ac:dyDescent="0.2">
      <c r="AD5792" s="31"/>
      <c r="AE5792" s="32"/>
    </row>
    <row r="5793" spans="30:31" x14ac:dyDescent="0.2">
      <c r="AD5793" s="31"/>
      <c r="AE5793" s="32"/>
    </row>
    <row r="5794" spans="30:31" x14ac:dyDescent="0.2">
      <c r="AD5794" s="31"/>
      <c r="AE5794" s="32"/>
    </row>
    <row r="5795" spans="30:31" x14ac:dyDescent="0.2">
      <c r="AD5795" s="31"/>
      <c r="AE5795" s="32"/>
    </row>
    <row r="5796" spans="30:31" x14ac:dyDescent="0.2">
      <c r="AD5796" s="31"/>
      <c r="AE5796" s="32"/>
    </row>
    <row r="5797" spans="30:31" x14ac:dyDescent="0.2">
      <c r="AD5797" s="31"/>
      <c r="AE5797" s="32"/>
    </row>
    <row r="5798" spans="30:31" x14ac:dyDescent="0.2">
      <c r="AD5798" s="31"/>
      <c r="AE5798" s="32"/>
    </row>
    <row r="5799" spans="30:31" x14ac:dyDescent="0.2">
      <c r="AD5799" s="31"/>
      <c r="AE5799" s="32"/>
    </row>
    <row r="5800" spans="30:31" x14ac:dyDescent="0.2">
      <c r="AD5800" s="31"/>
      <c r="AE5800" s="32"/>
    </row>
    <row r="5801" spans="30:31" x14ac:dyDescent="0.2">
      <c r="AD5801" s="31"/>
      <c r="AE5801" s="32"/>
    </row>
    <row r="5802" spans="30:31" x14ac:dyDescent="0.2">
      <c r="AD5802" s="31"/>
      <c r="AE5802" s="32"/>
    </row>
    <row r="5803" spans="30:31" x14ac:dyDescent="0.2">
      <c r="AD5803" s="31"/>
      <c r="AE5803" s="32"/>
    </row>
    <row r="5804" spans="30:31" x14ac:dyDescent="0.2">
      <c r="AD5804" s="31"/>
      <c r="AE5804" s="32"/>
    </row>
    <row r="5805" spans="30:31" x14ac:dyDescent="0.2">
      <c r="AD5805" s="31"/>
      <c r="AE5805" s="32"/>
    </row>
    <row r="5806" spans="30:31" x14ac:dyDescent="0.2">
      <c r="AD5806" s="31"/>
      <c r="AE5806" s="32"/>
    </row>
    <row r="5807" spans="30:31" x14ac:dyDescent="0.2">
      <c r="AD5807" s="31"/>
      <c r="AE5807" s="32"/>
    </row>
    <row r="5808" spans="30:31" x14ac:dyDescent="0.2">
      <c r="AD5808" s="31"/>
      <c r="AE5808" s="32"/>
    </row>
    <row r="5809" spans="30:31" x14ac:dyDescent="0.2">
      <c r="AD5809" s="31"/>
      <c r="AE5809" s="32"/>
    </row>
    <row r="5810" spans="30:31" x14ac:dyDescent="0.2">
      <c r="AD5810" s="31"/>
      <c r="AE5810" s="32"/>
    </row>
    <row r="5811" spans="30:31" x14ac:dyDescent="0.2">
      <c r="AD5811" s="31"/>
      <c r="AE5811" s="32"/>
    </row>
    <row r="5812" spans="30:31" x14ac:dyDescent="0.2">
      <c r="AD5812" s="31"/>
      <c r="AE5812" s="32"/>
    </row>
    <row r="5813" spans="30:31" x14ac:dyDescent="0.2">
      <c r="AD5813" s="31"/>
      <c r="AE5813" s="32"/>
    </row>
    <row r="5814" spans="30:31" x14ac:dyDescent="0.2">
      <c r="AD5814" s="31"/>
      <c r="AE5814" s="32"/>
    </row>
    <row r="5815" spans="30:31" x14ac:dyDescent="0.2">
      <c r="AD5815" s="31"/>
      <c r="AE5815" s="32"/>
    </row>
    <row r="5816" spans="30:31" x14ac:dyDescent="0.2">
      <c r="AD5816" s="31"/>
      <c r="AE5816" s="32"/>
    </row>
    <row r="5817" spans="30:31" x14ac:dyDescent="0.2">
      <c r="AD5817" s="31"/>
      <c r="AE5817" s="32"/>
    </row>
    <row r="5818" spans="30:31" x14ac:dyDescent="0.2">
      <c r="AD5818" s="31"/>
      <c r="AE5818" s="32"/>
    </row>
    <row r="5819" spans="30:31" x14ac:dyDescent="0.2">
      <c r="AD5819" s="31"/>
      <c r="AE5819" s="32"/>
    </row>
    <row r="5820" spans="30:31" x14ac:dyDescent="0.2">
      <c r="AD5820" s="31"/>
      <c r="AE5820" s="32"/>
    </row>
    <row r="5821" spans="30:31" x14ac:dyDescent="0.2">
      <c r="AD5821" s="31"/>
      <c r="AE5821" s="32"/>
    </row>
    <row r="5822" spans="30:31" x14ac:dyDescent="0.2">
      <c r="AD5822" s="31"/>
      <c r="AE5822" s="32"/>
    </row>
    <row r="5823" spans="30:31" x14ac:dyDescent="0.2">
      <c r="AD5823" s="31"/>
      <c r="AE5823" s="32"/>
    </row>
    <row r="5824" spans="30:31" x14ac:dyDescent="0.2">
      <c r="AD5824" s="31"/>
      <c r="AE5824" s="32"/>
    </row>
    <row r="5825" spans="30:31" x14ac:dyDescent="0.2">
      <c r="AD5825" s="31"/>
      <c r="AE5825" s="32"/>
    </row>
    <row r="5826" spans="30:31" x14ac:dyDescent="0.2">
      <c r="AD5826" s="31"/>
      <c r="AE5826" s="32"/>
    </row>
    <row r="5827" spans="30:31" x14ac:dyDescent="0.2">
      <c r="AD5827" s="31"/>
      <c r="AE5827" s="32"/>
    </row>
    <row r="5828" spans="30:31" x14ac:dyDescent="0.2">
      <c r="AD5828" s="31"/>
      <c r="AE5828" s="32"/>
    </row>
    <row r="5829" spans="30:31" x14ac:dyDescent="0.2">
      <c r="AD5829" s="31"/>
      <c r="AE5829" s="32"/>
    </row>
    <row r="5830" spans="30:31" x14ac:dyDescent="0.2">
      <c r="AD5830" s="31"/>
      <c r="AE5830" s="32"/>
    </row>
    <row r="5831" spans="30:31" x14ac:dyDescent="0.2">
      <c r="AD5831" s="31"/>
      <c r="AE5831" s="32"/>
    </row>
    <row r="5832" spans="30:31" x14ac:dyDescent="0.2">
      <c r="AD5832" s="31"/>
      <c r="AE5832" s="32"/>
    </row>
    <row r="5833" spans="30:31" x14ac:dyDescent="0.2">
      <c r="AD5833" s="31"/>
      <c r="AE5833" s="32"/>
    </row>
    <row r="5834" spans="30:31" x14ac:dyDescent="0.2">
      <c r="AD5834" s="31"/>
      <c r="AE5834" s="32"/>
    </row>
    <row r="5835" spans="30:31" x14ac:dyDescent="0.2">
      <c r="AD5835" s="31"/>
      <c r="AE5835" s="32"/>
    </row>
    <row r="5836" spans="30:31" x14ac:dyDescent="0.2">
      <c r="AD5836" s="31"/>
      <c r="AE5836" s="32"/>
    </row>
    <row r="5837" spans="30:31" x14ac:dyDescent="0.2">
      <c r="AD5837" s="31"/>
      <c r="AE5837" s="32"/>
    </row>
    <row r="5838" spans="30:31" x14ac:dyDescent="0.2">
      <c r="AD5838" s="31"/>
      <c r="AE5838" s="32"/>
    </row>
    <row r="5839" spans="30:31" x14ac:dyDescent="0.2">
      <c r="AD5839" s="31"/>
      <c r="AE5839" s="32"/>
    </row>
    <row r="5840" spans="30:31" x14ac:dyDescent="0.2">
      <c r="AD5840" s="31"/>
      <c r="AE5840" s="32"/>
    </row>
    <row r="5841" spans="30:31" x14ac:dyDescent="0.2">
      <c r="AD5841" s="31"/>
      <c r="AE5841" s="32"/>
    </row>
    <row r="5842" spans="30:31" x14ac:dyDescent="0.2">
      <c r="AD5842" s="31"/>
      <c r="AE5842" s="32"/>
    </row>
    <row r="5843" spans="30:31" x14ac:dyDescent="0.2">
      <c r="AD5843" s="31"/>
      <c r="AE5843" s="32"/>
    </row>
    <row r="5844" spans="30:31" x14ac:dyDescent="0.2">
      <c r="AD5844" s="31"/>
      <c r="AE5844" s="32"/>
    </row>
    <row r="5845" spans="30:31" x14ac:dyDescent="0.2">
      <c r="AD5845" s="31"/>
      <c r="AE5845" s="32"/>
    </row>
    <row r="5846" spans="30:31" x14ac:dyDescent="0.2">
      <c r="AD5846" s="31"/>
      <c r="AE5846" s="32"/>
    </row>
    <row r="5847" spans="30:31" x14ac:dyDescent="0.2">
      <c r="AD5847" s="31"/>
      <c r="AE5847" s="32"/>
    </row>
    <row r="5848" spans="30:31" x14ac:dyDescent="0.2">
      <c r="AD5848" s="31"/>
      <c r="AE5848" s="32"/>
    </row>
    <row r="5849" spans="30:31" x14ac:dyDescent="0.2">
      <c r="AD5849" s="31"/>
      <c r="AE5849" s="32"/>
    </row>
    <row r="5850" spans="30:31" x14ac:dyDescent="0.2">
      <c r="AD5850" s="31"/>
      <c r="AE5850" s="32"/>
    </row>
    <row r="5851" spans="30:31" x14ac:dyDescent="0.2">
      <c r="AD5851" s="31"/>
      <c r="AE5851" s="32"/>
    </row>
    <row r="5852" spans="30:31" x14ac:dyDescent="0.2">
      <c r="AD5852" s="31"/>
      <c r="AE5852" s="32"/>
    </row>
    <row r="5853" spans="30:31" x14ac:dyDescent="0.2">
      <c r="AD5853" s="31"/>
      <c r="AE5853" s="32"/>
    </row>
    <row r="5854" spans="30:31" x14ac:dyDescent="0.2">
      <c r="AD5854" s="31"/>
      <c r="AE5854" s="32"/>
    </row>
    <row r="5855" spans="30:31" x14ac:dyDescent="0.2">
      <c r="AD5855" s="31"/>
      <c r="AE5855" s="32"/>
    </row>
    <row r="5856" spans="30:31" x14ac:dyDescent="0.2">
      <c r="AD5856" s="31"/>
      <c r="AE5856" s="32"/>
    </row>
    <row r="5857" spans="30:31" x14ac:dyDescent="0.2">
      <c r="AD5857" s="31"/>
      <c r="AE5857" s="32"/>
    </row>
    <row r="5858" spans="30:31" x14ac:dyDescent="0.2">
      <c r="AD5858" s="31"/>
      <c r="AE5858" s="32"/>
    </row>
    <row r="5859" spans="30:31" x14ac:dyDescent="0.2">
      <c r="AD5859" s="31"/>
      <c r="AE5859" s="32"/>
    </row>
    <row r="5860" spans="30:31" x14ac:dyDescent="0.2">
      <c r="AD5860" s="31"/>
      <c r="AE5860" s="32"/>
    </row>
    <row r="5861" spans="30:31" x14ac:dyDescent="0.2">
      <c r="AD5861" s="31"/>
      <c r="AE5861" s="32"/>
    </row>
    <row r="5862" spans="30:31" x14ac:dyDescent="0.2">
      <c r="AD5862" s="31"/>
      <c r="AE5862" s="32"/>
    </row>
    <row r="5863" spans="30:31" x14ac:dyDescent="0.2">
      <c r="AD5863" s="31"/>
      <c r="AE5863" s="32"/>
    </row>
    <row r="5864" spans="30:31" x14ac:dyDescent="0.2">
      <c r="AD5864" s="31"/>
      <c r="AE5864" s="32"/>
    </row>
    <row r="5865" spans="30:31" x14ac:dyDescent="0.2">
      <c r="AD5865" s="31"/>
      <c r="AE5865" s="32"/>
    </row>
    <row r="5866" spans="30:31" x14ac:dyDescent="0.2">
      <c r="AD5866" s="31"/>
      <c r="AE5866" s="32"/>
    </row>
    <row r="5867" spans="30:31" x14ac:dyDescent="0.2">
      <c r="AD5867" s="31"/>
      <c r="AE5867" s="32"/>
    </row>
    <row r="5868" spans="30:31" x14ac:dyDescent="0.2">
      <c r="AD5868" s="31"/>
      <c r="AE5868" s="32"/>
    </row>
    <row r="5869" spans="30:31" x14ac:dyDescent="0.2">
      <c r="AD5869" s="31"/>
      <c r="AE5869" s="32"/>
    </row>
    <row r="5870" spans="30:31" x14ac:dyDescent="0.2">
      <c r="AD5870" s="31"/>
      <c r="AE5870" s="32"/>
    </row>
    <row r="5871" spans="30:31" x14ac:dyDescent="0.2">
      <c r="AD5871" s="31"/>
      <c r="AE5871" s="32"/>
    </row>
    <row r="5872" spans="30:31" x14ac:dyDescent="0.2">
      <c r="AD5872" s="31"/>
      <c r="AE5872" s="32"/>
    </row>
    <row r="5873" spans="30:31" x14ac:dyDescent="0.2">
      <c r="AD5873" s="31"/>
      <c r="AE5873" s="32"/>
    </row>
    <row r="5874" spans="30:31" x14ac:dyDescent="0.2">
      <c r="AD5874" s="31"/>
      <c r="AE5874" s="32"/>
    </row>
    <row r="5875" spans="30:31" x14ac:dyDescent="0.2">
      <c r="AD5875" s="31"/>
      <c r="AE5875" s="32"/>
    </row>
    <row r="5876" spans="30:31" x14ac:dyDescent="0.2">
      <c r="AD5876" s="31"/>
      <c r="AE5876" s="32"/>
    </row>
    <row r="5877" spans="30:31" x14ac:dyDescent="0.2">
      <c r="AD5877" s="31"/>
      <c r="AE5877" s="32"/>
    </row>
    <row r="5878" spans="30:31" x14ac:dyDescent="0.2">
      <c r="AD5878" s="31"/>
      <c r="AE5878" s="32"/>
    </row>
    <row r="5879" spans="30:31" x14ac:dyDescent="0.2">
      <c r="AD5879" s="31"/>
      <c r="AE5879" s="32"/>
    </row>
    <row r="5880" spans="30:31" x14ac:dyDescent="0.2">
      <c r="AD5880" s="31"/>
      <c r="AE5880" s="32"/>
    </row>
    <row r="5881" spans="30:31" x14ac:dyDescent="0.2">
      <c r="AD5881" s="31"/>
      <c r="AE5881" s="32"/>
    </row>
    <row r="5882" spans="30:31" x14ac:dyDescent="0.2">
      <c r="AD5882" s="31"/>
      <c r="AE5882" s="32"/>
    </row>
    <row r="5883" spans="30:31" x14ac:dyDescent="0.2">
      <c r="AD5883" s="31"/>
      <c r="AE5883" s="32"/>
    </row>
    <row r="5884" spans="30:31" x14ac:dyDescent="0.2">
      <c r="AD5884" s="31"/>
      <c r="AE5884" s="32"/>
    </row>
    <row r="5885" spans="30:31" x14ac:dyDescent="0.2">
      <c r="AD5885" s="31"/>
      <c r="AE5885" s="32"/>
    </row>
    <row r="5886" spans="30:31" x14ac:dyDescent="0.2">
      <c r="AD5886" s="31"/>
      <c r="AE5886" s="32"/>
    </row>
    <row r="5887" spans="30:31" x14ac:dyDescent="0.2">
      <c r="AD5887" s="31"/>
      <c r="AE5887" s="32"/>
    </row>
    <row r="5888" spans="30:31" x14ac:dyDescent="0.2">
      <c r="AD5888" s="31"/>
      <c r="AE5888" s="32"/>
    </row>
    <row r="5889" spans="30:31" x14ac:dyDescent="0.2">
      <c r="AD5889" s="31"/>
      <c r="AE5889" s="32"/>
    </row>
    <row r="5890" spans="30:31" x14ac:dyDescent="0.2">
      <c r="AD5890" s="31"/>
      <c r="AE5890" s="32"/>
    </row>
    <row r="5891" spans="30:31" x14ac:dyDescent="0.2">
      <c r="AD5891" s="31"/>
      <c r="AE5891" s="32"/>
    </row>
    <row r="5892" spans="30:31" x14ac:dyDescent="0.2">
      <c r="AD5892" s="31"/>
      <c r="AE5892" s="32"/>
    </row>
    <row r="5893" spans="30:31" x14ac:dyDescent="0.2">
      <c r="AD5893" s="31"/>
      <c r="AE5893" s="32"/>
    </row>
    <row r="5894" spans="30:31" x14ac:dyDescent="0.2">
      <c r="AD5894" s="31"/>
      <c r="AE5894" s="32"/>
    </row>
    <row r="5895" spans="30:31" x14ac:dyDescent="0.2">
      <c r="AD5895" s="31"/>
      <c r="AE5895" s="32"/>
    </row>
    <row r="5896" spans="30:31" x14ac:dyDescent="0.2">
      <c r="AD5896" s="31"/>
      <c r="AE5896" s="32"/>
    </row>
    <row r="5897" spans="30:31" x14ac:dyDescent="0.2">
      <c r="AD5897" s="31"/>
      <c r="AE5897" s="32"/>
    </row>
    <row r="5898" spans="30:31" x14ac:dyDescent="0.2">
      <c r="AD5898" s="31"/>
      <c r="AE5898" s="32"/>
    </row>
    <row r="5899" spans="30:31" x14ac:dyDescent="0.2">
      <c r="AD5899" s="31"/>
      <c r="AE5899" s="32"/>
    </row>
    <row r="5900" spans="30:31" x14ac:dyDescent="0.2">
      <c r="AD5900" s="31"/>
      <c r="AE5900" s="32"/>
    </row>
    <row r="5901" spans="30:31" x14ac:dyDescent="0.2">
      <c r="AD5901" s="31"/>
      <c r="AE5901" s="32"/>
    </row>
    <row r="5902" spans="30:31" x14ac:dyDescent="0.2">
      <c r="AD5902" s="31"/>
      <c r="AE5902" s="32"/>
    </row>
    <row r="5903" spans="30:31" x14ac:dyDescent="0.2">
      <c r="AD5903" s="31"/>
      <c r="AE5903" s="32"/>
    </row>
    <row r="5904" spans="30:31" x14ac:dyDescent="0.2">
      <c r="AD5904" s="31"/>
      <c r="AE5904" s="32"/>
    </row>
    <row r="5905" spans="30:31" x14ac:dyDescent="0.2">
      <c r="AD5905" s="31"/>
      <c r="AE5905" s="32"/>
    </row>
    <row r="5906" spans="30:31" x14ac:dyDescent="0.2">
      <c r="AD5906" s="31"/>
      <c r="AE5906" s="32"/>
    </row>
    <row r="5907" spans="30:31" x14ac:dyDescent="0.2">
      <c r="AD5907" s="31"/>
      <c r="AE5907" s="32"/>
    </row>
    <row r="5908" spans="30:31" x14ac:dyDescent="0.2">
      <c r="AD5908" s="31"/>
      <c r="AE5908" s="32"/>
    </row>
    <row r="5909" spans="30:31" x14ac:dyDescent="0.2">
      <c r="AD5909" s="31"/>
      <c r="AE5909" s="32"/>
    </row>
    <row r="5910" spans="30:31" x14ac:dyDescent="0.2">
      <c r="AD5910" s="31"/>
      <c r="AE5910" s="32"/>
    </row>
    <row r="5911" spans="30:31" x14ac:dyDescent="0.2">
      <c r="AD5911" s="31"/>
      <c r="AE5911" s="32"/>
    </row>
    <row r="5912" spans="30:31" x14ac:dyDescent="0.2">
      <c r="AD5912" s="31"/>
      <c r="AE5912" s="32"/>
    </row>
    <row r="5913" spans="30:31" x14ac:dyDescent="0.2">
      <c r="AD5913" s="31"/>
      <c r="AE5913" s="32"/>
    </row>
    <row r="5914" spans="30:31" x14ac:dyDescent="0.2">
      <c r="AD5914" s="31"/>
      <c r="AE5914" s="32"/>
    </row>
    <row r="5915" spans="30:31" x14ac:dyDescent="0.2">
      <c r="AD5915" s="31"/>
      <c r="AE5915" s="32"/>
    </row>
    <row r="5916" spans="30:31" x14ac:dyDescent="0.2">
      <c r="AD5916" s="31"/>
      <c r="AE5916" s="32"/>
    </row>
    <row r="5917" spans="30:31" x14ac:dyDescent="0.2">
      <c r="AD5917" s="31"/>
      <c r="AE5917" s="32"/>
    </row>
    <row r="5918" spans="30:31" x14ac:dyDescent="0.2">
      <c r="AD5918" s="31"/>
      <c r="AE5918" s="32"/>
    </row>
    <row r="5919" spans="30:31" x14ac:dyDescent="0.2">
      <c r="AD5919" s="31"/>
      <c r="AE5919" s="32"/>
    </row>
    <row r="5920" spans="30:31" x14ac:dyDescent="0.2">
      <c r="AD5920" s="31"/>
      <c r="AE5920" s="32"/>
    </row>
    <row r="5921" spans="30:31" x14ac:dyDescent="0.2">
      <c r="AD5921" s="31"/>
      <c r="AE5921" s="32"/>
    </row>
    <row r="5922" spans="30:31" x14ac:dyDescent="0.2">
      <c r="AD5922" s="31"/>
      <c r="AE5922" s="32"/>
    </row>
    <row r="5923" spans="30:31" x14ac:dyDescent="0.2">
      <c r="AD5923" s="31"/>
      <c r="AE5923" s="32"/>
    </row>
    <row r="5924" spans="30:31" x14ac:dyDescent="0.2">
      <c r="AD5924" s="31"/>
      <c r="AE5924" s="32"/>
    </row>
    <row r="5925" spans="30:31" x14ac:dyDescent="0.2">
      <c r="AD5925" s="31"/>
      <c r="AE5925" s="32"/>
    </row>
    <row r="5926" spans="30:31" x14ac:dyDescent="0.2">
      <c r="AD5926" s="31"/>
      <c r="AE5926" s="32"/>
    </row>
    <row r="5927" spans="30:31" x14ac:dyDescent="0.2">
      <c r="AD5927" s="31"/>
      <c r="AE5927" s="32"/>
    </row>
    <row r="5928" spans="30:31" x14ac:dyDescent="0.2">
      <c r="AD5928" s="31"/>
      <c r="AE5928" s="32"/>
    </row>
    <row r="5929" spans="30:31" x14ac:dyDescent="0.2">
      <c r="AD5929" s="31"/>
      <c r="AE5929" s="32"/>
    </row>
    <row r="5930" spans="30:31" x14ac:dyDescent="0.2">
      <c r="AD5930" s="31"/>
      <c r="AE5930" s="32"/>
    </row>
    <row r="5931" spans="30:31" x14ac:dyDescent="0.2">
      <c r="AD5931" s="31"/>
      <c r="AE5931" s="32"/>
    </row>
    <row r="5932" spans="30:31" x14ac:dyDescent="0.2">
      <c r="AD5932" s="31"/>
      <c r="AE5932" s="32"/>
    </row>
    <row r="5933" spans="30:31" x14ac:dyDescent="0.2">
      <c r="AD5933" s="31"/>
      <c r="AE5933" s="32"/>
    </row>
    <row r="5934" spans="30:31" x14ac:dyDescent="0.2">
      <c r="AD5934" s="31"/>
      <c r="AE5934" s="32"/>
    </row>
    <row r="5935" spans="30:31" x14ac:dyDescent="0.2">
      <c r="AD5935" s="31"/>
      <c r="AE5935" s="32"/>
    </row>
    <row r="5936" spans="30:31" x14ac:dyDescent="0.2">
      <c r="AD5936" s="31"/>
      <c r="AE5936" s="32"/>
    </row>
    <row r="5937" spans="30:31" x14ac:dyDescent="0.2">
      <c r="AD5937" s="31"/>
      <c r="AE5937" s="32"/>
    </row>
    <row r="5938" spans="30:31" x14ac:dyDescent="0.2">
      <c r="AD5938" s="31"/>
      <c r="AE5938" s="32"/>
    </row>
    <row r="5939" spans="30:31" x14ac:dyDescent="0.2">
      <c r="AD5939" s="31"/>
      <c r="AE5939" s="32"/>
    </row>
    <row r="5940" spans="30:31" x14ac:dyDescent="0.2">
      <c r="AD5940" s="31"/>
      <c r="AE5940" s="32"/>
    </row>
    <row r="5941" spans="30:31" x14ac:dyDescent="0.2">
      <c r="AD5941" s="31"/>
      <c r="AE5941" s="32"/>
    </row>
    <row r="5942" spans="30:31" x14ac:dyDescent="0.2">
      <c r="AD5942" s="31"/>
      <c r="AE5942" s="32"/>
    </row>
    <row r="5943" spans="30:31" x14ac:dyDescent="0.2">
      <c r="AD5943" s="31"/>
      <c r="AE5943" s="32"/>
    </row>
    <row r="5944" spans="30:31" x14ac:dyDescent="0.2">
      <c r="AD5944" s="31"/>
      <c r="AE5944" s="32"/>
    </row>
    <row r="5945" spans="30:31" x14ac:dyDescent="0.2">
      <c r="AD5945" s="31"/>
      <c r="AE5945" s="32"/>
    </row>
    <row r="5946" spans="30:31" x14ac:dyDescent="0.2">
      <c r="AD5946" s="31"/>
      <c r="AE5946" s="32"/>
    </row>
    <row r="5947" spans="30:31" x14ac:dyDescent="0.2">
      <c r="AD5947" s="31"/>
      <c r="AE5947" s="32"/>
    </row>
    <row r="5948" spans="30:31" x14ac:dyDescent="0.2">
      <c r="AD5948" s="31"/>
      <c r="AE5948" s="32"/>
    </row>
    <row r="5949" spans="30:31" x14ac:dyDescent="0.2">
      <c r="AD5949" s="31"/>
      <c r="AE5949" s="32"/>
    </row>
    <row r="5950" spans="30:31" x14ac:dyDescent="0.2">
      <c r="AD5950" s="31"/>
      <c r="AE5950" s="32"/>
    </row>
    <row r="5951" spans="30:31" x14ac:dyDescent="0.2">
      <c r="AD5951" s="31"/>
      <c r="AE5951" s="32"/>
    </row>
    <row r="5952" spans="30:31" x14ac:dyDescent="0.2">
      <c r="AD5952" s="31"/>
      <c r="AE5952" s="32"/>
    </row>
    <row r="5953" spans="30:31" x14ac:dyDescent="0.2">
      <c r="AD5953" s="31"/>
      <c r="AE5953" s="32"/>
    </row>
    <row r="5954" spans="30:31" x14ac:dyDescent="0.2">
      <c r="AD5954" s="31"/>
      <c r="AE5954" s="32"/>
    </row>
    <row r="5955" spans="30:31" x14ac:dyDescent="0.2">
      <c r="AD5955" s="31"/>
      <c r="AE5955" s="32"/>
    </row>
    <row r="5956" spans="30:31" x14ac:dyDescent="0.2">
      <c r="AD5956" s="31"/>
      <c r="AE5956" s="32"/>
    </row>
    <row r="5957" spans="30:31" x14ac:dyDescent="0.2">
      <c r="AD5957" s="31"/>
      <c r="AE5957" s="32"/>
    </row>
    <row r="5958" spans="30:31" x14ac:dyDescent="0.2">
      <c r="AD5958" s="31"/>
      <c r="AE5958" s="32"/>
    </row>
    <row r="5959" spans="30:31" x14ac:dyDescent="0.2">
      <c r="AD5959" s="31"/>
      <c r="AE5959" s="32"/>
    </row>
    <row r="5960" spans="30:31" x14ac:dyDescent="0.2">
      <c r="AD5960" s="31"/>
      <c r="AE5960" s="32"/>
    </row>
    <row r="5961" spans="30:31" x14ac:dyDescent="0.2">
      <c r="AD5961" s="31"/>
      <c r="AE5961" s="32"/>
    </row>
    <row r="5962" spans="30:31" x14ac:dyDescent="0.2">
      <c r="AD5962" s="31"/>
      <c r="AE5962" s="32"/>
    </row>
    <row r="5963" spans="30:31" x14ac:dyDescent="0.2">
      <c r="AD5963" s="31"/>
      <c r="AE5963" s="32"/>
    </row>
    <row r="5964" spans="30:31" x14ac:dyDescent="0.2">
      <c r="AD5964" s="31"/>
      <c r="AE5964" s="32"/>
    </row>
    <row r="5965" spans="30:31" x14ac:dyDescent="0.2">
      <c r="AD5965" s="31"/>
      <c r="AE5965" s="32"/>
    </row>
    <row r="5966" spans="30:31" x14ac:dyDescent="0.2">
      <c r="AD5966" s="31"/>
      <c r="AE5966" s="32"/>
    </row>
    <row r="5967" spans="30:31" x14ac:dyDescent="0.2">
      <c r="AD5967" s="31"/>
      <c r="AE5967" s="32"/>
    </row>
    <row r="5968" spans="30:31" x14ac:dyDescent="0.2">
      <c r="AD5968" s="31"/>
      <c r="AE5968" s="32"/>
    </row>
    <row r="5969" spans="30:31" x14ac:dyDescent="0.2">
      <c r="AD5969" s="31"/>
      <c r="AE5969" s="32"/>
    </row>
    <row r="5970" spans="30:31" x14ac:dyDescent="0.2">
      <c r="AD5970" s="31"/>
      <c r="AE5970" s="32"/>
    </row>
    <row r="5971" spans="30:31" x14ac:dyDescent="0.2">
      <c r="AD5971" s="31"/>
      <c r="AE5971" s="32"/>
    </row>
    <row r="5972" spans="30:31" x14ac:dyDescent="0.2">
      <c r="AD5972" s="31"/>
      <c r="AE5972" s="32"/>
    </row>
    <row r="5973" spans="30:31" x14ac:dyDescent="0.2">
      <c r="AD5973" s="31"/>
      <c r="AE5973" s="32"/>
    </row>
    <row r="5974" spans="30:31" x14ac:dyDescent="0.2">
      <c r="AD5974" s="31"/>
      <c r="AE5974" s="32"/>
    </row>
    <row r="5975" spans="30:31" x14ac:dyDescent="0.2">
      <c r="AD5975" s="31"/>
      <c r="AE5975" s="32"/>
    </row>
    <row r="5976" spans="30:31" x14ac:dyDescent="0.2">
      <c r="AD5976" s="31"/>
      <c r="AE5976" s="32"/>
    </row>
    <row r="5977" spans="30:31" x14ac:dyDescent="0.2">
      <c r="AD5977" s="31"/>
      <c r="AE5977" s="32"/>
    </row>
    <row r="5978" spans="30:31" x14ac:dyDescent="0.2">
      <c r="AD5978" s="31"/>
      <c r="AE5978" s="32"/>
    </row>
    <row r="5979" spans="30:31" x14ac:dyDescent="0.2">
      <c r="AD5979" s="31"/>
      <c r="AE5979" s="32"/>
    </row>
    <row r="5980" spans="30:31" x14ac:dyDescent="0.2">
      <c r="AD5980" s="31"/>
      <c r="AE5980" s="32"/>
    </row>
    <row r="5981" spans="30:31" x14ac:dyDescent="0.2">
      <c r="AD5981" s="31"/>
      <c r="AE5981" s="32"/>
    </row>
    <row r="5982" spans="30:31" x14ac:dyDescent="0.2">
      <c r="AD5982" s="31"/>
      <c r="AE5982" s="32"/>
    </row>
    <row r="5983" spans="30:31" x14ac:dyDescent="0.2">
      <c r="AD5983" s="31"/>
      <c r="AE5983" s="32"/>
    </row>
    <row r="5984" spans="30:31" x14ac:dyDescent="0.2">
      <c r="AD5984" s="31"/>
      <c r="AE5984" s="32"/>
    </row>
    <row r="5985" spans="30:31" x14ac:dyDescent="0.2">
      <c r="AD5985" s="31"/>
      <c r="AE5985" s="32"/>
    </row>
    <row r="5986" spans="30:31" x14ac:dyDescent="0.2">
      <c r="AD5986" s="31"/>
      <c r="AE5986" s="32"/>
    </row>
    <row r="5987" spans="30:31" x14ac:dyDescent="0.2">
      <c r="AD5987" s="31"/>
      <c r="AE5987" s="32"/>
    </row>
    <row r="5988" spans="30:31" x14ac:dyDescent="0.2">
      <c r="AD5988" s="31"/>
      <c r="AE5988" s="32"/>
    </row>
    <row r="5989" spans="30:31" x14ac:dyDescent="0.2">
      <c r="AD5989" s="31"/>
      <c r="AE5989" s="32"/>
    </row>
    <row r="5990" spans="30:31" x14ac:dyDescent="0.2">
      <c r="AD5990" s="31"/>
      <c r="AE5990" s="32"/>
    </row>
    <row r="5991" spans="30:31" x14ac:dyDescent="0.2">
      <c r="AD5991" s="31"/>
      <c r="AE5991" s="32"/>
    </row>
    <row r="5992" spans="30:31" x14ac:dyDescent="0.2">
      <c r="AD5992" s="31"/>
      <c r="AE5992" s="32"/>
    </row>
    <row r="5993" spans="30:31" x14ac:dyDescent="0.2">
      <c r="AD5993" s="31"/>
      <c r="AE5993" s="32"/>
    </row>
    <row r="5994" spans="30:31" x14ac:dyDescent="0.2">
      <c r="AD5994" s="31"/>
      <c r="AE5994" s="32"/>
    </row>
    <row r="5995" spans="30:31" x14ac:dyDescent="0.2">
      <c r="AD5995" s="31"/>
      <c r="AE5995" s="32"/>
    </row>
    <row r="5996" spans="30:31" x14ac:dyDescent="0.2">
      <c r="AD5996" s="31"/>
      <c r="AE5996" s="32"/>
    </row>
    <row r="5997" spans="30:31" x14ac:dyDescent="0.2">
      <c r="AD5997" s="31"/>
      <c r="AE5997" s="32"/>
    </row>
    <row r="5998" spans="30:31" x14ac:dyDescent="0.2">
      <c r="AD5998" s="31"/>
      <c r="AE5998" s="32"/>
    </row>
    <row r="5999" spans="30:31" x14ac:dyDescent="0.2">
      <c r="AD5999" s="31"/>
      <c r="AE5999" s="32"/>
    </row>
    <row r="6000" spans="30:31" x14ac:dyDescent="0.2">
      <c r="AD6000" s="31"/>
      <c r="AE6000" s="32"/>
    </row>
    <row r="6001" spans="30:31" x14ac:dyDescent="0.2">
      <c r="AD6001" s="31"/>
      <c r="AE6001" s="32"/>
    </row>
    <row r="6002" spans="30:31" x14ac:dyDescent="0.2">
      <c r="AD6002" s="31"/>
      <c r="AE6002" s="32"/>
    </row>
    <row r="6003" spans="30:31" x14ac:dyDescent="0.2">
      <c r="AD6003" s="31"/>
      <c r="AE6003" s="32"/>
    </row>
    <row r="6004" spans="30:31" x14ac:dyDescent="0.2">
      <c r="AD6004" s="31"/>
      <c r="AE6004" s="32"/>
    </row>
    <row r="6005" spans="30:31" x14ac:dyDescent="0.2">
      <c r="AD6005" s="31"/>
      <c r="AE6005" s="32"/>
    </row>
    <row r="6006" spans="30:31" x14ac:dyDescent="0.2">
      <c r="AD6006" s="31"/>
      <c r="AE6006" s="32"/>
    </row>
    <row r="6007" spans="30:31" x14ac:dyDescent="0.2">
      <c r="AD6007" s="31"/>
      <c r="AE6007" s="32"/>
    </row>
    <row r="6008" spans="30:31" x14ac:dyDescent="0.2">
      <c r="AD6008" s="31"/>
      <c r="AE6008" s="32"/>
    </row>
    <row r="6009" spans="30:31" x14ac:dyDescent="0.2">
      <c r="AD6009" s="31"/>
      <c r="AE6009" s="32"/>
    </row>
    <row r="6010" spans="30:31" x14ac:dyDescent="0.2">
      <c r="AD6010" s="31"/>
      <c r="AE6010" s="32"/>
    </row>
    <row r="6011" spans="30:31" x14ac:dyDescent="0.2">
      <c r="AD6011" s="31"/>
      <c r="AE6011" s="32"/>
    </row>
    <row r="6012" spans="30:31" x14ac:dyDescent="0.2">
      <c r="AD6012" s="31"/>
      <c r="AE6012" s="32"/>
    </row>
    <row r="6013" spans="30:31" x14ac:dyDescent="0.2">
      <c r="AD6013" s="31"/>
      <c r="AE6013" s="32"/>
    </row>
    <row r="6014" spans="30:31" x14ac:dyDescent="0.2">
      <c r="AD6014" s="31"/>
      <c r="AE6014" s="32"/>
    </row>
    <row r="6015" spans="30:31" x14ac:dyDescent="0.2">
      <c r="AD6015" s="31"/>
      <c r="AE6015" s="32"/>
    </row>
    <row r="6016" spans="30:31" x14ac:dyDescent="0.2">
      <c r="AD6016" s="31"/>
      <c r="AE6016" s="32"/>
    </row>
    <row r="6017" spans="30:31" x14ac:dyDescent="0.2">
      <c r="AD6017" s="31"/>
      <c r="AE6017" s="32"/>
    </row>
    <row r="6018" spans="30:31" x14ac:dyDescent="0.2">
      <c r="AD6018" s="31"/>
      <c r="AE6018" s="32"/>
    </row>
    <row r="6019" spans="30:31" x14ac:dyDescent="0.2">
      <c r="AD6019" s="31"/>
      <c r="AE6019" s="32"/>
    </row>
    <row r="6020" spans="30:31" x14ac:dyDescent="0.2">
      <c r="AD6020" s="31"/>
      <c r="AE6020" s="32"/>
    </row>
    <row r="6021" spans="30:31" x14ac:dyDescent="0.2">
      <c r="AD6021" s="31"/>
      <c r="AE6021" s="32"/>
    </row>
    <row r="6022" spans="30:31" x14ac:dyDescent="0.2">
      <c r="AD6022" s="31"/>
      <c r="AE6022" s="32"/>
    </row>
    <row r="6023" spans="30:31" x14ac:dyDescent="0.2">
      <c r="AD6023" s="31"/>
      <c r="AE6023" s="32"/>
    </row>
    <row r="6024" spans="30:31" x14ac:dyDescent="0.2">
      <c r="AD6024" s="31"/>
      <c r="AE6024" s="32"/>
    </row>
    <row r="6025" spans="30:31" x14ac:dyDescent="0.2">
      <c r="AD6025" s="31"/>
      <c r="AE6025" s="32"/>
    </row>
    <row r="6026" spans="30:31" x14ac:dyDescent="0.2">
      <c r="AD6026" s="31"/>
      <c r="AE6026" s="32"/>
    </row>
    <row r="6027" spans="30:31" x14ac:dyDescent="0.2">
      <c r="AD6027" s="31"/>
      <c r="AE6027" s="32"/>
    </row>
    <row r="6028" spans="30:31" x14ac:dyDescent="0.2">
      <c r="AD6028" s="31"/>
      <c r="AE6028" s="32"/>
    </row>
    <row r="6029" spans="30:31" x14ac:dyDescent="0.2">
      <c r="AD6029" s="31"/>
      <c r="AE6029" s="32"/>
    </row>
    <row r="6030" spans="30:31" x14ac:dyDescent="0.2">
      <c r="AD6030" s="31"/>
      <c r="AE6030" s="32"/>
    </row>
    <row r="6031" spans="30:31" x14ac:dyDescent="0.2">
      <c r="AD6031" s="31"/>
      <c r="AE6031" s="32"/>
    </row>
    <row r="6032" spans="30:31" x14ac:dyDescent="0.2">
      <c r="AD6032" s="31"/>
      <c r="AE6032" s="32"/>
    </row>
    <row r="6033" spans="30:31" x14ac:dyDescent="0.2">
      <c r="AD6033" s="31"/>
      <c r="AE6033" s="32"/>
    </row>
    <row r="6034" spans="30:31" x14ac:dyDescent="0.2">
      <c r="AD6034" s="31"/>
      <c r="AE6034" s="32"/>
    </row>
    <row r="6035" spans="30:31" x14ac:dyDescent="0.2">
      <c r="AD6035" s="31"/>
      <c r="AE6035" s="32"/>
    </row>
    <row r="6036" spans="30:31" x14ac:dyDescent="0.2">
      <c r="AD6036" s="31"/>
      <c r="AE6036" s="32"/>
    </row>
    <row r="6037" spans="30:31" x14ac:dyDescent="0.2">
      <c r="AD6037" s="31"/>
      <c r="AE6037" s="32"/>
    </row>
    <row r="6038" spans="30:31" x14ac:dyDescent="0.2">
      <c r="AD6038" s="31"/>
      <c r="AE6038" s="32"/>
    </row>
    <row r="6039" spans="30:31" x14ac:dyDescent="0.2">
      <c r="AD6039" s="31"/>
      <c r="AE6039" s="32"/>
    </row>
    <row r="6040" spans="30:31" x14ac:dyDescent="0.2">
      <c r="AD6040" s="31"/>
      <c r="AE6040" s="32"/>
    </row>
    <row r="6041" spans="30:31" x14ac:dyDescent="0.2">
      <c r="AD6041" s="31"/>
      <c r="AE6041" s="32"/>
    </row>
    <row r="6042" spans="30:31" x14ac:dyDescent="0.2">
      <c r="AD6042" s="31"/>
      <c r="AE6042" s="32"/>
    </row>
    <row r="6043" spans="30:31" x14ac:dyDescent="0.2">
      <c r="AD6043" s="31"/>
      <c r="AE6043" s="32"/>
    </row>
    <row r="6044" spans="30:31" x14ac:dyDescent="0.2">
      <c r="AD6044" s="31"/>
      <c r="AE6044" s="32"/>
    </row>
    <row r="6045" spans="30:31" x14ac:dyDescent="0.2">
      <c r="AD6045" s="31"/>
      <c r="AE6045" s="32"/>
    </row>
    <row r="6046" spans="30:31" x14ac:dyDescent="0.2">
      <c r="AD6046" s="31"/>
      <c r="AE6046" s="32"/>
    </row>
    <row r="6047" spans="30:31" x14ac:dyDescent="0.2">
      <c r="AD6047" s="31"/>
      <c r="AE6047" s="32"/>
    </row>
    <row r="6048" spans="30:31" x14ac:dyDescent="0.2">
      <c r="AD6048" s="31"/>
      <c r="AE6048" s="32"/>
    </row>
    <row r="6049" spans="30:31" x14ac:dyDescent="0.2">
      <c r="AD6049" s="31"/>
      <c r="AE6049" s="32"/>
    </row>
    <row r="6050" spans="30:31" x14ac:dyDescent="0.2">
      <c r="AD6050" s="31"/>
      <c r="AE6050" s="32"/>
    </row>
    <row r="6051" spans="30:31" x14ac:dyDescent="0.2">
      <c r="AD6051" s="31"/>
      <c r="AE6051" s="32"/>
    </row>
    <row r="6052" spans="30:31" x14ac:dyDescent="0.2">
      <c r="AD6052" s="31"/>
      <c r="AE6052" s="32"/>
    </row>
    <row r="6053" spans="30:31" x14ac:dyDescent="0.2">
      <c r="AD6053" s="31"/>
      <c r="AE6053" s="32"/>
    </row>
    <row r="6054" spans="30:31" x14ac:dyDescent="0.2">
      <c r="AD6054" s="31"/>
      <c r="AE6054" s="32"/>
    </row>
    <row r="6055" spans="30:31" x14ac:dyDescent="0.2">
      <c r="AD6055" s="31"/>
      <c r="AE6055" s="32"/>
    </row>
    <row r="6056" spans="30:31" x14ac:dyDescent="0.2">
      <c r="AD6056" s="31"/>
      <c r="AE6056" s="32"/>
    </row>
    <row r="6057" spans="30:31" x14ac:dyDescent="0.2">
      <c r="AD6057" s="31"/>
      <c r="AE6057" s="32"/>
    </row>
    <row r="6058" spans="30:31" x14ac:dyDescent="0.2">
      <c r="AD6058" s="31"/>
      <c r="AE6058" s="32"/>
    </row>
    <row r="6059" spans="30:31" x14ac:dyDescent="0.2">
      <c r="AD6059" s="31"/>
      <c r="AE6059" s="32"/>
    </row>
    <row r="6060" spans="30:31" x14ac:dyDescent="0.2">
      <c r="AD6060" s="31"/>
      <c r="AE6060" s="32"/>
    </row>
    <row r="6061" spans="30:31" x14ac:dyDescent="0.2">
      <c r="AD6061" s="31"/>
      <c r="AE6061" s="32"/>
    </row>
    <row r="6062" spans="30:31" x14ac:dyDescent="0.2">
      <c r="AD6062" s="31"/>
      <c r="AE6062" s="32"/>
    </row>
    <row r="6063" spans="30:31" x14ac:dyDescent="0.2">
      <c r="AD6063" s="31"/>
      <c r="AE6063" s="32"/>
    </row>
    <row r="6064" spans="30:31" x14ac:dyDescent="0.2">
      <c r="AD6064" s="31"/>
      <c r="AE6064" s="32"/>
    </row>
    <row r="6065" spans="30:31" x14ac:dyDescent="0.2">
      <c r="AD6065" s="31"/>
      <c r="AE6065" s="32"/>
    </row>
    <row r="6066" spans="30:31" x14ac:dyDescent="0.2">
      <c r="AD6066" s="31"/>
      <c r="AE6066" s="32"/>
    </row>
    <row r="6067" spans="30:31" x14ac:dyDescent="0.2">
      <c r="AD6067" s="31"/>
      <c r="AE6067" s="32"/>
    </row>
    <row r="6068" spans="30:31" x14ac:dyDescent="0.2">
      <c r="AD6068" s="31"/>
      <c r="AE6068" s="32"/>
    </row>
    <row r="6069" spans="30:31" x14ac:dyDescent="0.2">
      <c r="AD6069" s="31"/>
      <c r="AE6069" s="32"/>
    </row>
    <row r="6070" spans="30:31" x14ac:dyDescent="0.2">
      <c r="AD6070" s="31"/>
      <c r="AE6070" s="32"/>
    </row>
    <row r="6071" spans="30:31" x14ac:dyDescent="0.2">
      <c r="AD6071" s="31"/>
      <c r="AE6071" s="32"/>
    </row>
    <row r="6072" spans="30:31" x14ac:dyDescent="0.2">
      <c r="AD6072" s="31"/>
      <c r="AE6072" s="32"/>
    </row>
    <row r="6073" spans="30:31" x14ac:dyDescent="0.2">
      <c r="AD6073" s="31"/>
      <c r="AE6073" s="32"/>
    </row>
    <row r="6074" spans="30:31" x14ac:dyDescent="0.2">
      <c r="AD6074" s="31"/>
      <c r="AE6074" s="32"/>
    </row>
    <row r="6075" spans="30:31" x14ac:dyDescent="0.2">
      <c r="AD6075" s="31"/>
      <c r="AE6075" s="32"/>
    </row>
    <row r="6076" spans="30:31" x14ac:dyDescent="0.2">
      <c r="AD6076" s="31"/>
      <c r="AE6076" s="32"/>
    </row>
    <row r="6077" spans="30:31" x14ac:dyDescent="0.2">
      <c r="AD6077" s="31"/>
      <c r="AE6077" s="32"/>
    </row>
    <row r="6078" spans="30:31" x14ac:dyDescent="0.2">
      <c r="AD6078" s="31"/>
      <c r="AE6078" s="32"/>
    </row>
    <row r="6079" spans="30:31" x14ac:dyDescent="0.2">
      <c r="AD6079" s="31"/>
      <c r="AE6079" s="32"/>
    </row>
    <row r="6080" spans="30:31" x14ac:dyDescent="0.2">
      <c r="AD6080" s="31"/>
      <c r="AE6080" s="32"/>
    </row>
    <row r="6081" spans="30:31" x14ac:dyDescent="0.2">
      <c r="AD6081" s="31"/>
      <c r="AE6081" s="32"/>
    </row>
    <row r="6082" spans="30:31" x14ac:dyDescent="0.2">
      <c r="AD6082" s="31"/>
      <c r="AE6082" s="32"/>
    </row>
    <row r="6083" spans="30:31" x14ac:dyDescent="0.2">
      <c r="AD6083" s="31"/>
      <c r="AE6083" s="32"/>
    </row>
    <row r="6084" spans="30:31" x14ac:dyDescent="0.2">
      <c r="AD6084" s="31"/>
      <c r="AE6084" s="32"/>
    </row>
    <row r="6085" spans="30:31" x14ac:dyDescent="0.2">
      <c r="AD6085" s="31"/>
      <c r="AE6085" s="32"/>
    </row>
    <row r="6086" spans="30:31" x14ac:dyDescent="0.2">
      <c r="AD6086" s="31"/>
      <c r="AE6086" s="32"/>
    </row>
    <row r="6087" spans="30:31" x14ac:dyDescent="0.2">
      <c r="AD6087" s="31"/>
      <c r="AE6087" s="32"/>
    </row>
    <row r="6088" spans="30:31" x14ac:dyDescent="0.2">
      <c r="AD6088" s="31"/>
      <c r="AE6088" s="32"/>
    </row>
    <row r="6089" spans="30:31" x14ac:dyDescent="0.2">
      <c r="AD6089" s="31"/>
      <c r="AE6089" s="32"/>
    </row>
    <row r="6090" spans="30:31" x14ac:dyDescent="0.2">
      <c r="AD6090" s="31"/>
      <c r="AE6090" s="32"/>
    </row>
    <row r="6091" spans="30:31" x14ac:dyDescent="0.2">
      <c r="AD6091" s="31"/>
      <c r="AE6091" s="32"/>
    </row>
    <row r="6092" spans="30:31" x14ac:dyDescent="0.2">
      <c r="AD6092" s="31"/>
      <c r="AE6092" s="32"/>
    </row>
    <row r="6093" spans="30:31" x14ac:dyDescent="0.2">
      <c r="AD6093" s="31"/>
      <c r="AE6093" s="32"/>
    </row>
    <row r="6094" spans="30:31" x14ac:dyDescent="0.2">
      <c r="AD6094" s="31"/>
      <c r="AE6094" s="32"/>
    </row>
    <row r="6095" spans="30:31" x14ac:dyDescent="0.2">
      <c r="AD6095" s="31"/>
      <c r="AE6095" s="32"/>
    </row>
    <row r="6096" spans="30:31" x14ac:dyDescent="0.2">
      <c r="AD6096" s="31"/>
      <c r="AE6096" s="32"/>
    </row>
    <row r="6097" spans="30:31" x14ac:dyDescent="0.2">
      <c r="AD6097" s="31"/>
      <c r="AE6097" s="32"/>
    </row>
    <row r="6098" spans="30:31" x14ac:dyDescent="0.2">
      <c r="AD6098" s="31"/>
      <c r="AE6098" s="32"/>
    </row>
    <row r="6099" spans="30:31" x14ac:dyDescent="0.2">
      <c r="AD6099" s="31"/>
      <c r="AE6099" s="32"/>
    </row>
    <row r="6100" spans="30:31" x14ac:dyDescent="0.2">
      <c r="AD6100" s="31"/>
      <c r="AE6100" s="32"/>
    </row>
    <row r="6101" spans="30:31" x14ac:dyDescent="0.2">
      <c r="AD6101" s="31"/>
      <c r="AE6101" s="32"/>
    </row>
    <row r="6102" spans="30:31" x14ac:dyDescent="0.2">
      <c r="AD6102" s="31"/>
      <c r="AE6102" s="32"/>
    </row>
    <row r="6103" spans="30:31" x14ac:dyDescent="0.2">
      <c r="AD6103" s="31"/>
      <c r="AE6103" s="32"/>
    </row>
    <row r="6104" spans="30:31" x14ac:dyDescent="0.2">
      <c r="AD6104" s="31"/>
      <c r="AE6104" s="32"/>
    </row>
    <row r="6105" spans="30:31" x14ac:dyDescent="0.2">
      <c r="AD6105" s="31"/>
      <c r="AE6105" s="32"/>
    </row>
    <row r="6106" spans="30:31" x14ac:dyDescent="0.2">
      <c r="AD6106" s="31"/>
      <c r="AE6106" s="32"/>
    </row>
    <row r="6107" spans="30:31" x14ac:dyDescent="0.2">
      <c r="AD6107" s="31"/>
      <c r="AE6107" s="32"/>
    </row>
    <row r="6108" spans="30:31" x14ac:dyDescent="0.2">
      <c r="AD6108" s="31"/>
      <c r="AE6108" s="32"/>
    </row>
    <row r="6109" spans="30:31" x14ac:dyDescent="0.2">
      <c r="AD6109" s="31"/>
      <c r="AE6109" s="32"/>
    </row>
    <row r="6110" spans="30:31" x14ac:dyDescent="0.2">
      <c r="AD6110" s="31"/>
      <c r="AE6110" s="32"/>
    </row>
    <row r="6111" spans="30:31" x14ac:dyDescent="0.2">
      <c r="AD6111" s="31"/>
      <c r="AE6111" s="32"/>
    </row>
    <row r="6112" spans="30:31" x14ac:dyDescent="0.2">
      <c r="AD6112" s="31"/>
      <c r="AE6112" s="32"/>
    </row>
    <row r="6113" spans="30:31" x14ac:dyDescent="0.2">
      <c r="AD6113" s="31"/>
      <c r="AE6113" s="32"/>
    </row>
    <row r="6114" spans="30:31" x14ac:dyDescent="0.2">
      <c r="AD6114" s="31"/>
      <c r="AE6114" s="32"/>
    </row>
    <row r="6115" spans="30:31" x14ac:dyDescent="0.2">
      <c r="AD6115" s="31"/>
      <c r="AE6115" s="32"/>
    </row>
    <row r="6116" spans="30:31" x14ac:dyDescent="0.2">
      <c r="AD6116" s="31"/>
      <c r="AE6116" s="32"/>
    </row>
    <row r="6117" spans="30:31" x14ac:dyDescent="0.2">
      <c r="AD6117" s="31"/>
      <c r="AE6117" s="32"/>
    </row>
    <row r="6118" spans="30:31" x14ac:dyDescent="0.2">
      <c r="AD6118" s="31"/>
      <c r="AE6118" s="32"/>
    </row>
    <row r="6119" spans="30:31" x14ac:dyDescent="0.2">
      <c r="AD6119" s="31"/>
      <c r="AE6119" s="32"/>
    </row>
    <row r="6120" spans="30:31" x14ac:dyDescent="0.2">
      <c r="AD6120" s="31"/>
      <c r="AE6120" s="32"/>
    </row>
    <row r="6121" spans="30:31" x14ac:dyDescent="0.2">
      <c r="AD6121" s="31"/>
      <c r="AE6121" s="32"/>
    </row>
    <row r="6122" spans="30:31" x14ac:dyDescent="0.2">
      <c r="AD6122" s="31"/>
      <c r="AE6122" s="32"/>
    </row>
    <row r="6123" spans="30:31" x14ac:dyDescent="0.2">
      <c r="AD6123" s="31"/>
      <c r="AE6123" s="32"/>
    </row>
    <row r="6124" spans="30:31" x14ac:dyDescent="0.2">
      <c r="AD6124" s="31"/>
      <c r="AE6124" s="32"/>
    </row>
    <row r="6125" spans="30:31" x14ac:dyDescent="0.2">
      <c r="AD6125" s="31"/>
      <c r="AE6125" s="32"/>
    </row>
    <row r="6126" spans="30:31" x14ac:dyDescent="0.2">
      <c r="AD6126" s="31"/>
      <c r="AE6126" s="32"/>
    </row>
    <row r="6127" spans="30:31" x14ac:dyDescent="0.2">
      <c r="AD6127" s="31"/>
      <c r="AE6127" s="32"/>
    </row>
    <row r="6128" spans="30:31" x14ac:dyDescent="0.2">
      <c r="AD6128" s="31"/>
      <c r="AE6128" s="32"/>
    </row>
    <row r="6129" spans="30:31" x14ac:dyDescent="0.2">
      <c r="AD6129" s="31"/>
      <c r="AE6129" s="32"/>
    </row>
    <row r="6130" spans="30:31" x14ac:dyDescent="0.2">
      <c r="AD6130" s="31"/>
      <c r="AE6130" s="32"/>
    </row>
    <row r="6131" spans="30:31" x14ac:dyDescent="0.2">
      <c r="AD6131" s="31"/>
      <c r="AE6131" s="32"/>
    </row>
    <row r="6132" spans="30:31" x14ac:dyDescent="0.2">
      <c r="AD6132" s="31"/>
      <c r="AE6132" s="32"/>
    </row>
    <row r="6133" spans="30:31" x14ac:dyDescent="0.2">
      <c r="AD6133" s="31"/>
      <c r="AE6133" s="32"/>
    </row>
    <row r="6134" spans="30:31" x14ac:dyDescent="0.2">
      <c r="AD6134" s="31"/>
      <c r="AE6134" s="32"/>
    </row>
    <row r="6135" spans="30:31" x14ac:dyDescent="0.2">
      <c r="AD6135" s="31"/>
      <c r="AE6135" s="32"/>
    </row>
    <row r="6136" spans="30:31" x14ac:dyDescent="0.2">
      <c r="AD6136" s="31"/>
      <c r="AE6136" s="32"/>
    </row>
    <row r="6137" spans="30:31" x14ac:dyDescent="0.2">
      <c r="AD6137" s="31"/>
      <c r="AE6137" s="32"/>
    </row>
    <row r="6138" spans="30:31" x14ac:dyDescent="0.2">
      <c r="AD6138" s="31"/>
      <c r="AE6138" s="32"/>
    </row>
    <row r="6139" spans="30:31" x14ac:dyDescent="0.2">
      <c r="AD6139" s="31"/>
      <c r="AE6139" s="32"/>
    </row>
    <row r="6140" spans="30:31" x14ac:dyDescent="0.2">
      <c r="AD6140" s="31"/>
      <c r="AE6140" s="32"/>
    </row>
    <row r="6141" spans="30:31" x14ac:dyDescent="0.2">
      <c r="AD6141" s="31"/>
      <c r="AE6141" s="32"/>
    </row>
    <row r="6142" spans="30:31" x14ac:dyDescent="0.2">
      <c r="AD6142" s="31"/>
      <c r="AE6142" s="32"/>
    </row>
    <row r="6143" spans="30:31" x14ac:dyDescent="0.2">
      <c r="AD6143" s="31"/>
      <c r="AE6143" s="32"/>
    </row>
    <row r="6144" spans="30:31" x14ac:dyDescent="0.2">
      <c r="AD6144" s="31"/>
      <c r="AE6144" s="32"/>
    </row>
    <row r="6145" spans="30:31" x14ac:dyDescent="0.2">
      <c r="AD6145" s="31"/>
      <c r="AE6145" s="32"/>
    </row>
    <row r="6146" spans="30:31" x14ac:dyDescent="0.2">
      <c r="AD6146" s="31"/>
      <c r="AE6146" s="32"/>
    </row>
    <row r="6147" spans="30:31" x14ac:dyDescent="0.2">
      <c r="AD6147" s="31"/>
      <c r="AE6147" s="32"/>
    </row>
    <row r="6148" spans="30:31" x14ac:dyDescent="0.2">
      <c r="AD6148" s="31"/>
      <c r="AE6148" s="32"/>
    </row>
    <row r="6149" spans="30:31" x14ac:dyDescent="0.2">
      <c r="AD6149" s="31"/>
      <c r="AE6149" s="32"/>
    </row>
    <row r="6150" spans="30:31" x14ac:dyDescent="0.2">
      <c r="AD6150" s="31"/>
      <c r="AE6150" s="32"/>
    </row>
    <row r="6151" spans="30:31" x14ac:dyDescent="0.2">
      <c r="AD6151" s="31"/>
      <c r="AE6151" s="32"/>
    </row>
    <row r="6152" spans="30:31" x14ac:dyDescent="0.2">
      <c r="AD6152" s="31"/>
      <c r="AE6152" s="32"/>
    </row>
    <row r="6153" spans="30:31" x14ac:dyDescent="0.2">
      <c r="AD6153" s="31"/>
      <c r="AE6153" s="32"/>
    </row>
    <row r="6154" spans="30:31" x14ac:dyDescent="0.2">
      <c r="AD6154" s="31"/>
      <c r="AE6154" s="32"/>
    </row>
    <row r="6155" spans="30:31" x14ac:dyDescent="0.2">
      <c r="AD6155" s="31"/>
      <c r="AE6155" s="32"/>
    </row>
    <row r="6156" spans="30:31" x14ac:dyDescent="0.2">
      <c r="AD6156" s="31"/>
      <c r="AE6156" s="32"/>
    </row>
    <row r="6157" spans="30:31" x14ac:dyDescent="0.2">
      <c r="AD6157" s="31"/>
      <c r="AE6157" s="32"/>
    </row>
    <row r="6158" spans="30:31" x14ac:dyDescent="0.2">
      <c r="AD6158" s="31"/>
      <c r="AE6158" s="32"/>
    </row>
    <row r="6159" spans="30:31" x14ac:dyDescent="0.2">
      <c r="AD6159" s="31"/>
      <c r="AE6159" s="32"/>
    </row>
    <row r="6160" spans="30:31" x14ac:dyDescent="0.2">
      <c r="AD6160" s="31"/>
      <c r="AE6160" s="32"/>
    </row>
    <row r="6161" spans="30:31" x14ac:dyDescent="0.2">
      <c r="AD6161" s="31"/>
      <c r="AE6161" s="32"/>
    </row>
    <row r="6162" spans="30:31" x14ac:dyDescent="0.2">
      <c r="AD6162" s="31"/>
      <c r="AE6162" s="32"/>
    </row>
    <row r="6163" spans="30:31" x14ac:dyDescent="0.2">
      <c r="AD6163" s="31"/>
      <c r="AE6163" s="32"/>
    </row>
    <row r="6164" spans="30:31" x14ac:dyDescent="0.2">
      <c r="AD6164" s="31"/>
      <c r="AE6164" s="32"/>
    </row>
    <row r="6165" spans="30:31" x14ac:dyDescent="0.2">
      <c r="AD6165" s="31"/>
      <c r="AE6165" s="32"/>
    </row>
    <row r="6166" spans="30:31" x14ac:dyDescent="0.2">
      <c r="AD6166" s="31"/>
      <c r="AE6166" s="32"/>
    </row>
    <row r="6167" spans="30:31" x14ac:dyDescent="0.2">
      <c r="AD6167" s="31"/>
      <c r="AE6167" s="32"/>
    </row>
    <row r="6168" spans="30:31" x14ac:dyDescent="0.2">
      <c r="AD6168" s="31"/>
      <c r="AE6168" s="32"/>
    </row>
    <row r="6169" spans="30:31" x14ac:dyDescent="0.2">
      <c r="AD6169" s="31"/>
      <c r="AE6169" s="32"/>
    </row>
    <row r="6170" spans="30:31" x14ac:dyDescent="0.2">
      <c r="AD6170" s="31"/>
      <c r="AE6170" s="32"/>
    </row>
    <row r="6171" spans="30:31" x14ac:dyDescent="0.2">
      <c r="AD6171" s="31"/>
      <c r="AE6171" s="32"/>
    </row>
    <row r="6172" spans="30:31" x14ac:dyDescent="0.2">
      <c r="AD6172" s="31"/>
      <c r="AE6172" s="32"/>
    </row>
    <row r="6173" spans="30:31" x14ac:dyDescent="0.2">
      <c r="AD6173" s="31"/>
      <c r="AE6173" s="32"/>
    </row>
    <row r="6174" spans="30:31" x14ac:dyDescent="0.2">
      <c r="AD6174" s="31"/>
      <c r="AE6174" s="32"/>
    </row>
    <row r="6175" spans="30:31" x14ac:dyDescent="0.2">
      <c r="AD6175" s="31"/>
      <c r="AE6175" s="32"/>
    </row>
    <row r="6176" spans="30:31" x14ac:dyDescent="0.2">
      <c r="AD6176" s="31"/>
      <c r="AE6176" s="32"/>
    </row>
    <row r="6177" spans="30:31" x14ac:dyDescent="0.2">
      <c r="AD6177" s="31"/>
      <c r="AE6177" s="32"/>
    </row>
    <row r="6178" spans="30:31" x14ac:dyDescent="0.2">
      <c r="AD6178" s="31"/>
      <c r="AE6178" s="32"/>
    </row>
    <row r="6179" spans="30:31" x14ac:dyDescent="0.2">
      <c r="AD6179" s="31"/>
      <c r="AE6179" s="32"/>
    </row>
    <row r="6180" spans="30:31" x14ac:dyDescent="0.2">
      <c r="AD6180" s="31"/>
      <c r="AE6180" s="32"/>
    </row>
    <row r="6181" spans="30:31" x14ac:dyDescent="0.2">
      <c r="AD6181" s="31"/>
      <c r="AE6181" s="32"/>
    </row>
    <row r="6182" spans="30:31" x14ac:dyDescent="0.2">
      <c r="AD6182" s="31"/>
      <c r="AE6182" s="32"/>
    </row>
    <row r="6183" spans="30:31" x14ac:dyDescent="0.2">
      <c r="AD6183" s="31"/>
      <c r="AE6183" s="32"/>
    </row>
    <row r="6184" spans="30:31" x14ac:dyDescent="0.2">
      <c r="AD6184" s="31"/>
      <c r="AE6184" s="32"/>
    </row>
    <row r="6185" spans="30:31" x14ac:dyDescent="0.2">
      <c r="AD6185" s="31"/>
      <c r="AE6185" s="32"/>
    </row>
    <row r="6186" spans="30:31" x14ac:dyDescent="0.2">
      <c r="AD6186" s="31"/>
      <c r="AE6186" s="32"/>
    </row>
    <row r="6187" spans="30:31" x14ac:dyDescent="0.2">
      <c r="AD6187" s="31"/>
      <c r="AE6187" s="32"/>
    </row>
    <row r="6188" spans="30:31" x14ac:dyDescent="0.2">
      <c r="AD6188" s="31"/>
      <c r="AE6188" s="32"/>
    </row>
    <row r="6189" spans="30:31" x14ac:dyDescent="0.2">
      <c r="AD6189" s="31"/>
      <c r="AE6189" s="32"/>
    </row>
    <row r="6190" spans="30:31" x14ac:dyDescent="0.2">
      <c r="AD6190" s="31"/>
      <c r="AE6190" s="32"/>
    </row>
    <row r="6191" spans="30:31" x14ac:dyDescent="0.2">
      <c r="AD6191" s="31"/>
      <c r="AE6191" s="32"/>
    </row>
    <row r="6192" spans="30:31" x14ac:dyDescent="0.2">
      <c r="AD6192" s="31"/>
      <c r="AE6192" s="32"/>
    </row>
    <row r="6193" spans="30:31" x14ac:dyDescent="0.2">
      <c r="AD6193" s="31"/>
      <c r="AE6193" s="32"/>
    </row>
    <row r="6194" spans="30:31" x14ac:dyDescent="0.2">
      <c r="AD6194" s="31"/>
      <c r="AE6194" s="32"/>
    </row>
    <row r="6195" spans="30:31" x14ac:dyDescent="0.2">
      <c r="AD6195" s="31"/>
      <c r="AE6195" s="32"/>
    </row>
    <row r="6196" spans="30:31" x14ac:dyDescent="0.2">
      <c r="AD6196" s="31"/>
      <c r="AE6196" s="32"/>
    </row>
    <row r="6197" spans="30:31" x14ac:dyDescent="0.2">
      <c r="AD6197" s="31"/>
      <c r="AE6197" s="32"/>
    </row>
    <row r="6198" spans="30:31" x14ac:dyDescent="0.2">
      <c r="AD6198" s="31"/>
      <c r="AE6198" s="32"/>
    </row>
    <row r="6199" spans="30:31" x14ac:dyDescent="0.2">
      <c r="AD6199" s="31"/>
      <c r="AE6199" s="32"/>
    </row>
    <row r="6200" spans="30:31" x14ac:dyDescent="0.2">
      <c r="AD6200" s="31"/>
      <c r="AE6200" s="32"/>
    </row>
    <row r="6201" spans="30:31" x14ac:dyDescent="0.2">
      <c r="AD6201" s="31"/>
      <c r="AE6201" s="32"/>
    </row>
    <row r="6202" spans="30:31" x14ac:dyDescent="0.2">
      <c r="AD6202" s="31"/>
      <c r="AE6202" s="32"/>
    </row>
    <row r="6203" spans="30:31" x14ac:dyDescent="0.2">
      <c r="AD6203" s="31"/>
      <c r="AE6203" s="32"/>
    </row>
    <row r="6204" spans="30:31" x14ac:dyDescent="0.2">
      <c r="AD6204" s="31"/>
      <c r="AE6204" s="32"/>
    </row>
    <row r="6205" spans="30:31" x14ac:dyDescent="0.2">
      <c r="AD6205" s="31"/>
      <c r="AE6205" s="32"/>
    </row>
    <row r="6206" spans="30:31" x14ac:dyDescent="0.2">
      <c r="AD6206" s="31"/>
      <c r="AE6206" s="32"/>
    </row>
    <row r="6207" spans="30:31" x14ac:dyDescent="0.2">
      <c r="AD6207" s="31"/>
      <c r="AE6207" s="32"/>
    </row>
    <row r="6208" spans="30:31" x14ac:dyDescent="0.2">
      <c r="AD6208" s="31"/>
      <c r="AE6208" s="32"/>
    </row>
    <row r="6209" spans="30:31" x14ac:dyDescent="0.2">
      <c r="AD6209" s="31"/>
      <c r="AE6209" s="32"/>
    </row>
    <row r="6210" spans="30:31" x14ac:dyDescent="0.2">
      <c r="AD6210" s="31"/>
      <c r="AE6210" s="32"/>
    </row>
    <row r="6211" spans="30:31" x14ac:dyDescent="0.2">
      <c r="AD6211" s="31"/>
      <c r="AE6211" s="32"/>
    </row>
    <row r="6212" spans="30:31" x14ac:dyDescent="0.2">
      <c r="AD6212" s="31"/>
      <c r="AE6212" s="32"/>
    </row>
    <row r="6213" spans="30:31" x14ac:dyDescent="0.2">
      <c r="AD6213" s="31"/>
      <c r="AE6213" s="32"/>
    </row>
    <row r="6214" spans="30:31" x14ac:dyDescent="0.2">
      <c r="AD6214" s="31"/>
      <c r="AE6214" s="32"/>
    </row>
    <row r="6215" spans="30:31" x14ac:dyDescent="0.2">
      <c r="AD6215" s="31"/>
      <c r="AE6215" s="32"/>
    </row>
    <row r="6216" spans="30:31" x14ac:dyDescent="0.2">
      <c r="AD6216" s="31"/>
      <c r="AE6216" s="32"/>
    </row>
    <row r="6217" spans="30:31" x14ac:dyDescent="0.2">
      <c r="AD6217" s="31"/>
      <c r="AE6217" s="32"/>
    </row>
    <row r="6218" spans="30:31" x14ac:dyDescent="0.2">
      <c r="AD6218" s="31"/>
      <c r="AE6218" s="32"/>
    </row>
    <row r="6219" spans="30:31" x14ac:dyDescent="0.2">
      <c r="AD6219" s="31"/>
      <c r="AE6219" s="32"/>
    </row>
    <row r="6220" spans="30:31" x14ac:dyDescent="0.2">
      <c r="AD6220" s="31"/>
      <c r="AE6220" s="32"/>
    </row>
    <row r="6221" spans="30:31" x14ac:dyDescent="0.2">
      <c r="AD6221" s="31"/>
      <c r="AE6221" s="32"/>
    </row>
    <row r="6222" spans="30:31" x14ac:dyDescent="0.2">
      <c r="AD6222" s="31"/>
      <c r="AE6222" s="32"/>
    </row>
    <row r="6223" spans="30:31" x14ac:dyDescent="0.2">
      <c r="AD6223" s="31"/>
      <c r="AE6223" s="32"/>
    </row>
    <row r="6224" spans="30:31" x14ac:dyDescent="0.2">
      <c r="AD6224" s="31"/>
      <c r="AE6224" s="32"/>
    </row>
    <row r="6225" spans="30:31" x14ac:dyDescent="0.2">
      <c r="AD6225" s="31"/>
      <c r="AE6225" s="32"/>
    </row>
    <row r="6226" spans="30:31" x14ac:dyDescent="0.2">
      <c r="AD6226" s="31"/>
      <c r="AE6226" s="32"/>
    </row>
    <row r="6227" spans="30:31" x14ac:dyDescent="0.2">
      <c r="AD6227" s="31"/>
      <c r="AE6227" s="32"/>
    </row>
    <row r="6228" spans="30:31" x14ac:dyDescent="0.2">
      <c r="AD6228" s="31"/>
      <c r="AE6228" s="32"/>
    </row>
    <row r="6229" spans="30:31" x14ac:dyDescent="0.2">
      <c r="AD6229" s="31"/>
      <c r="AE6229" s="32"/>
    </row>
    <row r="6230" spans="30:31" x14ac:dyDescent="0.2">
      <c r="AD6230" s="31"/>
      <c r="AE6230" s="32"/>
    </row>
    <row r="6231" spans="30:31" x14ac:dyDescent="0.2">
      <c r="AD6231" s="31"/>
      <c r="AE6231" s="32"/>
    </row>
    <row r="6232" spans="30:31" x14ac:dyDescent="0.2">
      <c r="AD6232" s="31"/>
      <c r="AE6232" s="32"/>
    </row>
    <row r="6233" spans="30:31" x14ac:dyDescent="0.2">
      <c r="AD6233" s="31"/>
      <c r="AE6233" s="32"/>
    </row>
    <row r="6234" spans="30:31" x14ac:dyDescent="0.2">
      <c r="AD6234" s="31"/>
      <c r="AE6234" s="32"/>
    </row>
    <row r="6235" spans="30:31" x14ac:dyDescent="0.2">
      <c r="AD6235" s="31"/>
      <c r="AE6235" s="32"/>
    </row>
    <row r="6236" spans="30:31" x14ac:dyDescent="0.2">
      <c r="AD6236" s="31"/>
      <c r="AE6236" s="32"/>
    </row>
    <row r="6237" spans="30:31" x14ac:dyDescent="0.2">
      <c r="AD6237" s="31"/>
      <c r="AE6237" s="32"/>
    </row>
    <row r="6238" spans="30:31" x14ac:dyDescent="0.2">
      <c r="AD6238" s="31"/>
      <c r="AE6238" s="32"/>
    </row>
    <row r="6239" spans="30:31" x14ac:dyDescent="0.2">
      <c r="AD6239" s="31"/>
      <c r="AE6239" s="32"/>
    </row>
    <row r="6240" spans="30:31" x14ac:dyDescent="0.2">
      <c r="AD6240" s="31"/>
      <c r="AE6240" s="32"/>
    </row>
    <row r="6241" spans="30:31" x14ac:dyDescent="0.2">
      <c r="AD6241" s="31"/>
      <c r="AE6241" s="32"/>
    </row>
    <row r="6242" spans="30:31" x14ac:dyDescent="0.2">
      <c r="AD6242" s="31"/>
      <c r="AE6242" s="32"/>
    </row>
    <row r="6243" spans="30:31" x14ac:dyDescent="0.2">
      <c r="AD6243" s="31"/>
      <c r="AE6243" s="32"/>
    </row>
    <row r="6244" spans="30:31" x14ac:dyDescent="0.2">
      <c r="AD6244" s="31"/>
      <c r="AE6244" s="32"/>
    </row>
    <row r="6245" spans="30:31" x14ac:dyDescent="0.2">
      <c r="AD6245" s="31"/>
      <c r="AE6245" s="32"/>
    </row>
    <row r="6246" spans="30:31" x14ac:dyDescent="0.2">
      <c r="AD6246" s="31"/>
      <c r="AE6246" s="32"/>
    </row>
    <row r="6247" spans="30:31" x14ac:dyDescent="0.2">
      <c r="AD6247" s="31"/>
      <c r="AE6247" s="32"/>
    </row>
    <row r="6248" spans="30:31" x14ac:dyDescent="0.2">
      <c r="AD6248" s="31"/>
      <c r="AE6248" s="32"/>
    </row>
    <row r="6249" spans="30:31" x14ac:dyDescent="0.2">
      <c r="AD6249" s="31"/>
      <c r="AE6249" s="32"/>
    </row>
    <row r="6250" spans="30:31" x14ac:dyDescent="0.2">
      <c r="AD6250" s="31"/>
      <c r="AE6250" s="32"/>
    </row>
    <row r="6251" spans="30:31" x14ac:dyDescent="0.2">
      <c r="AD6251" s="31"/>
      <c r="AE6251" s="32"/>
    </row>
    <row r="6252" spans="30:31" x14ac:dyDescent="0.2">
      <c r="AD6252" s="31"/>
      <c r="AE6252" s="32"/>
    </row>
    <row r="6253" spans="30:31" x14ac:dyDescent="0.2">
      <c r="AD6253" s="31"/>
      <c r="AE6253" s="32"/>
    </row>
    <row r="6254" spans="30:31" x14ac:dyDescent="0.2">
      <c r="AD6254" s="31"/>
      <c r="AE6254" s="32"/>
    </row>
    <row r="6255" spans="30:31" x14ac:dyDescent="0.2">
      <c r="AD6255" s="31"/>
      <c r="AE6255" s="32"/>
    </row>
    <row r="6256" spans="30:31" x14ac:dyDescent="0.2">
      <c r="AD6256" s="31"/>
      <c r="AE6256" s="32"/>
    </row>
    <row r="6257" spans="30:31" x14ac:dyDescent="0.2">
      <c r="AD6257" s="31"/>
      <c r="AE6257" s="32"/>
    </row>
    <row r="6258" spans="30:31" x14ac:dyDescent="0.2">
      <c r="AD6258" s="31"/>
      <c r="AE6258" s="32"/>
    </row>
    <row r="6259" spans="30:31" x14ac:dyDescent="0.2">
      <c r="AD6259" s="31"/>
      <c r="AE6259" s="32"/>
    </row>
    <row r="6260" spans="30:31" x14ac:dyDescent="0.2">
      <c r="AD6260" s="31"/>
      <c r="AE6260" s="32"/>
    </row>
    <row r="6261" spans="30:31" x14ac:dyDescent="0.2">
      <c r="AD6261" s="31"/>
      <c r="AE6261" s="32"/>
    </row>
    <row r="6262" spans="30:31" x14ac:dyDescent="0.2">
      <c r="AD6262" s="31"/>
      <c r="AE6262" s="32"/>
    </row>
    <row r="6263" spans="30:31" x14ac:dyDescent="0.2">
      <c r="AD6263" s="31"/>
      <c r="AE6263" s="32"/>
    </row>
    <row r="6264" spans="30:31" x14ac:dyDescent="0.2">
      <c r="AD6264" s="31"/>
      <c r="AE6264" s="32"/>
    </row>
    <row r="6265" spans="30:31" x14ac:dyDescent="0.2">
      <c r="AD6265" s="31"/>
      <c r="AE6265" s="32"/>
    </row>
    <row r="6266" spans="30:31" x14ac:dyDescent="0.2">
      <c r="AD6266" s="31"/>
      <c r="AE6266" s="32"/>
    </row>
    <row r="6267" spans="30:31" x14ac:dyDescent="0.2">
      <c r="AD6267" s="31"/>
      <c r="AE6267" s="32"/>
    </row>
    <row r="6268" spans="30:31" x14ac:dyDescent="0.2">
      <c r="AD6268" s="31"/>
      <c r="AE6268" s="32"/>
    </row>
    <row r="6269" spans="30:31" x14ac:dyDescent="0.2">
      <c r="AD6269" s="31"/>
      <c r="AE6269" s="32"/>
    </row>
    <row r="6270" spans="30:31" x14ac:dyDescent="0.2">
      <c r="AD6270" s="31"/>
      <c r="AE6270" s="32"/>
    </row>
    <row r="6271" spans="30:31" x14ac:dyDescent="0.2">
      <c r="AD6271" s="31"/>
      <c r="AE6271" s="32"/>
    </row>
    <row r="6272" spans="30:31" x14ac:dyDescent="0.2">
      <c r="AD6272" s="31"/>
      <c r="AE6272" s="32"/>
    </row>
    <row r="6273" spans="30:31" x14ac:dyDescent="0.2">
      <c r="AD6273" s="31"/>
      <c r="AE6273" s="32"/>
    </row>
    <row r="6274" spans="30:31" x14ac:dyDescent="0.2">
      <c r="AD6274" s="31"/>
      <c r="AE6274" s="32"/>
    </row>
    <row r="6275" spans="30:31" x14ac:dyDescent="0.2">
      <c r="AD6275" s="31"/>
      <c r="AE6275" s="32"/>
    </row>
    <row r="6276" spans="30:31" x14ac:dyDescent="0.2">
      <c r="AD6276" s="31"/>
      <c r="AE6276" s="32"/>
    </row>
    <row r="6277" spans="30:31" x14ac:dyDescent="0.2">
      <c r="AD6277" s="31"/>
      <c r="AE6277" s="32"/>
    </row>
    <row r="6278" spans="30:31" x14ac:dyDescent="0.2">
      <c r="AD6278" s="31"/>
      <c r="AE6278" s="32"/>
    </row>
    <row r="6279" spans="30:31" x14ac:dyDescent="0.2">
      <c r="AD6279" s="31"/>
      <c r="AE6279" s="32"/>
    </row>
    <row r="6280" spans="30:31" x14ac:dyDescent="0.2">
      <c r="AD6280" s="31"/>
      <c r="AE6280" s="32"/>
    </row>
    <row r="6281" spans="30:31" x14ac:dyDescent="0.2">
      <c r="AD6281" s="31"/>
      <c r="AE6281" s="32"/>
    </row>
    <row r="6282" spans="30:31" x14ac:dyDescent="0.2">
      <c r="AD6282" s="31"/>
      <c r="AE6282" s="32"/>
    </row>
    <row r="6283" spans="30:31" x14ac:dyDescent="0.2">
      <c r="AD6283" s="31"/>
      <c r="AE6283" s="32"/>
    </row>
    <row r="6284" spans="30:31" x14ac:dyDescent="0.2">
      <c r="AD6284" s="31"/>
      <c r="AE6284" s="32"/>
    </row>
    <row r="6285" spans="30:31" x14ac:dyDescent="0.2">
      <c r="AD6285" s="31"/>
      <c r="AE6285" s="32"/>
    </row>
    <row r="6286" spans="30:31" x14ac:dyDescent="0.2">
      <c r="AD6286" s="31"/>
      <c r="AE6286" s="32"/>
    </row>
    <row r="6287" spans="30:31" x14ac:dyDescent="0.2">
      <c r="AD6287" s="31"/>
      <c r="AE6287" s="32"/>
    </row>
    <row r="6288" spans="30:31" x14ac:dyDescent="0.2">
      <c r="AD6288" s="31"/>
      <c r="AE6288" s="32"/>
    </row>
    <row r="6289" spans="30:31" x14ac:dyDescent="0.2">
      <c r="AD6289" s="31"/>
      <c r="AE6289" s="32"/>
    </row>
    <row r="6290" spans="30:31" x14ac:dyDescent="0.2">
      <c r="AD6290" s="31"/>
      <c r="AE6290" s="32"/>
    </row>
    <row r="6291" spans="30:31" x14ac:dyDescent="0.2">
      <c r="AD6291" s="31"/>
      <c r="AE6291" s="32"/>
    </row>
    <row r="6292" spans="30:31" x14ac:dyDescent="0.2">
      <c r="AD6292" s="31"/>
      <c r="AE6292" s="32"/>
    </row>
    <row r="6293" spans="30:31" x14ac:dyDescent="0.2">
      <c r="AD6293" s="31"/>
      <c r="AE6293" s="32"/>
    </row>
    <row r="6294" spans="30:31" x14ac:dyDescent="0.2">
      <c r="AD6294" s="31"/>
      <c r="AE6294" s="32"/>
    </row>
    <row r="6295" spans="30:31" x14ac:dyDescent="0.2">
      <c r="AD6295" s="31"/>
      <c r="AE6295" s="32"/>
    </row>
    <row r="6296" spans="30:31" x14ac:dyDescent="0.2">
      <c r="AD6296" s="31"/>
      <c r="AE6296" s="32"/>
    </row>
    <row r="6297" spans="30:31" x14ac:dyDescent="0.2">
      <c r="AD6297" s="31"/>
      <c r="AE6297" s="32"/>
    </row>
    <row r="6298" spans="30:31" x14ac:dyDescent="0.2">
      <c r="AD6298" s="31"/>
      <c r="AE6298" s="32"/>
    </row>
    <row r="6299" spans="30:31" x14ac:dyDescent="0.2">
      <c r="AD6299" s="31"/>
      <c r="AE6299" s="32"/>
    </row>
    <row r="6300" spans="30:31" x14ac:dyDescent="0.2">
      <c r="AD6300" s="31"/>
      <c r="AE6300" s="32"/>
    </row>
    <row r="6301" spans="30:31" x14ac:dyDescent="0.2">
      <c r="AD6301" s="31"/>
      <c r="AE6301" s="32"/>
    </row>
    <row r="6302" spans="30:31" x14ac:dyDescent="0.2">
      <c r="AD6302" s="31"/>
      <c r="AE6302" s="32"/>
    </row>
    <row r="6303" spans="30:31" x14ac:dyDescent="0.2">
      <c r="AD6303" s="31"/>
      <c r="AE6303" s="32"/>
    </row>
    <row r="6304" spans="30:31" x14ac:dyDescent="0.2">
      <c r="AD6304" s="31"/>
      <c r="AE6304" s="32"/>
    </row>
    <row r="6305" spans="30:31" x14ac:dyDescent="0.2">
      <c r="AD6305" s="31"/>
      <c r="AE6305" s="32"/>
    </row>
    <row r="6306" spans="30:31" x14ac:dyDescent="0.2">
      <c r="AD6306" s="31"/>
      <c r="AE6306" s="32"/>
    </row>
    <row r="6307" spans="30:31" x14ac:dyDescent="0.2">
      <c r="AD6307" s="31"/>
      <c r="AE6307" s="32"/>
    </row>
    <row r="6308" spans="30:31" x14ac:dyDescent="0.2">
      <c r="AD6308" s="31"/>
      <c r="AE6308" s="32"/>
    </row>
    <row r="6309" spans="30:31" x14ac:dyDescent="0.2">
      <c r="AD6309" s="31"/>
      <c r="AE6309" s="32"/>
    </row>
    <row r="6310" spans="30:31" x14ac:dyDescent="0.2">
      <c r="AD6310" s="31"/>
      <c r="AE6310" s="32"/>
    </row>
    <row r="6311" spans="30:31" x14ac:dyDescent="0.2">
      <c r="AD6311" s="31"/>
      <c r="AE6311" s="32"/>
    </row>
    <row r="6312" spans="30:31" x14ac:dyDescent="0.2">
      <c r="AD6312" s="31"/>
      <c r="AE6312" s="32"/>
    </row>
    <row r="6313" spans="30:31" x14ac:dyDescent="0.2">
      <c r="AD6313" s="31"/>
      <c r="AE6313" s="32"/>
    </row>
    <row r="6314" spans="30:31" x14ac:dyDescent="0.2">
      <c r="AD6314" s="31"/>
      <c r="AE6314" s="32"/>
    </row>
    <row r="6315" spans="30:31" x14ac:dyDescent="0.2">
      <c r="AD6315" s="31"/>
      <c r="AE6315" s="32"/>
    </row>
    <row r="6316" spans="30:31" x14ac:dyDescent="0.2">
      <c r="AD6316" s="31"/>
      <c r="AE6316" s="32"/>
    </row>
    <row r="6317" spans="30:31" x14ac:dyDescent="0.2">
      <c r="AD6317" s="31"/>
      <c r="AE6317" s="32"/>
    </row>
    <row r="6318" spans="30:31" x14ac:dyDescent="0.2">
      <c r="AD6318" s="31"/>
      <c r="AE6318" s="32"/>
    </row>
    <row r="6319" spans="30:31" x14ac:dyDescent="0.2">
      <c r="AD6319" s="31"/>
      <c r="AE6319" s="32"/>
    </row>
    <row r="6320" spans="30:31" x14ac:dyDescent="0.2">
      <c r="AD6320" s="31"/>
      <c r="AE6320" s="32"/>
    </row>
    <row r="6321" spans="30:31" x14ac:dyDescent="0.2">
      <c r="AD6321" s="31"/>
      <c r="AE6321" s="32"/>
    </row>
    <row r="6322" spans="30:31" x14ac:dyDescent="0.2">
      <c r="AD6322" s="31"/>
      <c r="AE6322" s="32"/>
    </row>
    <row r="6323" spans="30:31" x14ac:dyDescent="0.2">
      <c r="AD6323" s="31"/>
      <c r="AE6323" s="32"/>
    </row>
    <row r="6324" spans="30:31" x14ac:dyDescent="0.2">
      <c r="AD6324" s="31"/>
      <c r="AE6324" s="32"/>
    </row>
    <row r="6325" spans="30:31" x14ac:dyDescent="0.2">
      <c r="AD6325" s="31"/>
      <c r="AE6325" s="32"/>
    </row>
    <row r="6326" spans="30:31" x14ac:dyDescent="0.2">
      <c r="AD6326" s="31"/>
      <c r="AE6326" s="32"/>
    </row>
    <row r="6327" spans="30:31" x14ac:dyDescent="0.2">
      <c r="AD6327" s="31"/>
      <c r="AE6327" s="32"/>
    </row>
    <row r="6328" spans="30:31" x14ac:dyDescent="0.2">
      <c r="AD6328" s="31"/>
      <c r="AE6328" s="32"/>
    </row>
    <row r="6329" spans="30:31" x14ac:dyDescent="0.2">
      <c r="AD6329" s="31"/>
      <c r="AE6329" s="32"/>
    </row>
    <row r="6330" spans="30:31" x14ac:dyDescent="0.2">
      <c r="AD6330" s="31"/>
      <c r="AE6330" s="32"/>
    </row>
    <row r="6331" spans="30:31" x14ac:dyDescent="0.2">
      <c r="AD6331" s="31"/>
      <c r="AE6331" s="32"/>
    </row>
    <row r="6332" spans="30:31" x14ac:dyDescent="0.2">
      <c r="AD6332" s="31"/>
      <c r="AE6332" s="32"/>
    </row>
    <row r="6333" spans="30:31" x14ac:dyDescent="0.2">
      <c r="AD6333" s="31"/>
      <c r="AE6333" s="32"/>
    </row>
    <row r="6334" spans="30:31" x14ac:dyDescent="0.2">
      <c r="AD6334" s="31"/>
      <c r="AE6334" s="32"/>
    </row>
    <row r="6335" spans="30:31" x14ac:dyDescent="0.2">
      <c r="AD6335" s="31"/>
      <c r="AE6335" s="32"/>
    </row>
    <row r="6336" spans="30:31" x14ac:dyDescent="0.2">
      <c r="AD6336" s="31"/>
      <c r="AE6336" s="32"/>
    </row>
    <row r="6337" spans="30:31" x14ac:dyDescent="0.2">
      <c r="AD6337" s="31"/>
      <c r="AE6337" s="32"/>
    </row>
    <row r="6338" spans="30:31" x14ac:dyDescent="0.2">
      <c r="AD6338" s="31"/>
      <c r="AE6338" s="32"/>
    </row>
    <row r="6339" spans="30:31" x14ac:dyDescent="0.2">
      <c r="AD6339" s="31"/>
      <c r="AE6339" s="32"/>
    </row>
    <row r="6340" spans="30:31" x14ac:dyDescent="0.2">
      <c r="AD6340" s="31"/>
      <c r="AE6340" s="32"/>
    </row>
    <row r="6341" spans="30:31" x14ac:dyDescent="0.2">
      <c r="AD6341" s="31"/>
      <c r="AE6341" s="32"/>
    </row>
    <row r="6342" spans="30:31" x14ac:dyDescent="0.2">
      <c r="AD6342" s="31"/>
      <c r="AE6342" s="32"/>
    </row>
    <row r="6343" spans="30:31" x14ac:dyDescent="0.2">
      <c r="AD6343" s="31"/>
      <c r="AE6343" s="32"/>
    </row>
    <row r="6344" spans="30:31" x14ac:dyDescent="0.2">
      <c r="AD6344" s="31"/>
      <c r="AE6344" s="32"/>
    </row>
    <row r="6345" spans="30:31" x14ac:dyDescent="0.2">
      <c r="AD6345" s="31"/>
      <c r="AE6345" s="32"/>
    </row>
    <row r="6346" spans="30:31" x14ac:dyDescent="0.2">
      <c r="AD6346" s="31"/>
      <c r="AE6346" s="32"/>
    </row>
    <row r="6347" spans="30:31" x14ac:dyDescent="0.2">
      <c r="AD6347" s="31"/>
      <c r="AE6347" s="32"/>
    </row>
    <row r="6348" spans="30:31" x14ac:dyDescent="0.2">
      <c r="AD6348" s="31"/>
      <c r="AE6348" s="32"/>
    </row>
    <row r="6349" spans="30:31" x14ac:dyDescent="0.2">
      <c r="AD6349" s="31"/>
      <c r="AE6349" s="32"/>
    </row>
    <row r="6350" spans="30:31" x14ac:dyDescent="0.2">
      <c r="AD6350" s="31"/>
      <c r="AE6350" s="32"/>
    </row>
    <row r="6351" spans="30:31" x14ac:dyDescent="0.2">
      <c r="AD6351" s="31"/>
      <c r="AE6351" s="32"/>
    </row>
    <row r="6352" spans="30:31" x14ac:dyDescent="0.2">
      <c r="AD6352" s="31"/>
      <c r="AE6352" s="32"/>
    </row>
    <row r="6353" spans="30:31" x14ac:dyDescent="0.2">
      <c r="AD6353" s="31"/>
      <c r="AE6353" s="32"/>
    </row>
    <row r="6354" spans="30:31" x14ac:dyDescent="0.2">
      <c r="AD6354" s="31"/>
      <c r="AE6354" s="32"/>
    </row>
    <row r="6355" spans="30:31" x14ac:dyDescent="0.2">
      <c r="AD6355" s="31"/>
      <c r="AE6355" s="32"/>
    </row>
    <row r="6356" spans="30:31" x14ac:dyDescent="0.2">
      <c r="AD6356" s="31"/>
      <c r="AE6356" s="32"/>
    </row>
    <row r="6357" spans="30:31" x14ac:dyDescent="0.2">
      <c r="AD6357" s="31"/>
      <c r="AE6357" s="32"/>
    </row>
    <row r="6358" spans="30:31" x14ac:dyDescent="0.2">
      <c r="AD6358" s="31"/>
      <c r="AE6358" s="32"/>
    </row>
    <row r="6359" spans="30:31" x14ac:dyDescent="0.2">
      <c r="AD6359" s="31"/>
      <c r="AE6359" s="32"/>
    </row>
    <row r="6360" spans="30:31" x14ac:dyDescent="0.2">
      <c r="AD6360" s="31"/>
      <c r="AE6360" s="32"/>
    </row>
    <row r="6361" spans="30:31" x14ac:dyDescent="0.2">
      <c r="AD6361" s="31"/>
      <c r="AE6361" s="32"/>
    </row>
    <row r="6362" spans="30:31" x14ac:dyDescent="0.2">
      <c r="AD6362" s="31"/>
      <c r="AE6362" s="32"/>
    </row>
    <row r="6363" spans="30:31" x14ac:dyDescent="0.2">
      <c r="AD6363" s="31"/>
      <c r="AE6363" s="32"/>
    </row>
    <row r="6364" spans="30:31" x14ac:dyDescent="0.2">
      <c r="AD6364" s="31"/>
      <c r="AE6364" s="32"/>
    </row>
    <row r="6365" spans="30:31" x14ac:dyDescent="0.2">
      <c r="AD6365" s="31"/>
      <c r="AE6365" s="32"/>
    </row>
    <row r="6366" spans="30:31" x14ac:dyDescent="0.2">
      <c r="AD6366" s="31"/>
      <c r="AE6366" s="32"/>
    </row>
    <row r="6367" spans="30:31" x14ac:dyDescent="0.2">
      <c r="AD6367" s="31"/>
      <c r="AE6367" s="32"/>
    </row>
    <row r="6368" spans="30:31" x14ac:dyDescent="0.2">
      <c r="AD6368" s="31"/>
      <c r="AE6368" s="32"/>
    </row>
    <row r="6369" spans="30:31" x14ac:dyDescent="0.2">
      <c r="AD6369" s="31"/>
      <c r="AE6369" s="32"/>
    </row>
    <row r="6370" spans="30:31" x14ac:dyDescent="0.2">
      <c r="AD6370" s="31"/>
      <c r="AE6370" s="32"/>
    </row>
    <row r="6371" spans="30:31" x14ac:dyDescent="0.2">
      <c r="AD6371" s="31"/>
      <c r="AE6371" s="32"/>
    </row>
    <row r="6372" spans="30:31" x14ac:dyDescent="0.2">
      <c r="AD6372" s="31"/>
      <c r="AE6372" s="32"/>
    </row>
    <row r="6373" spans="30:31" x14ac:dyDescent="0.2">
      <c r="AD6373" s="31"/>
      <c r="AE6373" s="32"/>
    </row>
    <row r="6374" spans="30:31" x14ac:dyDescent="0.2">
      <c r="AD6374" s="31"/>
      <c r="AE6374" s="32"/>
    </row>
    <row r="6375" spans="30:31" x14ac:dyDescent="0.2">
      <c r="AD6375" s="31"/>
      <c r="AE6375" s="32"/>
    </row>
    <row r="6376" spans="30:31" x14ac:dyDescent="0.2">
      <c r="AD6376" s="31"/>
      <c r="AE6376" s="32"/>
    </row>
    <row r="6377" spans="30:31" x14ac:dyDescent="0.2">
      <c r="AD6377" s="31"/>
      <c r="AE6377" s="32"/>
    </row>
    <row r="6378" spans="30:31" x14ac:dyDescent="0.2">
      <c r="AD6378" s="31"/>
      <c r="AE6378" s="32"/>
    </row>
    <row r="6379" spans="30:31" x14ac:dyDescent="0.2">
      <c r="AD6379" s="31"/>
      <c r="AE6379" s="32"/>
    </row>
    <row r="6380" spans="30:31" x14ac:dyDescent="0.2">
      <c r="AD6380" s="31"/>
      <c r="AE6380" s="32"/>
    </row>
    <row r="6381" spans="30:31" x14ac:dyDescent="0.2">
      <c r="AD6381" s="31"/>
      <c r="AE6381" s="32"/>
    </row>
    <row r="6382" spans="30:31" x14ac:dyDescent="0.2">
      <c r="AD6382" s="31"/>
      <c r="AE6382" s="32"/>
    </row>
    <row r="6383" spans="30:31" x14ac:dyDescent="0.2">
      <c r="AD6383" s="31"/>
      <c r="AE6383" s="32"/>
    </row>
    <row r="6384" spans="30:31" x14ac:dyDescent="0.2">
      <c r="AD6384" s="31"/>
      <c r="AE6384" s="32"/>
    </row>
    <row r="6385" spans="30:31" x14ac:dyDescent="0.2">
      <c r="AD6385" s="31"/>
      <c r="AE6385" s="32"/>
    </row>
    <row r="6386" spans="30:31" x14ac:dyDescent="0.2">
      <c r="AD6386" s="31"/>
      <c r="AE6386" s="32"/>
    </row>
    <row r="6387" spans="30:31" x14ac:dyDescent="0.2">
      <c r="AD6387" s="31"/>
      <c r="AE6387" s="32"/>
    </row>
    <row r="6388" spans="30:31" x14ac:dyDescent="0.2">
      <c r="AD6388" s="31"/>
      <c r="AE6388" s="32"/>
    </row>
    <row r="6389" spans="30:31" x14ac:dyDescent="0.2">
      <c r="AD6389" s="31"/>
      <c r="AE6389" s="32"/>
    </row>
    <row r="6390" spans="30:31" x14ac:dyDescent="0.2">
      <c r="AD6390" s="31"/>
      <c r="AE6390" s="32"/>
    </row>
    <row r="6391" spans="30:31" x14ac:dyDescent="0.2">
      <c r="AD6391" s="31"/>
      <c r="AE6391" s="32"/>
    </row>
    <row r="6392" spans="30:31" x14ac:dyDescent="0.2">
      <c r="AD6392" s="31"/>
      <c r="AE6392" s="32"/>
    </row>
    <row r="6393" spans="30:31" x14ac:dyDescent="0.2">
      <c r="AD6393" s="31"/>
      <c r="AE6393" s="32"/>
    </row>
    <row r="6394" spans="30:31" x14ac:dyDescent="0.2">
      <c r="AD6394" s="31"/>
      <c r="AE6394" s="32"/>
    </row>
    <row r="6395" spans="30:31" x14ac:dyDescent="0.2">
      <c r="AD6395" s="31"/>
      <c r="AE6395" s="32"/>
    </row>
    <row r="6396" spans="30:31" x14ac:dyDescent="0.2">
      <c r="AD6396" s="31"/>
      <c r="AE6396" s="32"/>
    </row>
    <row r="6397" spans="30:31" x14ac:dyDescent="0.2">
      <c r="AD6397" s="31"/>
      <c r="AE6397" s="32"/>
    </row>
    <row r="6398" spans="30:31" x14ac:dyDescent="0.2">
      <c r="AD6398" s="31"/>
      <c r="AE6398" s="32"/>
    </row>
    <row r="6399" spans="30:31" x14ac:dyDescent="0.2">
      <c r="AD6399" s="31"/>
      <c r="AE6399" s="32"/>
    </row>
    <row r="6400" spans="30:31" x14ac:dyDescent="0.2">
      <c r="AD6400" s="31"/>
      <c r="AE6400" s="32"/>
    </row>
    <row r="6401" spans="30:31" x14ac:dyDescent="0.2">
      <c r="AD6401" s="31"/>
      <c r="AE6401" s="32"/>
    </row>
    <row r="6402" spans="30:31" x14ac:dyDescent="0.2">
      <c r="AD6402" s="31"/>
      <c r="AE6402" s="32"/>
    </row>
    <row r="6403" spans="30:31" x14ac:dyDescent="0.2">
      <c r="AD6403" s="31"/>
      <c r="AE6403" s="32"/>
    </row>
    <row r="6404" spans="30:31" x14ac:dyDescent="0.2">
      <c r="AD6404" s="31"/>
      <c r="AE6404" s="32"/>
    </row>
    <row r="6405" spans="30:31" x14ac:dyDescent="0.2">
      <c r="AD6405" s="31"/>
      <c r="AE6405" s="32"/>
    </row>
    <row r="6406" spans="30:31" x14ac:dyDescent="0.2">
      <c r="AD6406" s="31"/>
      <c r="AE6406" s="32"/>
    </row>
    <row r="6407" spans="30:31" x14ac:dyDescent="0.2">
      <c r="AD6407" s="31"/>
      <c r="AE6407" s="32"/>
    </row>
    <row r="6408" spans="30:31" x14ac:dyDescent="0.2">
      <c r="AD6408" s="31"/>
      <c r="AE6408" s="32"/>
    </row>
    <row r="6409" spans="30:31" x14ac:dyDescent="0.2">
      <c r="AD6409" s="31"/>
      <c r="AE6409" s="32"/>
    </row>
    <row r="6410" spans="30:31" x14ac:dyDescent="0.2">
      <c r="AD6410" s="31"/>
      <c r="AE6410" s="32"/>
    </row>
    <row r="6411" spans="30:31" x14ac:dyDescent="0.2">
      <c r="AD6411" s="31"/>
      <c r="AE6411" s="32"/>
    </row>
    <row r="6412" spans="30:31" x14ac:dyDescent="0.2">
      <c r="AD6412" s="31"/>
      <c r="AE6412" s="32"/>
    </row>
    <row r="6413" spans="30:31" x14ac:dyDescent="0.2">
      <c r="AD6413" s="31"/>
      <c r="AE6413" s="32"/>
    </row>
    <row r="6414" spans="30:31" x14ac:dyDescent="0.2">
      <c r="AD6414" s="31"/>
      <c r="AE6414" s="32"/>
    </row>
    <row r="6415" spans="30:31" x14ac:dyDescent="0.2">
      <c r="AD6415" s="31"/>
      <c r="AE6415" s="32"/>
    </row>
    <row r="6416" spans="30:31" x14ac:dyDescent="0.2">
      <c r="AD6416" s="31"/>
      <c r="AE6416" s="32"/>
    </row>
    <row r="6417" spans="30:31" x14ac:dyDescent="0.2">
      <c r="AD6417" s="31"/>
      <c r="AE6417" s="32"/>
    </row>
    <row r="6418" spans="30:31" x14ac:dyDescent="0.2">
      <c r="AD6418" s="31"/>
      <c r="AE6418" s="32"/>
    </row>
    <row r="6419" spans="30:31" x14ac:dyDescent="0.2">
      <c r="AD6419" s="31"/>
      <c r="AE6419" s="32"/>
    </row>
    <row r="6420" spans="30:31" x14ac:dyDescent="0.2">
      <c r="AD6420" s="31"/>
      <c r="AE6420" s="32"/>
    </row>
    <row r="6421" spans="30:31" x14ac:dyDescent="0.2">
      <c r="AD6421" s="31"/>
      <c r="AE6421" s="32"/>
    </row>
    <row r="6422" spans="30:31" x14ac:dyDescent="0.2">
      <c r="AD6422" s="31"/>
      <c r="AE6422" s="32"/>
    </row>
    <row r="6423" spans="30:31" x14ac:dyDescent="0.2">
      <c r="AD6423" s="31"/>
      <c r="AE6423" s="32"/>
    </row>
    <row r="6424" spans="30:31" x14ac:dyDescent="0.2">
      <c r="AD6424" s="31"/>
      <c r="AE6424" s="32"/>
    </row>
    <row r="6425" spans="30:31" x14ac:dyDescent="0.2">
      <c r="AD6425" s="31"/>
      <c r="AE6425" s="32"/>
    </row>
    <row r="6426" spans="30:31" x14ac:dyDescent="0.2">
      <c r="AD6426" s="31"/>
      <c r="AE6426" s="32"/>
    </row>
    <row r="6427" spans="30:31" x14ac:dyDescent="0.2">
      <c r="AD6427" s="31"/>
      <c r="AE6427" s="32"/>
    </row>
    <row r="6428" spans="30:31" x14ac:dyDescent="0.2">
      <c r="AD6428" s="31"/>
      <c r="AE6428" s="32"/>
    </row>
    <row r="6429" spans="30:31" x14ac:dyDescent="0.2">
      <c r="AD6429" s="31"/>
      <c r="AE6429" s="32"/>
    </row>
    <row r="6430" spans="30:31" x14ac:dyDescent="0.2">
      <c r="AD6430" s="31"/>
      <c r="AE6430" s="32"/>
    </row>
    <row r="6431" spans="30:31" x14ac:dyDescent="0.2">
      <c r="AD6431" s="31"/>
      <c r="AE6431" s="32"/>
    </row>
    <row r="6432" spans="30:31" x14ac:dyDescent="0.2">
      <c r="AD6432" s="31"/>
      <c r="AE6432" s="32"/>
    </row>
    <row r="6433" spans="30:31" x14ac:dyDescent="0.2">
      <c r="AD6433" s="31"/>
      <c r="AE6433" s="32"/>
    </row>
    <row r="6434" spans="30:31" x14ac:dyDescent="0.2">
      <c r="AD6434" s="31"/>
      <c r="AE6434" s="32"/>
    </row>
    <row r="6435" spans="30:31" x14ac:dyDescent="0.2">
      <c r="AD6435" s="31"/>
      <c r="AE6435" s="32"/>
    </row>
    <row r="6436" spans="30:31" x14ac:dyDescent="0.2">
      <c r="AD6436" s="31"/>
      <c r="AE6436" s="32"/>
    </row>
    <row r="6437" spans="30:31" x14ac:dyDescent="0.2">
      <c r="AD6437" s="31"/>
      <c r="AE6437" s="32"/>
    </row>
    <row r="6438" spans="30:31" x14ac:dyDescent="0.2">
      <c r="AD6438" s="31"/>
      <c r="AE6438" s="32"/>
    </row>
    <row r="6439" spans="30:31" x14ac:dyDescent="0.2">
      <c r="AD6439" s="31"/>
      <c r="AE6439" s="32"/>
    </row>
    <row r="6440" spans="30:31" x14ac:dyDescent="0.2">
      <c r="AD6440" s="31"/>
      <c r="AE6440" s="32"/>
    </row>
    <row r="6441" spans="30:31" x14ac:dyDescent="0.2">
      <c r="AD6441" s="31"/>
      <c r="AE6441" s="32"/>
    </row>
    <row r="6442" spans="30:31" x14ac:dyDescent="0.2">
      <c r="AD6442" s="31"/>
      <c r="AE6442" s="32"/>
    </row>
    <row r="6443" spans="30:31" x14ac:dyDescent="0.2">
      <c r="AD6443" s="31"/>
      <c r="AE6443" s="32"/>
    </row>
    <row r="6444" spans="30:31" x14ac:dyDescent="0.2">
      <c r="AD6444" s="31"/>
      <c r="AE6444" s="32"/>
    </row>
    <row r="6445" spans="30:31" x14ac:dyDescent="0.2">
      <c r="AD6445" s="31"/>
      <c r="AE6445" s="32"/>
    </row>
    <row r="6446" spans="30:31" x14ac:dyDescent="0.2">
      <c r="AD6446" s="31"/>
      <c r="AE6446" s="32"/>
    </row>
    <row r="6447" spans="30:31" x14ac:dyDescent="0.2">
      <c r="AD6447" s="31"/>
      <c r="AE6447" s="32"/>
    </row>
    <row r="6448" spans="30:31" x14ac:dyDescent="0.2">
      <c r="AD6448" s="31"/>
      <c r="AE6448" s="32"/>
    </row>
    <row r="6449" spans="30:31" x14ac:dyDescent="0.2">
      <c r="AD6449" s="31"/>
      <c r="AE6449" s="32"/>
    </row>
    <row r="6450" spans="30:31" x14ac:dyDescent="0.2">
      <c r="AD6450" s="31"/>
      <c r="AE6450" s="32"/>
    </row>
    <row r="6451" spans="30:31" x14ac:dyDescent="0.2">
      <c r="AD6451" s="31"/>
      <c r="AE6451" s="32"/>
    </row>
    <row r="6452" spans="30:31" x14ac:dyDescent="0.2">
      <c r="AD6452" s="31"/>
      <c r="AE6452" s="32"/>
    </row>
    <row r="6453" spans="30:31" x14ac:dyDescent="0.2">
      <c r="AD6453" s="31"/>
      <c r="AE6453" s="32"/>
    </row>
    <row r="6454" spans="30:31" x14ac:dyDescent="0.2">
      <c r="AD6454" s="31"/>
      <c r="AE6454" s="32"/>
    </row>
    <row r="6455" spans="30:31" x14ac:dyDescent="0.2">
      <c r="AD6455" s="31"/>
      <c r="AE6455" s="32"/>
    </row>
    <row r="6456" spans="30:31" x14ac:dyDescent="0.2">
      <c r="AD6456" s="31"/>
      <c r="AE6456" s="32"/>
    </row>
    <row r="6457" spans="30:31" x14ac:dyDescent="0.2">
      <c r="AD6457" s="31"/>
      <c r="AE6457" s="32"/>
    </row>
    <row r="6458" spans="30:31" x14ac:dyDescent="0.2">
      <c r="AD6458" s="31"/>
      <c r="AE6458" s="32"/>
    </row>
    <row r="6459" spans="30:31" x14ac:dyDescent="0.2">
      <c r="AD6459" s="31"/>
      <c r="AE6459" s="32"/>
    </row>
    <row r="6460" spans="30:31" x14ac:dyDescent="0.2">
      <c r="AD6460" s="31"/>
      <c r="AE6460" s="32"/>
    </row>
    <row r="6461" spans="30:31" x14ac:dyDescent="0.2">
      <c r="AD6461" s="31"/>
      <c r="AE6461" s="32"/>
    </row>
    <row r="6462" spans="30:31" x14ac:dyDescent="0.2">
      <c r="AD6462" s="31"/>
      <c r="AE6462" s="32"/>
    </row>
    <row r="6463" spans="30:31" x14ac:dyDescent="0.2">
      <c r="AD6463" s="31"/>
      <c r="AE6463" s="32"/>
    </row>
    <row r="6464" spans="30:31" x14ac:dyDescent="0.2">
      <c r="AD6464" s="31"/>
      <c r="AE6464" s="32"/>
    </row>
    <row r="6465" spans="30:31" x14ac:dyDescent="0.2">
      <c r="AD6465" s="31"/>
      <c r="AE6465" s="32"/>
    </row>
    <row r="6466" spans="30:31" x14ac:dyDescent="0.2">
      <c r="AD6466" s="31"/>
      <c r="AE6466" s="32"/>
    </row>
    <row r="6467" spans="30:31" x14ac:dyDescent="0.2">
      <c r="AD6467" s="31"/>
      <c r="AE6467" s="32"/>
    </row>
    <row r="6468" spans="30:31" x14ac:dyDescent="0.2">
      <c r="AD6468" s="31"/>
      <c r="AE6468" s="32"/>
    </row>
    <row r="6469" spans="30:31" x14ac:dyDescent="0.2">
      <c r="AD6469" s="31"/>
      <c r="AE6469" s="32"/>
    </row>
    <row r="6470" spans="30:31" x14ac:dyDescent="0.2">
      <c r="AD6470" s="31"/>
      <c r="AE6470" s="32"/>
    </row>
    <row r="6471" spans="30:31" x14ac:dyDescent="0.2">
      <c r="AD6471" s="31"/>
      <c r="AE6471" s="32"/>
    </row>
    <row r="6472" spans="30:31" x14ac:dyDescent="0.2">
      <c r="AD6472" s="31"/>
      <c r="AE6472" s="32"/>
    </row>
    <row r="6473" spans="30:31" x14ac:dyDescent="0.2">
      <c r="AD6473" s="31"/>
      <c r="AE6473" s="32"/>
    </row>
    <row r="6474" spans="30:31" x14ac:dyDescent="0.2">
      <c r="AD6474" s="31"/>
      <c r="AE6474" s="32"/>
    </row>
    <row r="6475" spans="30:31" x14ac:dyDescent="0.2">
      <c r="AD6475" s="31"/>
      <c r="AE6475" s="32"/>
    </row>
    <row r="6476" spans="30:31" x14ac:dyDescent="0.2">
      <c r="AD6476" s="31"/>
      <c r="AE6476" s="32"/>
    </row>
    <row r="6477" spans="30:31" x14ac:dyDescent="0.2">
      <c r="AD6477" s="31"/>
      <c r="AE6477" s="32"/>
    </row>
    <row r="6478" spans="30:31" x14ac:dyDescent="0.2">
      <c r="AD6478" s="31"/>
      <c r="AE6478" s="32"/>
    </row>
    <row r="6479" spans="30:31" x14ac:dyDescent="0.2">
      <c r="AD6479" s="31"/>
      <c r="AE6479" s="32"/>
    </row>
    <row r="6480" spans="30:31" x14ac:dyDescent="0.2">
      <c r="AD6480" s="31"/>
      <c r="AE6480" s="32"/>
    </row>
    <row r="6481" spans="30:31" x14ac:dyDescent="0.2">
      <c r="AD6481" s="31"/>
      <c r="AE6481" s="32"/>
    </row>
    <row r="6482" spans="30:31" x14ac:dyDescent="0.2">
      <c r="AD6482" s="31"/>
      <c r="AE6482" s="32"/>
    </row>
    <row r="6483" spans="30:31" x14ac:dyDescent="0.2">
      <c r="AD6483" s="31"/>
      <c r="AE6483" s="32"/>
    </row>
    <row r="6484" spans="30:31" x14ac:dyDescent="0.2">
      <c r="AD6484" s="31"/>
      <c r="AE6484" s="32"/>
    </row>
    <row r="6485" spans="30:31" x14ac:dyDescent="0.2">
      <c r="AD6485" s="31"/>
      <c r="AE6485" s="32"/>
    </row>
    <row r="6486" spans="30:31" x14ac:dyDescent="0.2">
      <c r="AD6486" s="31"/>
      <c r="AE6486" s="32"/>
    </row>
    <row r="6487" spans="30:31" x14ac:dyDescent="0.2">
      <c r="AD6487" s="31"/>
      <c r="AE6487" s="32"/>
    </row>
    <row r="6488" spans="30:31" x14ac:dyDescent="0.2">
      <c r="AD6488" s="31"/>
      <c r="AE6488" s="32"/>
    </row>
    <row r="6489" spans="30:31" x14ac:dyDescent="0.2">
      <c r="AD6489" s="31"/>
      <c r="AE6489" s="32"/>
    </row>
    <row r="6490" spans="30:31" x14ac:dyDescent="0.2">
      <c r="AD6490" s="31"/>
      <c r="AE6490" s="32"/>
    </row>
    <row r="6491" spans="30:31" x14ac:dyDescent="0.2">
      <c r="AD6491" s="31"/>
      <c r="AE6491" s="32"/>
    </row>
    <row r="6492" spans="30:31" x14ac:dyDescent="0.2">
      <c r="AD6492" s="31"/>
      <c r="AE6492" s="32"/>
    </row>
    <row r="6493" spans="30:31" x14ac:dyDescent="0.2">
      <c r="AD6493" s="31"/>
      <c r="AE6493" s="32"/>
    </row>
    <row r="6494" spans="30:31" x14ac:dyDescent="0.2">
      <c r="AD6494" s="31"/>
      <c r="AE6494" s="32"/>
    </row>
    <row r="6495" spans="30:31" x14ac:dyDescent="0.2">
      <c r="AD6495" s="31"/>
      <c r="AE6495" s="32"/>
    </row>
    <row r="6496" spans="30:31" x14ac:dyDescent="0.2">
      <c r="AD6496" s="31"/>
      <c r="AE6496" s="32"/>
    </row>
    <row r="6497" spans="30:31" x14ac:dyDescent="0.2">
      <c r="AD6497" s="31"/>
      <c r="AE6497" s="32"/>
    </row>
    <row r="6498" spans="30:31" x14ac:dyDescent="0.2">
      <c r="AD6498" s="31"/>
      <c r="AE6498" s="32"/>
    </row>
    <row r="6499" spans="30:31" x14ac:dyDescent="0.2">
      <c r="AD6499" s="31"/>
      <c r="AE6499" s="32"/>
    </row>
    <row r="6500" spans="30:31" x14ac:dyDescent="0.2">
      <c r="AD6500" s="31"/>
      <c r="AE6500" s="32"/>
    </row>
    <row r="6501" spans="30:31" x14ac:dyDescent="0.2">
      <c r="AD6501" s="31"/>
      <c r="AE6501" s="32"/>
    </row>
    <row r="6502" spans="30:31" x14ac:dyDescent="0.2">
      <c r="AD6502" s="31"/>
      <c r="AE6502" s="32"/>
    </row>
    <row r="6503" spans="30:31" x14ac:dyDescent="0.2">
      <c r="AD6503" s="31"/>
      <c r="AE6503" s="32"/>
    </row>
    <row r="6504" spans="30:31" x14ac:dyDescent="0.2">
      <c r="AD6504" s="31"/>
      <c r="AE6504" s="32"/>
    </row>
    <row r="6505" spans="30:31" x14ac:dyDescent="0.2">
      <c r="AD6505" s="31"/>
      <c r="AE6505" s="32"/>
    </row>
    <row r="6506" spans="30:31" x14ac:dyDescent="0.2">
      <c r="AD6506" s="31"/>
      <c r="AE6506" s="32"/>
    </row>
    <row r="6507" spans="30:31" x14ac:dyDescent="0.2">
      <c r="AD6507" s="31"/>
      <c r="AE6507" s="32"/>
    </row>
    <row r="6508" spans="30:31" x14ac:dyDescent="0.2">
      <c r="AD6508" s="31"/>
      <c r="AE6508" s="32"/>
    </row>
    <row r="6509" spans="30:31" x14ac:dyDescent="0.2">
      <c r="AD6509" s="31"/>
      <c r="AE6509" s="32"/>
    </row>
    <row r="6510" spans="30:31" x14ac:dyDescent="0.2">
      <c r="AD6510" s="31"/>
      <c r="AE6510" s="32"/>
    </row>
    <row r="6511" spans="30:31" x14ac:dyDescent="0.2">
      <c r="AD6511" s="31"/>
      <c r="AE6511" s="32"/>
    </row>
    <row r="6512" spans="30:31" x14ac:dyDescent="0.2">
      <c r="AD6512" s="31"/>
      <c r="AE6512" s="32"/>
    </row>
    <row r="6513" spans="30:31" x14ac:dyDescent="0.2">
      <c r="AD6513" s="31"/>
      <c r="AE6513" s="32"/>
    </row>
    <row r="6514" spans="30:31" x14ac:dyDescent="0.2">
      <c r="AD6514" s="31"/>
      <c r="AE6514" s="32"/>
    </row>
    <row r="6515" spans="30:31" x14ac:dyDescent="0.2">
      <c r="AD6515" s="31"/>
      <c r="AE6515" s="32"/>
    </row>
    <row r="6516" spans="30:31" x14ac:dyDescent="0.2">
      <c r="AD6516" s="31"/>
      <c r="AE6516" s="32"/>
    </row>
    <row r="6517" spans="30:31" x14ac:dyDescent="0.2">
      <c r="AD6517" s="31"/>
      <c r="AE6517" s="32"/>
    </row>
    <row r="6518" spans="30:31" x14ac:dyDescent="0.2">
      <c r="AD6518" s="31"/>
      <c r="AE6518" s="32"/>
    </row>
    <row r="6519" spans="30:31" x14ac:dyDescent="0.2">
      <c r="AD6519" s="31"/>
      <c r="AE6519" s="32"/>
    </row>
    <row r="6520" spans="30:31" x14ac:dyDescent="0.2">
      <c r="AD6520" s="31"/>
      <c r="AE6520" s="32"/>
    </row>
    <row r="6521" spans="30:31" x14ac:dyDescent="0.2">
      <c r="AD6521" s="31"/>
      <c r="AE6521" s="32"/>
    </row>
    <row r="6522" spans="30:31" x14ac:dyDescent="0.2">
      <c r="AD6522" s="31"/>
      <c r="AE6522" s="32"/>
    </row>
    <row r="6523" spans="30:31" x14ac:dyDescent="0.2">
      <c r="AD6523" s="31"/>
      <c r="AE6523" s="32"/>
    </row>
    <row r="6524" spans="30:31" x14ac:dyDescent="0.2">
      <c r="AD6524" s="31"/>
      <c r="AE6524" s="32"/>
    </row>
    <row r="6525" spans="30:31" x14ac:dyDescent="0.2">
      <c r="AD6525" s="31"/>
      <c r="AE6525" s="32"/>
    </row>
    <row r="6526" spans="30:31" x14ac:dyDescent="0.2">
      <c r="AD6526" s="31"/>
      <c r="AE6526" s="32"/>
    </row>
    <row r="6527" spans="30:31" x14ac:dyDescent="0.2">
      <c r="AD6527" s="31"/>
      <c r="AE6527" s="32"/>
    </row>
    <row r="6528" spans="30:31" x14ac:dyDescent="0.2">
      <c r="AD6528" s="31"/>
      <c r="AE6528" s="32"/>
    </row>
    <row r="6529" spans="30:31" x14ac:dyDescent="0.2">
      <c r="AD6529" s="31"/>
      <c r="AE6529" s="32"/>
    </row>
    <row r="6530" spans="30:31" x14ac:dyDescent="0.2">
      <c r="AD6530" s="31"/>
      <c r="AE6530" s="32"/>
    </row>
    <row r="6531" spans="30:31" x14ac:dyDescent="0.2">
      <c r="AD6531" s="31"/>
      <c r="AE6531" s="32"/>
    </row>
    <row r="6532" spans="30:31" x14ac:dyDescent="0.2">
      <c r="AD6532" s="31"/>
      <c r="AE6532" s="32"/>
    </row>
    <row r="6533" spans="30:31" x14ac:dyDescent="0.2">
      <c r="AD6533" s="31"/>
      <c r="AE6533" s="32"/>
    </row>
    <row r="6534" spans="30:31" x14ac:dyDescent="0.2">
      <c r="AD6534" s="31"/>
      <c r="AE6534" s="32"/>
    </row>
    <row r="6535" spans="30:31" x14ac:dyDescent="0.2">
      <c r="AD6535" s="31"/>
      <c r="AE6535" s="32"/>
    </row>
    <row r="6536" spans="30:31" x14ac:dyDescent="0.2">
      <c r="AD6536" s="31"/>
      <c r="AE6536" s="32"/>
    </row>
    <row r="6537" spans="30:31" x14ac:dyDescent="0.2">
      <c r="AD6537" s="31"/>
      <c r="AE6537" s="32"/>
    </row>
    <row r="6538" spans="30:31" x14ac:dyDescent="0.2">
      <c r="AD6538" s="31"/>
      <c r="AE6538" s="32"/>
    </row>
    <row r="6539" spans="30:31" x14ac:dyDescent="0.2">
      <c r="AD6539" s="31"/>
      <c r="AE6539" s="32"/>
    </row>
    <row r="6540" spans="30:31" x14ac:dyDescent="0.2">
      <c r="AD6540" s="31"/>
      <c r="AE6540" s="32"/>
    </row>
    <row r="6541" spans="30:31" x14ac:dyDescent="0.2">
      <c r="AD6541" s="31"/>
      <c r="AE6541" s="32"/>
    </row>
    <row r="6542" spans="30:31" x14ac:dyDescent="0.2">
      <c r="AD6542" s="31"/>
      <c r="AE6542" s="32"/>
    </row>
    <row r="6543" spans="30:31" x14ac:dyDescent="0.2">
      <c r="AD6543" s="31"/>
      <c r="AE6543" s="32"/>
    </row>
    <row r="6544" spans="30:31" x14ac:dyDescent="0.2">
      <c r="AD6544" s="31"/>
      <c r="AE6544" s="32"/>
    </row>
    <row r="6545" spans="30:31" x14ac:dyDescent="0.2">
      <c r="AD6545" s="31"/>
      <c r="AE6545" s="32"/>
    </row>
    <row r="6546" spans="30:31" x14ac:dyDescent="0.2">
      <c r="AD6546" s="31"/>
      <c r="AE6546" s="32"/>
    </row>
    <row r="6547" spans="30:31" x14ac:dyDescent="0.2">
      <c r="AD6547" s="31"/>
      <c r="AE6547" s="32"/>
    </row>
    <row r="6548" spans="30:31" x14ac:dyDescent="0.2">
      <c r="AD6548" s="31"/>
      <c r="AE6548" s="32"/>
    </row>
    <row r="6549" spans="30:31" x14ac:dyDescent="0.2">
      <c r="AD6549" s="31"/>
      <c r="AE6549" s="32"/>
    </row>
    <row r="6550" spans="30:31" x14ac:dyDescent="0.2">
      <c r="AD6550" s="31"/>
      <c r="AE6550" s="32"/>
    </row>
    <row r="6551" spans="30:31" x14ac:dyDescent="0.2">
      <c r="AD6551" s="31"/>
      <c r="AE6551" s="32"/>
    </row>
    <row r="6552" spans="30:31" x14ac:dyDescent="0.2">
      <c r="AD6552" s="31"/>
      <c r="AE6552" s="32"/>
    </row>
    <row r="6553" spans="30:31" x14ac:dyDescent="0.2">
      <c r="AD6553" s="31"/>
      <c r="AE6553" s="32"/>
    </row>
    <row r="6554" spans="30:31" x14ac:dyDescent="0.2">
      <c r="AD6554" s="31"/>
      <c r="AE6554" s="32"/>
    </row>
    <row r="6555" spans="30:31" x14ac:dyDescent="0.2">
      <c r="AD6555" s="31"/>
      <c r="AE6555" s="32"/>
    </row>
    <row r="6556" spans="30:31" x14ac:dyDescent="0.2">
      <c r="AD6556" s="31"/>
      <c r="AE6556" s="32"/>
    </row>
    <row r="6557" spans="30:31" x14ac:dyDescent="0.2">
      <c r="AD6557" s="31"/>
      <c r="AE6557" s="32"/>
    </row>
    <row r="6558" spans="30:31" x14ac:dyDescent="0.2">
      <c r="AD6558" s="31"/>
      <c r="AE6558" s="32"/>
    </row>
    <row r="6559" spans="30:31" x14ac:dyDescent="0.2">
      <c r="AD6559" s="31"/>
      <c r="AE6559" s="32"/>
    </row>
    <row r="6560" spans="30:31" x14ac:dyDescent="0.2">
      <c r="AD6560" s="31"/>
      <c r="AE6560" s="32"/>
    </row>
    <row r="6561" spans="30:31" x14ac:dyDescent="0.2">
      <c r="AD6561" s="31"/>
      <c r="AE6561" s="32"/>
    </row>
    <row r="6562" spans="30:31" x14ac:dyDescent="0.2">
      <c r="AD6562" s="31"/>
      <c r="AE6562" s="32"/>
    </row>
    <row r="6563" spans="30:31" x14ac:dyDescent="0.2">
      <c r="AD6563" s="31"/>
      <c r="AE6563" s="32"/>
    </row>
    <row r="6564" spans="30:31" x14ac:dyDescent="0.2">
      <c r="AD6564" s="31"/>
      <c r="AE6564" s="32"/>
    </row>
    <row r="6565" spans="30:31" x14ac:dyDescent="0.2">
      <c r="AD6565" s="31"/>
      <c r="AE6565" s="32"/>
    </row>
    <row r="6566" spans="30:31" x14ac:dyDescent="0.2">
      <c r="AD6566" s="31"/>
      <c r="AE6566" s="32"/>
    </row>
    <row r="6567" spans="30:31" x14ac:dyDescent="0.2">
      <c r="AD6567" s="31"/>
      <c r="AE6567" s="32"/>
    </row>
    <row r="6568" spans="30:31" x14ac:dyDescent="0.2">
      <c r="AD6568" s="31"/>
      <c r="AE6568" s="32"/>
    </row>
    <row r="6569" spans="30:31" x14ac:dyDescent="0.2">
      <c r="AD6569" s="31"/>
      <c r="AE6569" s="32"/>
    </row>
    <row r="6570" spans="30:31" x14ac:dyDescent="0.2">
      <c r="AD6570" s="31"/>
      <c r="AE6570" s="32"/>
    </row>
    <row r="6571" spans="30:31" x14ac:dyDescent="0.2">
      <c r="AD6571" s="31"/>
      <c r="AE6571" s="32"/>
    </row>
    <row r="6572" spans="30:31" x14ac:dyDescent="0.2">
      <c r="AD6572" s="31"/>
      <c r="AE6572" s="32"/>
    </row>
    <row r="6573" spans="30:31" x14ac:dyDescent="0.2">
      <c r="AD6573" s="31"/>
      <c r="AE6573" s="32"/>
    </row>
    <row r="6574" spans="30:31" x14ac:dyDescent="0.2">
      <c r="AD6574" s="31"/>
      <c r="AE6574" s="32"/>
    </row>
    <row r="6575" spans="30:31" x14ac:dyDescent="0.2">
      <c r="AD6575" s="31"/>
      <c r="AE6575" s="32"/>
    </row>
    <row r="6576" spans="30:31" x14ac:dyDescent="0.2">
      <c r="AD6576" s="31"/>
      <c r="AE6576" s="32"/>
    </row>
    <row r="6577" spans="30:31" x14ac:dyDescent="0.2">
      <c r="AD6577" s="31"/>
      <c r="AE6577" s="32"/>
    </row>
    <row r="6578" spans="30:31" x14ac:dyDescent="0.2">
      <c r="AD6578" s="31"/>
      <c r="AE6578" s="32"/>
    </row>
    <row r="6579" spans="30:31" x14ac:dyDescent="0.2">
      <c r="AD6579" s="31"/>
      <c r="AE6579" s="32"/>
    </row>
    <row r="6580" spans="30:31" x14ac:dyDescent="0.2">
      <c r="AD6580" s="31"/>
      <c r="AE6580" s="32"/>
    </row>
    <row r="6581" spans="30:31" x14ac:dyDescent="0.2">
      <c r="AD6581" s="31"/>
      <c r="AE6581" s="32"/>
    </row>
    <row r="6582" spans="30:31" x14ac:dyDescent="0.2">
      <c r="AD6582" s="31"/>
      <c r="AE6582" s="32"/>
    </row>
    <row r="6583" spans="30:31" x14ac:dyDescent="0.2">
      <c r="AD6583" s="31"/>
      <c r="AE6583" s="32"/>
    </row>
    <row r="6584" spans="30:31" x14ac:dyDescent="0.2">
      <c r="AD6584" s="31"/>
      <c r="AE6584" s="32"/>
    </row>
    <row r="6585" spans="30:31" x14ac:dyDescent="0.2">
      <c r="AD6585" s="31"/>
      <c r="AE6585" s="32"/>
    </row>
    <row r="6586" spans="30:31" x14ac:dyDescent="0.2">
      <c r="AD6586" s="31"/>
      <c r="AE6586" s="32"/>
    </row>
    <row r="6587" spans="30:31" x14ac:dyDescent="0.2">
      <c r="AD6587" s="31"/>
      <c r="AE6587" s="32"/>
    </row>
    <row r="6588" spans="30:31" x14ac:dyDescent="0.2">
      <c r="AD6588" s="31"/>
      <c r="AE6588" s="32"/>
    </row>
    <row r="6589" spans="30:31" x14ac:dyDescent="0.2">
      <c r="AD6589" s="31"/>
      <c r="AE6589" s="32"/>
    </row>
    <row r="6590" spans="30:31" x14ac:dyDescent="0.2">
      <c r="AD6590" s="31"/>
      <c r="AE6590" s="32"/>
    </row>
    <row r="6591" spans="30:31" x14ac:dyDescent="0.2">
      <c r="AD6591" s="31"/>
      <c r="AE6591" s="32"/>
    </row>
    <row r="6592" spans="30:31" x14ac:dyDescent="0.2">
      <c r="AD6592" s="31"/>
      <c r="AE6592" s="32"/>
    </row>
    <row r="6593" spans="30:31" x14ac:dyDescent="0.2">
      <c r="AD6593" s="31"/>
      <c r="AE6593" s="32"/>
    </row>
    <row r="6594" spans="30:31" x14ac:dyDescent="0.2">
      <c r="AD6594" s="31"/>
      <c r="AE6594" s="32"/>
    </row>
    <row r="6595" spans="30:31" x14ac:dyDescent="0.2">
      <c r="AD6595" s="31"/>
      <c r="AE6595" s="32"/>
    </row>
    <row r="6596" spans="30:31" x14ac:dyDescent="0.2">
      <c r="AD6596" s="31"/>
      <c r="AE6596" s="32"/>
    </row>
    <row r="6597" spans="30:31" x14ac:dyDescent="0.2">
      <c r="AD6597" s="31"/>
      <c r="AE6597" s="32"/>
    </row>
    <row r="6598" spans="30:31" x14ac:dyDescent="0.2">
      <c r="AD6598" s="31"/>
      <c r="AE6598" s="32"/>
    </row>
    <row r="6599" spans="30:31" x14ac:dyDescent="0.2">
      <c r="AD6599" s="31"/>
      <c r="AE6599" s="32"/>
    </row>
    <row r="6600" spans="30:31" x14ac:dyDescent="0.2">
      <c r="AD6600" s="31"/>
      <c r="AE6600" s="32"/>
    </row>
    <row r="6601" spans="30:31" x14ac:dyDescent="0.2">
      <c r="AD6601" s="31"/>
      <c r="AE6601" s="32"/>
    </row>
    <row r="6602" spans="30:31" x14ac:dyDescent="0.2">
      <c r="AD6602" s="31"/>
      <c r="AE6602" s="32"/>
    </row>
    <row r="6603" spans="30:31" x14ac:dyDescent="0.2">
      <c r="AD6603" s="31"/>
      <c r="AE6603" s="32"/>
    </row>
    <row r="6604" spans="30:31" x14ac:dyDescent="0.2">
      <c r="AD6604" s="31"/>
      <c r="AE6604" s="32"/>
    </row>
    <row r="6605" spans="30:31" x14ac:dyDescent="0.2">
      <c r="AD6605" s="31"/>
      <c r="AE6605" s="32"/>
    </row>
    <row r="6606" spans="30:31" x14ac:dyDescent="0.2">
      <c r="AD6606" s="31"/>
      <c r="AE6606" s="32"/>
    </row>
    <row r="6607" spans="30:31" x14ac:dyDescent="0.2">
      <c r="AD6607" s="31"/>
      <c r="AE6607" s="32"/>
    </row>
    <row r="6608" spans="30:31" x14ac:dyDescent="0.2">
      <c r="AD6608" s="31"/>
      <c r="AE6608" s="32"/>
    </row>
    <row r="6609" spans="30:31" x14ac:dyDescent="0.2">
      <c r="AD6609" s="31"/>
      <c r="AE6609" s="32"/>
    </row>
    <row r="6610" spans="30:31" x14ac:dyDescent="0.2">
      <c r="AD6610" s="31"/>
      <c r="AE6610" s="32"/>
    </row>
    <row r="6611" spans="30:31" x14ac:dyDescent="0.2">
      <c r="AD6611" s="31"/>
      <c r="AE6611" s="32"/>
    </row>
    <row r="6612" spans="30:31" x14ac:dyDescent="0.2">
      <c r="AD6612" s="31"/>
      <c r="AE6612" s="32"/>
    </row>
    <row r="6613" spans="30:31" x14ac:dyDescent="0.2">
      <c r="AD6613" s="31"/>
      <c r="AE6613" s="32"/>
    </row>
    <row r="6614" spans="30:31" x14ac:dyDescent="0.2">
      <c r="AD6614" s="31"/>
      <c r="AE6614" s="32"/>
    </row>
    <row r="6615" spans="30:31" x14ac:dyDescent="0.2">
      <c r="AD6615" s="31"/>
      <c r="AE6615" s="32"/>
    </row>
    <row r="6616" spans="30:31" x14ac:dyDescent="0.2">
      <c r="AD6616" s="31"/>
      <c r="AE6616" s="32"/>
    </row>
    <row r="6617" spans="30:31" x14ac:dyDescent="0.2">
      <c r="AD6617" s="31"/>
      <c r="AE6617" s="32"/>
    </row>
    <row r="6618" spans="30:31" x14ac:dyDescent="0.2">
      <c r="AD6618" s="31"/>
      <c r="AE6618" s="32"/>
    </row>
    <row r="6619" spans="30:31" x14ac:dyDescent="0.2">
      <c r="AD6619" s="31"/>
      <c r="AE6619" s="32"/>
    </row>
    <row r="6620" spans="30:31" x14ac:dyDescent="0.2">
      <c r="AD6620" s="31"/>
      <c r="AE6620" s="32"/>
    </row>
    <row r="6621" spans="30:31" x14ac:dyDescent="0.2">
      <c r="AD6621" s="31"/>
      <c r="AE6621" s="32"/>
    </row>
    <row r="6622" spans="30:31" x14ac:dyDescent="0.2">
      <c r="AD6622" s="31"/>
      <c r="AE6622" s="32"/>
    </row>
    <row r="6623" spans="30:31" x14ac:dyDescent="0.2">
      <c r="AD6623" s="31"/>
      <c r="AE6623" s="32"/>
    </row>
    <row r="6624" spans="30:31" x14ac:dyDescent="0.2">
      <c r="AD6624" s="31"/>
      <c r="AE6624" s="32"/>
    </row>
    <row r="6625" spans="30:31" x14ac:dyDescent="0.2">
      <c r="AD6625" s="31"/>
      <c r="AE6625" s="32"/>
    </row>
    <row r="6626" spans="30:31" x14ac:dyDescent="0.2">
      <c r="AD6626" s="31"/>
      <c r="AE6626" s="32"/>
    </row>
    <row r="6627" spans="30:31" x14ac:dyDescent="0.2">
      <c r="AD6627" s="31"/>
      <c r="AE6627" s="32"/>
    </row>
    <row r="6628" spans="30:31" x14ac:dyDescent="0.2">
      <c r="AD6628" s="31"/>
      <c r="AE6628" s="32"/>
    </row>
    <row r="6629" spans="30:31" x14ac:dyDescent="0.2">
      <c r="AD6629" s="31"/>
      <c r="AE6629" s="32"/>
    </row>
    <row r="6630" spans="30:31" x14ac:dyDescent="0.2">
      <c r="AD6630" s="31"/>
      <c r="AE6630" s="32"/>
    </row>
    <row r="6631" spans="30:31" x14ac:dyDescent="0.2">
      <c r="AD6631" s="31"/>
      <c r="AE6631" s="32"/>
    </row>
    <row r="6632" spans="30:31" x14ac:dyDescent="0.2">
      <c r="AD6632" s="31"/>
      <c r="AE6632" s="32"/>
    </row>
    <row r="6633" spans="30:31" x14ac:dyDescent="0.2">
      <c r="AD6633" s="31"/>
      <c r="AE6633" s="32"/>
    </row>
    <row r="6634" spans="30:31" x14ac:dyDescent="0.2">
      <c r="AD6634" s="31"/>
      <c r="AE6634" s="32"/>
    </row>
    <row r="6635" spans="30:31" x14ac:dyDescent="0.2">
      <c r="AD6635" s="31"/>
      <c r="AE6635" s="32"/>
    </row>
    <row r="6636" spans="30:31" x14ac:dyDescent="0.2">
      <c r="AD6636" s="31"/>
      <c r="AE6636" s="32"/>
    </row>
    <row r="6637" spans="30:31" x14ac:dyDescent="0.2">
      <c r="AD6637" s="31"/>
      <c r="AE6637" s="32"/>
    </row>
    <row r="6638" spans="30:31" x14ac:dyDescent="0.2">
      <c r="AD6638" s="31"/>
      <c r="AE6638" s="32"/>
    </row>
    <row r="6639" spans="30:31" x14ac:dyDescent="0.2">
      <c r="AD6639" s="31"/>
      <c r="AE6639" s="32"/>
    </row>
    <row r="6640" spans="30:31" x14ac:dyDescent="0.2">
      <c r="AD6640" s="31"/>
      <c r="AE6640" s="32"/>
    </row>
    <row r="6641" spans="30:31" x14ac:dyDescent="0.2">
      <c r="AD6641" s="31"/>
      <c r="AE6641" s="32"/>
    </row>
    <row r="6642" spans="30:31" x14ac:dyDescent="0.2">
      <c r="AD6642" s="31"/>
      <c r="AE6642" s="32"/>
    </row>
    <row r="6643" spans="30:31" x14ac:dyDescent="0.2">
      <c r="AD6643" s="31"/>
      <c r="AE6643" s="32"/>
    </row>
    <row r="6644" spans="30:31" x14ac:dyDescent="0.2">
      <c r="AD6644" s="31"/>
      <c r="AE6644" s="32"/>
    </row>
    <row r="6645" spans="30:31" x14ac:dyDescent="0.2">
      <c r="AD6645" s="31"/>
      <c r="AE6645" s="32"/>
    </row>
    <row r="6646" spans="30:31" x14ac:dyDescent="0.2">
      <c r="AD6646" s="31"/>
      <c r="AE6646" s="32"/>
    </row>
    <row r="6647" spans="30:31" x14ac:dyDescent="0.2">
      <c r="AD6647" s="31"/>
      <c r="AE6647" s="32"/>
    </row>
    <row r="6648" spans="30:31" x14ac:dyDescent="0.2">
      <c r="AD6648" s="31"/>
      <c r="AE6648" s="32"/>
    </row>
    <row r="6649" spans="30:31" x14ac:dyDescent="0.2">
      <c r="AD6649" s="31"/>
      <c r="AE6649" s="32"/>
    </row>
    <row r="6650" spans="30:31" x14ac:dyDescent="0.2">
      <c r="AD6650" s="31"/>
      <c r="AE6650" s="32"/>
    </row>
    <row r="6651" spans="30:31" x14ac:dyDescent="0.2">
      <c r="AD6651" s="31"/>
      <c r="AE6651" s="32"/>
    </row>
    <row r="6652" spans="30:31" x14ac:dyDescent="0.2">
      <c r="AD6652" s="31"/>
      <c r="AE6652" s="32"/>
    </row>
    <row r="6653" spans="30:31" x14ac:dyDescent="0.2">
      <c r="AD6653" s="31"/>
      <c r="AE6653" s="32"/>
    </row>
    <row r="6654" spans="30:31" x14ac:dyDescent="0.2">
      <c r="AD6654" s="31"/>
      <c r="AE6654" s="32"/>
    </row>
    <row r="6655" spans="30:31" x14ac:dyDescent="0.2">
      <c r="AD6655" s="31"/>
      <c r="AE6655" s="32"/>
    </row>
    <row r="6656" spans="30:31" x14ac:dyDescent="0.2">
      <c r="AD6656" s="31"/>
      <c r="AE6656" s="32"/>
    </row>
    <row r="6657" spans="30:31" x14ac:dyDescent="0.2">
      <c r="AD6657" s="31"/>
      <c r="AE6657" s="32"/>
    </row>
    <row r="6658" spans="30:31" x14ac:dyDescent="0.2">
      <c r="AD6658" s="31"/>
      <c r="AE6658" s="32"/>
    </row>
    <row r="6659" spans="30:31" x14ac:dyDescent="0.2">
      <c r="AD6659" s="31"/>
      <c r="AE6659" s="32"/>
    </row>
    <row r="6660" spans="30:31" x14ac:dyDescent="0.2">
      <c r="AD6660" s="31"/>
      <c r="AE6660" s="32"/>
    </row>
    <row r="6661" spans="30:31" x14ac:dyDescent="0.2">
      <c r="AD6661" s="31"/>
      <c r="AE6661" s="32"/>
    </row>
    <row r="6662" spans="30:31" x14ac:dyDescent="0.2">
      <c r="AD6662" s="31"/>
      <c r="AE6662" s="32"/>
    </row>
    <row r="6663" spans="30:31" x14ac:dyDescent="0.2">
      <c r="AD6663" s="31"/>
      <c r="AE6663" s="32"/>
    </row>
    <row r="6664" spans="30:31" x14ac:dyDescent="0.2">
      <c r="AD6664" s="31"/>
      <c r="AE6664" s="32"/>
    </row>
    <row r="6665" spans="30:31" x14ac:dyDescent="0.2">
      <c r="AD6665" s="31"/>
      <c r="AE6665" s="32"/>
    </row>
    <row r="6666" spans="30:31" x14ac:dyDescent="0.2">
      <c r="AD6666" s="31"/>
      <c r="AE6666" s="32"/>
    </row>
    <row r="6667" spans="30:31" x14ac:dyDescent="0.2">
      <c r="AD6667" s="31"/>
      <c r="AE6667" s="32"/>
    </row>
    <row r="6668" spans="30:31" x14ac:dyDescent="0.2">
      <c r="AD6668" s="31"/>
      <c r="AE6668" s="32"/>
    </row>
    <row r="6669" spans="30:31" x14ac:dyDescent="0.2">
      <c r="AD6669" s="31"/>
      <c r="AE6669" s="32"/>
    </row>
    <row r="6670" spans="30:31" x14ac:dyDescent="0.2">
      <c r="AD6670" s="31"/>
      <c r="AE6670" s="32"/>
    </row>
    <row r="6671" spans="30:31" x14ac:dyDescent="0.2">
      <c r="AD6671" s="31"/>
      <c r="AE6671" s="32"/>
    </row>
    <row r="6672" spans="30:31" x14ac:dyDescent="0.2">
      <c r="AD6672" s="31"/>
      <c r="AE6672" s="32"/>
    </row>
    <row r="6673" spans="30:31" x14ac:dyDescent="0.2">
      <c r="AD6673" s="31"/>
      <c r="AE6673" s="32"/>
    </row>
    <row r="6674" spans="30:31" x14ac:dyDescent="0.2">
      <c r="AD6674" s="31"/>
      <c r="AE6674" s="32"/>
    </row>
    <row r="6675" spans="30:31" x14ac:dyDescent="0.2">
      <c r="AD6675" s="31"/>
      <c r="AE6675" s="32"/>
    </row>
    <row r="6676" spans="30:31" x14ac:dyDescent="0.2">
      <c r="AD6676" s="31"/>
      <c r="AE6676" s="32"/>
    </row>
    <row r="6677" spans="30:31" x14ac:dyDescent="0.2">
      <c r="AD6677" s="31"/>
      <c r="AE6677" s="32"/>
    </row>
    <row r="6678" spans="30:31" x14ac:dyDescent="0.2">
      <c r="AD6678" s="31"/>
      <c r="AE6678" s="32"/>
    </row>
    <row r="6679" spans="30:31" x14ac:dyDescent="0.2">
      <c r="AD6679" s="31"/>
      <c r="AE6679" s="32"/>
    </row>
    <row r="6680" spans="30:31" x14ac:dyDescent="0.2">
      <c r="AD6680" s="31"/>
      <c r="AE6680" s="32"/>
    </row>
    <row r="6681" spans="30:31" x14ac:dyDescent="0.2">
      <c r="AD6681" s="31"/>
      <c r="AE6681" s="32"/>
    </row>
    <row r="6682" spans="30:31" x14ac:dyDescent="0.2">
      <c r="AD6682" s="31"/>
      <c r="AE6682" s="32"/>
    </row>
    <row r="6683" spans="30:31" x14ac:dyDescent="0.2">
      <c r="AD6683" s="31"/>
      <c r="AE6683" s="32"/>
    </row>
    <row r="6684" spans="30:31" x14ac:dyDescent="0.2">
      <c r="AD6684" s="31"/>
      <c r="AE6684" s="32"/>
    </row>
    <row r="6685" spans="30:31" x14ac:dyDescent="0.2">
      <c r="AD6685" s="31"/>
      <c r="AE6685" s="32"/>
    </row>
    <row r="6686" spans="30:31" x14ac:dyDescent="0.2">
      <c r="AD6686" s="31"/>
      <c r="AE6686" s="32"/>
    </row>
    <row r="6687" spans="30:31" x14ac:dyDescent="0.2">
      <c r="AD6687" s="31"/>
      <c r="AE6687" s="32"/>
    </row>
    <row r="6688" spans="30:31" x14ac:dyDescent="0.2">
      <c r="AD6688" s="31"/>
      <c r="AE6688" s="32"/>
    </row>
    <row r="6689" spans="30:31" x14ac:dyDescent="0.2">
      <c r="AD6689" s="31"/>
      <c r="AE6689" s="32"/>
    </row>
    <row r="6690" spans="30:31" x14ac:dyDescent="0.2">
      <c r="AD6690" s="31"/>
      <c r="AE6690" s="32"/>
    </row>
    <row r="6691" spans="30:31" x14ac:dyDescent="0.2">
      <c r="AD6691" s="31"/>
      <c r="AE6691" s="32"/>
    </row>
    <row r="6692" spans="30:31" x14ac:dyDescent="0.2">
      <c r="AD6692" s="31"/>
      <c r="AE6692" s="32"/>
    </row>
    <row r="6693" spans="30:31" x14ac:dyDescent="0.2">
      <c r="AD6693" s="31"/>
      <c r="AE6693" s="32"/>
    </row>
    <row r="6694" spans="30:31" x14ac:dyDescent="0.2">
      <c r="AD6694" s="31"/>
      <c r="AE6694" s="32"/>
    </row>
    <row r="6695" spans="30:31" x14ac:dyDescent="0.2">
      <c r="AD6695" s="31"/>
      <c r="AE6695" s="32"/>
    </row>
    <row r="6696" spans="30:31" x14ac:dyDescent="0.2">
      <c r="AD6696" s="31"/>
      <c r="AE6696" s="32"/>
    </row>
    <row r="6697" spans="30:31" x14ac:dyDescent="0.2">
      <c r="AD6697" s="31"/>
      <c r="AE6697" s="32"/>
    </row>
    <row r="6698" spans="30:31" x14ac:dyDescent="0.2">
      <c r="AD6698" s="31"/>
      <c r="AE6698" s="32"/>
    </row>
    <row r="6699" spans="30:31" x14ac:dyDescent="0.2">
      <c r="AD6699" s="31"/>
      <c r="AE6699" s="32"/>
    </row>
    <row r="6700" spans="30:31" x14ac:dyDescent="0.2">
      <c r="AD6700" s="31"/>
      <c r="AE6700" s="32"/>
    </row>
    <row r="6701" spans="30:31" x14ac:dyDescent="0.2">
      <c r="AD6701" s="31"/>
      <c r="AE6701" s="32"/>
    </row>
    <row r="6702" spans="30:31" x14ac:dyDescent="0.2">
      <c r="AD6702" s="31"/>
      <c r="AE6702" s="32"/>
    </row>
    <row r="6703" spans="30:31" x14ac:dyDescent="0.2">
      <c r="AD6703" s="31"/>
      <c r="AE6703" s="32"/>
    </row>
    <row r="6704" spans="30:31" x14ac:dyDescent="0.2">
      <c r="AD6704" s="31"/>
      <c r="AE6704" s="32"/>
    </row>
    <row r="6705" spans="30:31" x14ac:dyDescent="0.2">
      <c r="AD6705" s="31"/>
      <c r="AE6705" s="32"/>
    </row>
    <row r="6706" spans="30:31" x14ac:dyDescent="0.2">
      <c r="AD6706" s="31"/>
      <c r="AE6706" s="32"/>
    </row>
    <row r="6707" spans="30:31" x14ac:dyDescent="0.2">
      <c r="AD6707" s="31"/>
      <c r="AE6707" s="32"/>
    </row>
    <row r="6708" spans="30:31" x14ac:dyDescent="0.2">
      <c r="AD6708" s="31"/>
      <c r="AE6708" s="32"/>
    </row>
    <row r="6709" spans="30:31" x14ac:dyDescent="0.2">
      <c r="AD6709" s="31"/>
      <c r="AE6709" s="32"/>
    </row>
    <row r="6710" spans="30:31" x14ac:dyDescent="0.2">
      <c r="AD6710" s="31"/>
      <c r="AE6710" s="32"/>
    </row>
    <row r="6711" spans="30:31" x14ac:dyDescent="0.2">
      <c r="AD6711" s="31"/>
      <c r="AE6711" s="32"/>
    </row>
    <row r="6712" spans="30:31" x14ac:dyDescent="0.2">
      <c r="AD6712" s="31"/>
      <c r="AE6712" s="32"/>
    </row>
    <row r="6713" spans="30:31" x14ac:dyDescent="0.2">
      <c r="AD6713" s="31"/>
      <c r="AE6713" s="32"/>
    </row>
    <row r="6714" spans="30:31" x14ac:dyDescent="0.2">
      <c r="AD6714" s="31"/>
      <c r="AE6714" s="32"/>
    </row>
    <row r="6715" spans="30:31" x14ac:dyDescent="0.2">
      <c r="AD6715" s="31"/>
      <c r="AE6715" s="32"/>
    </row>
    <row r="6716" spans="30:31" x14ac:dyDescent="0.2">
      <c r="AD6716" s="31"/>
      <c r="AE6716" s="32"/>
    </row>
    <row r="6717" spans="30:31" x14ac:dyDescent="0.2">
      <c r="AD6717" s="31"/>
      <c r="AE6717" s="32"/>
    </row>
    <row r="6718" spans="30:31" x14ac:dyDescent="0.2">
      <c r="AD6718" s="31"/>
      <c r="AE6718" s="32"/>
    </row>
    <row r="6719" spans="30:31" x14ac:dyDescent="0.2">
      <c r="AD6719" s="31"/>
      <c r="AE6719" s="32"/>
    </row>
    <row r="6720" spans="30:31" x14ac:dyDescent="0.2">
      <c r="AD6720" s="31"/>
      <c r="AE6720" s="32"/>
    </row>
    <row r="6721" spans="30:31" x14ac:dyDescent="0.2">
      <c r="AD6721" s="31"/>
      <c r="AE6721" s="32"/>
    </row>
    <row r="6722" spans="30:31" x14ac:dyDescent="0.2">
      <c r="AD6722" s="31"/>
      <c r="AE6722" s="32"/>
    </row>
    <row r="6723" spans="30:31" x14ac:dyDescent="0.2">
      <c r="AD6723" s="31"/>
      <c r="AE6723" s="32"/>
    </row>
    <row r="6724" spans="30:31" x14ac:dyDescent="0.2">
      <c r="AD6724" s="31"/>
      <c r="AE6724" s="32"/>
    </row>
    <row r="6725" spans="30:31" x14ac:dyDescent="0.2">
      <c r="AD6725" s="31"/>
      <c r="AE6725" s="32"/>
    </row>
    <row r="6726" spans="30:31" x14ac:dyDescent="0.2">
      <c r="AD6726" s="31"/>
      <c r="AE6726" s="32"/>
    </row>
    <row r="6727" spans="30:31" x14ac:dyDescent="0.2">
      <c r="AD6727" s="31"/>
      <c r="AE6727" s="32"/>
    </row>
    <row r="6728" spans="30:31" x14ac:dyDescent="0.2">
      <c r="AD6728" s="31"/>
      <c r="AE6728" s="32"/>
    </row>
    <row r="6729" spans="30:31" x14ac:dyDescent="0.2">
      <c r="AD6729" s="31"/>
      <c r="AE6729" s="32"/>
    </row>
    <row r="6730" spans="30:31" x14ac:dyDescent="0.2">
      <c r="AD6730" s="31"/>
      <c r="AE6730" s="32"/>
    </row>
    <row r="6731" spans="30:31" x14ac:dyDescent="0.2">
      <c r="AD6731" s="31"/>
      <c r="AE6731" s="32"/>
    </row>
    <row r="6732" spans="30:31" x14ac:dyDescent="0.2">
      <c r="AD6732" s="31"/>
      <c r="AE6732" s="32"/>
    </row>
    <row r="6733" spans="30:31" x14ac:dyDescent="0.2">
      <c r="AD6733" s="31"/>
      <c r="AE6733" s="32"/>
    </row>
    <row r="6734" spans="30:31" x14ac:dyDescent="0.2">
      <c r="AD6734" s="31"/>
      <c r="AE6734" s="32"/>
    </row>
    <row r="6735" spans="30:31" x14ac:dyDescent="0.2">
      <c r="AD6735" s="31"/>
      <c r="AE6735" s="32"/>
    </row>
    <row r="6736" spans="30:31" x14ac:dyDescent="0.2">
      <c r="AD6736" s="31"/>
      <c r="AE6736" s="32"/>
    </row>
    <row r="6737" spans="30:31" x14ac:dyDescent="0.2">
      <c r="AD6737" s="31"/>
      <c r="AE6737" s="32"/>
    </row>
    <row r="6738" spans="30:31" x14ac:dyDescent="0.2">
      <c r="AD6738" s="31"/>
      <c r="AE6738" s="32"/>
    </row>
    <row r="6739" spans="30:31" x14ac:dyDescent="0.2">
      <c r="AD6739" s="31"/>
      <c r="AE6739" s="32"/>
    </row>
    <row r="6740" spans="30:31" x14ac:dyDescent="0.2">
      <c r="AD6740" s="31"/>
      <c r="AE6740" s="32"/>
    </row>
    <row r="6741" spans="30:31" x14ac:dyDescent="0.2">
      <c r="AD6741" s="31"/>
      <c r="AE6741" s="32"/>
    </row>
    <row r="6742" spans="30:31" x14ac:dyDescent="0.2">
      <c r="AD6742" s="31"/>
      <c r="AE6742" s="32"/>
    </row>
    <row r="6743" spans="30:31" x14ac:dyDescent="0.2">
      <c r="AD6743" s="31"/>
      <c r="AE6743" s="32"/>
    </row>
    <row r="6744" spans="30:31" x14ac:dyDescent="0.2">
      <c r="AD6744" s="31"/>
      <c r="AE6744" s="32"/>
    </row>
    <row r="6745" spans="30:31" x14ac:dyDescent="0.2">
      <c r="AD6745" s="31"/>
      <c r="AE6745" s="32"/>
    </row>
    <row r="6746" spans="30:31" x14ac:dyDescent="0.2">
      <c r="AD6746" s="31"/>
      <c r="AE6746" s="32"/>
    </row>
    <row r="6747" spans="30:31" x14ac:dyDescent="0.2">
      <c r="AD6747" s="31"/>
      <c r="AE6747" s="32"/>
    </row>
    <row r="6748" spans="30:31" x14ac:dyDescent="0.2">
      <c r="AD6748" s="31"/>
      <c r="AE6748" s="32"/>
    </row>
    <row r="6749" spans="30:31" x14ac:dyDescent="0.2">
      <c r="AD6749" s="31"/>
      <c r="AE6749" s="32"/>
    </row>
    <row r="6750" spans="30:31" x14ac:dyDescent="0.2">
      <c r="AD6750" s="31"/>
      <c r="AE6750" s="32"/>
    </row>
    <row r="6751" spans="30:31" x14ac:dyDescent="0.2">
      <c r="AD6751" s="31"/>
      <c r="AE6751" s="32"/>
    </row>
    <row r="6752" spans="30:31" x14ac:dyDescent="0.2">
      <c r="AD6752" s="31"/>
      <c r="AE6752" s="32"/>
    </row>
    <row r="6753" spans="30:31" x14ac:dyDescent="0.2">
      <c r="AD6753" s="31"/>
      <c r="AE6753" s="32"/>
    </row>
    <row r="6754" spans="30:31" x14ac:dyDescent="0.2">
      <c r="AD6754" s="31"/>
      <c r="AE6754" s="32"/>
    </row>
    <row r="6755" spans="30:31" x14ac:dyDescent="0.2">
      <c r="AD6755" s="31"/>
      <c r="AE6755" s="32"/>
    </row>
    <row r="6756" spans="30:31" x14ac:dyDescent="0.2">
      <c r="AD6756" s="31"/>
      <c r="AE6756" s="32"/>
    </row>
    <row r="6757" spans="30:31" x14ac:dyDescent="0.2">
      <c r="AD6757" s="31"/>
      <c r="AE6757" s="32"/>
    </row>
    <row r="6758" spans="30:31" x14ac:dyDescent="0.2">
      <c r="AD6758" s="31"/>
      <c r="AE6758" s="32"/>
    </row>
    <row r="6759" spans="30:31" x14ac:dyDescent="0.2">
      <c r="AD6759" s="31"/>
      <c r="AE6759" s="32"/>
    </row>
    <row r="6760" spans="30:31" x14ac:dyDescent="0.2">
      <c r="AD6760" s="31"/>
      <c r="AE6760" s="32"/>
    </row>
    <row r="6761" spans="30:31" x14ac:dyDescent="0.2">
      <c r="AD6761" s="31"/>
      <c r="AE6761" s="32"/>
    </row>
    <row r="6762" spans="30:31" x14ac:dyDescent="0.2">
      <c r="AD6762" s="31"/>
      <c r="AE6762" s="32"/>
    </row>
    <row r="6763" spans="30:31" x14ac:dyDescent="0.2">
      <c r="AD6763" s="31"/>
      <c r="AE6763" s="32"/>
    </row>
    <row r="6764" spans="30:31" x14ac:dyDescent="0.2">
      <c r="AD6764" s="31"/>
      <c r="AE6764" s="32"/>
    </row>
    <row r="6765" spans="30:31" x14ac:dyDescent="0.2">
      <c r="AD6765" s="31"/>
      <c r="AE6765" s="32"/>
    </row>
    <row r="6766" spans="30:31" x14ac:dyDescent="0.2">
      <c r="AD6766" s="31"/>
      <c r="AE6766" s="32"/>
    </row>
    <row r="6767" spans="30:31" x14ac:dyDescent="0.2">
      <c r="AD6767" s="31"/>
      <c r="AE6767" s="32"/>
    </row>
    <row r="6768" spans="30:31" x14ac:dyDescent="0.2">
      <c r="AD6768" s="31"/>
      <c r="AE6768" s="32"/>
    </row>
    <row r="6769" spans="30:31" x14ac:dyDescent="0.2">
      <c r="AD6769" s="31"/>
      <c r="AE6769" s="32"/>
    </row>
    <row r="6770" spans="30:31" x14ac:dyDescent="0.2">
      <c r="AD6770" s="31"/>
      <c r="AE6770" s="32"/>
    </row>
    <row r="6771" spans="30:31" x14ac:dyDescent="0.2">
      <c r="AD6771" s="31"/>
      <c r="AE6771" s="32"/>
    </row>
    <row r="6772" spans="30:31" x14ac:dyDescent="0.2">
      <c r="AD6772" s="31"/>
      <c r="AE6772" s="32"/>
    </row>
    <row r="6773" spans="30:31" x14ac:dyDescent="0.2">
      <c r="AD6773" s="31"/>
      <c r="AE6773" s="32"/>
    </row>
    <row r="6774" spans="30:31" x14ac:dyDescent="0.2">
      <c r="AD6774" s="31"/>
      <c r="AE6774" s="32"/>
    </row>
    <row r="6775" spans="30:31" x14ac:dyDescent="0.2">
      <c r="AD6775" s="31"/>
      <c r="AE6775" s="32"/>
    </row>
    <row r="6776" spans="30:31" x14ac:dyDescent="0.2">
      <c r="AD6776" s="31"/>
      <c r="AE6776" s="32"/>
    </row>
    <row r="6777" spans="30:31" x14ac:dyDescent="0.2">
      <c r="AD6777" s="31"/>
      <c r="AE6777" s="32"/>
    </row>
    <row r="6778" spans="30:31" x14ac:dyDescent="0.2">
      <c r="AD6778" s="31"/>
      <c r="AE6778" s="32"/>
    </row>
    <row r="6779" spans="30:31" x14ac:dyDescent="0.2">
      <c r="AD6779" s="31"/>
      <c r="AE6779" s="32"/>
    </row>
    <row r="6780" spans="30:31" x14ac:dyDescent="0.2">
      <c r="AD6780" s="31"/>
      <c r="AE6780" s="32"/>
    </row>
    <row r="6781" spans="30:31" x14ac:dyDescent="0.2">
      <c r="AD6781" s="31"/>
      <c r="AE6781" s="32"/>
    </row>
    <row r="6782" spans="30:31" x14ac:dyDescent="0.2">
      <c r="AD6782" s="31"/>
      <c r="AE6782" s="32"/>
    </row>
    <row r="6783" spans="30:31" x14ac:dyDescent="0.2">
      <c r="AD6783" s="31"/>
      <c r="AE6783" s="32"/>
    </row>
    <row r="6784" spans="30:31" x14ac:dyDescent="0.2">
      <c r="AD6784" s="31"/>
      <c r="AE6784" s="32"/>
    </row>
    <row r="6785" spans="30:31" x14ac:dyDescent="0.2">
      <c r="AD6785" s="31"/>
      <c r="AE6785" s="32"/>
    </row>
    <row r="6786" spans="30:31" x14ac:dyDescent="0.2">
      <c r="AD6786" s="31"/>
      <c r="AE6786" s="32"/>
    </row>
    <row r="6787" spans="30:31" x14ac:dyDescent="0.2">
      <c r="AD6787" s="31"/>
      <c r="AE6787" s="32"/>
    </row>
    <row r="6788" spans="30:31" x14ac:dyDescent="0.2">
      <c r="AD6788" s="31"/>
      <c r="AE6788" s="32"/>
    </row>
    <row r="6789" spans="30:31" x14ac:dyDescent="0.2">
      <c r="AD6789" s="31"/>
      <c r="AE6789" s="32"/>
    </row>
    <row r="6790" spans="30:31" x14ac:dyDescent="0.2">
      <c r="AD6790" s="31"/>
      <c r="AE6790" s="32"/>
    </row>
    <row r="6791" spans="30:31" x14ac:dyDescent="0.2">
      <c r="AD6791" s="31"/>
      <c r="AE6791" s="32"/>
    </row>
    <row r="6792" spans="30:31" x14ac:dyDescent="0.2">
      <c r="AD6792" s="31"/>
      <c r="AE6792" s="32"/>
    </row>
    <row r="6793" spans="30:31" x14ac:dyDescent="0.2">
      <c r="AD6793" s="31"/>
      <c r="AE6793" s="32"/>
    </row>
    <row r="6794" spans="30:31" x14ac:dyDescent="0.2">
      <c r="AD6794" s="31"/>
      <c r="AE6794" s="32"/>
    </row>
    <row r="6795" spans="30:31" x14ac:dyDescent="0.2">
      <c r="AD6795" s="31"/>
      <c r="AE6795" s="32"/>
    </row>
    <row r="6796" spans="30:31" x14ac:dyDescent="0.2">
      <c r="AD6796" s="31"/>
      <c r="AE6796" s="32"/>
    </row>
    <row r="6797" spans="30:31" x14ac:dyDescent="0.2">
      <c r="AD6797" s="31"/>
      <c r="AE6797" s="32"/>
    </row>
    <row r="6798" spans="30:31" x14ac:dyDescent="0.2">
      <c r="AD6798" s="31"/>
      <c r="AE6798" s="32"/>
    </row>
    <row r="6799" spans="30:31" x14ac:dyDescent="0.2">
      <c r="AD6799" s="31"/>
      <c r="AE6799" s="32"/>
    </row>
    <row r="6800" spans="30:31" x14ac:dyDescent="0.2">
      <c r="AD6800" s="31"/>
      <c r="AE6800" s="32"/>
    </row>
    <row r="6801" spans="30:31" x14ac:dyDescent="0.2">
      <c r="AD6801" s="31"/>
      <c r="AE6801" s="32"/>
    </row>
    <row r="6802" spans="30:31" x14ac:dyDescent="0.2">
      <c r="AD6802" s="31"/>
      <c r="AE6802" s="32"/>
    </row>
    <row r="6803" spans="30:31" x14ac:dyDescent="0.2">
      <c r="AD6803" s="31"/>
      <c r="AE6803" s="32"/>
    </row>
    <row r="6804" spans="30:31" x14ac:dyDescent="0.2">
      <c r="AD6804" s="31"/>
      <c r="AE6804" s="32"/>
    </row>
    <row r="6805" spans="30:31" x14ac:dyDescent="0.2">
      <c r="AD6805" s="31"/>
      <c r="AE6805" s="32"/>
    </row>
    <row r="6806" spans="30:31" x14ac:dyDescent="0.2">
      <c r="AD6806" s="31"/>
      <c r="AE6806" s="32"/>
    </row>
    <row r="6807" spans="30:31" x14ac:dyDescent="0.2">
      <c r="AD6807" s="31"/>
      <c r="AE6807" s="32"/>
    </row>
    <row r="6808" spans="30:31" x14ac:dyDescent="0.2">
      <c r="AD6808" s="31"/>
      <c r="AE6808" s="32"/>
    </row>
    <row r="6809" spans="30:31" x14ac:dyDescent="0.2">
      <c r="AD6809" s="31"/>
      <c r="AE6809" s="32"/>
    </row>
    <row r="6810" spans="30:31" x14ac:dyDescent="0.2">
      <c r="AD6810" s="31"/>
      <c r="AE6810" s="32"/>
    </row>
    <row r="6811" spans="30:31" x14ac:dyDescent="0.2">
      <c r="AD6811" s="31"/>
      <c r="AE6811" s="32"/>
    </row>
    <row r="6812" spans="30:31" x14ac:dyDescent="0.2">
      <c r="AD6812" s="31"/>
      <c r="AE6812" s="32"/>
    </row>
    <row r="6813" spans="30:31" x14ac:dyDescent="0.2">
      <c r="AD6813" s="31"/>
      <c r="AE6813" s="32"/>
    </row>
    <row r="6814" spans="30:31" x14ac:dyDescent="0.2">
      <c r="AD6814" s="31"/>
      <c r="AE6814" s="32"/>
    </row>
    <row r="6815" spans="30:31" x14ac:dyDescent="0.2">
      <c r="AD6815" s="31"/>
      <c r="AE6815" s="32"/>
    </row>
    <row r="6816" spans="30:31" x14ac:dyDescent="0.2">
      <c r="AD6816" s="31"/>
      <c r="AE6816" s="32"/>
    </row>
    <row r="6817" spans="30:31" x14ac:dyDescent="0.2">
      <c r="AD6817" s="31"/>
      <c r="AE6817" s="32"/>
    </row>
    <row r="6818" spans="30:31" x14ac:dyDescent="0.2">
      <c r="AD6818" s="31"/>
      <c r="AE6818" s="32"/>
    </row>
    <row r="6819" spans="30:31" x14ac:dyDescent="0.2">
      <c r="AD6819" s="31"/>
      <c r="AE6819" s="32"/>
    </row>
    <row r="6820" spans="30:31" x14ac:dyDescent="0.2">
      <c r="AD6820" s="31"/>
      <c r="AE6820" s="32"/>
    </row>
    <row r="6821" spans="30:31" x14ac:dyDescent="0.2">
      <c r="AD6821" s="31"/>
      <c r="AE6821" s="32"/>
    </row>
    <row r="6822" spans="30:31" x14ac:dyDescent="0.2">
      <c r="AD6822" s="31"/>
      <c r="AE6822" s="32"/>
    </row>
    <row r="6823" spans="30:31" x14ac:dyDescent="0.2">
      <c r="AD6823" s="31"/>
      <c r="AE6823" s="32"/>
    </row>
    <row r="6824" spans="30:31" x14ac:dyDescent="0.2">
      <c r="AD6824" s="31"/>
      <c r="AE6824" s="32"/>
    </row>
    <row r="6825" spans="30:31" x14ac:dyDescent="0.2">
      <c r="AD6825" s="31"/>
      <c r="AE6825" s="32"/>
    </row>
    <row r="6826" spans="30:31" x14ac:dyDescent="0.2">
      <c r="AD6826" s="31"/>
      <c r="AE6826" s="32"/>
    </row>
    <row r="6827" spans="30:31" x14ac:dyDescent="0.2">
      <c r="AD6827" s="31"/>
      <c r="AE6827" s="32"/>
    </row>
    <row r="6828" spans="30:31" x14ac:dyDescent="0.2">
      <c r="AD6828" s="31"/>
      <c r="AE6828" s="32"/>
    </row>
    <row r="6829" spans="30:31" x14ac:dyDescent="0.2">
      <c r="AD6829" s="31"/>
      <c r="AE6829" s="32"/>
    </row>
    <row r="6830" spans="30:31" x14ac:dyDescent="0.2">
      <c r="AD6830" s="31"/>
      <c r="AE6830" s="32"/>
    </row>
    <row r="6831" spans="30:31" x14ac:dyDescent="0.2">
      <c r="AD6831" s="31"/>
      <c r="AE6831" s="32"/>
    </row>
    <row r="6832" spans="30:31" x14ac:dyDescent="0.2">
      <c r="AD6832" s="31"/>
      <c r="AE6832" s="32"/>
    </row>
    <row r="6833" spans="30:31" x14ac:dyDescent="0.2">
      <c r="AD6833" s="31"/>
      <c r="AE6833" s="32"/>
    </row>
    <row r="6834" spans="30:31" x14ac:dyDescent="0.2">
      <c r="AD6834" s="31"/>
      <c r="AE6834" s="32"/>
    </row>
    <row r="6835" spans="30:31" x14ac:dyDescent="0.2">
      <c r="AD6835" s="31"/>
      <c r="AE6835" s="32"/>
    </row>
    <row r="6836" spans="30:31" x14ac:dyDescent="0.2">
      <c r="AD6836" s="31"/>
      <c r="AE6836" s="32"/>
    </row>
    <row r="6837" spans="30:31" x14ac:dyDescent="0.2">
      <c r="AD6837" s="31"/>
      <c r="AE6837" s="32"/>
    </row>
    <row r="6838" spans="30:31" x14ac:dyDescent="0.2">
      <c r="AD6838" s="31"/>
      <c r="AE6838" s="32"/>
    </row>
    <row r="6839" spans="30:31" x14ac:dyDescent="0.2">
      <c r="AD6839" s="31"/>
      <c r="AE6839" s="32"/>
    </row>
    <row r="6840" spans="30:31" x14ac:dyDescent="0.2">
      <c r="AD6840" s="31"/>
      <c r="AE6840" s="32"/>
    </row>
    <row r="6841" spans="30:31" x14ac:dyDescent="0.2">
      <c r="AD6841" s="31"/>
      <c r="AE6841" s="32"/>
    </row>
    <row r="6842" spans="30:31" x14ac:dyDescent="0.2">
      <c r="AD6842" s="31"/>
      <c r="AE6842" s="32"/>
    </row>
    <row r="6843" spans="30:31" x14ac:dyDescent="0.2">
      <c r="AD6843" s="31"/>
      <c r="AE6843" s="32"/>
    </row>
    <row r="6844" spans="30:31" x14ac:dyDescent="0.2">
      <c r="AD6844" s="31"/>
      <c r="AE6844" s="32"/>
    </row>
    <row r="6845" spans="30:31" x14ac:dyDescent="0.2">
      <c r="AD6845" s="31"/>
      <c r="AE6845" s="32"/>
    </row>
    <row r="6846" spans="30:31" x14ac:dyDescent="0.2">
      <c r="AD6846" s="31"/>
      <c r="AE6846" s="32"/>
    </row>
    <row r="6847" spans="30:31" x14ac:dyDescent="0.2">
      <c r="AD6847" s="31"/>
      <c r="AE6847" s="32"/>
    </row>
    <row r="6848" spans="30:31" x14ac:dyDescent="0.2">
      <c r="AD6848" s="31"/>
      <c r="AE6848" s="32"/>
    </row>
    <row r="6849" spans="30:31" x14ac:dyDescent="0.2">
      <c r="AD6849" s="31"/>
      <c r="AE6849" s="32"/>
    </row>
    <row r="6850" spans="30:31" x14ac:dyDescent="0.2">
      <c r="AD6850" s="31"/>
      <c r="AE6850" s="32"/>
    </row>
    <row r="6851" spans="30:31" x14ac:dyDescent="0.2">
      <c r="AD6851" s="31"/>
      <c r="AE6851" s="32"/>
    </row>
    <row r="6852" spans="30:31" x14ac:dyDescent="0.2">
      <c r="AD6852" s="31"/>
      <c r="AE6852" s="32"/>
    </row>
    <row r="6853" spans="30:31" x14ac:dyDescent="0.2">
      <c r="AD6853" s="31"/>
      <c r="AE6853" s="32"/>
    </row>
    <row r="6854" spans="30:31" x14ac:dyDescent="0.2">
      <c r="AD6854" s="31"/>
      <c r="AE6854" s="32"/>
    </row>
    <row r="6855" spans="30:31" x14ac:dyDescent="0.2">
      <c r="AD6855" s="31"/>
      <c r="AE6855" s="32"/>
    </row>
    <row r="6856" spans="30:31" x14ac:dyDescent="0.2">
      <c r="AD6856" s="31"/>
      <c r="AE6856" s="32"/>
    </row>
    <row r="6857" spans="30:31" x14ac:dyDescent="0.2">
      <c r="AD6857" s="31"/>
      <c r="AE6857" s="32"/>
    </row>
    <row r="6858" spans="30:31" x14ac:dyDescent="0.2">
      <c r="AD6858" s="31"/>
      <c r="AE6858" s="32"/>
    </row>
    <row r="6859" spans="30:31" x14ac:dyDescent="0.2">
      <c r="AD6859" s="31"/>
      <c r="AE6859" s="32"/>
    </row>
    <row r="6860" spans="30:31" x14ac:dyDescent="0.2">
      <c r="AD6860" s="31"/>
      <c r="AE6860" s="32"/>
    </row>
    <row r="6861" spans="30:31" x14ac:dyDescent="0.2">
      <c r="AD6861" s="31"/>
      <c r="AE6861" s="32"/>
    </row>
    <row r="6862" spans="30:31" x14ac:dyDescent="0.2">
      <c r="AD6862" s="31"/>
      <c r="AE6862" s="32"/>
    </row>
    <row r="6863" spans="30:31" x14ac:dyDescent="0.2">
      <c r="AD6863" s="31"/>
      <c r="AE6863" s="32"/>
    </row>
    <row r="6864" spans="30:31" x14ac:dyDescent="0.2">
      <c r="AD6864" s="31"/>
      <c r="AE6864" s="32"/>
    </row>
    <row r="6865" spans="30:31" x14ac:dyDescent="0.2">
      <c r="AD6865" s="31"/>
      <c r="AE6865" s="32"/>
    </row>
    <row r="6866" spans="30:31" x14ac:dyDescent="0.2">
      <c r="AD6866" s="31"/>
      <c r="AE6866" s="32"/>
    </row>
    <row r="6867" spans="30:31" x14ac:dyDescent="0.2">
      <c r="AD6867" s="31"/>
      <c r="AE6867" s="32"/>
    </row>
    <row r="6868" spans="30:31" x14ac:dyDescent="0.2">
      <c r="AD6868" s="31"/>
      <c r="AE6868" s="32"/>
    </row>
    <row r="6869" spans="30:31" x14ac:dyDescent="0.2">
      <c r="AD6869" s="31"/>
      <c r="AE6869" s="32"/>
    </row>
    <row r="6870" spans="30:31" x14ac:dyDescent="0.2">
      <c r="AD6870" s="31"/>
      <c r="AE6870" s="32"/>
    </row>
    <row r="6871" spans="30:31" x14ac:dyDescent="0.2">
      <c r="AD6871" s="31"/>
      <c r="AE6871" s="32"/>
    </row>
    <row r="6872" spans="30:31" x14ac:dyDescent="0.2">
      <c r="AD6872" s="31"/>
      <c r="AE6872" s="32"/>
    </row>
    <row r="6873" spans="30:31" x14ac:dyDescent="0.2">
      <c r="AD6873" s="31"/>
      <c r="AE6873" s="32"/>
    </row>
    <row r="6874" spans="30:31" x14ac:dyDescent="0.2">
      <c r="AD6874" s="31"/>
      <c r="AE6874" s="32"/>
    </row>
    <row r="6875" spans="30:31" x14ac:dyDescent="0.2">
      <c r="AD6875" s="31"/>
      <c r="AE6875" s="32"/>
    </row>
    <row r="6876" spans="30:31" x14ac:dyDescent="0.2">
      <c r="AD6876" s="31"/>
      <c r="AE6876" s="32"/>
    </row>
    <row r="6877" spans="30:31" x14ac:dyDescent="0.2">
      <c r="AD6877" s="31"/>
      <c r="AE6877" s="32"/>
    </row>
    <row r="6878" spans="30:31" x14ac:dyDescent="0.2">
      <c r="AD6878" s="31"/>
      <c r="AE6878" s="32"/>
    </row>
    <row r="6879" spans="30:31" x14ac:dyDescent="0.2">
      <c r="AD6879" s="31"/>
      <c r="AE6879" s="32"/>
    </row>
    <row r="6880" spans="30:31" x14ac:dyDescent="0.2">
      <c r="AD6880" s="31"/>
      <c r="AE6880" s="32"/>
    </row>
    <row r="6881" spans="30:31" x14ac:dyDescent="0.2">
      <c r="AD6881" s="31"/>
      <c r="AE6881" s="32"/>
    </row>
    <row r="6882" spans="30:31" x14ac:dyDescent="0.2">
      <c r="AD6882" s="31"/>
      <c r="AE6882" s="32"/>
    </row>
    <row r="6883" spans="30:31" x14ac:dyDescent="0.2">
      <c r="AD6883" s="31"/>
      <c r="AE6883" s="32"/>
    </row>
    <row r="6884" spans="30:31" x14ac:dyDescent="0.2">
      <c r="AD6884" s="31"/>
      <c r="AE6884" s="32"/>
    </row>
    <row r="6885" spans="30:31" x14ac:dyDescent="0.2">
      <c r="AD6885" s="31"/>
      <c r="AE6885" s="32"/>
    </row>
    <row r="6886" spans="30:31" x14ac:dyDescent="0.2">
      <c r="AD6886" s="31"/>
      <c r="AE6886" s="32"/>
    </row>
    <row r="6887" spans="30:31" x14ac:dyDescent="0.2">
      <c r="AD6887" s="31"/>
      <c r="AE6887" s="32"/>
    </row>
    <row r="6888" spans="30:31" x14ac:dyDescent="0.2">
      <c r="AD6888" s="31"/>
      <c r="AE6888" s="32"/>
    </row>
    <row r="6889" spans="30:31" x14ac:dyDescent="0.2">
      <c r="AD6889" s="31"/>
      <c r="AE6889" s="32"/>
    </row>
    <row r="6890" spans="30:31" x14ac:dyDescent="0.2">
      <c r="AD6890" s="31"/>
      <c r="AE6890" s="32"/>
    </row>
    <row r="6891" spans="30:31" x14ac:dyDescent="0.2">
      <c r="AD6891" s="31"/>
      <c r="AE6891" s="32"/>
    </row>
    <row r="6892" spans="30:31" x14ac:dyDescent="0.2">
      <c r="AD6892" s="31"/>
      <c r="AE6892" s="32"/>
    </row>
    <row r="6893" spans="30:31" x14ac:dyDescent="0.2">
      <c r="AD6893" s="31"/>
      <c r="AE6893" s="32"/>
    </row>
    <row r="6894" spans="30:31" x14ac:dyDescent="0.2">
      <c r="AD6894" s="31"/>
      <c r="AE6894" s="32"/>
    </row>
    <row r="6895" spans="30:31" x14ac:dyDescent="0.2">
      <c r="AD6895" s="31"/>
      <c r="AE6895" s="32"/>
    </row>
    <row r="6896" spans="30:31" x14ac:dyDescent="0.2">
      <c r="AD6896" s="31"/>
      <c r="AE6896" s="32"/>
    </row>
    <row r="6897" spans="30:31" x14ac:dyDescent="0.2">
      <c r="AD6897" s="31"/>
      <c r="AE6897" s="32"/>
    </row>
    <row r="6898" spans="30:31" x14ac:dyDescent="0.2">
      <c r="AD6898" s="31"/>
      <c r="AE6898" s="32"/>
    </row>
    <row r="6899" spans="30:31" x14ac:dyDescent="0.2">
      <c r="AD6899" s="31"/>
      <c r="AE6899" s="32"/>
    </row>
    <row r="6900" spans="30:31" x14ac:dyDescent="0.2">
      <c r="AD6900" s="31"/>
      <c r="AE6900" s="32"/>
    </row>
    <row r="6901" spans="30:31" x14ac:dyDescent="0.2">
      <c r="AD6901" s="31"/>
      <c r="AE6901" s="32"/>
    </row>
    <row r="6902" spans="30:31" x14ac:dyDescent="0.2">
      <c r="AD6902" s="31"/>
      <c r="AE6902" s="32"/>
    </row>
    <row r="6903" spans="30:31" x14ac:dyDescent="0.2">
      <c r="AD6903" s="31"/>
      <c r="AE6903" s="32"/>
    </row>
    <row r="6904" spans="30:31" x14ac:dyDescent="0.2">
      <c r="AD6904" s="31"/>
      <c r="AE6904" s="32"/>
    </row>
    <row r="6905" spans="30:31" x14ac:dyDescent="0.2">
      <c r="AD6905" s="31"/>
      <c r="AE6905" s="32"/>
    </row>
    <row r="6906" spans="30:31" x14ac:dyDescent="0.2">
      <c r="AD6906" s="31"/>
      <c r="AE6906" s="32"/>
    </row>
    <row r="6907" spans="30:31" x14ac:dyDescent="0.2">
      <c r="AD6907" s="31"/>
      <c r="AE6907" s="32"/>
    </row>
    <row r="6908" spans="30:31" x14ac:dyDescent="0.2">
      <c r="AD6908" s="31"/>
      <c r="AE6908" s="32"/>
    </row>
    <row r="6909" spans="30:31" x14ac:dyDescent="0.2">
      <c r="AD6909" s="31"/>
      <c r="AE6909" s="32"/>
    </row>
    <row r="6910" spans="30:31" x14ac:dyDescent="0.2">
      <c r="AD6910" s="31"/>
      <c r="AE6910" s="32"/>
    </row>
    <row r="6911" spans="30:31" x14ac:dyDescent="0.2">
      <c r="AD6911" s="31"/>
      <c r="AE6911" s="32"/>
    </row>
    <row r="6912" spans="30:31" x14ac:dyDescent="0.2">
      <c r="AD6912" s="31"/>
      <c r="AE6912" s="32"/>
    </row>
    <row r="6913" spans="30:31" x14ac:dyDescent="0.2">
      <c r="AD6913" s="31"/>
      <c r="AE6913" s="32"/>
    </row>
    <row r="6914" spans="30:31" x14ac:dyDescent="0.2">
      <c r="AD6914" s="31"/>
      <c r="AE6914" s="32"/>
    </row>
    <row r="6915" spans="30:31" x14ac:dyDescent="0.2">
      <c r="AD6915" s="31"/>
      <c r="AE6915" s="32"/>
    </row>
    <row r="6916" spans="30:31" x14ac:dyDescent="0.2">
      <c r="AD6916" s="31"/>
      <c r="AE6916" s="32"/>
    </row>
    <row r="6917" spans="30:31" x14ac:dyDescent="0.2">
      <c r="AD6917" s="31"/>
      <c r="AE6917" s="32"/>
    </row>
    <row r="6918" spans="30:31" x14ac:dyDescent="0.2">
      <c r="AD6918" s="31"/>
      <c r="AE6918" s="32"/>
    </row>
    <row r="6919" spans="30:31" x14ac:dyDescent="0.2">
      <c r="AD6919" s="31"/>
      <c r="AE6919" s="32"/>
    </row>
    <row r="6920" spans="30:31" x14ac:dyDescent="0.2">
      <c r="AD6920" s="31"/>
      <c r="AE6920" s="32"/>
    </row>
    <row r="6921" spans="30:31" x14ac:dyDescent="0.2">
      <c r="AD6921" s="31"/>
      <c r="AE6921" s="32"/>
    </row>
    <row r="6922" spans="30:31" x14ac:dyDescent="0.2">
      <c r="AD6922" s="31"/>
      <c r="AE6922" s="32"/>
    </row>
    <row r="6923" spans="30:31" x14ac:dyDescent="0.2">
      <c r="AD6923" s="31"/>
      <c r="AE6923" s="32"/>
    </row>
    <row r="6924" spans="30:31" x14ac:dyDescent="0.2">
      <c r="AD6924" s="31"/>
      <c r="AE6924" s="32"/>
    </row>
    <row r="6925" spans="30:31" x14ac:dyDescent="0.2">
      <c r="AD6925" s="31"/>
      <c r="AE6925" s="32"/>
    </row>
    <row r="6926" spans="30:31" x14ac:dyDescent="0.2">
      <c r="AD6926" s="31"/>
      <c r="AE6926" s="32"/>
    </row>
    <row r="6927" spans="30:31" x14ac:dyDescent="0.2">
      <c r="AD6927" s="31"/>
      <c r="AE6927" s="32"/>
    </row>
    <row r="6928" spans="30:31" x14ac:dyDescent="0.2">
      <c r="AD6928" s="31"/>
      <c r="AE6928" s="32"/>
    </row>
    <row r="6929" spans="30:31" x14ac:dyDescent="0.2">
      <c r="AD6929" s="31"/>
      <c r="AE6929" s="32"/>
    </row>
    <row r="6930" spans="30:31" x14ac:dyDescent="0.2">
      <c r="AD6930" s="31"/>
      <c r="AE6930" s="32"/>
    </row>
    <row r="6931" spans="30:31" x14ac:dyDescent="0.2">
      <c r="AD6931" s="31"/>
      <c r="AE6931" s="32"/>
    </row>
    <row r="6932" spans="30:31" x14ac:dyDescent="0.2">
      <c r="AD6932" s="31"/>
      <c r="AE6932" s="32"/>
    </row>
    <row r="6933" spans="30:31" x14ac:dyDescent="0.2">
      <c r="AD6933" s="31"/>
      <c r="AE6933" s="32"/>
    </row>
    <row r="6934" spans="30:31" x14ac:dyDescent="0.2">
      <c r="AD6934" s="31"/>
      <c r="AE6934" s="32"/>
    </row>
    <row r="6935" spans="30:31" x14ac:dyDescent="0.2">
      <c r="AD6935" s="31"/>
      <c r="AE6935" s="32"/>
    </row>
    <row r="6936" spans="30:31" x14ac:dyDescent="0.2">
      <c r="AD6936" s="31"/>
      <c r="AE6936" s="32"/>
    </row>
    <row r="6937" spans="30:31" x14ac:dyDescent="0.2">
      <c r="AD6937" s="31"/>
      <c r="AE6937" s="32"/>
    </row>
    <row r="6938" spans="30:31" x14ac:dyDescent="0.2">
      <c r="AD6938" s="31"/>
      <c r="AE6938" s="32"/>
    </row>
    <row r="6939" spans="30:31" x14ac:dyDescent="0.2">
      <c r="AD6939" s="31"/>
      <c r="AE6939" s="32"/>
    </row>
    <row r="6940" spans="30:31" x14ac:dyDescent="0.2">
      <c r="AD6940" s="31"/>
      <c r="AE6940" s="32"/>
    </row>
    <row r="6941" spans="30:31" x14ac:dyDescent="0.2">
      <c r="AD6941" s="31"/>
      <c r="AE6941" s="32"/>
    </row>
    <row r="6942" spans="30:31" x14ac:dyDescent="0.2">
      <c r="AD6942" s="31"/>
      <c r="AE6942" s="32"/>
    </row>
    <row r="6943" spans="30:31" x14ac:dyDescent="0.2">
      <c r="AD6943" s="31"/>
      <c r="AE6943" s="32"/>
    </row>
    <row r="6944" spans="30:31" x14ac:dyDescent="0.2">
      <c r="AD6944" s="31"/>
      <c r="AE6944" s="32"/>
    </row>
    <row r="6945" spans="30:31" x14ac:dyDescent="0.2">
      <c r="AD6945" s="31"/>
      <c r="AE6945" s="32"/>
    </row>
    <row r="6946" spans="30:31" x14ac:dyDescent="0.2">
      <c r="AD6946" s="31"/>
      <c r="AE6946" s="32"/>
    </row>
    <row r="6947" spans="30:31" x14ac:dyDescent="0.2">
      <c r="AD6947" s="31"/>
      <c r="AE6947" s="32"/>
    </row>
    <row r="6948" spans="30:31" x14ac:dyDescent="0.2">
      <c r="AD6948" s="31"/>
      <c r="AE6948" s="32"/>
    </row>
    <row r="6949" spans="30:31" x14ac:dyDescent="0.2">
      <c r="AD6949" s="31"/>
      <c r="AE6949" s="32"/>
    </row>
    <row r="6950" spans="30:31" x14ac:dyDescent="0.2">
      <c r="AD6950" s="31"/>
      <c r="AE6950" s="32"/>
    </row>
    <row r="6951" spans="30:31" x14ac:dyDescent="0.2">
      <c r="AD6951" s="31"/>
      <c r="AE6951" s="32"/>
    </row>
    <row r="6952" spans="30:31" x14ac:dyDescent="0.2">
      <c r="AD6952" s="31"/>
      <c r="AE6952" s="32"/>
    </row>
    <row r="6953" spans="30:31" x14ac:dyDescent="0.2">
      <c r="AD6953" s="31"/>
      <c r="AE6953" s="32"/>
    </row>
    <row r="6954" spans="30:31" x14ac:dyDescent="0.2">
      <c r="AD6954" s="31"/>
      <c r="AE6954" s="32"/>
    </row>
    <row r="6955" spans="30:31" x14ac:dyDescent="0.2">
      <c r="AD6955" s="31"/>
      <c r="AE6955" s="32"/>
    </row>
    <row r="6956" spans="30:31" x14ac:dyDescent="0.2">
      <c r="AD6956" s="31"/>
      <c r="AE6956" s="32"/>
    </row>
    <row r="6957" spans="30:31" x14ac:dyDescent="0.2">
      <c r="AD6957" s="31"/>
      <c r="AE6957" s="32"/>
    </row>
    <row r="6958" spans="30:31" x14ac:dyDescent="0.2">
      <c r="AD6958" s="31"/>
      <c r="AE6958" s="32"/>
    </row>
    <row r="6959" spans="30:31" x14ac:dyDescent="0.2">
      <c r="AD6959" s="31"/>
      <c r="AE6959" s="32"/>
    </row>
    <row r="6960" spans="30:31" x14ac:dyDescent="0.2">
      <c r="AD6960" s="31"/>
      <c r="AE6960" s="32"/>
    </row>
    <row r="6961" spans="30:31" x14ac:dyDescent="0.2">
      <c r="AD6961" s="31"/>
      <c r="AE6961" s="32"/>
    </row>
    <row r="6962" spans="30:31" x14ac:dyDescent="0.2">
      <c r="AD6962" s="31"/>
      <c r="AE6962" s="32"/>
    </row>
    <row r="6963" spans="30:31" x14ac:dyDescent="0.2">
      <c r="AD6963" s="31"/>
      <c r="AE6963" s="32"/>
    </row>
    <row r="6964" spans="30:31" x14ac:dyDescent="0.2">
      <c r="AD6964" s="31"/>
      <c r="AE6964" s="32"/>
    </row>
    <row r="6965" spans="30:31" x14ac:dyDescent="0.2">
      <c r="AD6965" s="31"/>
      <c r="AE6965" s="32"/>
    </row>
    <row r="6966" spans="30:31" x14ac:dyDescent="0.2">
      <c r="AD6966" s="31"/>
      <c r="AE6966" s="32"/>
    </row>
    <row r="6967" spans="30:31" x14ac:dyDescent="0.2">
      <c r="AD6967" s="31"/>
      <c r="AE6967" s="32"/>
    </row>
    <row r="6968" spans="30:31" x14ac:dyDescent="0.2">
      <c r="AD6968" s="31"/>
      <c r="AE6968" s="32"/>
    </row>
    <row r="6969" spans="30:31" x14ac:dyDescent="0.2">
      <c r="AD6969" s="31"/>
      <c r="AE6969" s="32"/>
    </row>
    <row r="6970" spans="30:31" x14ac:dyDescent="0.2">
      <c r="AD6970" s="31"/>
      <c r="AE6970" s="32"/>
    </row>
    <row r="6971" spans="30:31" x14ac:dyDescent="0.2">
      <c r="AD6971" s="31"/>
      <c r="AE6971" s="32"/>
    </row>
    <row r="6972" spans="30:31" x14ac:dyDescent="0.2">
      <c r="AD6972" s="31"/>
      <c r="AE6972" s="32"/>
    </row>
    <row r="6973" spans="30:31" x14ac:dyDescent="0.2">
      <c r="AD6973" s="31"/>
      <c r="AE6973" s="32"/>
    </row>
    <row r="6974" spans="30:31" x14ac:dyDescent="0.2">
      <c r="AD6974" s="31"/>
      <c r="AE6974" s="32"/>
    </row>
    <row r="6975" spans="30:31" x14ac:dyDescent="0.2">
      <c r="AD6975" s="31"/>
      <c r="AE6975" s="32"/>
    </row>
    <row r="6976" spans="30:31" x14ac:dyDescent="0.2">
      <c r="AD6976" s="31"/>
      <c r="AE6976" s="32"/>
    </row>
    <row r="6977" spans="30:31" x14ac:dyDescent="0.2">
      <c r="AD6977" s="31"/>
      <c r="AE6977" s="32"/>
    </row>
    <row r="6978" spans="30:31" x14ac:dyDescent="0.2">
      <c r="AD6978" s="31"/>
      <c r="AE6978" s="32"/>
    </row>
    <row r="6979" spans="30:31" x14ac:dyDescent="0.2">
      <c r="AD6979" s="31"/>
      <c r="AE6979" s="32"/>
    </row>
    <row r="6980" spans="30:31" x14ac:dyDescent="0.2">
      <c r="AD6980" s="31"/>
      <c r="AE6980" s="32"/>
    </row>
    <row r="6981" spans="30:31" x14ac:dyDescent="0.2">
      <c r="AD6981" s="31"/>
      <c r="AE6981" s="32"/>
    </row>
    <row r="6982" spans="30:31" x14ac:dyDescent="0.2">
      <c r="AD6982" s="31"/>
      <c r="AE6982" s="32"/>
    </row>
    <row r="6983" spans="30:31" x14ac:dyDescent="0.2">
      <c r="AD6983" s="31"/>
      <c r="AE6983" s="32"/>
    </row>
    <row r="6984" spans="30:31" x14ac:dyDescent="0.2">
      <c r="AD6984" s="31"/>
      <c r="AE6984" s="32"/>
    </row>
    <row r="6985" spans="30:31" x14ac:dyDescent="0.2">
      <c r="AD6985" s="31"/>
      <c r="AE6985" s="32"/>
    </row>
    <row r="6986" spans="30:31" x14ac:dyDescent="0.2">
      <c r="AD6986" s="31"/>
      <c r="AE6986" s="32"/>
    </row>
    <row r="6987" spans="30:31" x14ac:dyDescent="0.2">
      <c r="AD6987" s="31"/>
      <c r="AE6987" s="32"/>
    </row>
    <row r="6988" spans="30:31" x14ac:dyDescent="0.2">
      <c r="AD6988" s="31"/>
      <c r="AE6988" s="32"/>
    </row>
    <row r="6989" spans="30:31" x14ac:dyDescent="0.2">
      <c r="AD6989" s="31"/>
      <c r="AE6989" s="32"/>
    </row>
    <row r="6990" spans="30:31" x14ac:dyDescent="0.2">
      <c r="AD6990" s="31"/>
      <c r="AE6990" s="32"/>
    </row>
    <row r="6991" spans="30:31" x14ac:dyDescent="0.2">
      <c r="AD6991" s="31"/>
      <c r="AE6991" s="32"/>
    </row>
    <row r="6992" spans="30:31" x14ac:dyDescent="0.2">
      <c r="AD6992" s="31"/>
      <c r="AE6992" s="32"/>
    </row>
    <row r="6993" spans="30:31" x14ac:dyDescent="0.2">
      <c r="AD6993" s="31"/>
      <c r="AE6993" s="32"/>
    </row>
    <row r="6994" spans="30:31" x14ac:dyDescent="0.2">
      <c r="AD6994" s="31"/>
      <c r="AE6994" s="32"/>
    </row>
    <row r="6995" spans="30:31" x14ac:dyDescent="0.2">
      <c r="AD6995" s="31"/>
      <c r="AE6995" s="32"/>
    </row>
    <row r="6996" spans="30:31" x14ac:dyDescent="0.2">
      <c r="AD6996" s="31"/>
      <c r="AE6996" s="32"/>
    </row>
    <row r="6997" spans="30:31" x14ac:dyDescent="0.2">
      <c r="AD6997" s="31"/>
      <c r="AE6997" s="32"/>
    </row>
    <row r="6998" spans="30:31" x14ac:dyDescent="0.2">
      <c r="AD6998" s="31"/>
      <c r="AE6998" s="32"/>
    </row>
    <row r="6999" spans="30:31" x14ac:dyDescent="0.2">
      <c r="AD6999" s="31"/>
      <c r="AE6999" s="32"/>
    </row>
    <row r="7000" spans="30:31" x14ac:dyDescent="0.2">
      <c r="AD7000" s="31"/>
      <c r="AE7000" s="32"/>
    </row>
    <row r="7001" spans="30:31" x14ac:dyDescent="0.2">
      <c r="AD7001" s="31"/>
      <c r="AE7001" s="32"/>
    </row>
    <row r="7002" spans="30:31" x14ac:dyDescent="0.2">
      <c r="AD7002" s="31"/>
      <c r="AE7002" s="32"/>
    </row>
    <row r="7003" spans="30:31" x14ac:dyDescent="0.2">
      <c r="AD7003" s="31"/>
      <c r="AE7003" s="32"/>
    </row>
    <row r="7004" spans="30:31" x14ac:dyDescent="0.2">
      <c r="AD7004" s="31"/>
      <c r="AE7004" s="32"/>
    </row>
    <row r="7005" spans="30:31" x14ac:dyDescent="0.2">
      <c r="AD7005" s="31"/>
      <c r="AE7005" s="32"/>
    </row>
    <row r="7006" spans="30:31" x14ac:dyDescent="0.2">
      <c r="AD7006" s="31"/>
      <c r="AE7006" s="32"/>
    </row>
    <row r="7007" spans="30:31" x14ac:dyDescent="0.2">
      <c r="AD7007" s="31"/>
      <c r="AE7007" s="32"/>
    </row>
    <row r="7008" spans="30:31" x14ac:dyDescent="0.2">
      <c r="AD7008" s="31"/>
      <c r="AE7008" s="32"/>
    </row>
    <row r="7009" spans="30:31" x14ac:dyDescent="0.2">
      <c r="AD7009" s="31"/>
      <c r="AE7009" s="32"/>
    </row>
    <row r="7010" spans="30:31" x14ac:dyDescent="0.2">
      <c r="AD7010" s="31"/>
      <c r="AE7010" s="32"/>
    </row>
    <row r="7011" spans="30:31" x14ac:dyDescent="0.2">
      <c r="AD7011" s="31"/>
      <c r="AE7011" s="32"/>
    </row>
    <row r="7012" spans="30:31" x14ac:dyDescent="0.2">
      <c r="AD7012" s="31"/>
      <c r="AE7012" s="32"/>
    </row>
    <row r="7013" spans="30:31" x14ac:dyDescent="0.2">
      <c r="AD7013" s="31"/>
      <c r="AE7013" s="32"/>
    </row>
    <row r="7014" spans="30:31" x14ac:dyDescent="0.2">
      <c r="AD7014" s="31"/>
      <c r="AE7014" s="32"/>
    </row>
    <row r="7015" spans="30:31" x14ac:dyDescent="0.2">
      <c r="AD7015" s="31"/>
      <c r="AE7015" s="32"/>
    </row>
    <row r="7016" spans="30:31" x14ac:dyDescent="0.2">
      <c r="AD7016" s="31"/>
      <c r="AE7016" s="32"/>
    </row>
    <row r="7017" spans="30:31" x14ac:dyDescent="0.2">
      <c r="AD7017" s="31"/>
      <c r="AE7017" s="32"/>
    </row>
    <row r="7018" spans="30:31" x14ac:dyDescent="0.2">
      <c r="AD7018" s="31"/>
      <c r="AE7018" s="32"/>
    </row>
    <row r="7019" spans="30:31" x14ac:dyDescent="0.2">
      <c r="AD7019" s="31"/>
      <c r="AE7019" s="32"/>
    </row>
    <row r="7020" spans="30:31" x14ac:dyDescent="0.2">
      <c r="AD7020" s="31"/>
      <c r="AE7020" s="32"/>
    </row>
    <row r="7021" spans="30:31" x14ac:dyDescent="0.2">
      <c r="AD7021" s="31"/>
      <c r="AE7021" s="32"/>
    </row>
    <row r="7022" spans="30:31" x14ac:dyDescent="0.2">
      <c r="AD7022" s="31"/>
      <c r="AE7022" s="32"/>
    </row>
    <row r="7023" spans="30:31" x14ac:dyDescent="0.2">
      <c r="AD7023" s="31"/>
      <c r="AE7023" s="32"/>
    </row>
    <row r="7024" spans="30:31" x14ac:dyDescent="0.2">
      <c r="AD7024" s="31"/>
      <c r="AE7024" s="32"/>
    </row>
    <row r="7025" spans="30:31" x14ac:dyDescent="0.2">
      <c r="AD7025" s="31"/>
      <c r="AE7025" s="32"/>
    </row>
    <row r="7026" spans="30:31" x14ac:dyDescent="0.2">
      <c r="AD7026" s="31"/>
      <c r="AE7026" s="32"/>
    </row>
    <row r="7027" spans="30:31" x14ac:dyDescent="0.2">
      <c r="AD7027" s="31"/>
      <c r="AE7027" s="32"/>
    </row>
    <row r="7028" spans="30:31" x14ac:dyDescent="0.2">
      <c r="AD7028" s="31"/>
      <c r="AE7028" s="32"/>
    </row>
    <row r="7029" spans="30:31" x14ac:dyDescent="0.2">
      <c r="AD7029" s="31"/>
      <c r="AE7029" s="32"/>
    </row>
    <row r="7030" spans="30:31" x14ac:dyDescent="0.2">
      <c r="AD7030" s="31"/>
      <c r="AE7030" s="32"/>
    </row>
    <row r="7031" spans="30:31" x14ac:dyDescent="0.2">
      <c r="AD7031" s="31"/>
      <c r="AE7031" s="32"/>
    </row>
    <row r="7032" spans="30:31" x14ac:dyDescent="0.2">
      <c r="AD7032" s="31"/>
      <c r="AE7032" s="32"/>
    </row>
    <row r="7033" spans="30:31" x14ac:dyDescent="0.2">
      <c r="AD7033" s="31"/>
      <c r="AE7033" s="32"/>
    </row>
    <row r="7034" spans="30:31" x14ac:dyDescent="0.2">
      <c r="AD7034" s="31"/>
      <c r="AE7034" s="32"/>
    </row>
    <row r="7035" spans="30:31" x14ac:dyDescent="0.2">
      <c r="AD7035" s="31"/>
      <c r="AE7035" s="32"/>
    </row>
    <row r="7036" spans="30:31" x14ac:dyDescent="0.2">
      <c r="AD7036" s="31"/>
      <c r="AE7036" s="32"/>
    </row>
    <row r="7037" spans="30:31" x14ac:dyDescent="0.2">
      <c r="AD7037" s="31"/>
      <c r="AE7037" s="32"/>
    </row>
    <row r="7038" spans="30:31" x14ac:dyDescent="0.2">
      <c r="AD7038" s="31"/>
      <c r="AE7038" s="32"/>
    </row>
    <row r="7039" spans="30:31" x14ac:dyDescent="0.2">
      <c r="AD7039" s="31"/>
      <c r="AE7039" s="32"/>
    </row>
    <row r="7040" spans="30:31" x14ac:dyDescent="0.2">
      <c r="AD7040" s="31"/>
      <c r="AE7040" s="32"/>
    </row>
    <row r="7041" spans="30:31" x14ac:dyDescent="0.2">
      <c r="AD7041" s="31"/>
      <c r="AE7041" s="32"/>
    </row>
    <row r="7042" spans="30:31" x14ac:dyDescent="0.2">
      <c r="AD7042" s="31"/>
      <c r="AE7042" s="32"/>
    </row>
    <row r="7043" spans="30:31" x14ac:dyDescent="0.2">
      <c r="AD7043" s="31"/>
      <c r="AE7043" s="32"/>
    </row>
    <row r="7044" spans="30:31" x14ac:dyDescent="0.2">
      <c r="AD7044" s="31"/>
      <c r="AE7044" s="32"/>
    </row>
    <row r="7045" spans="30:31" x14ac:dyDescent="0.2">
      <c r="AD7045" s="31"/>
      <c r="AE7045" s="32"/>
    </row>
    <row r="7046" spans="30:31" x14ac:dyDescent="0.2">
      <c r="AD7046" s="31"/>
      <c r="AE7046" s="32"/>
    </row>
    <row r="7047" spans="30:31" x14ac:dyDescent="0.2">
      <c r="AD7047" s="31"/>
      <c r="AE7047" s="32"/>
    </row>
    <row r="7048" spans="30:31" x14ac:dyDescent="0.2">
      <c r="AD7048" s="31"/>
      <c r="AE7048" s="32"/>
    </row>
    <row r="7049" spans="30:31" x14ac:dyDescent="0.2">
      <c r="AD7049" s="31"/>
      <c r="AE7049" s="32"/>
    </row>
    <row r="7050" spans="30:31" x14ac:dyDescent="0.2">
      <c r="AD7050" s="31"/>
      <c r="AE7050" s="32"/>
    </row>
    <row r="7051" spans="30:31" x14ac:dyDescent="0.2">
      <c r="AD7051" s="31"/>
      <c r="AE7051" s="32"/>
    </row>
    <row r="7052" spans="30:31" x14ac:dyDescent="0.2">
      <c r="AD7052" s="31"/>
      <c r="AE7052" s="32"/>
    </row>
    <row r="7053" spans="30:31" x14ac:dyDescent="0.2">
      <c r="AD7053" s="31"/>
      <c r="AE7053" s="32"/>
    </row>
    <row r="7054" spans="30:31" x14ac:dyDescent="0.2">
      <c r="AD7054" s="31"/>
      <c r="AE7054" s="32"/>
    </row>
    <row r="7055" spans="30:31" x14ac:dyDescent="0.2">
      <c r="AD7055" s="31"/>
      <c r="AE7055" s="32"/>
    </row>
    <row r="7056" spans="30:31" x14ac:dyDescent="0.2">
      <c r="AD7056" s="31"/>
      <c r="AE7056" s="32"/>
    </row>
    <row r="7057" spans="30:31" x14ac:dyDescent="0.2">
      <c r="AD7057" s="31"/>
      <c r="AE7057" s="32"/>
    </row>
    <row r="7058" spans="30:31" x14ac:dyDescent="0.2">
      <c r="AD7058" s="31"/>
      <c r="AE7058" s="32"/>
    </row>
    <row r="7059" spans="30:31" x14ac:dyDescent="0.2">
      <c r="AD7059" s="31"/>
      <c r="AE7059" s="32"/>
    </row>
    <row r="7060" spans="30:31" x14ac:dyDescent="0.2">
      <c r="AD7060" s="31"/>
      <c r="AE7060" s="32"/>
    </row>
    <row r="7061" spans="30:31" x14ac:dyDescent="0.2">
      <c r="AD7061" s="31"/>
      <c r="AE7061" s="32"/>
    </row>
    <row r="7062" spans="30:31" x14ac:dyDescent="0.2">
      <c r="AD7062" s="31"/>
      <c r="AE7062" s="32"/>
    </row>
    <row r="7063" spans="30:31" x14ac:dyDescent="0.2">
      <c r="AD7063" s="31"/>
      <c r="AE7063" s="32"/>
    </row>
    <row r="7064" spans="30:31" x14ac:dyDescent="0.2">
      <c r="AD7064" s="31"/>
      <c r="AE7064" s="32"/>
    </row>
    <row r="7065" spans="30:31" x14ac:dyDescent="0.2">
      <c r="AD7065" s="31"/>
      <c r="AE7065" s="32"/>
    </row>
    <row r="7066" spans="30:31" x14ac:dyDescent="0.2">
      <c r="AD7066" s="31"/>
      <c r="AE7066" s="32"/>
    </row>
    <row r="7067" spans="30:31" x14ac:dyDescent="0.2">
      <c r="AD7067" s="31"/>
      <c r="AE7067" s="32"/>
    </row>
    <row r="7068" spans="30:31" x14ac:dyDescent="0.2">
      <c r="AD7068" s="31"/>
      <c r="AE7068" s="32"/>
    </row>
    <row r="7069" spans="30:31" x14ac:dyDescent="0.2">
      <c r="AD7069" s="31"/>
      <c r="AE7069" s="32"/>
    </row>
    <row r="7070" spans="30:31" x14ac:dyDescent="0.2">
      <c r="AD7070" s="31"/>
      <c r="AE7070" s="32"/>
    </row>
    <row r="7071" spans="30:31" x14ac:dyDescent="0.2">
      <c r="AD7071" s="31"/>
      <c r="AE7071" s="32"/>
    </row>
    <row r="7072" spans="30:31" x14ac:dyDescent="0.2">
      <c r="AD7072" s="31"/>
      <c r="AE7072" s="32"/>
    </row>
    <row r="7073" spans="30:31" x14ac:dyDescent="0.2">
      <c r="AD7073" s="31"/>
      <c r="AE7073" s="32"/>
    </row>
    <row r="7074" spans="30:31" x14ac:dyDescent="0.2">
      <c r="AD7074" s="31"/>
      <c r="AE7074" s="32"/>
    </row>
    <row r="7075" spans="30:31" x14ac:dyDescent="0.2">
      <c r="AD7075" s="31"/>
      <c r="AE7075" s="32"/>
    </row>
    <row r="7076" spans="30:31" x14ac:dyDescent="0.2">
      <c r="AD7076" s="31"/>
      <c r="AE7076" s="32"/>
    </row>
    <row r="7077" spans="30:31" x14ac:dyDescent="0.2">
      <c r="AD7077" s="31"/>
      <c r="AE7077" s="32"/>
    </row>
    <row r="7078" spans="30:31" x14ac:dyDescent="0.2">
      <c r="AD7078" s="31"/>
      <c r="AE7078" s="32"/>
    </row>
    <row r="7079" spans="30:31" x14ac:dyDescent="0.2">
      <c r="AD7079" s="31"/>
      <c r="AE7079" s="32"/>
    </row>
    <row r="7080" spans="30:31" x14ac:dyDescent="0.2">
      <c r="AD7080" s="31"/>
      <c r="AE7080" s="32"/>
    </row>
    <row r="7081" spans="30:31" x14ac:dyDescent="0.2">
      <c r="AD7081" s="31"/>
      <c r="AE7081" s="32"/>
    </row>
    <row r="7082" spans="30:31" x14ac:dyDescent="0.2">
      <c r="AD7082" s="31"/>
      <c r="AE7082" s="32"/>
    </row>
    <row r="7083" spans="30:31" x14ac:dyDescent="0.2">
      <c r="AD7083" s="31"/>
      <c r="AE7083" s="32"/>
    </row>
    <row r="7084" spans="30:31" x14ac:dyDescent="0.2">
      <c r="AD7084" s="31"/>
      <c r="AE7084" s="32"/>
    </row>
    <row r="7085" spans="30:31" x14ac:dyDescent="0.2">
      <c r="AD7085" s="31"/>
      <c r="AE7085" s="32"/>
    </row>
    <row r="7086" spans="30:31" x14ac:dyDescent="0.2">
      <c r="AD7086" s="31"/>
      <c r="AE7086" s="32"/>
    </row>
    <row r="7087" spans="30:31" x14ac:dyDescent="0.2">
      <c r="AD7087" s="31"/>
      <c r="AE7087" s="32"/>
    </row>
    <row r="7088" spans="30:31" x14ac:dyDescent="0.2">
      <c r="AD7088" s="31"/>
      <c r="AE7088" s="32"/>
    </row>
    <row r="7089" spans="30:31" x14ac:dyDescent="0.2">
      <c r="AD7089" s="31"/>
      <c r="AE7089" s="32"/>
    </row>
    <row r="7090" spans="30:31" x14ac:dyDescent="0.2">
      <c r="AD7090" s="31"/>
      <c r="AE7090" s="32"/>
    </row>
    <row r="7091" spans="30:31" x14ac:dyDescent="0.2">
      <c r="AD7091" s="31"/>
      <c r="AE7091" s="32"/>
    </row>
    <row r="7092" spans="30:31" x14ac:dyDescent="0.2">
      <c r="AD7092" s="31"/>
      <c r="AE7092" s="32"/>
    </row>
    <row r="7093" spans="30:31" x14ac:dyDescent="0.2">
      <c r="AD7093" s="31"/>
      <c r="AE7093" s="32"/>
    </row>
    <row r="7094" spans="30:31" x14ac:dyDescent="0.2">
      <c r="AD7094" s="31"/>
      <c r="AE7094" s="32"/>
    </row>
    <row r="7095" spans="30:31" x14ac:dyDescent="0.2">
      <c r="AD7095" s="31"/>
      <c r="AE7095" s="32"/>
    </row>
    <row r="7096" spans="30:31" x14ac:dyDescent="0.2">
      <c r="AD7096" s="31"/>
      <c r="AE7096" s="32"/>
    </row>
    <row r="7097" spans="30:31" x14ac:dyDescent="0.2">
      <c r="AD7097" s="31"/>
      <c r="AE7097" s="32"/>
    </row>
    <row r="7098" spans="30:31" x14ac:dyDescent="0.2">
      <c r="AD7098" s="31"/>
      <c r="AE7098" s="32"/>
    </row>
    <row r="7099" spans="30:31" x14ac:dyDescent="0.2">
      <c r="AD7099" s="31"/>
      <c r="AE7099" s="32"/>
    </row>
    <row r="7100" spans="30:31" x14ac:dyDescent="0.2">
      <c r="AD7100" s="31"/>
      <c r="AE7100" s="32"/>
    </row>
    <row r="7101" spans="30:31" x14ac:dyDescent="0.2">
      <c r="AD7101" s="31"/>
      <c r="AE7101" s="32"/>
    </row>
    <row r="7102" spans="30:31" x14ac:dyDescent="0.2">
      <c r="AD7102" s="31"/>
      <c r="AE7102" s="32"/>
    </row>
    <row r="7103" spans="30:31" x14ac:dyDescent="0.2">
      <c r="AD7103" s="31"/>
      <c r="AE7103" s="32"/>
    </row>
    <row r="7104" spans="30:31" x14ac:dyDescent="0.2">
      <c r="AD7104" s="31"/>
      <c r="AE7104" s="32"/>
    </row>
    <row r="7105" spans="30:31" x14ac:dyDescent="0.2">
      <c r="AD7105" s="31"/>
      <c r="AE7105" s="32"/>
    </row>
    <row r="7106" spans="30:31" x14ac:dyDescent="0.2">
      <c r="AD7106" s="31"/>
      <c r="AE7106" s="32"/>
    </row>
    <row r="7107" spans="30:31" x14ac:dyDescent="0.2">
      <c r="AD7107" s="31"/>
      <c r="AE7107" s="32"/>
    </row>
    <row r="7108" spans="30:31" x14ac:dyDescent="0.2">
      <c r="AD7108" s="31"/>
      <c r="AE7108" s="32"/>
    </row>
    <row r="7109" spans="30:31" x14ac:dyDescent="0.2">
      <c r="AD7109" s="31"/>
      <c r="AE7109" s="32"/>
    </row>
    <row r="7110" spans="30:31" x14ac:dyDescent="0.2">
      <c r="AD7110" s="31"/>
      <c r="AE7110" s="32"/>
    </row>
    <row r="7111" spans="30:31" x14ac:dyDescent="0.2">
      <c r="AD7111" s="31"/>
      <c r="AE7111" s="32"/>
    </row>
    <row r="7112" spans="30:31" x14ac:dyDescent="0.2">
      <c r="AD7112" s="31"/>
      <c r="AE7112" s="32"/>
    </row>
    <row r="7113" spans="30:31" x14ac:dyDescent="0.2">
      <c r="AD7113" s="31"/>
      <c r="AE7113" s="32"/>
    </row>
    <row r="7114" spans="30:31" x14ac:dyDescent="0.2">
      <c r="AD7114" s="31"/>
      <c r="AE7114" s="32"/>
    </row>
    <row r="7115" spans="30:31" x14ac:dyDescent="0.2">
      <c r="AD7115" s="31"/>
      <c r="AE7115" s="32"/>
    </row>
    <row r="7116" spans="30:31" x14ac:dyDescent="0.2">
      <c r="AD7116" s="31"/>
      <c r="AE7116" s="32"/>
    </row>
    <row r="7117" spans="30:31" x14ac:dyDescent="0.2">
      <c r="AD7117" s="31"/>
      <c r="AE7117" s="32"/>
    </row>
    <row r="7118" spans="30:31" x14ac:dyDescent="0.2">
      <c r="AD7118" s="31"/>
      <c r="AE7118" s="32"/>
    </row>
    <row r="7119" spans="30:31" x14ac:dyDescent="0.2">
      <c r="AD7119" s="31"/>
      <c r="AE7119" s="32"/>
    </row>
    <row r="7120" spans="30:31" x14ac:dyDescent="0.2">
      <c r="AD7120" s="31"/>
      <c r="AE7120" s="32"/>
    </row>
    <row r="7121" spans="30:31" x14ac:dyDescent="0.2">
      <c r="AD7121" s="31"/>
      <c r="AE7121" s="32"/>
    </row>
    <row r="7122" spans="30:31" x14ac:dyDescent="0.2">
      <c r="AD7122" s="31"/>
      <c r="AE7122" s="32"/>
    </row>
    <row r="7123" spans="30:31" x14ac:dyDescent="0.2">
      <c r="AD7123" s="31"/>
      <c r="AE7123" s="32"/>
    </row>
    <row r="7124" spans="30:31" x14ac:dyDescent="0.2">
      <c r="AD7124" s="31"/>
      <c r="AE7124" s="32"/>
    </row>
    <row r="7125" spans="30:31" x14ac:dyDescent="0.2">
      <c r="AD7125" s="31"/>
      <c r="AE7125" s="32"/>
    </row>
    <row r="7126" spans="30:31" x14ac:dyDescent="0.2">
      <c r="AD7126" s="31"/>
      <c r="AE7126" s="32"/>
    </row>
    <row r="7127" spans="30:31" x14ac:dyDescent="0.2">
      <c r="AD7127" s="31"/>
      <c r="AE7127" s="32"/>
    </row>
    <row r="7128" spans="30:31" x14ac:dyDescent="0.2">
      <c r="AD7128" s="31"/>
      <c r="AE7128" s="32"/>
    </row>
    <row r="7129" spans="30:31" x14ac:dyDescent="0.2">
      <c r="AD7129" s="31"/>
      <c r="AE7129" s="32"/>
    </row>
    <row r="7130" spans="30:31" x14ac:dyDescent="0.2">
      <c r="AD7130" s="31"/>
      <c r="AE7130" s="32"/>
    </row>
    <row r="7131" spans="30:31" x14ac:dyDescent="0.2">
      <c r="AD7131" s="31"/>
      <c r="AE7131" s="32"/>
    </row>
    <row r="7132" spans="30:31" x14ac:dyDescent="0.2">
      <c r="AD7132" s="31"/>
      <c r="AE7132" s="32"/>
    </row>
    <row r="7133" spans="30:31" x14ac:dyDescent="0.2">
      <c r="AD7133" s="31"/>
      <c r="AE7133" s="32"/>
    </row>
    <row r="7134" spans="30:31" x14ac:dyDescent="0.2">
      <c r="AD7134" s="31"/>
      <c r="AE7134" s="32"/>
    </row>
    <row r="7135" spans="30:31" x14ac:dyDescent="0.2">
      <c r="AD7135" s="31"/>
      <c r="AE7135" s="32"/>
    </row>
    <row r="7136" spans="30:31" x14ac:dyDescent="0.2">
      <c r="AD7136" s="31"/>
      <c r="AE7136" s="32"/>
    </row>
    <row r="7137" spans="30:31" x14ac:dyDescent="0.2">
      <c r="AD7137" s="31"/>
      <c r="AE7137" s="32"/>
    </row>
    <row r="7138" spans="30:31" x14ac:dyDescent="0.2">
      <c r="AD7138" s="31"/>
      <c r="AE7138" s="32"/>
    </row>
    <row r="7139" spans="30:31" x14ac:dyDescent="0.2">
      <c r="AD7139" s="31"/>
      <c r="AE7139" s="32"/>
    </row>
    <row r="7140" spans="30:31" x14ac:dyDescent="0.2">
      <c r="AD7140" s="31"/>
      <c r="AE7140" s="32"/>
    </row>
    <row r="7141" spans="30:31" x14ac:dyDescent="0.2">
      <c r="AD7141" s="31"/>
      <c r="AE7141" s="32"/>
    </row>
    <row r="7142" spans="30:31" x14ac:dyDescent="0.2">
      <c r="AD7142" s="31"/>
      <c r="AE7142" s="32"/>
    </row>
    <row r="7143" spans="30:31" x14ac:dyDescent="0.2">
      <c r="AD7143" s="31"/>
      <c r="AE7143" s="32"/>
    </row>
    <row r="7144" spans="30:31" x14ac:dyDescent="0.2">
      <c r="AD7144" s="31"/>
      <c r="AE7144" s="32"/>
    </row>
    <row r="7145" spans="30:31" x14ac:dyDescent="0.2">
      <c r="AD7145" s="31"/>
      <c r="AE7145" s="32"/>
    </row>
    <row r="7146" spans="30:31" x14ac:dyDescent="0.2">
      <c r="AD7146" s="31"/>
      <c r="AE7146" s="32"/>
    </row>
    <row r="7147" spans="30:31" x14ac:dyDescent="0.2">
      <c r="AD7147" s="31"/>
      <c r="AE7147" s="32"/>
    </row>
    <row r="7148" spans="30:31" x14ac:dyDescent="0.2">
      <c r="AD7148" s="31"/>
      <c r="AE7148" s="32"/>
    </row>
    <row r="7149" spans="30:31" x14ac:dyDescent="0.2">
      <c r="AD7149" s="31"/>
      <c r="AE7149" s="32"/>
    </row>
    <row r="7150" spans="30:31" x14ac:dyDescent="0.2">
      <c r="AD7150" s="31"/>
      <c r="AE7150" s="32"/>
    </row>
    <row r="7151" spans="30:31" x14ac:dyDescent="0.2">
      <c r="AD7151" s="31"/>
      <c r="AE7151" s="32"/>
    </row>
    <row r="7152" spans="30:31" x14ac:dyDescent="0.2">
      <c r="AD7152" s="31"/>
      <c r="AE7152" s="32"/>
    </row>
    <row r="7153" spans="30:31" x14ac:dyDescent="0.2">
      <c r="AD7153" s="31"/>
      <c r="AE7153" s="32"/>
    </row>
    <row r="7154" spans="30:31" x14ac:dyDescent="0.2">
      <c r="AD7154" s="31"/>
      <c r="AE7154" s="32"/>
    </row>
    <row r="7155" spans="30:31" x14ac:dyDescent="0.2">
      <c r="AD7155" s="31"/>
      <c r="AE7155" s="32"/>
    </row>
    <row r="7156" spans="30:31" x14ac:dyDescent="0.2">
      <c r="AD7156" s="31"/>
      <c r="AE7156" s="32"/>
    </row>
    <row r="7157" spans="30:31" x14ac:dyDescent="0.2">
      <c r="AD7157" s="31"/>
      <c r="AE7157" s="32"/>
    </row>
    <row r="7158" spans="30:31" x14ac:dyDescent="0.2">
      <c r="AD7158" s="31"/>
      <c r="AE7158" s="32"/>
    </row>
    <row r="7159" spans="30:31" x14ac:dyDescent="0.2">
      <c r="AD7159" s="31"/>
      <c r="AE7159" s="32"/>
    </row>
    <row r="7160" spans="30:31" x14ac:dyDescent="0.2">
      <c r="AD7160" s="31"/>
      <c r="AE7160" s="32"/>
    </row>
    <row r="7161" spans="30:31" x14ac:dyDescent="0.2">
      <c r="AD7161" s="31"/>
      <c r="AE7161" s="32"/>
    </row>
    <row r="7162" spans="30:31" x14ac:dyDescent="0.2">
      <c r="AD7162" s="31"/>
      <c r="AE7162" s="32"/>
    </row>
    <row r="7163" spans="30:31" x14ac:dyDescent="0.2">
      <c r="AD7163" s="31"/>
      <c r="AE7163" s="32"/>
    </row>
    <row r="7164" spans="30:31" x14ac:dyDescent="0.2">
      <c r="AD7164" s="31"/>
      <c r="AE7164" s="32"/>
    </row>
    <row r="7165" spans="30:31" x14ac:dyDescent="0.2">
      <c r="AD7165" s="31"/>
      <c r="AE7165" s="32"/>
    </row>
    <row r="7166" spans="30:31" x14ac:dyDescent="0.2">
      <c r="AD7166" s="31"/>
      <c r="AE7166" s="32"/>
    </row>
    <row r="7167" spans="30:31" x14ac:dyDescent="0.2">
      <c r="AD7167" s="31"/>
      <c r="AE7167" s="32"/>
    </row>
    <row r="7168" spans="30:31" x14ac:dyDescent="0.2">
      <c r="AD7168" s="31"/>
      <c r="AE7168" s="32"/>
    </row>
    <row r="7169" spans="30:31" x14ac:dyDescent="0.2">
      <c r="AD7169" s="31"/>
      <c r="AE7169" s="32"/>
    </row>
    <row r="7170" spans="30:31" x14ac:dyDescent="0.2">
      <c r="AD7170" s="31"/>
      <c r="AE7170" s="32"/>
    </row>
    <row r="7171" spans="30:31" x14ac:dyDescent="0.2">
      <c r="AD7171" s="31"/>
      <c r="AE7171" s="32"/>
    </row>
    <row r="7172" spans="30:31" x14ac:dyDescent="0.2">
      <c r="AD7172" s="31"/>
      <c r="AE7172" s="32"/>
    </row>
    <row r="7173" spans="30:31" x14ac:dyDescent="0.2">
      <c r="AD7173" s="31"/>
      <c r="AE7173" s="32"/>
    </row>
    <row r="7174" spans="30:31" x14ac:dyDescent="0.2">
      <c r="AD7174" s="31"/>
      <c r="AE7174" s="32"/>
    </row>
    <row r="7175" spans="30:31" x14ac:dyDescent="0.2">
      <c r="AD7175" s="31"/>
      <c r="AE7175" s="32"/>
    </row>
    <row r="7176" spans="30:31" x14ac:dyDescent="0.2">
      <c r="AD7176" s="31"/>
      <c r="AE7176" s="32"/>
    </row>
    <row r="7177" spans="30:31" x14ac:dyDescent="0.2">
      <c r="AD7177" s="31"/>
      <c r="AE7177" s="32"/>
    </row>
    <row r="7178" spans="30:31" x14ac:dyDescent="0.2">
      <c r="AD7178" s="31"/>
      <c r="AE7178" s="32"/>
    </row>
    <row r="7179" spans="30:31" x14ac:dyDescent="0.2">
      <c r="AD7179" s="31"/>
      <c r="AE7179" s="32"/>
    </row>
    <row r="7180" spans="30:31" x14ac:dyDescent="0.2">
      <c r="AD7180" s="31"/>
      <c r="AE7180" s="32"/>
    </row>
    <row r="7181" spans="30:31" x14ac:dyDescent="0.2">
      <c r="AD7181" s="31"/>
      <c r="AE7181" s="32"/>
    </row>
    <row r="7182" spans="30:31" x14ac:dyDescent="0.2">
      <c r="AD7182" s="31"/>
      <c r="AE7182" s="32"/>
    </row>
    <row r="7183" spans="30:31" x14ac:dyDescent="0.2">
      <c r="AD7183" s="31"/>
      <c r="AE7183" s="32"/>
    </row>
    <row r="7184" spans="30:31" x14ac:dyDescent="0.2">
      <c r="AD7184" s="31"/>
      <c r="AE7184" s="32"/>
    </row>
    <row r="7185" spans="30:31" x14ac:dyDescent="0.2">
      <c r="AD7185" s="31"/>
      <c r="AE7185" s="32"/>
    </row>
    <row r="7186" spans="30:31" x14ac:dyDescent="0.2">
      <c r="AD7186" s="31"/>
      <c r="AE7186" s="32"/>
    </row>
    <row r="7187" spans="30:31" x14ac:dyDescent="0.2">
      <c r="AD7187" s="31"/>
      <c r="AE7187" s="32"/>
    </row>
    <row r="7188" spans="30:31" x14ac:dyDescent="0.2">
      <c r="AD7188" s="31"/>
      <c r="AE7188" s="32"/>
    </row>
    <row r="7189" spans="30:31" x14ac:dyDescent="0.2">
      <c r="AD7189" s="31"/>
      <c r="AE7189" s="32"/>
    </row>
    <row r="7190" spans="30:31" x14ac:dyDescent="0.2">
      <c r="AD7190" s="31"/>
      <c r="AE7190" s="32"/>
    </row>
    <row r="7191" spans="30:31" x14ac:dyDescent="0.2">
      <c r="AD7191" s="31"/>
      <c r="AE7191" s="32"/>
    </row>
    <row r="7192" spans="30:31" x14ac:dyDescent="0.2">
      <c r="AD7192" s="31"/>
      <c r="AE7192" s="32"/>
    </row>
    <row r="7193" spans="30:31" x14ac:dyDescent="0.2">
      <c r="AD7193" s="31"/>
      <c r="AE7193" s="32"/>
    </row>
    <row r="7194" spans="30:31" x14ac:dyDescent="0.2">
      <c r="AD7194" s="31"/>
      <c r="AE7194" s="32"/>
    </row>
    <row r="7195" spans="30:31" x14ac:dyDescent="0.2">
      <c r="AD7195" s="31"/>
      <c r="AE7195" s="32"/>
    </row>
    <row r="7196" spans="30:31" x14ac:dyDescent="0.2">
      <c r="AD7196" s="31"/>
      <c r="AE7196" s="32"/>
    </row>
    <row r="7197" spans="30:31" x14ac:dyDescent="0.2">
      <c r="AD7197" s="31"/>
      <c r="AE7197" s="32"/>
    </row>
    <row r="7198" spans="30:31" x14ac:dyDescent="0.2">
      <c r="AD7198" s="31"/>
      <c r="AE7198" s="32"/>
    </row>
    <row r="7199" spans="30:31" x14ac:dyDescent="0.2">
      <c r="AD7199" s="31"/>
      <c r="AE7199" s="32"/>
    </row>
    <row r="7200" spans="30:31" x14ac:dyDescent="0.2">
      <c r="AD7200" s="31"/>
      <c r="AE7200" s="32"/>
    </row>
    <row r="7201" spans="30:31" x14ac:dyDescent="0.2">
      <c r="AD7201" s="31"/>
      <c r="AE7201" s="32"/>
    </row>
    <row r="7202" spans="30:31" x14ac:dyDescent="0.2">
      <c r="AD7202" s="31"/>
      <c r="AE7202" s="32"/>
    </row>
    <row r="7203" spans="30:31" x14ac:dyDescent="0.2">
      <c r="AD7203" s="31"/>
      <c r="AE7203" s="32"/>
    </row>
    <row r="7204" spans="30:31" x14ac:dyDescent="0.2">
      <c r="AD7204" s="31"/>
      <c r="AE7204" s="32"/>
    </row>
    <row r="7205" spans="30:31" x14ac:dyDescent="0.2">
      <c r="AD7205" s="31"/>
      <c r="AE7205" s="32"/>
    </row>
    <row r="7206" spans="30:31" x14ac:dyDescent="0.2">
      <c r="AD7206" s="31"/>
      <c r="AE7206" s="32"/>
    </row>
    <row r="7207" spans="30:31" x14ac:dyDescent="0.2">
      <c r="AD7207" s="31"/>
      <c r="AE7207" s="32"/>
    </row>
    <row r="7208" spans="30:31" x14ac:dyDescent="0.2">
      <c r="AD7208" s="31"/>
      <c r="AE7208" s="32"/>
    </row>
    <row r="7209" spans="30:31" x14ac:dyDescent="0.2">
      <c r="AD7209" s="31"/>
      <c r="AE7209" s="32"/>
    </row>
    <row r="7210" spans="30:31" x14ac:dyDescent="0.2">
      <c r="AD7210" s="31"/>
      <c r="AE7210" s="32"/>
    </row>
    <row r="7211" spans="30:31" x14ac:dyDescent="0.2">
      <c r="AD7211" s="31"/>
      <c r="AE7211" s="32"/>
    </row>
    <row r="7212" spans="30:31" x14ac:dyDescent="0.2">
      <c r="AD7212" s="31"/>
      <c r="AE7212" s="32"/>
    </row>
    <row r="7213" spans="30:31" x14ac:dyDescent="0.2">
      <c r="AD7213" s="31"/>
      <c r="AE7213" s="32"/>
    </row>
    <row r="7214" spans="30:31" x14ac:dyDescent="0.2">
      <c r="AD7214" s="31"/>
      <c r="AE7214" s="32"/>
    </row>
    <row r="7215" spans="30:31" x14ac:dyDescent="0.2">
      <c r="AD7215" s="31"/>
      <c r="AE7215" s="32"/>
    </row>
    <row r="7216" spans="30:31" x14ac:dyDescent="0.2">
      <c r="AD7216" s="31"/>
      <c r="AE7216" s="32"/>
    </row>
    <row r="7217" spans="30:31" x14ac:dyDescent="0.2">
      <c r="AD7217" s="31"/>
      <c r="AE7217" s="32"/>
    </row>
    <row r="7218" spans="30:31" x14ac:dyDescent="0.2">
      <c r="AD7218" s="31"/>
      <c r="AE7218" s="32"/>
    </row>
    <row r="7219" spans="30:31" x14ac:dyDescent="0.2">
      <c r="AD7219" s="31"/>
      <c r="AE7219" s="32"/>
    </row>
    <row r="7220" spans="30:31" x14ac:dyDescent="0.2">
      <c r="AD7220" s="31"/>
      <c r="AE7220" s="32"/>
    </row>
    <row r="7221" spans="30:31" x14ac:dyDescent="0.2">
      <c r="AD7221" s="31"/>
      <c r="AE7221" s="32"/>
    </row>
    <row r="7222" spans="30:31" x14ac:dyDescent="0.2">
      <c r="AD7222" s="31"/>
      <c r="AE7222" s="32"/>
    </row>
    <row r="7223" spans="30:31" x14ac:dyDescent="0.2">
      <c r="AD7223" s="31"/>
      <c r="AE7223" s="32"/>
    </row>
    <row r="7224" spans="30:31" x14ac:dyDescent="0.2">
      <c r="AD7224" s="31"/>
      <c r="AE7224" s="32"/>
    </row>
    <row r="7225" spans="30:31" x14ac:dyDescent="0.2">
      <c r="AD7225" s="31"/>
      <c r="AE7225" s="32"/>
    </row>
    <row r="7226" spans="30:31" x14ac:dyDescent="0.2">
      <c r="AD7226" s="31"/>
      <c r="AE7226" s="32"/>
    </row>
    <row r="7227" spans="30:31" x14ac:dyDescent="0.2">
      <c r="AD7227" s="31"/>
      <c r="AE7227" s="32"/>
    </row>
    <row r="7228" spans="30:31" x14ac:dyDescent="0.2">
      <c r="AD7228" s="31"/>
      <c r="AE7228" s="32"/>
    </row>
    <row r="7229" spans="30:31" x14ac:dyDescent="0.2">
      <c r="AD7229" s="31"/>
      <c r="AE7229" s="32"/>
    </row>
    <row r="7230" spans="30:31" x14ac:dyDescent="0.2">
      <c r="AD7230" s="31"/>
      <c r="AE7230" s="32"/>
    </row>
    <row r="7231" spans="30:31" x14ac:dyDescent="0.2">
      <c r="AD7231" s="31"/>
      <c r="AE7231" s="32"/>
    </row>
    <row r="7232" spans="30:31" x14ac:dyDescent="0.2">
      <c r="AD7232" s="31"/>
      <c r="AE7232" s="32"/>
    </row>
    <row r="7233" spans="30:31" x14ac:dyDescent="0.2">
      <c r="AD7233" s="31"/>
      <c r="AE7233" s="32"/>
    </row>
    <row r="7234" spans="30:31" x14ac:dyDescent="0.2">
      <c r="AD7234" s="31"/>
      <c r="AE7234" s="32"/>
    </row>
    <row r="7235" spans="30:31" x14ac:dyDescent="0.2">
      <c r="AD7235" s="31"/>
      <c r="AE7235" s="32"/>
    </row>
    <row r="7236" spans="30:31" x14ac:dyDescent="0.2">
      <c r="AD7236" s="31"/>
      <c r="AE7236" s="32"/>
    </row>
    <row r="7237" spans="30:31" x14ac:dyDescent="0.2">
      <c r="AD7237" s="31"/>
      <c r="AE7237" s="32"/>
    </row>
    <row r="7238" spans="30:31" x14ac:dyDescent="0.2">
      <c r="AD7238" s="31"/>
      <c r="AE7238" s="32"/>
    </row>
    <row r="7239" spans="30:31" x14ac:dyDescent="0.2">
      <c r="AD7239" s="31"/>
      <c r="AE7239" s="32"/>
    </row>
    <row r="7240" spans="30:31" x14ac:dyDescent="0.2">
      <c r="AD7240" s="31"/>
      <c r="AE7240" s="32"/>
    </row>
    <row r="7241" spans="30:31" x14ac:dyDescent="0.2">
      <c r="AD7241" s="31"/>
      <c r="AE7241" s="32"/>
    </row>
    <row r="7242" spans="30:31" x14ac:dyDescent="0.2">
      <c r="AD7242" s="31"/>
      <c r="AE7242" s="32"/>
    </row>
    <row r="7243" spans="30:31" x14ac:dyDescent="0.2">
      <c r="AD7243" s="31"/>
      <c r="AE7243" s="32"/>
    </row>
    <row r="7244" spans="30:31" x14ac:dyDescent="0.2">
      <c r="AD7244" s="31"/>
      <c r="AE7244" s="32"/>
    </row>
    <row r="7245" spans="30:31" x14ac:dyDescent="0.2">
      <c r="AD7245" s="31"/>
      <c r="AE7245" s="32"/>
    </row>
    <row r="7246" spans="30:31" x14ac:dyDescent="0.2">
      <c r="AD7246" s="31"/>
      <c r="AE7246" s="32"/>
    </row>
    <row r="7247" spans="30:31" x14ac:dyDescent="0.2">
      <c r="AD7247" s="31"/>
      <c r="AE7247" s="32"/>
    </row>
    <row r="7248" spans="30:31" x14ac:dyDescent="0.2">
      <c r="AD7248" s="31"/>
      <c r="AE7248" s="32"/>
    </row>
    <row r="7249" spans="30:31" x14ac:dyDescent="0.2">
      <c r="AD7249" s="31"/>
      <c r="AE7249" s="32"/>
    </row>
    <row r="7250" spans="30:31" x14ac:dyDescent="0.2">
      <c r="AD7250" s="31"/>
      <c r="AE7250" s="32"/>
    </row>
    <row r="7251" spans="30:31" x14ac:dyDescent="0.2">
      <c r="AD7251" s="31"/>
      <c r="AE7251" s="32"/>
    </row>
    <row r="7252" spans="30:31" x14ac:dyDescent="0.2">
      <c r="AD7252" s="31"/>
      <c r="AE7252" s="32"/>
    </row>
    <row r="7253" spans="30:31" x14ac:dyDescent="0.2">
      <c r="AD7253" s="31"/>
      <c r="AE7253" s="32"/>
    </row>
    <row r="7254" spans="30:31" x14ac:dyDescent="0.2">
      <c r="AD7254" s="31"/>
      <c r="AE7254" s="32"/>
    </row>
    <row r="7255" spans="30:31" x14ac:dyDescent="0.2">
      <c r="AD7255" s="31"/>
      <c r="AE7255" s="32"/>
    </row>
    <row r="7256" spans="30:31" x14ac:dyDescent="0.2">
      <c r="AD7256" s="31"/>
      <c r="AE7256" s="32"/>
    </row>
    <row r="7257" spans="30:31" x14ac:dyDescent="0.2">
      <c r="AD7257" s="31"/>
      <c r="AE7257" s="32"/>
    </row>
    <row r="7258" spans="30:31" x14ac:dyDescent="0.2">
      <c r="AD7258" s="31"/>
      <c r="AE7258" s="32"/>
    </row>
    <row r="7259" spans="30:31" x14ac:dyDescent="0.2">
      <c r="AD7259" s="31"/>
      <c r="AE7259" s="32"/>
    </row>
    <row r="7260" spans="30:31" x14ac:dyDescent="0.2">
      <c r="AD7260" s="31"/>
      <c r="AE7260" s="32"/>
    </row>
    <row r="7261" spans="30:31" x14ac:dyDescent="0.2">
      <c r="AD7261" s="31"/>
      <c r="AE7261" s="32"/>
    </row>
    <row r="7262" spans="30:31" x14ac:dyDescent="0.2">
      <c r="AD7262" s="31"/>
      <c r="AE7262" s="32"/>
    </row>
    <row r="7263" spans="30:31" x14ac:dyDescent="0.2">
      <c r="AD7263" s="31"/>
      <c r="AE7263" s="32"/>
    </row>
    <row r="7264" spans="30:31" x14ac:dyDescent="0.2">
      <c r="AD7264" s="31"/>
      <c r="AE7264" s="32"/>
    </row>
    <row r="7265" spans="30:31" x14ac:dyDescent="0.2">
      <c r="AD7265" s="31"/>
      <c r="AE7265" s="32"/>
    </row>
    <row r="7266" spans="30:31" x14ac:dyDescent="0.2">
      <c r="AD7266" s="31"/>
      <c r="AE7266" s="32"/>
    </row>
    <row r="7267" spans="30:31" x14ac:dyDescent="0.2">
      <c r="AD7267" s="31"/>
      <c r="AE7267" s="32"/>
    </row>
    <row r="7268" spans="30:31" x14ac:dyDescent="0.2">
      <c r="AD7268" s="31"/>
      <c r="AE7268" s="32"/>
    </row>
    <row r="7269" spans="30:31" x14ac:dyDescent="0.2">
      <c r="AD7269" s="31"/>
      <c r="AE7269" s="32"/>
    </row>
    <row r="7270" spans="30:31" x14ac:dyDescent="0.2">
      <c r="AD7270" s="31"/>
      <c r="AE7270" s="32"/>
    </row>
    <row r="7271" spans="30:31" x14ac:dyDescent="0.2">
      <c r="AD7271" s="31"/>
      <c r="AE7271" s="32"/>
    </row>
    <row r="7272" spans="30:31" x14ac:dyDescent="0.2">
      <c r="AD7272" s="31"/>
      <c r="AE7272" s="32"/>
    </row>
    <row r="7273" spans="30:31" x14ac:dyDescent="0.2">
      <c r="AD7273" s="31"/>
      <c r="AE7273" s="32"/>
    </row>
    <row r="7274" spans="30:31" x14ac:dyDescent="0.2">
      <c r="AD7274" s="31"/>
      <c r="AE7274" s="32"/>
    </row>
    <row r="7275" spans="30:31" x14ac:dyDescent="0.2">
      <c r="AD7275" s="31"/>
      <c r="AE7275" s="32"/>
    </row>
    <row r="7276" spans="30:31" x14ac:dyDescent="0.2">
      <c r="AD7276" s="31"/>
      <c r="AE7276" s="32"/>
    </row>
    <row r="7277" spans="30:31" x14ac:dyDescent="0.2">
      <c r="AD7277" s="31"/>
      <c r="AE7277" s="32"/>
    </row>
    <row r="7278" spans="30:31" x14ac:dyDescent="0.2">
      <c r="AD7278" s="31"/>
      <c r="AE7278" s="32"/>
    </row>
    <row r="7279" spans="30:31" x14ac:dyDescent="0.2">
      <c r="AD7279" s="31"/>
      <c r="AE7279" s="32"/>
    </row>
    <row r="7280" spans="30:31" x14ac:dyDescent="0.2">
      <c r="AD7280" s="31"/>
      <c r="AE7280" s="32"/>
    </row>
    <row r="7281" spans="30:31" x14ac:dyDescent="0.2">
      <c r="AD7281" s="31"/>
      <c r="AE7281" s="32"/>
    </row>
    <row r="7282" spans="30:31" x14ac:dyDescent="0.2">
      <c r="AD7282" s="31"/>
      <c r="AE7282" s="32"/>
    </row>
    <row r="7283" spans="30:31" x14ac:dyDescent="0.2">
      <c r="AD7283" s="31"/>
      <c r="AE7283" s="32"/>
    </row>
    <row r="7284" spans="30:31" x14ac:dyDescent="0.2">
      <c r="AD7284" s="31"/>
      <c r="AE7284" s="32"/>
    </row>
    <row r="7285" spans="30:31" x14ac:dyDescent="0.2">
      <c r="AD7285" s="31"/>
      <c r="AE7285" s="32"/>
    </row>
    <row r="7286" spans="30:31" x14ac:dyDescent="0.2">
      <c r="AD7286" s="31"/>
      <c r="AE7286" s="32"/>
    </row>
    <row r="7287" spans="30:31" x14ac:dyDescent="0.2">
      <c r="AD7287" s="31"/>
      <c r="AE7287" s="32"/>
    </row>
    <row r="7288" spans="30:31" x14ac:dyDescent="0.2">
      <c r="AD7288" s="31"/>
      <c r="AE7288" s="32"/>
    </row>
    <row r="7289" spans="30:31" x14ac:dyDescent="0.2">
      <c r="AD7289" s="31"/>
      <c r="AE7289" s="32"/>
    </row>
    <row r="7290" spans="30:31" x14ac:dyDescent="0.2">
      <c r="AD7290" s="31"/>
      <c r="AE7290" s="32"/>
    </row>
    <row r="7291" spans="30:31" x14ac:dyDescent="0.2">
      <c r="AD7291" s="31"/>
      <c r="AE7291" s="32"/>
    </row>
    <row r="7292" spans="30:31" x14ac:dyDescent="0.2">
      <c r="AD7292" s="31"/>
      <c r="AE7292" s="32"/>
    </row>
    <row r="7293" spans="30:31" x14ac:dyDescent="0.2">
      <c r="AD7293" s="31"/>
      <c r="AE7293" s="32"/>
    </row>
    <row r="7294" spans="30:31" x14ac:dyDescent="0.2">
      <c r="AD7294" s="31"/>
      <c r="AE7294" s="32"/>
    </row>
    <row r="7295" spans="30:31" x14ac:dyDescent="0.2">
      <c r="AD7295" s="31"/>
      <c r="AE7295" s="32"/>
    </row>
    <row r="7296" spans="30:31" x14ac:dyDescent="0.2">
      <c r="AD7296" s="31"/>
      <c r="AE7296" s="32"/>
    </row>
    <row r="7297" spans="30:31" x14ac:dyDescent="0.2">
      <c r="AD7297" s="31"/>
      <c r="AE7297" s="32"/>
    </row>
    <row r="7298" spans="30:31" x14ac:dyDescent="0.2">
      <c r="AD7298" s="31"/>
      <c r="AE7298" s="32"/>
    </row>
    <row r="7299" spans="30:31" x14ac:dyDescent="0.2">
      <c r="AD7299" s="31"/>
      <c r="AE7299" s="32"/>
    </row>
    <row r="7300" spans="30:31" x14ac:dyDescent="0.2">
      <c r="AD7300" s="31"/>
      <c r="AE7300" s="32"/>
    </row>
    <row r="7301" spans="30:31" x14ac:dyDescent="0.2">
      <c r="AD7301" s="31"/>
      <c r="AE7301" s="32"/>
    </row>
    <row r="7302" spans="30:31" x14ac:dyDescent="0.2">
      <c r="AD7302" s="31"/>
      <c r="AE7302" s="32"/>
    </row>
    <row r="7303" spans="30:31" x14ac:dyDescent="0.2">
      <c r="AD7303" s="31"/>
      <c r="AE7303" s="32"/>
    </row>
    <row r="7304" spans="30:31" x14ac:dyDescent="0.2">
      <c r="AD7304" s="31"/>
      <c r="AE7304" s="32"/>
    </row>
    <row r="7305" spans="30:31" x14ac:dyDescent="0.2">
      <c r="AD7305" s="31"/>
      <c r="AE7305" s="32"/>
    </row>
    <row r="7306" spans="30:31" x14ac:dyDescent="0.2">
      <c r="AD7306" s="31"/>
      <c r="AE7306" s="32"/>
    </row>
    <row r="7307" spans="30:31" x14ac:dyDescent="0.2">
      <c r="AD7307" s="31"/>
      <c r="AE7307" s="32"/>
    </row>
    <row r="7308" spans="30:31" x14ac:dyDescent="0.2">
      <c r="AD7308" s="31"/>
      <c r="AE7308" s="32"/>
    </row>
    <row r="7309" spans="30:31" x14ac:dyDescent="0.2">
      <c r="AD7309" s="31"/>
      <c r="AE7309" s="32"/>
    </row>
    <row r="7310" spans="30:31" x14ac:dyDescent="0.2">
      <c r="AD7310" s="31"/>
      <c r="AE7310" s="32"/>
    </row>
    <row r="7311" spans="30:31" x14ac:dyDescent="0.2">
      <c r="AD7311" s="31"/>
      <c r="AE7311" s="32"/>
    </row>
    <row r="7312" spans="30:31" x14ac:dyDescent="0.2">
      <c r="AD7312" s="31"/>
      <c r="AE7312" s="32"/>
    </row>
    <row r="7313" spans="30:31" x14ac:dyDescent="0.2">
      <c r="AD7313" s="31"/>
      <c r="AE7313" s="32"/>
    </row>
    <row r="7314" spans="30:31" x14ac:dyDescent="0.2">
      <c r="AD7314" s="31"/>
      <c r="AE7314" s="32"/>
    </row>
    <row r="7315" spans="30:31" x14ac:dyDescent="0.2">
      <c r="AD7315" s="31"/>
      <c r="AE7315" s="32"/>
    </row>
    <row r="7316" spans="30:31" x14ac:dyDescent="0.2">
      <c r="AD7316" s="31"/>
      <c r="AE7316" s="32"/>
    </row>
    <row r="7317" spans="30:31" x14ac:dyDescent="0.2">
      <c r="AD7317" s="31"/>
      <c r="AE7317" s="32"/>
    </row>
    <row r="7318" spans="30:31" x14ac:dyDescent="0.2">
      <c r="AD7318" s="31"/>
      <c r="AE7318" s="32"/>
    </row>
    <row r="7319" spans="30:31" x14ac:dyDescent="0.2">
      <c r="AD7319" s="31"/>
      <c r="AE7319" s="32"/>
    </row>
    <row r="7320" spans="30:31" x14ac:dyDescent="0.2">
      <c r="AD7320" s="31"/>
      <c r="AE7320" s="32"/>
    </row>
    <row r="7321" spans="30:31" x14ac:dyDescent="0.2">
      <c r="AD7321" s="31"/>
      <c r="AE7321" s="32"/>
    </row>
    <row r="7322" spans="30:31" x14ac:dyDescent="0.2">
      <c r="AD7322" s="31"/>
      <c r="AE7322" s="32"/>
    </row>
    <row r="7323" spans="30:31" x14ac:dyDescent="0.2">
      <c r="AD7323" s="31"/>
      <c r="AE7323" s="32"/>
    </row>
    <row r="7324" spans="30:31" x14ac:dyDescent="0.2">
      <c r="AD7324" s="31"/>
      <c r="AE7324" s="32"/>
    </row>
    <row r="7325" spans="30:31" x14ac:dyDescent="0.2">
      <c r="AD7325" s="31"/>
      <c r="AE7325" s="32"/>
    </row>
    <row r="7326" spans="30:31" x14ac:dyDescent="0.2">
      <c r="AD7326" s="31"/>
      <c r="AE7326" s="32"/>
    </row>
    <row r="7327" spans="30:31" x14ac:dyDescent="0.2">
      <c r="AD7327" s="31"/>
      <c r="AE7327" s="32"/>
    </row>
    <row r="7328" spans="30:31" x14ac:dyDescent="0.2">
      <c r="AD7328" s="31"/>
      <c r="AE7328" s="32"/>
    </row>
    <row r="7329" spans="30:31" x14ac:dyDescent="0.2">
      <c r="AD7329" s="31"/>
      <c r="AE7329" s="32"/>
    </row>
    <row r="7330" spans="30:31" x14ac:dyDescent="0.2">
      <c r="AD7330" s="31"/>
      <c r="AE7330" s="32"/>
    </row>
    <row r="7331" spans="30:31" x14ac:dyDescent="0.2">
      <c r="AD7331" s="31"/>
      <c r="AE7331" s="32"/>
    </row>
    <row r="7332" spans="30:31" x14ac:dyDescent="0.2">
      <c r="AD7332" s="31"/>
      <c r="AE7332" s="32"/>
    </row>
    <row r="7333" spans="30:31" x14ac:dyDescent="0.2">
      <c r="AD7333" s="31"/>
      <c r="AE7333" s="32"/>
    </row>
    <row r="7334" spans="30:31" x14ac:dyDescent="0.2">
      <c r="AD7334" s="31"/>
      <c r="AE7334" s="32"/>
    </row>
    <row r="7335" spans="30:31" x14ac:dyDescent="0.2">
      <c r="AD7335" s="31"/>
      <c r="AE7335" s="32"/>
    </row>
    <row r="7336" spans="30:31" x14ac:dyDescent="0.2">
      <c r="AD7336" s="31"/>
      <c r="AE7336" s="32"/>
    </row>
    <row r="7337" spans="30:31" x14ac:dyDescent="0.2">
      <c r="AD7337" s="31"/>
      <c r="AE7337" s="32"/>
    </row>
    <row r="7338" spans="30:31" x14ac:dyDescent="0.2">
      <c r="AD7338" s="31"/>
      <c r="AE7338" s="32"/>
    </row>
    <row r="7339" spans="30:31" x14ac:dyDescent="0.2">
      <c r="AD7339" s="31"/>
      <c r="AE7339" s="32"/>
    </row>
    <row r="7340" spans="30:31" x14ac:dyDescent="0.2">
      <c r="AD7340" s="31"/>
      <c r="AE7340" s="32"/>
    </row>
    <row r="7341" spans="30:31" x14ac:dyDescent="0.2">
      <c r="AD7341" s="31"/>
      <c r="AE7341" s="32"/>
    </row>
    <row r="7342" spans="30:31" x14ac:dyDescent="0.2">
      <c r="AD7342" s="31"/>
      <c r="AE7342" s="32"/>
    </row>
    <row r="7343" spans="30:31" x14ac:dyDescent="0.2">
      <c r="AD7343" s="31"/>
      <c r="AE7343" s="32"/>
    </row>
    <row r="7344" spans="30:31" x14ac:dyDescent="0.2">
      <c r="AD7344" s="31"/>
      <c r="AE7344" s="32"/>
    </row>
    <row r="7345" spans="30:31" x14ac:dyDescent="0.2">
      <c r="AD7345" s="31"/>
      <c r="AE7345" s="32"/>
    </row>
    <row r="7346" spans="30:31" x14ac:dyDescent="0.2">
      <c r="AD7346" s="31"/>
      <c r="AE7346" s="32"/>
    </row>
    <row r="7347" spans="30:31" x14ac:dyDescent="0.2">
      <c r="AD7347" s="31"/>
      <c r="AE7347" s="32"/>
    </row>
    <row r="7348" spans="30:31" x14ac:dyDescent="0.2">
      <c r="AD7348" s="31"/>
      <c r="AE7348" s="32"/>
    </row>
    <row r="7349" spans="30:31" x14ac:dyDescent="0.2">
      <c r="AD7349" s="31"/>
      <c r="AE7349" s="32"/>
    </row>
    <row r="7350" spans="30:31" x14ac:dyDescent="0.2">
      <c r="AD7350" s="31"/>
      <c r="AE7350" s="32"/>
    </row>
    <row r="7351" spans="30:31" x14ac:dyDescent="0.2">
      <c r="AD7351" s="31"/>
      <c r="AE7351" s="32"/>
    </row>
    <row r="7352" spans="30:31" x14ac:dyDescent="0.2">
      <c r="AD7352" s="31"/>
      <c r="AE7352" s="32"/>
    </row>
    <row r="7353" spans="30:31" x14ac:dyDescent="0.2">
      <c r="AD7353" s="31"/>
      <c r="AE7353" s="32"/>
    </row>
    <row r="7354" spans="30:31" x14ac:dyDescent="0.2">
      <c r="AD7354" s="31"/>
      <c r="AE7354" s="32"/>
    </row>
    <row r="7355" spans="30:31" x14ac:dyDescent="0.2">
      <c r="AD7355" s="31"/>
      <c r="AE7355" s="32"/>
    </row>
    <row r="7356" spans="30:31" x14ac:dyDescent="0.2">
      <c r="AD7356" s="31"/>
      <c r="AE7356" s="32"/>
    </row>
    <row r="7357" spans="30:31" x14ac:dyDescent="0.2">
      <c r="AD7357" s="31"/>
      <c r="AE7357" s="32"/>
    </row>
    <row r="7358" spans="30:31" x14ac:dyDescent="0.2">
      <c r="AD7358" s="31"/>
      <c r="AE7358" s="32"/>
    </row>
    <row r="7359" spans="30:31" x14ac:dyDescent="0.2">
      <c r="AD7359" s="31"/>
      <c r="AE7359" s="32"/>
    </row>
    <row r="7360" spans="30:31" x14ac:dyDescent="0.2">
      <c r="AD7360" s="31"/>
      <c r="AE7360" s="32"/>
    </row>
    <row r="7361" spans="30:31" x14ac:dyDescent="0.2">
      <c r="AD7361" s="31"/>
      <c r="AE7361" s="32"/>
    </row>
    <row r="7362" spans="30:31" x14ac:dyDescent="0.2">
      <c r="AD7362" s="31"/>
      <c r="AE7362" s="32"/>
    </row>
    <row r="7363" spans="30:31" x14ac:dyDescent="0.2">
      <c r="AD7363" s="31"/>
      <c r="AE7363" s="32"/>
    </row>
    <row r="7364" spans="30:31" x14ac:dyDescent="0.2">
      <c r="AD7364" s="31"/>
      <c r="AE7364" s="32"/>
    </row>
    <row r="7365" spans="30:31" x14ac:dyDescent="0.2">
      <c r="AD7365" s="31"/>
      <c r="AE7365" s="32"/>
    </row>
    <row r="7366" spans="30:31" x14ac:dyDescent="0.2">
      <c r="AD7366" s="31"/>
      <c r="AE7366" s="32"/>
    </row>
    <row r="7367" spans="30:31" x14ac:dyDescent="0.2">
      <c r="AD7367" s="31"/>
      <c r="AE7367" s="32"/>
    </row>
    <row r="7368" spans="30:31" x14ac:dyDescent="0.2">
      <c r="AD7368" s="31"/>
      <c r="AE7368" s="32"/>
    </row>
    <row r="7369" spans="30:31" x14ac:dyDescent="0.2">
      <c r="AD7369" s="31"/>
      <c r="AE7369" s="32"/>
    </row>
    <row r="7370" spans="30:31" x14ac:dyDescent="0.2">
      <c r="AD7370" s="31"/>
      <c r="AE7370" s="32"/>
    </row>
    <row r="7371" spans="30:31" x14ac:dyDescent="0.2">
      <c r="AD7371" s="31"/>
      <c r="AE7371" s="32"/>
    </row>
    <row r="7372" spans="30:31" x14ac:dyDescent="0.2">
      <c r="AD7372" s="31"/>
      <c r="AE7372" s="32"/>
    </row>
    <row r="7373" spans="30:31" x14ac:dyDescent="0.2">
      <c r="AD7373" s="31"/>
      <c r="AE7373" s="32"/>
    </row>
    <row r="7374" spans="30:31" x14ac:dyDescent="0.2">
      <c r="AD7374" s="31"/>
      <c r="AE7374" s="32"/>
    </row>
    <row r="7375" spans="30:31" x14ac:dyDescent="0.2">
      <c r="AD7375" s="31"/>
      <c r="AE7375" s="32"/>
    </row>
    <row r="7376" spans="30:31" x14ac:dyDescent="0.2">
      <c r="AD7376" s="31"/>
      <c r="AE7376" s="32"/>
    </row>
    <row r="7377" spans="30:31" x14ac:dyDescent="0.2">
      <c r="AD7377" s="31"/>
      <c r="AE7377" s="32"/>
    </row>
    <row r="7378" spans="30:31" x14ac:dyDescent="0.2">
      <c r="AD7378" s="31"/>
      <c r="AE7378" s="32"/>
    </row>
    <row r="7379" spans="30:31" x14ac:dyDescent="0.2">
      <c r="AD7379" s="31"/>
      <c r="AE7379" s="32"/>
    </row>
    <row r="7380" spans="30:31" x14ac:dyDescent="0.2">
      <c r="AD7380" s="31"/>
      <c r="AE7380" s="32"/>
    </row>
    <row r="7381" spans="30:31" x14ac:dyDescent="0.2">
      <c r="AD7381" s="31"/>
      <c r="AE7381" s="32"/>
    </row>
    <row r="7382" spans="30:31" x14ac:dyDescent="0.2">
      <c r="AD7382" s="31"/>
      <c r="AE7382" s="32"/>
    </row>
    <row r="7383" spans="30:31" x14ac:dyDescent="0.2">
      <c r="AD7383" s="31"/>
      <c r="AE7383" s="32"/>
    </row>
    <row r="7384" spans="30:31" x14ac:dyDescent="0.2">
      <c r="AD7384" s="31"/>
      <c r="AE7384" s="32"/>
    </row>
    <row r="7385" spans="30:31" x14ac:dyDescent="0.2">
      <c r="AD7385" s="31"/>
      <c r="AE7385" s="32"/>
    </row>
    <row r="7386" spans="30:31" x14ac:dyDescent="0.2">
      <c r="AD7386" s="31"/>
      <c r="AE7386" s="32"/>
    </row>
    <row r="7387" spans="30:31" x14ac:dyDescent="0.2">
      <c r="AD7387" s="31"/>
      <c r="AE7387" s="32"/>
    </row>
    <row r="7388" spans="30:31" x14ac:dyDescent="0.2">
      <c r="AD7388" s="31"/>
      <c r="AE7388" s="32"/>
    </row>
    <row r="7389" spans="30:31" x14ac:dyDescent="0.2">
      <c r="AD7389" s="31"/>
      <c r="AE7389" s="32"/>
    </row>
    <row r="7390" spans="30:31" x14ac:dyDescent="0.2">
      <c r="AD7390" s="31"/>
      <c r="AE7390" s="32"/>
    </row>
    <row r="7391" spans="30:31" x14ac:dyDescent="0.2">
      <c r="AD7391" s="31"/>
      <c r="AE7391" s="32"/>
    </row>
    <row r="7392" spans="30:31" x14ac:dyDescent="0.2">
      <c r="AD7392" s="31"/>
      <c r="AE7392" s="32"/>
    </row>
    <row r="7393" spans="30:31" x14ac:dyDescent="0.2">
      <c r="AD7393" s="31"/>
      <c r="AE7393" s="32"/>
    </row>
    <row r="7394" spans="30:31" x14ac:dyDescent="0.2">
      <c r="AD7394" s="31"/>
      <c r="AE7394" s="32"/>
    </row>
    <row r="7395" spans="30:31" x14ac:dyDescent="0.2">
      <c r="AD7395" s="31"/>
      <c r="AE7395" s="32"/>
    </row>
    <row r="7396" spans="30:31" x14ac:dyDescent="0.2">
      <c r="AD7396" s="31"/>
      <c r="AE7396" s="32"/>
    </row>
    <row r="7397" spans="30:31" x14ac:dyDescent="0.2">
      <c r="AD7397" s="31"/>
      <c r="AE7397" s="32"/>
    </row>
    <row r="7398" spans="30:31" x14ac:dyDescent="0.2">
      <c r="AD7398" s="31"/>
      <c r="AE7398" s="32"/>
    </row>
    <row r="7399" spans="30:31" x14ac:dyDescent="0.2">
      <c r="AD7399" s="31"/>
      <c r="AE7399" s="32"/>
    </row>
    <row r="7400" spans="30:31" x14ac:dyDescent="0.2">
      <c r="AD7400" s="31"/>
      <c r="AE7400" s="32"/>
    </row>
    <row r="7401" spans="30:31" x14ac:dyDescent="0.2">
      <c r="AD7401" s="31"/>
      <c r="AE7401" s="32"/>
    </row>
    <row r="7402" spans="30:31" x14ac:dyDescent="0.2">
      <c r="AD7402" s="31"/>
      <c r="AE7402" s="32"/>
    </row>
    <row r="7403" spans="30:31" x14ac:dyDescent="0.2">
      <c r="AD7403" s="31"/>
      <c r="AE7403" s="32"/>
    </row>
    <row r="7404" spans="30:31" x14ac:dyDescent="0.2">
      <c r="AD7404" s="31"/>
      <c r="AE7404" s="32"/>
    </row>
    <row r="7405" spans="30:31" x14ac:dyDescent="0.2">
      <c r="AD7405" s="31"/>
      <c r="AE7405" s="32"/>
    </row>
    <row r="7406" spans="30:31" x14ac:dyDescent="0.2">
      <c r="AD7406" s="31"/>
      <c r="AE7406" s="32"/>
    </row>
    <row r="7407" spans="30:31" x14ac:dyDescent="0.2">
      <c r="AD7407" s="31"/>
      <c r="AE7407" s="32"/>
    </row>
    <row r="7408" spans="30:31" x14ac:dyDescent="0.2">
      <c r="AD7408" s="31"/>
      <c r="AE7408" s="32"/>
    </row>
    <row r="7409" spans="30:31" x14ac:dyDescent="0.2">
      <c r="AD7409" s="31"/>
      <c r="AE7409" s="32"/>
    </row>
    <row r="7410" spans="30:31" x14ac:dyDescent="0.2">
      <c r="AD7410" s="31"/>
      <c r="AE7410" s="32"/>
    </row>
    <row r="7411" spans="30:31" x14ac:dyDescent="0.2">
      <c r="AD7411" s="31"/>
      <c r="AE7411" s="32"/>
    </row>
    <row r="7412" spans="30:31" x14ac:dyDescent="0.2">
      <c r="AD7412" s="31"/>
      <c r="AE7412" s="32"/>
    </row>
    <row r="7413" spans="30:31" x14ac:dyDescent="0.2">
      <c r="AD7413" s="31"/>
      <c r="AE7413" s="32"/>
    </row>
    <row r="7414" spans="30:31" x14ac:dyDescent="0.2">
      <c r="AD7414" s="31"/>
      <c r="AE7414" s="32"/>
    </row>
    <row r="7415" spans="30:31" x14ac:dyDescent="0.2">
      <c r="AD7415" s="31"/>
      <c r="AE7415" s="32"/>
    </row>
    <row r="7416" spans="30:31" x14ac:dyDescent="0.2">
      <c r="AD7416" s="31"/>
      <c r="AE7416" s="32"/>
    </row>
    <row r="7417" spans="30:31" x14ac:dyDescent="0.2">
      <c r="AD7417" s="31"/>
      <c r="AE7417" s="32"/>
    </row>
    <row r="7418" spans="30:31" x14ac:dyDescent="0.2">
      <c r="AD7418" s="31"/>
      <c r="AE7418" s="32"/>
    </row>
    <row r="7419" spans="30:31" x14ac:dyDescent="0.2">
      <c r="AD7419" s="31"/>
      <c r="AE7419" s="32"/>
    </row>
    <row r="7420" spans="30:31" x14ac:dyDescent="0.2">
      <c r="AD7420" s="31"/>
      <c r="AE7420" s="32"/>
    </row>
    <row r="7421" spans="30:31" x14ac:dyDescent="0.2">
      <c r="AD7421" s="31"/>
      <c r="AE7421" s="32"/>
    </row>
    <row r="7422" spans="30:31" x14ac:dyDescent="0.2">
      <c r="AD7422" s="31"/>
      <c r="AE7422" s="32"/>
    </row>
    <row r="7423" spans="30:31" x14ac:dyDescent="0.2">
      <c r="AD7423" s="31"/>
      <c r="AE7423" s="32"/>
    </row>
    <row r="7424" spans="30:31" x14ac:dyDescent="0.2">
      <c r="AD7424" s="31"/>
      <c r="AE7424" s="32"/>
    </row>
    <row r="7425" spans="30:31" x14ac:dyDescent="0.2">
      <c r="AD7425" s="31"/>
      <c r="AE7425" s="32"/>
    </row>
    <row r="7426" spans="30:31" x14ac:dyDescent="0.2">
      <c r="AD7426" s="31"/>
      <c r="AE7426" s="32"/>
    </row>
    <row r="7427" spans="30:31" x14ac:dyDescent="0.2">
      <c r="AD7427" s="31"/>
      <c r="AE7427" s="32"/>
    </row>
    <row r="7428" spans="30:31" x14ac:dyDescent="0.2">
      <c r="AD7428" s="31"/>
      <c r="AE7428" s="32"/>
    </row>
    <row r="7429" spans="30:31" x14ac:dyDescent="0.2">
      <c r="AD7429" s="31"/>
      <c r="AE7429" s="32"/>
    </row>
    <row r="7430" spans="30:31" x14ac:dyDescent="0.2">
      <c r="AD7430" s="31"/>
      <c r="AE7430" s="32"/>
    </row>
    <row r="7431" spans="30:31" x14ac:dyDescent="0.2">
      <c r="AD7431" s="31"/>
      <c r="AE7431" s="32"/>
    </row>
    <row r="7432" spans="30:31" x14ac:dyDescent="0.2">
      <c r="AD7432" s="31"/>
      <c r="AE7432" s="32"/>
    </row>
    <row r="7433" spans="30:31" x14ac:dyDescent="0.2">
      <c r="AD7433" s="31"/>
      <c r="AE7433" s="32"/>
    </row>
    <row r="7434" spans="30:31" x14ac:dyDescent="0.2">
      <c r="AD7434" s="31"/>
      <c r="AE7434" s="32"/>
    </row>
    <row r="7435" spans="30:31" x14ac:dyDescent="0.2">
      <c r="AD7435" s="31"/>
      <c r="AE7435" s="32"/>
    </row>
    <row r="7436" spans="30:31" x14ac:dyDescent="0.2">
      <c r="AD7436" s="31"/>
      <c r="AE7436" s="32"/>
    </row>
    <row r="7437" spans="30:31" x14ac:dyDescent="0.2">
      <c r="AD7437" s="31"/>
      <c r="AE7437" s="32"/>
    </row>
    <row r="7438" spans="30:31" x14ac:dyDescent="0.2">
      <c r="AD7438" s="31"/>
      <c r="AE7438" s="32"/>
    </row>
    <row r="7439" spans="30:31" x14ac:dyDescent="0.2">
      <c r="AD7439" s="31"/>
      <c r="AE7439" s="32"/>
    </row>
    <row r="7440" spans="30:31" x14ac:dyDescent="0.2">
      <c r="AD7440" s="31"/>
      <c r="AE7440" s="32"/>
    </row>
    <row r="7441" spans="30:31" x14ac:dyDescent="0.2">
      <c r="AD7441" s="31"/>
      <c r="AE7441" s="32"/>
    </row>
    <row r="7442" spans="30:31" x14ac:dyDescent="0.2">
      <c r="AD7442" s="31"/>
      <c r="AE7442" s="32"/>
    </row>
    <row r="7443" spans="30:31" x14ac:dyDescent="0.2">
      <c r="AD7443" s="31"/>
      <c r="AE7443" s="32"/>
    </row>
    <row r="7444" spans="30:31" x14ac:dyDescent="0.2">
      <c r="AD7444" s="31"/>
      <c r="AE7444" s="32"/>
    </row>
    <row r="7445" spans="30:31" x14ac:dyDescent="0.2">
      <c r="AD7445" s="31"/>
      <c r="AE7445" s="32"/>
    </row>
    <row r="7446" spans="30:31" x14ac:dyDescent="0.2">
      <c r="AD7446" s="31"/>
      <c r="AE7446" s="32"/>
    </row>
    <row r="7447" spans="30:31" x14ac:dyDescent="0.2">
      <c r="AD7447" s="31"/>
      <c r="AE7447" s="32"/>
    </row>
    <row r="7448" spans="30:31" x14ac:dyDescent="0.2">
      <c r="AD7448" s="31"/>
      <c r="AE7448" s="32"/>
    </row>
    <row r="7449" spans="30:31" x14ac:dyDescent="0.2">
      <c r="AD7449" s="31"/>
      <c r="AE7449" s="32"/>
    </row>
    <row r="7450" spans="30:31" x14ac:dyDescent="0.2">
      <c r="AD7450" s="31"/>
      <c r="AE7450" s="32"/>
    </row>
    <row r="7451" spans="30:31" x14ac:dyDescent="0.2">
      <c r="AD7451" s="31"/>
      <c r="AE7451" s="32"/>
    </row>
    <row r="7452" spans="30:31" x14ac:dyDescent="0.2">
      <c r="AD7452" s="31"/>
      <c r="AE7452" s="32"/>
    </row>
    <row r="7453" spans="30:31" x14ac:dyDescent="0.2">
      <c r="AD7453" s="31"/>
      <c r="AE7453" s="32"/>
    </row>
    <row r="7454" spans="30:31" x14ac:dyDescent="0.2">
      <c r="AD7454" s="31"/>
      <c r="AE7454" s="32"/>
    </row>
    <row r="7455" spans="30:31" x14ac:dyDescent="0.2">
      <c r="AD7455" s="31"/>
      <c r="AE7455" s="32"/>
    </row>
    <row r="7456" spans="30:31" x14ac:dyDescent="0.2">
      <c r="AD7456" s="31"/>
      <c r="AE7456" s="32"/>
    </row>
    <row r="7457" spans="30:31" x14ac:dyDescent="0.2">
      <c r="AD7457" s="31"/>
      <c r="AE7457" s="32"/>
    </row>
    <row r="7458" spans="30:31" x14ac:dyDescent="0.2">
      <c r="AD7458" s="31"/>
      <c r="AE7458" s="32"/>
    </row>
    <row r="7459" spans="30:31" x14ac:dyDescent="0.2">
      <c r="AD7459" s="31"/>
      <c r="AE7459" s="32"/>
    </row>
    <row r="7460" spans="30:31" x14ac:dyDescent="0.2">
      <c r="AD7460" s="31"/>
      <c r="AE7460" s="32"/>
    </row>
    <row r="7461" spans="30:31" x14ac:dyDescent="0.2">
      <c r="AD7461" s="31"/>
      <c r="AE7461" s="32"/>
    </row>
    <row r="7462" spans="30:31" x14ac:dyDescent="0.2">
      <c r="AD7462" s="31"/>
      <c r="AE7462" s="32"/>
    </row>
    <row r="7463" spans="30:31" x14ac:dyDescent="0.2">
      <c r="AD7463" s="31"/>
      <c r="AE7463" s="32"/>
    </row>
    <row r="7464" spans="30:31" x14ac:dyDescent="0.2">
      <c r="AD7464" s="31"/>
      <c r="AE7464" s="32"/>
    </row>
    <row r="7465" spans="30:31" x14ac:dyDescent="0.2">
      <c r="AD7465" s="31"/>
      <c r="AE7465" s="32"/>
    </row>
    <row r="7466" spans="30:31" x14ac:dyDescent="0.2">
      <c r="AD7466" s="31"/>
      <c r="AE7466" s="32"/>
    </row>
    <row r="7467" spans="30:31" x14ac:dyDescent="0.2">
      <c r="AD7467" s="31"/>
      <c r="AE7467" s="32"/>
    </row>
    <row r="7468" spans="30:31" x14ac:dyDescent="0.2">
      <c r="AD7468" s="31"/>
      <c r="AE7468" s="32"/>
    </row>
    <row r="7469" spans="30:31" x14ac:dyDescent="0.2">
      <c r="AD7469" s="31"/>
      <c r="AE7469" s="32"/>
    </row>
    <row r="7470" spans="30:31" x14ac:dyDescent="0.2">
      <c r="AD7470" s="31"/>
      <c r="AE7470" s="32"/>
    </row>
    <row r="7471" spans="30:31" x14ac:dyDescent="0.2">
      <c r="AD7471" s="31"/>
      <c r="AE7471" s="32"/>
    </row>
    <row r="7472" spans="30:31" x14ac:dyDescent="0.2">
      <c r="AD7472" s="31"/>
      <c r="AE7472" s="32"/>
    </row>
    <row r="7473" spans="30:31" x14ac:dyDescent="0.2">
      <c r="AD7473" s="31"/>
      <c r="AE7473" s="32"/>
    </row>
    <row r="7474" spans="30:31" x14ac:dyDescent="0.2">
      <c r="AD7474" s="31"/>
      <c r="AE7474" s="32"/>
    </row>
    <row r="7475" spans="30:31" x14ac:dyDescent="0.2">
      <c r="AD7475" s="31"/>
      <c r="AE7475" s="32"/>
    </row>
    <row r="7476" spans="30:31" x14ac:dyDescent="0.2">
      <c r="AD7476" s="31"/>
      <c r="AE7476" s="32"/>
    </row>
    <row r="7477" spans="30:31" x14ac:dyDescent="0.2">
      <c r="AD7477" s="31"/>
      <c r="AE7477" s="32"/>
    </row>
    <row r="7478" spans="30:31" x14ac:dyDescent="0.2">
      <c r="AD7478" s="31"/>
      <c r="AE7478" s="32"/>
    </row>
    <row r="7479" spans="30:31" x14ac:dyDescent="0.2">
      <c r="AD7479" s="31"/>
      <c r="AE7479" s="32"/>
    </row>
    <row r="7480" spans="30:31" x14ac:dyDescent="0.2">
      <c r="AD7480" s="31"/>
      <c r="AE7480" s="32"/>
    </row>
    <row r="7481" spans="30:31" x14ac:dyDescent="0.2">
      <c r="AD7481" s="31"/>
      <c r="AE7481" s="32"/>
    </row>
    <row r="7482" spans="30:31" x14ac:dyDescent="0.2">
      <c r="AD7482" s="31"/>
      <c r="AE7482" s="32"/>
    </row>
    <row r="7483" spans="30:31" x14ac:dyDescent="0.2">
      <c r="AD7483" s="31"/>
      <c r="AE7483" s="32"/>
    </row>
    <row r="7484" spans="30:31" x14ac:dyDescent="0.2">
      <c r="AD7484" s="31"/>
      <c r="AE7484" s="32"/>
    </row>
    <row r="7485" spans="30:31" x14ac:dyDescent="0.2">
      <c r="AD7485" s="31"/>
      <c r="AE7485" s="32"/>
    </row>
    <row r="7486" spans="30:31" x14ac:dyDescent="0.2">
      <c r="AD7486" s="31"/>
      <c r="AE7486" s="32"/>
    </row>
    <row r="7487" spans="30:31" x14ac:dyDescent="0.2">
      <c r="AD7487" s="31"/>
      <c r="AE7487" s="32"/>
    </row>
    <row r="7488" spans="30:31" x14ac:dyDescent="0.2">
      <c r="AD7488" s="31"/>
      <c r="AE7488" s="32"/>
    </row>
    <row r="7489" spans="30:31" x14ac:dyDescent="0.2">
      <c r="AD7489" s="31"/>
      <c r="AE7489" s="32"/>
    </row>
    <row r="7490" spans="30:31" x14ac:dyDescent="0.2">
      <c r="AD7490" s="31"/>
      <c r="AE7490" s="32"/>
    </row>
    <row r="7491" spans="30:31" x14ac:dyDescent="0.2">
      <c r="AD7491" s="31"/>
      <c r="AE7491" s="32"/>
    </row>
    <row r="7492" spans="30:31" x14ac:dyDescent="0.2">
      <c r="AD7492" s="31"/>
      <c r="AE7492" s="32"/>
    </row>
    <row r="7493" spans="30:31" x14ac:dyDescent="0.2">
      <c r="AD7493" s="31"/>
      <c r="AE7493" s="32"/>
    </row>
    <row r="7494" spans="30:31" x14ac:dyDescent="0.2">
      <c r="AD7494" s="31"/>
      <c r="AE7494" s="32"/>
    </row>
    <row r="7495" spans="30:31" x14ac:dyDescent="0.2">
      <c r="AD7495" s="31"/>
      <c r="AE7495" s="32"/>
    </row>
    <row r="7496" spans="30:31" x14ac:dyDescent="0.2">
      <c r="AD7496" s="31"/>
      <c r="AE7496" s="32"/>
    </row>
    <row r="7497" spans="30:31" x14ac:dyDescent="0.2">
      <c r="AD7497" s="31"/>
      <c r="AE7497" s="32"/>
    </row>
    <row r="7498" spans="30:31" x14ac:dyDescent="0.2">
      <c r="AD7498" s="31"/>
      <c r="AE7498" s="32"/>
    </row>
    <row r="7499" spans="30:31" x14ac:dyDescent="0.2">
      <c r="AD7499" s="31"/>
      <c r="AE7499" s="32"/>
    </row>
    <row r="7500" spans="30:31" x14ac:dyDescent="0.2">
      <c r="AD7500" s="31"/>
      <c r="AE7500" s="32"/>
    </row>
    <row r="7501" spans="30:31" x14ac:dyDescent="0.2">
      <c r="AD7501" s="31"/>
      <c r="AE7501" s="32"/>
    </row>
    <row r="7502" spans="30:31" x14ac:dyDescent="0.2">
      <c r="AD7502" s="31"/>
      <c r="AE7502" s="32"/>
    </row>
    <row r="7503" spans="30:31" x14ac:dyDescent="0.2">
      <c r="AD7503" s="31"/>
      <c r="AE7503" s="32"/>
    </row>
    <row r="7504" spans="30:31" x14ac:dyDescent="0.2">
      <c r="AD7504" s="31"/>
      <c r="AE7504" s="32"/>
    </row>
    <row r="7505" spans="30:31" x14ac:dyDescent="0.2">
      <c r="AD7505" s="31"/>
      <c r="AE7505" s="32"/>
    </row>
    <row r="7506" spans="30:31" x14ac:dyDescent="0.2">
      <c r="AD7506" s="31"/>
      <c r="AE7506" s="32"/>
    </row>
    <row r="7507" spans="30:31" x14ac:dyDescent="0.2">
      <c r="AD7507" s="31"/>
      <c r="AE7507" s="32"/>
    </row>
    <row r="7508" spans="30:31" x14ac:dyDescent="0.2">
      <c r="AD7508" s="31"/>
      <c r="AE7508" s="32"/>
    </row>
    <row r="7509" spans="30:31" x14ac:dyDescent="0.2">
      <c r="AD7509" s="31"/>
      <c r="AE7509" s="32"/>
    </row>
    <row r="7510" spans="30:31" x14ac:dyDescent="0.2">
      <c r="AD7510" s="31"/>
      <c r="AE7510" s="32"/>
    </row>
    <row r="7511" spans="30:31" x14ac:dyDescent="0.2">
      <c r="AD7511" s="31"/>
      <c r="AE7511" s="32"/>
    </row>
    <row r="7512" spans="30:31" x14ac:dyDescent="0.2">
      <c r="AD7512" s="31"/>
      <c r="AE7512" s="32"/>
    </row>
    <row r="7513" spans="30:31" x14ac:dyDescent="0.2">
      <c r="AD7513" s="31"/>
      <c r="AE7513" s="32"/>
    </row>
    <row r="7514" spans="30:31" x14ac:dyDescent="0.2">
      <c r="AD7514" s="31"/>
      <c r="AE7514" s="32"/>
    </row>
    <row r="7515" spans="30:31" x14ac:dyDescent="0.2">
      <c r="AD7515" s="31"/>
      <c r="AE7515" s="32"/>
    </row>
    <row r="7516" spans="30:31" x14ac:dyDescent="0.2">
      <c r="AD7516" s="31"/>
      <c r="AE7516" s="32"/>
    </row>
    <row r="7517" spans="30:31" x14ac:dyDescent="0.2">
      <c r="AD7517" s="31"/>
      <c r="AE7517" s="32"/>
    </row>
    <row r="7518" spans="30:31" x14ac:dyDescent="0.2">
      <c r="AD7518" s="31"/>
      <c r="AE7518" s="32"/>
    </row>
    <row r="7519" spans="30:31" x14ac:dyDescent="0.2">
      <c r="AD7519" s="31"/>
      <c r="AE7519" s="32"/>
    </row>
    <row r="7520" spans="30:31" x14ac:dyDescent="0.2">
      <c r="AD7520" s="31"/>
      <c r="AE7520" s="32"/>
    </row>
    <row r="7521" spans="30:31" x14ac:dyDescent="0.2">
      <c r="AD7521" s="31"/>
      <c r="AE7521" s="32"/>
    </row>
    <row r="7522" spans="30:31" x14ac:dyDescent="0.2">
      <c r="AD7522" s="31"/>
      <c r="AE7522" s="32"/>
    </row>
    <row r="7523" spans="30:31" x14ac:dyDescent="0.2">
      <c r="AD7523" s="31"/>
      <c r="AE7523" s="32"/>
    </row>
    <row r="7524" spans="30:31" x14ac:dyDescent="0.2">
      <c r="AD7524" s="31"/>
      <c r="AE7524" s="32"/>
    </row>
    <row r="7525" spans="30:31" x14ac:dyDescent="0.2">
      <c r="AD7525" s="31"/>
      <c r="AE7525" s="32"/>
    </row>
    <row r="7526" spans="30:31" x14ac:dyDescent="0.2">
      <c r="AD7526" s="31"/>
      <c r="AE7526" s="32"/>
    </row>
    <row r="7527" spans="30:31" x14ac:dyDescent="0.2">
      <c r="AD7527" s="31"/>
      <c r="AE7527" s="32"/>
    </row>
    <row r="7528" spans="30:31" x14ac:dyDescent="0.2">
      <c r="AD7528" s="31"/>
      <c r="AE7528" s="32"/>
    </row>
    <row r="7529" spans="30:31" x14ac:dyDescent="0.2">
      <c r="AD7529" s="31"/>
      <c r="AE7529" s="32"/>
    </row>
    <row r="7530" spans="30:31" x14ac:dyDescent="0.2">
      <c r="AD7530" s="31"/>
      <c r="AE7530" s="32"/>
    </row>
    <row r="7531" spans="30:31" x14ac:dyDescent="0.2">
      <c r="AD7531" s="31"/>
      <c r="AE7531" s="32"/>
    </row>
    <row r="7532" spans="30:31" x14ac:dyDescent="0.2">
      <c r="AD7532" s="31"/>
      <c r="AE7532" s="32"/>
    </row>
    <row r="7533" spans="30:31" x14ac:dyDescent="0.2">
      <c r="AD7533" s="31"/>
      <c r="AE7533" s="32"/>
    </row>
    <row r="7534" spans="30:31" x14ac:dyDescent="0.2">
      <c r="AD7534" s="31"/>
      <c r="AE7534" s="32"/>
    </row>
    <row r="7535" spans="30:31" x14ac:dyDescent="0.2">
      <c r="AD7535" s="31"/>
      <c r="AE7535" s="32"/>
    </row>
    <row r="7536" spans="30:31" x14ac:dyDescent="0.2">
      <c r="AD7536" s="31"/>
      <c r="AE7536" s="32"/>
    </row>
    <row r="7537" spans="30:31" x14ac:dyDescent="0.2">
      <c r="AD7537" s="31"/>
      <c r="AE7537" s="32"/>
    </row>
    <row r="7538" spans="30:31" x14ac:dyDescent="0.2">
      <c r="AD7538" s="31"/>
      <c r="AE7538" s="32"/>
    </row>
    <row r="7539" spans="30:31" x14ac:dyDescent="0.2">
      <c r="AD7539" s="31"/>
      <c r="AE7539" s="32"/>
    </row>
    <row r="7540" spans="30:31" x14ac:dyDescent="0.2">
      <c r="AD7540" s="31"/>
      <c r="AE7540" s="32"/>
    </row>
    <row r="7541" spans="30:31" x14ac:dyDescent="0.2">
      <c r="AD7541" s="31"/>
      <c r="AE7541" s="32"/>
    </row>
    <row r="7542" spans="30:31" x14ac:dyDescent="0.2">
      <c r="AD7542" s="31"/>
      <c r="AE7542" s="32"/>
    </row>
    <row r="7543" spans="30:31" x14ac:dyDescent="0.2">
      <c r="AD7543" s="31"/>
      <c r="AE7543" s="32"/>
    </row>
    <row r="7544" spans="30:31" x14ac:dyDescent="0.2">
      <c r="AD7544" s="31"/>
      <c r="AE7544" s="32"/>
    </row>
    <row r="7545" spans="30:31" x14ac:dyDescent="0.2">
      <c r="AD7545" s="31"/>
      <c r="AE7545" s="32"/>
    </row>
    <row r="7546" spans="30:31" x14ac:dyDescent="0.2">
      <c r="AD7546" s="31"/>
      <c r="AE7546" s="32"/>
    </row>
    <row r="7547" spans="30:31" x14ac:dyDescent="0.2">
      <c r="AD7547" s="31"/>
      <c r="AE7547" s="32"/>
    </row>
    <row r="7548" spans="30:31" x14ac:dyDescent="0.2">
      <c r="AD7548" s="31"/>
      <c r="AE7548" s="32"/>
    </row>
    <row r="7549" spans="30:31" x14ac:dyDescent="0.2">
      <c r="AD7549" s="31"/>
      <c r="AE7549" s="32"/>
    </row>
    <row r="7550" spans="30:31" x14ac:dyDescent="0.2">
      <c r="AD7550" s="31"/>
      <c r="AE7550" s="32"/>
    </row>
    <row r="7551" spans="30:31" x14ac:dyDescent="0.2">
      <c r="AD7551" s="31"/>
      <c r="AE7551" s="32"/>
    </row>
    <row r="7552" spans="30:31" x14ac:dyDescent="0.2">
      <c r="AD7552" s="31"/>
      <c r="AE7552" s="32"/>
    </row>
    <row r="7553" spans="30:31" x14ac:dyDescent="0.2">
      <c r="AD7553" s="31"/>
      <c r="AE7553" s="32"/>
    </row>
    <row r="7554" spans="30:31" x14ac:dyDescent="0.2">
      <c r="AD7554" s="31"/>
      <c r="AE7554" s="32"/>
    </row>
    <row r="7555" spans="30:31" x14ac:dyDescent="0.2">
      <c r="AD7555" s="31"/>
      <c r="AE7555" s="32"/>
    </row>
    <row r="7556" spans="30:31" x14ac:dyDescent="0.2">
      <c r="AD7556" s="31"/>
      <c r="AE7556" s="32"/>
    </row>
    <row r="7557" spans="30:31" x14ac:dyDescent="0.2">
      <c r="AD7557" s="31"/>
      <c r="AE7557" s="32"/>
    </row>
    <row r="7558" spans="30:31" x14ac:dyDescent="0.2">
      <c r="AD7558" s="31"/>
      <c r="AE7558" s="32"/>
    </row>
    <row r="7559" spans="30:31" x14ac:dyDescent="0.2">
      <c r="AD7559" s="31"/>
      <c r="AE7559" s="32"/>
    </row>
    <row r="7560" spans="30:31" x14ac:dyDescent="0.2">
      <c r="AD7560" s="31"/>
      <c r="AE7560" s="32"/>
    </row>
    <row r="7561" spans="30:31" x14ac:dyDescent="0.2">
      <c r="AD7561" s="31"/>
      <c r="AE7561" s="32"/>
    </row>
    <row r="7562" spans="30:31" x14ac:dyDescent="0.2">
      <c r="AD7562" s="31"/>
      <c r="AE7562" s="32"/>
    </row>
    <row r="7563" spans="30:31" x14ac:dyDescent="0.2">
      <c r="AD7563" s="31"/>
      <c r="AE7563" s="32"/>
    </row>
    <row r="7564" spans="30:31" x14ac:dyDescent="0.2">
      <c r="AD7564" s="31"/>
      <c r="AE7564" s="32"/>
    </row>
    <row r="7565" spans="30:31" x14ac:dyDescent="0.2">
      <c r="AD7565" s="31"/>
      <c r="AE7565" s="32"/>
    </row>
    <row r="7566" spans="30:31" x14ac:dyDescent="0.2">
      <c r="AD7566" s="31"/>
      <c r="AE7566" s="32"/>
    </row>
    <row r="7567" spans="30:31" x14ac:dyDescent="0.2">
      <c r="AD7567" s="31"/>
      <c r="AE7567" s="32"/>
    </row>
    <row r="7568" spans="30:31" x14ac:dyDescent="0.2">
      <c r="AD7568" s="31"/>
      <c r="AE7568" s="32"/>
    </row>
    <row r="7569" spans="30:31" x14ac:dyDescent="0.2">
      <c r="AD7569" s="31"/>
      <c r="AE7569" s="32"/>
    </row>
    <row r="7570" spans="30:31" x14ac:dyDescent="0.2">
      <c r="AD7570" s="31"/>
      <c r="AE7570" s="32"/>
    </row>
    <row r="7571" spans="30:31" x14ac:dyDescent="0.2">
      <c r="AD7571" s="31"/>
      <c r="AE7571" s="32"/>
    </row>
    <row r="7572" spans="30:31" x14ac:dyDescent="0.2">
      <c r="AD7572" s="31"/>
      <c r="AE7572" s="32"/>
    </row>
    <row r="7573" spans="30:31" x14ac:dyDescent="0.2">
      <c r="AD7573" s="31"/>
      <c r="AE7573" s="32"/>
    </row>
    <row r="7574" spans="30:31" x14ac:dyDescent="0.2">
      <c r="AD7574" s="31"/>
      <c r="AE7574" s="32"/>
    </row>
    <row r="7575" spans="30:31" x14ac:dyDescent="0.2">
      <c r="AD7575" s="31"/>
      <c r="AE7575" s="32"/>
    </row>
    <row r="7576" spans="30:31" x14ac:dyDescent="0.2">
      <c r="AD7576" s="31"/>
      <c r="AE7576" s="32"/>
    </row>
    <row r="7577" spans="30:31" x14ac:dyDescent="0.2">
      <c r="AD7577" s="31"/>
      <c r="AE7577" s="32"/>
    </row>
    <row r="7578" spans="30:31" x14ac:dyDescent="0.2">
      <c r="AD7578" s="31"/>
      <c r="AE7578" s="32"/>
    </row>
    <row r="7579" spans="30:31" x14ac:dyDescent="0.2">
      <c r="AD7579" s="31"/>
      <c r="AE7579" s="32"/>
    </row>
    <row r="7580" spans="30:31" x14ac:dyDescent="0.2">
      <c r="AD7580" s="31"/>
      <c r="AE7580" s="32"/>
    </row>
    <row r="7581" spans="30:31" x14ac:dyDescent="0.2">
      <c r="AD7581" s="31"/>
      <c r="AE7581" s="32"/>
    </row>
    <row r="7582" spans="30:31" x14ac:dyDescent="0.2">
      <c r="AD7582" s="31"/>
      <c r="AE7582" s="32"/>
    </row>
    <row r="7583" spans="30:31" x14ac:dyDescent="0.2">
      <c r="AD7583" s="31"/>
      <c r="AE7583" s="32"/>
    </row>
    <row r="7584" spans="30:31" x14ac:dyDescent="0.2">
      <c r="AD7584" s="31"/>
      <c r="AE7584" s="32"/>
    </row>
    <row r="7585" spans="30:31" x14ac:dyDescent="0.2">
      <c r="AD7585" s="31"/>
      <c r="AE7585" s="32"/>
    </row>
    <row r="7586" spans="30:31" x14ac:dyDescent="0.2">
      <c r="AD7586" s="31"/>
      <c r="AE7586" s="32"/>
    </row>
    <row r="7587" spans="30:31" x14ac:dyDescent="0.2">
      <c r="AD7587" s="31"/>
      <c r="AE7587" s="32"/>
    </row>
    <row r="7588" spans="30:31" x14ac:dyDescent="0.2">
      <c r="AD7588" s="31"/>
      <c r="AE7588" s="32"/>
    </row>
    <row r="7589" spans="30:31" x14ac:dyDescent="0.2">
      <c r="AD7589" s="31"/>
      <c r="AE7589" s="32"/>
    </row>
    <row r="7590" spans="30:31" x14ac:dyDescent="0.2">
      <c r="AD7590" s="31"/>
      <c r="AE7590" s="32"/>
    </row>
    <row r="7591" spans="30:31" x14ac:dyDescent="0.2">
      <c r="AD7591" s="31"/>
      <c r="AE7591" s="32"/>
    </row>
    <row r="7592" spans="30:31" x14ac:dyDescent="0.2">
      <c r="AD7592" s="31"/>
      <c r="AE7592" s="32"/>
    </row>
    <row r="7593" spans="30:31" x14ac:dyDescent="0.2">
      <c r="AD7593" s="31"/>
      <c r="AE7593" s="32"/>
    </row>
    <row r="7594" spans="30:31" x14ac:dyDescent="0.2">
      <c r="AD7594" s="31"/>
      <c r="AE7594" s="32"/>
    </row>
    <row r="7595" spans="30:31" x14ac:dyDescent="0.2">
      <c r="AD7595" s="31"/>
      <c r="AE7595" s="32"/>
    </row>
    <row r="7596" spans="30:31" x14ac:dyDescent="0.2">
      <c r="AD7596" s="31"/>
      <c r="AE7596" s="32"/>
    </row>
    <row r="7597" spans="30:31" x14ac:dyDescent="0.2">
      <c r="AD7597" s="31"/>
      <c r="AE7597" s="32"/>
    </row>
    <row r="7598" spans="30:31" x14ac:dyDescent="0.2">
      <c r="AD7598" s="31"/>
      <c r="AE7598" s="32"/>
    </row>
    <row r="7599" spans="30:31" x14ac:dyDescent="0.2">
      <c r="AD7599" s="31"/>
      <c r="AE7599" s="32"/>
    </row>
    <row r="7600" spans="30:31" x14ac:dyDescent="0.2">
      <c r="AD7600" s="31"/>
      <c r="AE7600" s="32"/>
    </row>
    <row r="7601" spans="30:31" x14ac:dyDescent="0.2">
      <c r="AD7601" s="31"/>
      <c r="AE7601" s="32"/>
    </row>
    <row r="7602" spans="30:31" x14ac:dyDescent="0.2">
      <c r="AD7602" s="31"/>
      <c r="AE7602" s="32"/>
    </row>
    <row r="7603" spans="30:31" x14ac:dyDescent="0.2">
      <c r="AD7603" s="31"/>
      <c r="AE7603" s="32"/>
    </row>
    <row r="7604" spans="30:31" x14ac:dyDescent="0.2">
      <c r="AD7604" s="31"/>
      <c r="AE7604" s="32"/>
    </row>
    <row r="7605" spans="30:31" x14ac:dyDescent="0.2">
      <c r="AD7605" s="31"/>
      <c r="AE7605" s="32"/>
    </row>
    <row r="7606" spans="30:31" x14ac:dyDescent="0.2">
      <c r="AD7606" s="31"/>
      <c r="AE7606" s="32"/>
    </row>
    <row r="7607" spans="30:31" x14ac:dyDescent="0.2">
      <c r="AD7607" s="31"/>
      <c r="AE7607" s="32"/>
    </row>
    <row r="7608" spans="30:31" x14ac:dyDescent="0.2">
      <c r="AD7608" s="31"/>
      <c r="AE7608" s="32"/>
    </row>
    <row r="7609" spans="30:31" x14ac:dyDescent="0.2">
      <c r="AD7609" s="31"/>
      <c r="AE7609" s="32"/>
    </row>
    <row r="7610" spans="30:31" x14ac:dyDescent="0.2">
      <c r="AD7610" s="31"/>
      <c r="AE7610" s="32"/>
    </row>
    <row r="7611" spans="30:31" x14ac:dyDescent="0.2">
      <c r="AD7611" s="31"/>
      <c r="AE7611" s="32"/>
    </row>
    <row r="7612" spans="30:31" x14ac:dyDescent="0.2">
      <c r="AD7612" s="31"/>
      <c r="AE7612" s="32"/>
    </row>
    <row r="7613" spans="30:31" x14ac:dyDescent="0.2">
      <c r="AD7613" s="31"/>
      <c r="AE7613" s="32"/>
    </row>
    <row r="7614" spans="30:31" x14ac:dyDescent="0.2">
      <c r="AD7614" s="31"/>
      <c r="AE7614" s="32"/>
    </row>
    <row r="7615" spans="30:31" x14ac:dyDescent="0.2">
      <c r="AD7615" s="31"/>
      <c r="AE7615" s="32"/>
    </row>
    <row r="7616" spans="30:31" x14ac:dyDescent="0.2">
      <c r="AD7616" s="31"/>
      <c r="AE7616" s="32"/>
    </row>
    <row r="7617" spans="30:31" x14ac:dyDescent="0.2">
      <c r="AD7617" s="31"/>
      <c r="AE7617" s="32"/>
    </row>
    <row r="7618" spans="30:31" x14ac:dyDescent="0.2">
      <c r="AD7618" s="31"/>
      <c r="AE7618" s="32"/>
    </row>
    <row r="7619" spans="30:31" x14ac:dyDescent="0.2">
      <c r="AD7619" s="31"/>
      <c r="AE7619" s="32"/>
    </row>
    <row r="7620" spans="30:31" x14ac:dyDescent="0.2">
      <c r="AD7620" s="31"/>
      <c r="AE7620" s="32"/>
    </row>
    <row r="7621" spans="30:31" x14ac:dyDescent="0.2">
      <c r="AD7621" s="31"/>
      <c r="AE7621" s="32"/>
    </row>
    <row r="7622" spans="30:31" x14ac:dyDescent="0.2">
      <c r="AD7622" s="31"/>
      <c r="AE7622" s="32"/>
    </row>
    <row r="7623" spans="30:31" x14ac:dyDescent="0.2">
      <c r="AD7623" s="31"/>
      <c r="AE7623" s="32"/>
    </row>
    <row r="7624" spans="30:31" x14ac:dyDescent="0.2">
      <c r="AD7624" s="31"/>
      <c r="AE7624" s="32"/>
    </row>
    <row r="7625" spans="30:31" x14ac:dyDescent="0.2">
      <c r="AD7625" s="31"/>
      <c r="AE7625" s="32"/>
    </row>
    <row r="7626" spans="30:31" x14ac:dyDescent="0.2">
      <c r="AD7626" s="31"/>
      <c r="AE7626" s="32"/>
    </row>
    <row r="7627" spans="30:31" x14ac:dyDescent="0.2">
      <c r="AD7627" s="31"/>
      <c r="AE7627" s="32"/>
    </row>
    <row r="7628" spans="30:31" x14ac:dyDescent="0.2">
      <c r="AD7628" s="31"/>
      <c r="AE7628" s="32"/>
    </row>
    <row r="7629" spans="30:31" x14ac:dyDescent="0.2">
      <c r="AD7629" s="31"/>
      <c r="AE7629" s="32"/>
    </row>
    <row r="7630" spans="30:31" x14ac:dyDescent="0.2">
      <c r="AD7630" s="31"/>
      <c r="AE7630" s="32"/>
    </row>
    <row r="7631" spans="30:31" x14ac:dyDescent="0.2">
      <c r="AD7631" s="31"/>
      <c r="AE7631" s="32"/>
    </row>
    <row r="7632" spans="30:31" x14ac:dyDescent="0.2">
      <c r="AD7632" s="31"/>
      <c r="AE7632" s="32"/>
    </row>
    <row r="7633" spans="30:31" x14ac:dyDescent="0.2">
      <c r="AD7633" s="31"/>
      <c r="AE7633" s="32"/>
    </row>
    <row r="7634" spans="30:31" x14ac:dyDescent="0.2">
      <c r="AD7634" s="31"/>
      <c r="AE7634" s="32"/>
    </row>
    <row r="7635" spans="30:31" x14ac:dyDescent="0.2">
      <c r="AD7635" s="31"/>
      <c r="AE7635" s="32"/>
    </row>
    <row r="7636" spans="30:31" x14ac:dyDescent="0.2">
      <c r="AD7636" s="31"/>
      <c r="AE7636" s="32"/>
    </row>
    <row r="7637" spans="30:31" x14ac:dyDescent="0.2">
      <c r="AD7637" s="31"/>
      <c r="AE7637" s="32"/>
    </row>
    <row r="7638" spans="30:31" x14ac:dyDescent="0.2">
      <c r="AD7638" s="31"/>
      <c r="AE7638" s="32"/>
    </row>
    <row r="7639" spans="30:31" x14ac:dyDescent="0.2">
      <c r="AD7639" s="31"/>
      <c r="AE7639" s="32"/>
    </row>
    <row r="7640" spans="30:31" x14ac:dyDescent="0.2">
      <c r="AD7640" s="31"/>
      <c r="AE7640" s="32"/>
    </row>
    <row r="7641" spans="30:31" x14ac:dyDescent="0.2">
      <c r="AD7641" s="31"/>
      <c r="AE7641" s="32"/>
    </row>
    <row r="7642" spans="30:31" x14ac:dyDescent="0.2">
      <c r="AD7642" s="31"/>
      <c r="AE7642" s="32"/>
    </row>
    <row r="7643" spans="30:31" x14ac:dyDescent="0.2">
      <c r="AD7643" s="31"/>
      <c r="AE7643" s="32"/>
    </row>
    <row r="7644" spans="30:31" x14ac:dyDescent="0.2">
      <c r="AD7644" s="31"/>
      <c r="AE7644" s="32"/>
    </row>
    <row r="7645" spans="30:31" x14ac:dyDescent="0.2">
      <c r="AD7645" s="31"/>
      <c r="AE7645" s="32"/>
    </row>
    <row r="7646" spans="30:31" x14ac:dyDescent="0.2">
      <c r="AD7646" s="31"/>
      <c r="AE7646" s="32"/>
    </row>
    <row r="7647" spans="30:31" x14ac:dyDescent="0.2">
      <c r="AD7647" s="31"/>
      <c r="AE7647" s="32"/>
    </row>
    <row r="7648" spans="30:31" x14ac:dyDescent="0.2">
      <c r="AD7648" s="31"/>
      <c r="AE7648" s="32"/>
    </row>
    <row r="7649" spans="30:31" x14ac:dyDescent="0.2">
      <c r="AD7649" s="31"/>
      <c r="AE7649" s="32"/>
    </row>
    <row r="7650" spans="30:31" x14ac:dyDescent="0.2">
      <c r="AD7650" s="31"/>
      <c r="AE7650" s="32"/>
    </row>
    <row r="7651" spans="30:31" x14ac:dyDescent="0.2">
      <c r="AD7651" s="31"/>
      <c r="AE7651" s="32"/>
    </row>
    <row r="7652" spans="30:31" x14ac:dyDescent="0.2">
      <c r="AD7652" s="31"/>
      <c r="AE7652" s="32"/>
    </row>
    <row r="7653" spans="30:31" x14ac:dyDescent="0.2">
      <c r="AD7653" s="31"/>
      <c r="AE7653" s="32"/>
    </row>
    <row r="7654" spans="30:31" x14ac:dyDescent="0.2">
      <c r="AD7654" s="31"/>
      <c r="AE7654" s="32"/>
    </row>
    <row r="7655" spans="30:31" x14ac:dyDescent="0.2">
      <c r="AD7655" s="31"/>
      <c r="AE7655" s="32"/>
    </row>
    <row r="7656" spans="30:31" x14ac:dyDescent="0.2">
      <c r="AD7656" s="31"/>
      <c r="AE7656" s="32"/>
    </row>
    <row r="7657" spans="30:31" x14ac:dyDescent="0.2">
      <c r="AD7657" s="31"/>
      <c r="AE7657" s="32"/>
    </row>
    <row r="7658" spans="30:31" x14ac:dyDescent="0.2">
      <c r="AD7658" s="31"/>
      <c r="AE7658" s="32"/>
    </row>
    <row r="7659" spans="30:31" x14ac:dyDescent="0.2">
      <c r="AD7659" s="31"/>
      <c r="AE7659" s="32"/>
    </row>
    <row r="7660" spans="30:31" x14ac:dyDescent="0.2">
      <c r="AD7660" s="31"/>
      <c r="AE7660" s="32"/>
    </row>
    <row r="7661" spans="30:31" x14ac:dyDescent="0.2">
      <c r="AD7661" s="31"/>
      <c r="AE7661" s="32"/>
    </row>
    <row r="7662" spans="30:31" x14ac:dyDescent="0.2">
      <c r="AD7662" s="31"/>
      <c r="AE7662" s="32"/>
    </row>
    <row r="7663" spans="30:31" x14ac:dyDescent="0.2">
      <c r="AD7663" s="31"/>
      <c r="AE7663" s="32"/>
    </row>
    <row r="7664" spans="30:31" x14ac:dyDescent="0.2">
      <c r="AD7664" s="31"/>
      <c r="AE7664" s="32"/>
    </row>
    <row r="7665" spans="30:31" x14ac:dyDescent="0.2">
      <c r="AD7665" s="31"/>
      <c r="AE7665" s="32"/>
    </row>
    <row r="7666" spans="30:31" x14ac:dyDescent="0.2">
      <c r="AD7666" s="31"/>
      <c r="AE7666" s="32"/>
    </row>
    <row r="7667" spans="30:31" x14ac:dyDescent="0.2">
      <c r="AD7667" s="31"/>
      <c r="AE7667" s="32"/>
    </row>
    <row r="7668" spans="30:31" x14ac:dyDescent="0.2">
      <c r="AD7668" s="31"/>
      <c r="AE7668" s="32"/>
    </row>
    <row r="7669" spans="30:31" x14ac:dyDescent="0.2">
      <c r="AD7669" s="31"/>
      <c r="AE7669" s="32"/>
    </row>
    <row r="7670" spans="30:31" x14ac:dyDescent="0.2">
      <c r="AD7670" s="31"/>
      <c r="AE7670" s="32"/>
    </row>
    <row r="7671" spans="30:31" x14ac:dyDescent="0.2">
      <c r="AD7671" s="31"/>
      <c r="AE7671" s="32"/>
    </row>
    <row r="7672" spans="30:31" x14ac:dyDescent="0.2">
      <c r="AD7672" s="31"/>
      <c r="AE7672" s="32"/>
    </row>
    <row r="7673" spans="30:31" x14ac:dyDescent="0.2">
      <c r="AD7673" s="31"/>
      <c r="AE7673" s="32"/>
    </row>
    <row r="7674" spans="30:31" x14ac:dyDescent="0.2">
      <c r="AD7674" s="31"/>
      <c r="AE7674" s="32"/>
    </row>
    <row r="7675" spans="30:31" x14ac:dyDescent="0.2">
      <c r="AD7675" s="31"/>
      <c r="AE7675" s="32"/>
    </row>
    <row r="7676" spans="30:31" x14ac:dyDescent="0.2">
      <c r="AD7676" s="31"/>
      <c r="AE7676" s="32"/>
    </row>
    <row r="7677" spans="30:31" x14ac:dyDescent="0.2">
      <c r="AD7677" s="31"/>
      <c r="AE7677" s="32"/>
    </row>
    <row r="7678" spans="30:31" x14ac:dyDescent="0.2">
      <c r="AD7678" s="31"/>
      <c r="AE7678" s="32"/>
    </row>
    <row r="7679" spans="30:31" x14ac:dyDescent="0.2">
      <c r="AD7679" s="31"/>
      <c r="AE7679" s="32"/>
    </row>
    <row r="7680" spans="30:31" x14ac:dyDescent="0.2">
      <c r="AD7680" s="31"/>
      <c r="AE7680" s="32"/>
    </row>
    <row r="7681" spans="30:31" x14ac:dyDescent="0.2">
      <c r="AD7681" s="31"/>
      <c r="AE7681" s="32"/>
    </row>
    <row r="7682" spans="30:31" x14ac:dyDescent="0.2">
      <c r="AD7682" s="31"/>
      <c r="AE7682" s="32"/>
    </row>
    <row r="7683" spans="30:31" x14ac:dyDescent="0.2">
      <c r="AD7683" s="31"/>
      <c r="AE7683" s="32"/>
    </row>
    <row r="7684" spans="30:31" x14ac:dyDescent="0.2">
      <c r="AD7684" s="31"/>
      <c r="AE7684" s="32"/>
    </row>
    <row r="7685" spans="30:31" x14ac:dyDescent="0.2">
      <c r="AD7685" s="31"/>
      <c r="AE7685" s="32"/>
    </row>
    <row r="7686" spans="30:31" x14ac:dyDescent="0.2">
      <c r="AD7686" s="31"/>
      <c r="AE7686" s="32"/>
    </row>
    <row r="7687" spans="30:31" x14ac:dyDescent="0.2">
      <c r="AD7687" s="31"/>
      <c r="AE7687" s="32"/>
    </row>
    <row r="7688" spans="30:31" x14ac:dyDescent="0.2">
      <c r="AD7688" s="31"/>
      <c r="AE7688" s="32"/>
    </row>
    <row r="7689" spans="30:31" x14ac:dyDescent="0.2">
      <c r="AD7689" s="31"/>
      <c r="AE7689" s="32"/>
    </row>
    <row r="7690" spans="30:31" x14ac:dyDescent="0.2">
      <c r="AD7690" s="31"/>
      <c r="AE7690" s="32"/>
    </row>
    <row r="7691" spans="30:31" x14ac:dyDescent="0.2">
      <c r="AD7691" s="31"/>
      <c r="AE7691" s="32"/>
    </row>
    <row r="7692" spans="30:31" x14ac:dyDescent="0.2">
      <c r="AD7692" s="31"/>
      <c r="AE7692" s="32"/>
    </row>
    <row r="7693" spans="30:31" x14ac:dyDescent="0.2">
      <c r="AD7693" s="31"/>
      <c r="AE7693" s="32"/>
    </row>
    <row r="7694" spans="30:31" x14ac:dyDescent="0.2">
      <c r="AD7694" s="31"/>
      <c r="AE7694" s="32"/>
    </row>
    <row r="7695" spans="30:31" x14ac:dyDescent="0.2">
      <c r="AD7695" s="31"/>
      <c r="AE7695" s="32"/>
    </row>
    <row r="7696" spans="30:31" x14ac:dyDescent="0.2">
      <c r="AD7696" s="31"/>
      <c r="AE7696" s="32"/>
    </row>
    <row r="7697" spans="30:31" x14ac:dyDescent="0.2">
      <c r="AD7697" s="31"/>
      <c r="AE7697" s="32"/>
    </row>
    <row r="7698" spans="30:31" x14ac:dyDescent="0.2">
      <c r="AD7698" s="31"/>
      <c r="AE7698" s="32"/>
    </row>
    <row r="7699" spans="30:31" x14ac:dyDescent="0.2">
      <c r="AD7699" s="31"/>
      <c r="AE7699" s="32"/>
    </row>
    <row r="7700" spans="30:31" x14ac:dyDescent="0.2">
      <c r="AD7700" s="31"/>
      <c r="AE7700" s="32"/>
    </row>
    <row r="7701" spans="30:31" x14ac:dyDescent="0.2">
      <c r="AD7701" s="31"/>
      <c r="AE7701" s="32"/>
    </row>
    <row r="7702" spans="30:31" x14ac:dyDescent="0.2">
      <c r="AD7702" s="31"/>
      <c r="AE7702" s="32"/>
    </row>
    <row r="7703" spans="30:31" x14ac:dyDescent="0.2">
      <c r="AD7703" s="31"/>
      <c r="AE7703" s="32"/>
    </row>
    <row r="7704" spans="30:31" x14ac:dyDescent="0.2">
      <c r="AD7704" s="31"/>
      <c r="AE7704" s="32"/>
    </row>
    <row r="7705" spans="30:31" x14ac:dyDescent="0.2">
      <c r="AD7705" s="31"/>
      <c r="AE7705" s="32"/>
    </row>
    <row r="7706" spans="30:31" x14ac:dyDescent="0.2">
      <c r="AD7706" s="31"/>
      <c r="AE7706" s="32"/>
    </row>
    <row r="7707" spans="30:31" x14ac:dyDescent="0.2">
      <c r="AD7707" s="31"/>
      <c r="AE7707" s="32"/>
    </row>
    <row r="7708" spans="30:31" x14ac:dyDescent="0.2">
      <c r="AD7708" s="31"/>
      <c r="AE7708" s="32"/>
    </row>
    <row r="7709" spans="30:31" x14ac:dyDescent="0.2">
      <c r="AD7709" s="31"/>
      <c r="AE7709" s="32"/>
    </row>
    <row r="7710" spans="30:31" x14ac:dyDescent="0.2">
      <c r="AD7710" s="31"/>
      <c r="AE7710" s="32"/>
    </row>
    <row r="7711" spans="30:31" x14ac:dyDescent="0.2">
      <c r="AD7711" s="31"/>
      <c r="AE7711" s="32"/>
    </row>
    <row r="7712" spans="30:31" x14ac:dyDescent="0.2">
      <c r="AD7712" s="31"/>
      <c r="AE7712" s="32"/>
    </row>
    <row r="7713" spans="30:31" x14ac:dyDescent="0.2">
      <c r="AD7713" s="31"/>
      <c r="AE7713" s="32"/>
    </row>
    <row r="7714" spans="30:31" x14ac:dyDescent="0.2">
      <c r="AD7714" s="31"/>
      <c r="AE7714" s="32"/>
    </row>
    <row r="7715" spans="30:31" x14ac:dyDescent="0.2">
      <c r="AD7715" s="31"/>
      <c r="AE7715" s="32"/>
    </row>
    <row r="7716" spans="30:31" x14ac:dyDescent="0.2">
      <c r="AD7716" s="31"/>
      <c r="AE7716" s="32"/>
    </row>
    <row r="7717" spans="30:31" x14ac:dyDescent="0.2">
      <c r="AD7717" s="31"/>
      <c r="AE7717" s="32"/>
    </row>
    <row r="7718" spans="30:31" x14ac:dyDescent="0.2">
      <c r="AD7718" s="31"/>
      <c r="AE7718" s="32"/>
    </row>
    <row r="7719" spans="30:31" x14ac:dyDescent="0.2">
      <c r="AD7719" s="31"/>
      <c r="AE7719" s="32"/>
    </row>
    <row r="7720" spans="30:31" x14ac:dyDescent="0.2">
      <c r="AD7720" s="31"/>
      <c r="AE7720" s="32"/>
    </row>
    <row r="7721" spans="30:31" x14ac:dyDescent="0.2">
      <c r="AD7721" s="31"/>
      <c r="AE7721" s="32"/>
    </row>
    <row r="7722" spans="30:31" x14ac:dyDescent="0.2">
      <c r="AD7722" s="31"/>
      <c r="AE7722" s="32"/>
    </row>
    <row r="7723" spans="30:31" x14ac:dyDescent="0.2">
      <c r="AD7723" s="31"/>
      <c r="AE7723" s="32"/>
    </row>
    <row r="7724" spans="30:31" x14ac:dyDescent="0.2">
      <c r="AD7724" s="31"/>
      <c r="AE7724" s="32"/>
    </row>
    <row r="7725" spans="30:31" x14ac:dyDescent="0.2">
      <c r="AD7725" s="31"/>
      <c r="AE7725" s="32"/>
    </row>
    <row r="7726" spans="30:31" x14ac:dyDescent="0.2">
      <c r="AD7726" s="31"/>
      <c r="AE7726" s="32"/>
    </row>
    <row r="7727" spans="30:31" x14ac:dyDescent="0.2">
      <c r="AD7727" s="31"/>
      <c r="AE7727" s="32"/>
    </row>
    <row r="7728" spans="30:31" x14ac:dyDescent="0.2">
      <c r="AD7728" s="31"/>
      <c r="AE7728" s="32"/>
    </row>
    <row r="7729" spans="30:31" x14ac:dyDescent="0.2">
      <c r="AD7729" s="31"/>
      <c r="AE7729" s="32"/>
    </row>
    <row r="7730" spans="30:31" x14ac:dyDescent="0.2">
      <c r="AD7730" s="31"/>
      <c r="AE7730" s="32"/>
    </row>
    <row r="7731" spans="30:31" x14ac:dyDescent="0.2">
      <c r="AD7731" s="31"/>
      <c r="AE7731" s="32"/>
    </row>
    <row r="7732" spans="30:31" x14ac:dyDescent="0.2">
      <c r="AD7732" s="31"/>
      <c r="AE7732" s="32"/>
    </row>
    <row r="7733" spans="30:31" x14ac:dyDescent="0.2">
      <c r="AD7733" s="31"/>
      <c r="AE7733" s="32"/>
    </row>
    <row r="7734" spans="30:31" x14ac:dyDescent="0.2">
      <c r="AD7734" s="31"/>
      <c r="AE7734" s="32"/>
    </row>
    <row r="7735" spans="30:31" x14ac:dyDescent="0.2">
      <c r="AD7735" s="31"/>
      <c r="AE7735" s="32"/>
    </row>
    <row r="7736" spans="30:31" x14ac:dyDescent="0.2">
      <c r="AD7736" s="31"/>
      <c r="AE7736" s="32"/>
    </row>
    <row r="7737" spans="30:31" x14ac:dyDescent="0.2">
      <c r="AD7737" s="31"/>
      <c r="AE7737" s="32"/>
    </row>
    <row r="7738" spans="30:31" x14ac:dyDescent="0.2">
      <c r="AD7738" s="31"/>
      <c r="AE7738" s="32"/>
    </row>
    <row r="7739" spans="30:31" x14ac:dyDescent="0.2">
      <c r="AD7739" s="31"/>
      <c r="AE7739" s="32"/>
    </row>
    <row r="7740" spans="30:31" x14ac:dyDescent="0.2">
      <c r="AD7740" s="31"/>
      <c r="AE7740" s="32"/>
    </row>
    <row r="7741" spans="30:31" x14ac:dyDescent="0.2">
      <c r="AD7741" s="31"/>
      <c r="AE7741" s="32"/>
    </row>
    <row r="7742" spans="30:31" x14ac:dyDescent="0.2">
      <c r="AD7742" s="31"/>
      <c r="AE7742" s="32"/>
    </row>
    <row r="7743" spans="30:31" x14ac:dyDescent="0.2">
      <c r="AD7743" s="31"/>
      <c r="AE7743" s="32"/>
    </row>
    <row r="7744" spans="30:31" x14ac:dyDescent="0.2">
      <c r="AD7744" s="31"/>
      <c r="AE7744" s="32"/>
    </row>
    <row r="7745" spans="30:31" x14ac:dyDescent="0.2">
      <c r="AD7745" s="31"/>
      <c r="AE7745" s="32"/>
    </row>
    <row r="7746" spans="30:31" x14ac:dyDescent="0.2">
      <c r="AD7746" s="31"/>
      <c r="AE7746" s="32"/>
    </row>
    <row r="7747" spans="30:31" x14ac:dyDescent="0.2">
      <c r="AD7747" s="31"/>
      <c r="AE7747" s="32"/>
    </row>
    <row r="7748" spans="30:31" x14ac:dyDescent="0.2">
      <c r="AD7748" s="31"/>
      <c r="AE7748" s="32"/>
    </row>
    <row r="7749" spans="30:31" x14ac:dyDescent="0.2">
      <c r="AD7749" s="31"/>
      <c r="AE7749" s="32"/>
    </row>
    <row r="7750" spans="30:31" x14ac:dyDescent="0.2">
      <c r="AD7750" s="31"/>
      <c r="AE7750" s="32"/>
    </row>
    <row r="7751" spans="30:31" x14ac:dyDescent="0.2">
      <c r="AD7751" s="31"/>
      <c r="AE7751" s="32"/>
    </row>
    <row r="7752" spans="30:31" x14ac:dyDescent="0.2">
      <c r="AD7752" s="31"/>
      <c r="AE7752" s="32"/>
    </row>
    <row r="7753" spans="30:31" x14ac:dyDescent="0.2">
      <c r="AD7753" s="31"/>
      <c r="AE7753" s="32"/>
    </row>
    <row r="7754" spans="30:31" x14ac:dyDescent="0.2">
      <c r="AD7754" s="31"/>
      <c r="AE7754" s="32"/>
    </row>
    <row r="7755" spans="30:31" x14ac:dyDescent="0.2">
      <c r="AD7755" s="31"/>
      <c r="AE7755" s="32"/>
    </row>
    <row r="7756" spans="30:31" x14ac:dyDescent="0.2">
      <c r="AD7756" s="31"/>
      <c r="AE7756" s="32"/>
    </row>
    <row r="7757" spans="30:31" x14ac:dyDescent="0.2">
      <c r="AD7757" s="31"/>
      <c r="AE7757" s="32"/>
    </row>
    <row r="7758" spans="30:31" x14ac:dyDescent="0.2">
      <c r="AD7758" s="31"/>
      <c r="AE7758" s="32"/>
    </row>
    <row r="7759" spans="30:31" x14ac:dyDescent="0.2">
      <c r="AD7759" s="31"/>
      <c r="AE7759" s="32"/>
    </row>
    <row r="7760" spans="30:31" x14ac:dyDescent="0.2">
      <c r="AD7760" s="31"/>
      <c r="AE7760" s="32"/>
    </row>
    <row r="7761" spans="30:31" x14ac:dyDescent="0.2">
      <c r="AD7761" s="31"/>
      <c r="AE7761" s="32"/>
    </row>
    <row r="7762" spans="30:31" x14ac:dyDescent="0.2">
      <c r="AD7762" s="31"/>
      <c r="AE7762" s="32"/>
    </row>
    <row r="7763" spans="30:31" x14ac:dyDescent="0.2">
      <c r="AD7763" s="31"/>
      <c r="AE7763" s="32"/>
    </row>
    <row r="7764" spans="30:31" x14ac:dyDescent="0.2">
      <c r="AD7764" s="31"/>
      <c r="AE7764" s="32"/>
    </row>
    <row r="7765" spans="30:31" x14ac:dyDescent="0.2">
      <c r="AD7765" s="31"/>
      <c r="AE7765" s="32"/>
    </row>
    <row r="7766" spans="30:31" x14ac:dyDescent="0.2">
      <c r="AD7766" s="31"/>
      <c r="AE7766" s="32"/>
    </row>
    <row r="7767" spans="30:31" x14ac:dyDescent="0.2">
      <c r="AD7767" s="31"/>
      <c r="AE7767" s="32"/>
    </row>
    <row r="7768" spans="30:31" x14ac:dyDescent="0.2">
      <c r="AD7768" s="31"/>
      <c r="AE7768" s="32"/>
    </row>
    <row r="7769" spans="30:31" x14ac:dyDescent="0.2">
      <c r="AD7769" s="31"/>
      <c r="AE7769" s="32"/>
    </row>
    <row r="7770" spans="30:31" x14ac:dyDescent="0.2">
      <c r="AD7770" s="31"/>
      <c r="AE7770" s="32"/>
    </row>
    <row r="7771" spans="30:31" x14ac:dyDescent="0.2">
      <c r="AD7771" s="31"/>
      <c r="AE7771" s="32"/>
    </row>
    <row r="7772" spans="30:31" x14ac:dyDescent="0.2">
      <c r="AD7772" s="31"/>
      <c r="AE7772" s="32"/>
    </row>
    <row r="7773" spans="30:31" x14ac:dyDescent="0.2">
      <c r="AD7773" s="31"/>
      <c r="AE7773" s="32"/>
    </row>
    <row r="7774" spans="30:31" x14ac:dyDescent="0.2">
      <c r="AD7774" s="31"/>
      <c r="AE7774" s="32"/>
    </row>
    <row r="7775" spans="30:31" x14ac:dyDescent="0.2">
      <c r="AD7775" s="31"/>
      <c r="AE7775" s="32"/>
    </row>
    <row r="7776" spans="30:31" x14ac:dyDescent="0.2">
      <c r="AD7776" s="31"/>
      <c r="AE7776" s="32"/>
    </row>
    <row r="7777" spans="30:31" x14ac:dyDescent="0.2">
      <c r="AD7777" s="31"/>
      <c r="AE7777" s="32"/>
    </row>
    <row r="7778" spans="30:31" x14ac:dyDescent="0.2">
      <c r="AD7778" s="31"/>
      <c r="AE7778" s="32"/>
    </row>
    <row r="7779" spans="30:31" x14ac:dyDescent="0.2">
      <c r="AD7779" s="31"/>
      <c r="AE7779" s="32"/>
    </row>
    <row r="7780" spans="30:31" x14ac:dyDescent="0.2">
      <c r="AD7780" s="31"/>
      <c r="AE7780" s="32"/>
    </row>
    <row r="7781" spans="30:31" x14ac:dyDescent="0.2">
      <c r="AD7781" s="31"/>
      <c r="AE7781" s="32"/>
    </row>
    <row r="7782" spans="30:31" x14ac:dyDescent="0.2">
      <c r="AD7782" s="31"/>
      <c r="AE7782" s="32"/>
    </row>
    <row r="7783" spans="30:31" x14ac:dyDescent="0.2">
      <c r="AD7783" s="31"/>
      <c r="AE7783" s="32"/>
    </row>
    <row r="7784" spans="30:31" x14ac:dyDescent="0.2">
      <c r="AD7784" s="31"/>
      <c r="AE7784" s="32"/>
    </row>
    <row r="7785" spans="30:31" x14ac:dyDescent="0.2">
      <c r="AD7785" s="31"/>
      <c r="AE7785" s="32"/>
    </row>
    <row r="7786" spans="30:31" x14ac:dyDescent="0.2">
      <c r="AD7786" s="31"/>
      <c r="AE7786" s="32"/>
    </row>
    <row r="7787" spans="30:31" x14ac:dyDescent="0.2">
      <c r="AD7787" s="31"/>
      <c r="AE7787" s="32"/>
    </row>
    <row r="7788" spans="30:31" x14ac:dyDescent="0.2">
      <c r="AD7788" s="31"/>
      <c r="AE7788" s="32"/>
    </row>
    <row r="7789" spans="30:31" x14ac:dyDescent="0.2">
      <c r="AD7789" s="31"/>
      <c r="AE7789" s="32"/>
    </row>
    <row r="7790" spans="30:31" x14ac:dyDescent="0.2">
      <c r="AD7790" s="31"/>
      <c r="AE7790" s="32"/>
    </row>
    <row r="7791" spans="30:31" x14ac:dyDescent="0.2">
      <c r="AD7791" s="31"/>
      <c r="AE7791" s="32"/>
    </row>
    <row r="7792" spans="30:31" x14ac:dyDescent="0.2">
      <c r="AD7792" s="31"/>
      <c r="AE7792" s="32"/>
    </row>
    <row r="7793" spans="30:31" x14ac:dyDescent="0.2">
      <c r="AD7793" s="31"/>
      <c r="AE7793" s="32"/>
    </row>
    <row r="7794" spans="30:31" x14ac:dyDescent="0.2">
      <c r="AD7794" s="31"/>
      <c r="AE7794" s="32"/>
    </row>
    <row r="7795" spans="30:31" x14ac:dyDescent="0.2">
      <c r="AD7795" s="31"/>
      <c r="AE7795" s="32"/>
    </row>
    <row r="7796" spans="30:31" x14ac:dyDescent="0.2">
      <c r="AD7796" s="31"/>
      <c r="AE7796" s="32"/>
    </row>
    <row r="7797" spans="30:31" x14ac:dyDescent="0.2">
      <c r="AD7797" s="31"/>
      <c r="AE7797" s="32"/>
    </row>
    <row r="7798" spans="30:31" x14ac:dyDescent="0.2">
      <c r="AD7798" s="31"/>
      <c r="AE7798" s="32"/>
    </row>
    <row r="7799" spans="30:31" x14ac:dyDescent="0.2">
      <c r="AD7799" s="31"/>
      <c r="AE7799" s="32"/>
    </row>
    <row r="7800" spans="30:31" x14ac:dyDescent="0.2">
      <c r="AD7800" s="31"/>
      <c r="AE7800" s="32"/>
    </row>
    <row r="7801" spans="30:31" x14ac:dyDescent="0.2">
      <c r="AD7801" s="31"/>
      <c r="AE7801" s="32"/>
    </row>
    <row r="7802" spans="30:31" x14ac:dyDescent="0.2">
      <c r="AD7802" s="31"/>
      <c r="AE7802" s="32"/>
    </row>
    <row r="7803" spans="30:31" x14ac:dyDescent="0.2">
      <c r="AD7803" s="31"/>
      <c r="AE7803" s="32"/>
    </row>
    <row r="7804" spans="30:31" x14ac:dyDescent="0.2">
      <c r="AD7804" s="31"/>
      <c r="AE7804" s="32"/>
    </row>
    <row r="7805" spans="30:31" x14ac:dyDescent="0.2">
      <c r="AD7805" s="31"/>
      <c r="AE7805" s="32"/>
    </row>
    <row r="7806" spans="30:31" x14ac:dyDescent="0.2">
      <c r="AD7806" s="31"/>
      <c r="AE7806" s="32"/>
    </row>
    <row r="7807" spans="30:31" x14ac:dyDescent="0.2">
      <c r="AD7807" s="31"/>
      <c r="AE7807" s="32"/>
    </row>
    <row r="7808" spans="30:31" x14ac:dyDescent="0.2">
      <c r="AD7808" s="31"/>
      <c r="AE7808" s="32"/>
    </row>
    <row r="7809" spans="30:31" x14ac:dyDescent="0.2">
      <c r="AD7809" s="31"/>
      <c r="AE7809" s="32"/>
    </row>
    <row r="7810" spans="30:31" x14ac:dyDescent="0.2">
      <c r="AD7810" s="31"/>
      <c r="AE7810" s="32"/>
    </row>
    <row r="7811" spans="30:31" x14ac:dyDescent="0.2">
      <c r="AD7811" s="31"/>
      <c r="AE7811" s="32"/>
    </row>
    <row r="7812" spans="30:31" x14ac:dyDescent="0.2">
      <c r="AD7812" s="31"/>
      <c r="AE7812" s="32"/>
    </row>
    <row r="7813" spans="30:31" x14ac:dyDescent="0.2">
      <c r="AD7813" s="31"/>
      <c r="AE7813" s="32"/>
    </row>
    <row r="7814" spans="30:31" x14ac:dyDescent="0.2">
      <c r="AD7814" s="31"/>
      <c r="AE7814" s="32"/>
    </row>
    <row r="7815" spans="30:31" x14ac:dyDescent="0.2">
      <c r="AD7815" s="31"/>
      <c r="AE7815" s="32"/>
    </row>
    <row r="7816" spans="30:31" x14ac:dyDescent="0.2">
      <c r="AD7816" s="31"/>
      <c r="AE7816" s="32"/>
    </row>
    <row r="7817" spans="30:31" x14ac:dyDescent="0.2">
      <c r="AD7817" s="31"/>
      <c r="AE7817" s="32"/>
    </row>
    <row r="7818" spans="30:31" x14ac:dyDescent="0.2">
      <c r="AD7818" s="31"/>
      <c r="AE7818" s="32"/>
    </row>
    <row r="7819" spans="30:31" x14ac:dyDescent="0.2">
      <c r="AD7819" s="31"/>
      <c r="AE7819" s="32"/>
    </row>
    <row r="7820" spans="30:31" x14ac:dyDescent="0.2">
      <c r="AD7820" s="31"/>
      <c r="AE7820" s="32"/>
    </row>
    <row r="7821" spans="30:31" x14ac:dyDescent="0.2">
      <c r="AD7821" s="31"/>
      <c r="AE7821" s="32"/>
    </row>
    <row r="7822" spans="30:31" x14ac:dyDescent="0.2">
      <c r="AD7822" s="31"/>
      <c r="AE7822" s="32"/>
    </row>
    <row r="7823" spans="30:31" x14ac:dyDescent="0.2">
      <c r="AD7823" s="31"/>
      <c r="AE7823" s="32"/>
    </row>
    <row r="7824" spans="30:31" x14ac:dyDescent="0.2">
      <c r="AD7824" s="31"/>
      <c r="AE7824" s="32"/>
    </row>
    <row r="7825" spans="30:31" x14ac:dyDescent="0.2">
      <c r="AD7825" s="31"/>
      <c r="AE7825" s="32"/>
    </row>
    <row r="7826" spans="30:31" x14ac:dyDescent="0.2">
      <c r="AD7826" s="31"/>
      <c r="AE7826" s="32"/>
    </row>
    <row r="7827" spans="30:31" x14ac:dyDescent="0.2">
      <c r="AD7827" s="31"/>
      <c r="AE7827" s="32"/>
    </row>
    <row r="7828" spans="30:31" x14ac:dyDescent="0.2">
      <c r="AD7828" s="31"/>
      <c r="AE7828" s="32"/>
    </row>
    <row r="7829" spans="30:31" x14ac:dyDescent="0.2">
      <c r="AD7829" s="31"/>
      <c r="AE7829" s="32"/>
    </row>
    <row r="7830" spans="30:31" x14ac:dyDescent="0.2">
      <c r="AD7830" s="31"/>
      <c r="AE7830" s="32"/>
    </row>
    <row r="7831" spans="30:31" x14ac:dyDescent="0.2">
      <c r="AD7831" s="31"/>
      <c r="AE7831" s="32"/>
    </row>
    <row r="7832" spans="30:31" x14ac:dyDescent="0.2">
      <c r="AD7832" s="31"/>
      <c r="AE7832" s="32"/>
    </row>
    <row r="7833" spans="30:31" x14ac:dyDescent="0.2">
      <c r="AD7833" s="31"/>
      <c r="AE7833" s="32"/>
    </row>
    <row r="7834" spans="30:31" x14ac:dyDescent="0.2">
      <c r="AD7834" s="31"/>
      <c r="AE7834" s="32"/>
    </row>
    <row r="7835" spans="30:31" x14ac:dyDescent="0.2">
      <c r="AD7835" s="31"/>
      <c r="AE7835" s="32"/>
    </row>
    <row r="7836" spans="30:31" x14ac:dyDescent="0.2">
      <c r="AD7836" s="31"/>
      <c r="AE7836" s="32"/>
    </row>
    <row r="7837" spans="30:31" x14ac:dyDescent="0.2">
      <c r="AD7837" s="31"/>
      <c r="AE7837" s="32"/>
    </row>
    <row r="7838" spans="30:31" x14ac:dyDescent="0.2">
      <c r="AD7838" s="31"/>
      <c r="AE7838" s="32"/>
    </row>
    <row r="7839" spans="30:31" x14ac:dyDescent="0.2">
      <c r="AD7839" s="31"/>
      <c r="AE7839" s="32"/>
    </row>
    <row r="7840" spans="30:31" x14ac:dyDescent="0.2">
      <c r="AD7840" s="31"/>
      <c r="AE7840" s="32"/>
    </row>
    <row r="7841" spans="30:31" x14ac:dyDescent="0.2">
      <c r="AD7841" s="31"/>
      <c r="AE7841" s="32"/>
    </row>
    <row r="7842" spans="30:31" x14ac:dyDescent="0.2">
      <c r="AD7842" s="31"/>
      <c r="AE7842" s="32"/>
    </row>
    <row r="7843" spans="30:31" x14ac:dyDescent="0.2">
      <c r="AD7843" s="31"/>
      <c r="AE7843" s="32"/>
    </row>
    <row r="7844" spans="30:31" x14ac:dyDescent="0.2">
      <c r="AD7844" s="31"/>
      <c r="AE7844" s="32"/>
    </row>
    <row r="7845" spans="30:31" x14ac:dyDescent="0.2">
      <c r="AD7845" s="31"/>
      <c r="AE7845" s="32"/>
    </row>
    <row r="7846" spans="30:31" x14ac:dyDescent="0.2">
      <c r="AD7846" s="31"/>
      <c r="AE7846" s="32"/>
    </row>
    <row r="7847" spans="30:31" x14ac:dyDescent="0.2">
      <c r="AD7847" s="31"/>
      <c r="AE7847" s="32"/>
    </row>
    <row r="7848" spans="30:31" x14ac:dyDescent="0.2">
      <c r="AD7848" s="31"/>
      <c r="AE7848" s="32"/>
    </row>
    <row r="7849" spans="30:31" x14ac:dyDescent="0.2">
      <c r="AD7849" s="31"/>
      <c r="AE7849" s="32"/>
    </row>
    <row r="7850" spans="30:31" x14ac:dyDescent="0.2">
      <c r="AD7850" s="31"/>
      <c r="AE7850" s="32"/>
    </row>
    <row r="7851" spans="30:31" x14ac:dyDescent="0.2">
      <c r="AD7851" s="31"/>
      <c r="AE7851" s="32"/>
    </row>
    <row r="7852" spans="30:31" x14ac:dyDescent="0.2">
      <c r="AD7852" s="31"/>
      <c r="AE7852" s="32"/>
    </row>
    <row r="7853" spans="30:31" x14ac:dyDescent="0.2">
      <c r="AD7853" s="31"/>
      <c r="AE7853" s="32"/>
    </row>
    <row r="7854" spans="30:31" x14ac:dyDescent="0.2">
      <c r="AD7854" s="31"/>
      <c r="AE7854" s="32"/>
    </row>
    <row r="7855" spans="30:31" x14ac:dyDescent="0.2">
      <c r="AD7855" s="31"/>
      <c r="AE7855" s="32"/>
    </row>
    <row r="7856" spans="30:31" x14ac:dyDescent="0.2">
      <c r="AD7856" s="31"/>
      <c r="AE7856" s="32"/>
    </row>
    <row r="7857" spans="30:31" x14ac:dyDescent="0.2">
      <c r="AD7857" s="31"/>
      <c r="AE7857" s="32"/>
    </row>
    <row r="7858" spans="30:31" x14ac:dyDescent="0.2">
      <c r="AD7858" s="31"/>
      <c r="AE7858" s="32"/>
    </row>
    <row r="7859" spans="30:31" x14ac:dyDescent="0.2">
      <c r="AD7859" s="31"/>
      <c r="AE7859" s="32"/>
    </row>
    <row r="7860" spans="30:31" x14ac:dyDescent="0.2">
      <c r="AD7860" s="31"/>
      <c r="AE7860" s="32"/>
    </row>
    <row r="7861" spans="30:31" x14ac:dyDescent="0.2">
      <c r="AD7861" s="31"/>
      <c r="AE7861" s="32"/>
    </row>
    <row r="7862" spans="30:31" x14ac:dyDescent="0.2">
      <c r="AD7862" s="31"/>
      <c r="AE7862" s="32"/>
    </row>
    <row r="7863" spans="30:31" x14ac:dyDescent="0.2">
      <c r="AD7863" s="31"/>
      <c r="AE7863" s="32"/>
    </row>
    <row r="7864" spans="30:31" x14ac:dyDescent="0.2">
      <c r="AD7864" s="31"/>
      <c r="AE7864" s="32"/>
    </row>
    <row r="7865" spans="30:31" x14ac:dyDescent="0.2">
      <c r="AD7865" s="31"/>
      <c r="AE7865" s="32"/>
    </row>
    <row r="7866" spans="30:31" x14ac:dyDescent="0.2">
      <c r="AD7866" s="31"/>
      <c r="AE7866" s="32"/>
    </row>
    <row r="7867" spans="30:31" x14ac:dyDescent="0.2">
      <c r="AD7867" s="31"/>
      <c r="AE7867" s="32"/>
    </row>
    <row r="7868" spans="30:31" x14ac:dyDescent="0.2">
      <c r="AD7868" s="31"/>
      <c r="AE7868" s="32"/>
    </row>
    <row r="7869" spans="30:31" x14ac:dyDescent="0.2">
      <c r="AD7869" s="31"/>
      <c r="AE7869" s="32"/>
    </row>
    <row r="7870" spans="30:31" x14ac:dyDescent="0.2">
      <c r="AD7870" s="31"/>
      <c r="AE7870" s="32"/>
    </row>
    <row r="7871" spans="30:31" x14ac:dyDescent="0.2">
      <c r="AD7871" s="31"/>
      <c r="AE7871" s="32"/>
    </row>
    <row r="7872" spans="30:31" x14ac:dyDescent="0.2">
      <c r="AD7872" s="31"/>
      <c r="AE7872" s="32"/>
    </row>
    <row r="7873" spans="30:31" x14ac:dyDescent="0.2">
      <c r="AD7873" s="31"/>
      <c r="AE7873" s="32"/>
    </row>
    <row r="7874" spans="30:31" x14ac:dyDescent="0.2">
      <c r="AD7874" s="31"/>
      <c r="AE7874" s="32"/>
    </row>
    <row r="7875" spans="30:31" x14ac:dyDescent="0.2">
      <c r="AD7875" s="31"/>
      <c r="AE7875" s="32"/>
    </row>
    <row r="7876" spans="30:31" x14ac:dyDescent="0.2">
      <c r="AD7876" s="31"/>
      <c r="AE7876" s="32"/>
    </row>
    <row r="7877" spans="30:31" x14ac:dyDescent="0.2">
      <c r="AD7877" s="31"/>
      <c r="AE7877" s="32"/>
    </row>
    <row r="7878" spans="30:31" x14ac:dyDescent="0.2">
      <c r="AD7878" s="31"/>
      <c r="AE7878" s="32"/>
    </row>
    <row r="7879" spans="30:31" x14ac:dyDescent="0.2">
      <c r="AD7879" s="31"/>
      <c r="AE7879" s="32"/>
    </row>
    <row r="7880" spans="30:31" x14ac:dyDescent="0.2">
      <c r="AD7880" s="31"/>
      <c r="AE7880" s="32"/>
    </row>
    <row r="7881" spans="30:31" x14ac:dyDescent="0.2">
      <c r="AD7881" s="31"/>
      <c r="AE7881" s="32"/>
    </row>
    <row r="7882" spans="30:31" x14ac:dyDescent="0.2">
      <c r="AD7882" s="31"/>
      <c r="AE7882" s="32"/>
    </row>
    <row r="7883" spans="30:31" x14ac:dyDescent="0.2">
      <c r="AD7883" s="31"/>
      <c r="AE7883" s="32"/>
    </row>
    <row r="7884" spans="30:31" x14ac:dyDescent="0.2">
      <c r="AD7884" s="31"/>
      <c r="AE7884" s="32"/>
    </row>
    <row r="7885" spans="30:31" x14ac:dyDescent="0.2">
      <c r="AD7885" s="31"/>
      <c r="AE7885" s="32"/>
    </row>
    <row r="7886" spans="30:31" x14ac:dyDescent="0.2">
      <c r="AD7886" s="31"/>
      <c r="AE7886" s="32"/>
    </row>
    <row r="7887" spans="30:31" x14ac:dyDescent="0.2">
      <c r="AD7887" s="31"/>
      <c r="AE7887" s="32"/>
    </row>
    <row r="7888" spans="30:31" x14ac:dyDescent="0.2">
      <c r="AD7888" s="31"/>
      <c r="AE7888" s="32"/>
    </row>
    <row r="7889" spans="30:31" x14ac:dyDescent="0.2">
      <c r="AD7889" s="31"/>
      <c r="AE7889" s="32"/>
    </row>
    <row r="7890" spans="30:31" x14ac:dyDescent="0.2">
      <c r="AD7890" s="31"/>
      <c r="AE7890" s="32"/>
    </row>
    <row r="7891" spans="30:31" x14ac:dyDescent="0.2">
      <c r="AD7891" s="31"/>
      <c r="AE7891" s="32"/>
    </row>
    <row r="7892" spans="30:31" x14ac:dyDescent="0.2">
      <c r="AD7892" s="31"/>
      <c r="AE7892" s="32"/>
    </row>
    <row r="7893" spans="30:31" x14ac:dyDescent="0.2">
      <c r="AD7893" s="31"/>
      <c r="AE7893" s="32"/>
    </row>
    <row r="7894" spans="30:31" x14ac:dyDescent="0.2">
      <c r="AD7894" s="31"/>
      <c r="AE7894" s="32"/>
    </row>
    <row r="7895" spans="30:31" x14ac:dyDescent="0.2">
      <c r="AD7895" s="31"/>
      <c r="AE7895" s="32"/>
    </row>
    <row r="7896" spans="30:31" x14ac:dyDescent="0.2">
      <c r="AD7896" s="31"/>
      <c r="AE7896" s="32"/>
    </row>
    <row r="7897" spans="30:31" x14ac:dyDescent="0.2">
      <c r="AD7897" s="31"/>
      <c r="AE7897" s="32"/>
    </row>
    <row r="7898" spans="30:31" x14ac:dyDescent="0.2">
      <c r="AD7898" s="31"/>
      <c r="AE7898" s="32"/>
    </row>
    <row r="7899" spans="30:31" x14ac:dyDescent="0.2">
      <c r="AD7899" s="31"/>
      <c r="AE7899" s="32"/>
    </row>
    <row r="7900" spans="30:31" x14ac:dyDescent="0.2">
      <c r="AD7900" s="31"/>
      <c r="AE7900" s="32"/>
    </row>
    <row r="7901" spans="30:31" x14ac:dyDescent="0.2">
      <c r="AD7901" s="31"/>
      <c r="AE7901" s="32"/>
    </row>
    <row r="7902" spans="30:31" x14ac:dyDescent="0.2">
      <c r="AD7902" s="31"/>
      <c r="AE7902" s="32"/>
    </row>
    <row r="7903" spans="30:31" x14ac:dyDescent="0.2">
      <c r="AD7903" s="31"/>
      <c r="AE7903" s="32"/>
    </row>
    <row r="7904" spans="30:31" x14ac:dyDescent="0.2">
      <c r="AD7904" s="31"/>
      <c r="AE7904" s="32"/>
    </row>
    <row r="7905" spans="30:31" x14ac:dyDescent="0.2">
      <c r="AD7905" s="31"/>
      <c r="AE7905" s="32"/>
    </row>
    <row r="7906" spans="30:31" x14ac:dyDescent="0.2">
      <c r="AD7906" s="31"/>
      <c r="AE7906" s="32"/>
    </row>
    <row r="7907" spans="30:31" x14ac:dyDescent="0.2">
      <c r="AD7907" s="31"/>
      <c r="AE7907" s="32"/>
    </row>
    <row r="7908" spans="30:31" x14ac:dyDescent="0.2">
      <c r="AD7908" s="31"/>
      <c r="AE7908" s="32"/>
    </row>
    <row r="7909" spans="30:31" x14ac:dyDescent="0.2">
      <c r="AD7909" s="31"/>
      <c r="AE7909" s="32"/>
    </row>
    <row r="7910" spans="30:31" x14ac:dyDescent="0.2">
      <c r="AD7910" s="31"/>
      <c r="AE7910" s="32"/>
    </row>
    <row r="7911" spans="30:31" x14ac:dyDescent="0.2">
      <c r="AD7911" s="31"/>
      <c r="AE7911" s="32"/>
    </row>
    <row r="7912" spans="30:31" x14ac:dyDescent="0.2">
      <c r="AD7912" s="31"/>
      <c r="AE7912" s="32"/>
    </row>
    <row r="7913" spans="30:31" x14ac:dyDescent="0.2">
      <c r="AD7913" s="31"/>
      <c r="AE7913" s="32"/>
    </row>
    <row r="7914" spans="30:31" x14ac:dyDescent="0.2">
      <c r="AD7914" s="31"/>
      <c r="AE7914" s="32"/>
    </row>
    <row r="7915" spans="30:31" x14ac:dyDescent="0.2">
      <c r="AD7915" s="31"/>
      <c r="AE7915" s="32"/>
    </row>
    <row r="7916" spans="30:31" x14ac:dyDescent="0.2">
      <c r="AD7916" s="31"/>
      <c r="AE7916" s="32"/>
    </row>
    <row r="7917" spans="30:31" x14ac:dyDescent="0.2">
      <c r="AD7917" s="31"/>
      <c r="AE7917" s="32"/>
    </row>
    <row r="7918" spans="30:31" x14ac:dyDescent="0.2">
      <c r="AD7918" s="31"/>
      <c r="AE7918" s="32"/>
    </row>
    <row r="7919" spans="30:31" x14ac:dyDescent="0.2">
      <c r="AD7919" s="31"/>
      <c r="AE7919" s="32"/>
    </row>
    <row r="7920" spans="30:31" x14ac:dyDescent="0.2">
      <c r="AD7920" s="31"/>
      <c r="AE7920" s="32"/>
    </row>
    <row r="7921" spans="30:31" x14ac:dyDescent="0.2">
      <c r="AD7921" s="31"/>
      <c r="AE7921" s="32"/>
    </row>
    <row r="7922" spans="30:31" x14ac:dyDescent="0.2">
      <c r="AD7922" s="31"/>
      <c r="AE7922" s="32"/>
    </row>
    <row r="7923" spans="30:31" x14ac:dyDescent="0.2">
      <c r="AD7923" s="31"/>
      <c r="AE7923" s="32"/>
    </row>
    <row r="7924" spans="30:31" x14ac:dyDescent="0.2">
      <c r="AD7924" s="31"/>
      <c r="AE7924" s="32"/>
    </row>
    <row r="7925" spans="30:31" x14ac:dyDescent="0.2">
      <c r="AD7925" s="31"/>
      <c r="AE7925" s="32"/>
    </row>
    <row r="7926" spans="30:31" x14ac:dyDescent="0.2">
      <c r="AD7926" s="31"/>
      <c r="AE7926" s="32"/>
    </row>
    <row r="7927" spans="30:31" x14ac:dyDescent="0.2">
      <c r="AD7927" s="31"/>
      <c r="AE7927" s="32"/>
    </row>
    <row r="7928" spans="30:31" x14ac:dyDescent="0.2">
      <c r="AD7928" s="31"/>
      <c r="AE7928" s="32"/>
    </row>
    <row r="7929" spans="30:31" x14ac:dyDescent="0.2">
      <c r="AD7929" s="31"/>
      <c r="AE7929" s="32"/>
    </row>
    <row r="7930" spans="30:31" x14ac:dyDescent="0.2">
      <c r="AD7930" s="31"/>
      <c r="AE7930" s="32"/>
    </row>
    <row r="7931" spans="30:31" x14ac:dyDescent="0.2">
      <c r="AD7931" s="31"/>
      <c r="AE7931" s="32"/>
    </row>
    <row r="7932" spans="30:31" x14ac:dyDescent="0.2">
      <c r="AD7932" s="31"/>
      <c r="AE7932" s="32"/>
    </row>
    <row r="7933" spans="30:31" x14ac:dyDescent="0.2">
      <c r="AD7933" s="31"/>
      <c r="AE7933" s="32"/>
    </row>
    <row r="7934" spans="30:31" x14ac:dyDescent="0.2">
      <c r="AD7934" s="31"/>
      <c r="AE7934" s="32"/>
    </row>
    <row r="7935" spans="30:31" x14ac:dyDescent="0.2">
      <c r="AD7935" s="31"/>
      <c r="AE7935" s="32"/>
    </row>
    <row r="7936" spans="30:31" x14ac:dyDescent="0.2">
      <c r="AD7936" s="31"/>
      <c r="AE7936" s="32"/>
    </row>
    <row r="7937" spans="30:31" x14ac:dyDescent="0.2">
      <c r="AD7937" s="31"/>
      <c r="AE7937" s="32"/>
    </row>
    <row r="7938" spans="30:31" x14ac:dyDescent="0.2">
      <c r="AD7938" s="31"/>
      <c r="AE7938" s="32"/>
    </row>
    <row r="7939" spans="30:31" x14ac:dyDescent="0.2">
      <c r="AD7939" s="31"/>
      <c r="AE7939" s="32"/>
    </row>
    <row r="7940" spans="30:31" x14ac:dyDescent="0.2">
      <c r="AD7940" s="31"/>
      <c r="AE7940" s="32"/>
    </row>
    <row r="7941" spans="30:31" x14ac:dyDescent="0.2">
      <c r="AD7941" s="31"/>
      <c r="AE7941" s="32"/>
    </row>
    <row r="7942" spans="30:31" x14ac:dyDescent="0.2">
      <c r="AD7942" s="31"/>
      <c r="AE7942" s="32"/>
    </row>
    <row r="7943" spans="30:31" x14ac:dyDescent="0.2">
      <c r="AD7943" s="31"/>
      <c r="AE7943" s="32"/>
    </row>
    <row r="7944" spans="30:31" x14ac:dyDescent="0.2">
      <c r="AD7944" s="31"/>
      <c r="AE7944" s="32"/>
    </row>
    <row r="7945" spans="30:31" x14ac:dyDescent="0.2">
      <c r="AD7945" s="31"/>
      <c r="AE7945" s="32"/>
    </row>
    <row r="7946" spans="30:31" x14ac:dyDescent="0.2">
      <c r="AD7946" s="31"/>
      <c r="AE7946" s="32"/>
    </row>
    <row r="7947" spans="30:31" x14ac:dyDescent="0.2">
      <c r="AD7947" s="31"/>
      <c r="AE7947" s="32"/>
    </row>
    <row r="7948" spans="30:31" x14ac:dyDescent="0.2">
      <c r="AD7948" s="31"/>
      <c r="AE7948" s="32"/>
    </row>
    <row r="7949" spans="30:31" x14ac:dyDescent="0.2">
      <c r="AD7949" s="31"/>
      <c r="AE7949" s="32"/>
    </row>
    <row r="7950" spans="30:31" x14ac:dyDescent="0.2">
      <c r="AD7950" s="31"/>
      <c r="AE7950" s="32"/>
    </row>
    <row r="7951" spans="30:31" x14ac:dyDescent="0.2">
      <c r="AD7951" s="31"/>
      <c r="AE7951" s="32"/>
    </row>
    <row r="7952" spans="30:31" x14ac:dyDescent="0.2">
      <c r="AD7952" s="31"/>
      <c r="AE7952" s="32"/>
    </row>
    <row r="7953" spans="30:31" x14ac:dyDescent="0.2">
      <c r="AD7953" s="31"/>
      <c r="AE7953" s="32"/>
    </row>
    <row r="7954" spans="30:31" x14ac:dyDescent="0.2">
      <c r="AD7954" s="31"/>
      <c r="AE7954" s="32"/>
    </row>
    <row r="7955" spans="30:31" x14ac:dyDescent="0.2">
      <c r="AD7955" s="31"/>
      <c r="AE7955" s="32"/>
    </row>
    <row r="7956" spans="30:31" x14ac:dyDescent="0.2">
      <c r="AD7956" s="31"/>
      <c r="AE7956" s="32"/>
    </row>
    <row r="7957" spans="30:31" x14ac:dyDescent="0.2">
      <c r="AD7957" s="31"/>
      <c r="AE7957" s="32"/>
    </row>
    <row r="7958" spans="30:31" x14ac:dyDescent="0.2">
      <c r="AD7958" s="31"/>
      <c r="AE7958" s="32"/>
    </row>
    <row r="7959" spans="30:31" x14ac:dyDescent="0.2">
      <c r="AD7959" s="31"/>
      <c r="AE7959" s="32"/>
    </row>
    <row r="7960" spans="30:31" x14ac:dyDescent="0.2">
      <c r="AD7960" s="31"/>
      <c r="AE7960" s="32"/>
    </row>
    <row r="7961" spans="30:31" x14ac:dyDescent="0.2">
      <c r="AD7961" s="31"/>
      <c r="AE7961" s="32"/>
    </row>
    <row r="7962" spans="30:31" x14ac:dyDescent="0.2">
      <c r="AD7962" s="31"/>
      <c r="AE7962" s="32"/>
    </row>
    <row r="7963" spans="30:31" x14ac:dyDescent="0.2">
      <c r="AD7963" s="31"/>
      <c r="AE7963" s="32"/>
    </row>
    <row r="7964" spans="30:31" x14ac:dyDescent="0.2">
      <c r="AD7964" s="31"/>
      <c r="AE7964" s="32"/>
    </row>
    <row r="7965" spans="30:31" x14ac:dyDescent="0.2">
      <c r="AD7965" s="31"/>
      <c r="AE7965" s="32"/>
    </row>
    <row r="7966" spans="30:31" x14ac:dyDescent="0.2">
      <c r="AD7966" s="31"/>
      <c r="AE7966" s="32"/>
    </row>
    <row r="7967" spans="30:31" x14ac:dyDescent="0.2">
      <c r="AD7967" s="31"/>
      <c r="AE7967" s="32"/>
    </row>
    <row r="7968" spans="30:31" x14ac:dyDescent="0.2">
      <c r="AD7968" s="31"/>
      <c r="AE7968" s="32"/>
    </row>
    <row r="7969" spans="30:31" x14ac:dyDescent="0.2">
      <c r="AD7969" s="31"/>
      <c r="AE7969" s="32"/>
    </row>
    <row r="7970" spans="30:31" x14ac:dyDescent="0.2">
      <c r="AD7970" s="31"/>
      <c r="AE7970" s="32"/>
    </row>
    <row r="7971" spans="30:31" x14ac:dyDescent="0.2">
      <c r="AD7971" s="31"/>
      <c r="AE7971" s="32"/>
    </row>
    <row r="7972" spans="30:31" x14ac:dyDescent="0.2">
      <c r="AD7972" s="31"/>
      <c r="AE7972" s="32"/>
    </row>
    <row r="7973" spans="30:31" x14ac:dyDescent="0.2">
      <c r="AD7973" s="31"/>
      <c r="AE7973" s="32"/>
    </row>
    <row r="7974" spans="30:31" x14ac:dyDescent="0.2">
      <c r="AD7974" s="31"/>
      <c r="AE7974" s="32"/>
    </row>
    <row r="7975" spans="30:31" x14ac:dyDescent="0.2">
      <c r="AD7975" s="31"/>
      <c r="AE7975" s="32"/>
    </row>
    <row r="7976" spans="30:31" x14ac:dyDescent="0.2">
      <c r="AD7976" s="31"/>
      <c r="AE7976" s="32"/>
    </row>
    <row r="7977" spans="30:31" x14ac:dyDescent="0.2">
      <c r="AD7977" s="31"/>
      <c r="AE7977" s="32"/>
    </row>
    <row r="7978" spans="30:31" x14ac:dyDescent="0.2">
      <c r="AD7978" s="31"/>
      <c r="AE7978" s="32"/>
    </row>
    <row r="7979" spans="30:31" x14ac:dyDescent="0.2">
      <c r="AD7979" s="31"/>
      <c r="AE7979" s="32"/>
    </row>
    <row r="7980" spans="30:31" x14ac:dyDescent="0.2">
      <c r="AD7980" s="31"/>
      <c r="AE7980" s="32"/>
    </row>
    <row r="7981" spans="30:31" x14ac:dyDescent="0.2">
      <c r="AD7981" s="31"/>
      <c r="AE7981" s="32"/>
    </row>
    <row r="7982" spans="30:31" x14ac:dyDescent="0.2">
      <c r="AD7982" s="31"/>
      <c r="AE7982" s="32"/>
    </row>
    <row r="7983" spans="30:31" x14ac:dyDescent="0.2">
      <c r="AD7983" s="31"/>
      <c r="AE7983" s="32"/>
    </row>
    <row r="7984" spans="30:31" x14ac:dyDescent="0.2">
      <c r="AD7984" s="31"/>
      <c r="AE7984" s="32"/>
    </row>
    <row r="7985" spans="30:31" x14ac:dyDescent="0.2">
      <c r="AD7985" s="31"/>
      <c r="AE7985" s="32"/>
    </row>
    <row r="7986" spans="30:31" x14ac:dyDescent="0.2">
      <c r="AD7986" s="31"/>
      <c r="AE7986" s="32"/>
    </row>
    <row r="7987" spans="30:31" x14ac:dyDescent="0.2">
      <c r="AD7987" s="31"/>
      <c r="AE7987" s="32"/>
    </row>
    <row r="7988" spans="30:31" x14ac:dyDescent="0.2">
      <c r="AD7988" s="31"/>
      <c r="AE7988" s="32"/>
    </row>
    <row r="7989" spans="30:31" x14ac:dyDescent="0.2">
      <c r="AD7989" s="31"/>
      <c r="AE7989" s="32"/>
    </row>
    <row r="7990" spans="30:31" x14ac:dyDescent="0.2">
      <c r="AD7990" s="31"/>
      <c r="AE7990" s="32"/>
    </row>
    <row r="7991" spans="30:31" x14ac:dyDescent="0.2">
      <c r="AD7991" s="31"/>
      <c r="AE7991" s="32"/>
    </row>
    <row r="7992" spans="30:31" x14ac:dyDescent="0.2">
      <c r="AD7992" s="31"/>
      <c r="AE7992" s="32"/>
    </row>
    <row r="7993" spans="30:31" x14ac:dyDescent="0.2">
      <c r="AD7993" s="31"/>
      <c r="AE7993" s="32"/>
    </row>
    <row r="7994" spans="30:31" x14ac:dyDescent="0.2">
      <c r="AD7994" s="31"/>
      <c r="AE7994" s="32"/>
    </row>
    <row r="7995" spans="30:31" x14ac:dyDescent="0.2">
      <c r="AD7995" s="31"/>
      <c r="AE7995" s="32"/>
    </row>
    <row r="7996" spans="30:31" x14ac:dyDescent="0.2">
      <c r="AD7996" s="31"/>
      <c r="AE7996" s="32"/>
    </row>
    <row r="7997" spans="30:31" x14ac:dyDescent="0.2">
      <c r="AD7997" s="31"/>
      <c r="AE7997" s="32"/>
    </row>
    <row r="7998" spans="30:31" x14ac:dyDescent="0.2">
      <c r="AD7998" s="31"/>
      <c r="AE7998" s="32"/>
    </row>
    <row r="7999" spans="30:31" x14ac:dyDescent="0.2">
      <c r="AD7999" s="31"/>
      <c r="AE7999" s="32"/>
    </row>
    <row r="8000" spans="30:31" x14ac:dyDescent="0.2">
      <c r="AD8000" s="31"/>
      <c r="AE8000" s="32"/>
    </row>
    <row r="8001" spans="30:31" x14ac:dyDescent="0.2">
      <c r="AD8001" s="31"/>
      <c r="AE8001" s="32"/>
    </row>
    <row r="8002" spans="30:31" x14ac:dyDescent="0.2">
      <c r="AD8002" s="31"/>
      <c r="AE8002" s="32"/>
    </row>
    <row r="8003" spans="30:31" x14ac:dyDescent="0.2">
      <c r="AD8003" s="31"/>
      <c r="AE8003" s="32"/>
    </row>
    <row r="8004" spans="30:31" x14ac:dyDescent="0.2">
      <c r="AD8004" s="31"/>
      <c r="AE8004" s="32"/>
    </row>
    <row r="8005" spans="30:31" x14ac:dyDescent="0.2">
      <c r="AD8005" s="31"/>
      <c r="AE8005" s="32"/>
    </row>
    <row r="8006" spans="30:31" x14ac:dyDescent="0.2">
      <c r="AD8006" s="31"/>
      <c r="AE8006" s="32"/>
    </row>
    <row r="8007" spans="30:31" x14ac:dyDescent="0.2">
      <c r="AD8007" s="31"/>
      <c r="AE8007" s="32"/>
    </row>
    <row r="8008" spans="30:31" x14ac:dyDescent="0.2">
      <c r="AD8008" s="31"/>
      <c r="AE8008" s="32"/>
    </row>
    <row r="8009" spans="30:31" x14ac:dyDescent="0.2">
      <c r="AD8009" s="31"/>
      <c r="AE8009" s="32"/>
    </row>
    <row r="8010" spans="30:31" x14ac:dyDescent="0.2">
      <c r="AD8010" s="31"/>
      <c r="AE8010" s="32"/>
    </row>
    <row r="8011" spans="30:31" x14ac:dyDescent="0.2">
      <c r="AD8011" s="31"/>
      <c r="AE8011" s="32"/>
    </row>
    <row r="8012" spans="30:31" x14ac:dyDescent="0.2">
      <c r="AD8012" s="31"/>
      <c r="AE8012" s="32"/>
    </row>
    <row r="8013" spans="30:31" x14ac:dyDescent="0.2">
      <c r="AD8013" s="31"/>
      <c r="AE8013" s="32"/>
    </row>
    <row r="8014" spans="30:31" x14ac:dyDescent="0.2">
      <c r="AD8014" s="31"/>
      <c r="AE8014" s="32"/>
    </row>
    <row r="8015" spans="30:31" x14ac:dyDescent="0.2">
      <c r="AD8015" s="31"/>
      <c r="AE8015" s="32"/>
    </row>
    <row r="8016" spans="30:31" x14ac:dyDescent="0.2">
      <c r="AD8016" s="31"/>
      <c r="AE8016" s="32"/>
    </row>
    <row r="8017" spans="30:31" x14ac:dyDescent="0.2">
      <c r="AD8017" s="31"/>
      <c r="AE8017" s="32"/>
    </row>
    <row r="8018" spans="30:31" x14ac:dyDescent="0.2">
      <c r="AD8018" s="31"/>
      <c r="AE8018" s="32"/>
    </row>
    <row r="8019" spans="30:31" x14ac:dyDescent="0.2">
      <c r="AD8019" s="31"/>
      <c r="AE8019" s="32"/>
    </row>
    <row r="8020" spans="30:31" x14ac:dyDescent="0.2">
      <c r="AD8020" s="31"/>
      <c r="AE8020" s="32"/>
    </row>
    <row r="8021" spans="30:31" x14ac:dyDescent="0.2">
      <c r="AD8021" s="31"/>
      <c r="AE8021" s="32"/>
    </row>
    <row r="8022" spans="30:31" x14ac:dyDescent="0.2">
      <c r="AD8022" s="31"/>
      <c r="AE8022" s="32"/>
    </row>
    <row r="8023" spans="30:31" x14ac:dyDescent="0.2">
      <c r="AD8023" s="31"/>
      <c r="AE8023" s="32"/>
    </row>
    <row r="8024" spans="30:31" x14ac:dyDescent="0.2">
      <c r="AD8024" s="31"/>
      <c r="AE8024" s="32"/>
    </row>
    <row r="8025" spans="30:31" x14ac:dyDescent="0.2">
      <c r="AD8025" s="31"/>
      <c r="AE8025" s="32"/>
    </row>
    <row r="8026" spans="30:31" x14ac:dyDescent="0.2">
      <c r="AD8026" s="31"/>
      <c r="AE8026" s="32"/>
    </row>
    <row r="8027" spans="30:31" x14ac:dyDescent="0.2">
      <c r="AD8027" s="31"/>
      <c r="AE8027" s="32"/>
    </row>
    <row r="8028" spans="30:31" x14ac:dyDescent="0.2">
      <c r="AD8028" s="31"/>
      <c r="AE8028" s="32"/>
    </row>
    <row r="8029" spans="30:31" x14ac:dyDescent="0.2">
      <c r="AD8029" s="31"/>
      <c r="AE8029" s="32"/>
    </row>
    <row r="8030" spans="30:31" x14ac:dyDescent="0.2">
      <c r="AD8030" s="31"/>
      <c r="AE8030" s="32"/>
    </row>
    <row r="8031" spans="30:31" x14ac:dyDescent="0.2">
      <c r="AD8031" s="31"/>
      <c r="AE8031" s="32"/>
    </row>
    <row r="8032" spans="30:31" x14ac:dyDescent="0.2">
      <c r="AD8032" s="31"/>
      <c r="AE8032" s="32"/>
    </row>
    <row r="8033" spans="30:31" x14ac:dyDescent="0.2">
      <c r="AD8033" s="31"/>
      <c r="AE8033" s="32"/>
    </row>
    <row r="8034" spans="30:31" x14ac:dyDescent="0.2">
      <c r="AD8034" s="31"/>
      <c r="AE8034" s="32"/>
    </row>
    <row r="8035" spans="30:31" x14ac:dyDescent="0.2">
      <c r="AD8035" s="31"/>
      <c r="AE8035" s="32"/>
    </row>
    <row r="8036" spans="30:31" x14ac:dyDescent="0.2">
      <c r="AD8036" s="31"/>
      <c r="AE8036" s="32"/>
    </row>
    <row r="8037" spans="30:31" x14ac:dyDescent="0.2">
      <c r="AD8037" s="31"/>
      <c r="AE8037" s="32"/>
    </row>
    <row r="8038" spans="30:31" x14ac:dyDescent="0.2">
      <c r="AD8038" s="31"/>
      <c r="AE8038" s="32"/>
    </row>
    <row r="8039" spans="30:31" x14ac:dyDescent="0.2">
      <c r="AD8039" s="31"/>
      <c r="AE8039" s="32"/>
    </row>
    <row r="8040" spans="30:31" x14ac:dyDescent="0.2">
      <c r="AD8040" s="31"/>
      <c r="AE8040" s="32"/>
    </row>
    <row r="8041" spans="30:31" x14ac:dyDescent="0.2">
      <c r="AD8041" s="31"/>
      <c r="AE8041" s="32"/>
    </row>
    <row r="8042" spans="30:31" x14ac:dyDescent="0.2">
      <c r="AD8042" s="31"/>
      <c r="AE8042" s="32"/>
    </row>
    <row r="8043" spans="30:31" x14ac:dyDescent="0.2">
      <c r="AD8043" s="31"/>
      <c r="AE8043" s="32"/>
    </row>
    <row r="8044" spans="30:31" x14ac:dyDescent="0.2">
      <c r="AD8044" s="31"/>
      <c r="AE8044" s="32"/>
    </row>
    <row r="8045" spans="30:31" x14ac:dyDescent="0.2">
      <c r="AD8045" s="31"/>
      <c r="AE8045" s="32"/>
    </row>
    <row r="8046" spans="30:31" x14ac:dyDescent="0.2">
      <c r="AD8046" s="31"/>
      <c r="AE8046" s="32"/>
    </row>
    <row r="8047" spans="30:31" x14ac:dyDescent="0.2">
      <c r="AD8047" s="31"/>
      <c r="AE8047" s="32"/>
    </row>
    <row r="8048" spans="30:31" x14ac:dyDescent="0.2">
      <c r="AD8048" s="31"/>
      <c r="AE8048" s="32"/>
    </row>
    <row r="8049" spans="30:31" x14ac:dyDescent="0.2">
      <c r="AD8049" s="31"/>
      <c r="AE8049" s="32"/>
    </row>
    <row r="8050" spans="30:31" x14ac:dyDescent="0.2">
      <c r="AD8050" s="31"/>
      <c r="AE8050" s="32"/>
    </row>
    <row r="8051" spans="30:31" x14ac:dyDescent="0.2">
      <c r="AD8051" s="31"/>
      <c r="AE8051" s="32"/>
    </row>
    <row r="8052" spans="30:31" x14ac:dyDescent="0.2">
      <c r="AD8052" s="31"/>
      <c r="AE8052" s="32"/>
    </row>
    <row r="8053" spans="30:31" x14ac:dyDescent="0.2">
      <c r="AD8053" s="31"/>
      <c r="AE8053" s="32"/>
    </row>
    <row r="8054" spans="30:31" x14ac:dyDescent="0.2">
      <c r="AD8054" s="31"/>
      <c r="AE8054" s="32"/>
    </row>
    <row r="8055" spans="30:31" x14ac:dyDescent="0.2">
      <c r="AD8055" s="31"/>
      <c r="AE8055" s="32"/>
    </row>
    <row r="8056" spans="30:31" x14ac:dyDescent="0.2">
      <c r="AD8056" s="31"/>
      <c r="AE8056" s="32"/>
    </row>
    <row r="8057" spans="30:31" x14ac:dyDescent="0.2">
      <c r="AD8057" s="31"/>
      <c r="AE8057" s="32"/>
    </row>
    <row r="8058" spans="30:31" x14ac:dyDescent="0.2">
      <c r="AD8058" s="31"/>
      <c r="AE8058" s="32"/>
    </row>
    <row r="8059" spans="30:31" x14ac:dyDescent="0.2">
      <c r="AD8059" s="31"/>
      <c r="AE8059" s="32"/>
    </row>
    <row r="8060" spans="30:31" x14ac:dyDescent="0.2">
      <c r="AD8060" s="31"/>
      <c r="AE8060" s="32"/>
    </row>
    <row r="8061" spans="30:31" x14ac:dyDescent="0.2">
      <c r="AD8061" s="31"/>
      <c r="AE8061" s="32"/>
    </row>
    <row r="8062" spans="30:31" x14ac:dyDescent="0.2">
      <c r="AD8062" s="31"/>
      <c r="AE8062" s="32"/>
    </row>
    <row r="8063" spans="30:31" x14ac:dyDescent="0.2">
      <c r="AD8063" s="31"/>
      <c r="AE8063" s="32"/>
    </row>
    <row r="8064" spans="30:31" x14ac:dyDescent="0.2">
      <c r="AD8064" s="31"/>
      <c r="AE8064" s="32"/>
    </row>
    <row r="8065" spans="30:31" x14ac:dyDescent="0.2">
      <c r="AD8065" s="31"/>
      <c r="AE8065" s="32"/>
    </row>
    <row r="8066" spans="30:31" x14ac:dyDescent="0.2">
      <c r="AD8066" s="31"/>
      <c r="AE8066" s="32"/>
    </row>
    <row r="8067" spans="30:31" x14ac:dyDescent="0.2">
      <c r="AD8067" s="31"/>
      <c r="AE8067" s="32"/>
    </row>
    <row r="8068" spans="30:31" x14ac:dyDescent="0.2">
      <c r="AD8068" s="31"/>
      <c r="AE8068" s="32"/>
    </row>
    <row r="8069" spans="30:31" x14ac:dyDescent="0.2">
      <c r="AD8069" s="31"/>
      <c r="AE8069" s="32"/>
    </row>
    <row r="8070" spans="30:31" x14ac:dyDescent="0.2">
      <c r="AD8070" s="31"/>
      <c r="AE8070" s="32"/>
    </row>
    <row r="8071" spans="30:31" x14ac:dyDescent="0.2">
      <c r="AD8071" s="31"/>
      <c r="AE8071" s="32"/>
    </row>
    <row r="8072" spans="30:31" x14ac:dyDescent="0.2">
      <c r="AD8072" s="31"/>
      <c r="AE8072" s="32"/>
    </row>
    <row r="8073" spans="30:31" x14ac:dyDescent="0.2">
      <c r="AD8073" s="31"/>
      <c r="AE8073" s="32"/>
    </row>
    <row r="8074" spans="30:31" x14ac:dyDescent="0.2">
      <c r="AD8074" s="31"/>
      <c r="AE8074" s="32"/>
    </row>
    <row r="8075" spans="30:31" x14ac:dyDescent="0.2">
      <c r="AD8075" s="31"/>
      <c r="AE8075" s="32"/>
    </row>
    <row r="8076" spans="30:31" x14ac:dyDescent="0.2">
      <c r="AD8076" s="31"/>
      <c r="AE8076" s="32"/>
    </row>
    <row r="8077" spans="30:31" x14ac:dyDescent="0.2">
      <c r="AD8077" s="31"/>
      <c r="AE8077" s="32"/>
    </row>
    <row r="8078" spans="30:31" x14ac:dyDescent="0.2">
      <c r="AD8078" s="31"/>
      <c r="AE8078" s="32"/>
    </row>
    <row r="8079" spans="30:31" x14ac:dyDescent="0.2">
      <c r="AD8079" s="31"/>
      <c r="AE8079" s="32"/>
    </row>
    <row r="8080" spans="30:31" x14ac:dyDescent="0.2">
      <c r="AD8080" s="31"/>
      <c r="AE8080" s="32"/>
    </row>
    <row r="8081" spans="30:31" x14ac:dyDescent="0.2">
      <c r="AD8081" s="31"/>
      <c r="AE8081" s="32"/>
    </row>
    <row r="8082" spans="30:31" x14ac:dyDescent="0.2">
      <c r="AD8082" s="31"/>
      <c r="AE8082" s="32"/>
    </row>
    <row r="8083" spans="30:31" x14ac:dyDescent="0.2">
      <c r="AD8083" s="31"/>
      <c r="AE8083" s="32"/>
    </row>
    <row r="8084" spans="30:31" x14ac:dyDescent="0.2">
      <c r="AD8084" s="31"/>
      <c r="AE8084" s="32"/>
    </row>
    <row r="8085" spans="30:31" x14ac:dyDescent="0.2">
      <c r="AD8085" s="31"/>
      <c r="AE8085" s="32"/>
    </row>
    <row r="8086" spans="30:31" x14ac:dyDescent="0.2">
      <c r="AD8086" s="31"/>
      <c r="AE8086" s="32"/>
    </row>
    <row r="8087" spans="30:31" x14ac:dyDescent="0.2">
      <c r="AD8087" s="31"/>
      <c r="AE8087" s="32"/>
    </row>
    <row r="8088" spans="30:31" x14ac:dyDescent="0.2">
      <c r="AD8088" s="31"/>
      <c r="AE8088" s="32"/>
    </row>
    <row r="8089" spans="30:31" x14ac:dyDescent="0.2">
      <c r="AD8089" s="31"/>
      <c r="AE8089" s="32"/>
    </row>
    <row r="8090" spans="30:31" x14ac:dyDescent="0.2">
      <c r="AD8090" s="31"/>
      <c r="AE8090" s="32"/>
    </row>
    <row r="8091" spans="30:31" x14ac:dyDescent="0.2">
      <c r="AD8091" s="31"/>
      <c r="AE8091" s="32"/>
    </row>
    <row r="8092" spans="30:31" x14ac:dyDescent="0.2">
      <c r="AD8092" s="31"/>
      <c r="AE8092" s="32"/>
    </row>
    <row r="8093" spans="30:31" x14ac:dyDescent="0.2">
      <c r="AD8093" s="31"/>
      <c r="AE8093" s="32"/>
    </row>
    <row r="8094" spans="30:31" x14ac:dyDescent="0.2">
      <c r="AD8094" s="31"/>
      <c r="AE8094" s="32"/>
    </row>
    <row r="8095" spans="30:31" x14ac:dyDescent="0.2">
      <c r="AD8095" s="31"/>
      <c r="AE8095" s="32"/>
    </row>
    <row r="8096" spans="30:31" x14ac:dyDescent="0.2">
      <c r="AD8096" s="31"/>
      <c r="AE8096" s="32"/>
    </row>
    <row r="8097" spans="30:31" x14ac:dyDescent="0.2">
      <c r="AD8097" s="31"/>
      <c r="AE8097" s="32"/>
    </row>
    <row r="8098" spans="30:31" x14ac:dyDescent="0.2">
      <c r="AD8098" s="31"/>
      <c r="AE8098" s="32"/>
    </row>
    <row r="8099" spans="30:31" x14ac:dyDescent="0.2">
      <c r="AD8099" s="31"/>
      <c r="AE8099" s="32"/>
    </row>
    <row r="8100" spans="30:31" x14ac:dyDescent="0.2">
      <c r="AD8100" s="31"/>
      <c r="AE8100" s="32"/>
    </row>
    <row r="8101" spans="30:31" x14ac:dyDescent="0.2">
      <c r="AD8101" s="31"/>
      <c r="AE8101" s="32"/>
    </row>
    <row r="8102" spans="30:31" x14ac:dyDescent="0.2">
      <c r="AD8102" s="31"/>
      <c r="AE8102" s="32"/>
    </row>
    <row r="8103" spans="30:31" x14ac:dyDescent="0.2">
      <c r="AD8103" s="31"/>
      <c r="AE8103" s="32"/>
    </row>
    <row r="8104" spans="30:31" x14ac:dyDescent="0.2">
      <c r="AD8104" s="31"/>
      <c r="AE8104" s="32"/>
    </row>
    <row r="8105" spans="30:31" x14ac:dyDescent="0.2">
      <c r="AD8105" s="31"/>
      <c r="AE8105" s="32"/>
    </row>
    <row r="8106" spans="30:31" x14ac:dyDescent="0.2">
      <c r="AD8106" s="31"/>
      <c r="AE8106" s="32"/>
    </row>
    <row r="8107" spans="30:31" x14ac:dyDescent="0.2">
      <c r="AD8107" s="31"/>
      <c r="AE8107" s="32"/>
    </row>
    <row r="8108" spans="30:31" x14ac:dyDescent="0.2">
      <c r="AD8108" s="31"/>
      <c r="AE8108" s="32"/>
    </row>
    <row r="8109" spans="30:31" x14ac:dyDescent="0.2">
      <c r="AD8109" s="31"/>
      <c r="AE8109" s="32"/>
    </row>
    <row r="8110" spans="30:31" x14ac:dyDescent="0.2">
      <c r="AD8110" s="31"/>
      <c r="AE8110" s="32"/>
    </row>
    <row r="8111" spans="30:31" x14ac:dyDescent="0.2">
      <c r="AD8111" s="31"/>
      <c r="AE8111" s="32"/>
    </row>
    <row r="8112" spans="30:31" x14ac:dyDescent="0.2">
      <c r="AD8112" s="31"/>
      <c r="AE8112" s="32"/>
    </row>
    <row r="8113" spans="30:31" x14ac:dyDescent="0.2">
      <c r="AD8113" s="31"/>
      <c r="AE8113" s="32"/>
    </row>
    <row r="8114" spans="30:31" x14ac:dyDescent="0.2">
      <c r="AD8114" s="31"/>
      <c r="AE8114" s="32"/>
    </row>
    <row r="8115" spans="30:31" x14ac:dyDescent="0.2">
      <c r="AD8115" s="31"/>
      <c r="AE8115" s="32"/>
    </row>
    <row r="8116" spans="30:31" x14ac:dyDescent="0.2">
      <c r="AD8116" s="31"/>
      <c r="AE8116" s="32"/>
    </row>
    <row r="8117" spans="30:31" x14ac:dyDescent="0.2">
      <c r="AD8117" s="31"/>
      <c r="AE8117" s="32"/>
    </row>
    <row r="8118" spans="30:31" x14ac:dyDescent="0.2">
      <c r="AD8118" s="31"/>
      <c r="AE8118" s="32"/>
    </row>
    <row r="8119" spans="30:31" x14ac:dyDescent="0.2">
      <c r="AD8119" s="31"/>
      <c r="AE8119" s="32"/>
    </row>
    <row r="8120" spans="30:31" x14ac:dyDescent="0.2">
      <c r="AD8120" s="31"/>
      <c r="AE8120" s="32"/>
    </row>
    <row r="8121" spans="30:31" x14ac:dyDescent="0.2">
      <c r="AD8121" s="31"/>
      <c r="AE8121" s="32"/>
    </row>
    <row r="8122" spans="30:31" x14ac:dyDescent="0.2">
      <c r="AD8122" s="31"/>
      <c r="AE8122" s="32"/>
    </row>
    <row r="8123" spans="30:31" x14ac:dyDescent="0.2">
      <c r="AD8123" s="31"/>
      <c r="AE8123" s="32"/>
    </row>
    <row r="8124" spans="30:31" x14ac:dyDescent="0.2">
      <c r="AD8124" s="31"/>
      <c r="AE8124" s="32"/>
    </row>
    <row r="8125" spans="30:31" x14ac:dyDescent="0.2">
      <c r="AD8125" s="31"/>
      <c r="AE8125" s="32"/>
    </row>
    <row r="8126" spans="30:31" x14ac:dyDescent="0.2">
      <c r="AD8126" s="31"/>
      <c r="AE8126" s="32"/>
    </row>
    <row r="8127" spans="30:31" x14ac:dyDescent="0.2">
      <c r="AD8127" s="31"/>
      <c r="AE8127" s="32"/>
    </row>
    <row r="8128" spans="30:31" x14ac:dyDescent="0.2">
      <c r="AD8128" s="31"/>
      <c r="AE8128" s="32"/>
    </row>
    <row r="8129" spans="30:31" x14ac:dyDescent="0.2">
      <c r="AD8129" s="31"/>
      <c r="AE8129" s="32"/>
    </row>
    <row r="8130" spans="30:31" x14ac:dyDescent="0.2">
      <c r="AD8130" s="31"/>
      <c r="AE8130" s="32"/>
    </row>
    <row r="8131" spans="30:31" x14ac:dyDescent="0.2">
      <c r="AD8131" s="31"/>
      <c r="AE8131" s="32"/>
    </row>
    <row r="8132" spans="30:31" x14ac:dyDescent="0.2">
      <c r="AD8132" s="31"/>
      <c r="AE8132" s="32"/>
    </row>
    <row r="8133" spans="30:31" x14ac:dyDescent="0.2">
      <c r="AD8133" s="31"/>
      <c r="AE8133" s="32"/>
    </row>
    <row r="8134" spans="30:31" x14ac:dyDescent="0.2">
      <c r="AD8134" s="31"/>
      <c r="AE8134" s="32"/>
    </row>
    <row r="8135" spans="30:31" x14ac:dyDescent="0.2">
      <c r="AD8135" s="31"/>
      <c r="AE8135" s="32"/>
    </row>
    <row r="8136" spans="30:31" x14ac:dyDescent="0.2">
      <c r="AD8136" s="31"/>
      <c r="AE8136" s="32"/>
    </row>
    <row r="8137" spans="30:31" x14ac:dyDescent="0.2">
      <c r="AD8137" s="31"/>
      <c r="AE8137" s="32"/>
    </row>
    <row r="8138" spans="30:31" x14ac:dyDescent="0.2">
      <c r="AD8138" s="31"/>
      <c r="AE8138" s="32"/>
    </row>
    <row r="8139" spans="30:31" x14ac:dyDescent="0.2">
      <c r="AD8139" s="31"/>
      <c r="AE8139" s="32"/>
    </row>
    <row r="8140" spans="30:31" x14ac:dyDescent="0.2">
      <c r="AD8140" s="31"/>
      <c r="AE8140" s="32"/>
    </row>
    <row r="8141" spans="30:31" x14ac:dyDescent="0.2">
      <c r="AD8141" s="31"/>
      <c r="AE8141" s="32"/>
    </row>
    <row r="8142" spans="30:31" x14ac:dyDescent="0.2">
      <c r="AD8142" s="31"/>
      <c r="AE8142" s="32"/>
    </row>
    <row r="8143" spans="30:31" x14ac:dyDescent="0.2">
      <c r="AD8143" s="31"/>
      <c r="AE8143" s="32"/>
    </row>
    <row r="8144" spans="30:31" x14ac:dyDescent="0.2">
      <c r="AD8144" s="31"/>
      <c r="AE8144" s="32"/>
    </row>
    <row r="8145" spans="30:31" x14ac:dyDescent="0.2">
      <c r="AD8145" s="31"/>
      <c r="AE8145" s="32"/>
    </row>
    <row r="8146" spans="30:31" x14ac:dyDescent="0.2">
      <c r="AD8146" s="31"/>
      <c r="AE8146" s="32"/>
    </row>
    <row r="8147" spans="30:31" x14ac:dyDescent="0.2">
      <c r="AD8147" s="31"/>
      <c r="AE8147" s="32"/>
    </row>
    <row r="8148" spans="30:31" x14ac:dyDescent="0.2">
      <c r="AD8148" s="31"/>
      <c r="AE8148" s="32"/>
    </row>
    <row r="8149" spans="30:31" x14ac:dyDescent="0.2">
      <c r="AD8149" s="31"/>
      <c r="AE8149" s="32"/>
    </row>
    <row r="8150" spans="30:31" x14ac:dyDescent="0.2">
      <c r="AD8150" s="31"/>
      <c r="AE8150" s="32"/>
    </row>
    <row r="8151" spans="30:31" x14ac:dyDescent="0.2">
      <c r="AD8151" s="31"/>
      <c r="AE8151" s="32"/>
    </row>
    <row r="8152" spans="30:31" x14ac:dyDescent="0.2">
      <c r="AD8152" s="31"/>
      <c r="AE8152" s="32"/>
    </row>
    <row r="8153" spans="30:31" x14ac:dyDescent="0.2">
      <c r="AD8153" s="31"/>
      <c r="AE8153" s="32"/>
    </row>
    <row r="8154" spans="30:31" x14ac:dyDescent="0.2">
      <c r="AD8154" s="31"/>
      <c r="AE8154" s="32"/>
    </row>
    <row r="8155" spans="30:31" x14ac:dyDescent="0.2">
      <c r="AD8155" s="31"/>
      <c r="AE8155" s="32"/>
    </row>
    <row r="8156" spans="30:31" x14ac:dyDescent="0.2">
      <c r="AD8156" s="31"/>
      <c r="AE8156" s="32"/>
    </row>
    <row r="8157" spans="30:31" x14ac:dyDescent="0.2">
      <c r="AD8157" s="31"/>
      <c r="AE8157" s="32"/>
    </row>
    <row r="8158" spans="30:31" x14ac:dyDescent="0.2">
      <c r="AD8158" s="31"/>
      <c r="AE8158" s="32"/>
    </row>
    <row r="8159" spans="30:31" x14ac:dyDescent="0.2">
      <c r="AD8159" s="31"/>
      <c r="AE8159" s="32"/>
    </row>
    <row r="8160" spans="30:31" x14ac:dyDescent="0.2">
      <c r="AD8160" s="31"/>
      <c r="AE8160" s="32"/>
    </row>
    <row r="8161" spans="30:31" x14ac:dyDescent="0.2">
      <c r="AD8161" s="31"/>
      <c r="AE8161" s="32"/>
    </row>
    <row r="8162" spans="30:31" x14ac:dyDescent="0.2">
      <c r="AD8162" s="31"/>
      <c r="AE8162" s="32"/>
    </row>
    <row r="8163" spans="30:31" x14ac:dyDescent="0.2">
      <c r="AD8163" s="31"/>
      <c r="AE8163" s="32"/>
    </row>
    <row r="8164" spans="30:31" x14ac:dyDescent="0.2">
      <c r="AD8164" s="31"/>
      <c r="AE8164" s="32"/>
    </row>
    <row r="8165" spans="30:31" x14ac:dyDescent="0.2">
      <c r="AD8165" s="31"/>
      <c r="AE8165" s="32"/>
    </row>
    <row r="8166" spans="30:31" x14ac:dyDescent="0.2">
      <c r="AD8166" s="31"/>
      <c r="AE8166" s="32"/>
    </row>
    <row r="8167" spans="30:31" x14ac:dyDescent="0.2">
      <c r="AD8167" s="31"/>
      <c r="AE8167" s="32"/>
    </row>
    <row r="8168" spans="30:31" x14ac:dyDescent="0.2">
      <c r="AD8168" s="31"/>
      <c r="AE8168" s="32"/>
    </row>
    <row r="8169" spans="30:31" x14ac:dyDescent="0.2">
      <c r="AD8169" s="31"/>
      <c r="AE8169" s="32"/>
    </row>
    <row r="8170" spans="30:31" x14ac:dyDescent="0.2">
      <c r="AD8170" s="31"/>
      <c r="AE8170" s="32"/>
    </row>
    <row r="8171" spans="30:31" x14ac:dyDescent="0.2">
      <c r="AD8171" s="31"/>
      <c r="AE8171" s="32"/>
    </row>
    <row r="8172" spans="30:31" x14ac:dyDescent="0.2">
      <c r="AD8172" s="31"/>
      <c r="AE8172" s="32"/>
    </row>
    <row r="8173" spans="30:31" x14ac:dyDescent="0.2">
      <c r="AD8173" s="31"/>
      <c r="AE8173" s="32"/>
    </row>
    <row r="8174" spans="30:31" x14ac:dyDescent="0.2">
      <c r="AD8174" s="31"/>
      <c r="AE8174" s="32"/>
    </row>
    <row r="8175" spans="30:31" x14ac:dyDescent="0.2">
      <c r="AD8175" s="31"/>
      <c r="AE8175" s="32"/>
    </row>
    <row r="8176" spans="30:31" x14ac:dyDescent="0.2">
      <c r="AD8176" s="31"/>
      <c r="AE8176" s="32"/>
    </row>
    <row r="8177" spans="30:31" x14ac:dyDescent="0.2">
      <c r="AD8177" s="31"/>
      <c r="AE8177" s="32"/>
    </row>
    <row r="8178" spans="30:31" x14ac:dyDescent="0.2">
      <c r="AD8178" s="31"/>
      <c r="AE8178" s="32"/>
    </row>
    <row r="8179" spans="30:31" x14ac:dyDescent="0.2">
      <c r="AD8179" s="31"/>
      <c r="AE8179" s="32"/>
    </row>
    <row r="8180" spans="30:31" x14ac:dyDescent="0.2">
      <c r="AD8180" s="31"/>
      <c r="AE8180" s="32"/>
    </row>
    <row r="8181" spans="30:31" x14ac:dyDescent="0.2">
      <c r="AD8181" s="31"/>
      <c r="AE8181" s="32"/>
    </row>
    <row r="8182" spans="30:31" x14ac:dyDescent="0.2">
      <c r="AD8182" s="31"/>
      <c r="AE8182" s="32"/>
    </row>
    <row r="8183" spans="30:31" x14ac:dyDescent="0.2">
      <c r="AD8183" s="31"/>
      <c r="AE8183" s="32"/>
    </row>
    <row r="8184" spans="30:31" x14ac:dyDescent="0.2">
      <c r="AD8184" s="31"/>
      <c r="AE8184" s="32"/>
    </row>
    <row r="8185" spans="30:31" x14ac:dyDescent="0.2">
      <c r="AD8185" s="31"/>
      <c r="AE8185" s="32"/>
    </row>
    <row r="8186" spans="30:31" x14ac:dyDescent="0.2">
      <c r="AD8186" s="31"/>
      <c r="AE8186" s="32"/>
    </row>
    <row r="8187" spans="30:31" x14ac:dyDescent="0.2">
      <c r="AD8187" s="31"/>
      <c r="AE8187" s="32"/>
    </row>
    <row r="8188" spans="30:31" x14ac:dyDescent="0.2">
      <c r="AD8188" s="31"/>
      <c r="AE8188" s="32"/>
    </row>
    <row r="8189" spans="30:31" x14ac:dyDescent="0.2">
      <c r="AD8189" s="31"/>
      <c r="AE8189" s="32"/>
    </row>
    <row r="8190" spans="30:31" x14ac:dyDescent="0.2">
      <c r="AD8190" s="31"/>
      <c r="AE8190" s="32"/>
    </row>
    <row r="8191" spans="30:31" x14ac:dyDescent="0.2">
      <c r="AD8191" s="31"/>
      <c r="AE8191" s="32"/>
    </row>
    <row r="8192" spans="30:31" x14ac:dyDescent="0.2">
      <c r="AD8192" s="31"/>
      <c r="AE8192" s="32"/>
    </row>
    <row r="8193" spans="30:31" x14ac:dyDescent="0.2">
      <c r="AD8193" s="31"/>
      <c r="AE8193" s="32"/>
    </row>
    <row r="8194" spans="30:31" x14ac:dyDescent="0.2">
      <c r="AD8194" s="31"/>
      <c r="AE8194" s="32"/>
    </row>
    <row r="8195" spans="30:31" x14ac:dyDescent="0.2">
      <c r="AD8195" s="31"/>
      <c r="AE8195" s="32"/>
    </row>
    <row r="8196" spans="30:31" x14ac:dyDescent="0.2">
      <c r="AD8196" s="31"/>
      <c r="AE8196" s="32"/>
    </row>
    <row r="8197" spans="30:31" x14ac:dyDescent="0.2">
      <c r="AD8197" s="31"/>
      <c r="AE8197" s="32"/>
    </row>
    <row r="8198" spans="30:31" x14ac:dyDescent="0.2">
      <c r="AD8198" s="31"/>
      <c r="AE8198" s="32"/>
    </row>
    <row r="8199" spans="30:31" x14ac:dyDescent="0.2">
      <c r="AD8199" s="31"/>
      <c r="AE8199" s="32"/>
    </row>
    <row r="8200" spans="30:31" x14ac:dyDescent="0.2">
      <c r="AD8200" s="31"/>
      <c r="AE8200" s="32"/>
    </row>
    <row r="8201" spans="30:31" x14ac:dyDescent="0.2">
      <c r="AD8201" s="31"/>
      <c r="AE8201" s="32"/>
    </row>
    <row r="8202" spans="30:31" x14ac:dyDescent="0.2">
      <c r="AD8202" s="31"/>
      <c r="AE8202" s="32"/>
    </row>
    <row r="8203" spans="30:31" x14ac:dyDescent="0.2">
      <c r="AD8203" s="31"/>
      <c r="AE8203" s="32"/>
    </row>
    <row r="8204" spans="30:31" x14ac:dyDescent="0.2">
      <c r="AD8204" s="31"/>
      <c r="AE8204" s="32"/>
    </row>
    <row r="8205" spans="30:31" x14ac:dyDescent="0.2">
      <c r="AD8205" s="31"/>
      <c r="AE8205" s="32"/>
    </row>
    <row r="8206" spans="30:31" x14ac:dyDescent="0.2">
      <c r="AD8206" s="31"/>
      <c r="AE8206" s="32"/>
    </row>
    <row r="8207" spans="30:31" x14ac:dyDescent="0.2">
      <c r="AD8207" s="31"/>
      <c r="AE8207" s="32"/>
    </row>
    <row r="8208" spans="30:31" x14ac:dyDescent="0.2">
      <c r="AD8208" s="31"/>
      <c r="AE8208" s="32"/>
    </row>
    <row r="8209" spans="30:31" x14ac:dyDescent="0.2">
      <c r="AD8209" s="31"/>
      <c r="AE8209" s="32"/>
    </row>
    <row r="8210" spans="30:31" x14ac:dyDescent="0.2">
      <c r="AD8210" s="31"/>
      <c r="AE8210" s="32"/>
    </row>
    <row r="8211" spans="30:31" x14ac:dyDescent="0.2">
      <c r="AD8211" s="31"/>
      <c r="AE8211" s="32"/>
    </row>
    <row r="8212" spans="30:31" x14ac:dyDescent="0.2">
      <c r="AD8212" s="31"/>
      <c r="AE8212" s="32"/>
    </row>
    <row r="8213" spans="30:31" x14ac:dyDescent="0.2">
      <c r="AD8213" s="31"/>
      <c r="AE8213" s="32"/>
    </row>
    <row r="8214" spans="30:31" x14ac:dyDescent="0.2">
      <c r="AD8214" s="31"/>
      <c r="AE8214" s="32"/>
    </row>
    <row r="8215" spans="30:31" x14ac:dyDescent="0.2">
      <c r="AD8215" s="31"/>
      <c r="AE8215" s="32"/>
    </row>
    <row r="8216" spans="30:31" x14ac:dyDescent="0.2">
      <c r="AD8216" s="31"/>
      <c r="AE8216" s="32"/>
    </row>
    <row r="8217" spans="30:31" x14ac:dyDescent="0.2">
      <c r="AD8217" s="31"/>
      <c r="AE8217" s="32"/>
    </row>
    <row r="8218" spans="30:31" x14ac:dyDescent="0.2">
      <c r="AD8218" s="31"/>
      <c r="AE8218" s="32"/>
    </row>
    <row r="8219" spans="30:31" x14ac:dyDescent="0.2">
      <c r="AD8219" s="31"/>
      <c r="AE8219" s="32"/>
    </row>
    <row r="8220" spans="30:31" x14ac:dyDescent="0.2">
      <c r="AD8220" s="31"/>
      <c r="AE8220" s="32"/>
    </row>
    <row r="8221" spans="30:31" x14ac:dyDescent="0.2">
      <c r="AD8221" s="31"/>
      <c r="AE8221" s="32"/>
    </row>
    <row r="8222" spans="30:31" x14ac:dyDescent="0.2">
      <c r="AD8222" s="31"/>
      <c r="AE8222" s="32"/>
    </row>
    <row r="8223" spans="30:31" x14ac:dyDescent="0.2">
      <c r="AD8223" s="31"/>
      <c r="AE8223" s="32"/>
    </row>
    <row r="8224" spans="30:31" x14ac:dyDescent="0.2">
      <c r="AD8224" s="31"/>
      <c r="AE8224" s="32"/>
    </row>
    <row r="8225" spans="30:31" x14ac:dyDescent="0.2">
      <c r="AD8225" s="31"/>
      <c r="AE8225" s="32"/>
    </row>
    <row r="8226" spans="30:31" x14ac:dyDescent="0.2">
      <c r="AD8226" s="31"/>
      <c r="AE8226" s="32"/>
    </row>
    <row r="8227" spans="30:31" x14ac:dyDescent="0.2">
      <c r="AD8227" s="31"/>
      <c r="AE8227" s="32"/>
    </row>
    <row r="8228" spans="30:31" x14ac:dyDescent="0.2">
      <c r="AD8228" s="31"/>
      <c r="AE8228" s="32"/>
    </row>
    <row r="8229" spans="30:31" x14ac:dyDescent="0.2">
      <c r="AD8229" s="31"/>
      <c r="AE8229" s="32"/>
    </row>
    <row r="8230" spans="30:31" x14ac:dyDescent="0.2">
      <c r="AD8230" s="31"/>
      <c r="AE8230" s="32"/>
    </row>
    <row r="8231" spans="30:31" x14ac:dyDescent="0.2">
      <c r="AD8231" s="31"/>
      <c r="AE8231" s="32"/>
    </row>
    <row r="8232" spans="30:31" x14ac:dyDescent="0.2">
      <c r="AD8232" s="31"/>
      <c r="AE8232" s="32"/>
    </row>
    <row r="8233" spans="30:31" x14ac:dyDescent="0.2">
      <c r="AD8233" s="31"/>
      <c r="AE8233" s="32"/>
    </row>
    <row r="8234" spans="30:31" x14ac:dyDescent="0.2">
      <c r="AD8234" s="31"/>
      <c r="AE8234" s="32"/>
    </row>
    <row r="8235" spans="30:31" x14ac:dyDescent="0.2">
      <c r="AD8235" s="31"/>
      <c r="AE8235" s="32"/>
    </row>
    <row r="8236" spans="30:31" x14ac:dyDescent="0.2">
      <c r="AD8236" s="31"/>
      <c r="AE8236" s="32"/>
    </row>
    <row r="8237" spans="30:31" x14ac:dyDescent="0.2">
      <c r="AD8237" s="31"/>
      <c r="AE8237" s="32"/>
    </row>
    <row r="8238" spans="30:31" x14ac:dyDescent="0.2">
      <c r="AD8238" s="31"/>
      <c r="AE8238" s="32"/>
    </row>
    <row r="8239" spans="30:31" x14ac:dyDescent="0.2">
      <c r="AD8239" s="31"/>
      <c r="AE8239" s="32"/>
    </row>
    <row r="8240" spans="30:31" x14ac:dyDescent="0.2">
      <c r="AD8240" s="31"/>
      <c r="AE8240" s="32"/>
    </row>
    <row r="8241" spans="30:31" x14ac:dyDescent="0.2">
      <c r="AD8241" s="31"/>
      <c r="AE8241" s="32"/>
    </row>
    <row r="8242" spans="30:31" x14ac:dyDescent="0.2">
      <c r="AD8242" s="31"/>
      <c r="AE8242" s="32"/>
    </row>
    <row r="8243" spans="30:31" x14ac:dyDescent="0.2">
      <c r="AD8243" s="31"/>
      <c r="AE8243" s="32"/>
    </row>
    <row r="8244" spans="30:31" x14ac:dyDescent="0.2">
      <c r="AD8244" s="31"/>
      <c r="AE8244" s="32"/>
    </row>
    <row r="8245" spans="30:31" x14ac:dyDescent="0.2">
      <c r="AD8245" s="31"/>
      <c r="AE8245" s="32"/>
    </row>
    <row r="8246" spans="30:31" x14ac:dyDescent="0.2">
      <c r="AD8246" s="31"/>
      <c r="AE8246" s="32"/>
    </row>
    <row r="8247" spans="30:31" x14ac:dyDescent="0.2">
      <c r="AD8247" s="31"/>
      <c r="AE8247" s="32"/>
    </row>
    <row r="8248" spans="30:31" x14ac:dyDescent="0.2">
      <c r="AD8248" s="31"/>
      <c r="AE8248" s="32"/>
    </row>
    <row r="8249" spans="30:31" x14ac:dyDescent="0.2">
      <c r="AD8249" s="31"/>
      <c r="AE8249" s="32"/>
    </row>
    <row r="8250" spans="30:31" x14ac:dyDescent="0.2">
      <c r="AD8250" s="31"/>
      <c r="AE8250" s="32"/>
    </row>
    <row r="8251" spans="30:31" x14ac:dyDescent="0.2">
      <c r="AD8251" s="31"/>
      <c r="AE8251" s="32"/>
    </row>
    <row r="8252" spans="30:31" x14ac:dyDescent="0.2">
      <c r="AD8252" s="31"/>
      <c r="AE8252" s="32"/>
    </row>
    <row r="8253" spans="30:31" x14ac:dyDescent="0.2">
      <c r="AD8253" s="31"/>
      <c r="AE8253" s="32"/>
    </row>
    <row r="8254" spans="30:31" x14ac:dyDescent="0.2">
      <c r="AD8254" s="31"/>
      <c r="AE8254" s="32"/>
    </row>
    <row r="8255" spans="30:31" x14ac:dyDescent="0.2">
      <c r="AD8255" s="31"/>
      <c r="AE8255" s="32"/>
    </row>
    <row r="8256" spans="30:31" x14ac:dyDescent="0.2">
      <c r="AD8256" s="31"/>
      <c r="AE8256" s="32"/>
    </row>
    <row r="8257" spans="30:31" x14ac:dyDescent="0.2">
      <c r="AD8257" s="31"/>
      <c r="AE8257" s="32"/>
    </row>
    <row r="8258" spans="30:31" x14ac:dyDescent="0.2">
      <c r="AD8258" s="31"/>
      <c r="AE8258" s="32"/>
    </row>
    <row r="8259" spans="30:31" x14ac:dyDescent="0.2">
      <c r="AD8259" s="31"/>
      <c r="AE8259" s="32"/>
    </row>
    <row r="8260" spans="30:31" x14ac:dyDescent="0.2">
      <c r="AD8260" s="31"/>
      <c r="AE8260" s="32"/>
    </row>
    <row r="8261" spans="30:31" x14ac:dyDescent="0.2">
      <c r="AD8261" s="31"/>
      <c r="AE8261" s="32"/>
    </row>
    <row r="8262" spans="30:31" x14ac:dyDescent="0.2">
      <c r="AD8262" s="31"/>
      <c r="AE8262" s="32"/>
    </row>
    <row r="8263" spans="30:31" x14ac:dyDescent="0.2">
      <c r="AD8263" s="31"/>
      <c r="AE8263" s="32"/>
    </row>
    <row r="8264" spans="30:31" x14ac:dyDescent="0.2">
      <c r="AD8264" s="31"/>
      <c r="AE8264" s="32"/>
    </row>
    <row r="8265" spans="30:31" x14ac:dyDescent="0.2">
      <c r="AD8265" s="31"/>
      <c r="AE8265" s="32"/>
    </row>
    <row r="8266" spans="30:31" x14ac:dyDescent="0.2">
      <c r="AD8266" s="31"/>
      <c r="AE8266" s="32"/>
    </row>
    <row r="8267" spans="30:31" x14ac:dyDescent="0.2">
      <c r="AD8267" s="31"/>
      <c r="AE8267" s="32"/>
    </row>
    <row r="8268" spans="30:31" x14ac:dyDescent="0.2">
      <c r="AD8268" s="31"/>
      <c r="AE8268" s="32"/>
    </row>
    <row r="8269" spans="30:31" x14ac:dyDescent="0.2">
      <c r="AD8269" s="31"/>
      <c r="AE8269" s="32"/>
    </row>
    <row r="8270" spans="30:31" x14ac:dyDescent="0.2">
      <c r="AD8270" s="31"/>
      <c r="AE8270" s="32"/>
    </row>
    <row r="8271" spans="30:31" x14ac:dyDescent="0.2">
      <c r="AD8271" s="31"/>
      <c r="AE8271" s="32"/>
    </row>
    <row r="8272" spans="30:31" x14ac:dyDescent="0.2">
      <c r="AD8272" s="31"/>
      <c r="AE8272" s="32"/>
    </row>
    <row r="8273" spans="30:31" x14ac:dyDescent="0.2">
      <c r="AD8273" s="31"/>
      <c r="AE8273" s="32"/>
    </row>
    <row r="8274" spans="30:31" x14ac:dyDescent="0.2">
      <c r="AD8274" s="31"/>
      <c r="AE8274" s="32"/>
    </row>
    <row r="8275" spans="30:31" x14ac:dyDescent="0.2">
      <c r="AD8275" s="31"/>
      <c r="AE8275" s="32"/>
    </row>
    <row r="8276" spans="30:31" x14ac:dyDescent="0.2">
      <c r="AD8276" s="31"/>
      <c r="AE8276" s="32"/>
    </row>
    <row r="8277" spans="30:31" x14ac:dyDescent="0.2">
      <c r="AD8277" s="31"/>
      <c r="AE8277" s="32"/>
    </row>
    <row r="8278" spans="30:31" x14ac:dyDescent="0.2">
      <c r="AD8278" s="31"/>
      <c r="AE8278" s="32"/>
    </row>
    <row r="8279" spans="30:31" x14ac:dyDescent="0.2">
      <c r="AD8279" s="31"/>
      <c r="AE8279" s="32"/>
    </row>
    <row r="8280" spans="30:31" x14ac:dyDescent="0.2">
      <c r="AD8280" s="31"/>
      <c r="AE8280" s="32"/>
    </row>
    <row r="8281" spans="30:31" x14ac:dyDescent="0.2">
      <c r="AD8281" s="31"/>
      <c r="AE8281" s="32"/>
    </row>
    <row r="8282" spans="30:31" x14ac:dyDescent="0.2">
      <c r="AD8282" s="31"/>
      <c r="AE8282" s="32"/>
    </row>
    <row r="8283" spans="30:31" x14ac:dyDescent="0.2">
      <c r="AD8283" s="31"/>
      <c r="AE8283" s="32"/>
    </row>
    <row r="8284" spans="30:31" x14ac:dyDescent="0.2">
      <c r="AD8284" s="31"/>
      <c r="AE8284" s="32"/>
    </row>
    <row r="8285" spans="30:31" x14ac:dyDescent="0.2">
      <c r="AD8285" s="31"/>
      <c r="AE8285" s="32"/>
    </row>
    <row r="8286" spans="30:31" x14ac:dyDescent="0.2">
      <c r="AD8286" s="31"/>
      <c r="AE8286" s="32"/>
    </row>
    <row r="8287" spans="30:31" x14ac:dyDescent="0.2">
      <c r="AD8287" s="31"/>
      <c r="AE8287" s="32"/>
    </row>
    <row r="8288" spans="30:31" x14ac:dyDescent="0.2">
      <c r="AD8288" s="31"/>
      <c r="AE8288" s="32"/>
    </row>
    <row r="8289" spans="30:31" x14ac:dyDescent="0.2">
      <c r="AD8289" s="31"/>
      <c r="AE8289" s="32"/>
    </row>
    <row r="8290" spans="30:31" x14ac:dyDescent="0.2">
      <c r="AD8290" s="31"/>
      <c r="AE8290" s="32"/>
    </row>
    <row r="8291" spans="30:31" x14ac:dyDescent="0.2">
      <c r="AD8291" s="31"/>
      <c r="AE8291" s="32"/>
    </row>
    <row r="8292" spans="30:31" x14ac:dyDescent="0.2">
      <c r="AD8292" s="31"/>
      <c r="AE8292" s="32"/>
    </row>
    <row r="8293" spans="30:31" x14ac:dyDescent="0.2">
      <c r="AD8293" s="31"/>
      <c r="AE8293" s="32"/>
    </row>
    <row r="8294" spans="30:31" x14ac:dyDescent="0.2">
      <c r="AD8294" s="31"/>
      <c r="AE8294" s="32"/>
    </row>
    <row r="8295" spans="30:31" x14ac:dyDescent="0.2">
      <c r="AD8295" s="31"/>
      <c r="AE8295" s="32"/>
    </row>
    <row r="8296" spans="30:31" x14ac:dyDescent="0.2">
      <c r="AD8296" s="31"/>
      <c r="AE8296" s="32"/>
    </row>
    <row r="8297" spans="30:31" x14ac:dyDescent="0.2">
      <c r="AD8297" s="31"/>
      <c r="AE8297" s="32"/>
    </row>
    <row r="8298" spans="30:31" x14ac:dyDescent="0.2">
      <c r="AD8298" s="31"/>
      <c r="AE8298" s="32"/>
    </row>
    <row r="8299" spans="30:31" x14ac:dyDescent="0.2">
      <c r="AD8299" s="31"/>
      <c r="AE8299" s="32"/>
    </row>
    <row r="8300" spans="30:31" x14ac:dyDescent="0.2">
      <c r="AD8300" s="31"/>
      <c r="AE8300" s="32"/>
    </row>
    <row r="8301" spans="30:31" x14ac:dyDescent="0.2">
      <c r="AD8301" s="31"/>
      <c r="AE8301" s="32"/>
    </row>
    <row r="8302" spans="30:31" x14ac:dyDescent="0.2">
      <c r="AD8302" s="31"/>
      <c r="AE8302" s="32"/>
    </row>
    <row r="8303" spans="30:31" x14ac:dyDescent="0.2">
      <c r="AD8303" s="31"/>
      <c r="AE8303" s="32"/>
    </row>
    <row r="8304" spans="30:31" x14ac:dyDescent="0.2">
      <c r="AD8304" s="31"/>
      <c r="AE8304" s="32"/>
    </row>
    <row r="8305" spans="30:31" x14ac:dyDescent="0.2">
      <c r="AD8305" s="31"/>
      <c r="AE8305" s="32"/>
    </row>
    <row r="8306" spans="30:31" x14ac:dyDescent="0.2">
      <c r="AD8306" s="31"/>
      <c r="AE8306" s="32"/>
    </row>
    <row r="8307" spans="30:31" x14ac:dyDescent="0.2">
      <c r="AD8307" s="31"/>
      <c r="AE8307" s="32"/>
    </row>
    <row r="8308" spans="30:31" x14ac:dyDescent="0.2">
      <c r="AD8308" s="31"/>
      <c r="AE8308" s="32"/>
    </row>
    <row r="8309" spans="30:31" x14ac:dyDescent="0.2">
      <c r="AD8309" s="31"/>
      <c r="AE8309" s="32"/>
    </row>
    <row r="8310" spans="30:31" x14ac:dyDescent="0.2">
      <c r="AD8310" s="31"/>
      <c r="AE8310" s="32"/>
    </row>
    <row r="8311" spans="30:31" x14ac:dyDescent="0.2">
      <c r="AD8311" s="31"/>
      <c r="AE8311" s="32"/>
    </row>
    <row r="8312" spans="30:31" x14ac:dyDescent="0.2">
      <c r="AD8312" s="31"/>
      <c r="AE8312" s="32"/>
    </row>
    <row r="8313" spans="30:31" x14ac:dyDescent="0.2">
      <c r="AD8313" s="31"/>
      <c r="AE8313" s="32"/>
    </row>
    <row r="8314" spans="30:31" x14ac:dyDescent="0.2">
      <c r="AD8314" s="31"/>
      <c r="AE8314" s="32"/>
    </row>
    <row r="8315" spans="30:31" x14ac:dyDescent="0.2">
      <c r="AD8315" s="31"/>
      <c r="AE8315" s="32"/>
    </row>
    <row r="8316" spans="30:31" x14ac:dyDescent="0.2">
      <c r="AD8316" s="31"/>
      <c r="AE8316" s="32"/>
    </row>
    <row r="8317" spans="30:31" x14ac:dyDescent="0.2">
      <c r="AD8317" s="31"/>
      <c r="AE8317" s="32"/>
    </row>
    <row r="8318" spans="30:31" x14ac:dyDescent="0.2">
      <c r="AD8318" s="31"/>
      <c r="AE8318" s="32"/>
    </row>
    <row r="8319" spans="30:31" x14ac:dyDescent="0.2">
      <c r="AD8319" s="31"/>
      <c r="AE8319" s="32"/>
    </row>
    <row r="8320" spans="30:31" x14ac:dyDescent="0.2">
      <c r="AD8320" s="31"/>
      <c r="AE8320" s="32"/>
    </row>
    <row r="8321" spans="30:31" x14ac:dyDescent="0.2">
      <c r="AD8321" s="31"/>
      <c r="AE8321" s="32"/>
    </row>
    <row r="8322" spans="30:31" x14ac:dyDescent="0.2">
      <c r="AD8322" s="31"/>
      <c r="AE8322" s="32"/>
    </row>
    <row r="8323" spans="30:31" x14ac:dyDescent="0.2">
      <c r="AD8323" s="31"/>
      <c r="AE8323" s="32"/>
    </row>
    <row r="8324" spans="30:31" x14ac:dyDescent="0.2">
      <c r="AD8324" s="31"/>
      <c r="AE8324" s="32"/>
    </row>
    <row r="8325" spans="30:31" x14ac:dyDescent="0.2">
      <c r="AD8325" s="31"/>
      <c r="AE8325" s="32"/>
    </row>
    <row r="8326" spans="30:31" x14ac:dyDescent="0.2">
      <c r="AD8326" s="31"/>
      <c r="AE8326" s="32"/>
    </row>
    <row r="8327" spans="30:31" x14ac:dyDescent="0.2">
      <c r="AD8327" s="31"/>
      <c r="AE8327" s="32"/>
    </row>
    <row r="8328" spans="30:31" x14ac:dyDescent="0.2">
      <c r="AD8328" s="31"/>
      <c r="AE8328" s="32"/>
    </row>
    <row r="8329" spans="30:31" x14ac:dyDescent="0.2">
      <c r="AD8329" s="31"/>
      <c r="AE8329" s="32"/>
    </row>
    <row r="8330" spans="30:31" x14ac:dyDescent="0.2">
      <c r="AD8330" s="31"/>
      <c r="AE8330" s="32"/>
    </row>
    <row r="8331" spans="30:31" x14ac:dyDescent="0.2">
      <c r="AD8331" s="31"/>
      <c r="AE8331" s="32"/>
    </row>
    <row r="8332" spans="30:31" x14ac:dyDescent="0.2">
      <c r="AD8332" s="31"/>
      <c r="AE8332" s="32"/>
    </row>
    <row r="8333" spans="30:31" x14ac:dyDescent="0.2">
      <c r="AD8333" s="31"/>
      <c r="AE8333" s="32"/>
    </row>
    <row r="8334" spans="30:31" x14ac:dyDescent="0.2">
      <c r="AD8334" s="31"/>
      <c r="AE8334" s="32"/>
    </row>
    <row r="8335" spans="30:31" x14ac:dyDescent="0.2">
      <c r="AD8335" s="31"/>
      <c r="AE8335" s="32"/>
    </row>
    <row r="8336" spans="30:31" x14ac:dyDescent="0.2">
      <c r="AD8336" s="31"/>
      <c r="AE8336" s="32"/>
    </row>
    <row r="8337" spans="30:31" x14ac:dyDescent="0.2">
      <c r="AD8337" s="31"/>
      <c r="AE8337" s="32"/>
    </row>
    <row r="8338" spans="30:31" x14ac:dyDescent="0.2">
      <c r="AD8338" s="31"/>
      <c r="AE8338" s="32"/>
    </row>
    <row r="8339" spans="30:31" x14ac:dyDescent="0.2">
      <c r="AD8339" s="31"/>
      <c r="AE8339" s="32"/>
    </row>
    <row r="8340" spans="30:31" x14ac:dyDescent="0.2">
      <c r="AD8340" s="31"/>
      <c r="AE8340" s="32"/>
    </row>
    <row r="8341" spans="30:31" x14ac:dyDescent="0.2">
      <c r="AD8341" s="31"/>
      <c r="AE8341" s="32"/>
    </row>
    <row r="8342" spans="30:31" x14ac:dyDescent="0.2">
      <c r="AD8342" s="31"/>
      <c r="AE8342" s="32"/>
    </row>
    <row r="8343" spans="30:31" x14ac:dyDescent="0.2">
      <c r="AD8343" s="31"/>
      <c r="AE8343" s="32"/>
    </row>
    <row r="8344" spans="30:31" x14ac:dyDescent="0.2">
      <c r="AD8344" s="31"/>
      <c r="AE8344" s="32"/>
    </row>
    <row r="8345" spans="30:31" x14ac:dyDescent="0.2">
      <c r="AD8345" s="31"/>
      <c r="AE8345" s="32"/>
    </row>
    <row r="8346" spans="30:31" x14ac:dyDescent="0.2">
      <c r="AD8346" s="31"/>
      <c r="AE8346" s="32"/>
    </row>
    <row r="8347" spans="30:31" x14ac:dyDescent="0.2">
      <c r="AD8347" s="31"/>
      <c r="AE8347" s="32"/>
    </row>
    <row r="8348" spans="30:31" x14ac:dyDescent="0.2">
      <c r="AD8348" s="31"/>
      <c r="AE8348" s="32"/>
    </row>
    <row r="8349" spans="30:31" x14ac:dyDescent="0.2">
      <c r="AD8349" s="31"/>
      <c r="AE8349" s="32"/>
    </row>
    <row r="8350" spans="30:31" x14ac:dyDescent="0.2">
      <c r="AD8350" s="31"/>
      <c r="AE8350" s="32"/>
    </row>
    <row r="8351" spans="30:31" x14ac:dyDescent="0.2">
      <c r="AD8351" s="31"/>
      <c r="AE8351" s="32"/>
    </row>
    <row r="8352" spans="30:31" x14ac:dyDescent="0.2">
      <c r="AD8352" s="31"/>
      <c r="AE8352" s="32"/>
    </row>
    <row r="8353" spans="30:31" x14ac:dyDescent="0.2">
      <c r="AD8353" s="31"/>
      <c r="AE8353" s="32"/>
    </row>
    <row r="8354" spans="30:31" x14ac:dyDescent="0.2">
      <c r="AD8354" s="31"/>
      <c r="AE8354" s="32"/>
    </row>
    <row r="8355" spans="30:31" x14ac:dyDescent="0.2">
      <c r="AD8355" s="31"/>
      <c r="AE8355" s="32"/>
    </row>
    <row r="8356" spans="30:31" x14ac:dyDescent="0.2">
      <c r="AD8356" s="31"/>
      <c r="AE8356" s="32"/>
    </row>
    <row r="8357" spans="30:31" x14ac:dyDescent="0.2">
      <c r="AD8357" s="31"/>
      <c r="AE8357" s="32"/>
    </row>
    <row r="8358" spans="30:31" x14ac:dyDescent="0.2">
      <c r="AD8358" s="31"/>
      <c r="AE8358" s="32"/>
    </row>
    <row r="8359" spans="30:31" x14ac:dyDescent="0.2">
      <c r="AD8359" s="31"/>
      <c r="AE8359" s="32"/>
    </row>
    <row r="8360" spans="30:31" x14ac:dyDescent="0.2">
      <c r="AD8360" s="31"/>
      <c r="AE8360" s="32"/>
    </row>
    <row r="8361" spans="30:31" x14ac:dyDescent="0.2">
      <c r="AD8361" s="31"/>
      <c r="AE8361" s="32"/>
    </row>
    <row r="8362" spans="30:31" x14ac:dyDescent="0.2">
      <c r="AD8362" s="31"/>
      <c r="AE8362" s="32"/>
    </row>
    <row r="8363" spans="30:31" x14ac:dyDescent="0.2">
      <c r="AD8363" s="31"/>
      <c r="AE8363" s="32"/>
    </row>
    <row r="8364" spans="30:31" x14ac:dyDescent="0.2">
      <c r="AD8364" s="31"/>
      <c r="AE8364" s="32"/>
    </row>
    <row r="8365" spans="30:31" x14ac:dyDescent="0.2">
      <c r="AD8365" s="31"/>
      <c r="AE8365" s="32"/>
    </row>
    <row r="8366" spans="30:31" x14ac:dyDescent="0.2">
      <c r="AD8366" s="31"/>
      <c r="AE8366" s="32"/>
    </row>
    <row r="8367" spans="30:31" x14ac:dyDescent="0.2">
      <c r="AD8367" s="31"/>
      <c r="AE8367" s="32"/>
    </row>
    <row r="8368" spans="30:31" x14ac:dyDescent="0.2">
      <c r="AD8368" s="31"/>
      <c r="AE8368" s="32"/>
    </row>
    <row r="8369" spans="30:31" x14ac:dyDescent="0.2">
      <c r="AD8369" s="31"/>
      <c r="AE8369" s="32"/>
    </row>
    <row r="8370" spans="30:31" x14ac:dyDescent="0.2">
      <c r="AD8370" s="31"/>
      <c r="AE8370" s="32"/>
    </row>
    <row r="8371" spans="30:31" x14ac:dyDescent="0.2">
      <c r="AD8371" s="31"/>
      <c r="AE8371" s="32"/>
    </row>
    <row r="8372" spans="30:31" x14ac:dyDescent="0.2">
      <c r="AD8372" s="31"/>
      <c r="AE8372" s="32"/>
    </row>
    <row r="8373" spans="30:31" x14ac:dyDescent="0.2">
      <c r="AD8373" s="31"/>
      <c r="AE8373" s="32"/>
    </row>
    <row r="8374" spans="30:31" x14ac:dyDescent="0.2">
      <c r="AD8374" s="31"/>
      <c r="AE8374" s="32"/>
    </row>
    <row r="8375" spans="30:31" x14ac:dyDescent="0.2">
      <c r="AD8375" s="31"/>
      <c r="AE8375" s="32"/>
    </row>
    <row r="8376" spans="30:31" x14ac:dyDescent="0.2">
      <c r="AD8376" s="31"/>
      <c r="AE8376" s="32"/>
    </row>
    <row r="8377" spans="30:31" x14ac:dyDescent="0.2">
      <c r="AD8377" s="31"/>
      <c r="AE8377" s="32"/>
    </row>
    <row r="8378" spans="30:31" x14ac:dyDescent="0.2">
      <c r="AD8378" s="31"/>
      <c r="AE8378" s="32"/>
    </row>
    <row r="8379" spans="30:31" x14ac:dyDescent="0.2">
      <c r="AD8379" s="31"/>
      <c r="AE8379" s="32"/>
    </row>
    <row r="8380" spans="30:31" x14ac:dyDescent="0.2">
      <c r="AD8380" s="31"/>
      <c r="AE8380" s="32"/>
    </row>
    <row r="8381" spans="30:31" x14ac:dyDescent="0.2">
      <c r="AD8381" s="31"/>
      <c r="AE8381" s="32"/>
    </row>
    <row r="8382" spans="30:31" x14ac:dyDescent="0.2">
      <c r="AD8382" s="31"/>
      <c r="AE8382" s="32"/>
    </row>
    <row r="8383" spans="30:31" x14ac:dyDescent="0.2">
      <c r="AD8383" s="31"/>
      <c r="AE8383" s="32"/>
    </row>
    <row r="8384" spans="30:31" x14ac:dyDescent="0.2">
      <c r="AD8384" s="31"/>
      <c r="AE8384" s="32"/>
    </row>
    <row r="8385" spans="30:31" x14ac:dyDescent="0.2">
      <c r="AD8385" s="31"/>
      <c r="AE8385" s="32"/>
    </row>
    <row r="8386" spans="30:31" x14ac:dyDescent="0.2">
      <c r="AD8386" s="31"/>
      <c r="AE8386" s="32"/>
    </row>
    <row r="8387" spans="30:31" x14ac:dyDescent="0.2">
      <c r="AD8387" s="31"/>
      <c r="AE8387" s="32"/>
    </row>
    <row r="8388" spans="30:31" x14ac:dyDescent="0.2">
      <c r="AD8388" s="31"/>
      <c r="AE8388" s="32"/>
    </row>
    <row r="8389" spans="30:31" x14ac:dyDescent="0.2">
      <c r="AD8389" s="31"/>
      <c r="AE8389" s="32"/>
    </row>
    <row r="8390" spans="30:31" x14ac:dyDescent="0.2">
      <c r="AD8390" s="31"/>
      <c r="AE8390" s="32"/>
    </row>
    <row r="8391" spans="30:31" x14ac:dyDescent="0.2">
      <c r="AD8391" s="31"/>
      <c r="AE8391" s="32"/>
    </row>
    <row r="8392" spans="30:31" x14ac:dyDescent="0.2">
      <c r="AD8392" s="31"/>
      <c r="AE8392" s="32"/>
    </row>
    <row r="8393" spans="30:31" x14ac:dyDescent="0.2">
      <c r="AD8393" s="31"/>
      <c r="AE8393" s="32"/>
    </row>
    <row r="8394" spans="30:31" x14ac:dyDescent="0.2">
      <c r="AD8394" s="31"/>
      <c r="AE8394" s="32"/>
    </row>
    <row r="8395" spans="30:31" x14ac:dyDescent="0.2">
      <c r="AD8395" s="31"/>
      <c r="AE8395" s="32"/>
    </row>
    <row r="8396" spans="30:31" x14ac:dyDescent="0.2">
      <c r="AD8396" s="31"/>
      <c r="AE8396" s="32"/>
    </row>
    <row r="8397" spans="30:31" x14ac:dyDescent="0.2">
      <c r="AD8397" s="31"/>
      <c r="AE8397" s="32"/>
    </row>
    <row r="8398" spans="30:31" x14ac:dyDescent="0.2">
      <c r="AD8398" s="31"/>
      <c r="AE8398" s="32"/>
    </row>
    <row r="8399" spans="30:31" x14ac:dyDescent="0.2">
      <c r="AD8399" s="31"/>
      <c r="AE8399" s="32"/>
    </row>
    <row r="8400" spans="30:31" x14ac:dyDescent="0.2">
      <c r="AD8400" s="31"/>
      <c r="AE8400" s="32"/>
    </row>
    <row r="8401" spans="30:31" x14ac:dyDescent="0.2">
      <c r="AD8401" s="31"/>
      <c r="AE8401" s="32"/>
    </row>
    <row r="8402" spans="30:31" x14ac:dyDescent="0.2">
      <c r="AD8402" s="31"/>
      <c r="AE8402" s="32"/>
    </row>
    <row r="8403" spans="30:31" x14ac:dyDescent="0.2">
      <c r="AD8403" s="31"/>
      <c r="AE8403" s="32"/>
    </row>
    <row r="8404" spans="30:31" x14ac:dyDescent="0.2">
      <c r="AD8404" s="31"/>
      <c r="AE8404" s="32"/>
    </row>
    <row r="8405" spans="30:31" x14ac:dyDescent="0.2">
      <c r="AD8405" s="31"/>
      <c r="AE8405" s="32"/>
    </row>
    <row r="8406" spans="30:31" x14ac:dyDescent="0.2">
      <c r="AD8406" s="31"/>
      <c r="AE8406" s="32"/>
    </row>
    <row r="8407" spans="30:31" x14ac:dyDescent="0.2">
      <c r="AD8407" s="31"/>
      <c r="AE8407" s="32"/>
    </row>
    <row r="8408" spans="30:31" x14ac:dyDescent="0.2">
      <c r="AD8408" s="31"/>
      <c r="AE8408" s="32"/>
    </row>
    <row r="8409" spans="30:31" x14ac:dyDescent="0.2">
      <c r="AD8409" s="31"/>
      <c r="AE8409" s="32"/>
    </row>
    <row r="8410" spans="30:31" x14ac:dyDescent="0.2">
      <c r="AD8410" s="31"/>
      <c r="AE8410" s="32"/>
    </row>
    <row r="8411" spans="30:31" x14ac:dyDescent="0.2">
      <c r="AD8411" s="31"/>
      <c r="AE8411" s="32"/>
    </row>
    <row r="8412" spans="30:31" x14ac:dyDescent="0.2">
      <c r="AD8412" s="31"/>
      <c r="AE8412" s="32"/>
    </row>
    <row r="8413" spans="30:31" x14ac:dyDescent="0.2">
      <c r="AD8413" s="31"/>
      <c r="AE8413" s="32"/>
    </row>
    <row r="8414" spans="30:31" x14ac:dyDescent="0.2">
      <c r="AD8414" s="31"/>
      <c r="AE8414" s="32"/>
    </row>
    <row r="8415" spans="30:31" x14ac:dyDescent="0.2">
      <c r="AD8415" s="31"/>
      <c r="AE8415" s="32"/>
    </row>
    <row r="8416" spans="30:31" x14ac:dyDescent="0.2">
      <c r="AD8416" s="31"/>
      <c r="AE8416" s="32"/>
    </row>
    <row r="8417" spans="30:31" x14ac:dyDescent="0.2">
      <c r="AD8417" s="31"/>
      <c r="AE8417" s="32"/>
    </row>
    <row r="8418" spans="30:31" x14ac:dyDescent="0.2">
      <c r="AD8418" s="31"/>
      <c r="AE8418" s="32"/>
    </row>
    <row r="8419" spans="30:31" x14ac:dyDescent="0.2">
      <c r="AD8419" s="31"/>
      <c r="AE8419" s="32"/>
    </row>
    <row r="8420" spans="30:31" x14ac:dyDescent="0.2">
      <c r="AD8420" s="31"/>
      <c r="AE8420" s="32"/>
    </row>
    <row r="8421" spans="30:31" x14ac:dyDescent="0.2">
      <c r="AD8421" s="31"/>
      <c r="AE8421" s="32"/>
    </row>
    <row r="8422" spans="30:31" x14ac:dyDescent="0.2">
      <c r="AD8422" s="31"/>
      <c r="AE8422" s="32"/>
    </row>
    <row r="8423" spans="30:31" x14ac:dyDescent="0.2">
      <c r="AD8423" s="31"/>
      <c r="AE8423" s="32"/>
    </row>
    <row r="8424" spans="30:31" x14ac:dyDescent="0.2">
      <c r="AD8424" s="31"/>
      <c r="AE8424" s="32"/>
    </row>
    <row r="8425" spans="30:31" x14ac:dyDescent="0.2">
      <c r="AD8425" s="31"/>
      <c r="AE8425" s="32"/>
    </row>
    <row r="8426" spans="30:31" x14ac:dyDescent="0.2">
      <c r="AD8426" s="31"/>
      <c r="AE8426" s="32"/>
    </row>
    <row r="8427" spans="30:31" x14ac:dyDescent="0.2">
      <c r="AD8427" s="31"/>
      <c r="AE8427" s="32"/>
    </row>
    <row r="8428" spans="30:31" x14ac:dyDescent="0.2">
      <c r="AD8428" s="31"/>
      <c r="AE8428" s="32"/>
    </row>
    <row r="8429" spans="30:31" x14ac:dyDescent="0.2">
      <c r="AD8429" s="31"/>
      <c r="AE8429" s="32"/>
    </row>
    <row r="8430" spans="30:31" x14ac:dyDescent="0.2">
      <c r="AD8430" s="31"/>
      <c r="AE8430" s="32"/>
    </row>
    <row r="8431" spans="30:31" x14ac:dyDescent="0.2">
      <c r="AD8431" s="31"/>
      <c r="AE8431" s="32"/>
    </row>
    <row r="8432" spans="30:31" x14ac:dyDescent="0.2">
      <c r="AD8432" s="31"/>
      <c r="AE8432" s="32"/>
    </row>
    <row r="8433" spans="30:31" x14ac:dyDescent="0.2">
      <c r="AD8433" s="31"/>
      <c r="AE8433" s="32"/>
    </row>
    <row r="8434" spans="30:31" x14ac:dyDescent="0.2">
      <c r="AD8434" s="31"/>
      <c r="AE8434" s="32"/>
    </row>
    <row r="8435" spans="30:31" x14ac:dyDescent="0.2">
      <c r="AD8435" s="31"/>
      <c r="AE8435" s="32"/>
    </row>
    <row r="8436" spans="30:31" x14ac:dyDescent="0.2">
      <c r="AD8436" s="31"/>
      <c r="AE8436" s="32"/>
    </row>
    <row r="8437" spans="30:31" x14ac:dyDescent="0.2">
      <c r="AD8437" s="31"/>
      <c r="AE8437" s="32"/>
    </row>
    <row r="8438" spans="30:31" x14ac:dyDescent="0.2">
      <c r="AD8438" s="31"/>
      <c r="AE8438" s="32"/>
    </row>
    <row r="8439" spans="30:31" x14ac:dyDescent="0.2">
      <c r="AD8439" s="31"/>
      <c r="AE8439" s="32"/>
    </row>
    <row r="8440" spans="30:31" x14ac:dyDescent="0.2">
      <c r="AD8440" s="31"/>
      <c r="AE8440" s="32"/>
    </row>
    <row r="8441" spans="30:31" x14ac:dyDescent="0.2">
      <c r="AD8441" s="31"/>
      <c r="AE8441" s="32"/>
    </row>
    <row r="8442" spans="30:31" x14ac:dyDescent="0.2">
      <c r="AD8442" s="31"/>
      <c r="AE8442" s="32"/>
    </row>
    <row r="8443" spans="30:31" x14ac:dyDescent="0.2">
      <c r="AD8443" s="31"/>
      <c r="AE8443" s="32"/>
    </row>
    <row r="8444" spans="30:31" x14ac:dyDescent="0.2">
      <c r="AD8444" s="31"/>
      <c r="AE8444" s="32"/>
    </row>
    <row r="8445" spans="30:31" x14ac:dyDescent="0.2">
      <c r="AD8445" s="31"/>
      <c r="AE8445" s="32"/>
    </row>
    <row r="8446" spans="30:31" x14ac:dyDescent="0.2">
      <c r="AD8446" s="31"/>
      <c r="AE8446" s="32"/>
    </row>
    <row r="8447" spans="30:31" x14ac:dyDescent="0.2">
      <c r="AD8447" s="31"/>
      <c r="AE8447" s="32"/>
    </row>
    <row r="8448" spans="30:31" x14ac:dyDescent="0.2">
      <c r="AD8448" s="31"/>
      <c r="AE8448" s="32"/>
    </row>
    <row r="8449" spans="30:31" x14ac:dyDescent="0.2">
      <c r="AD8449" s="31"/>
      <c r="AE8449" s="32"/>
    </row>
    <row r="8450" spans="30:31" x14ac:dyDescent="0.2">
      <c r="AD8450" s="31"/>
      <c r="AE8450" s="32"/>
    </row>
    <row r="8451" spans="30:31" x14ac:dyDescent="0.2">
      <c r="AD8451" s="31"/>
      <c r="AE8451" s="32"/>
    </row>
    <row r="8452" spans="30:31" x14ac:dyDescent="0.2">
      <c r="AD8452" s="31"/>
      <c r="AE8452" s="32"/>
    </row>
    <row r="8453" spans="30:31" x14ac:dyDescent="0.2">
      <c r="AD8453" s="31"/>
      <c r="AE8453" s="32"/>
    </row>
    <row r="8454" spans="30:31" x14ac:dyDescent="0.2">
      <c r="AD8454" s="31"/>
      <c r="AE8454" s="32"/>
    </row>
    <row r="8455" spans="30:31" x14ac:dyDescent="0.2">
      <c r="AD8455" s="31"/>
      <c r="AE8455" s="32"/>
    </row>
    <row r="8456" spans="30:31" x14ac:dyDescent="0.2">
      <c r="AD8456" s="31"/>
      <c r="AE8456" s="32"/>
    </row>
    <row r="8457" spans="30:31" x14ac:dyDescent="0.2">
      <c r="AD8457" s="31"/>
      <c r="AE8457" s="32"/>
    </row>
    <row r="8458" spans="30:31" x14ac:dyDescent="0.2">
      <c r="AD8458" s="31"/>
      <c r="AE8458" s="32"/>
    </row>
    <row r="8459" spans="30:31" x14ac:dyDescent="0.2">
      <c r="AD8459" s="31"/>
      <c r="AE8459" s="32"/>
    </row>
    <row r="8460" spans="30:31" x14ac:dyDescent="0.2">
      <c r="AD8460" s="31"/>
      <c r="AE8460" s="32"/>
    </row>
    <row r="8461" spans="30:31" x14ac:dyDescent="0.2">
      <c r="AD8461" s="31"/>
      <c r="AE8461" s="32"/>
    </row>
    <row r="8462" spans="30:31" x14ac:dyDescent="0.2">
      <c r="AD8462" s="31"/>
      <c r="AE8462" s="32"/>
    </row>
    <row r="8463" spans="30:31" x14ac:dyDescent="0.2">
      <c r="AD8463" s="31"/>
      <c r="AE8463" s="32"/>
    </row>
    <row r="8464" spans="30:31" x14ac:dyDescent="0.2">
      <c r="AD8464" s="31"/>
      <c r="AE8464" s="32"/>
    </row>
    <row r="8465" spans="30:31" x14ac:dyDescent="0.2">
      <c r="AD8465" s="31"/>
      <c r="AE8465" s="32"/>
    </row>
    <row r="8466" spans="30:31" x14ac:dyDescent="0.2">
      <c r="AD8466" s="31"/>
      <c r="AE8466" s="32"/>
    </row>
    <row r="8467" spans="30:31" x14ac:dyDescent="0.2">
      <c r="AD8467" s="31"/>
      <c r="AE8467" s="32"/>
    </row>
    <row r="8468" spans="30:31" x14ac:dyDescent="0.2">
      <c r="AD8468" s="31"/>
      <c r="AE8468" s="32"/>
    </row>
    <row r="8469" spans="30:31" x14ac:dyDescent="0.2">
      <c r="AD8469" s="31"/>
      <c r="AE8469" s="32"/>
    </row>
    <row r="8470" spans="30:31" x14ac:dyDescent="0.2">
      <c r="AD8470" s="31"/>
      <c r="AE8470" s="32"/>
    </row>
    <row r="8471" spans="30:31" x14ac:dyDescent="0.2">
      <c r="AD8471" s="31"/>
      <c r="AE8471" s="32"/>
    </row>
    <row r="8472" spans="30:31" x14ac:dyDescent="0.2">
      <c r="AD8472" s="31"/>
      <c r="AE8472" s="32"/>
    </row>
    <row r="8473" spans="30:31" x14ac:dyDescent="0.2">
      <c r="AD8473" s="31"/>
      <c r="AE8473" s="32"/>
    </row>
    <row r="8474" spans="30:31" x14ac:dyDescent="0.2">
      <c r="AD8474" s="31"/>
      <c r="AE8474" s="32"/>
    </row>
    <row r="8475" spans="30:31" x14ac:dyDescent="0.2">
      <c r="AD8475" s="31"/>
      <c r="AE8475" s="32"/>
    </row>
    <row r="8476" spans="30:31" x14ac:dyDescent="0.2">
      <c r="AD8476" s="31"/>
      <c r="AE8476" s="32"/>
    </row>
    <row r="8477" spans="30:31" x14ac:dyDescent="0.2">
      <c r="AD8477" s="31"/>
      <c r="AE8477" s="32"/>
    </row>
    <row r="8478" spans="30:31" x14ac:dyDescent="0.2">
      <c r="AD8478" s="31"/>
      <c r="AE8478" s="32"/>
    </row>
    <row r="8479" spans="30:31" x14ac:dyDescent="0.2">
      <c r="AD8479" s="31"/>
      <c r="AE8479" s="32"/>
    </row>
    <row r="8480" spans="30:31" x14ac:dyDescent="0.2">
      <c r="AD8480" s="31"/>
      <c r="AE8480" s="32"/>
    </row>
    <row r="8481" spans="30:31" x14ac:dyDescent="0.2">
      <c r="AD8481" s="31"/>
      <c r="AE8481" s="32"/>
    </row>
    <row r="8482" spans="30:31" x14ac:dyDescent="0.2">
      <c r="AD8482" s="31"/>
      <c r="AE8482" s="32"/>
    </row>
    <row r="8483" spans="30:31" x14ac:dyDescent="0.2">
      <c r="AD8483" s="31"/>
      <c r="AE8483" s="32"/>
    </row>
    <row r="8484" spans="30:31" x14ac:dyDescent="0.2">
      <c r="AD8484" s="31"/>
      <c r="AE8484" s="32"/>
    </row>
    <row r="8485" spans="30:31" x14ac:dyDescent="0.2">
      <c r="AD8485" s="31"/>
      <c r="AE8485" s="32"/>
    </row>
    <row r="8486" spans="30:31" x14ac:dyDescent="0.2">
      <c r="AD8486" s="31"/>
      <c r="AE8486" s="32"/>
    </row>
    <row r="8487" spans="30:31" x14ac:dyDescent="0.2">
      <c r="AD8487" s="31"/>
      <c r="AE8487" s="32"/>
    </row>
    <row r="8488" spans="30:31" x14ac:dyDescent="0.2">
      <c r="AD8488" s="31"/>
      <c r="AE8488" s="32"/>
    </row>
    <row r="8489" spans="30:31" x14ac:dyDescent="0.2">
      <c r="AD8489" s="31"/>
      <c r="AE8489" s="32"/>
    </row>
    <row r="8490" spans="30:31" x14ac:dyDescent="0.2">
      <c r="AD8490" s="31"/>
      <c r="AE8490" s="32"/>
    </row>
    <row r="8491" spans="30:31" x14ac:dyDescent="0.2">
      <c r="AD8491" s="31"/>
      <c r="AE8491" s="32"/>
    </row>
    <row r="8492" spans="30:31" x14ac:dyDescent="0.2">
      <c r="AD8492" s="31"/>
      <c r="AE8492" s="32"/>
    </row>
    <row r="8493" spans="30:31" x14ac:dyDescent="0.2">
      <c r="AD8493" s="31"/>
      <c r="AE8493" s="32"/>
    </row>
    <row r="8494" spans="30:31" x14ac:dyDescent="0.2">
      <c r="AD8494" s="31"/>
      <c r="AE8494" s="32"/>
    </row>
    <row r="8495" spans="30:31" x14ac:dyDescent="0.2">
      <c r="AD8495" s="31"/>
      <c r="AE8495" s="32"/>
    </row>
    <row r="8496" spans="30:31" x14ac:dyDescent="0.2">
      <c r="AD8496" s="31"/>
      <c r="AE8496" s="32"/>
    </row>
    <row r="8497" spans="30:31" x14ac:dyDescent="0.2">
      <c r="AD8497" s="31"/>
      <c r="AE8497" s="32"/>
    </row>
    <row r="8498" spans="30:31" x14ac:dyDescent="0.2">
      <c r="AD8498" s="31"/>
      <c r="AE8498" s="32"/>
    </row>
    <row r="8499" spans="30:31" x14ac:dyDescent="0.2">
      <c r="AD8499" s="31"/>
      <c r="AE8499" s="32"/>
    </row>
    <row r="8500" spans="30:31" x14ac:dyDescent="0.2">
      <c r="AD8500" s="31"/>
      <c r="AE8500" s="32"/>
    </row>
    <row r="8501" spans="30:31" x14ac:dyDescent="0.2">
      <c r="AD8501" s="31"/>
      <c r="AE8501" s="32"/>
    </row>
    <row r="8502" spans="30:31" x14ac:dyDescent="0.2">
      <c r="AD8502" s="31"/>
      <c r="AE8502" s="32"/>
    </row>
    <row r="8503" spans="30:31" x14ac:dyDescent="0.2">
      <c r="AD8503" s="31"/>
      <c r="AE8503" s="32"/>
    </row>
    <row r="8504" spans="30:31" x14ac:dyDescent="0.2">
      <c r="AD8504" s="31"/>
      <c r="AE8504" s="32"/>
    </row>
    <row r="8505" spans="30:31" x14ac:dyDescent="0.2">
      <c r="AD8505" s="31"/>
      <c r="AE8505" s="32"/>
    </row>
    <row r="8506" spans="30:31" x14ac:dyDescent="0.2">
      <c r="AD8506" s="31"/>
      <c r="AE8506" s="32"/>
    </row>
    <row r="8507" spans="30:31" x14ac:dyDescent="0.2">
      <c r="AD8507" s="31"/>
      <c r="AE8507" s="32"/>
    </row>
    <row r="8508" spans="30:31" x14ac:dyDescent="0.2">
      <c r="AD8508" s="31"/>
      <c r="AE8508" s="32"/>
    </row>
    <row r="8509" spans="30:31" x14ac:dyDescent="0.2">
      <c r="AD8509" s="31"/>
      <c r="AE8509" s="32"/>
    </row>
    <row r="8510" spans="30:31" x14ac:dyDescent="0.2">
      <c r="AD8510" s="31"/>
      <c r="AE8510" s="32"/>
    </row>
    <row r="8511" spans="30:31" x14ac:dyDescent="0.2">
      <c r="AD8511" s="31"/>
      <c r="AE8511" s="32"/>
    </row>
    <row r="8512" spans="30:31" x14ac:dyDescent="0.2">
      <c r="AD8512" s="31"/>
      <c r="AE8512" s="32"/>
    </row>
    <row r="8513" spans="30:31" x14ac:dyDescent="0.2">
      <c r="AD8513" s="31"/>
      <c r="AE8513" s="32"/>
    </row>
    <row r="8514" spans="30:31" x14ac:dyDescent="0.2">
      <c r="AD8514" s="31"/>
      <c r="AE8514" s="32"/>
    </row>
    <row r="8515" spans="30:31" x14ac:dyDescent="0.2">
      <c r="AD8515" s="31"/>
      <c r="AE8515" s="32"/>
    </row>
    <row r="8516" spans="30:31" x14ac:dyDescent="0.2">
      <c r="AD8516" s="31"/>
      <c r="AE8516" s="32"/>
    </row>
    <row r="8517" spans="30:31" x14ac:dyDescent="0.2">
      <c r="AD8517" s="31"/>
      <c r="AE8517" s="32"/>
    </row>
    <row r="8518" spans="30:31" x14ac:dyDescent="0.2">
      <c r="AD8518" s="31"/>
      <c r="AE8518" s="32"/>
    </row>
    <row r="8519" spans="30:31" x14ac:dyDescent="0.2">
      <c r="AD8519" s="31"/>
      <c r="AE8519" s="32"/>
    </row>
    <row r="8520" spans="30:31" x14ac:dyDescent="0.2">
      <c r="AD8520" s="31"/>
      <c r="AE8520" s="32"/>
    </row>
    <row r="8521" spans="30:31" x14ac:dyDescent="0.2">
      <c r="AD8521" s="31"/>
      <c r="AE8521" s="32"/>
    </row>
    <row r="8522" spans="30:31" x14ac:dyDescent="0.2">
      <c r="AD8522" s="31"/>
      <c r="AE8522" s="32"/>
    </row>
    <row r="8523" spans="30:31" x14ac:dyDescent="0.2">
      <c r="AD8523" s="31"/>
      <c r="AE8523" s="32"/>
    </row>
    <row r="8524" spans="30:31" x14ac:dyDescent="0.2">
      <c r="AD8524" s="31"/>
      <c r="AE8524" s="32"/>
    </row>
    <row r="8525" spans="30:31" x14ac:dyDescent="0.2">
      <c r="AD8525" s="31"/>
      <c r="AE8525" s="32"/>
    </row>
    <row r="8526" spans="30:31" x14ac:dyDescent="0.2">
      <c r="AD8526" s="31"/>
      <c r="AE8526" s="32"/>
    </row>
    <row r="8527" spans="30:31" x14ac:dyDescent="0.2">
      <c r="AD8527" s="31"/>
      <c r="AE8527" s="32"/>
    </row>
    <row r="8528" spans="30:31" x14ac:dyDescent="0.2">
      <c r="AD8528" s="31"/>
      <c r="AE8528" s="32"/>
    </row>
    <row r="8529" spans="30:31" x14ac:dyDescent="0.2">
      <c r="AD8529" s="31"/>
      <c r="AE8529" s="32"/>
    </row>
    <row r="8530" spans="30:31" x14ac:dyDescent="0.2">
      <c r="AD8530" s="31"/>
      <c r="AE8530" s="32"/>
    </row>
    <row r="8531" spans="30:31" x14ac:dyDescent="0.2">
      <c r="AD8531" s="31"/>
      <c r="AE8531" s="32"/>
    </row>
    <row r="8532" spans="30:31" x14ac:dyDescent="0.2">
      <c r="AD8532" s="31"/>
      <c r="AE8532" s="32"/>
    </row>
    <row r="8533" spans="30:31" x14ac:dyDescent="0.2">
      <c r="AD8533" s="31"/>
      <c r="AE8533" s="32"/>
    </row>
    <row r="8534" spans="30:31" x14ac:dyDescent="0.2">
      <c r="AD8534" s="31"/>
      <c r="AE8534" s="32"/>
    </row>
    <row r="8535" spans="30:31" x14ac:dyDescent="0.2">
      <c r="AD8535" s="31"/>
      <c r="AE8535" s="32"/>
    </row>
    <row r="8536" spans="30:31" x14ac:dyDescent="0.2">
      <c r="AD8536" s="31"/>
      <c r="AE8536" s="32"/>
    </row>
    <row r="8537" spans="30:31" x14ac:dyDescent="0.2">
      <c r="AD8537" s="31"/>
      <c r="AE8537" s="32"/>
    </row>
    <row r="8538" spans="30:31" x14ac:dyDescent="0.2">
      <c r="AD8538" s="31"/>
      <c r="AE8538" s="32"/>
    </row>
    <row r="8539" spans="30:31" x14ac:dyDescent="0.2">
      <c r="AD8539" s="31"/>
      <c r="AE8539" s="32"/>
    </row>
    <row r="8540" spans="30:31" x14ac:dyDescent="0.2">
      <c r="AD8540" s="31"/>
      <c r="AE8540" s="32"/>
    </row>
    <row r="8541" spans="30:31" x14ac:dyDescent="0.2">
      <c r="AD8541" s="31"/>
      <c r="AE8541" s="32"/>
    </row>
    <row r="8542" spans="30:31" x14ac:dyDescent="0.2">
      <c r="AD8542" s="31"/>
      <c r="AE8542" s="32"/>
    </row>
    <row r="8543" spans="30:31" x14ac:dyDescent="0.2">
      <c r="AD8543" s="31"/>
      <c r="AE8543" s="32"/>
    </row>
    <row r="8544" spans="30:31" x14ac:dyDescent="0.2">
      <c r="AD8544" s="31"/>
      <c r="AE8544" s="32"/>
    </row>
    <row r="8545" spans="30:31" x14ac:dyDescent="0.2">
      <c r="AD8545" s="31"/>
      <c r="AE8545" s="32"/>
    </row>
    <row r="8546" spans="30:31" x14ac:dyDescent="0.2">
      <c r="AD8546" s="31"/>
      <c r="AE8546" s="32"/>
    </row>
    <row r="8547" spans="30:31" x14ac:dyDescent="0.2">
      <c r="AD8547" s="31"/>
      <c r="AE8547" s="32"/>
    </row>
    <row r="8548" spans="30:31" x14ac:dyDescent="0.2">
      <c r="AD8548" s="31"/>
      <c r="AE8548" s="32"/>
    </row>
    <row r="8549" spans="30:31" x14ac:dyDescent="0.2">
      <c r="AD8549" s="31"/>
      <c r="AE8549" s="32"/>
    </row>
    <row r="8550" spans="30:31" x14ac:dyDescent="0.2">
      <c r="AD8550" s="31"/>
      <c r="AE8550" s="32"/>
    </row>
    <row r="8551" spans="30:31" x14ac:dyDescent="0.2">
      <c r="AD8551" s="31"/>
      <c r="AE8551" s="32"/>
    </row>
    <row r="8552" spans="30:31" x14ac:dyDescent="0.2">
      <c r="AD8552" s="31"/>
      <c r="AE8552" s="32"/>
    </row>
    <row r="8553" spans="30:31" x14ac:dyDescent="0.2">
      <c r="AD8553" s="31"/>
      <c r="AE8553" s="32"/>
    </row>
    <row r="8554" spans="30:31" x14ac:dyDescent="0.2">
      <c r="AD8554" s="31"/>
      <c r="AE8554" s="32"/>
    </row>
    <row r="8555" spans="30:31" x14ac:dyDescent="0.2">
      <c r="AD8555" s="31"/>
      <c r="AE8555" s="32"/>
    </row>
    <row r="8556" spans="30:31" x14ac:dyDescent="0.2">
      <c r="AD8556" s="31"/>
      <c r="AE8556" s="32"/>
    </row>
    <row r="8557" spans="30:31" x14ac:dyDescent="0.2">
      <c r="AD8557" s="31"/>
      <c r="AE8557" s="32"/>
    </row>
    <row r="8558" spans="30:31" x14ac:dyDescent="0.2">
      <c r="AD8558" s="31"/>
      <c r="AE8558" s="32"/>
    </row>
    <row r="8559" spans="30:31" x14ac:dyDescent="0.2">
      <c r="AD8559" s="31"/>
      <c r="AE8559" s="32"/>
    </row>
    <row r="8560" spans="30:31" x14ac:dyDescent="0.2">
      <c r="AD8560" s="31"/>
      <c r="AE8560" s="32"/>
    </row>
    <row r="8561" spans="30:31" x14ac:dyDescent="0.2">
      <c r="AD8561" s="31"/>
      <c r="AE8561" s="32"/>
    </row>
    <row r="8562" spans="30:31" x14ac:dyDescent="0.2">
      <c r="AD8562" s="31"/>
      <c r="AE8562" s="32"/>
    </row>
    <row r="8563" spans="30:31" x14ac:dyDescent="0.2">
      <c r="AD8563" s="31"/>
      <c r="AE8563" s="32"/>
    </row>
    <row r="8564" spans="30:31" x14ac:dyDescent="0.2">
      <c r="AD8564" s="31"/>
      <c r="AE8564" s="32"/>
    </row>
    <row r="8565" spans="30:31" x14ac:dyDescent="0.2">
      <c r="AD8565" s="31"/>
      <c r="AE8565" s="32"/>
    </row>
    <row r="8566" spans="30:31" x14ac:dyDescent="0.2">
      <c r="AD8566" s="31"/>
      <c r="AE8566" s="32"/>
    </row>
    <row r="8567" spans="30:31" x14ac:dyDescent="0.2">
      <c r="AD8567" s="31"/>
      <c r="AE8567" s="32"/>
    </row>
    <row r="8568" spans="30:31" x14ac:dyDescent="0.2">
      <c r="AD8568" s="31"/>
      <c r="AE8568" s="32"/>
    </row>
    <row r="8569" spans="30:31" x14ac:dyDescent="0.2">
      <c r="AD8569" s="31"/>
      <c r="AE8569" s="32"/>
    </row>
    <row r="8570" spans="30:31" x14ac:dyDescent="0.2">
      <c r="AD8570" s="31"/>
      <c r="AE8570" s="32"/>
    </row>
    <row r="8571" spans="30:31" x14ac:dyDescent="0.2">
      <c r="AD8571" s="31"/>
      <c r="AE8571" s="32"/>
    </row>
    <row r="8572" spans="30:31" x14ac:dyDescent="0.2">
      <c r="AD8572" s="31"/>
      <c r="AE8572" s="32"/>
    </row>
    <row r="8573" spans="30:31" x14ac:dyDescent="0.2">
      <c r="AD8573" s="31"/>
      <c r="AE8573" s="32"/>
    </row>
    <row r="8574" spans="30:31" x14ac:dyDescent="0.2">
      <c r="AD8574" s="31"/>
      <c r="AE8574" s="32"/>
    </row>
    <row r="8575" spans="30:31" x14ac:dyDescent="0.2">
      <c r="AD8575" s="31"/>
      <c r="AE8575" s="32"/>
    </row>
    <row r="8576" spans="30:31" x14ac:dyDescent="0.2">
      <c r="AD8576" s="31"/>
      <c r="AE8576" s="32"/>
    </row>
    <row r="8577" spans="30:31" x14ac:dyDescent="0.2">
      <c r="AD8577" s="31"/>
      <c r="AE8577" s="32"/>
    </row>
    <row r="8578" spans="30:31" x14ac:dyDescent="0.2">
      <c r="AD8578" s="31"/>
      <c r="AE8578" s="32"/>
    </row>
    <row r="8579" spans="30:31" x14ac:dyDescent="0.2">
      <c r="AD8579" s="31"/>
      <c r="AE8579" s="32"/>
    </row>
    <row r="8580" spans="30:31" x14ac:dyDescent="0.2">
      <c r="AD8580" s="31"/>
      <c r="AE8580" s="32"/>
    </row>
    <row r="8581" spans="30:31" x14ac:dyDescent="0.2">
      <c r="AD8581" s="31"/>
      <c r="AE8581" s="32"/>
    </row>
    <row r="8582" spans="30:31" x14ac:dyDescent="0.2">
      <c r="AD8582" s="31"/>
      <c r="AE8582" s="32"/>
    </row>
    <row r="8583" spans="30:31" x14ac:dyDescent="0.2">
      <c r="AD8583" s="31"/>
      <c r="AE8583" s="32"/>
    </row>
    <row r="8584" spans="30:31" x14ac:dyDescent="0.2">
      <c r="AD8584" s="31"/>
      <c r="AE8584" s="32"/>
    </row>
    <row r="8585" spans="30:31" x14ac:dyDescent="0.2">
      <c r="AD8585" s="31"/>
      <c r="AE8585" s="32"/>
    </row>
    <row r="8586" spans="30:31" x14ac:dyDescent="0.2">
      <c r="AD8586" s="31"/>
      <c r="AE8586" s="32"/>
    </row>
    <row r="8587" spans="30:31" x14ac:dyDescent="0.2">
      <c r="AD8587" s="31"/>
      <c r="AE8587" s="32"/>
    </row>
    <row r="8588" spans="30:31" x14ac:dyDescent="0.2">
      <c r="AD8588" s="31"/>
      <c r="AE8588" s="32"/>
    </row>
    <row r="8589" spans="30:31" x14ac:dyDescent="0.2">
      <c r="AD8589" s="31"/>
      <c r="AE8589" s="32"/>
    </row>
    <row r="8590" spans="30:31" x14ac:dyDescent="0.2">
      <c r="AD8590" s="31"/>
      <c r="AE8590" s="32"/>
    </row>
    <row r="8591" spans="30:31" x14ac:dyDescent="0.2">
      <c r="AD8591" s="31"/>
      <c r="AE8591" s="32"/>
    </row>
    <row r="8592" spans="30:31" x14ac:dyDescent="0.2">
      <c r="AD8592" s="31"/>
      <c r="AE8592" s="32"/>
    </row>
    <row r="8593" spans="30:31" x14ac:dyDescent="0.2">
      <c r="AD8593" s="31"/>
      <c r="AE8593" s="32"/>
    </row>
    <row r="8594" spans="30:31" x14ac:dyDescent="0.2">
      <c r="AD8594" s="31"/>
      <c r="AE8594" s="32"/>
    </row>
    <row r="8595" spans="30:31" x14ac:dyDescent="0.2">
      <c r="AD8595" s="31"/>
      <c r="AE8595" s="32"/>
    </row>
    <row r="8596" spans="30:31" x14ac:dyDescent="0.2">
      <c r="AD8596" s="31"/>
      <c r="AE8596" s="32"/>
    </row>
    <row r="8597" spans="30:31" x14ac:dyDescent="0.2">
      <c r="AD8597" s="31"/>
      <c r="AE8597" s="32"/>
    </row>
    <row r="8598" spans="30:31" x14ac:dyDescent="0.2">
      <c r="AD8598" s="31"/>
      <c r="AE8598" s="32"/>
    </row>
    <row r="8599" spans="30:31" x14ac:dyDescent="0.2">
      <c r="AD8599" s="31"/>
      <c r="AE8599" s="32"/>
    </row>
    <row r="8600" spans="30:31" x14ac:dyDescent="0.2">
      <c r="AD8600" s="31"/>
      <c r="AE8600" s="32"/>
    </row>
    <row r="8601" spans="30:31" x14ac:dyDescent="0.2">
      <c r="AD8601" s="31"/>
      <c r="AE8601" s="32"/>
    </row>
    <row r="8602" spans="30:31" x14ac:dyDescent="0.2">
      <c r="AD8602" s="31"/>
      <c r="AE8602" s="32"/>
    </row>
    <row r="8603" spans="30:31" x14ac:dyDescent="0.2">
      <c r="AD8603" s="31"/>
      <c r="AE8603" s="32"/>
    </row>
    <row r="8604" spans="30:31" x14ac:dyDescent="0.2">
      <c r="AD8604" s="31"/>
      <c r="AE8604" s="32"/>
    </row>
    <row r="8605" spans="30:31" x14ac:dyDescent="0.2">
      <c r="AD8605" s="31"/>
      <c r="AE8605" s="32"/>
    </row>
    <row r="8606" spans="30:31" x14ac:dyDescent="0.2">
      <c r="AD8606" s="31"/>
      <c r="AE8606" s="32"/>
    </row>
    <row r="8607" spans="30:31" x14ac:dyDescent="0.2">
      <c r="AD8607" s="31"/>
      <c r="AE8607" s="32"/>
    </row>
    <row r="8608" spans="30:31" x14ac:dyDescent="0.2">
      <c r="AD8608" s="31"/>
      <c r="AE8608" s="32"/>
    </row>
    <row r="8609" spans="30:31" x14ac:dyDescent="0.2">
      <c r="AD8609" s="31"/>
      <c r="AE8609" s="32"/>
    </row>
    <row r="8610" spans="30:31" x14ac:dyDescent="0.2">
      <c r="AD8610" s="31"/>
      <c r="AE8610" s="32"/>
    </row>
    <row r="8611" spans="30:31" x14ac:dyDescent="0.2">
      <c r="AD8611" s="31"/>
      <c r="AE8611" s="32"/>
    </row>
    <row r="8612" spans="30:31" x14ac:dyDescent="0.2">
      <c r="AD8612" s="31"/>
      <c r="AE8612" s="32"/>
    </row>
    <row r="8613" spans="30:31" x14ac:dyDescent="0.2">
      <c r="AD8613" s="31"/>
      <c r="AE8613" s="32"/>
    </row>
    <row r="8614" spans="30:31" x14ac:dyDescent="0.2">
      <c r="AD8614" s="31"/>
      <c r="AE8614" s="32"/>
    </row>
    <row r="8615" spans="30:31" x14ac:dyDescent="0.2">
      <c r="AD8615" s="31"/>
      <c r="AE8615" s="32"/>
    </row>
    <row r="8616" spans="30:31" x14ac:dyDescent="0.2">
      <c r="AD8616" s="31"/>
      <c r="AE8616" s="32"/>
    </row>
    <row r="8617" spans="30:31" x14ac:dyDescent="0.2">
      <c r="AD8617" s="31"/>
      <c r="AE8617" s="32"/>
    </row>
    <row r="8618" spans="30:31" x14ac:dyDescent="0.2">
      <c r="AD8618" s="31"/>
      <c r="AE8618" s="32"/>
    </row>
    <row r="8619" spans="30:31" x14ac:dyDescent="0.2">
      <c r="AD8619" s="31"/>
      <c r="AE8619" s="32"/>
    </row>
    <row r="8620" spans="30:31" x14ac:dyDescent="0.2">
      <c r="AD8620" s="31"/>
      <c r="AE8620" s="32"/>
    </row>
    <row r="8621" spans="30:31" x14ac:dyDescent="0.2">
      <c r="AD8621" s="31"/>
      <c r="AE8621" s="32"/>
    </row>
    <row r="8622" spans="30:31" x14ac:dyDescent="0.2">
      <c r="AD8622" s="31"/>
      <c r="AE8622" s="32"/>
    </row>
    <row r="8623" spans="30:31" x14ac:dyDescent="0.2">
      <c r="AD8623" s="31"/>
      <c r="AE8623" s="32"/>
    </row>
    <row r="8624" spans="30:31" x14ac:dyDescent="0.2">
      <c r="AD8624" s="31"/>
      <c r="AE8624" s="32"/>
    </row>
    <row r="8625" spans="30:31" x14ac:dyDescent="0.2">
      <c r="AD8625" s="31"/>
      <c r="AE8625" s="32"/>
    </row>
    <row r="8626" spans="30:31" x14ac:dyDescent="0.2">
      <c r="AD8626" s="31"/>
      <c r="AE8626" s="32"/>
    </row>
    <row r="8627" spans="30:31" x14ac:dyDescent="0.2">
      <c r="AD8627" s="31"/>
      <c r="AE8627" s="32"/>
    </row>
    <row r="8628" spans="30:31" x14ac:dyDescent="0.2">
      <c r="AD8628" s="31"/>
      <c r="AE8628" s="32"/>
    </row>
    <row r="8629" spans="30:31" x14ac:dyDescent="0.2">
      <c r="AD8629" s="31"/>
      <c r="AE8629" s="32"/>
    </row>
    <row r="8630" spans="30:31" x14ac:dyDescent="0.2">
      <c r="AD8630" s="31"/>
      <c r="AE8630" s="32"/>
    </row>
    <row r="8631" spans="30:31" x14ac:dyDescent="0.2">
      <c r="AD8631" s="31"/>
      <c r="AE8631" s="32"/>
    </row>
    <row r="8632" spans="30:31" x14ac:dyDescent="0.2">
      <c r="AD8632" s="31"/>
      <c r="AE8632" s="32"/>
    </row>
    <row r="8633" spans="30:31" x14ac:dyDescent="0.2">
      <c r="AD8633" s="31"/>
      <c r="AE8633" s="32"/>
    </row>
    <row r="8634" spans="30:31" x14ac:dyDescent="0.2">
      <c r="AD8634" s="31"/>
      <c r="AE8634" s="32"/>
    </row>
    <row r="8635" spans="30:31" x14ac:dyDescent="0.2">
      <c r="AD8635" s="31"/>
      <c r="AE8635" s="32"/>
    </row>
    <row r="8636" spans="30:31" x14ac:dyDescent="0.2">
      <c r="AD8636" s="31"/>
      <c r="AE8636" s="32"/>
    </row>
    <row r="8637" spans="30:31" x14ac:dyDescent="0.2">
      <c r="AD8637" s="31"/>
      <c r="AE8637" s="32"/>
    </row>
    <row r="8638" spans="30:31" x14ac:dyDescent="0.2">
      <c r="AD8638" s="31"/>
      <c r="AE8638" s="32"/>
    </row>
    <row r="8639" spans="30:31" x14ac:dyDescent="0.2">
      <c r="AD8639" s="31"/>
      <c r="AE8639" s="32"/>
    </row>
    <row r="8640" spans="30:31" x14ac:dyDescent="0.2">
      <c r="AD8640" s="31"/>
      <c r="AE8640" s="32"/>
    </row>
    <row r="8641" spans="30:31" x14ac:dyDescent="0.2">
      <c r="AD8641" s="31"/>
      <c r="AE8641" s="32"/>
    </row>
    <row r="8642" spans="30:31" x14ac:dyDescent="0.2">
      <c r="AD8642" s="31"/>
      <c r="AE8642" s="32"/>
    </row>
    <row r="8643" spans="30:31" x14ac:dyDescent="0.2">
      <c r="AD8643" s="31"/>
      <c r="AE8643" s="32"/>
    </row>
    <row r="8644" spans="30:31" x14ac:dyDescent="0.2">
      <c r="AD8644" s="31"/>
      <c r="AE8644" s="32"/>
    </row>
    <row r="8645" spans="30:31" x14ac:dyDescent="0.2">
      <c r="AD8645" s="31"/>
      <c r="AE8645" s="32"/>
    </row>
    <row r="8646" spans="30:31" x14ac:dyDescent="0.2">
      <c r="AD8646" s="31"/>
      <c r="AE8646" s="32"/>
    </row>
    <row r="8647" spans="30:31" x14ac:dyDescent="0.2">
      <c r="AD8647" s="31"/>
      <c r="AE8647" s="32"/>
    </row>
    <row r="8648" spans="30:31" x14ac:dyDescent="0.2">
      <c r="AD8648" s="31"/>
      <c r="AE8648" s="32"/>
    </row>
    <row r="8649" spans="30:31" x14ac:dyDescent="0.2">
      <c r="AD8649" s="31"/>
      <c r="AE8649" s="32"/>
    </row>
    <row r="8650" spans="30:31" x14ac:dyDescent="0.2">
      <c r="AD8650" s="31"/>
      <c r="AE8650" s="32"/>
    </row>
    <row r="8651" spans="30:31" x14ac:dyDescent="0.2">
      <c r="AD8651" s="31"/>
      <c r="AE8651" s="32"/>
    </row>
    <row r="8652" spans="30:31" x14ac:dyDescent="0.2">
      <c r="AD8652" s="31"/>
      <c r="AE8652" s="32"/>
    </row>
    <row r="8653" spans="30:31" x14ac:dyDescent="0.2">
      <c r="AD8653" s="31"/>
      <c r="AE8653" s="32"/>
    </row>
    <row r="8654" spans="30:31" x14ac:dyDescent="0.2">
      <c r="AD8654" s="31"/>
      <c r="AE8654" s="32"/>
    </row>
    <row r="8655" spans="30:31" x14ac:dyDescent="0.2">
      <c r="AD8655" s="31"/>
      <c r="AE8655" s="32"/>
    </row>
    <row r="8656" spans="30:31" x14ac:dyDescent="0.2">
      <c r="AD8656" s="31"/>
      <c r="AE8656" s="32"/>
    </row>
    <row r="8657" spans="30:31" x14ac:dyDescent="0.2">
      <c r="AD8657" s="31"/>
      <c r="AE8657" s="32"/>
    </row>
    <row r="8658" spans="30:31" x14ac:dyDescent="0.2">
      <c r="AD8658" s="31"/>
      <c r="AE8658" s="32"/>
    </row>
    <row r="8659" spans="30:31" x14ac:dyDescent="0.2">
      <c r="AD8659" s="31"/>
      <c r="AE8659" s="32"/>
    </row>
    <row r="8660" spans="30:31" x14ac:dyDescent="0.2">
      <c r="AD8660" s="31"/>
      <c r="AE8660" s="32"/>
    </row>
    <row r="8661" spans="30:31" x14ac:dyDescent="0.2">
      <c r="AD8661" s="31"/>
      <c r="AE8661" s="32"/>
    </row>
    <row r="8662" spans="30:31" x14ac:dyDescent="0.2">
      <c r="AD8662" s="31"/>
      <c r="AE8662" s="32"/>
    </row>
    <row r="8663" spans="30:31" x14ac:dyDescent="0.2">
      <c r="AD8663" s="31"/>
      <c r="AE8663" s="32"/>
    </row>
    <row r="8664" spans="30:31" x14ac:dyDescent="0.2">
      <c r="AD8664" s="31"/>
      <c r="AE8664" s="32"/>
    </row>
    <row r="8665" spans="30:31" x14ac:dyDescent="0.2">
      <c r="AD8665" s="31"/>
      <c r="AE8665" s="32"/>
    </row>
    <row r="8666" spans="30:31" x14ac:dyDescent="0.2">
      <c r="AD8666" s="31"/>
      <c r="AE8666" s="32"/>
    </row>
    <row r="8667" spans="30:31" x14ac:dyDescent="0.2">
      <c r="AD8667" s="31"/>
      <c r="AE8667" s="32"/>
    </row>
    <row r="8668" spans="30:31" x14ac:dyDescent="0.2">
      <c r="AD8668" s="31"/>
      <c r="AE8668" s="32"/>
    </row>
    <row r="8669" spans="30:31" x14ac:dyDescent="0.2">
      <c r="AD8669" s="31"/>
      <c r="AE8669" s="32"/>
    </row>
    <row r="8670" spans="30:31" x14ac:dyDescent="0.2">
      <c r="AD8670" s="31"/>
      <c r="AE8670" s="32"/>
    </row>
    <row r="8671" spans="30:31" x14ac:dyDescent="0.2">
      <c r="AD8671" s="31"/>
      <c r="AE8671" s="32"/>
    </row>
    <row r="8672" spans="30:31" x14ac:dyDescent="0.2">
      <c r="AD8672" s="31"/>
      <c r="AE8672" s="32"/>
    </row>
    <row r="8673" spans="30:31" x14ac:dyDescent="0.2">
      <c r="AD8673" s="31"/>
      <c r="AE8673" s="32"/>
    </row>
    <row r="8674" spans="30:31" x14ac:dyDescent="0.2">
      <c r="AD8674" s="31"/>
      <c r="AE8674" s="32"/>
    </row>
    <row r="8675" spans="30:31" x14ac:dyDescent="0.2">
      <c r="AD8675" s="31"/>
      <c r="AE8675" s="32"/>
    </row>
    <row r="8676" spans="30:31" x14ac:dyDescent="0.2">
      <c r="AD8676" s="31"/>
      <c r="AE8676" s="32"/>
    </row>
    <row r="8677" spans="30:31" x14ac:dyDescent="0.2">
      <c r="AD8677" s="31"/>
      <c r="AE8677" s="32"/>
    </row>
    <row r="8678" spans="30:31" x14ac:dyDescent="0.2">
      <c r="AD8678" s="31"/>
      <c r="AE8678" s="32"/>
    </row>
    <row r="8679" spans="30:31" x14ac:dyDescent="0.2">
      <c r="AD8679" s="31"/>
      <c r="AE8679" s="32"/>
    </row>
    <row r="8680" spans="30:31" x14ac:dyDescent="0.2">
      <c r="AD8680" s="31"/>
      <c r="AE8680" s="32"/>
    </row>
    <row r="8681" spans="30:31" x14ac:dyDescent="0.2">
      <c r="AD8681" s="31"/>
      <c r="AE8681" s="32"/>
    </row>
    <row r="8682" spans="30:31" x14ac:dyDescent="0.2">
      <c r="AD8682" s="31"/>
      <c r="AE8682" s="32"/>
    </row>
    <row r="8683" spans="30:31" x14ac:dyDescent="0.2">
      <c r="AD8683" s="31"/>
      <c r="AE8683" s="32"/>
    </row>
    <row r="8684" spans="30:31" x14ac:dyDescent="0.2">
      <c r="AD8684" s="31"/>
      <c r="AE8684" s="32"/>
    </row>
    <row r="8685" spans="30:31" x14ac:dyDescent="0.2">
      <c r="AD8685" s="31"/>
      <c r="AE8685" s="32"/>
    </row>
    <row r="8686" spans="30:31" x14ac:dyDescent="0.2">
      <c r="AD8686" s="31"/>
      <c r="AE8686" s="32"/>
    </row>
    <row r="8687" spans="30:31" x14ac:dyDescent="0.2">
      <c r="AD8687" s="31"/>
      <c r="AE8687" s="32"/>
    </row>
    <row r="8688" spans="30:31" x14ac:dyDescent="0.2">
      <c r="AD8688" s="31"/>
      <c r="AE8688" s="32"/>
    </row>
    <row r="8689" spans="30:31" x14ac:dyDescent="0.2">
      <c r="AD8689" s="31"/>
      <c r="AE8689" s="32"/>
    </row>
    <row r="8690" spans="30:31" x14ac:dyDescent="0.2">
      <c r="AD8690" s="31"/>
      <c r="AE8690" s="32"/>
    </row>
    <row r="8691" spans="30:31" x14ac:dyDescent="0.2">
      <c r="AD8691" s="31"/>
      <c r="AE8691" s="32"/>
    </row>
    <row r="8692" spans="30:31" x14ac:dyDescent="0.2">
      <c r="AD8692" s="31"/>
      <c r="AE8692" s="32"/>
    </row>
    <row r="8693" spans="30:31" x14ac:dyDescent="0.2">
      <c r="AD8693" s="31"/>
      <c r="AE8693" s="32"/>
    </row>
    <row r="8694" spans="30:31" x14ac:dyDescent="0.2">
      <c r="AD8694" s="31"/>
      <c r="AE8694" s="32"/>
    </row>
    <row r="8695" spans="30:31" x14ac:dyDescent="0.2">
      <c r="AD8695" s="31"/>
      <c r="AE8695" s="32"/>
    </row>
    <row r="8696" spans="30:31" x14ac:dyDescent="0.2">
      <c r="AD8696" s="31"/>
      <c r="AE8696" s="32"/>
    </row>
    <row r="8697" spans="30:31" x14ac:dyDescent="0.2">
      <c r="AD8697" s="31"/>
      <c r="AE8697" s="32"/>
    </row>
    <row r="8698" spans="30:31" x14ac:dyDescent="0.2">
      <c r="AD8698" s="31"/>
      <c r="AE8698" s="32"/>
    </row>
    <row r="8699" spans="30:31" x14ac:dyDescent="0.2">
      <c r="AD8699" s="31"/>
      <c r="AE8699" s="32"/>
    </row>
    <row r="8700" spans="30:31" x14ac:dyDescent="0.2">
      <c r="AD8700" s="31"/>
      <c r="AE8700" s="32"/>
    </row>
    <row r="8701" spans="30:31" x14ac:dyDescent="0.2">
      <c r="AD8701" s="31"/>
      <c r="AE8701" s="32"/>
    </row>
    <row r="8702" spans="30:31" x14ac:dyDescent="0.2">
      <c r="AD8702" s="31"/>
      <c r="AE8702" s="32"/>
    </row>
    <row r="8703" spans="30:31" x14ac:dyDescent="0.2">
      <c r="AD8703" s="31"/>
      <c r="AE8703" s="32"/>
    </row>
    <row r="8704" spans="30:31" x14ac:dyDescent="0.2">
      <c r="AD8704" s="31"/>
      <c r="AE8704" s="32"/>
    </row>
    <row r="8705" spans="30:31" x14ac:dyDescent="0.2">
      <c r="AD8705" s="31"/>
      <c r="AE8705" s="32"/>
    </row>
    <row r="8706" spans="30:31" x14ac:dyDescent="0.2">
      <c r="AD8706" s="31"/>
      <c r="AE8706" s="32"/>
    </row>
    <row r="8707" spans="30:31" x14ac:dyDescent="0.2">
      <c r="AD8707" s="31"/>
      <c r="AE8707" s="32"/>
    </row>
    <row r="8708" spans="30:31" x14ac:dyDescent="0.2">
      <c r="AD8708" s="31"/>
      <c r="AE8708" s="32"/>
    </row>
    <row r="8709" spans="30:31" x14ac:dyDescent="0.2">
      <c r="AD8709" s="31"/>
      <c r="AE8709" s="32"/>
    </row>
    <row r="8710" spans="30:31" x14ac:dyDescent="0.2">
      <c r="AD8710" s="31"/>
      <c r="AE8710" s="32"/>
    </row>
    <row r="8711" spans="30:31" x14ac:dyDescent="0.2">
      <c r="AD8711" s="31"/>
      <c r="AE8711" s="32"/>
    </row>
    <row r="8712" spans="30:31" x14ac:dyDescent="0.2">
      <c r="AD8712" s="31"/>
      <c r="AE8712" s="32"/>
    </row>
    <row r="8713" spans="30:31" x14ac:dyDescent="0.2">
      <c r="AD8713" s="31"/>
      <c r="AE8713" s="32"/>
    </row>
    <row r="8714" spans="30:31" x14ac:dyDescent="0.2">
      <c r="AD8714" s="31"/>
      <c r="AE8714" s="32"/>
    </row>
    <row r="8715" spans="30:31" x14ac:dyDescent="0.2">
      <c r="AD8715" s="31"/>
      <c r="AE8715" s="32"/>
    </row>
    <row r="8716" spans="30:31" x14ac:dyDescent="0.2">
      <c r="AD8716" s="31"/>
      <c r="AE8716" s="32"/>
    </row>
    <row r="8717" spans="30:31" x14ac:dyDescent="0.2">
      <c r="AD8717" s="31"/>
      <c r="AE8717" s="32"/>
    </row>
    <row r="8718" spans="30:31" x14ac:dyDescent="0.2">
      <c r="AD8718" s="31"/>
      <c r="AE8718" s="32"/>
    </row>
    <row r="8719" spans="30:31" x14ac:dyDescent="0.2">
      <c r="AD8719" s="31"/>
      <c r="AE8719" s="32"/>
    </row>
    <row r="8720" spans="30:31" x14ac:dyDescent="0.2">
      <c r="AD8720" s="31"/>
      <c r="AE8720" s="32"/>
    </row>
    <row r="8721" spans="30:31" x14ac:dyDescent="0.2">
      <c r="AD8721" s="31"/>
      <c r="AE8721" s="32"/>
    </row>
    <row r="8722" spans="30:31" x14ac:dyDescent="0.2">
      <c r="AD8722" s="31"/>
      <c r="AE8722" s="32"/>
    </row>
    <row r="8723" spans="30:31" x14ac:dyDescent="0.2">
      <c r="AD8723" s="31"/>
      <c r="AE8723" s="32"/>
    </row>
    <row r="8724" spans="30:31" x14ac:dyDescent="0.2">
      <c r="AD8724" s="31"/>
      <c r="AE8724" s="32"/>
    </row>
    <row r="8725" spans="30:31" x14ac:dyDescent="0.2">
      <c r="AD8725" s="31"/>
      <c r="AE8725" s="32"/>
    </row>
    <row r="8726" spans="30:31" x14ac:dyDescent="0.2">
      <c r="AD8726" s="31"/>
      <c r="AE8726" s="32"/>
    </row>
    <row r="8727" spans="30:31" x14ac:dyDescent="0.2">
      <c r="AD8727" s="31"/>
      <c r="AE8727" s="32"/>
    </row>
    <row r="8728" spans="30:31" x14ac:dyDescent="0.2">
      <c r="AD8728" s="31"/>
      <c r="AE8728" s="32"/>
    </row>
    <row r="8729" spans="30:31" x14ac:dyDescent="0.2">
      <c r="AD8729" s="31"/>
      <c r="AE8729" s="32"/>
    </row>
    <row r="8730" spans="30:31" x14ac:dyDescent="0.2">
      <c r="AD8730" s="31"/>
      <c r="AE8730" s="32"/>
    </row>
    <row r="8731" spans="30:31" x14ac:dyDescent="0.2">
      <c r="AD8731" s="31"/>
      <c r="AE8731" s="32"/>
    </row>
    <row r="8732" spans="30:31" x14ac:dyDescent="0.2">
      <c r="AD8732" s="31"/>
      <c r="AE8732" s="32"/>
    </row>
    <row r="8733" spans="30:31" x14ac:dyDescent="0.2">
      <c r="AD8733" s="31"/>
      <c r="AE8733" s="32"/>
    </row>
    <row r="8734" spans="30:31" x14ac:dyDescent="0.2">
      <c r="AD8734" s="31"/>
      <c r="AE8734" s="32"/>
    </row>
    <row r="8735" spans="30:31" x14ac:dyDescent="0.2">
      <c r="AD8735" s="31"/>
      <c r="AE8735" s="32"/>
    </row>
    <row r="8736" spans="30:31" x14ac:dyDescent="0.2">
      <c r="AD8736" s="31"/>
      <c r="AE8736" s="32"/>
    </row>
    <row r="8737" spans="30:31" x14ac:dyDescent="0.2">
      <c r="AD8737" s="31"/>
      <c r="AE8737" s="32"/>
    </row>
    <row r="8738" spans="30:31" x14ac:dyDescent="0.2">
      <c r="AD8738" s="31"/>
      <c r="AE8738" s="32"/>
    </row>
    <row r="8739" spans="30:31" x14ac:dyDescent="0.2">
      <c r="AD8739" s="31"/>
      <c r="AE8739" s="32"/>
    </row>
    <row r="8740" spans="30:31" x14ac:dyDescent="0.2">
      <c r="AD8740" s="31"/>
      <c r="AE8740" s="32"/>
    </row>
    <row r="8741" spans="30:31" x14ac:dyDescent="0.2">
      <c r="AD8741" s="31"/>
      <c r="AE8741" s="32"/>
    </row>
    <row r="8742" spans="30:31" x14ac:dyDescent="0.2">
      <c r="AD8742" s="31"/>
      <c r="AE8742" s="32"/>
    </row>
    <row r="8743" spans="30:31" x14ac:dyDescent="0.2">
      <c r="AD8743" s="31"/>
      <c r="AE8743" s="32"/>
    </row>
    <row r="8744" spans="30:31" x14ac:dyDescent="0.2">
      <c r="AD8744" s="31"/>
      <c r="AE8744" s="32"/>
    </row>
    <row r="8745" spans="30:31" x14ac:dyDescent="0.2">
      <c r="AD8745" s="31"/>
      <c r="AE8745" s="32"/>
    </row>
    <row r="8746" spans="30:31" x14ac:dyDescent="0.2">
      <c r="AD8746" s="31"/>
      <c r="AE8746" s="32"/>
    </row>
    <row r="8747" spans="30:31" x14ac:dyDescent="0.2">
      <c r="AD8747" s="31"/>
      <c r="AE8747" s="32"/>
    </row>
    <row r="8748" spans="30:31" x14ac:dyDescent="0.2">
      <c r="AD8748" s="31"/>
      <c r="AE8748" s="32"/>
    </row>
    <row r="8749" spans="30:31" x14ac:dyDescent="0.2">
      <c r="AD8749" s="31"/>
      <c r="AE8749" s="32"/>
    </row>
    <row r="8750" spans="30:31" x14ac:dyDescent="0.2">
      <c r="AD8750" s="31"/>
      <c r="AE8750" s="32"/>
    </row>
    <row r="8751" spans="30:31" x14ac:dyDescent="0.2">
      <c r="AD8751" s="31"/>
      <c r="AE8751" s="32"/>
    </row>
    <row r="8752" spans="30:31" x14ac:dyDescent="0.2">
      <c r="AD8752" s="31"/>
      <c r="AE8752" s="32"/>
    </row>
    <row r="8753" spans="30:31" x14ac:dyDescent="0.2">
      <c r="AD8753" s="31"/>
      <c r="AE8753" s="32"/>
    </row>
    <row r="8754" spans="30:31" x14ac:dyDescent="0.2">
      <c r="AD8754" s="31"/>
      <c r="AE8754" s="32"/>
    </row>
    <row r="8755" spans="30:31" x14ac:dyDescent="0.2">
      <c r="AD8755" s="31"/>
      <c r="AE8755" s="32"/>
    </row>
    <row r="8756" spans="30:31" x14ac:dyDescent="0.2">
      <c r="AD8756" s="31"/>
      <c r="AE8756" s="32"/>
    </row>
    <row r="8757" spans="30:31" x14ac:dyDescent="0.2">
      <c r="AD8757" s="31"/>
      <c r="AE8757" s="32"/>
    </row>
    <row r="8758" spans="30:31" x14ac:dyDescent="0.2">
      <c r="AD8758" s="31"/>
      <c r="AE8758" s="32"/>
    </row>
    <row r="8759" spans="30:31" x14ac:dyDescent="0.2">
      <c r="AD8759" s="31"/>
      <c r="AE8759" s="32"/>
    </row>
    <row r="8760" spans="30:31" x14ac:dyDescent="0.2">
      <c r="AD8760" s="31"/>
      <c r="AE8760" s="32"/>
    </row>
    <row r="8761" spans="30:31" x14ac:dyDescent="0.2">
      <c r="AD8761" s="31"/>
      <c r="AE8761" s="32"/>
    </row>
    <row r="8762" spans="30:31" x14ac:dyDescent="0.2">
      <c r="AD8762" s="31"/>
      <c r="AE8762" s="32"/>
    </row>
    <row r="8763" spans="30:31" x14ac:dyDescent="0.2">
      <c r="AD8763" s="31"/>
      <c r="AE8763" s="32"/>
    </row>
    <row r="8764" spans="30:31" x14ac:dyDescent="0.2">
      <c r="AD8764" s="31"/>
      <c r="AE8764" s="32"/>
    </row>
    <row r="8765" spans="30:31" x14ac:dyDescent="0.2">
      <c r="AD8765" s="31"/>
      <c r="AE8765" s="32"/>
    </row>
    <row r="8766" spans="30:31" x14ac:dyDescent="0.2">
      <c r="AD8766" s="31"/>
      <c r="AE8766" s="32"/>
    </row>
    <row r="8767" spans="30:31" x14ac:dyDescent="0.2">
      <c r="AD8767" s="31"/>
      <c r="AE8767" s="32"/>
    </row>
    <row r="8768" spans="30:31" x14ac:dyDescent="0.2">
      <c r="AD8768" s="31"/>
      <c r="AE8768" s="32"/>
    </row>
    <row r="8769" spans="30:31" x14ac:dyDescent="0.2">
      <c r="AD8769" s="31"/>
      <c r="AE8769" s="32"/>
    </row>
    <row r="8770" spans="30:31" x14ac:dyDescent="0.2">
      <c r="AD8770" s="31"/>
      <c r="AE8770" s="32"/>
    </row>
    <row r="8771" spans="30:31" x14ac:dyDescent="0.2">
      <c r="AD8771" s="31"/>
      <c r="AE8771" s="32"/>
    </row>
    <row r="8772" spans="30:31" x14ac:dyDescent="0.2">
      <c r="AD8772" s="31"/>
      <c r="AE8772" s="32"/>
    </row>
    <row r="8773" spans="30:31" x14ac:dyDescent="0.2">
      <c r="AD8773" s="31"/>
      <c r="AE8773" s="32"/>
    </row>
    <row r="8774" spans="30:31" x14ac:dyDescent="0.2">
      <c r="AD8774" s="31"/>
      <c r="AE8774" s="32"/>
    </row>
    <row r="8775" spans="30:31" x14ac:dyDescent="0.2">
      <c r="AD8775" s="31"/>
      <c r="AE8775" s="32"/>
    </row>
    <row r="8776" spans="30:31" x14ac:dyDescent="0.2">
      <c r="AD8776" s="31"/>
      <c r="AE8776" s="32"/>
    </row>
    <row r="8777" spans="30:31" x14ac:dyDescent="0.2">
      <c r="AD8777" s="31"/>
      <c r="AE8777" s="32"/>
    </row>
    <row r="8778" spans="30:31" x14ac:dyDescent="0.2">
      <c r="AD8778" s="31"/>
      <c r="AE8778" s="32"/>
    </row>
    <row r="8779" spans="30:31" x14ac:dyDescent="0.2">
      <c r="AD8779" s="31"/>
      <c r="AE8779" s="32"/>
    </row>
    <row r="8780" spans="30:31" x14ac:dyDescent="0.2">
      <c r="AD8780" s="31"/>
      <c r="AE8780" s="32"/>
    </row>
    <row r="8781" spans="30:31" x14ac:dyDescent="0.2">
      <c r="AD8781" s="31"/>
      <c r="AE8781" s="32"/>
    </row>
    <row r="8782" spans="30:31" x14ac:dyDescent="0.2">
      <c r="AD8782" s="31"/>
      <c r="AE8782" s="32"/>
    </row>
    <row r="8783" spans="30:31" x14ac:dyDescent="0.2">
      <c r="AD8783" s="31"/>
      <c r="AE8783" s="32"/>
    </row>
    <row r="8784" spans="30:31" x14ac:dyDescent="0.2">
      <c r="AD8784" s="31"/>
      <c r="AE8784" s="32"/>
    </row>
    <row r="8785" spans="30:31" x14ac:dyDescent="0.2">
      <c r="AD8785" s="31"/>
      <c r="AE8785" s="32"/>
    </row>
    <row r="8786" spans="30:31" x14ac:dyDescent="0.2">
      <c r="AD8786" s="31"/>
      <c r="AE8786" s="32"/>
    </row>
    <row r="8787" spans="30:31" x14ac:dyDescent="0.2">
      <c r="AD8787" s="31"/>
      <c r="AE8787" s="32"/>
    </row>
    <row r="8788" spans="30:31" x14ac:dyDescent="0.2">
      <c r="AD8788" s="31"/>
      <c r="AE8788" s="32"/>
    </row>
    <row r="8789" spans="30:31" x14ac:dyDescent="0.2">
      <c r="AD8789" s="31"/>
      <c r="AE8789" s="32"/>
    </row>
    <row r="8790" spans="30:31" x14ac:dyDescent="0.2">
      <c r="AD8790" s="31"/>
      <c r="AE8790" s="32"/>
    </row>
    <row r="8791" spans="30:31" x14ac:dyDescent="0.2">
      <c r="AD8791" s="31"/>
      <c r="AE8791" s="32"/>
    </row>
    <row r="8792" spans="30:31" x14ac:dyDescent="0.2">
      <c r="AD8792" s="31"/>
      <c r="AE8792" s="32"/>
    </row>
    <row r="8793" spans="30:31" x14ac:dyDescent="0.2">
      <c r="AD8793" s="31"/>
      <c r="AE8793" s="32"/>
    </row>
    <row r="8794" spans="30:31" x14ac:dyDescent="0.2">
      <c r="AD8794" s="31"/>
      <c r="AE8794" s="32"/>
    </row>
    <row r="8795" spans="30:31" x14ac:dyDescent="0.2">
      <c r="AD8795" s="31"/>
      <c r="AE8795" s="32"/>
    </row>
    <row r="8796" spans="30:31" x14ac:dyDescent="0.2">
      <c r="AD8796" s="31"/>
      <c r="AE8796" s="32"/>
    </row>
    <row r="8797" spans="30:31" x14ac:dyDescent="0.2">
      <c r="AD8797" s="31"/>
      <c r="AE8797" s="32"/>
    </row>
    <row r="8798" spans="30:31" x14ac:dyDescent="0.2">
      <c r="AD8798" s="31"/>
      <c r="AE8798" s="32"/>
    </row>
    <row r="8799" spans="30:31" x14ac:dyDescent="0.2">
      <c r="AD8799" s="31"/>
      <c r="AE8799" s="32"/>
    </row>
    <row r="8800" spans="30:31" x14ac:dyDescent="0.2">
      <c r="AD8800" s="31"/>
      <c r="AE8800" s="32"/>
    </row>
    <row r="8801" spans="30:31" x14ac:dyDescent="0.2">
      <c r="AD8801" s="31"/>
      <c r="AE8801" s="32"/>
    </row>
    <row r="8802" spans="30:31" x14ac:dyDescent="0.2">
      <c r="AD8802" s="31"/>
      <c r="AE8802" s="32"/>
    </row>
    <row r="8803" spans="30:31" x14ac:dyDescent="0.2">
      <c r="AD8803" s="31"/>
      <c r="AE8803" s="32"/>
    </row>
    <row r="8804" spans="30:31" x14ac:dyDescent="0.2">
      <c r="AD8804" s="31"/>
      <c r="AE8804" s="32"/>
    </row>
    <row r="8805" spans="30:31" x14ac:dyDescent="0.2">
      <c r="AD8805" s="31"/>
      <c r="AE8805" s="32"/>
    </row>
    <row r="8806" spans="30:31" x14ac:dyDescent="0.2">
      <c r="AD8806" s="31"/>
      <c r="AE8806" s="32"/>
    </row>
    <row r="8807" spans="30:31" x14ac:dyDescent="0.2">
      <c r="AD8807" s="31"/>
      <c r="AE8807" s="32"/>
    </row>
    <row r="8808" spans="30:31" x14ac:dyDescent="0.2">
      <c r="AD8808" s="31"/>
      <c r="AE8808" s="32"/>
    </row>
    <row r="8809" spans="30:31" x14ac:dyDescent="0.2">
      <c r="AD8809" s="31"/>
      <c r="AE8809" s="32"/>
    </row>
    <row r="8810" spans="30:31" x14ac:dyDescent="0.2">
      <c r="AD8810" s="31"/>
      <c r="AE8810" s="32"/>
    </row>
    <row r="8811" spans="30:31" x14ac:dyDescent="0.2">
      <c r="AD8811" s="31"/>
      <c r="AE8811" s="32"/>
    </row>
    <row r="8812" spans="30:31" x14ac:dyDescent="0.2">
      <c r="AD8812" s="31"/>
      <c r="AE8812" s="32"/>
    </row>
    <row r="8813" spans="30:31" x14ac:dyDescent="0.2">
      <c r="AD8813" s="31"/>
      <c r="AE8813" s="32"/>
    </row>
    <row r="8814" spans="30:31" x14ac:dyDescent="0.2">
      <c r="AD8814" s="31"/>
      <c r="AE8814" s="32"/>
    </row>
    <row r="8815" spans="30:31" x14ac:dyDescent="0.2">
      <c r="AD8815" s="31"/>
      <c r="AE8815" s="32"/>
    </row>
    <row r="8816" spans="30:31" x14ac:dyDescent="0.2">
      <c r="AD8816" s="31"/>
      <c r="AE8816" s="32"/>
    </row>
    <row r="8817" spans="30:31" x14ac:dyDescent="0.2">
      <c r="AD8817" s="31"/>
      <c r="AE8817" s="32"/>
    </row>
    <row r="8818" spans="30:31" x14ac:dyDescent="0.2">
      <c r="AD8818" s="31"/>
      <c r="AE8818" s="32"/>
    </row>
    <row r="8819" spans="30:31" x14ac:dyDescent="0.2">
      <c r="AD8819" s="31"/>
      <c r="AE8819" s="32"/>
    </row>
    <row r="8820" spans="30:31" x14ac:dyDescent="0.2">
      <c r="AD8820" s="31"/>
      <c r="AE8820" s="32"/>
    </row>
    <row r="8821" spans="30:31" x14ac:dyDescent="0.2">
      <c r="AD8821" s="31"/>
      <c r="AE8821" s="32"/>
    </row>
    <row r="8822" spans="30:31" x14ac:dyDescent="0.2">
      <c r="AD8822" s="31"/>
      <c r="AE8822" s="32"/>
    </row>
    <row r="8823" spans="30:31" x14ac:dyDescent="0.2">
      <c r="AD8823" s="31"/>
      <c r="AE8823" s="32"/>
    </row>
    <row r="8824" spans="30:31" x14ac:dyDescent="0.2">
      <c r="AD8824" s="31"/>
      <c r="AE8824" s="32"/>
    </row>
    <row r="8825" spans="30:31" x14ac:dyDescent="0.2">
      <c r="AD8825" s="31"/>
      <c r="AE8825" s="32"/>
    </row>
    <row r="8826" spans="30:31" x14ac:dyDescent="0.2">
      <c r="AD8826" s="31"/>
      <c r="AE8826" s="32"/>
    </row>
    <row r="8827" spans="30:31" x14ac:dyDescent="0.2">
      <c r="AD8827" s="31"/>
      <c r="AE8827" s="32"/>
    </row>
    <row r="8828" spans="30:31" x14ac:dyDescent="0.2">
      <c r="AD8828" s="31"/>
      <c r="AE8828" s="32"/>
    </row>
    <row r="8829" spans="30:31" x14ac:dyDescent="0.2">
      <c r="AD8829" s="31"/>
      <c r="AE8829" s="32"/>
    </row>
    <row r="8830" spans="30:31" x14ac:dyDescent="0.2">
      <c r="AD8830" s="31"/>
      <c r="AE8830" s="32"/>
    </row>
    <row r="8831" spans="30:31" x14ac:dyDescent="0.2">
      <c r="AD8831" s="31"/>
      <c r="AE8831" s="32"/>
    </row>
    <row r="8832" spans="30:31" x14ac:dyDescent="0.2">
      <c r="AD8832" s="31"/>
      <c r="AE8832" s="32"/>
    </row>
    <row r="8833" spans="30:31" x14ac:dyDescent="0.2">
      <c r="AD8833" s="31"/>
      <c r="AE8833" s="32"/>
    </row>
    <row r="8834" spans="30:31" x14ac:dyDescent="0.2">
      <c r="AD8834" s="31"/>
      <c r="AE8834" s="32"/>
    </row>
    <row r="8835" spans="30:31" x14ac:dyDescent="0.2">
      <c r="AD8835" s="31"/>
      <c r="AE8835" s="32"/>
    </row>
    <row r="8836" spans="30:31" x14ac:dyDescent="0.2">
      <c r="AD8836" s="31"/>
      <c r="AE8836" s="32"/>
    </row>
    <row r="8837" spans="30:31" x14ac:dyDescent="0.2">
      <c r="AD8837" s="31"/>
      <c r="AE8837" s="32"/>
    </row>
    <row r="8838" spans="30:31" x14ac:dyDescent="0.2">
      <c r="AD8838" s="31"/>
      <c r="AE8838" s="32"/>
    </row>
    <row r="8839" spans="30:31" x14ac:dyDescent="0.2">
      <c r="AD8839" s="31"/>
      <c r="AE8839" s="32"/>
    </row>
    <row r="8840" spans="30:31" x14ac:dyDescent="0.2">
      <c r="AD8840" s="31"/>
      <c r="AE8840" s="32"/>
    </row>
    <row r="8841" spans="30:31" x14ac:dyDescent="0.2">
      <c r="AD8841" s="31"/>
      <c r="AE8841" s="32"/>
    </row>
    <row r="8842" spans="30:31" x14ac:dyDescent="0.2">
      <c r="AD8842" s="31"/>
      <c r="AE8842" s="32"/>
    </row>
    <row r="8843" spans="30:31" x14ac:dyDescent="0.2">
      <c r="AD8843" s="31"/>
      <c r="AE8843" s="32"/>
    </row>
    <row r="8844" spans="30:31" x14ac:dyDescent="0.2">
      <c r="AD8844" s="31"/>
      <c r="AE8844" s="32"/>
    </row>
    <row r="8845" spans="30:31" x14ac:dyDescent="0.2">
      <c r="AD8845" s="31"/>
      <c r="AE8845" s="32"/>
    </row>
    <row r="8846" spans="30:31" x14ac:dyDescent="0.2">
      <c r="AD8846" s="31"/>
      <c r="AE8846" s="32"/>
    </row>
    <row r="8847" spans="30:31" x14ac:dyDescent="0.2">
      <c r="AD8847" s="31"/>
      <c r="AE8847" s="32"/>
    </row>
    <row r="8848" spans="30:31" x14ac:dyDescent="0.2">
      <c r="AD8848" s="31"/>
      <c r="AE8848" s="32"/>
    </row>
    <row r="8849" spans="30:31" x14ac:dyDescent="0.2">
      <c r="AD8849" s="31"/>
      <c r="AE8849" s="32"/>
    </row>
    <row r="8850" spans="30:31" x14ac:dyDescent="0.2">
      <c r="AD8850" s="31"/>
      <c r="AE8850" s="32"/>
    </row>
    <row r="8851" spans="30:31" x14ac:dyDescent="0.2">
      <c r="AD8851" s="31"/>
      <c r="AE8851" s="32"/>
    </row>
    <row r="8852" spans="30:31" x14ac:dyDescent="0.2">
      <c r="AD8852" s="31"/>
      <c r="AE8852" s="32"/>
    </row>
    <row r="8853" spans="30:31" x14ac:dyDescent="0.2">
      <c r="AD8853" s="31"/>
      <c r="AE8853" s="32"/>
    </row>
    <row r="8854" spans="30:31" x14ac:dyDescent="0.2">
      <c r="AD8854" s="31"/>
      <c r="AE8854" s="32"/>
    </row>
    <row r="8855" spans="30:31" x14ac:dyDescent="0.2">
      <c r="AD8855" s="31"/>
      <c r="AE8855" s="32"/>
    </row>
    <row r="8856" spans="30:31" x14ac:dyDescent="0.2">
      <c r="AD8856" s="31"/>
      <c r="AE8856" s="32"/>
    </row>
    <row r="8857" spans="30:31" x14ac:dyDescent="0.2">
      <c r="AD8857" s="31"/>
      <c r="AE8857" s="32"/>
    </row>
    <row r="8858" spans="30:31" x14ac:dyDescent="0.2">
      <c r="AD8858" s="31"/>
      <c r="AE8858" s="32"/>
    </row>
    <row r="8859" spans="30:31" x14ac:dyDescent="0.2">
      <c r="AD8859" s="31"/>
      <c r="AE8859" s="32"/>
    </row>
    <row r="8860" spans="30:31" x14ac:dyDescent="0.2">
      <c r="AD8860" s="31"/>
      <c r="AE8860" s="32"/>
    </row>
    <row r="8861" spans="30:31" x14ac:dyDescent="0.2">
      <c r="AD8861" s="31"/>
      <c r="AE8861" s="32"/>
    </row>
    <row r="8862" spans="30:31" x14ac:dyDescent="0.2">
      <c r="AD8862" s="31"/>
      <c r="AE8862" s="32"/>
    </row>
    <row r="8863" spans="30:31" x14ac:dyDescent="0.2">
      <c r="AD8863" s="31"/>
      <c r="AE8863" s="32"/>
    </row>
    <row r="8864" spans="30:31" x14ac:dyDescent="0.2">
      <c r="AD8864" s="31"/>
      <c r="AE8864" s="32"/>
    </row>
    <row r="8865" spans="30:31" x14ac:dyDescent="0.2">
      <c r="AD8865" s="31"/>
      <c r="AE8865" s="32"/>
    </row>
    <row r="8866" spans="30:31" x14ac:dyDescent="0.2">
      <c r="AD8866" s="31"/>
      <c r="AE8866" s="32"/>
    </row>
    <row r="8867" spans="30:31" x14ac:dyDescent="0.2">
      <c r="AD8867" s="31"/>
      <c r="AE8867" s="32"/>
    </row>
    <row r="8868" spans="30:31" x14ac:dyDescent="0.2">
      <c r="AD8868" s="31"/>
      <c r="AE8868" s="32"/>
    </row>
    <row r="8869" spans="30:31" x14ac:dyDescent="0.2">
      <c r="AD8869" s="31"/>
      <c r="AE8869" s="32"/>
    </row>
    <row r="8870" spans="30:31" x14ac:dyDescent="0.2">
      <c r="AD8870" s="31"/>
      <c r="AE8870" s="32"/>
    </row>
    <row r="8871" spans="30:31" x14ac:dyDescent="0.2">
      <c r="AD8871" s="31"/>
      <c r="AE8871" s="32"/>
    </row>
    <row r="8872" spans="30:31" x14ac:dyDescent="0.2">
      <c r="AD8872" s="31"/>
      <c r="AE8872" s="32"/>
    </row>
    <row r="8873" spans="30:31" x14ac:dyDescent="0.2">
      <c r="AD8873" s="31"/>
      <c r="AE8873" s="32"/>
    </row>
    <row r="8874" spans="30:31" x14ac:dyDescent="0.2">
      <c r="AD8874" s="31"/>
      <c r="AE8874" s="32"/>
    </row>
    <row r="8875" spans="30:31" x14ac:dyDescent="0.2">
      <c r="AD8875" s="31"/>
      <c r="AE8875" s="32"/>
    </row>
    <row r="8876" spans="30:31" x14ac:dyDescent="0.2">
      <c r="AD8876" s="31"/>
      <c r="AE8876" s="32"/>
    </row>
    <row r="8877" spans="30:31" x14ac:dyDescent="0.2">
      <c r="AD8877" s="31"/>
      <c r="AE8877" s="32"/>
    </row>
    <row r="8878" spans="30:31" x14ac:dyDescent="0.2">
      <c r="AD8878" s="31"/>
      <c r="AE8878" s="32"/>
    </row>
    <row r="8879" spans="30:31" x14ac:dyDescent="0.2">
      <c r="AD8879" s="31"/>
      <c r="AE8879" s="32"/>
    </row>
    <row r="8880" spans="30:31" x14ac:dyDescent="0.2">
      <c r="AD8880" s="31"/>
      <c r="AE8880" s="32"/>
    </row>
    <row r="8881" spans="30:31" x14ac:dyDescent="0.2">
      <c r="AD8881" s="31"/>
      <c r="AE8881" s="32"/>
    </row>
    <row r="8882" spans="30:31" x14ac:dyDescent="0.2">
      <c r="AD8882" s="31"/>
      <c r="AE8882" s="32"/>
    </row>
    <row r="8883" spans="30:31" x14ac:dyDescent="0.2">
      <c r="AD8883" s="31"/>
      <c r="AE8883" s="32"/>
    </row>
    <row r="8884" spans="30:31" x14ac:dyDescent="0.2">
      <c r="AD8884" s="31"/>
      <c r="AE8884" s="32"/>
    </row>
    <row r="8885" spans="30:31" x14ac:dyDescent="0.2">
      <c r="AD8885" s="31"/>
      <c r="AE8885" s="32"/>
    </row>
    <row r="8886" spans="30:31" x14ac:dyDescent="0.2">
      <c r="AD8886" s="31"/>
      <c r="AE8886" s="32"/>
    </row>
    <row r="8887" spans="30:31" x14ac:dyDescent="0.2">
      <c r="AD8887" s="31"/>
      <c r="AE8887" s="32"/>
    </row>
    <row r="8888" spans="30:31" x14ac:dyDescent="0.2">
      <c r="AD8888" s="31"/>
      <c r="AE8888" s="32"/>
    </row>
    <row r="8889" spans="30:31" x14ac:dyDescent="0.2">
      <c r="AD8889" s="31"/>
      <c r="AE8889" s="32"/>
    </row>
    <row r="8890" spans="30:31" x14ac:dyDescent="0.2">
      <c r="AD8890" s="31"/>
      <c r="AE8890" s="32"/>
    </row>
    <row r="8891" spans="30:31" x14ac:dyDescent="0.2">
      <c r="AD8891" s="31"/>
      <c r="AE8891" s="32"/>
    </row>
    <row r="8892" spans="30:31" x14ac:dyDescent="0.2">
      <c r="AD8892" s="31"/>
      <c r="AE8892" s="32"/>
    </row>
    <row r="8893" spans="30:31" x14ac:dyDescent="0.2">
      <c r="AD8893" s="31"/>
      <c r="AE8893" s="32"/>
    </row>
    <row r="8894" spans="30:31" x14ac:dyDescent="0.2">
      <c r="AD8894" s="31"/>
      <c r="AE8894" s="32"/>
    </row>
    <row r="8895" spans="30:31" x14ac:dyDescent="0.2">
      <c r="AD8895" s="31"/>
      <c r="AE8895" s="32"/>
    </row>
    <row r="8896" spans="30:31" x14ac:dyDescent="0.2">
      <c r="AD8896" s="31"/>
      <c r="AE8896" s="32"/>
    </row>
    <row r="8897" spans="30:31" x14ac:dyDescent="0.2">
      <c r="AD8897" s="31"/>
      <c r="AE8897" s="32"/>
    </row>
    <row r="8898" spans="30:31" x14ac:dyDescent="0.2">
      <c r="AD8898" s="31"/>
      <c r="AE8898" s="32"/>
    </row>
    <row r="8899" spans="30:31" x14ac:dyDescent="0.2">
      <c r="AD8899" s="31"/>
      <c r="AE8899" s="32"/>
    </row>
    <row r="8900" spans="30:31" x14ac:dyDescent="0.2">
      <c r="AD8900" s="31"/>
      <c r="AE8900" s="32"/>
    </row>
    <row r="8901" spans="30:31" x14ac:dyDescent="0.2">
      <c r="AD8901" s="31"/>
      <c r="AE8901" s="32"/>
    </row>
    <row r="8902" spans="30:31" x14ac:dyDescent="0.2">
      <c r="AD8902" s="31"/>
      <c r="AE8902" s="32"/>
    </row>
    <row r="8903" spans="30:31" x14ac:dyDescent="0.2">
      <c r="AD8903" s="31"/>
      <c r="AE8903" s="32"/>
    </row>
    <row r="8904" spans="30:31" x14ac:dyDescent="0.2">
      <c r="AD8904" s="31"/>
      <c r="AE8904" s="32"/>
    </row>
    <row r="8905" spans="30:31" x14ac:dyDescent="0.2">
      <c r="AD8905" s="31"/>
      <c r="AE8905" s="32"/>
    </row>
    <row r="8906" spans="30:31" x14ac:dyDescent="0.2">
      <c r="AD8906" s="31"/>
      <c r="AE8906" s="32"/>
    </row>
    <row r="8907" spans="30:31" x14ac:dyDescent="0.2">
      <c r="AD8907" s="31"/>
      <c r="AE8907" s="32"/>
    </row>
    <row r="8908" spans="30:31" x14ac:dyDescent="0.2">
      <c r="AD8908" s="31"/>
      <c r="AE8908" s="32"/>
    </row>
    <row r="8909" spans="30:31" x14ac:dyDescent="0.2">
      <c r="AD8909" s="31"/>
      <c r="AE8909" s="32"/>
    </row>
    <row r="8910" spans="30:31" x14ac:dyDescent="0.2">
      <c r="AD8910" s="31"/>
      <c r="AE8910" s="32"/>
    </row>
    <row r="8911" spans="30:31" x14ac:dyDescent="0.2">
      <c r="AD8911" s="31"/>
      <c r="AE8911" s="32"/>
    </row>
    <row r="8912" spans="30:31" x14ac:dyDescent="0.2">
      <c r="AD8912" s="31"/>
      <c r="AE8912" s="32"/>
    </row>
    <row r="8913" spans="30:31" x14ac:dyDescent="0.2">
      <c r="AD8913" s="31"/>
      <c r="AE8913" s="32"/>
    </row>
    <row r="8914" spans="30:31" x14ac:dyDescent="0.2">
      <c r="AD8914" s="31"/>
      <c r="AE8914" s="32"/>
    </row>
    <row r="8915" spans="30:31" x14ac:dyDescent="0.2">
      <c r="AD8915" s="31"/>
      <c r="AE8915" s="32"/>
    </row>
    <row r="8916" spans="30:31" x14ac:dyDescent="0.2">
      <c r="AD8916" s="31"/>
      <c r="AE8916" s="32"/>
    </row>
    <row r="8917" spans="30:31" x14ac:dyDescent="0.2">
      <c r="AD8917" s="31"/>
      <c r="AE8917" s="32"/>
    </row>
    <row r="8918" spans="30:31" x14ac:dyDescent="0.2">
      <c r="AD8918" s="31"/>
      <c r="AE8918" s="32"/>
    </row>
    <row r="8919" spans="30:31" x14ac:dyDescent="0.2">
      <c r="AD8919" s="31"/>
      <c r="AE8919" s="32"/>
    </row>
    <row r="8920" spans="30:31" x14ac:dyDescent="0.2">
      <c r="AD8920" s="31"/>
      <c r="AE8920" s="32"/>
    </row>
    <row r="8921" spans="30:31" x14ac:dyDescent="0.2">
      <c r="AD8921" s="31"/>
      <c r="AE8921" s="32"/>
    </row>
    <row r="8922" spans="30:31" x14ac:dyDescent="0.2">
      <c r="AD8922" s="31"/>
      <c r="AE8922" s="32"/>
    </row>
    <row r="8923" spans="30:31" x14ac:dyDescent="0.2">
      <c r="AD8923" s="31"/>
      <c r="AE8923" s="32"/>
    </row>
    <row r="8924" spans="30:31" x14ac:dyDescent="0.2">
      <c r="AD8924" s="31"/>
      <c r="AE8924" s="32"/>
    </row>
    <row r="8925" spans="30:31" x14ac:dyDescent="0.2">
      <c r="AD8925" s="31"/>
      <c r="AE8925" s="32"/>
    </row>
    <row r="8926" spans="30:31" x14ac:dyDescent="0.2">
      <c r="AD8926" s="31"/>
      <c r="AE8926" s="32"/>
    </row>
    <row r="8927" spans="30:31" x14ac:dyDescent="0.2">
      <c r="AD8927" s="31"/>
      <c r="AE8927" s="32"/>
    </row>
    <row r="8928" spans="30:31" x14ac:dyDescent="0.2">
      <c r="AD8928" s="31"/>
      <c r="AE8928" s="32"/>
    </row>
    <row r="8929" spans="30:31" x14ac:dyDescent="0.2">
      <c r="AD8929" s="31"/>
      <c r="AE8929" s="32"/>
    </row>
    <row r="8930" spans="30:31" x14ac:dyDescent="0.2">
      <c r="AD8930" s="31"/>
      <c r="AE8930" s="32"/>
    </row>
    <row r="8931" spans="30:31" x14ac:dyDescent="0.2">
      <c r="AD8931" s="31"/>
      <c r="AE8931" s="32"/>
    </row>
    <row r="8932" spans="30:31" x14ac:dyDescent="0.2">
      <c r="AD8932" s="31"/>
      <c r="AE8932" s="32"/>
    </row>
    <row r="8933" spans="30:31" x14ac:dyDescent="0.2">
      <c r="AD8933" s="31"/>
      <c r="AE8933" s="32"/>
    </row>
    <row r="8934" spans="30:31" x14ac:dyDescent="0.2">
      <c r="AD8934" s="31"/>
      <c r="AE8934" s="32"/>
    </row>
    <row r="8935" spans="30:31" x14ac:dyDescent="0.2">
      <c r="AD8935" s="31"/>
      <c r="AE8935" s="32"/>
    </row>
    <row r="8936" spans="30:31" x14ac:dyDescent="0.2">
      <c r="AD8936" s="31"/>
      <c r="AE8936" s="32"/>
    </row>
    <row r="8937" spans="30:31" x14ac:dyDescent="0.2">
      <c r="AD8937" s="31"/>
      <c r="AE8937" s="32"/>
    </row>
    <row r="8938" spans="30:31" x14ac:dyDescent="0.2">
      <c r="AD8938" s="31"/>
      <c r="AE8938" s="32"/>
    </row>
    <row r="8939" spans="30:31" x14ac:dyDescent="0.2">
      <c r="AD8939" s="31"/>
      <c r="AE8939" s="32"/>
    </row>
    <row r="8940" spans="30:31" x14ac:dyDescent="0.2">
      <c r="AD8940" s="31"/>
      <c r="AE8940" s="32"/>
    </row>
    <row r="8941" spans="30:31" x14ac:dyDescent="0.2">
      <c r="AD8941" s="31"/>
      <c r="AE8941" s="32"/>
    </row>
    <row r="8942" spans="30:31" x14ac:dyDescent="0.2">
      <c r="AD8942" s="31"/>
      <c r="AE8942" s="32"/>
    </row>
    <row r="8943" spans="30:31" x14ac:dyDescent="0.2">
      <c r="AD8943" s="31"/>
      <c r="AE8943" s="32"/>
    </row>
    <row r="8944" spans="30:31" x14ac:dyDescent="0.2">
      <c r="AD8944" s="31"/>
      <c r="AE8944" s="32"/>
    </row>
    <row r="8945" spans="30:31" x14ac:dyDescent="0.2">
      <c r="AD8945" s="31"/>
      <c r="AE8945" s="32"/>
    </row>
    <row r="8946" spans="30:31" x14ac:dyDescent="0.2">
      <c r="AD8946" s="31"/>
      <c r="AE8946" s="32"/>
    </row>
    <row r="8947" spans="30:31" x14ac:dyDescent="0.2">
      <c r="AD8947" s="31"/>
      <c r="AE8947" s="32"/>
    </row>
    <row r="8948" spans="30:31" x14ac:dyDescent="0.2">
      <c r="AD8948" s="31"/>
      <c r="AE8948" s="32"/>
    </row>
    <row r="8949" spans="30:31" x14ac:dyDescent="0.2">
      <c r="AD8949" s="31"/>
      <c r="AE8949" s="32"/>
    </row>
    <row r="8950" spans="30:31" x14ac:dyDescent="0.2">
      <c r="AD8950" s="31"/>
      <c r="AE8950" s="32"/>
    </row>
    <row r="8951" spans="30:31" x14ac:dyDescent="0.2">
      <c r="AD8951" s="31"/>
      <c r="AE8951" s="32"/>
    </row>
    <row r="8952" spans="30:31" x14ac:dyDescent="0.2">
      <c r="AD8952" s="31"/>
      <c r="AE8952" s="32"/>
    </row>
    <row r="8953" spans="30:31" x14ac:dyDescent="0.2">
      <c r="AD8953" s="31"/>
      <c r="AE8953" s="32"/>
    </row>
    <row r="8954" spans="30:31" x14ac:dyDescent="0.2">
      <c r="AD8954" s="31"/>
      <c r="AE8954" s="32"/>
    </row>
    <row r="8955" spans="30:31" x14ac:dyDescent="0.2">
      <c r="AD8955" s="31"/>
      <c r="AE8955" s="32"/>
    </row>
    <row r="8956" spans="30:31" x14ac:dyDescent="0.2">
      <c r="AD8956" s="31"/>
      <c r="AE8956" s="32"/>
    </row>
    <row r="8957" spans="30:31" x14ac:dyDescent="0.2">
      <c r="AD8957" s="31"/>
      <c r="AE8957" s="32"/>
    </row>
    <row r="8958" spans="30:31" x14ac:dyDescent="0.2">
      <c r="AD8958" s="31"/>
      <c r="AE8958" s="32"/>
    </row>
    <row r="8959" spans="30:31" x14ac:dyDescent="0.2">
      <c r="AD8959" s="31"/>
      <c r="AE8959" s="32"/>
    </row>
    <row r="8960" spans="30:31" x14ac:dyDescent="0.2">
      <c r="AD8960" s="31"/>
      <c r="AE8960" s="32"/>
    </row>
    <row r="8961" spans="30:31" x14ac:dyDescent="0.2">
      <c r="AD8961" s="31"/>
      <c r="AE8961" s="32"/>
    </row>
    <row r="8962" spans="30:31" x14ac:dyDescent="0.2">
      <c r="AD8962" s="31"/>
      <c r="AE8962" s="32"/>
    </row>
    <row r="8963" spans="30:31" x14ac:dyDescent="0.2">
      <c r="AD8963" s="31"/>
      <c r="AE8963" s="32"/>
    </row>
    <row r="8964" spans="30:31" x14ac:dyDescent="0.2">
      <c r="AD8964" s="31"/>
      <c r="AE8964" s="32"/>
    </row>
    <row r="8965" spans="30:31" x14ac:dyDescent="0.2">
      <c r="AD8965" s="31"/>
      <c r="AE8965" s="32"/>
    </row>
    <row r="8966" spans="30:31" x14ac:dyDescent="0.2">
      <c r="AD8966" s="31"/>
      <c r="AE8966" s="32"/>
    </row>
    <row r="8967" spans="30:31" x14ac:dyDescent="0.2">
      <c r="AD8967" s="31"/>
      <c r="AE8967" s="32"/>
    </row>
    <row r="8968" spans="30:31" x14ac:dyDescent="0.2">
      <c r="AD8968" s="31"/>
      <c r="AE8968" s="32"/>
    </row>
    <row r="8969" spans="30:31" x14ac:dyDescent="0.2">
      <c r="AD8969" s="31"/>
      <c r="AE8969" s="32"/>
    </row>
    <row r="8970" spans="30:31" x14ac:dyDescent="0.2">
      <c r="AD8970" s="31"/>
      <c r="AE8970" s="32"/>
    </row>
    <row r="8971" spans="30:31" x14ac:dyDescent="0.2">
      <c r="AD8971" s="31"/>
      <c r="AE8971" s="32"/>
    </row>
    <row r="8972" spans="30:31" x14ac:dyDescent="0.2">
      <c r="AD8972" s="31"/>
      <c r="AE8972" s="32"/>
    </row>
    <row r="8973" spans="30:31" x14ac:dyDescent="0.2">
      <c r="AD8973" s="31"/>
      <c r="AE8973" s="32"/>
    </row>
    <row r="8974" spans="30:31" x14ac:dyDescent="0.2">
      <c r="AD8974" s="31"/>
      <c r="AE8974" s="32"/>
    </row>
    <row r="8975" spans="30:31" x14ac:dyDescent="0.2">
      <c r="AD8975" s="31"/>
      <c r="AE8975" s="32"/>
    </row>
    <row r="8976" spans="30:31" x14ac:dyDescent="0.2">
      <c r="AD8976" s="31"/>
      <c r="AE8976" s="32"/>
    </row>
    <row r="8977" spans="30:31" x14ac:dyDescent="0.2">
      <c r="AD8977" s="31"/>
      <c r="AE8977" s="32"/>
    </row>
    <row r="8978" spans="30:31" x14ac:dyDescent="0.2">
      <c r="AD8978" s="31"/>
      <c r="AE8978" s="32"/>
    </row>
    <row r="8979" spans="30:31" x14ac:dyDescent="0.2">
      <c r="AD8979" s="31"/>
      <c r="AE8979" s="32"/>
    </row>
    <row r="8980" spans="30:31" x14ac:dyDescent="0.2">
      <c r="AD8980" s="31"/>
      <c r="AE8980" s="32"/>
    </row>
    <row r="8981" spans="30:31" x14ac:dyDescent="0.2">
      <c r="AD8981" s="31"/>
      <c r="AE8981" s="32"/>
    </row>
    <row r="8982" spans="30:31" x14ac:dyDescent="0.2">
      <c r="AD8982" s="31"/>
      <c r="AE8982" s="32"/>
    </row>
    <row r="8983" spans="30:31" x14ac:dyDescent="0.2">
      <c r="AD8983" s="31"/>
      <c r="AE8983" s="32"/>
    </row>
    <row r="8984" spans="30:31" x14ac:dyDescent="0.2">
      <c r="AD8984" s="31"/>
      <c r="AE8984" s="32"/>
    </row>
    <row r="8985" spans="30:31" x14ac:dyDescent="0.2">
      <c r="AD8985" s="31"/>
      <c r="AE8985" s="32"/>
    </row>
    <row r="8986" spans="30:31" x14ac:dyDescent="0.2">
      <c r="AD8986" s="31"/>
      <c r="AE8986" s="32"/>
    </row>
    <row r="8987" spans="30:31" x14ac:dyDescent="0.2">
      <c r="AD8987" s="31"/>
      <c r="AE8987" s="32"/>
    </row>
    <row r="8988" spans="30:31" x14ac:dyDescent="0.2">
      <c r="AD8988" s="31"/>
      <c r="AE8988" s="32"/>
    </row>
    <row r="8989" spans="30:31" x14ac:dyDescent="0.2">
      <c r="AD8989" s="31"/>
      <c r="AE8989" s="32"/>
    </row>
    <row r="8990" spans="30:31" x14ac:dyDescent="0.2">
      <c r="AD8990" s="31"/>
      <c r="AE8990" s="32"/>
    </row>
    <row r="8991" spans="30:31" x14ac:dyDescent="0.2">
      <c r="AD8991" s="31"/>
      <c r="AE8991" s="32"/>
    </row>
    <row r="8992" spans="30:31" x14ac:dyDescent="0.2">
      <c r="AD8992" s="31"/>
      <c r="AE8992" s="32"/>
    </row>
    <row r="8993" spans="30:31" x14ac:dyDescent="0.2">
      <c r="AD8993" s="31"/>
      <c r="AE8993" s="32"/>
    </row>
    <row r="8994" spans="30:31" x14ac:dyDescent="0.2">
      <c r="AD8994" s="31"/>
      <c r="AE8994" s="32"/>
    </row>
    <row r="8995" spans="30:31" x14ac:dyDescent="0.2">
      <c r="AD8995" s="31"/>
      <c r="AE8995" s="32"/>
    </row>
    <row r="8996" spans="30:31" x14ac:dyDescent="0.2">
      <c r="AD8996" s="31"/>
      <c r="AE8996" s="32"/>
    </row>
    <row r="8997" spans="30:31" x14ac:dyDescent="0.2">
      <c r="AD8997" s="31"/>
      <c r="AE8997" s="32"/>
    </row>
    <row r="8998" spans="30:31" x14ac:dyDescent="0.2">
      <c r="AD8998" s="31"/>
      <c r="AE8998" s="32"/>
    </row>
    <row r="8999" spans="30:31" x14ac:dyDescent="0.2">
      <c r="AD8999" s="31"/>
      <c r="AE8999" s="32"/>
    </row>
    <row r="9000" spans="30:31" x14ac:dyDescent="0.2">
      <c r="AD9000" s="31"/>
      <c r="AE9000" s="32"/>
    </row>
    <row r="9001" spans="30:31" x14ac:dyDescent="0.2">
      <c r="AD9001" s="31"/>
      <c r="AE9001" s="32"/>
    </row>
    <row r="9002" spans="30:31" x14ac:dyDescent="0.2">
      <c r="AD9002" s="31"/>
      <c r="AE9002" s="32"/>
    </row>
    <row r="9003" spans="30:31" x14ac:dyDescent="0.2">
      <c r="AD9003" s="31"/>
      <c r="AE9003" s="32"/>
    </row>
    <row r="9004" spans="30:31" x14ac:dyDescent="0.2">
      <c r="AD9004" s="31"/>
      <c r="AE9004" s="32"/>
    </row>
    <row r="9005" spans="30:31" x14ac:dyDescent="0.2">
      <c r="AD9005" s="31"/>
      <c r="AE9005" s="32"/>
    </row>
    <row r="9006" spans="30:31" x14ac:dyDescent="0.2">
      <c r="AD9006" s="31"/>
      <c r="AE9006" s="32"/>
    </row>
    <row r="9007" spans="30:31" x14ac:dyDescent="0.2">
      <c r="AD9007" s="31"/>
      <c r="AE9007" s="32"/>
    </row>
    <row r="9008" spans="30:31" x14ac:dyDescent="0.2">
      <c r="AD9008" s="31"/>
      <c r="AE9008" s="32"/>
    </row>
    <row r="9009" spans="30:31" x14ac:dyDescent="0.2">
      <c r="AD9009" s="31"/>
      <c r="AE9009" s="32"/>
    </row>
    <row r="9010" spans="30:31" x14ac:dyDescent="0.2">
      <c r="AD9010" s="31"/>
      <c r="AE9010" s="32"/>
    </row>
    <row r="9011" spans="30:31" x14ac:dyDescent="0.2">
      <c r="AD9011" s="31"/>
      <c r="AE9011" s="32"/>
    </row>
    <row r="9012" spans="30:31" x14ac:dyDescent="0.2">
      <c r="AD9012" s="31"/>
      <c r="AE9012" s="32"/>
    </row>
    <row r="9013" spans="30:31" x14ac:dyDescent="0.2">
      <c r="AD9013" s="31"/>
      <c r="AE9013" s="32"/>
    </row>
    <row r="9014" spans="30:31" x14ac:dyDescent="0.2">
      <c r="AD9014" s="31"/>
      <c r="AE9014" s="32"/>
    </row>
    <row r="9015" spans="30:31" x14ac:dyDescent="0.2">
      <c r="AD9015" s="31"/>
      <c r="AE9015" s="32"/>
    </row>
    <row r="9016" spans="30:31" x14ac:dyDescent="0.2">
      <c r="AD9016" s="31"/>
      <c r="AE9016" s="32"/>
    </row>
    <row r="9017" spans="30:31" x14ac:dyDescent="0.2">
      <c r="AD9017" s="31"/>
      <c r="AE9017" s="32"/>
    </row>
    <row r="9018" spans="30:31" x14ac:dyDescent="0.2">
      <c r="AD9018" s="31"/>
      <c r="AE9018" s="32"/>
    </row>
    <row r="9019" spans="30:31" x14ac:dyDescent="0.2">
      <c r="AD9019" s="31"/>
      <c r="AE9019" s="32"/>
    </row>
    <row r="9020" spans="30:31" x14ac:dyDescent="0.2">
      <c r="AD9020" s="31"/>
      <c r="AE9020" s="32"/>
    </row>
    <row r="9021" spans="30:31" x14ac:dyDescent="0.2">
      <c r="AD9021" s="31"/>
      <c r="AE9021" s="32"/>
    </row>
    <row r="9022" spans="30:31" x14ac:dyDescent="0.2">
      <c r="AD9022" s="31"/>
      <c r="AE9022" s="32"/>
    </row>
    <row r="9023" spans="30:31" x14ac:dyDescent="0.2">
      <c r="AD9023" s="31"/>
      <c r="AE9023" s="32"/>
    </row>
    <row r="9024" spans="30:31" x14ac:dyDescent="0.2">
      <c r="AD9024" s="31"/>
      <c r="AE9024" s="32"/>
    </row>
    <row r="9025" spans="30:31" x14ac:dyDescent="0.2">
      <c r="AD9025" s="31"/>
      <c r="AE9025" s="32"/>
    </row>
    <row r="9026" spans="30:31" x14ac:dyDescent="0.2">
      <c r="AD9026" s="31"/>
      <c r="AE9026" s="32"/>
    </row>
    <row r="9027" spans="30:31" x14ac:dyDescent="0.2">
      <c r="AD9027" s="31"/>
      <c r="AE9027" s="32"/>
    </row>
    <row r="9028" spans="30:31" x14ac:dyDescent="0.2">
      <c r="AD9028" s="31"/>
      <c r="AE9028" s="32"/>
    </row>
    <row r="9029" spans="30:31" x14ac:dyDescent="0.2">
      <c r="AD9029" s="31"/>
      <c r="AE9029" s="32"/>
    </row>
    <row r="9030" spans="30:31" x14ac:dyDescent="0.2">
      <c r="AD9030" s="31"/>
      <c r="AE9030" s="32"/>
    </row>
    <row r="9031" spans="30:31" x14ac:dyDescent="0.2">
      <c r="AD9031" s="31"/>
      <c r="AE9031" s="32"/>
    </row>
    <row r="9032" spans="30:31" x14ac:dyDescent="0.2">
      <c r="AD9032" s="31"/>
      <c r="AE9032" s="32"/>
    </row>
    <row r="9033" spans="30:31" x14ac:dyDescent="0.2">
      <c r="AD9033" s="31"/>
      <c r="AE9033" s="32"/>
    </row>
    <row r="9034" spans="30:31" x14ac:dyDescent="0.2">
      <c r="AD9034" s="31"/>
      <c r="AE9034" s="32"/>
    </row>
    <row r="9035" spans="30:31" x14ac:dyDescent="0.2">
      <c r="AD9035" s="31"/>
      <c r="AE9035" s="32"/>
    </row>
    <row r="9036" spans="30:31" x14ac:dyDescent="0.2">
      <c r="AD9036" s="31"/>
      <c r="AE9036" s="32"/>
    </row>
    <row r="9037" spans="30:31" x14ac:dyDescent="0.2">
      <c r="AD9037" s="31"/>
      <c r="AE9037" s="32"/>
    </row>
    <row r="9038" spans="30:31" x14ac:dyDescent="0.2">
      <c r="AD9038" s="31"/>
      <c r="AE9038" s="32"/>
    </row>
    <row r="9039" spans="30:31" x14ac:dyDescent="0.2">
      <c r="AD9039" s="31"/>
      <c r="AE9039" s="32"/>
    </row>
    <row r="9040" spans="30:31" x14ac:dyDescent="0.2">
      <c r="AD9040" s="31"/>
      <c r="AE9040" s="32"/>
    </row>
    <row r="9041" spans="30:31" x14ac:dyDescent="0.2">
      <c r="AD9041" s="31"/>
      <c r="AE9041" s="32"/>
    </row>
    <row r="9042" spans="30:31" x14ac:dyDescent="0.2">
      <c r="AD9042" s="31"/>
      <c r="AE9042" s="32"/>
    </row>
    <row r="9043" spans="30:31" x14ac:dyDescent="0.2">
      <c r="AD9043" s="31"/>
      <c r="AE9043" s="32"/>
    </row>
    <row r="9044" spans="30:31" x14ac:dyDescent="0.2">
      <c r="AD9044" s="31"/>
      <c r="AE9044" s="32"/>
    </row>
    <row r="9045" spans="30:31" x14ac:dyDescent="0.2">
      <c r="AD9045" s="31"/>
      <c r="AE9045" s="32"/>
    </row>
    <row r="9046" spans="30:31" x14ac:dyDescent="0.2">
      <c r="AD9046" s="31"/>
      <c r="AE9046" s="32"/>
    </row>
    <row r="9047" spans="30:31" x14ac:dyDescent="0.2">
      <c r="AD9047" s="31"/>
      <c r="AE9047" s="32"/>
    </row>
    <row r="9048" spans="30:31" x14ac:dyDescent="0.2">
      <c r="AD9048" s="31"/>
      <c r="AE9048" s="32"/>
    </row>
    <row r="9049" spans="30:31" x14ac:dyDescent="0.2">
      <c r="AD9049" s="31"/>
      <c r="AE9049" s="32"/>
    </row>
    <row r="9050" spans="30:31" x14ac:dyDescent="0.2">
      <c r="AD9050" s="31"/>
      <c r="AE9050" s="32"/>
    </row>
    <row r="9051" spans="30:31" x14ac:dyDescent="0.2">
      <c r="AD9051" s="31"/>
      <c r="AE9051" s="32"/>
    </row>
    <row r="9052" spans="30:31" x14ac:dyDescent="0.2">
      <c r="AD9052" s="31"/>
      <c r="AE9052" s="32"/>
    </row>
    <row r="9053" spans="30:31" x14ac:dyDescent="0.2">
      <c r="AD9053" s="31"/>
      <c r="AE9053" s="32"/>
    </row>
    <row r="9054" spans="30:31" x14ac:dyDescent="0.2">
      <c r="AD9054" s="31"/>
      <c r="AE9054" s="32"/>
    </row>
    <row r="9055" spans="30:31" x14ac:dyDescent="0.2">
      <c r="AD9055" s="31"/>
      <c r="AE9055" s="32"/>
    </row>
    <row r="9056" spans="30:31" x14ac:dyDescent="0.2">
      <c r="AD9056" s="31"/>
      <c r="AE9056" s="32"/>
    </row>
    <row r="9057" spans="30:31" x14ac:dyDescent="0.2">
      <c r="AD9057" s="31"/>
      <c r="AE9057" s="32"/>
    </row>
    <row r="9058" spans="30:31" x14ac:dyDescent="0.2">
      <c r="AD9058" s="31"/>
      <c r="AE9058" s="32"/>
    </row>
    <row r="9059" spans="30:31" x14ac:dyDescent="0.2">
      <c r="AD9059" s="31"/>
      <c r="AE9059" s="32"/>
    </row>
    <row r="9060" spans="30:31" x14ac:dyDescent="0.2">
      <c r="AD9060" s="31"/>
      <c r="AE9060" s="32"/>
    </row>
    <row r="9061" spans="30:31" x14ac:dyDescent="0.2">
      <c r="AD9061" s="31"/>
      <c r="AE9061" s="32"/>
    </row>
    <row r="9062" spans="30:31" x14ac:dyDescent="0.2">
      <c r="AD9062" s="31"/>
      <c r="AE9062" s="32"/>
    </row>
    <row r="9063" spans="30:31" x14ac:dyDescent="0.2">
      <c r="AD9063" s="31"/>
      <c r="AE9063" s="32"/>
    </row>
    <row r="9064" spans="30:31" x14ac:dyDescent="0.2">
      <c r="AD9064" s="31"/>
      <c r="AE9064" s="32"/>
    </row>
    <row r="9065" spans="30:31" x14ac:dyDescent="0.2">
      <c r="AD9065" s="31"/>
      <c r="AE9065" s="32"/>
    </row>
    <row r="9066" spans="30:31" x14ac:dyDescent="0.2">
      <c r="AD9066" s="31"/>
      <c r="AE9066" s="32"/>
    </row>
    <row r="9067" spans="30:31" x14ac:dyDescent="0.2">
      <c r="AD9067" s="31"/>
      <c r="AE9067" s="32"/>
    </row>
    <row r="9068" spans="30:31" x14ac:dyDescent="0.2">
      <c r="AD9068" s="31"/>
      <c r="AE9068" s="32"/>
    </row>
    <row r="9069" spans="30:31" x14ac:dyDescent="0.2">
      <c r="AD9069" s="31"/>
      <c r="AE9069" s="32"/>
    </row>
    <row r="9070" spans="30:31" x14ac:dyDescent="0.2">
      <c r="AD9070" s="31"/>
      <c r="AE9070" s="32"/>
    </row>
    <row r="9071" spans="30:31" x14ac:dyDescent="0.2">
      <c r="AD9071" s="31"/>
      <c r="AE9071" s="32"/>
    </row>
    <row r="9072" spans="30:31" x14ac:dyDescent="0.2">
      <c r="AD9072" s="31"/>
      <c r="AE9072" s="32"/>
    </row>
    <row r="9073" spans="30:31" x14ac:dyDescent="0.2">
      <c r="AD9073" s="31"/>
      <c r="AE9073" s="32"/>
    </row>
    <row r="9074" spans="30:31" x14ac:dyDescent="0.2">
      <c r="AD9074" s="31"/>
      <c r="AE9074" s="32"/>
    </row>
    <row r="9075" spans="30:31" x14ac:dyDescent="0.2">
      <c r="AD9075" s="31"/>
      <c r="AE9075" s="32"/>
    </row>
    <row r="9076" spans="30:31" x14ac:dyDescent="0.2">
      <c r="AD9076" s="31"/>
      <c r="AE9076" s="32"/>
    </row>
    <row r="9077" spans="30:31" x14ac:dyDescent="0.2">
      <c r="AD9077" s="31"/>
      <c r="AE9077" s="32"/>
    </row>
    <row r="9078" spans="30:31" x14ac:dyDescent="0.2">
      <c r="AD9078" s="31"/>
      <c r="AE9078" s="32"/>
    </row>
    <row r="9079" spans="30:31" x14ac:dyDescent="0.2">
      <c r="AD9079" s="31"/>
      <c r="AE9079" s="32"/>
    </row>
    <row r="9080" spans="30:31" x14ac:dyDescent="0.2">
      <c r="AD9080" s="31"/>
      <c r="AE9080" s="32"/>
    </row>
    <row r="9081" spans="30:31" x14ac:dyDescent="0.2">
      <c r="AD9081" s="31"/>
      <c r="AE9081" s="32"/>
    </row>
    <row r="9082" spans="30:31" x14ac:dyDescent="0.2">
      <c r="AD9082" s="31"/>
      <c r="AE9082" s="32"/>
    </row>
    <row r="9083" spans="30:31" x14ac:dyDescent="0.2">
      <c r="AD9083" s="31"/>
      <c r="AE9083" s="32"/>
    </row>
    <row r="9084" spans="30:31" x14ac:dyDescent="0.2">
      <c r="AD9084" s="31"/>
      <c r="AE9084" s="32"/>
    </row>
    <row r="9085" spans="30:31" x14ac:dyDescent="0.2">
      <c r="AD9085" s="31"/>
      <c r="AE9085" s="32"/>
    </row>
    <row r="9086" spans="30:31" x14ac:dyDescent="0.2">
      <c r="AD9086" s="31"/>
      <c r="AE9086" s="32"/>
    </row>
    <row r="9087" spans="30:31" x14ac:dyDescent="0.2">
      <c r="AD9087" s="31"/>
      <c r="AE9087" s="32"/>
    </row>
    <row r="9088" spans="30:31" x14ac:dyDescent="0.2">
      <c r="AD9088" s="31"/>
      <c r="AE9088" s="32"/>
    </row>
    <row r="9089" spans="30:31" x14ac:dyDescent="0.2">
      <c r="AD9089" s="31"/>
      <c r="AE9089" s="32"/>
    </row>
    <row r="9090" spans="30:31" x14ac:dyDescent="0.2">
      <c r="AD9090" s="31"/>
      <c r="AE9090" s="32"/>
    </row>
    <row r="9091" spans="30:31" x14ac:dyDescent="0.2">
      <c r="AD9091" s="31"/>
      <c r="AE9091" s="32"/>
    </row>
    <row r="9092" spans="30:31" x14ac:dyDescent="0.2">
      <c r="AD9092" s="31"/>
      <c r="AE9092" s="32"/>
    </row>
    <row r="9093" spans="30:31" x14ac:dyDescent="0.2">
      <c r="AD9093" s="31"/>
      <c r="AE9093" s="32"/>
    </row>
    <row r="9094" spans="30:31" x14ac:dyDescent="0.2">
      <c r="AD9094" s="31"/>
      <c r="AE9094" s="32"/>
    </row>
    <row r="9095" spans="30:31" x14ac:dyDescent="0.2">
      <c r="AD9095" s="31"/>
      <c r="AE9095" s="32"/>
    </row>
    <row r="9096" spans="30:31" x14ac:dyDescent="0.2">
      <c r="AD9096" s="31"/>
      <c r="AE9096" s="32"/>
    </row>
    <row r="9097" spans="30:31" x14ac:dyDescent="0.2">
      <c r="AD9097" s="31"/>
      <c r="AE9097" s="32"/>
    </row>
    <row r="9098" spans="30:31" x14ac:dyDescent="0.2">
      <c r="AD9098" s="31"/>
      <c r="AE9098" s="32"/>
    </row>
    <row r="9099" spans="30:31" x14ac:dyDescent="0.2">
      <c r="AD9099" s="31"/>
      <c r="AE9099" s="32"/>
    </row>
    <row r="9100" spans="30:31" x14ac:dyDescent="0.2">
      <c r="AD9100" s="31"/>
      <c r="AE9100" s="32"/>
    </row>
    <row r="9101" spans="30:31" x14ac:dyDescent="0.2">
      <c r="AD9101" s="31"/>
      <c r="AE9101" s="32"/>
    </row>
    <row r="9102" spans="30:31" x14ac:dyDescent="0.2">
      <c r="AD9102" s="31"/>
      <c r="AE9102" s="32"/>
    </row>
    <row r="9103" spans="30:31" x14ac:dyDescent="0.2">
      <c r="AD9103" s="31"/>
      <c r="AE9103" s="32"/>
    </row>
    <row r="9104" spans="30:31" x14ac:dyDescent="0.2">
      <c r="AD9104" s="31"/>
      <c r="AE9104" s="32"/>
    </row>
    <row r="9105" spans="30:31" x14ac:dyDescent="0.2">
      <c r="AD9105" s="31"/>
      <c r="AE9105" s="32"/>
    </row>
    <row r="9106" spans="30:31" x14ac:dyDescent="0.2">
      <c r="AD9106" s="31"/>
      <c r="AE9106" s="32"/>
    </row>
    <row r="9107" spans="30:31" x14ac:dyDescent="0.2">
      <c r="AD9107" s="31"/>
      <c r="AE9107" s="32"/>
    </row>
    <row r="9108" spans="30:31" x14ac:dyDescent="0.2">
      <c r="AD9108" s="31"/>
      <c r="AE9108" s="32"/>
    </row>
    <row r="9109" spans="30:31" x14ac:dyDescent="0.2">
      <c r="AD9109" s="31"/>
      <c r="AE9109" s="32"/>
    </row>
    <row r="9110" spans="30:31" x14ac:dyDescent="0.2">
      <c r="AD9110" s="31"/>
      <c r="AE9110" s="32"/>
    </row>
    <row r="9111" spans="30:31" x14ac:dyDescent="0.2">
      <c r="AD9111" s="31"/>
      <c r="AE9111" s="32"/>
    </row>
    <row r="9112" spans="30:31" x14ac:dyDescent="0.2">
      <c r="AD9112" s="31"/>
      <c r="AE9112" s="32"/>
    </row>
    <row r="9113" spans="30:31" x14ac:dyDescent="0.2">
      <c r="AD9113" s="31"/>
      <c r="AE9113" s="32"/>
    </row>
    <row r="9114" spans="30:31" x14ac:dyDescent="0.2">
      <c r="AD9114" s="31"/>
      <c r="AE9114" s="32"/>
    </row>
    <row r="9115" spans="30:31" x14ac:dyDescent="0.2">
      <c r="AD9115" s="31"/>
      <c r="AE9115" s="32"/>
    </row>
    <row r="9116" spans="30:31" x14ac:dyDescent="0.2">
      <c r="AD9116" s="31"/>
      <c r="AE9116" s="32"/>
    </row>
    <row r="9117" spans="30:31" x14ac:dyDescent="0.2">
      <c r="AD9117" s="31"/>
      <c r="AE9117" s="32"/>
    </row>
    <row r="9118" spans="30:31" x14ac:dyDescent="0.2">
      <c r="AD9118" s="31"/>
      <c r="AE9118" s="32"/>
    </row>
    <row r="9119" spans="30:31" x14ac:dyDescent="0.2">
      <c r="AD9119" s="31"/>
      <c r="AE9119" s="32"/>
    </row>
    <row r="9120" spans="30:31" x14ac:dyDescent="0.2">
      <c r="AD9120" s="31"/>
      <c r="AE9120" s="32"/>
    </row>
    <row r="9121" spans="30:31" x14ac:dyDescent="0.2">
      <c r="AD9121" s="31"/>
      <c r="AE9121" s="32"/>
    </row>
    <row r="9122" spans="30:31" x14ac:dyDescent="0.2">
      <c r="AD9122" s="31"/>
      <c r="AE9122" s="32"/>
    </row>
    <row r="9123" spans="30:31" x14ac:dyDescent="0.2">
      <c r="AD9123" s="31"/>
      <c r="AE9123" s="32"/>
    </row>
    <row r="9124" spans="30:31" x14ac:dyDescent="0.2">
      <c r="AD9124" s="31"/>
      <c r="AE9124" s="32"/>
    </row>
    <row r="9125" spans="30:31" x14ac:dyDescent="0.2">
      <c r="AD9125" s="31"/>
      <c r="AE9125" s="32"/>
    </row>
    <row r="9126" spans="30:31" x14ac:dyDescent="0.2">
      <c r="AD9126" s="31"/>
      <c r="AE9126" s="32"/>
    </row>
    <row r="9127" spans="30:31" x14ac:dyDescent="0.2">
      <c r="AD9127" s="31"/>
      <c r="AE9127" s="32"/>
    </row>
    <row r="9128" spans="30:31" x14ac:dyDescent="0.2">
      <c r="AD9128" s="31"/>
      <c r="AE9128" s="32"/>
    </row>
    <row r="9129" spans="30:31" x14ac:dyDescent="0.2">
      <c r="AD9129" s="31"/>
      <c r="AE9129" s="32"/>
    </row>
    <row r="9130" spans="30:31" x14ac:dyDescent="0.2">
      <c r="AD9130" s="31"/>
      <c r="AE9130" s="32"/>
    </row>
    <row r="9131" spans="30:31" x14ac:dyDescent="0.2">
      <c r="AD9131" s="31"/>
      <c r="AE9131" s="32"/>
    </row>
    <row r="9132" spans="30:31" x14ac:dyDescent="0.2">
      <c r="AD9132" s="31"/>
      <c r="AE9132" s="32"/>
    </row>
    <row r="9133" spans="30:31" x14ac:dyDescent="0.2">
      <c r="AD9133" s="31"/>
      <c r="AE9133" s="32"/>
    </row>
    <row r="9134" spans="30:31" x14ac:dyDescent="0.2">
      <c r="AD9134" s="31"/>
      <c r="AE9134" s="32"/>
    </row>
    <row r="9135" spans="30:31" x14ac:dyDescent="0.2">
      <c r="AD9135" s="31"/>
      <c r="AE9135" s="32"/>
    </row>
    <row r="9136" spans="30:31" x14ac:dyDescent="0.2">
      <c r="AD9136" s="31"/>
      <c r="AE9136" s="32"/>
    </row>
    <row r="9137" spans="30:31" x14ac:dyDescent="0.2">
      <c r="AD9137" s="31"/>
      <c r="AE9137" s="32"/>
    </row>
    <row r="9138" spans="30:31" x14ac:dyDescent="0.2">
      <c r="AD9138" s="31"/>
      <c r="AE9138" s="32"/>
    </row>
    <row r="9139" spans="30:31" x14ac:dyDescent="0.2">
      <c r="AD9139" s="31"/>
      <c r="AE9139" s="32"/>
    </row>
    <row r="9140" spans="30:31" x14ac:dyDescent="0.2">
      <c r="AD9140" s="31"/>
      <c r="AE9140" s="32"/>
    </row>
    <row r="9141" spans="30:31" x14ac:dyDescent="0.2">
      <c r="AD9141" s="31"/>
      <c r="AE9141" s="32"/>
    </row>
    <row r="9142" spans="30:31" x14ac:dyDescent="0.2">
      <c r="AD9142" s="31"/>
      <c r="AE9142" s="32"/>
    </row>
    <row r="9143" spans="30:31" x14ac:dyDescent="0.2">
      <c r="AD9143" s="31"/>
      <c r="AE9143" s="32"/>
    </row>
    <row r="9144" spans="30:31" x14ac:dyDescent="0.2">
      <c r="AD9144" s="31"/>
      <c r="AE9144" s="32"/>
    </row>
    <row r="9145" spans="30:31" x14ac:dyDescent="0.2">
      <c r="AD9145" s="31"/>
      <c r="AE9145" s="32"/>
    </row>
    <row r="9146" spans="30:31" x14ac:dyDescent="0.2">
      <c r="AD9146" s="31"/>
      <c r="AE9146" s="32"/>
    </row>
    <row r="9147" spans="30:31" x14ac:dyDescent="0.2">
      <c r="AD9147" s="31"/>
      <c r="AE9147" s="32"/>
    </row>
    <row r="9148" spans="30:31" x14ac:dyDescent="0.2">
      <c r="AD9148" s="31"/>
      <c r="AE9148" s="32"/>
    </row>
    <row r="9149" spans="30:31" x14ac:dyDescent="0.2">
      <c r="AD9149" s="31"/>
      <c r="AE9149" s="32"/>
    </row>
    <row r="9150" spans="30:31" x14ac:dyDescent="0.2">
      <c r="AD9150" s="31"/>
      <c r="AE9150" s="32"/>
    </row>
    <row r="9151" spans="30:31" x14ac:dyDescent="0.2">
      <c r="AD9151" s="31"/>
      <c r="AE9151" s="32"/>
    </row>
    <row r="9152" spans="30:31" x14ac:dyDescent="0.2">
      <c r="AD9152" s="31"/>
      <c r="AE9152" s="32"/>
    </row>
    <row r="9153" spans="30:31" x14ac:dyDescent="0.2">
      <c r="AD9153" s="31"/>
      <c r="AE9153" s="32"/>
    </row>
    <row r="9154" spans="30:31" x14ac:dyDescent="0.2">
      <c r="AD9154" s="31"/>
      <c r="AE9154" s="32"/>
    </row>
    <row r="9155" spans="30:31" x14ac:dyDescent="0.2">
      <c r="AD9155" s="31"/>
      <c r="AE9155" s="32"/>
    </row>
    <row r="9156" spans="30:31" x14ac:dyDescent="0.2">
      <c r="AD9156" s="31"/>
      <c r="AE9156" s="32"/>
    </row>
    <row r="9157" spans="30:31" x14ac:dyDescent="0.2">
      <c r="AD9157" s="31"/>
      <c r="AE9157" s="32"/>
    </row>
    <row r="9158" spans="30:31" x14ac:dyDescent="0.2">
      <c r="AD9158" s="31"/>
      <c r="AE9158" s="32"/>
    </row>
    <row r="9159" spans="30:31" x14ac:dyDescent="0.2">
      <c r="AD9159" s="31"/>
      <c r="AE9159" s="32"/>
    </row>
    <row r="9160" spans="30:31" x14ac:dyDescent="0.2">
      <c r="AD9160" s="31"/>
      <c r="AE9160" s="32"/>
    </row>
    <row r="9161" spans="30:31" x14ac:dyDescent="0.2">
      <c r="AD9161" s="31"/>
      <c r="AE9161" s="32"/>
    </row>
    <row r="9162" spans="30:31" x14ac:dyDescent="0.2">
      <c r="AD9162" s="31"/>
      <c r="AE9162" s="32"/>
    </row>
    <row r="9163" spans="30:31" x14ac:dyDescent="0.2">
      <c r="AD9163" s="31"/>
      <c r="AE9163" s="32"/>
    </row>
    <row r="9164" spans="30:31" x14ac:dyDescent="0.2">
      <c r="AD9164" s="31"/>
      <c r="AE9164" s="32"/>
    </row>
    <row r="9165" spans="30:31" x14ac:dyDescent="0.2">
      <c r="AD9165" s="31"/>
      <c r="AE9165" s="32"/>
    </row>
    <row r="9166" spans="30:31" x14ac:dyDescent="0.2">
      <c r="AD9166" s="31"/>
      <c r="AE9166" s="32"/>
    </row>
    <row r="9167" spans="30:31" x14ac:dyDescent="0.2">
      <c r="AD9167" s="31"/>
      <c r="AE9167" s="32"/>
    </row>
    <row r="9168" spans="30:31" x14ac:dyDescent="0.2">
      <c r="AD9168" s="31"/>
      <c r="AE9168" s="32"/>
    </row>
    <row r="9169" spans="30:31" x14ac:dyDescent="0.2">
      <c r="AD9169" s="31"/>
      <c r="AE9169" s="32"/>
    </row>
    <row r="9170" spans="30:31" x14ac:dyDescent="0.2">
      <c r="AD9170" s="31"/>
      <c r="AE9170" s="32"/>
    </row>
    <row r="9171" spans="30:31" x14ac:dyDescent="0.2">
      <c r="AD9171" s="31"/>
      <c r="AE9171" s="32"/>
    </row>
    <row r="9172" spans="30:31" x14ac:dyDescent="0.2">
      <c r="AD9172" s="31"/>
      <c r="AE9172" s="32"/>
    </row>
    <row r="9173" spans="30:31" x14ac:dyDescent="0.2">
      <c r="AD9173" s="31"/>
      <c r="AE9173" s="32"/>
    </row>
    <row r="9174" spans="30:31" x14ac:dyDescent="0.2">
      <c r="AD9174" s="31"/>
      <c r="AE9174" s="32"/>
    </row>
    <row r="9175" spans="30:31" x14ac:dyDescent="0.2">
      <c r="AD9175" s="31"/>
      <c r="AE9175" s="32"/>
    </row>
    <row r="9176" spans="30:31" x14ac:dyDescent="0.2">
      <c r="AD9176" s="31"/>
      <c r="AE9176" s="32"/>
    </row>
    <row r="9177" spans="30:31" x14ac:dyDescent="0.2">
      <c r="AD9177" s="31"/>
      <c r="AE9177" s="32"/>
    </row>
    <row r="9178" spans="30:31" x14ac:dyDescent="0.2">
      <c r="AD9178" s="31"/>
      <c r="AE9178" s="32"/>
    </row>
    <row r="9179" spans="30:31" x14ac:dyDescent="0.2">
      <c r="AD9179" s="31"/>
      <c r="AE9179" s="32"/>
    </row>
    <row r="9180" spans="30:31" x14ac:dyDescent="0.2">
      <c r="AD9180" s="31"/>
      <c r="AE9180" s="32"/>
    </row>
    <row r="9181" spans="30:31" x14ac:dyDescent="0.2">
      <c r="AD9181" s="31"/>
      <c r="AE9181" s="32"/>
    </row>
    <row r="9182" spans="30:31" x14ac:dyDescent="0.2">
      <c r="AD9182" s="31"/>
      <c r="AE9182" s="32"/>
    </row>
    <row r="9183" spans="30:31" x14ac:dyDescent="0.2">
      <c r="AD9183" s="31"/>
      <c r="AE9183" s="32"/>
    </row>
    <row r="9184" spans="30:31" x14ac:dyDescent="0.2">
      <c r="AD9184" s="31"/>
      <c r="AE9184" s="32"/>
    </row>
    <row r="9185" spans="30:31" x14ac:dyDescent="0.2">
      <c r="AD9185" s="31"/>
      <c r="AE9185" s="32"/>
    </row>
    <row r="9186" spans="30:31" x14ac:dyDescent="0.2">
      <c r="AD9186" s="31"/>
      <c r="AE9186" s="32"/>
    </row>
    <row r="9187" spans="30:31" x14ac:dyDescent="0.2">
      <c r="AD9187" s="31"/>
      <c r="AE9187" s="32"/>
    </row>
    <row r="9188" spans="30:31" x14ac:dyDescent="0.2">
      <c r="AD9188" s="31"/>
      <c r="AE9188" s="32"/>
    </row>
    <row r="9189" spans="30:31" x14ac:dyDescent="0.2">
      <c r="AD9189" s="31"/>
      <c r="AE9189" s="32"/>
    </row>
    <row r="9190" spans="30:31" x14ac:dyDescent="0.2">
      <c r="AD9190" s="31"/>
      <c r="AE9190" s="32"/>
    </row>
    <row r="9191" spans="30:31" x14ac:dyDescent="0.2">
      <c r="AD9191" s="31"/>
      <c r="AE9191" s="32"/>
    </row>
    <row r="9192" spans="30:31" x14ac:dyDescent="0.2">
      <c r="AD9192" s="31"/>
      <c r="AE9192" s="32"/>
    </row>
    <row r="9193" spans="30:31" x14ac:dyDescent="0.2">
      <c r="AD9193" s="31"/>
      <c r="AE9193" s="32"/>
    </row>
    <row r="9194" spans="30:31" x14ac:dyDescent="0.2">
      <c r="AD9194" s="31"/>
      <c r="AE9194" s="32"/>
    </row>
    <row r="9195" spans="30:31" x14ac:dyDescent="0.2">
      <c r="AD9195" s="31"/>
      <c r="AE9195" s="32"/>
    </row>
    <row r="9196" spans="30:31" x14ac:dyDescent="0.2">
      <c r="AD9196" s="31"/>
      <c r="AE9196" s="32"/>
    </row>
    <row r="9197" spans="30:31" x14ac:dyDescent="0.2">
      <c r="AD9197" s="31"/>
      <c r="AE9197" s="32"/>
    </row>
    <row r="9198" spans="30:31" x14ac:dyDescent="0.2">
      <c r="AD9198" s="31"/>
      <c r="AE9198" s="32"/>
    </row>
    <row r="9199" spans="30:31" x14ac:dyDescent="0.2">
      <c r="AD9199" s="31"/>
      <c r="AE9199" s="32"/>
    </row>
    <row r="9200" spans="30:31" x14ac:dyDescent="0.2">
      <c r="AD9200" s="31"/>
      <c r="AE9200" s="32"/>
    </row>
    <row r="9201" spans="30:31" x14ac:dyDescent="0.2">
      <c r="AD9201" s="31"/>
      <c r="AE9201" s="32"/>
    </row>
    <row r="9202" spans="30:31" x14ac:dyDescent="0.2">
      <c r="AD9202" s="31"/>
      <c r="AE9202" s="32"/>
    </row>
    <row r="9203" spans="30:31" x14ac:dyDescent="0.2">
      <c r="AD9203" s="31"/>
      <c r="AE9203" s="32"/>
    </row>
    <row r="9204" spans="30:31" x14ac:dyDescent="0.2">
      <c r="AD9204" s="31"/>
      <c r="AE9204" s="32"/>
    </row>
    <row r="9205" spans="30:31" x14ac:dyDescent="0.2">
      <c r="AD9205" s="31"/>
      <c r="AE9205" s="32"/>
    </row>
    <row r="9206" spans="30:31" x14ac:dyDescent="0.2">
      <c r="AD9206" s="31"/>
      <c r="AE9206" s="32"/>
    </row>
    <row r="9207" spans="30:31" x14ac:dyDescent="0.2">
      <c r="AD9207" s="31"/>
      <c r="AE9207" s="32"/>
    </row>
    <row r="9208" spans="30:31" x14ac:dyDescent="0.2">
      <c r="AD9208" s="31"/>
      <c r="AE9208" s="32"/>
    </row>
    <row r="9209" spans="30:31" x14ac:dyDescent="0.2">
      <c r="AD9209" s="31"/>
      <c r="AE9209" s="32"/>
    </row>
    <row r="9210" spans="30:31" x14ac:dyDescent="0.2">
      <c r="AD9210" s="31"/>
      <c r="AE9210" s="32"/>
    </row>
    <row r="9211" spans="30:31" x14ac:dyDescent="0.2">
      <c r="AD9211" s="31"/>
      <c r="AE9211" s="32"/>
    </row>
    <row r="9212" spans="30:31" x14ac:dyDescent="0.2">
      <c r="AD9212" s="31"/>
      <c r="AE9212" s="32"/>
    </row>
    <row r="9213" spans="30:31" x14ac:dyDescent="0.2">
      <c r="AD9213" s="31"/>
      <c r="AE9213" s="32"/>
    </row>
    <row r="9214" spans="30:31" x14ac:dyDescent="0.2">
      <c r="AD9214" s="31"/>
      <c r="AE9214" s="32"/>
    </row>
    <row r="9215" spans="30:31" x14ac:dyDescent="0.2">
      <c r="AD9215" s="31"/>
      <c r="AE9215" s="32"/>
    </row>
    <row r="9216" spans="30:31" x14ac:dyDescent="0.2">
      <c r="AD9216" s="31"/>
      <c r="AE9216" s="32"/>
    </row>
    <row r="9217" spans="30:31" x14ac:dyDescent="0.2">
      <c r="AD9217" s="31"/>
      <c r="AE9217" s="32"/>
    </row>
    <row r="9218" spans="30:31" x14ac:dyDescent="0.2">
      <c r="AD9218" s="31"/>
      <c r="AE9218" s="32"/>
    </row>
    <row r="9219" spans="30:31" x14ac:dyDescent="0.2">
      <c r="AD9219" s="31"/>
      <c r="AE9219" s="32"/>
    </row>
    <row r="9220" spans="30:31" x14ac:dyDescent="0.2">
      <c r="AD9220" s="31"/>
      <c r="AE9220" s="32"/>
    </row>
    <row r="9221" spans="30:31" x14ac:dyDescent="0.2">
      <c r="AD9221" s="31"/>
      <c r="AE9221" s="32"/>
    </row>
    <row r="9222" spans="30:31" x14ac:dyDescent="0.2">
      <c r="AD9222" s="31"/>
      <c r="AE9222" s="32"/>
    </row>
    <row r="9223" spans="30:31" x14ac:dyDescent="0.2">
      <c r="AD9223" s="31"/>
      <c r="AE9223" s="32"/>
    </row>
    <row r="9224" spans="30:31" x14ac:dyDescent="0.2">
      <c r="AD9224" s="31"/>
      <c r="AE9224" s="32"/>
    </row>
    <row r="9225" spans="30:31" x14ac:dyDescent="0.2">
      <c r="AD9225" s="31"/>
      <c r="AE9225" s="32"/>
    </row>
    <row r="9226" spans="30:31" x14ac:dyDescent="0.2">
      <c r="AD9226" s="31"/>
      <c r="AE9226" s="32"/>
    </row>
    <row r="9227" spans="30:31" x14ac:dyDescent="0.2">
      <c r="AD9227" s="31"/>
      <c r="AE9227" s="32"/>
    </row>
    <row r="9228" spans="30:31" x14ac:dyDescent="0.2">
      <c r="AD9228" s="31"/>
      <c r="AE9228" s="32"/>
    </row>
    <row r="9229" spans="30:31" x14ac:dyDescent="0.2">
      <c r="AD9229" s="31"/>
      <c r="AE9229" s="32"/>
    </row>
    <row r="9230" spans="30:31" x14ac:dyDescent="0.2">
      <c r="AD9230" s="31"/>
      <c r="AE9230" s="32"/>
    </row>
    <row r="9231" spans="30:31" x14ac:dyDescent="0.2">
      <c r="AD9231" s="31"/>
      <c r="AE9231" s="32"/>
    </row>
    <row r="9232" spans="30:31" x14ac:dyDescent="0.2">
      <c r="AD9232" s="31"/>
      <c r="AE9232" s="32"/>
    </row>
    <row r="9233" spans="30:31" x14ac:dyDescent="0.2">
      <c r="AD9233" s="31"/>
      <c r="AE9233" s="32"/>
    </row>
    <row r="9234" spans="30:31" x14ac:dyDescent="0.2">
      <c r="AD9234" s="31"/>
      <c r="AE9234" s="32"/>
    </row>
    <row r="9235" spans="30:31" x14ac:dyDescent="0.2">
      <c r="AD9235" s="31"/>
      <c r="AE9235" s="32"/>
    </row>
    <row r="9236" spans="30:31" x14ac:dyDescent="0.2">
      <c r="AD9236" s="31"/>
      <c r="AE9236" s="32"/>
    </row>
    <row r="9237" spans="30:31" x14ac:dyDescent="0.2">
      <c r="AD9237" s="31"/>
      <c r="AE9237" s="32"/>
    </row>
    <row r="9238" spans="30:31" x14ac:dyDescent="0.2">
      <c r="AD9238" s="31"/>
      <c r="AE9238" s="32"/>
    </row>
    <row r="9239" spans="30:31" x14ac:dyDescent="0.2">
      <c r="AD9239" s="31"/>
      <c r="AE9239" s="32"/>
    </row>
    <row r="9240" spans="30:31" x14ac:dyDescent="0.2">
      <c r="AD9240" s="31"/>
      <c r="AE9240" s="32"/>
    </row>
    <row r="9241" spans="30:31" x14ac:dyDescent="0.2">
      <c r="AD9241" s="31"/>
      <c r="AE9241" s="32"/>
    </row>
    <row r="9242" spans="30:31" x14ac:dyDescent="0.2">
      <c r="AD9242" s="31"/>
      <c r="AE9242" s="32"/>
    </row>
    <row r="9243" spans="30:31" x14ac:dyDescent="0.2">
      <c r="AD9243" s="31"/>
      <c r="AE9243" s="32"/>
    </row>
    <row r="9244" spans="30:31" x14ac:dyDescent="0.2">
      <c r="AD9244" s="31"/>
      <c r="AE9244" s="32"/>
    </row>
    <row r="9245" spans="30:31" x14ac:dyDescent="0.2">
      <c r="AD9245" s="31"/>
      <c r="AE9245" s="32"/>
    </row>
    <row r="9246" spans="30:31" x14ac:dyDescent="0.2">
      <c r="AD9246" s="31"/>
      <c r="AE9246" s="32"/>
    </row>
    <row r="9247" spans="30:31" x14ac:dyDescent="0.2">
      <c r="AD9247" s="31"/>
      <c r="AE9247" s="32"/>
    </row>
    <row r="9248" spans="30:31" x14ac:dyDescent="0.2">
      <c r="AD9248" s="31"/>
      <c r="AE9248" s="32"/>
    </row>
    <row r="9249" spans="30:31" x14ac:dyDescent="0.2">
      <c r="AD9249" s="31"/>
      <c r="AE9249" s="32"/>
    </row>
    <row r="9250" spans="30:31" x14ac:dyDescent="0.2">
      <c r="AD9250" s="31"/>
      <c r="AE9250" s="32"/>
    </row>
    <row r="9251" spans="30:31" x14ac:dyDescent="0.2">
      <c r="AD9251" s="31"/>
      <c r="AE9251" s="32"/>
    </row>
    <row r="9252" spans="30:31" x14ac:dyDescent="0.2">
      <c r="AD9252" s="31"/>
      <c r="AE9252" s="32"/>
    </row>
    <row r="9253" spans="30:31" x14ac:dyDescent="0.2">
      <c r="AD9253" s="31"/>
      <c r="AE9253" s="32"/>
    </row>
    <row r="9254" spans="30:31" x14ac:dyDescent="0.2">
      <c r="AD9254" s="31"/>
      <c r="AE9254" s="32"/>
    </row>
    <row r="9255" spans="30:31" x14ac:dyDescent="0.2">
      <c r="AD9255" s="31"/>
      <c r="AE9255" s="32"/>
    </row>
    <row r="9256" spans="30:31" x14ac:dyDescent="0.2">
      <c r="AD9256" s="31"/>
      <c r="AE9256" s="32"/>
    </row>
    <row r="9257" spans="30:31" x14ac:dyDescent="0.2">
      <c r="AD9257" s="31"/>
      <c r="AE9257" s="32"/>
    </row>
    <row r="9258" spans="30:31" x14ac:dyDescent="0.2">
      <c r="AD9258" s="31"/>
      <c r="AE9258" s="32"/>
    </row>
    <row r="9259" spans="30:31" x14ac:dyDescent="0.2">
      <c r="AD9259" s="31"/>
      <c r="AE9259" s="32"/>
    </row>
    <row r="9260" spans="30:31" x14ac:dyDescent="0.2">
      <c r="AD9260" s="31"/>
      <c r="AE9260" s="32"/>
    </row>
    <row r="9261" spans="30:31" x14ac:dyDescent="0.2">
      <c r="AD9261" s="31"/>
      <c r="AE9261" s="32"/>
    </row>
    <row r="9262" spans="30:31" x14ac:dyDescent="0.2">
      <c r="AD9262" s="31"/>
      <c r="AE9262" s="32"/>
    </row>
    <row r="9263" spans="30:31" x14ac:dyDescent="0.2">
      <c r="AD9263" s="31"/>
      <c r="AE9263" s="32"/>
    </row>
    <row r="9264" spans="30:31" x14ac:dyDescent="0.2">
      <c r="AD9264" s="31"/>
      <c r="AE9264" s="32"/>
    </row>
    <row r="9265" spans="30:31" x14ac:dyDescent="0.2">
      <c r="AD9265" s="31"/>
      <c r="AE9265" s="32"/>
    </row>
    <row r="9266" spans="30:31" x14ac:dyDescent="0.2">
      <c r="AD9266" s="31"/>
      <c r="AE9266" s="32"/>
    </row>
    <row r="9267" spans="30:31" x14ac:dyDescent="0.2">
      <c r="AD9267" s="31"/>
      <c r="AE9267" s="32"/>
    </row>
    <row r="9268" spans="30:31" x14ac:dyDescent="0.2">
      <c r="AD9268" s="31"/>
      <c r="AE9268" s="32"/>
    </row>
    <row r="9269" spans="30:31" x14ac:dyDescent="0.2">
      <c r="AD9269" s="31"/>
      <c r="AE9269" s="32"/>
    </row>
    <row r="9270" spans="30:31" x14ac:dyDescent="0.2">
      <c r="AD9270" s="31"/>
      <c r="AE9270" s="32"/>
    </row>
    <row r="9271" spans="30:31" x14ac:dyDescent="0.2">
      <c r="AD9271" s="31"/>
      <c r="AE9271" s="32"/>
    </row>
    <row r="9272" spans="30:31" x14ac:dyDescent="0.2">
      <c r="AD9272" s="31"/>
      <c r="AE9272" s="32"/>
    </row>
    <row r="9273" spans="30:31" x14ac:dyDescent="0.2">
      <c r="AD9273" s="31"/>
      <c r="AE9273" s="32"/>
    </row>
    <row r="9274" spans="30:31" x14ac:dyDescent="0.2">
      <c r="AD9274" s="31"/>
      <c r="AE9274" s="32"/>
    </row>
    <row r="9275" spans="30:31" x14ac:dyDescent="0.2">
      <c r="AD9275" s="31"/>
      <c r="AE9275" s="32"/>
    </row>
    <row r="9276" spans="30:31" x14ac:dyDescent="0.2">
      <c r="AD9276" s="31"/>
      <c r="AE9276" s="32"/>
    </row>
    <row r="9277" spans="30:31" x14ac:dyDescent="0.2">
      <c r="AD9277" s="31"/>
      <c r="AE9277" s="32"/>
    </row>
    <row r="9278" spans="30:31" x14ac:dyDescent="0.2">
      <c r="AD9278" s="31"/>
      <c r="AE9278" s="32"/>
    </row>
    <row r="9279" spans="30:31" x14ac:dyDescent="0.2">
      <c r="AD9279" s="31"/>
      <c r="AE9279" s="32"/>
    </row>
    <row r="9280" spans="30:31" x14ac:dyDescent="0.2">
      <c r="AD9280" s="31"/>
      <c r="AE9280" s="32"/>
    </row>
    <row r="9281" spans="30:31" x14ac:dyDescent="0.2">
      <c r="AD9281" s="31"/>
      <c r="AE9281" s="32"/>
    </row>
    <row r="9282" spans="30:31" x14ac:dyDescent="0.2">
      <c r="AD9282" s="31"/>
      <c r="AE9282" s="32"/>
    </row>
    <row r="9283" spans="30:31" x14ac:dyDescent="0.2">
      <c r="AD9283" s="31"/>
      <c r="AE9283" s="32"/>
    </row>
    <row r="9284" spans="30:31" x14ac:dyDescent="0.2">
      <c r="AD9284" s="31"/>
      <c r="AE9284" s="32"/>
    </row>
    <row r="9285" spans="30:31" x14ac:dyDescent="0.2">
      <c r="AD9285" s="31"/>
      <c r="AE9285" s="32"/>
    </row>
    <row r="9286" spans="30:31" x14ac:dyDescent="0.2">
      <c r="AD9286" s="31"/>
      <c r="AE9286" s="32"/>
    </row>
    <row r="9287" spans="30:31" x14ac:dyDescent="0.2">
      <c r="AD9287" s="31"/>
      <c r="AE9287" s="32"/>
    </row>
    <row r="9288" spans="30:31" x14ac:dyDescent="0.2">
      <c r="AD9288" s="31"/>
      <c r="AE9288" s="32"/>
    </row>
    <row r="9289" spans="30:31" x14ac:dyDescent="0.2">
      <c r="AD9289" s="31"/>
      <c r="AE9289" s="32"/>
    </row>
    <row r="9290" spans="30:31" x14ac:dyDescent="0.2">
      <c r="AD9290" s="31"/>
      <c r="AE9290" s="32"/>
    </row>
    <row r="9291" spans="30:31" x14ac:dyDescent="0.2">
      <c r="AD9291" s="31"/>
      <c r="AE9291" s="32"/>
    </row>
    <row r="9292" spans="30:31" x14ac:dyDescent="0.2">
      <c r="AD9292" s="31"/>
      <c r="AE9292" s="32"/>
    </row>
    <row r="9293" spans="30:31" x14ac:dyDescent="0.2">
      <c r="AD9293" s="31"/>
      <c r="AE9293" s="32"/>
    </row>
    <row r="9294" spans="30:31" x14ac:dyDescent="0.2">
      <c r="AD9294" s="31"/>
      <c r="AE9294" s="32"/>
    </row>
    <row r="9295" spans="30:31" x14ac:dyDescent="0.2">
      <c r="AD9295" s="31"/>
      <c r="AE9295" s="32"/>
    </row>
    <row r="9296" spans="30:31" x14ac:dyDescent="0.2">
      <c r="AD9296" s="31"/>
      <c r="AE9296" s="32"/>
    </row>
    <row r="9297" spans="30:31" x14ac:dyDescent="0.2">
      <c r="AD9297" s="31"/>
      <c r="AE9297" s="32"/>
    </row>
    <row r="9298" spans="30:31" x14ac:dyDescent="0.2">
      <c r="AD9298" s="31"/>
      <c r="AE9298" s="32"/>
    </row>
    <row r="9299" spans="30:31" x14ac:dyDescent="0.2">
      <c r="AD9299" s="31"/>
      <c r="AE9299" s="32"/>
    </row>
    <row r="9300" spans="30:31" x14ac:dyDescent="0.2">
      <c r="AD9300" s="31"/>
      <c r="AE9300" s="32"/>
    </row>
    <row r="9301" spans="30:31" x14ac:dyDescent="0.2">
      <c r="AD9301" s="31"/>
      <c r="AE9301" s="32"/>
    </row>
    <row r="9302" spans="30:31" x14ac:dyDescent="0.2">
      <c r="AD9302" s="31"/>
      <c r="AE9302" s="32"/>
    </row>
    <row r="9303" spans="30:31" x14ac:dyDescent="0.2">
      <c r="AD9303" s="31"/>
      <c r="AE9303" s="32"/>
    </row>
    <row r="9304" spans="30:31" x14ac:dyDescent="0.2">
      <c r="AD9304" s="31"/>
      <c r="AE9304" s="32"/>
    </row>
    <row r="9305" spans="30:31" x14ac:dyDescent="0.2">
      <c r="AD9305" s="31"/>
      <c r="AE9305" s="32"/>
    </row>
    <row r="9306" spans="30:31" x14ac:dyDescent="0.2">
      <c r="AD9306" s="31"/>
      <c r="AE9306" s="32"/>
    </row>
    <row r="9307" spans="30:31" x14ac:dyDescent="0.2">
      <c r="AD9307" s="31"/>
      <c r="AE9307" s="32"/>
    </row>
    <row r="9308" spans="30:31" x14ac:dyDescent="0.2">
      <c r="AD9308" s="31"/>
      <c r="AE9308" s="32"/>
    </row>
    <row r="9309" spans="30:31" x14ac:dyDescent="0.2">
      <c r="AD9309" s="31"/>
      <c r="AE9309" s="32"/>
    </row>
    <row r="9310" spans="30:31" x14ac:dyDescent="0.2">
      <c r="AD9310" s="31"/>
      <c r="AE9310" s="32"/>
    </row>
    <row r="9311" spans="30:31" x14ac:dyDescent="0.2">
      <c r="AD9311" s="31"/>
      <c r="AE9311" s="32"/>
    </row>
    <row r="9312" spans="30:31" x14ac:dyDescent="0.2">
      <c r="AD9312" s="31"/>
      <c r="AE9312" s="32"/>
    </row>
    <row r="9313" spans="30:31" x14ac:dyDescent="0.2">
      <c r="AD9313" s="31"/>
      <c r="AE9313" s="32"/>
    </row>
    <row r="9314" spans="30:31" x14ac:dyDescent="0.2">
      <c r="AD9314" s="31"/>
      <c r="AE9314" s="32"/>
    </row>
    <row r="9315" spans="30:31" x14ac:dyDescent="0.2">
      <c r="AD9315" s="31"/>
      <c r="AE9315" s="32"/>
    </row>
    <row r="9316" spans="30:31" x14ac:dyDescent="0.2">
      <c r="AD9316" s="31"/>
      <c r="AE9316" s="32"/>
    </row>
    <row r="9317" spans="30:31" x14ac:dyDescent="0.2">
      <c r="AD9317" s="31"/>
      <c r="AE9317" s="32"/>
    </row>
    <row r="9318" spans="30:31" x14ac:dyDescent="0.2">
      <c r="AD9318" s="31"/>
      <c r="AE9318" s="32"/>
    </row>
    <row r="9319" spans="30:31" x14ac:dyDescent="0.2">
      <c r="AD9319" s="31"/>
      <c r="AE9319" s="32"/>
    </row>
    <row r="9320" spans="30:31" x14ac:dyDescent="0.2">
      <c r="AD9320" s="31"/>
      <c r="AE9320" s="32"/>
    </row>
    <row r="9321" spans="30:31" x14ac:dyDescent="0.2">
      <c r="AD9321" s="31"/>
      <c r="AE9321" s="32"/>
    </row>
    <row r="9322" spans="30:31" x14ac:dyDescent="0.2">
      <c r="AD9322" s="31"/>
      <c r="AE9322" s="32"/>
    </row>
    <row r="9323" spans="30:31" x14ac:dyDescent="0.2">
      <c r="AD9323" s="31"/>
      <c r="AE9323" s="32"/>
    </row>
    <row r="9324" spans="30:31" x14ac:dyDescent="0.2">
      <c r="AD9324" s="31"/>
      <c r="AE9324" s="32"/>
    </row>
    <row r="9325" spans="30:31" x14ac:dyDescent="0.2">
      <c r="AD9325" s="31"/>
      <c r="AE9325" s="32"/>
    </row>
    <row r="9326" spans="30:31" x14ac:dyDescent="0.2">
      <c r="AD9326" s="31"/>
      <c r="AE9326" s="32"/>
    </row>
    <row r="9327" spans="30:31" x14ac:dyDescent="0.2">
      <c r="AD9327" s="31"/>
      <c r="AE9327" s="32"/>
    </row>
    <row r="9328" spans="30:31" x14ac:dyDescent="0.2">
      <c r="AD9328" s="31"/>
      <c r="AE9328" s="32"/>
    </row>
    <row r="9329" spans="30:31" x14ac:dyDescent="0.2">
      <c r="AD9329" s="31"/>
      <c r="AE9329" s="32"/>
    </row>
    <row r="9330" spans="30:31" x14ac:dyDescent="0.2">
      <c r="AD9330" s="31"/>
      <c r="AE9330" s="32"/>
    </row>
    <row r="9331" spans="30:31" x14ac:dyDescent="0.2">
      <c r="AD9331" s="31"/>
      <c r="AE9331" s="32"/>
    </row>
    <row r="9332" spans="30:31" x14ac:dyDescent="0.2">
      <c r="AD9332" s="31"/>
      <c r="AE9332" s="32"/>
    </row>
    <row r="9333" spans="30:31" x14ac:dyDescent="0.2">
      <c r="AD9333" s="31"/>
      <c r="AE9333" s="32"/>
    </row>
    <row r="9334" spans="30:31" x14ac:dyDescent="0.2">
      <c r="AD9334" s="31"/>
      <c r="AE9334" s="32"/>
    </row>
    <row r="9335" spans="30:31" x14ac:dyDescent="0.2">
      <c r="AD9335" s="31"/>
      <c r="AE9335" s="32"/>
    </row>
    <row r="9336" spans="30:31" x14ac:dyDescent="0.2">
      <c r="AD9336" s="31"/>
      <c r="AE9336" s="32"/>
    </row>
    <row r="9337" spans="30:31" x14ac:dyDescent="0.2">
      <c r="AD9337" s="31"/>
      <c r="AE9337" s="32"/>
    </row>
    <row r="9338" spans="30:31" x14ac:dyDescent="0.2">
      <c r="AD9338" s="31"/>
      <c r="AE9338" s="32"/>
    </row>
    <row r="9339" spans="30:31" x14ac:dyDescent="0.2">
      <c r="AD9339" s="31"/>
      <c r="AE9339" s="32"/>
    </row>
    <row r="9340" spans="30:31" x14ac:dyDescent="0.2">
      <c r="AD9340" s="31"/>
      <c r="AE9340" s="32"/>
    </row>
    <row r="9341" spans="30:31" x14ac:dyDescent="0.2">
      <c r="AD9341" s="31"/>
      <c r="AE9341" s="32"/>
    </row>
    <row r="9342" spans="30:31" x14ac:dyDescent="0.2">
      <c r="AD9342" s="31"/>
      <c r="AE9342" s="32"/>
    </row>
    <row r="9343" spans="30:31" x14ac:dyDescent="0.2">
      <c r="AD9343" s="31"/>
      <c r="AE9343" s="32"/>
    </row>
    <row r="9344" spans="30:31" x14ac:dyDescent="0.2">
      <c r="AD9344" s="31"/>
      <c r="AE9344" s="32"/>
    </row>
    <row r="9345" spans="30:31" x14ac:dyDescent="0.2">
      <c r="AD9345" s="31"/>
      <c r="AE9345" s="32"/>
    </row>
    <row r="9346" spans="30:31" x14ac:dyDescent="0.2">
      <c r="AD9346" s="31"/>
      <c r="AE9346" s="32"/>
    </row>
    <row r="9347" spans="30:31" x14ac:dyDescent="0.2">
      <c r="AD9347" s="31"/>
      <c r="AE9347" s="32"/>
    </row>
    <row r="9348" spans="30:31" x14ac:dyDescent="0.2">
      <c r="AD9348" s="31"/>
      <c r="AE9348" s="32"/>
    </row>
    <row r="9349" spans="30:31" x14ac:dyDescent="0.2">
      <c r="AD9349" s="31"/>
      <c r="AE9349" s="32"/>
    </row>
    <row r="9350" spans="30:31" x14ac:dyDescent="0.2">
      <c r="AD9350" s="31"/>
      <c r="AE9350" s="32"/>
    </row>
    <row r="9351" spans="30:31" x14ac:dyDescent="0.2">
      <c r="AD9351" s="31"/>
      <c r="AE9351" s="32"/>
    </row>
    <row r="9352" spans="30:31" x14ac:dyDescent="0.2">
      <c r="AD9352" s="31"/>
      <c r="AE9352" s="32"/>
    </row>
    <row r="9353" spans="30:31" x14ac:dyDescent="0.2">
      <c r="AD9353" s="31"/>
      <c r="AE9353" s="32"/>
    </row>
    <row r="9354" spans="30:31" x14ac:dyDescent="0.2">
      <c r="AD9354" s="31"/>
      <c r="AE9354" s="32"/>
    </row>
    <row r="9355" spans="30:31" x14ac:dyDescent="0.2">
      <c r="AD9355" s="31"/>
      <c r="AE9355" s="32"/>
    </row>
    <row r="9356" spans="30:31" x14ac:dyDescent="0.2">
      <c r="AD9356" s="31"/>
      <c r="AE9356" s="32"/>
    </row>
    <row r="9357" spans="30:31" x14ac:dyDescent="0.2">
      <c r="AD9357" s="31"/>
      <c r="AE9357" s="32"/>
    </row>
    <row r="9358" spans="30:31" x14ac:dyDescent="0.2">
      <c r="AD9358" s="31"/>
      <c r="AE9358" s="32"/>
    </row>
    <row r="9359" spans="30:31" x14ac:dyDescent="0.2">
      <c r="AD9359" s="31"/>
      <c r="AE9359" s="32"/>
    </row>
    <row r="9360" spans="30:31" x14ac:dyDescent="0.2">
      <c r="AD9360" s="31"/>
      <c r="AE9360" s="32"/>
    </row>
    <row r="9361" spans="30:31" x14ac:dyDescent="0.2">
      <c r="AD9361" s="31"/>
      <c r="AE9361" s="32"/>
    </row>
    <row r="9362" spans="30:31" x14ac:dyDescent="0.2">
      <c r="AD9362" s="31"/>
      <c r="AE9362" s="32"/>
    </row>
    <row r="9363" spans="30:31" x14ac:dyDescent="0.2">
      <c r="AD9363" s="31"/>
      <c r="AE9363" s="32"/>
    </row>
    <row r="9364" spans="30:31" x14ac:dyDescent="0.2">
      <c r="AD9364" s="31"/>
      <c r="AE9364" s="32"/>
    </row>
    <row r="9365" spans="30:31" x14ac:dyDescent="0.2">
      <c r="AD9365" s="31"/>
      <c r="AE9365" s="32"/>
    </row>
    <row r="9366" spans="30:31" x14ac:dyDescent="0.2">
      <c r="AD9366" s="31"/>
      <c r="AE9366" s="32"/>
    </row>
    <row r="9367" spans="30:31" x14ac:dyDescent="0.2">
      <c r="AD9367" s="31"/>
      <c r="AE9367" s="32"/>
    </row>
    <row r="9368" spans="30:31" x14ac:dyDescent="0.2">
      <c r="AD9368" s="31"/>
      <c r="AE9368" s="32"/>
    </row>
    <row r="9369" spans="30:31" x14ac:dyDescent="0.2">
      <c r="AD9369" s="31"/>
      <c r="AE9369" s="32"/>
    </row>
    <row r="9370" spans="30:31" x14ac:dyDescent="0.2">
      <c r="AD9370" s="31"/>
      <c r="AE9370" s="32"/>
    </row>
    <row r="9371" spans="30:31" x14ac:dyDescent="0.2">
      <c r="AD9371" s="31"/>
      <c r="AE9371" s="32"/>
    </row>
    <row r="9372" spans="30:31" x14ac:dyDescent="0.2">
      <c r="AD9372" s="31"/>
      <c r="AE9372" s="32"/>
    </row>
    <row r="9373" spans="30:31" x14ac:dyDescent="0.2">
      <c r="AD9373" s="31"/>
      <c r="AE9373" s="32"/>
    </row>
    <row r="9374" spans="30:31" x14ac:dyDescent="0.2">
      <c r="AD9374" s="31"/>
      <c r="AE9374" s="32"/>
    </row>
    <row r="9375" spans="30:31" x14ac:dyDescent="0.2">
      <c r="AD9375" s="31"/>
      <c r="AE9375" s="32"/>
    </row>
    <row r="9376" spans="30:31" x14ac:dyDescent="0.2">
      <c r="AD9376" s="31"/>
      <c r="AE9376" s="32"/>
    </row>
    <row r="9377" spans="30:31" x14ac:dyDescent="0.2">
      <c r="AD9377" s="31"/>
      <c r="AE9377" s="32"/>
    </row>
    <row r="9378" spans="30:31" x14ac:dyDescent="0.2">
      <c r="AD9378" s="31"/>
      <c r="AE9378" s="32"/>
    </row>
    <row r="9379" spans="30:31" x14ac:dyDescent="0.2">
      <c r="AD9379" s="31"/>
      <c r="AE9379" s="32"/>
    </row>
    <row r="9380" spans="30:31" x14ac:dyDescent="0.2">
      <c r="AD9380" s="31"/>
      <c r="AE9380" s="32"/>
    </row>
    <row r="9381" spans="30:31" x14ac:dyDescent="0.2">
      <c r="AD9381" s="31"/>
      <c r="AE9381" s="32"/>
    </row>
    <row r="9382" spans="30:31" x14ac:dyDescent="0.2">
      <c r="AD9382" s="31"/>
      <c r="AE9382" s="32"/>
    </row>
    <row r="9383" spans="30:31" x14ac:dyDescent="0.2">
      <c r="AD9383" s="31"/>
      <c r="AE9383" s="32"/>
    </row>
    <row r="9384" spans="30:31" x14ac:dyDescent="0.2">
      <c r="AD9384" s="31"/>
      <c r="AE9384" s="32"/>
    </row>
    <row r="9385" spans="30:31" x14ac:dyDescent="0.2">
      <c r="AD9385" s="31"/>
      <c r="AE9385" s="32"/>
    </row>
    <row r="9386" spans="30:31" x14ac:dyDescent="0.2">
      <c r="AD9386" s="31"/>
      <c r="AE9386" s="32"/>
    </row>
    <row r="9387" spans="30:31" x14ac:dyDescent="0.2">
      <c r="AD9387" s="31"/>
      <c r="AE9387" s="32"/>
    </row>
    <row r="9388" spans="30:31" x14ac:dyDescent="0.2">
      <c r="AD9388" s="31"/>
      <c r="AE9388" s="32"/>
    </row>
    <row r="9389" spans="30:31" x14ac:dyDescent="0.2">
      <c r="AD9389" s="31"/>
      <c r="AE9389" s="32"/>
    </row>
    <row r="9390" spans="30:31" x14ac:dyDescent="0.2">
      <c r="AD9390" s="31"/>
      <c r="AE9390" s="32"/>
    </row>
    <row r="9391" spans="30:31" x14ac:dyDescent="0.2">
      <c r="AD9391" s="31"/>
      <c r="AE9391" s="32"/>
    </row>
    <row r="9392" spans="30:31" x14ac:dyDescent="0.2">
      <c r="AD9392" s="31"/>
      <c r="AE9392" s="32"/>
    </row>
    <row r="9393" spans="30:31" x14ac:dyDescent="0.2">
      <c r="AD9393" s="31"/>
      <c r="AE9393" s="32"/>
    </row>
    <row r="9394" spans="30:31" x14ac:dyDescent="0.2">
      <c r="AD9394" s="31"/>
      <c r="AE9394" s="32"/>
    </row>
    <row r="9395" spans="30:31" x14ac:dyDescent="0.2">
      <c r="AD9395" s="31"/>
      <c r="AE9395" s="32"/>
    </row>
    <row r="9396" spans="30:31" x14ac:dyDescent="0.2">
      <c r="AD9396" s="31"/>
      <c r="AE9396" s="32"/>
    </row>
    <row r="9397" spans="30:31" x14ac:dyDescent="0.2">
      <c r="AD9397" s="31"/>
      <c r="AE9397" s="32"/>
    </row>
    <row r="9398" spans="30:31" x14ac:dyDescent="0.2">
      <c r="AD9398" s="31"/>
      <c r="AE9398" s="32"/>
    </row>
    <row r="9399" spans="30:31" x14ac:dyDescent="0.2">
      <c r="AD9399" s="31"/>
      <c r="AE9399" s="32"/>
    </row>
    <row r="9400" spans="30:31" x14ac:dyDescent="0.2">
      <c r="AD9400" s="31"/>
      <c r="AE9400" s="32"/>
    </row>
    <row r="9401" spans="30:31" x14ac:dyDescent="0.2">
      <c r="AD9401" s="31"/>
      <c r="AE9401" s="32"/>
    </row>
    <row r="9402" spans="30:31" x14ac:dyDescent="0.2">
      <c r="AD9402" s="31"/>
      <c r="AE9402" s="32"/>
    </row>
    <row r="9403" spans="30:31" x14ac:dyDescent="0.2">
      <c r="AD9403" s="31"/>
      <c r="AE9403" s="32"/>
    </row>
    <row r="9404" spans="30:31" x14ac:dyDescent="0.2">
      <c r="AD9404" s="31"/>
      <c r="AE9404" s="32"/>
    </row>
    <row r="9405" spans="30:31" x14ac:dyDescent="0.2">
      <c r="AD9405" s="31"/>
      <c r="AE9405" s="32"/>
    </row>
    <row r="9406" spans="30:31" x14ac:dyDescent="0.2">
      <c r="AD9406" s="31"/>
      <c r="AE9406" s="32"/>
    </row>
    <row r="9407" spans="30:31" x14ac:dyDescent="0.2">
      <c r="AD9407" s="31"/>
      <c r="AE9407" s="32"/>
    </row>
    <row r="9408" spans="30:31" x14ac:dyDescent="0.2">
      <c r="AD9408" s="31"/>
      <c r="AE9408" s="32"/>
    </row>
    <row r="9409" spans="30:31" x14ac:dyDescent="0.2">
      <c r="AD9409" s="31"/>
      <c r="AE9409" s="32"/>
    </row>
    <row r="9410" spans="30:31" x14ac:dyDescent="0.2">
      <c r="AD9410" s="31"/>
      <c r="AE9410" s="32"/>
    </row>
    <row r="9411" spans="30:31" x14ac:dyDescent="0.2">
      <c r="AD9411" s="31"/>
      <c r="AE9411" s="32"/>
    </row>
    <row r="9412" spans="30:31" x14ac:dyDescent="0.2">
      <c r="AD9412" s="31"/>
      <c r="AE9412" s="32"/>
    </row>
    <row r="9413" spans="30:31" x14ac:dyDescent="0.2">
      <c r="AD9413" s="31"/>
      <c r="AE9413" s="32"/>
    </row>
    <row r="9414" spans="30:31" x14ac:dyDescent="0.2">
      <c r="AD9414" s="31"/>
      <c r="AE9414" s="32"/>
    </row>
    <row r="9415" spans="30:31" x14ac:dyDescent="0.2">
      <c r="AD9415" s="31"/>
      <c r="AE9415" s="32"/>
    </row>
    <row r="9416" spans="30:31" x14ac:dyDescent="0.2">
      <c r="AD9416" s="31"/>
      <c r="AE9416" s="32"/>
    </row>
    <row r="9417" spans="30:31" x14ac:dyDescent="0.2">
      <c r="AD9417" s="31"/>
      <c r="AE9417" s="32"/>
    </row>
    <row r="9418" spans="30:31" x14ac:dyDescent="0.2">
      <c r="AD9418" s="31"/>
      <c r="AE9418" s="32"/>
    </row>
    <row r="9419" spans="30:31" x14ac:dyDescent="0.2">
      <c r="AD9419" s="31"/>
      <c r="AE9419" s="32"/>
    </row>
    <row r="9420" spans="30:31" x14ac:dyDescent="0.2">
      <c r="AD9420" s="31"/>
      <c r="AE9420" s="32"/>
    </row>
    <row r="9421" spans="30:31" x14ac:dyDescent="0.2">
      <c r="AD9421" s="31"/>
      <c r="AE9421" s="32"/>
    </row>
    <row r="9422" spans="30:31" x14ac:dyDescent="0.2">
      <c r="AD9422" s="31"/>
      <c r="AE9422" s="32"/>
    </row>
    <row r="9423" spans="30:31" x14ac:dyDescent="0.2">
      <c r="AD9423" s="31"/>
      <c r="AE9423" s="32"/>
    </row>
    <row r="9424" spans="30:31" x14ac:dyDescent="0.2">
      <c r="AD9424" s="31"/>
      <c r="AE9424" s="32"/>
    </row>
    <row r="9425" spans="30:31" x14ac:dyDescent="0.2">
      <c r="AD9425" s="31"/>
      <c r="AE9425" s="32"/>
    </row>
    <row r="9426" spans="30:31" x14ac:dyDescent="0.2">
      <c r="AD9426" s="31"/>
      <c r="AE9426" s="32"/>
    </row>
    <row r="9427" spans="30:31" x14ac:dyDescent="0.2">
      <c r="AD9427" s="31"/>
      <c r="AE9427" s="32"/>
    </row>
    <row r="9428" spans="30:31" x14ac:dyDescent="0.2">
      <c r="AD9428" s="31"/>
      <c r="AE9428" s="32"/>
    </row>
    <row r="9429" spans="30:31" x14ac:dyDescent="0.2">
      <c r="AD9429" s="31"/>
      <c r="AE9429" s="32"/>
    </row>
    <row r="9430" spans="30:31" x14ac:dyDescent="0.2">
      <c r="AD9430" s="31"/>
      <c r="AE9430" s="32"/>
    </row>
    <row r="9431" spans="30:31" x14ac:dyDescent="0.2">
      <c r="AD9431" s="31"/>
      <c r="AE9431" s="32"/>
    </row>
    <row r="9432" spans="30:31" x14ac:dyDescent="0.2">
      <c r="AD9432" s="31"/>
      <c r="AE9432" s="32"/>
    </row>
    <row r="9433" spans="30:31" x14ac:dyDescent="0.2">
      <c r="AD9433" s="31"/>
      <c r="AE9433" s="32"/>
    </row>
    <row r="9434" spans="30:31" x14ac:dyDescent="0.2">
      <c r="AD9434" s="31"/>
      <c r="AE9434" s="32"/>
    </row>
    <row r="9435" spans="30:31" x14ac:dyDescent="0.2">
      <c r="AD9435" s="31"/>
      <c r="AE9435" s="32"/>
    </row>
    <row r="9436" spans="30:31" x14ac:dyDescent="0.2">
      <c r="AD9436" s="31"/>
      <c r="AE9436" s="32"/>
    </row>
    <row r="9437" spans="30:31" x14ac:dyDescent="0.2">
      <c r="AD9437" s="31"/>
      <c r="AE9437" s="32"/>
    </row>
    <row r="9438" spans="30:31" x14ac:dyDescent="0.2">
      <c r="AD9438" s="31"/>
      <c r="AE9438" s="32"/>
    </row>
    <row r="9439" spans="30:31" x14ac:dyDescent="0.2">
      <c r="AD9439" s="31"/>
      <c r="AE9439" s="32"/>
    </row>
    <row r="9440" spans="30:31" x14ac:dyDescent="0.2">
      <c r="AD9440" s="31"/>
      <c r="AE9440" s="32"/>
    </row>
    <row r="9441" spans="30:31" x14ac:dyDescent="0.2">
      <c r="AD9441" s="31"/>
      <c r="AE9441" s="32"/>
    </row>
    <row r="9442" spans="30:31" x14ac:dyDescent="0.2">
      <c r="AD9442" s="31"/>
      <c r="AE9442" s="32"/>
    </row>
    <row r="9443" spans="30:31" x14ac:dyDescent="0.2">
      <c r="AD9443" s="31"/>
      <c r="AE9443" s="32"/>
    </row>
    <row r="9444" spans="30:31" x14ac:dyDescent="0.2">
      <c r="AD9444" s="31"/>
      <c r="AE9444" s="32"/>
    </row>
    <row r="9445" spans="30:31" x14ac:dyDescent="0.2">
      <c r="AD9445" s="31"/>
      <c r="AE9445" s="32"/>
    </row>
    <row r="9446" spans="30:31" x14ac:dyDescent="0.2">
      <c r="AD9446" s="31"/>
      <c r="AE9446" s="32"/>
    </row>
    <row r="9447" spans="30:31" x14ac:dyDescent="0.2">
      <c r="AD9447" s="31"/>
      <c r="AE9447" s="32"/>
    </row>
    <row r="9448" spans="30:31" x14ac:dyDescent="0.2">
      <c r="AD9448" s="31"/>
      <c r="AE9448" s="32"/>
    </row>
    <row r="9449" spans="30:31" x14ac:dyDescent="0.2">
      <c r="AD9449" s="31"/>
      <c r="AE9449" s="32"/>
    </row>
    <row r="9450" spans="30:31" x14ac:dyDescent="0.2">
      <c r="AD9450" s="31"/>
      <c r="AE9450" s="32"/>
    </row>
    <row r="9451" spans="30:31" x14ac:dyDescent="0.2">
      <c r="AD9451" s="31"/>
      <c r="AE9451" s="32"/>
    </row>
    <row r="9452" spans="30:31" x14ac:dyDescent="0.2">
      <c r="AD9452" s="31"/>
      <c r="AE9452" s="32"/>
    </row>
    <row r="9453" spans="30:31" x14ac:dyDescent="0.2">
      <c r="AD9453" s="31"/>
      <c r="AE9453" s="32"/>
    </row>
    <row r="9454" spans="30:31" x14ac:dyDescent="0.2">
      <c r="AD9454" s="31"/>
      <c r="AE9454" s="32"/>
    </row>
    <row r="9455" spans="30:31" x14ac:dyDescent="0.2">
      <c r="AD9455" s="31"/>
      <c r="AE9455" s="32"/>
    </row>
    <row r="9456" spans="30:31" x14ac:dyDescent="0.2">
      <c r="AD9456" s="31"/>
      <c r="AE9456" s="32"/>
    </row>
    <row r="9457" spans="30:31" x14ac:dyDescent="0.2">
      <c r="AD9457" s="31"/>
      <c r="AE9457" s="32"/>
    </row>
    <row r="9458" spans="30:31" x14ac:dyDescent="0.2">
      <c r="AD9458" s="31"/>
      <c r="AE9458" s="32"/>
    </row>
    <row r="9459" spans="30:31" x14ac:dyDescent="0.2">
      <c r="AD9459" s="31"/>
      <c r="AE9459" s="32"/>
    </row>
    <row r="9460" spans="30:31" x14ac:dyDescent="0.2">
      <c r="AD9460" s="31"/>
      <c r="AE9460" s="32"/>
    </row>
    <row r="9461" spans="30:31" x14ac:dyDescent="0.2">
      <c r="AD9461" s="31"/>
      <c r="AE9461" s="32"/>
    </row>
    <row r="9462" spans="30:31" x14ac:dyDescent="0.2">
      <c r="AD9462" s="31"/>
      <c r="AE9462" s="32"/>
    </row>
    <row r="9463" spans="30:31" x14ac:dyDescent="0.2">
      <c r="AD9463" s="31"/>
      <c r="AE9463" s="32"/>
    </row>
    <row r="9464" spans="30:31" x14ac:dyDescent="0.2">
      <c r="AD9464" s="31"/>
      <c r="AE9464" s="32"/>
    </row>
    <row r="9465" spans="30:31" x14ac:dyDescent="0.2">
      <c r="AD9465" s="31"/>
      <c r="AE9465" s="32"/>
    </row>
    <row r="9466" spans="30:31" x14ac:dyDescent="0.2">
      <c r="AD9466" s="31"/>
      <c r="AE9466" s="32"/>
    </row>
    <row r="9467" spans="30:31" x14ac:dyDescent="0.2">
      <c r="AD9467" s="31"/>
      <c r="AE9467" s="32"/>
    </row>
    <row r="9468" spans="30:31" x14ac:dyDescent="0.2">
      <c r="AD9468" s="31"/>
      <c r="AE9468" s="32"/>
    </row>
    <row r="9469" spans="30:31" x14ac:dyDescent="0.2">
      <c r="AD9469" s="31"/>
      <c r="AE9469" s="32"/>
    </row>
    <row r="9470" spans="30:31" x14ac:dyDescent="0.2">
      <c r="AD9470" s="31"/>
      <c r="AE9470" s="32"/>
    </row>
    <row r="9471" spans="30:31" x14ac:dyDescent="0.2">
      <c r="AD9471" s="31"/>
      <c r="AE9471" s="32"/>
    </row>
    <row r="9472" spans="30:31" x14ac:dyDescent="0.2">
      <c r="AD9472" s="31"/>
      <c r="AE9472" s="32"/>
    </row>
    <row r="9473" spans="30:31" x14ac:dyDescent="0.2">
      <c r="AD9473" s="31"/>
      <c r="AE9473" s="32"/>
    </row>
    <row r="9474" spans="30:31" x14ac:dyDescent="0.2">
      <c r="AD9474" s="31"/>
      <c r="AE9474" s="32"/>
    </row>
    <row r="9475" spans="30:31" x14ac:dyDescent="0.2">
      <c r="AD9475" s="31"/>
      <c r="AE9475" s="32"/>
    </row>
    <row r="9476" spans="30:31" x14ac:dyDescent="0.2">
      <c r="AD9476" s="31"/>
      <c r="AE9476" s="32"/>
    </row>
    <row r="9477" spans="30:31" x14ac:dyDescent="0.2">
      <c r="AD9477" s="31"/>
      <c r="AE9477" s="32"/>
    </row>
    <row r="9478" spans="30:31" x14ac:dyDescent="0.2">
      <c r="AD9478" s="31"/>
      <c r="AE9478" s="32"/>
    </row>
    <row r="9479" spans="30:31" x14ac:dyDescent="0.2">
      <c r="AD9479" s="31"/>
      <c r="AE9479" s="32"/>
    </row>
    <row r="9480" spans="30:31" x14ac:dyDescent="0.2">
      <c r="AD9480" s="31"/>
      <c r="AE9480" s="32"/>
    </row>
    <row r="9481" spans="30:31" x14ac:dyDescent="0.2">
      <c r="AD9481" s="31"/>
      <c r="AE9481" s="32"/>
    </row>
    <row r="9482" spans="30:31" x14ac:dyDescent="0.2">
      <c r="AD9482" s="31"/>
      <c r="AE9482" s="32"/>
    </row>
    <row r="9483" spans="30:31" x14ac:dyDescent="0.2">
      <c r="AD9483" s="31"/>
      <c r="AE9483" s="32"/>
    </row>
    <row r="9484" spans="30:31" x14ac:dyDescent="0.2">
      <c r="AD9484" s="31"/>
      <c r="AE9484" s="32"/>
    </row>
    <row r="9485" spans="30:31" x14ac:dyDescent="0.2">
      <c r="AD9485" s="31"/>
      <c r="AE9485" s="32"/>
    </row>
    <row r="9486" spans="30:31" x14ac:dyDescent="0.2">
      <c r="AD9486" s="31"/>
      <c r="AE9486" s="32"/>
    </row>
    <row r="9487" spans="30:31" x14ac:dyDescent="0.2">
      <c r="AD9487" s="31"/>
      <c r="AE9487" s="32"/>
    </row>
    <row r="9488" spans="30:31" x14ac:dyDescent="0.2">
      <c r="AD9488" s="31"/>
      <c r="AE9488" s="32"/>
    </row>
    <row r="9489" spans="30:31" x14ac:dyDescent="0.2">
      <c r="AD9489" s="31"/>
      <c r="AE9489" s="32"/>
    </row>
    <row r="9490" spans="30:31" x14ac:dyDescent="0.2">
      <c r="AD9490" s="31"/>
      <c r="AE9490" s="32"/>
    </row>
    <row r="9491" spans="30:31" x14ac:dyDescent="0.2">
      <c r="AD9491" s="31"/>
      <c r="AE9491" s="32"/>
    </row>
    <row r="9492" spans="30:31" x14ac:dyDescent="0.2">
      <c r="AD9492" s="31"/>
      <c r="AE9492" s="32"/>
    </row>
    <row r="9493" spans="30:31" x14ac:dyDescent="0.2">
      <c r="AD9493" s="31"/>
      <c r="AE9493" s="32"/>
    </row>
    <row r="9494" spans="30:31" x14ac:dyDescent="0.2">
      <c r="AD9494" s="31"/>
      <c r="AE9494" s="32"/>
    </row>
    <row r="9495" spans="30:31" x14ac:dyDescent="0.2">
      <c r="AD9495" s="31"/>
      <c r="AE9495" s="32"/>
    </row>
    <row r="9496" spans="30:31" x14ac:dyDescent="0.2">
      <c r="AD9496" s="31"/>
      <c r="AE9496" s="32"/>
    </row>
    <row r="9497" spans="30:31" x14ac:dyDescent="0.2">
      <c r="AD9497" s="31"/>
      <c r="AE9497" s="32"/>
    </row>
    <row r="9498" spans="30:31" x14ac:dyDescent="0.2">
      <c r="AD9498" s="31"/>
      <c r="AE9498" s="32"/>
    </row>
    <row r="9499" spans="30:31" x14ac:dyDescent="0.2">
      <c r="AD9499" s="31"/>
      <c r="AE9499" s="32"/>
    </row>
    <row r="9500" spans="30:31" x14ac:dyDescent="0.2">
      <c r="AD9500" s="31"/>
      <c r="AE9500" s="32"/>
    </row>
    <row r="9501" spans="30:31" x14ac:dyDescent="0.2">
      <c r="AD9501" s="31"/>
      <c r="AE9501" s="32"/>
    </row>
    <row r="9502" spans="30:31" x14ac:dyDescent="0.2">
      <c r="AD9502" s="31"/>
      <c r="AE9502" s="32"/>
    </row>
    <row r="9503" spans="30:31" x14ac:dyDescent="0.2">
      <c r="AD9503" s="31"/>
      <c r="AE9503" s="32"/>
    </row>
    <row r="9504" spans="30:31" x14ac:dyDescent="0.2">
      <c r="AD9504" s="31"/>
      <c r="AE9504" s="32"/>
    </row>
    <row r="9505" spans="30:31" x14ac:dyDescent="0.2">
      <c r="AD9505" s="31"/>
      <c r="AE9505" s="32"/>
    </row>
    <row r="9506" spans="30:31" x14ac:dyDescent="0.2">
      <c r="AD9506" s="31"/>
      <c r="AE9506" s="32"/>
    </row>
    <row r="9507" spans="30:31" x14ac:dyDescent="0.2">
      <c r="AD9507" s="31"/>
      <c r="AE9507" s="32"/>
    </row>
    <row r="9508" spans="30:31" x14ac:dyDescent="0.2">
      <c r="AD9508" s="31"/>
      <c r="AE9508" s="32"/>
    </row>
    <row r="9509" spans="30:31" x14ac:dyDescent="0.2">
      <c r="AD9509" s="31"/>
      <c r="AE9509" s="32"/>
    </row>
    <row r="9510" spans="30:31" x14ac:dyDescent="0.2">
      <c r="AD9510" s="31"/>
      <c r="AE9510" s="32"/>
    </row>
    <row r="9511" spans="30:31" x14ac:dyDescent="0.2">
      <c r="AD9511" s="31"/>
      <c r="AE9511" s="32"/>
    </row>
    <row r="9512" spans="30:31" x14ac:dyDescent="0.2">
      <c r="AD9512" s="31"/>
      <c r="AE9512" s="32"/>
    </row>
    <row r="9513" spans="30:31" x14ac:dyDescent="0.2">
      <c r="AD9513" s="31"/>
      <c r="AE9513" s="32"/>
    </row>
    <row r="9514" spans="30:31" x14ac:dyDescent="0.2">
      <c r="AD9514" s="31"/>
      <c r="AE9514" s="32"/>
    </row>
    <row r="9515" spans="30:31" x14ac:dyDescent="0.2">
      <c r="AD9515" s="31"/>
      <c r="AE9515" s="32"/>
    </row>
    <row r="9516" spans="30:31" x14ac:dyDescent="0.2">
      <c r="AD9516" s="31"/>
      <c r="AE9516" s="32"/>
    </row>
    <row r="9517" spans="30:31" x14ac:dyDescent="0.2">
      <c r="AD9517" s="31"/>
      <c r="AE9517" s="32"/>
    </row>
    <row r="9518" spans="30:31" x14ac:dyDescent="0.2">
      <c r="AD9518" s="31"/>
      <c r="AE9518" s="32"/>
    </row>
    <row r="9519" spans="30:31" x14ac:dyDescent="0.2">
      <c r="AD9519" s="31"/>
      <c r="AE9519" s="32"/>
    </row>
    <row r="9520" spans="30:31" x14ac:dyDescent="0.2">
      <c r="AD9520" s="31"/>
      <c r="AE9520" s="32"/>
    </row>
    <row r="9521" spans="30:31" x14ac:dyDescent="0.2">
      <c r="AD9521" s="31"/>
      <c r="AE9521" s="32"/>
    </row>
    <row r="9522" spans="30:31" x14ac:dyDescent="0.2">
      <c r="AD9522" s="31"/>
      <c r="AE9522" s="32"/>
    </row>
    <row r="9523" spans="30:31" x14ac:dyDescent="0.2">
      <c r="AD9523" s="31"/>
      <c r="AE9523" s="32"/>
    </row>
    <row r="9524" spans="30:31" x14ac:dyDescent="0.2">
      <c r="AD9524" s="31"/>
      <c r="AE9524" s="32"/>
    </row>
    <row r="9525" spans="30:31" x14ac:dyDescent="0.2">
      <c r="AD9525" s="31"/>
      <c r="AE9525" s="32"/>
    </row>
    <row r="9526" spans="30:31" x14ac:dyDescent="0.2">
      <c r="AD9526" s="31"/>
      <c r="AE9526" s="32"/>
    </row>
    <row r="9527" spans="30:31" x14ac:dyDescent="0.2">
      <c r="AD9527" s="31"/>
      <c r="AE9527" s="32"/>
    </row>
    <row r="9528" spans="30:31" x14ac:dyDescent="0.2">
      <c r="AD9528" s="31"/>
      <c r="AE9528" s="32"/>
    </row>
    <row r="9529" spans="30:31" x14ac:dyDescent="0.2">
      <c r="AD9529" s="31"/>
      <c r="AE9529" s="32"/>
    </row>
    <row r="9530" spans="30:31" x14ac:dyDescent="0.2">
      <c r="AD9530" s="31"/>
      <c r="AE9530" s="32"/>
    </row>
    <row r="9531" spans="30:31" x14ac:dyDescent="0.2">
      <c r="AD9531" s="31"/>
      <c r="AE9531" s="32"/>
    </row>
    <row r="9532" spans="30:31" x14ac:dyDescent="0.2">
      <c r="AD9532" s="31"/>
      <c r="AE9532" s="32"/>
    </row>
    <row r="9533" spans="30:31" x14ac:dyDescent="0.2">
      <c r="AD9533" s="31"/>
      <c r="AE9533" s="32"/>
    </row>
    <row r="9534" spans="30:31" x14ac:dyDescent="0.2">
      <c r="AD9534" s="31"/>
      <c r="AE9534" s="32"/>
    </row>
    <row r="9535" spans="30:31" x14ac:dyDescent="0.2">
      <c r="AD9535" s="31"/>
      <c r="AE9535" s="32"/>
    </row>
    <row r="9536" spans="30:31" x14ac:dyDescent="0.2">
      <c r="AD9536" s="31"/>
      <c r="AE9536" s="32"/>
    </row>
    <row r="9537" spans="30:31" x14ac:dyDescent="0.2">
      <c r="AD9537" s="31"/>
      <c r="AE9537" s="32"/>
    </row>
    <row r="9538" spans="30:31" x14ac:dyDescent="0.2">
      <c r="AD9538" s="31"/>
      <c r="AE9538" s="32"/>
    </row>
    <row r="9539" spans="30:31" x14ac:dyDescent="0.2">
      <c r="AD9539" s="31"/>
      <c r="AE9539" s="32"/>
    </row>
    <row r="9540" spans="30:31" x14ac:dyDescent="0.2">
      <c r="AD9540" s="31"/>
      <c r="AE9540" s="32"/>
    </row>
    <row r="9541" spans="30:31" x14ac:dyDescent="0.2">
      <c r="AD9541" s="31"/>
      <c r="AE9541" s="32"/>
    </row>
    <row r="9542" spans="30:31" x14ac:dyDescent="0.2">
      <c r="AD9542" s="31"/>
      <c r="AE9542" s="32"/>
    </row>
    <row r="9543" spans="30:31" x14ac:dyDescent="0.2">
      <c r="AD9543" s="31"/>
      <c r="AE9543" s="32"/>
    </row>
    <row r="9544" spans="30:31" x14ac:dyDescent="0.2">
      <c r="AD9544" s="31"/>
      <c r="AE9544" s="32"/>
    </row>
    <row r="9545" spans="30:31" x14ac:dyDescent="0.2">
      <c r="AD9545" s="31"/>
      <c r="AE9545" s="32"/>
    </row>
    <row r="9546" spans="30:31" x14ac:dyDescent="0.2">
      <c r="AD9546" s="31"/>
      <c r="AE9546" s="32"/>
    </row>
    <row r="9547" spans="30:31" x14ac:dyDescent="0.2">
      <c r="AD9547" s="31"/>
      <c r="AE9547" s="32"/>
    </row>
    <row r="9548" spans="30:31" x14ac:dyDescent="0.2">
      <c r="AD9548" s="31"/>
      <c r="AE9548" s="32"/>
    </row>
    <row r="9549" spans="30:31" x14ac:dyDescent="0.2">
      <c r="AD9549" s="31"/>
      <c r="AE9549" s="32"/>
    </row>
    <row r="9550" spans="30:31" x14ac:dyDescent="0.2">
      <c r="AD9550" s="31"/>
      <c r="AE9550" s="32"/>
    </row>
    <row r="9551" spans="30:31" x14ac:dyDescent="0.2">
      <c r="AD9551" s="31"/>
      <c r="AE9551" s="32"/>
    </row>
    <row r="9552" spans="30:31" x14ac:dyDescent="0.2">
      <c r="AD9552" s="31"/>
      <c r="AE9552" s="32"/>
    </row>
    <row r="9553" spans="30:31" x14ac:dyDescent="0.2">
      <c r="AD9553" s="31"/>
      <c r="AE9553" s="32"/>
    </row>
    <row r="9554" spans="30:31" x14ac:dyDescent="0.2">
      <c r="AD9554" s="31"/>
      <c r="AE9554" s="32"/>
    </row>
    <row r="9555" spans="30:31" x14ac:dyDescent="0.2">
      <c r="AD9555" s="31"/>
      <c r="AE9555" s="32"/>
    </row>
    <row r="9556" spans="30:31" x14ac:dyDescent="0.2">
      <c r="AD9556" s="31"/>
      <c r="AE9556" s="32"/>
    </row>
    <row r="9557" spans="30:31" x14ac:dyDescent="0.2">
      <c r="AD9557" s="31"/>
      <c r="AE9557" s="32"/>
    </row>
    <row r="9558" spans="30:31" x14ac:dyDescent="0.2">
      <c r="AD9558" s="31"/>
      <c r="AE9558" s="32"/>
    </row>
    <row r="9559" spans="30:31" x14ac:dyDescent="0.2">
      <c r="AD9559" s="31"/>
      <c r="AE9559" s="32"/>
    </row>
    <row r="9560" spans="30:31" x14ac:dyDescent="0.2">
      <c r="AD9560" s="31"/>
      <c r="AE9560" s="32"/>
    </row>
    <row r="9561" spans="30:31" x14ac:dyDescent="0.2">
      <c r="AD9561" s="31"/>
      <c r="AE9561" s="32"/>
    </row>
    <row r="9562" spans="30:31" x14ac:dyDescent="0.2">
      <c r="AD9562" s="31"/>
      <c r="AE9562" s="32"/>
    </row>
    <row r="9563" spans="30:31" x14ac:dyDescent="0.2">
      <c r="AD9563" s="31"/>
      <c r="AE9563" s="32"/>
    </row>
    <row r="9564" spans="30:31" x14ac:dyDescent="0.2">
      <c r="AD9564" s="31"/>
      <c r="AE9564" s="32"/>
    </row>
    <row r="9565" spans="30:31" x14ac:dyDescent="0.2">
      <c r="AD9565" s="31"/>
      <c r="AE9565" s="32"/>
    </row>
    <row r="9566" spans="30:31" x14ac:dyDescent="0.2">
      <c r="AD9566" s="31"/>
      <c r="AE9566" s="32"/>
    </row>
    <row r="9567" spans="30:31" x14ac:dyDescent="0.2">
      <c r="AD9567" s="31"/>
      <c r="AE9567" s="32"/>
    </row>
    <row r="9568" spans="30:31" x14ac:dyDescent="0.2">
      <c r="AD9568" s="31"/>
      <c r="AE9568" s="32"/>
    </row>
    <row r="9569" spans="30:31" x14ac:dyDescent="0.2">
      <c r="AD9569" s="31"/>
      <c r="AE9569" s="32"/>
    </row>
    <row r="9570" spans="30:31" x14ac:dyDescent="0.2">
      <c r="AD9570" s="31"/>
      <c r="AE9570" s="32"/>
    </row>
    <row r="9571" spans="30:31" x14ac:dyDescent="0.2">
      <c r="AD9571" s="31"/>
      <c r="AE9571" s="32"/>
    </row>
    <row r="9572" spans="30:31" x14ac:dyDescent="0.2">
      <c r="AD9572" s="31"/>
      <c r="AE9572" s="32"/>
    </row>
    <row r="9573" spans="30:31" x14ac:dyDescent="0.2">
      <c r="AD9573" s="31"/>
      <c r="AE9573" s="32"/>
    </row>
    <row r="9574" spans="30:31" x14ac:dyDescent="0.2">
      <c r="AD9574" s="31"/>
      <c r="AE9574" s="32"/>
    </row>
    <row r="9575" spans="30:31" x14ac:dyDescent="0.2">
      <c r="AD9575" s="31"/>
      <c r="AE9575" s="32"/>
    </row>
    <row r="9576" spans="30:31" x14ac:dyDescent="0.2">
      <c r="AD9576" s="31"/>
      <c r="AE9576" s="32"/>
    </row>
    <row r="9577" spans="30:31" x14ac:dyDescent="0.2">
      <c r="AD9577" s="31"/>
      <c r="AE9577" s="32"/>
    </row>
    <row r="9578" spans="30:31" x14ac:dyDescent="0.2">
      <c r="AD9578" s="31"/>
      <c r="AE9578" s="32"/>
    </row>
    <row r="9579" spans="30:31" x14ac:dyDescent="0.2">
      <c r="AD9579" s="31"/>
      <c r="AE9579" s="32"/>
    </row>
    <row r="9580" spans="30:31" x14ac:dyDescent="0.2">
      <c r="AD9580" s="31"/>
      <c r="AE9580" s="32"/>
    </row>
    <row r="9581" spans="30:31" x14ac:dyDescent="0.2">
      <c r="AD9581" s="31"/>
      <c r="AE9581" s="32"/>
    </row>
    <row r="9582" spans="30:31" x14ac:dyDescent="0.2">
      <c r="AD9582" s="31"/>
      <c r="AE9582" s="32"/>
    </row>
    <row r="9583" spans="30:31" x14ac:dyDescent="0.2">
      <c r="AD9583" s="31"/>
      <c r="AE9583" s="32"/>
    </row>
    <row r="9584" spans="30:31" x14ac:dyDescent="0.2">
      <c r="AD9584" s="31"/>
      <c r="AE9584" s="32"/>
    </row>
    <row r="9585" spans="30:31" x14ac:dyDescent="0.2">
      <c r="AD9585" s="31"/>
      <c r="AE9585" s="32"/>
    </row>
    <row r="9586" spans="30:31" x14ac:dyDescent="0.2">
      <c r="AD9586" s="31"/>
      <c r="AE9586" s="32"/>
    </row>
    <row r="9587" spans="30:31" x14ac:dyDescent="0.2">
      <c r="AD9587" s="31"/>
      <c r="AE9587" s="32"/>
    </row>
    <row r="9588" spans="30:31" x14ac:dyDescent="0.2">
      <c r="AD9588" s="31"/>
      <c r="AE9588" s="32"/>
    </row>
    <row r="9589" spans="30:31" x14ac:dyDescent="0.2">
      <c r="AD9589" s="31"/>
      <c r="AE9589" s="32"/>
    </row>
    <row r="9590" spans="30:31" x14ac:dyDescent="0.2">
      <c r="AD9590" s="31"/>
      <c r="AE9590" s="32"/>
    </row>
    <row r="9591" spans="30:31" x14ac:dyDescent="0.2">
      <c r="AD9591" s="31"/>
      <c r="AE9591" s="32"/>
    </row>
    <row r="9592" spans="30:31" x14ac:dyDescent="0.2">
      <c r="AD9592" s="31"/>
      <c r="AE9592" s="32"/>
    </row>
    <row r="9593" spans="30:31" x14ac:dyDescent="0.2">
      <c r="AD9593" s="31"/>
      <c r="AE9593" s="32"/>
    </row>
    <row r="9594" spans="30:31" x14ac:dyDescent="0.2">
      <c r="AD9594" s="31"/>
      <c r="AE9594" s="32"/>
    </row>
    <row r="9595" spans="30:31" x14ac:dyDescent="0.2">
      <c r="AD9595" s="31"/>
      <c r="AE9595" s="32"/>
    </row>
    <row r="9596" spans="30:31" x14ac:dyDescent="0.2">
      <c r="AD9596" s="31"/>
      <c r="AE9596" s="32"/>
    </row>
    <row r="9597" spans="30:31" x14ac:dyDescent="0.2">
      <c r="AD9597" s="31"/>
      <c r="AE9597" s="32"/>
    </row>
    <row r="9598" spans="30:31" x14ac:dyDescent="0.2">
      <c r="AD9598" s="31"/>
      <c r="AE9598" s="32"/>
    </row>
    <row r="9599" spans="30:31" x14ac:dyDescent="0.2">
      <c r="AD9599" s="31"/>
      <c r="AE9599" s="32"/>
    </row>
    <row r="9600" spans="30:31" x14ac:dyDescent="0.2">
      <c r="AD9600" s="31"/>
      <c r="AE9600" s="32"/>
    </row>
    <row r="9601" spans="30:31" x14ac:dyDescent="0.2">
      <c r="AD9601" s="31"/>
      <c r="AE9601" s="32"/>
    </row>
    <row r="9602" spans="30:31" x14ac:dyDescent="0.2">
      <c r="AD9602" s="31"/>
      <c r="AE9602" s="32"/>
    </row>
    <row r="9603" spans="30:31" x14ac:dyDescent="0.2">
      <c r="AD9603" s="31"/>
      <c r="AE9603" s="32"/>
    </row>
    <row r="9604" spans="30:31" x14ac:dyDescent="0.2">
      <c r="AD9604" s="31"/>
      <c r="AE9604" s="32"/>
    </row>
    <row r="9605" spans="30:31" x14ac:dyDescent="0.2">
      <c r="AD9605" s="31"/>
      <c r="AE9605" s="32"/>
    </row>
    <row r="9606" spans="30:31" x14ac:dyDescent="0.2">
      <c r="AD9606" s="31"/>
      <c r="AE9606" s="32"/>
    </row>
    <row r="9607" spans="30:31" x14ac:dyDescent="0.2">
      <c r="AD9607" s="31"/>
      <c r="AE9607" s="32"/>
    </row>
    <row r="9608" spans="30:31" x14ac:dyDescent="0.2">
      <c r="AD9608" s="31"/>
      <c r="AE9608" s="32"/>
    </row>
    <row r="9609" spans="30:31" x14ac:dyDescent="0.2">
      <c r="AD9609" s="31"/>
      <c r="AE9609" s="32"/>
    </row>
    <row r="9610" spans="30:31" x14ac:dyDescent="0.2">
      <c r="AD9610" s="31"/>
      <c r="AE9610" s="32"/>
    </row>
    <row r="9611" spans="30:31" x14ac:dyDescent="0.2">
      <c r="AD9611" s="31"/>
      <c r="AE9611" s="32"/>
    </row>
    <row r="9612" spans="30:31" x14ac:dyDescent="0.2">
      <c r="AD9612" s="31"/>
      <c r="AE9612" s="32"/>
    </row>
    <row r="9613" spans="30:31" x14ac:dyDescent="0.2">
      <c r="AD9613" s="31"/>
      <c r="AE9613" s="32"/>
    </row>
    <row r="9614" spans="30:31" x14ac:dyDescent="0.2">
      <c r="AD9614" s="31"/>
      <c r="AE9614" s="32"/>
    </row>
    <row r="9615" spans="30:31" x14ac:dyDescent="0.2">
      <c r="AD9615" s="31"/>
      <c r="AE9615" s="32"/>
    </row>
    <row r="9616" spans="30:31" x14ac:dyDescent="0.2">
      <c r="AD9616" s="31"/>
      <c r="AE9616" s="32"/>
    </row>
    <row r="9617" spans="30:31" x14ac:dyDescent="0.2">
      <c r="AD9617" s="31"/>
      <c r="AE9617" s="32"/>
    </row>
    <row r="9618" spans="30:31" x14ac:dyDescent="0.2">
      <c r="AD9618" s="31"/>
      <c r="AE9618" s="32"/>
    </row>
    <row r="9619" spans="30:31" x14ac:dyDescent="0.2">
      <c r="AD9619" s="31"/>
      <c r="AE9619" s="32"/>
    </row>
    <row r="9620" spans="30:31" x14ac:dyDescent="0.2">
      <c r="AD9620" s="31"/>
      <c r="AE9620" s="32"/>
    </row>
    <row r="9621" spans="30:31" x14ac:dyDescent="0.2">
      <c r="AD9621" s="31"/>
      <c r="AE9621" s="32"/>
    </row>
    <row r="9622" spans="30:31" x14ac:dyDescent="0.2">
      <c r="AD9622" s="31"/>
      <c r="AE9622" s="32"/>
    </row>
    <row r="9623" spans="30:31" x14ac:dyDescent="0.2">
      <c r="AD9623" s="31"/>
      <c r="AE9623" s="32"/>
    </row>
    <row r="9624" spans="30:31" x14ac:dyDescent="0.2">
      <c r="AD9624" s="31"/>
      <c r="AE9624" s="32"/>
    </row>
    <row r="9625" spans="30:31" x14ac:dyDescent="0.2">
      <c r="AD9625" s="31"/>
      <c r="AE9625" s="32"/>
    </row>
    <row r="9626" spans="30:31" x14ac:dyDescent="0.2">
      <c r="AD9626" s="31"/>
      <c r="AE9626" s="32"/>
    </row>
    <row r="9627" spans="30:31" x14ac:dyDescent="0.2">
      <c r="AD9627" s="31"/>
      <c r="AE9627" s="32"/>
    </row>
    <row r="9628" spans="30:31" x14ac:dyDescent="0.2">
      <c r="AD9628" s="31"/>
      <c r="AE9628" s="32"/>
    </row>
    <row r="9629" spans="30:31" x14ac:dyDescent="0.2">
      <c r="AD9629" s="31"/>
      <c r="AE9629" s="32"/>
    </row>
    <row r="9630" spans="30:31" x14ac:dyDescent="0.2">
      <c r="AD9630" s="31"/>
      <c r="AE9630" s="32"/>
    </row>
    <row r="9631" spans="30:31" x14ac:dyDescent="0.2">
      <c r="AD9631" s="31"/>
      <c r="AE9631" s="32"/>
    </row>
    <row r="9632" spans="30:31" x14ac:dyDescent="0.2">
      <c r="AD9632" s="31"/>
      <c r="AE9632" s="32"/>
    </row>
    <row r="9633" spans="30:31" x14ac:dyDescent="0.2">
      <c r="AD9633" s="31"/>
      <c r="AE9633" s="32"/>
    </row>
    <row r="9634" spans="30:31" x14ac:dyDescent="0.2">
      <c r="AD9634" s="31"/>
      <c r="AE9634" s="32"/>
    </row>
    <row r="9635" spans="30:31" x14ac:dyDescent="0.2">
      <c r="AD9635" s="31"/>
      <c r="AE9635" s="32"/>
    </row>
    <row r="9636" spans="30:31" x14ac:dyDescent="0.2">
      <c r="AD9636" s="31"/>
      <c r="AE9636" s="32"/>
    </row>
    <row r="9637" spans="30:31" x14ac:dyDescent="0.2">
      <c r="AD9637" s="31"/>
      <c r="AE9637" s="32"/>
    </row>
    <row r="9638" spans="30:31" x14ac:dyDescent="0.2">
      <c r="AD9638" s="31"/>
      <c r="AE9638" s="32"/>
    </row>
    <row r="9639" spans="30:31" x14ac:dyDescent="0.2">
      <c r="AD9639" s="31"/>
      <c r="AE9639" s="32"/>
    </row>
    <row r="9640" spans="30:31" x14ac:dyDescent="0.2">
      <c r="AD9640" s="31"/>
      <c r="AE9640" s="32"/>
    </row>
    <row r="9641" spans="30:31" x14ac:dyDescent="0.2">
      <c r="AD9641" s="31"/>
      <c r="AE9641" s="32"/>
    </row>
    <row r="9642" spans="30:31" x14ac:dyDescent="0.2">
      <c r="AD9642" s="31"/>
      <c r="AE9642" s="32"/>
    </row>
    <row r="9643" spans="30:31" x14ac:dyDescent="0.2">
      <c r="AD9643" s="31"/>
      <c r="AE9643" s="32"/>
    </row>
    <row r="9644" spans="30:31" x14ac:dyDescent="0.2">
      <c r="AD9644" s="31"/>
      <c r="AE9644" s="32"/>
    </row>
    <row r="9645" spans="30:31" x14ac:dyDescent="0.2">
      <c r="AD9645" s="31"/>
      <c r="AE9645" s="32"/>
    </row>
    <row r="9646" spans="30:31" x14ac:dyDescent="0.2">
      <c r="AD9646" s="31"/>
      <c r="AE9646" s="32"/>
    </row>
    <row r="9647" spans="30:31" x14ac:dyDescent="0.2">
      <c r="AD9647" s="31"/>
      <c r="AE9647" s="32"/>
    </row>
    <row r="9648" spans="30:31" x14ac:dyDescent="0.2">
      <c r="AD9648" s="31"/>
      <c r="AE9648" s="32"/>
    </row>
    <row r="9649" spans="30:31" x14ac:dyDescent="0.2">
      <c r="AD9649" s="31"/>
      <c r="AE9649" s="32"/>
    </row>
    <row r="9650" spans="30:31" x14ac:dyDescent="0.2">
      <c r="AD9650" s="31"/>
      <c r="AE9650" s="32"/>
    </row>
    <row r="9651" spans="30:31" x14ac:dyDescent="0.2">
      <c r="AD9651" s="31"/>
      <c r="AE9651" s="32"/>
    </row>
    <row r="9652" spans="30:31" x14ac:dyDescent="0.2">
      <c r="AD9652" s="31"/>
      <c r="AE9652" s="32"/>
    </row>
    <row r="9653" spans="30:31" x14ac:dyDescent="0.2">
      <c r="AD9653" s="31"/>
      <c r="AE9653" s="32"/>
    </row>
    <row r="9654" spans="30:31" x14ac:dyDescent="0.2">
      <c r="AD9654" s="31"/>
      <c r="AE9654" s="32"/>
    </row>
    <row r="9655" spans="30:31" x14ac:dyDescent="0.2">
      <c r="AD9655" s="31"/>
      <c r="AE9655" s="32"/>
    </row>
    <row r="9656" spans="30:31" x14ac:dyDescent="0.2">
      <c r="AD9656" s="31"/>
      <c r="AE9656" s="32"/>
    </row>
    <row r="9657" spans="30:31" x14ac:dyDescent="0.2">
      <c r="AD9657" s="31"/>
      <c r="AE9657" s="32"/>
    </row>
    <row r="9658" spans="30:31" x14ac:dyDescent="0.2">
      <c r="AD9658" s="31"/>
      <c r="AE9658" s="32"/>
    </row>
    <row r="9659" spans="30:31" x14ac:dyDescent="0.2">
      <c r="AD9659" s="31"/>
      <c r="AE9659" s="32"/>
    </row>
    <row r="9660" spans="30:31" x14ac:dyDescent="0.2">
      <c r="AD9660" s="31"/>
      <c r="AE9660" s="32"/>
    </row>
    <row r="9661" spans="30:31" x14ac:dyDescent="0.2">
      <c r="AD9661" s="31"/>
      <c r="AE9661" s="32"/>
    </row>
    <row r="9662" spans="30:31" x14ac:dyDescent="0.2">
      <c r="AD9662" s="31"/>
      <c r="AE9662" s="32"/>
    </row>
    <row r="9663" spans="30:31" x14ac:dyDescent="0.2">
      <c r="AD9663" s="31"/>
      <c r="AE9663" s="32"/>
    </row>
    <row r="9664" spans="30:31" x14ac:dyDescent="0.2">
      <c r="AD9664" s="31"/>
      <c r="AE9664" s="32"/>
    </row>
    <row r="9665" spans="30:31" x14ac:dyDescent="0.2">
      <c r="AD9665" s="31"/>
      <c r="AE9665" s="32"/>
    </row>
    <row r="9666" spans="30:31" x14ac:dyDescent="0.2">
      <c r="AD9666" s="31"/>
      <c r="AE9666" s="32"/>
    </row>
    <row r="9667" spans="30:31" x14ac:dyDescent="0.2">
      <c r="AD9667" s="31"/>
      <c r="AE9667" s="32"/>
    </row>
    <row r="9668" spans="30:31" x14ac:dyDescent="0.2">
      <c r="AD9668" s="31"/>
      <c r="AE9668" s="32"/>
    </row>
    <row r="9669" spans="30:31" x14ac:dyDescent="0.2">
      <c r="AD9669" s="31"/>
      <c r="AE9669" s="32"/>
    </row>
    <row r="9670" spans="30:31" x14ac:dyDescent="0.2">
      <c r="AD9670" s="31"/>
      <c r="AE9670" s="32"/>
    </row>
    <row r="9671" spans="30:31" x14ac:dyDescent="0.2">
      <c r="AD9671" s="31"/>
      <c r="AE9671" s="32"/>
    </row>
    <row r="9672" spans="30:31" x14ac:dyDescent="0.2">
      <c r="AD9672" s="31"/>
      <c r="AE9672" s="32"/>
    </row>
    <row r="9673" spans="30:31" x14ac:dyDescent="0.2">
      <c r="AD9673" s="31"/>
      <c r="AE9673" s="32"/>
    </row>
    <row r="9674" spans="30:31" x14ac:dyDescent="0.2">
      <c r="AD9674" s="31"/>
      <c r="AE9674" s="32"/>
    </row>
    <row r="9675" spans="30:31" x14ac:dyDescent="0.2">
      <c r="AD9675" s="31"/>
      <c r="AE9675" s="32"/>
    </row>
    <row r="9676" spans="30:31" x14ac:dyDescent="0.2">
      <c r="AD9676" s="31"/>
      <c r="AE9676" s="32"/>
    </row>
    <row r="9677" spans="30:31" x14ac:dyDescent="0.2">
      <c r="AD9677" s="31"/>
      <c r="AE9677" s="32"/>
    </row>
    <row r="9678" spans="30:31" x14ac:dyDescent="0.2">
      <c r="AD9678" s="31"/>
      <c r="AE9678" s="32"/>
    </row>
    <row r="9679" spans="30:31" x14ac:dyDescent="0.2">
      <c r="AD9679" s="31"/>
      <c r="AE9679" s="32"/>
    </row>
    <row r="9680" spans="30:31" x14ac:dyDescent="0.2">
      <c r="AD9680" s="31"/>
      <c r="AE9680" s="32"/>
    </row>
    <row r="9681" spans="30:31" x14ac:dyDescent="0.2">
      <c r="AD9681" s="31"/>
      <c r="AE9681" s="32"/>
    </row>
    <row r="9682" spans="30:31" x14ac:dyDescent="0.2">
      <c r="AD9682" s="31"/>
      <c r="AE9682" s="32"/>
    </row>
    <row r="9683" spans="30:31" x14ac:dyDescent="0.2">
      <c r="AD9683" s="31"/>
      <c r="AE9683" s="32"/>
    </row>
    <row r="9684" spans="30:31" x14ac:dyDescent="0.2">
      <c r="AD9684" s="31"/>
      <c r="AE9684" s="32"/>
    </row>
    <row r="9685" spans="30:31" x14ac:dyDescent="0.2">
      <c r="AD9685" s="31"/>
      <c r="AE9685" s="32"/>
    </row>
    <row r="9686" spans="30:31" x14ac:dyDescent="0.2">
      <c r="AD9686" s="31"/>
      <c r="AE9686" s="32"/>
    </row>
    <row r="9687" spans="30:31" x14ac:dyDescent="0.2">
      <c r="AD9687" s="31"/>
      <c r="AE9687" s="32"/>
    </row>
    <row r="9688" spans="30:31" x14ac:dyDescent="0.2">
      <c r="AD9688" s="31"/>
      <c r="AE9688" s="32"/>
    </row>
    <row r="9689" spans="30:31" x14ac:dyDescent="0.2">
      <c r="AD9689" s="31"/>
      <c r="AE9689" s="32"/>
    </row>
    <row r="9690" spans="30:31" x14ac:dyDescent="0.2">
      <c r="AD9690" s="31"/>
      <c r="AE9690" s="32"/>
    </row>
    <row r="9691" spans="30:31" x14ac:dyDescent="0.2">
      <c r="AD9691" s="31"/>
      <c r="AE9691" s="32"/>
    </row>
    <row r="9692" spans="30:31" x14ac:dyDescent="0.2">
      <c r="AD9692" s="31"/>
      <c r="AE9692" s="32"/>
    </row>
    <row r="9693" spans="30:31" x14ac:dyDescent="0.2">
      <c r="AD9693" s="31"/>
      <c r="AE9693" s="32"/>
    </row>
    <row r="9694" spans="30:31" x14ac:dyDescent="0.2">
      <c r="AD9694" s="31"/>
      <c r="AE9694" s="32"/>
    </row>
    <row r="9695" spans="30:31" x14ac:dyDescent="0.2">
      <c r="AD9695" s="31"/>
      <c r="AE9695" s="32"/>
    </row>
    <row r="9696" spans="30:31" x14ac:dyDescent="0.2">
      <c r="AD9696" s="31"/>
      <c r="AE9696" s="32"/>
    </row>
    <row r="9697" spans="30:31" x14ac:dyDescent="0.2">
      <c r="AD9697" s="31"/>
      <c r="AE9697" s="32"/>
    </row>
    <row r="9698" spans="30:31" x14ac:dyDescent="0.2">
      <c r="AD9698" s="31"/>
      <c r="AE9698" s="32"/>
    </row>
    <row r="9699" spans="30:31" x14ac:dyDescent="0.2">
      <c r="AD9699" s="31"/>
      <c r="AE9699" s="32"/>
    </row>
    <row r="9700" spans="30:31" x14ac:dyDescent="0.2">
      <c r="AD9700" s="31"/>
      <c r="AE9700" s="32"/>
    </row>
    <row r="9701" spans="30:31" x14ac:dyDescent="0.2">
      <c r="AD9701" s="31"/>
      <c r="AE9701" s="32"/>
    </row>
    <row r="9702" spans="30:31" x14ac:dyDescent="0.2">
      <c r="AD9702" s="31"/>
      <c r="AE9702" s="32"/>
    </row>
    <row r="9703" spans="30:31" x14ac:dyDescent="0.2">
      <c r="AD9703" s="31"/>
      <c r="AE9703" s="32"/>
    </row>
    <row r="9704" spans="30:31" x14ac:dyDescent="0.2">
      <c r="AD9704" s="31"/>
      <c r="AE9704" s="32"/>
    </row>
    <row r="9705" spans="30:31" x14ac:dyDescent="0.2">
      <c r="AD9705" s="31"/>
      <c r="AE9705" s="32"/>
    </row>
    <row r="9706" spans="30:31" x14ac:dyDescent="0.2">
      <c r="AD9706" s="31"/>
      <c r="AE9706" s="32"/>
    </row>
    <row r="9707" spans="30:31" x14ac:dyDescent="0.2">
      <c r="AD9707" s="31"/>
      <c r="AE9707" s="32"/>
    </row>
    <row r="9708" spans="30:31" x14ac:dyDescent="0.2">
      <c r="AD9708" s="31"/>
      <c r="AE9708" s="32"/>
    </row>
    <row r="9709" spans="30:31" x14ac:dyDescent="0.2">
      <c r="AD9709" s="31"/>
      <c r="AE9709" s="32"/>
    </row>
    <row r="9710" spans="30:31" x14ac:dyDescent="0.2">
      <c r="AD9710" s="31"/>
      <c r="AE9710" s="32"/>
    </row>
    <row r="9711" spans="30:31" x14ac:dyDescent="0.2">
      <c r="AD9711" s="31"/>
      <c r="AE9711" s="32"/>
    </row>
    <row r="9712" spans="30:31" x14ac:dyDescent="0.2">
      <c r="AD9712" s="31"/>
      <c r="AE9712" s="32"/>
    </row>
    <row r="9713" spans="30:31" x14ac:dyDescent="0.2">
      <c r="AD9713" s="31"/>
      <c r="AE9713" s="32"/>
    </row>
    <row r="9714" spans="30:31" x14ac:dyDescent="0.2">
      <c r="AD9714" s="31"/>
      <c r="AE9714" s="32"/>
    </row>
    <row r="9715" spans="30:31" x14ac:dyDescent="0.2">
      <c r="AD9715" s="31"/>
      <c r="AE9715" s="32"/>
    </row>
    <row r="9716" spans="30:31" x14ac:dyDescent="0.2">
      <c r="AD9716" s="31"/>
      <c r="AE9716" s="32"/>
    </row>
    <row r="9717" spans="30:31" x14ac:dyDescent="0.2">
      <c r="AD9717" s="31"/>
      <c r="AE9717" s="32"/>
    </row>
    <row r="9718" spans="30:31" x14ac:dyDescent="0.2">
      <c r="AD9718" s="31"/>
      <c r="AE9718" s="32"/>
    </row>
    <row r="9719" spans="30:31" x14ac:dyDescent="0.2">
      <c r="AD9719" s="31"/>
      <c r="AE9719" s="32"/>
    </row>
    <row r="9720" spans="30:31" x14ac:dyDescent="0.2">
      <c r="AD9720" s="31"/>
      <c r="AE9720" s="32"/>
    </row>
    <row r="9721" spans="30:31" x14ac:dyDescent="0.2">
      <c r="AD9721" s="31"/>
      <c r="AE9721" s="32"/>
    </row>
    <row r="9722" spans="30:31" x14ac:dyDescent="0.2">
      <c r="AD9722" s="31"/>
      <c r="AE9722" s="32"/>
    </row>
    <row r="9723" spans="30:31" x14ac:dyDescent="0.2">
      <c r="AD9723" s="31"/>
      <c r="AE9723" s="32"/>
    </row>
    <row r="9724" spans="30:31" x14ac:dyDescent="0.2">
      <c r="AD9724" s="31"/>
      <c r="AE9724" s="32"/>
    </row>
    <row r="9725" spans="30:31" x14ac:dyDescent="0.2">
      <c r="AD9725" s="31"/>
      <c r="AE9725" s="32"/>
    </row>
    <row r="9726" spans="30:31" x14ac:dyDescent="0.2">
      <c r="AD9726" s="31"/>
      <c r="AE9726" s="32"/>
    </row>
    <row r="9727" spans="30:31" x14ac:dyDescent="0.2">
      <c r="AD9727" s="31"/>
      <c r="AE9727" s="32"/>
    </row>
    <row r="9728" spans="30:31" x14ac:dyDescent="0.2">
      <c r="AD9728" s="31"/>
      <c r="AE9728" s="32"/>
    </row>
    <row r="9729" spans="30:31" x14ac:dyDescent="0.2">
      <c r="AD9729" s="31"/>
      <c r="AE9729" s="32"/>
    </row>
    <row r="9730" spans="30:31" x14ac:dyDescent="0.2">
      <c r="AD9730" s="31"/>
      <c r="AE9730" s="32"/>
    </row>
    <row r="9731" spans="30:31" x14ac:dyDescent="0.2">
      <c r="AD9731" s="31"/>
      <c r="AE9731" s="32"/>
    </row>
    <row r="9732" spans="30:31" x14ac:dyDescent="0.2">
      <c r="AD9732" s="31"/>
      <c r="AE9732" s="32"/>
    </row>
    <row r="9733" spans="30:31" x14ac:dyDescent="0.2">
      <c r="AD9733" s="31"/>
      <c r="AE9733" s="32"/>
    </row>
    <row r="9734" spans="30:31" x14ac:dyDescent="0.2">
      <c r="AD9734" s="31"/>
      <c r="AE9734" s="32"/>
    </row>
    <row r="9735" spans="30:31" x14ac:dyDescent="0.2">
      <c r="AD9735" s="31"/>
      <c r="AE9735" s="32"/>
    </row>
    <row r="9736" spans="30:31" x14ac:dyDescent="0.2">
      <c r="AD9736" s="31"/>
      <c r="AE9736" s="32"/>
    </row>
    <row r="9737" spans="30:31" x14ac:dyDescent="0.2">
      <c r="AD9737" s="31"/>
      <c r="AE9737" s="32"/>
    </row>
    <row r="9738" spans="30:31" x14ac:dyDescent="0.2">
      <c r="AD9738" s="31"/>
      <c r="AE9738" s="32"/>
    </row>
    <row r="9739" spans="30:31" x14ac:dyDescent="0.2">
      <c r="AD9739" s="31"/>
      <c r="AE9739" s="32"/>
    </row>
    <row r="9740" spans="30:31" x14ac:dyDescent="0.2">
      <c r="AD9740" s="31"/>
      <c r="AE9740" s="32"/>
    </row>
    <row r="9741" spans="30:31" x14ac:dyDescent="0.2">
      <c r="AD9741" s="31"/>
      <c r="AE9741" s="32"/>
    </row>
    <row r="9742" spans="30:31" x14ac:dyDescent="0.2">
      <c r="AD9742" s="31"/>
      <c r="AE9742" s="32"/>
    </row>
    <row r="9743" spans="30:31" x14ac:dyDescent="0.2">
      <c r="AD9743" s="31"/>
      <c r="AE9743" s="32"/>
    </row>
    <row r="9744" spans="30:31" x14ac:dyDescent="0.2">
      <c r="AD9744" s="31"/>
      <c r="AE9744" s="32"/>
    </row>
    <row r="9745" spans="30:31" x14ac:dyDescent="0.2">
      <c r="AD9745" s="31"/>
      <c r="AE9745" s="32"/>
    </row>
    <row r="9746" spans="30:31" x14ac:dyDescent="0.2">
      <c r="AD9746" s="31"/>
      <c r="AE9746" s="32"/>
    </row>
    <row r="9747" spans="30:31" x14ac:dyDescent="0.2">
      <c r="AD9747" s="31"/>
      <c r="AE9747" s="32"/>
    </row>
    <row r="9748" spans="30:31" x14ac:dyDescent="0.2">
      <c r="AD9748" s="31"/>
      <c r="AE9748" s="32"/>
    </row>
    <row r="9749" spans="30:31" x14ac:dyDescent="0.2">
      <c r="AD9749" s="31"/>
      <c r="AE9749" s="32"/>
    </row>
    <row r="9750" spans="30:31" x14ac:dyDescent="0.2">
      <c r="AD9750" s="31"/>
      <c r="AE9750" s="32"/>
    </row>
    <row r="9751" spans="30:31" x14ac:dyDescent="0.2">
      <c r="AD9751" s="31"/>
      <c r="AE9751" s="32"/>
    </row>
    <row r="9752" spans="30:31" x14ac:dyDescent="0.2">
      <c r="AD9752" s="31"/>
      <c r="AE9752" s="32"/>
    </row>
    <row r="9753" spans="30:31" x14ac:dyDescent="0.2">
      <c r="AD9753" s="31"/>
      <c r="AE9753" s="32"/>
    </row>
    <row r="9754" spans="30:31" x14ac:dyDescent="0.2">
      <c r="AD9754" s="31"/>
      <c r="AE9754" s="32"/>
    </row>
    <row r="9755" spans="30:31" x14ac:dyDescent="0.2">
      <c r="AD9755" s="31"/>
      <c r="AE9755" s="32"/>
    </row>
    <row r="9756" spans="30:31" x14ac:dyDescent="0.2">
      <c r="AD9756" s="31"/>
      <c r="AE9756" s="32"/>
    </row>
    <row r="9757" spans="30:31" x14ac:dyDescent="0.2">
      <c r="AD9757" s="31"/>
      <c r="AE9757" s="32"/>
    </row>
    <row r="9758" spans="30:31" x14ac:dyDescent="0.2">
      <c r="AD9758" s="31"/>
      <c r="AE9758" s="32"/>
    </row>
    <row r="9759" spans="30:31" x14ac:dyDescent="0.2">
      <c r="AD9759" s="31"/>
      <c r="AE9759" s="32"/>
    </row>
    <row r="9760" spans="30:31" x14ac:dyDescent="0.2">
      <c r="AD9760" s="31"/>
      <c r="AE9760" s="32"/>
    </row>
    <row r="9761" spans="30:31" x14ac:dyDescent="0.2">
      <c r="AD9761" s="31"/>
      <c r="AE9761" s="32"/>
    </row>
    <row r="9762" spans="30:31" x14ac:dyDescent="0.2">
      <c r="AD9762" s="31"/>
      <c r="AE9762" s="32"/>
    </row>
    <row r="9763" spans="30:31" x14ac:dyDescent="0.2">
      <c r="AD9763" s="31"/>
      <c r="AE9763" s="32"/>
    </row>
    <row r="9764" spans="30:31" x14ac:dyDescent="0.2">
      <c r="AD9764" s="31"/>
      <c r="AE9764" s="32"/>
    </row>
    <row r="9765" spans="30:31" x14ac:dyDescent="0.2">
      <c r="AD9765" s="31"/>
      <c r="AE9765" s="32"/>
    </row>
    <row r="9766" spans="30:31" x14ac:dyDescent="0.2">
      <c r="AD9766" s="31"/>
      <c r="AE9766" s="32"/>
    </row>
    <row r="9767" spans="30:31" x14ac:dyDescent="0.2">
      <c r="AD9767" s="31"/>
      <c r="AE9767" s="32"/>
    </row>
    <row r="9768" spans="30:31" x14ac:dyDescent="0.2">
      <c r="AD9768" s="31"/>
      <c r="AE9768" s="32"/>
    </row>
    <row r="9769" spans="30:31" x14ac:dyDescent="0.2">
      <c r="AD9769" s="31"/>
      <c r="AE9769" s="32"/>
    </row>
    <row r="9770" spans="30:31" x14ac:dyDescent="0.2">
      <c r="AD9770" s="31"/>
      <c r="AE9770" s="32"/>
    </row>
    <row r="9771" spans="30:31" x14ac:dyDescent="0.2">
      <c r="AD9771" s="31"/>
      <c r="AE9771" s="32"/>
    </row>
    <row r="9772" spans="30:31" x14ac:dyDescent="0.2">
      <c r="AD9772" s="31"/>
      <c r="AE9772" s="32"/>
    </row>
    <row r="9773" spans="30:31" x14ac:dyDescent="0.2">
      <c r="AD9773" s="31"/>
      <c r="AE9773" s="32"/>
    </row>
    <row r="9774" spans="30:31" x14ac:dyDescent="0.2">
      <c r="AD9774" s="31"/>
      <c r="AE9774" s="32"/>
    </row>
    <row r="9775" spans="30:31" x14ac:dyDescent="0.2">
      <c r="AD9775" s="31"/>
      <c r="AE9775" s="32"/>
    </row>
    <row r="9776" spans="30:31" x14ac:dyDescent="0.2">
      <c r="AD9776" s="31"/>
      <c r="AE9776" s="32"/>
    </row>
    <row r="9777" spans="30:31" x14ac:dyDescent="0.2">
      <c r="AD9777" s="31"/>
      <c r="AE9777" s="32"/>
    </row>
    <row r="9778" spans="30:31" x14ac:dyDescent="0.2">
      <c r="AD9778" s="31"/>
      <c r="AE9778" s="32"/>
    </row>
    <row r="9779" spans="30:31" x14ac:dyDescent="0.2">
      <c r="AD9779" s="31"/>
      <c r="AE9779" s="32"/>
    </row>
    <row r="9780" spans="30:31" x14ac:dyDescent="0.2">
      <c r="AD9780" s="31"/>
      <c r="AE9780" s="32"/>
    </row>
    <row r="9781" spans="30:31" x14ac:dyDescent="0.2">
      <c r="AD9781" s="31"/>
      <c r="AE9781" s="32"/>
    </row>
    <row r="9782" spans="30:31" x14ac:dyDescent="0.2">
      <c r="AD9782" s="31"/>
      <c r="AE9782" s="32"/>
    </row>
    <row r="9783" spans="30:31" x14ac:dyDescent="0.2">
      <c r="AD9783" s="31"/>
      <c r="AE9783" s="32"/>
    </row>
    <row r="9784" spans="30:31" x14ac:dyDescent="0.2">
      <c r="AD9784" s="31"/>
      <c r="AE9784" s="32"/>
    </row>
    <row r="9785" spans="30:31" x14ac:dyDescent="0.2">
      <c r="AD9785" s="31"/>
      <c r="AE9785" s="32"/>
    </row>
    <row r="9786" spans="30:31" x14ac:dyDescent="0.2">
      <c r="AD9786" s="31"/>
      <c r="AE9786" s="32"/>
    </row>
    <row r="9787" spans="30:31" x14ac:dyDescent="0.2">
      <c r="AD9787" s="31"/>
      <c r="AE9787" s="32"/>
    </row>
    <row r="9788" spans="30:31" x14ac:dyDescent="0.2">
      <c r="AD9788" s="31"/>
      <c r="AE9788" s="32"/>
    </row>
    <row r="9789" spans="30:31" x14ac:dyDescent="0.2">
      <c r="AD9789" s="31"/>
      <c r="AE9789" s="32"/>
    </row>
    <row r="9790" spans="30:31" x14ac:dyDescent="0.2">
      <c r="AD9790" s="31"/>
      <c r="AE9790" s="32"/>
    </row>
    <row r="9791" spans="30:31" x14ac:dyDescent="0.2">
      <c r="AD9791" s="31"/>
      <c r="AE9791" s="32"/>
    </row>
    <row r="9792" spans="30:31" x14ac:dyDescent="0.2">
      <c r="AD9792" s="31"/>
      <c r="AE9792" s="32"/>
    </row>
    <row r="9793" spans="30:31" x14ac:dyDescent="0.2">
      <c r="AD9793" s="31"/>
      <c r="AE9793" s="32"/>
    </row>
    <row r="9794" spans="30:31" x14ac:dyDescent="0.2">
      <c r="AD9794" s="31"/>
      <c r="AE9794" s="32"/>
    </row>
    <row r="9795" spans="30:31" x14ac:dyDescent="0.2">
      <c r="AD9795" s="31"/>
      <c r="AE9795" s="32"/>
    </row>
    <row r="9796" spans="30:31" x14ac:dyDescent="0.2">
      <c r="AD9796" s="31"/>
      <c r="AE9796" s="32"/>
    </row>
    <row r="9797" spans="30:31" x14ac:dyDescent="0.2">
      <c r="AD9797" s="31"/>
      <c r="AE9797" s="32"/>
    </row>
    <row r="9798" spans="30:31" x14ac:dyDescent="0.2">
      <c r="AD9798" s="31"/>
      <c r="AE9798" s="32"/>
    </row>
    <row r="9799" spans="30:31" x14ac:dyDescent="0.2">
      <c r="AD9799" s="31"/>
      <c r="AE9799" s="32"/>
    </row>
    <row r="9800" spans="30:31" x14ac:dyDescent="0.2">
      <c r="AD9800" s="31"/>
      <c r="AE9800" s="32"/>
    </row>
    <row r="9801" spans="30:31" x14ac:dyDescent="0.2">
      <c r="AD9801" s="31"/>
      <c r="AE9801" s="32"/>
    </row>
    <row r="9802" spans="30:31" x14ac:dyDescent="0.2">
      <c r="AD9802" s="31"/>
      <c r="AE9802" s="32"/>
    </row>
    <row r="9803" spans="30:31" x14ac:dyDescent="0.2">
      <c r="AD9803" s="31"/>
      <c r="AE9803" s="32"/>
    </row>
    <row r="9804" spans="30:31" x14ac:dyDescent="0.2">
      <c r="AD9804" s="31"/>
      <c r="AE9804" s="32"/>
    </row>
    <row r="9805" spans="30:31" x14ac:dyDescent="0.2">
      <c r="AD9805" s="31"/>
      <c r="AE9805" s="32"/>
    </row>
    <row r="9806" spans="30:31" x14ac:dyDescent="0.2">
      <c r="AD9806" s="31"/>
      <c r="AE9806" s="32"/>
    </row>
    <row r="9807" spans="30:31" x14ac:dyDescent="0.2">
      <c r="AD9807" s="31"/>
      <c r="AE9807" s="32"/>
    </row>
    <row r="9808" spans="30:31" x14ac:dyDescent="0.2">
      <c r="AD9808" s="31"/>
      <c r="AE9808" s="32"/>
    </row>
    <row r="9809" spans="30:31" x14ac:dyDescent="0.2">
      <c r="AD9809" s="31"/>
      <c r="AE9809" s="32"/>
    </row>
    <row r="9810" spans="30:31" x14ac:dyDescent="0.2">
      <c r="AD9810" s="31"/>
      <c r="AE9810" s="32"/>
    </row>
    <row r="9811" spans="30:31" x14ac:dyDescent="0.2">
      <c r="AD9811" s="31"/>
      <c r="AE9811" s="32"/>
    </row>
    <row r="9812" spans="30:31" x14ac:dyDescent="0.2">
      <c r="AD9812" s="31"/>
      <c r="AE9812" s="32"/>
    </row>
    <row r="9813" spans="30:31" x14ac:dyDescent="0.2">
      <c r="AD9813" s="31"/>
      <c r="AE9813" s="32"/>
    </row>
    <row r="9814" spans="30:31" x14ac:dyDescent="0.2">
      <c r="AD9814" s="31"/>
      <c r="AE9814" s="32"/>
    </row>
    <row r="9815" spans="30:31" x14ac:dyDescent="0.2">
      <c r="AD9815" s="31"/>
      <c r="AE9815" s="32"/>
    </row>
    <row r="9816" spans="30:31" x14ac:dyDescent="0.2">
      <c r="AD9816" s="31"/>
      <c r="AE9816" s="32"/>
    </row>
    <row r="9817" spans="30:31" x14ac:dyDescent="0.2">
      <c r="AD9817" s="31"/>
      <c r="AE9817" s="32"/>
    </row>
    <row r="9818" spans="30:31" x14ac:dyDescent="0.2">
      <c r="AD9818" s="31"/>
      <c r="AE9818" s="32"/>
    </row>
    <row r="9819" spans="30:31" x14ac:dyDescent="0.2">
      <c r="AD9819" s="31"/>
      <c r="AE9819" s="32"/>
    </row>
    <row r="9820" spans="30:31" x14ac:dyDescent="0.2">
      <c r="AD9820" s="31"/>
      <c r="AE9820" s="32"/>
    </row>
    <row r="9821" spans="30:31" x14ac:dyDescent="0.2">
      <c r="AD9821" s="31"/>
      <c r="AE9821" s="32"/>
    </row>
    <row r="9822" spans="30:31" x14ac:dyDescent="0.2">
      <c r="AD9822" s="31"/>
      <c r="AE9822" s="32"/>
    </row>
    <row r="9823" spans="30:31" x14ac:dyDescent="0.2">
      <c r="AD9823" s="31"/>
      <c r="AE9823" s="32"/>
    </row>
    <row r="9824" spans="30:31" x14ac:dyDescent="0.2">
      <c r="AD9824" s="31"/>
      <c r="AE9824" s="32"/>
    </row>
    <row r="9825" spans="30:31" x14ac:dyDescent="0.2">
      <c r="AD9825" s="31"/>
      <c r="AE9825" s="32"/>
    </row>
    <row r="9826" spans="30:31" x14ac:dyDescent="0.2">
      <c r="AD9826" s="31"/>
      <c r="AE9826" s="32"/>
    </row>
    <row r="9827" spans="30:31" x14ac:dyDescent="0.2">
      <c r="AD9827" s="31"/>
      <c r="AE9827" s="32"/>
    </row>
    <row r="9828" spans="30:31" x14ac:dyDescent="0.2">
      <c r="AD9828" s="31"/>
      <c r="AE9828" s="32"/>
    </row>
    <row r="9829" spans="30:31" x14ac:dyDescent="0.2">
      <c r="AD9829" s="31"/>
      <c r="AE9829" s="32"/>
    </row>
    <row r="9830" spans="30:31" x14ac:dyDescent="0.2">
      <c r="AD9830" s="31"/>
      <c r="AE9830" s="32"/>
    </row>
    <row r="9831" spans="30:31" x14ac:dyDescent="0.2">
      <c r="AD9831" s="31"/>
      <c r="AE9831" s="32"/>
    </row>
    <row r="9832" spans="30:31" x14ac:dyDescent="0.2">
      <c r="AD9832" s="31"/>
      <c r="AE9832" s="32"/>
    </row>
    <row r="9833" spans="30:31" x14ac:dyDescent="0.2">
      <c r="AD9833" s="31"/>
      <c r="AE9833" s="32"/>
    </row>
    <row r="9834" spans="30:31" x14ac:dyDescent="0.2">
      <c r="AD9834" s="31"/>
      <c r="AE9834" s="32"/>
    </row>
    <row r="9835" spans="30:31" x14ac:dyDescent="0.2">
      <c r="AD9835" s="31"/>
      <c r="AE9835" s="32"/>
    </row>
    <row r="9836" spans="30:31" x14ac:dyDescent="0.2">
      <c r="AD9836" s="31"/>
      <c r="AE9836" s="32"/>
    </row>
    <row r="9837" spans="30:31" x14ac:dyDescent="0.2">
      <c r="AD9837" s="31"/>
      <c r="AE9837" s="32"/>
    </row>
    <row r="9838" spans="30:31" x14ac:dyDescent="0.2">
      <c r="AD9838" s="31"/>
      <c r="AE9838" s="32"/>
    </row>
    <row r="9839" spans="30:31" x14ac:dyDescent="0.2">
      <c r="AD9839" s="31"/>
      <c r="AE9839" s="32"/>
    </row>
    <row r="9840" spans="30:31" x14ac:dyDescent="0.2">
      <c r="AD9840" s="31"/>
      <c r="AE9840" s="32"/>
    </row>
    <row r="9841" spans="30:31" x14ac:dyDescent="0.2">
      <c r="AD9841" s="31"/>
      <c r="AE9841" s="32"/>
    </row>
    <row r="9842" spans="30:31" x14ac:dyDescent="0.2">
      <c r="AD9842" s="31"/>
      <c r="AE9842" s="32"/>
    </row>
    <row r="9843" spans="30:31" x14ac:dyDescent="0.2">
      <c r="AD9843" s="31"/>
      <c r="AE9843" s="32"/>
    </row>
    <row r="9844" spans="30:31" x14ac:dyDescent="0.2">
      <c r="AD9844" s="31"/>
      <c r="AE9844" s="32"/>
    </row>
    <row r="9845" spans="30:31" x14ac:dyDescent="0.2">
      <c r="AD9845" s="31"/>
      <c r="AE9845" s="32"/>
    </row>
    <row r="9846" spans="30:31" x14ac:dyDescent="0.2">
      <c r="AD9846" s="31"/>
      <c r="AE9846" s="32"/>
    </row>
    <row r="9847" spans="30:31" x14ac:dyDescent="0.2">
      <c r="AD9847" s="31"/>
      <c r="AE9847" s="32"/>
    </row>
    <row r="9848" spans="30:31" x14ac:dyDescent="0.2">
      <c r="AD9848" s="31"/>
      <c r="AE9848" s="32"/>
    </row>
    <row r="9849" spans="30:31" x14ac:dyDescent="0.2">
      <c r="AD9849" s="31"/>
      <c r="AE9849" s="32"/>
    </row>
    <row r="9850" spans="30:31" x14ac:dyDescent="0.2">
      <c r="AD9850" s="31"/>
      <c r="AE9850" s="32"/>
    </row>
    <row r="9851" spans="30:31" x14ac:dyDescent="0.2">
      <c r="AD9851" s="31"/>
      <c r="AE9851" s="32"/>
    </row>
    <row r="9852" spans="30:31" x14ac:dyDescent="0.2">
      <c r="AD9852" s="31"/>
      <c r="AE9852" s="32"/>
    </row>
    <row r="9853" spans="30:31" x14ac:dyDescent="0.2">
      <c r="AD9853" s="31"/>
      <c r="AE9853" s="32"/>
    </row>
    <row r="9854" spans="30:31" x14ac:dyDescent="0.2">
      <c r="AD9854" s="31"/>
      <c r="AE9854" s="32"/>
    </row>
    <row r="9855" spans="30:31" x14ac:dyDescent="0.2">
      <c r="AD9855" s="31"/>
      <c r="AE9855" s="32"/>
    </row>
    <row r="9856" spans="30:31" x14ac:dyDescent="0.2">
      <c r="AD9856" s="31"/>
      <c r="AE9856" s="32"/>
    </row>
    <row r="9857" spans="30:31" x14ac:dyDescent="0.2">
      <c r="AD9857" s="31"/>
      <c r="AE9857" s="32"/>
    </row>
    <row r="9858" spans="30:31" x14ac:dyDescent="0.2">
      <c r="AD9858" s="31"/>
      <c r="AE9858" s="32"/>
    </row>
    <row r="9859" spans="30:31" x14ac:dyDescent="0.2">
      <c r="AD9859" s="31"/>
      <c r="AE9859" s="32"/>
    </row>
    <row r="9860" spans="30:31" x14ac:dyDescent="0.2">
      <c r="AD9860" s="31"/>
      <c r="AE9860" s="32"/>
    </row>
    <row r="9861" spans="30:31" x14ac:dyDescent="0.2">
      <c r="AD9861" s="31"/>
      <c r="AE9861" s="32"/>
    </row>
    <row r="9862" spans="30:31" x14ac:dyDescent="0.2">
      <c r="AD9862" s="31"/>
      <c r="AE9862" s="32"/>
    </row>
    <row r="9863" spans="30:31" x14ac:dyDescent="0.2">
      <c r="AD9863" s="31"/>
      <c r="AE9863" s="32"/>
    </row>
    <row r="9864" spans="30:31" x14ac:dyDescent="0.2">
      <c r="AD9864" s="31"/>
      <c r="AE9864" s="32"/>
    </row>
    <row r="9865" spans="30:31" x14ac:dyDescent="0.2">
      <c r="AD9865" s="31"/>
      <c r="AE9865" s="32"/>
    </row>
    <row r="9866" spans="30:31" x14ac:dyDescent="0.2">
      <c r="AD9866" s="31"/>
      <c r="AE9866" s="32"/>
    </row>
    <row r="9867" spans="30:31" x14ac:dyDescent="0.2">
      <c r="AD9867" s="31"/>
      <c r="AE9867" s="32"/>
    </row>
    <row r="9868" spans="30:31" x14ac:dyDescent="0.2">
      <c r="AD9868" s="31"/>
      <c r="AE9868" s="32"/>
    </row>
    <row r="9869" spans="30:31" x14ac:dyDescent="0.2">
      <c r="AD9869" s="31"/>
      <c r="AE9869" s="32"/>
    </row>
    <row r="9870" spans="30:31" x14ac:dyDescent="0.2">
      <c r="AD9870" s="31"/>
      <c r="AE9870" s="32"/>
    </row>
    <row r="9871" spans="30:31" x14ac:dyDescent="0.2">
      <c r="AD9871" s="31"/>
      <c r="AE9871" s="32"/>
    </row>
    <row r="9872" spans="30:31" x14ac:dyDescent="0.2">
      <c r="AD9872" s="31"/>
      <c r="AE9872" s="32"/>
    </row>
    <row r="9873" spans="30:31" x14ac:dyDescent="0.2">
      <c r="AD9873" s="31"/>
      <c r="AE9873" s="32"/>
    </row>
    <row r="9874" spans="30:31" x14ac:dyDescent="0.2">
      <c r="AD9874" s="31"/>
      <c r="AE9874" s="32"/>
    </row>
    <row r="9875" spans="30:31" x14ac:dyDescent="0.2">
      <c r="AD9875" s="31"/>
      <c r="AE9875" s="32"/>
    </row>
    <row r="9876" spans="30:31" x14ac:dyDescent="0.2">
      <c r="AD9876" s="31"/>
      <c r="AE9876" s="32"/>
    </row>
    <row r="9877" spans="30:31" x14ac:dyDescent="0.2">
      <c r="AD9877" s="31"/>
      <c r="AE9877" s="32"/>
    </row>
    <row r="9878" spans="30:31" x14ac:dyDescent="0.2">
      <c r="AD9878" s="31"/>
      <c r="AE9878" s="32"/>
    </row>
    <row r="9879" spans="30:31" x14ac:dyDescent="0.2">
      <c r="AD9879" s="31"/>
      <c r="AE9879" s="32"/>
    </row>
    <row r="9880" spans="30:31" x14ac:dyDescent="0.2">
      <c r="AD9880" s="31"/>
      <c r="AE9880" s="32"/>
    </row>
    <row r="9881" spans="30:31" x14ac:dyDescent="0.2">
      <c r="AD9881" s="31"/>
      <c r="AE9881" s="32"/>
    </row>
    <row r="9882" spans="30:31" x14ac:dyDescent="0.2">
      <c r="AD9882" s="31"/>
      <c r="AE9882" s="32"/>
    </row>
    <row r="9883" spans="30:31" x14ac:dyDescent="0.2">
      <c r="AD9883" s="31"/>
      <c r="AE9883" s="32"/>
    </row>
    <row r="9884" spans="30:31" x14ac:dyDescent="0.2">
      <c r="AD9884" s="31"/>
      <c r="AE9884" s="32"/>
    </row>
    <row r="9885" spans="30:31" x14ac:dyDescent="0.2">
      <c r="AD9885" s="31"/>
      <c r="AE9885" s="32"/>
    </row>
    <row r="9886" spans="30:31" x14ac:dyDescent="0.2">
      <c r="AD9886" s="31"/>
      <c r="AE9886" s="32"/>
    </row>
    <row r="9887" spans="30:31" x14ac:dyDescent="0.2">
      <c r="AD9887" s="31"/>
      <c r="AE9887" s="32"/>
    </row>
    <row r="9888" spans="30:31" x14ac:dyDescent="0.2">
      <c r="AD9888" s="31"/>
      <c r="AE9888" s="32"/>
    </row>
    <row r="9889" spans="30:31" x14ac:dyDescent="0.2">
      <c r="AD9889" s="31"/>
      <c r="AE9889" s="32"/>
    </row>
    <row r="9890" spans="30:31" x14ac:dyDescent="0.2">
      <c r="AD9890" s="31"/>
      <c r="AE9890" s="32"/>
    </row>
    <row r="9891" spans="30:31" x14ac:dyDescent="0.2">
      <c r="AD9891" s="31"/>
      <c r="AE9891" s="32"/>
    </row>
    <row r="9892" spans="30:31" x14ac:dyDescent="0.2">
      <c r="AD9892" s="31"/>
      <c r="AE9892" s="32"/>
    </row>
    <row r="9893" spans="30:31" x14ac:dyDescent="0.2">
      <c r="AD9893" s="31"/>
      <c r="AE9893" s="32"/>
    </row>
    <row r="9894" spans="30:31" x14ac:dyDescent="0.2">
      <c r="AD9894" s="31"/>
      <c r="AE9894" s="32"/>
    </row>
    <row r="9895" spans="30:31" x14ac:dyDescent="0.2">
      <c r="AD9895" s="31"/>
      <c r="AE9895" s="32"/>
    </row>
    <row r="9896" spans="30:31" x14ac:dyDescent="0.2">
      <c r="AD9896" s="31"/>
      <c r="AE9896" s="32"/>
    </row>
    <row r="9897" spans="30:31" x14ac:dyDescent="0.2">
      <c r="AD9897" s="31"/>
      <c r="AE9897" s="32"/>
    </row>
    <row r="9898" spans="30:31" x14ac:dyDescent="0.2">
      <c r="AD9898" s="31"/>
      <c r="AE9898" s="32"/>
    </row>
    <row r="9899" spans="30:31" x14ac:dyDescent="0.2">
      <c r="AD9899" s="31"/>
      <c r="AE9899" s="32"/>
    </row>
    <row r="9900" spans="30:31" x14ac:dyDescent="0.2">
      <c r="AD9900" s="31"/>
      <c r="AE9900" s="32"/>
    </row>
    <row r="9901" spans="30:31" x14ac:dyDescent="0.2">
      <c r="AD9901" s="31"/>
      <c r="AE9901" s="32"/>
    </row>
    <row r="9902" spans="30:31" x14ac:dyDescent="0.2">
      <c r="AD9902" s="31"/>
      <c r="AE9902" s="32"/>
    </row>
    <row r="9903" spans="30:31" x14ac:dyDescent="0.2">
      <c r="AD9903" s="31"/>
      <c r="AE9903" s="32"/>
    </row>
    <row r="9904" spans="30:31" x14ac:dyDescent="0.2">
      <c r="AD9904" s="31"/>
      <c r="AE9904" s="32"/>
    </row>
    <row r="9905" spans="30:31" x14ac:dyDescent="0.2">
      <c r="AD9905" s="31"/>
      <c r="AE9905" s="32"/>
    </row>
    <row r="9906" spans="30:31" x14ac:dyDescent="0.2">
      <c r="AD9906" s="31"/>
      <c r="AE9906" s="32"/>
    </row>
    <row r="9907" spans="30:31" x14ac:dyDescent="0.2">
      <c r="AD9907" s="31"/>
      <c r="AE9907" s="32"/>
    </row>
    <row r="9908" spans="30:31" x14ac:dyDescent="0.2">
      <c r="AD9908" s="31"/>
      <c r="AE9908" s="32"/>
    </row>
    <row r="9909" spans="30:31" x14ac:dyDescent="0.2">
      <c r="AD9909" s="31"/>
      <c r="AE9909" s="32"/>
    </row>
    <row r="9910" spans="30:31" x14ac:dyDescent="0.2">
      <c r="AD9910" s="31"/>
      <c r="AE9910" s="32"/>
    </row>
    <row r="9911" spans="30:31" x14ac:dyDescent="0.2">
      <c r="AD9911" s="31"/>
      <c r="AE9911" s="32"/>
    </row>
    <row r="9912" spans="30:31" x14ac:dyDescent="0.2">
      <c r="AD9912" s="31"/>
      <c r="AE9912" s="32"/>
    </row>
    <row r="9913" spans="30:31" x14ac:dyDescent="0.2">
      <c r="AD9913" s="31"/>
      <c r="AE9913" s="32"/>
    </row>
    <row r="9914" spans="30:31" x14ac:dyDescent="0.2">
      <c r="AD9914" s="31"/>
      <c r="AE9914" s="32"/>
    </row>
    <row r="9915" spans="30:31" x14ac:dyDescent="0.2">
      <c r="AD9915" s="31"/>
      <c r="AE9915" s="32"/>
    </row>
    <row r="9916" spans="30:31" x14ac:dyDescent="0.2">
      <c r="AD9916" s="31"/>
      <c r="AE9916" s="32"/>
    </row>
    <row r="9917" spans="30:31" x14ac:dyDescent="0.2">
      <c r="AD9917" s="31"/>
      <c r="AE9917" s="32"/>
    </row>
    <row r="9918" spans="30:31" x14ac:dyDescent="0.2">
      <c r="AD9918" s="31"/>
      <c r="AE9918" s="32"/>
    </row>
    <row r="9919" spans="30:31" x14ac:dyDescent="0.2">
      <c r="AD9919" s="31"/>
      <c r="AE9919" s="32"/>
    </row>
    <row r="9920" spans="30:31" x14ac:dyDescent="0.2">
      <c r="AD9920" s="31"/>
      <c r="AE9920" s="32"/>
    </row>
    <row r="9921" spans="30:31" x14ac:dyDescent="0.2">
      <c r="AD9921" s="31"/>
      <c r="AE9921" s="32"/>
    </row>
    <row r="9922" spans="30:31" x14ac:dyDescent="0.2">
      <c r="AD9922" s="31"/>
      <c r="AE9922" s="32"/>
    </row>
    <row r="9923" spans="30:31" x14ac:dyDescent="0.2">
      <c r="AD9923" s="31"/>
      <c r="AE9923" s="32"/>
    </row>
    <row r="9924" spans="30:31" x14ac:dyDescent="0.2">
      <c r="AD9924" s="31"/>
      <c r="AE9924" s="32"/>
    </row>
    <row r="9925" spans="30:31" x14ac:dyDescent="0.2">
      <c r="AD9925" s="31"/>
      <c r="AE9925" s="32"/>
    </row>
    <row r="9926" spans="30:31" x14ac:dyDescent="0.2">
      <c r="AD9926" s="31"/>
      <c r="AE9926" s="32"/>
    </row>
    <row r="9927" spans="30:31" x14ac:dyDescent="0.2">
      <c r="AD9927" s="31"/>
      <c r="AE9927" s="32"/>
    </row>
    <row r="9928" spans="30:31" x14ac:dyDescent="0.2">
      <c r="AD9928" s="31"/>
      <c r="AE9928" s="32"/>
    </row>
    <row r="9929" spans="30:31" x14ac:dyDescent="0.2">
      <c r="AD9929" s="31"/>
      <c r="AE9929" s="32"/>
    </row>
    <row r="9930" spans="30:31" x14ac:dyDescent="0.2">
      <c r="AD9930" s="31"/>
      <c r="AE9930" s="32"/>
    </row>
    <row r="9931" spans="30:31" x14ac:dyDescent="0.2">
      <c r="AD9931" s="31"/>
      <c r="AE9931" s="32"/>
    </row>
    <row r="9932" spans="30:31" x14ac:dyDescent="0.2">
      <c r="AD9932" s="31"/>
      <c r="AE9932" s="32"/>
    </row>
    <row r="9933" spans="30:31" x14ac:dyDescent="0.2">
      <c r="AD9933" s="31"/>
      <c r="AE9933" s="32"/>
    </row>
    <row r="9934" spans="30:31" x14ac:dyDescent="0.2">
      <c r="AD9934" s="31"/>
      <c r="AE9934" s="32"/>
    </row>
    <row r="9935" spans="30:31" x14ac:dyDescent="0.2">
      <c r="AD9935" s="31"/>
      <c r="AE9935" s="32"/>
    </row>
    <row r="9936" spans="30:31" x14ac:dyDescent="0.2">
      <c r="AD9936" s="31"/>
      <c r="AE9936" s="32"/>
    </row>
    <row r="9937" spans="30:31" x14ac:dyDescent="0.2">
      <c r="AD9937" s="31"/>
      <c r="AE9937" s="32"/>
    </row>
    <row r="9938" spans="30:31" x14ac:dyDescent="0.2">
      <c r="AD9938" s="31"/>
      <c r="AE9938" s="32"/>
    </row>
    <row r="9939" spans="30:31" x14ac:dyDescent="0.2">
      <c r="AD9939" s="31"/>
      <c r="AE9939" s="32"/>
    </row>
    <row r="9940" spans="30:31" x14ac:dyDescent="0.2">
      <c r="AD9940" s="31"/>
      <c r="AE9940" s="32"/>
    </row>
    <row r="9941" spans="30:31" x14ac:dyDescent="0.2">
      <c r="AD9941" s="31"/>
      <c r="AE9941" s="32"/>
    </row>
    <row r="9942" spans="30:31" x14ac:dyDescent="0.2">
      <c r="AD9942" s="31"/>
      <c r="AE9942" s="32"/>
    </row>
    <row r="9943" spans="30:31" x14ac:dyDescent="0.2">
      <c r="AD9943" s="31"/>
      <c r="AE9943" s="32"/>
    </row>
    <row r="9944" spans="30:31" x14ac:dyDescent="0.2">
      <c r="AD9944" s="31"/>
      <c r="AE9944" s="32"/>
    </row>
    <row r="9945" spans="30:31" x14ac:dyDescent="0.2">
      <c r="AD9945" s="31"/>
      <c r="AE9945" s="32"/>
    </row>
    <row r="9946" spans="30:31" x14ac:dyDescent="0.2">
      <c r="AD9946" s="31"/>
      <c r="AE9946" s="32"/>
    </row>
    <row r="9947" spans="30:31" x14ac:dyDescent="0.2">
      <c r="AD9947" s="31"/>
      <c r="AE9947" s="32"/>
    </row>
    <row r="9948" spans="30:31" x14ac:dyDescent="0.2">
      <c r="AD9948" s="31"/>
      <c r="AE9948" s="32"/>
    </row>
    <row r="9949" spans="30:31" x14ac:dyDescent="0.2">
      <c r="AD9949" s="31"/>
      <c r="AE9949" s="32"/>
    </row>
    <row r="9950" spans="30:31" x14ac:dyDescent="0.2">
      <c r="AD9950" s="31"/>
      <c r="AE9950" s="32"/>
    </row>
    <row r="9951" spans="30:31" x14ac:dyDescent="0.2">
      <c r="AD9951" s="31"/>
      <c r="AE9951" s="32"/>
    </row>
    <row r="9952" spans="30:31" x14ac:dyDescent="0.2">
      <c r="AD9952" s="31"/>
      <c r="AE9952" s="32"/>
    </row>
    <row r="9953" spans="30:31" x14ac:dyDescent="0.2">
      <c r="AD9953" s="31"/>
      <c r="AE9953" s="32"/>
    </row>
    <row r="9954" spans="30:31" x14ac:dyDescent="0.2">
      <c r="AD9954" s="31"/>
      <c r="AE9954" s="32"/>
    </row>
    <row r="9955" spans="30:31" x14ac:dyDescent="0.2">
      <c r="AD9955" s="31"/>
      <c r="AE9955" s="32"/>
    </row>
    <row r="9956" spans="30:31" x14ac:dyDescent="0.2">
      <c r="AD9956" s="31"/>
      <c r="AE9956" s="32"/>
    </row>
    <row r="9957" spans="30:31" x14ac:dyDescent="0.2">
      <c r="AD9957" s="31"/>
      <c r="AE9957" s="32"/>
    </row>
    <row r="9958" spans="30:31" x14ac:dyDescent="0.2">
      <c r="AD9958" s="31"/>
      <c r="AE9958" s="32"/>
    </row>
    <row r="9959" spans="30:31" x14ac:dyDescent="0.2">
      <c r="AD9959" s="31"/>
      <c r="AE9959" s="32"/>
    </row>
    <row r="9960" spans="30:31" x14ac:dyDescent="0.2">
      <c r="AD9960" s="31"/>
      <c r="AE9960" s="32"/>
    </row>
    <row r="9961" spans="30:31" x14ac:dyDescent="0.2">
      <c r="AD9961" s="31"/>
      <c r="AE9961" s="32"/>
    </row>
    <row r="9962" spans="30:31" x14ac:dyDescent="0.2">
      <c r="AD9962" s="31"/>
      <c r="AE9962" s="32"/>
    </row>
    <row r="9963" spans="30:31" x14ac:dyDescent="0.2">
      <c r="AD9963" s="31"/>
      <c r="AE9963" s="32"/>
    </row>
    <row r="9964" spans="30:31" x14ac:dyDescent="0.2">
      <c r="AD9964" s="31"/>
      <c r="AE9964" s="32"/>
    </row>
    <row r="9965" spans="30:31" x14ac:dyDescent="0.2">
      <c r="AD9965" s="31"/>
      <c r="AE9965" s="32"/>
    </row>
    <row r="9966" spans="30:31" x14ac:dyDescent="0.2">
      <c r="AD9966" s="31"/>
      <c r="AE9966" s="32"/>
    </row>
    <row r="9967" spans="30:31" x14ac:dyDescent="0.2">
      <c r="AD9967" s="31"/>
      <c r="AE9967" s="32"/>
    </row>
    <row r="9968" spans="30:31" x14ac:dyDescent="0.2">
      <c r="AD9968" s="31"/>
      <c r="AE9968" s="32"/>
    </row>
    <row r="9969" spans="30:31" x14ac:dyDescent="0.2">
      <c r="AD9969" s="31"/>
      <c r="AE9969" s="32"/>
    </row>
    <row r="9970" spans="30:31" x14ac:dyDescent="0.2">
      <c r="AD9970" s="31"/>
      <c r="AE9970" s="32"/>
    </row>
    <row r="9971" spans="30:31" x14ac:dyDescent="0.2">
      <c r="AD9971" s="31"/>
      <c r="AE9971" s="32"/>
    </row>
    <row r="9972" spans="30:31" x14ac:dyDescent="0.2">
      <c r="AD9972" s="31"/>
      <c r="AE9972" s="32"/>
    </row>
    <row r="9973" spans="30:31" x14ac:dyDescent="0.2">
      <c r="AD9973" s="31"/>
      <c r="AE9973" s="32"/>
    </row>
    <row r="9974" spans="30:31" x14ac:dyDescent="0.2">
      <c r="AD9974" s="31"/>
      <c r="AE9974" s="32"/>
    </row>
    <row r="9975" spans="30:31" x14ac:dyDescent="0.2">
      <c r="AD9975" s="31"/>
      <c r="AE9975" s="32"/>
    </row>
    <row r="9976" spans="30:31" x14ac:dyDescent="0.2">
      <c r="AD9976" s="31"/>
      <c r="AE9976" s="32"/>
    </row>
    <row r="9977" spans="30:31" x14ac:dyDescent="0.2">
      <c r="AD9977" s="31"/>
      <c r="AE9977" s="32"/>
    </row>
    <row r="9978" spans="30:31" x14ac:dyDescent="0.2">
      <c r="AD9978" s="31"/>
      <c r="AE9978" s="32"/>
    </row>
    <row r="9979" spans="30:31" x14ac:dyDescent="0.2">
      <c r="AD9979" s="31"/>
      <c r="AE9979" s="32"/>
    </row>
    <row r="9980" spans="30:31" x14ac:dyDescent="0.2">
      <c r="AD9980" s="31"/>
      <c r="AE9980" s="32"/>
    </row>
    <row r="9981" spans="30:31" x14ac:dyDescent="0.2">
      <c r="AD9981" s="31"/>
      <c r="AE9981" s="32"/>
    </row>
    <row r="9982" spans="30:31" x14ac:dyDescent="0.2">
      <c r="AD9982" s="31"/>
      <c r="AE9982" s="32"/>
    </row>
    <row r="9983" spans="30:31" x14ac:dyDescent="0.2">
      <c r="AD9983" s="31"/>
      <c r="AE9983" s="32"/>
    </row>
    <row r="9984" spans="30:31" x14ac:dyDescent="0.2">
      <c r="AD9984" s="31"/>
      <c r="AE9984" s="32"/>
    </row>
    <row r="9985" spans="30:31" x14ac:dyDescent="0.2">
      <c r="AD9985" s="31"/>
      <c r="AE9985" s="32"/>
    </row>
    <row r="9986" spans="30:31" x14ac:dyDescent="0.2">
      <c r="AD9986" s="31"/>
      <c r="AE9986" s="32"/>
    </row>
    <row r="9987" spans="30:31" x14ac:dyDescent="0.2">
      <c r="AD9987" s="31"/>
      <c r="AE9987" s="32"/>
    </row>
    <row r="9988" spans="30:31" x14ac:dyDescent="0.2">
      <c r="AD9988" s="31"/>
      <c r="AE9988" s="32"/>
    </row>
    <row r="9989" spans="30:31" x14ac:dyDescent="0.2">
      <c r="AD9989" s="31"/>
      <c r="AE9989" s="32"/>
    </row>
    <row r="9990" spans="30:31" x14ac:dyDescent="0.2">
      <c r="AD9990" s="31"/>
      <c r="AE9990" s="32"/>
    </row>
    <row r="9991" spans="30:31" x14ac:dyDescent="0.2">
      <c r="AD9991" s="31"/>
      <c r="AE9991" s="32"/>
    </row>
    <row r="9992" spans="30:31" x14ac:dyDescent="0.2">
      <c r="AD9992" s="31"/>
      <c r="AE9992" s="32"/>
    </row>
    <row r="9993" spans="30:31" x14ac:dyDescent="0.2">
      <c r="AD9993" s="31"/>
      <c r="AE9993" s="32"/>
    </row>
    <row r="9994" spans="30:31" x14ac:dyDescent="0.2">
      <c r="AD9994" s="31"/>
      <c r="AE9994" s="32"/>
    </row>
    <row r="9995" spans="30:31" x14ac:dyDescent="0.2">
      <c r="AD9995" s="31"/>
      <c r="AE9995" s="32"/>
    </row>
    <row r="9996" spans="30:31" x14ac:dyDescent="0.2">
      <c r="AD9996" s="31"/>
      <c r="AE9996" s="32"/>
    </row>
    <row r="9997" spans="30:31" x14ac:dyDescent="0.2">
      <c r="AD9997" s="31"/>
      <c r="AE9997" s="32"/>
    </row>
    <row r="9998" spans="30:31" x14ac:dyDescent="0.2">
      <c r="AD9998" s="31"/>
      <c r="AE9998" s="32"/>
    </row>
    <row r="9999" spans="30:31" x14ac:dyDescent="0.2">
      <c r="AD9999" s="31"/>
      <c r="AE9999" s="32"/>
    </row>
    <row r="10000" spans="30:31" x14ac:dyDescent="0.2">
      <c r="AD10000" s="31"/>
      <c r="AE10000" s="32"/>
    </row>
    <row r="10001" spans="30:31" x14ac:dyDescent="0.2">
      <c r="AD10001" s="31"/>
      <c r="AE10001" s="32"/>
    </row>
    <row r="10002" spans="30:31" x14ac:dyDescent="0.2">
      <c r="AD10002" s="31"/>
      <c r="AE10002" s="32"/>
    </row>
    <row r="10003" spans="30:31" x14ac:dyDescent="0.2">
      <c r="AD10003" s="31"/>
      <c r="AE10003" s="32"/>
    </row>
    <row r="10004" spans="30:31" x14ac:dyDescent="0.2">
      <c r="AD10004" s="31"/>
      <c r="AE10004" s="32"/>
    </row>
    <row r="10005" spans="30:31" x14ac:dyDescent="0.2">
      <c r="AD10005" s="31"/>
      <c r="AE10005" s="32"/>
    </row>
    <row r="10006" spans="30:31" x14ac:dyDescent="0.2">
      <c r="AD10006" s="31"/>
      <c r="AE10006" s="32"/>
    </row>
    <row r="10007" spans="30:31" x14ac:dyDescent="0.2">
      <c r="AD10007" s="31"/>
      <c r="AE10007" s="32"/>
    </row>
    <row r="10008" spans="30:31" x14ac:dyDescent="0.2">
      <c r="AD10008" s="31"/>
      <c r="AE10008" s="32"/>
    </row>
    <row r="10009" spans="30:31" x14ac:dyDescent="0.2">
      <c r="AD10009" s="31"/>
      <c r="AE10009" s="32"/>
    </row>
    <row r="10010" spans="30:31" x14ac:dyDescent="0.2">
      <c r="AD10010" s="31"/>
      <c r="AE10010" s="32"/>
    </row>
    <row r="10011" spans="30:31" x14ac:dyDescent="0.2">
      <c r="AD10011" s="31"/>
      <c r="AE10011" s="32"/>
    </row>
    <row r="10012" spans="30:31" x14ac:dyDescent="0.2">
      <c r="AD10012" s="31"/>
      <c r="AE10012" s="32"/>
    </row>
    <row r="10013" spans="30:31" x14ac:dyDescent="0.2">
      <c r="AD10013" s="31"/>
      <c r="AE10013" s="32"/>
    </row>
    <row r="10014" spans="30:31" x14ac:dyDescent="0.2">
      <c r="AD10014" s="31"/>
      <c r="AE10014" s="32"/>
    </row>
    <row r="10015" spans="30:31" x14ac:dyDescent="0.2">
      <c r="AD10015" s="31"/>
      <c r="AE10015" s="32"/>
    </row>
    <row r="10016" spans="30:31" x14ac:dyDescent="0.2">
      <c r="AD10016" s="31"/>
      <c r="AE10016" s="32"/>
    </row>
    <row r="10017" spans="30:31" x14ac:dyDescent="0.2">
      <c r="AD10017" s="31"/>
      <c r="AE10017" s="32"/>
    </row>
    <row r="10018" spans="30:31" x14ac:dyDescent="0.2">
      <c r="AD10018" s="31"/>
      <c r="AE10018" s="32"/>
    </row>
    <row r="10019" spans="30:31" x14ac:dyDescent="0.2">
      <c r="AD10019" s="31"/>
      <c r="AE10019" s="32"/>
    </row>
    <row r="10020" spans="30:31" x14ac:dyDescent="0.2">
      <c r="AD10020" s="31"/>
      <c r="AE10020" s="32"/>
    </row>
    <row r="10021" spans="30:31" x14ac:dyDescent="0.2">
      <c r="AD10021" s="31"/>
      <c r="AE10021" s="32"/>
    </row>
    <row r="10022" spans="30:31" x14ac:dyDescent="0.2">
      <c r="AD10022" s="31"/>
      <c r="AE10022" s="32"/>
    </row>
    <row r="10023" spans="30:31" x14ac:dyDescent="0.2">
      <c r="AD10023" s="31"/>
      <c r="AE10023" s="32"/>
    </row>
    <row r="10024" spans="30:31" x14ac:dyDescent="0.2">
      <c r="AD10024" s="31"/>
      <c r="AE10024" s="32"/>
    </row>
    <row r="10025" spans="30:31" x14ac:dyDescent="0.2">
      <c r="AD10025" s="31"/>
      <c r="AE10025" s="32"/>
    </row>
    <row r="10026" spans="30:31" x14ac:dyDescent="0.2">
      <c r="AD10026" s="31"/>
      <c r="AE10026" s="32"/>
    </row>
    <row r="10027" spans="30:31" x14ac:dyDescent="0.2">
      <c r="AD10027" s="31"/>
      <c r="AE10027" s="32"/>
    </row>
    <row r="10028" spans="30:31" x14ac:dyDescent="0.2">
      <c r="AD10028" s="31"/>
      <c r="AE10028" s="32"/>
    </row>
    <row r="10029" spans="30:31" x14ac:dyDescent="0.2">
      <c r="AD10029" s="31"/>
      <c r="AE10029" s="32"/>
    </row>
    <row r="10030" spans="30:31" x14ac:dyDescent="0.2">
      <c r="AD10030" s="31"/>
      <c r="AE10030" s="32"/>
    </row>
    <row r="10031" spans="30:31" x14ac:dyDescent="0.2">
      <c r="AD10031" s="31"/>
      <c r="AE10031" s="32"/>
    </row>
    <row r="10032" spans="30:31" x14ac:dyDescent="0.2">
      <c r="AD10032" s="31"/>
      <c r="AE10032" s="32"/>
    </row>
    <row r="10033" spans="30:31" x14ac:dyDescent="0.2">
      <c r="AD10033" s="31"/>
      <c r="AE10033" s="32"/>
    </row>
    <row r="10034" spans="30:31" x14ac:dyDescent="0.2">
      <c r="AD10034" s="31"/>
      <c r="AE10034" s="32"/>
    </row>
    <row r="10035" spans="30:31" x14ac:dyDescent="0.2">
      <c r="AD10035" s="31"/>
      <c r="AE10035" s="32"/>
    </row>
    <row r="10036" spans="30:31" x14ac:dyDescent="0.2">
      <c r="AD10036" s="31"/>
      <c r="AE10036" s="32"/>
    </row>
    <row r="10037" spans="30:31" x14ac:dyDescent="0.2">
      <c r="AD10037" s="31"/>
      <c r="AE10037" s="32"/>
    </row>
    <row r="10038" spans="30:31" x14ac:dyDescent="0.2">
      <c r="AD10038" s="31"/>
      <c r="AE10038" s="32"/>
    </row>
    <row r="10039" spans="30:31" x14ac:dyDescent="0.2">
      <c r="AD10039" s="31"/>
      <c r="AE10039" s="32"/>
    </row>
    <row r="10040" spans="30:31" x14ac:dyDescent="0.2">
      <c r="AD10040" s="31"/>
      <c r="AE10040" s="32"/>
    </row>
    <row r="10041" spans="30:31" x14ac:dyDescent="0.2">
      <c r="AD10041" s="31"/>
      <c r="AE10041" s="32"/>
    </row>
    <row r="10042" spans="30:31" x14ac:dyDescent="0.2">
      <c r="AD10042" s="31"/>
      <c r="AE10042" s="32"/>
    </row>
    <row r="10043" spans="30:31" x14ac:dyDescent="0.2">
      <c r="AD10043" s="31"/>
      <c r="AE10043" s="32"/>
    </row>
    <row r="10044" spans="30:31" x14ac:dyDescent="0.2">
      <c r="AD10044" s="31"/>
      <c r="AE10044" s="32"/>
    </row>
    <row r="10045" spans="30:31" x14ac:dyDescent="0.2">
      <c r="AD10045" s="31"/>
      <c r="AE10045" s="32"/>
    </row>
    <row r="10046" spans="30:31" x14ac:dyDescent="0.2">
      <c r="AD10046" s="31"/>
      <c r="AE10046" s="32"/>
    </row>
    <row r="10047" spans="30:31" x14ac:dyDescent="0.2">
      <c r="AD10047" s="31"/>
      <c r="AE10047" s="32"/>
    </row>
    <row r="10048" spans="30:31" x14ac:dyDescent="0.2">
      <c r="AD10048" s="31"/>
      <c r="AE10048" s="32"/>
    </row>
    <row r="10049" spans="30:31" x14ac:dyDescent="0.2">
      <c r="AD10049" s="31"/>
      <c r="AE10049" s="32"/>
    </row>
    <row r="10050" spans="30:31" x14ac:dyDescent="0.2">
      <c r="AD10050" s="31"/>
      <c r="AE10050" s="32"/>
    </row>
    <row r="10051" spans="30:31" x14ac:dyDescent="0.2">
      <c r="AD10051" s="31"/>
      <c r="AE10051" s="32"/>
    </row>
    <row r="10052" spans="30:31" x14ac:dyDescent="0.2">
      <c r="AD10052" s="31"/>
      <c r="AE10052" s="32"/>
    </row>
    <row r="10053" spans="30:31" x14ac:dyDescent="0.2">
      <c r="AD10053" s="31"/>
      <c r="AE10053" s="32"/>
    </row>
    <row r="10054" spans="30:31" x14ac:dyDescent="0.2">
      <c r="AD10054" s="31"/>
      <c r="AE10054" s="32"/>
    </row>
    <row r="10055" spans="30:31" x14ac:dyDescent="0.2">
      <c r="AD10055" s="31"/>
      <c r="AE10055" s="32"/>
    </row>
    <row r="10056" spans="30:31" x14ac:dyDescent="0.2">
      <c r="AD10056" s="31"/>
      <c r="AE10056" s="32"/>
    </row>
    <row r="10057" spans="30:31" x14ac:dyDescent="0.2">
      <c r="AD10057" s="31"/>
      <c r="AE10057" s="32"/>
    </row>
    <row r="10058" spans="30:31" x14ac:dyDescent="0.2">
      <c r="AD10058" s="31"/>
      <c r="AE10058" s="32"/>
    </row>
    <row r="10059" spans="30:31" x14ac:dyDescent="0.2">
      <c r="AD10059" s="31"/>
      <c r="AE10059" s="32"/>
    </row>
    <row r="10060" spans="30:31" x14ac:dyDescent="0.2">
      <c r="AD10060" s="31"/>
      <c r="AE10060" s="32"/>
    </row>
    <row r="10061" spans="30:31" x14ac:dyDescent="0.2">
      <c r="AD10061" s="31"/>
      <c r="AE10061" s="32"/>
    </row>
    <row r="10062" spans="30:31" x14ac:dyDescent="0.2">
      <c r="AD10062" s="31"/>
      <c r="AE10062" s="32"/>
    </row>
    <row r="10063" spans="30:31" x14ac:dyDescent="0.2">
      <c r="AD10063" s="31"/>
      <c r="AE10063" s="32"/>
    </row>
    <row r="10064" spans="30:31" x14ac:dyDescent="0.2">
      <c r="AD10064" s="31"/>
      <c r="AE10064" s="32"/>
    </row>
    <row r="10065" spans="30:31" x14ac:dyDescent="0.2">
      <c r="AD10065" s="31"/>
      <c r="AE10065" s="32"/>
    </row>
    <row r="10066" spans="30:31" x14ac:dyDescent="0.2">
      <c r="AD10066" s="31"/>
      <c r="AE10066" s="32"/>
    </row>
    <row r="10067" spans="30:31" x14ac:dyDescent="0.2">
      <c r="AD10067" s="31"/>
      <c r="AE10067" s="32"/>
    </row>
    <row r="10068" spans="30:31" x14ac:dyDescent="0.2">
      <c r="AD10068" s="31"/>
      <c r="AE10068" s="32"/>
    </row>
    <row r="10069" spans="30:31" x14ac:dyDescent="0.2">
      <c r="AD10069" s="31"/>
      <c r="AE10069" s="32"/>
    </row>
    <row r="10070" spans="30:31" x14ac:dyDescent="0.2">
      <c r="AD10070" s="31"/>
      <c r="AE10070" s="32"/>
    </row>
    <row r="10071" spans="30:31" x14ac:dyDescent="0.2">
      <c r="AD10071" s="31"/>
      <c r="AE10071" s="32"/>
    </row>
    <row r="10072" spans="30:31" x14ac:dyDescent="0.2">
      <c r="AD10072" s="31"/>
      <c r="AE10072" s="32"/>
    </row>
    <row r="10073" spans="30:31" x14ac:dyDescent="0.2">
      <c r="AD10073" s="31"/>
      <c r="AE10073" s="32"/>
    </row>
    <row r="10074" spans="30:31" x14ac:dyDescent="0.2">
      <c r="AD10074" s="31"/>
      <c r="AE10074" s="32"/>
    </row>
    <row r="10075" spans="30:31" x14ac:dyDescent="0.2">
      <c r="AD10075" s="31"/>
      <c r="AE10075" s="32"/>
    </row>
    <row r="10076" spans="30:31" x14ac:dyDescent="0.2">
      <c r="AD10076" s="31"/>
      <c r="AE10076" s="32"/>
    </row>
    <row r="10077" spans="30:31" x14ac:dyDescent="0.2">
      <c r="AD10077" s="31"/>
      <c r="AE10077" s="32"/>
    </row>
    <row r="10078" spans="30:31" x14ac:dyDescent="0.2">
      <c r="AD10078" s="31"/>
      <c r="AE10078" s="32"/>
    </row>
    <row r="10079" spans="30:31" x14ac:dyDescent="0.2">
      <c r="AD10079" s="31"/>
      <c r="AE10079" s="32"/>
    </row>
    <row r="10080" spans="30:31" x14ac:dyDescent="0.2">
      <c r="AD10080" s="31"/>
      <c r="AE10080" s="32"/>
    </row>
    <row r="10081" spans="30:31" x14ac:dyDescent="0.2">
      <c r="AD10081" s="31"/>
      <c r="AE10081" s="32"/>
    </row>
    <row r="10082" spans="30:31" x14ac:dyDescent="0.2">
      <c r="AD10082" s="31"/>
      <c r="AE10082" s="32"/>
    </row>
    <row r="10083" spans="30:31" x14ac:dyDescent="0.2">
      <c r="AD10083" s="31"/>
      <c r="AE10083" s="32"/>
    </row>
    <row r="10084" spans="30:31" x14ac:dyDescent="0.2">
      <c r="AD10084" s="31"/>
      <c r="AE10084" s="32"/>
    </row>
    <row r="10085" spans="30:31" x14ac:dyDescent="0.2">
      <c r="AD10085" s="31"/>
      <c r="AE10085" s="32"/>
    </row>
    <row r="10086" spans="30:31" x14ac:dyDescent="0.2">
      <c r="AD10086" s="31"/>
      <c r="AE10086" s="32"/>
    </row>
    <row r="10087" spans="30:31" x14ac:dyDescent="0.2">
      <c r="AD10087" s="31"/>
      <c r="AE10087" s="32"/>
    </row>
    <row r="10088" spans="30:31" x14ac:dyDescent="0.2">
      <c r="AD10088" s="31"/>
      <c r="AE10088" s="32"/>
    </row>
    <row r="10089" spans="30:31" x14ac:dyDescent="0.2">
      <c r="AD10089" s="31"/>
      <c r="AE10089" s="32"/>
    </row>
    <row r="10090" spans="30:31" x14ac:dyDescent="0.2">
      <c r="AD10090" s="31"/>
      <c r="AE10090" s="32"/>
    </row>
    <row r="10091" spans="30:31" x14ac:dyDescent="0.2">
      <c r="AD10091" s="31"/>
      <c r="AE10091" s="32"/>
    </row>
    <row r="10092" spans="30:31" x14ac:dyDescent="0.2">
      <c r="AD10092" s="31"/>
      <c r="AE10092" s="32"/>
    </row>
    <row r="10093" spans="30:31" x14ac:dyDescent="0.2">
      <c r="AD10093" s="31"/>
      <c r="AE10093" s="32"/>
    </row>
    <row r="10094" spans="30:31" x14ac:dyDescent="0.2">
      <c r="AD10094" s="31"/>
      <c r="AE10094" s="32"/>
    </row>
    <row r="10095" spans="30:31" x14ac:dyDescent="0.2">
      <c r="AD10095" s="31"/>
      <c r="AE10095" s="32"/>
    </row>
    <row r="10096" spans="30:31" x14ac:dyDescent="0.2">
      <c r="AD10096" s="31"/>
      <c r="AE10096" s="32"/>
    </row>
    <row r="10097" spans="30:31" x14ac:dyDescent="0.2">
      <c r="AD10097" s="31"/>
      <c r="AE10097" s="32"/>
    </row>
    <row r="10098" spans="30:31" x14ac:dyDescent="0.2">
      <c r="AD10098" s="31"/>
      <c r="AE10098" s="32"/>
    </row>
    <row r="10099" spans="30:31" x14ac:dyDescent="0.2">
      <c r="AD10099" s="31"/>
      <c r="AE10099" s="32"/>
    </row>
    <row r="10100" spans="30:31" x14ac:dyDescent="0.2">
      <c r="AD10100" s="31"/>
      <c r="AE10100" s="32"/>
    </row>
    <row r="10101" spans="30:31" x14ac:dyDescent="0.2">
      <c r="AD10101" s="31"/>
      <c r="AE10101" s="32"/>
    </row>
    <row r="10102" spans="30:31" x14ac:dyDescent="0.2">
      <c r="AD10102" s="31"/>
      <c r="AE10102" s="32"/>
    </row>
    <row r="10103" spans="30:31" x14ac:dyDescent="0.2">
      <c r="AD10103" s="31"/>
      <c r="AE10103" s="32"/>
    </row>
    <row r="10104" spans="30:31" x14ac:dyDescent="0.2">
      <c r="AD10104" s="31"/>
      <c r="AE10104" s="32"/>
    </row>
    <row r="10105" spans="30:31" x14ac:dyDescent="0.2">
      <c r="AD10105" s="31"/>
      <c r="AE10105" s="32"/>
    </row>
    <row r="10106" spans="30:31" x14ac:dyDescent="0.2">
      <c r="AD10106" s="31"/>
      <c r="AE10106" s="32"/>
    </row>
    <row r="10107" spans="30:31" x14ac:dyDescent="0.2">
      <c r="AD10107" s="31"/>
      <c r="AE10107" s="32"/>
    </row>
    <row r="10108" spans="30:31" x14ac:dyDescent="0.2">
      <c r="AD10108" s="31"/>
      <c r="AE10108" s="32"/>
    </row>
    <row r="10109" spans="30:31" x14ac:dyDescent="0.2">
      <c r="AD10109" s="31"/>
      <c r="AE10109" s="32"/>
    </row>
    <row r="10110" spans="30:31" x14ac:dyDescent="0.2">
      <c r="AD10110" s="31"/>
      <c r="AE10110" s="32"/>
    </row>
    <row r="10111" spans="30:31" x14ac:dyDescent="0.2">
      <c r="AD10111" s="31"/>
      <c r="AE10111" s="32"/>
    </row>
    <row r="10112" spans="30:31" x14ac:dyDescent="0.2">
      <c r="AD10112" s="31"/>
      <c r="AE10112" s="32"/>
    </row>
    <row r="10113" spans="30:31" x14ac:dyDescent="0.2">
      <c r="AD10113" s="31"/>
      <c r="AE10113" s="32"/>
    </row>
    <row r="10114" spans="30:31" x14ac:dyDescent="0.2">
      <c r="AD10114" s="31"/>
      <c r="AE10114" s="32"/>
    </row>
    <row r="10115" spans="30:31" x14ac:dyDescent="0.2">
      <c r="AD10115" s="31"/>
      <c r="AE10115" s="32"/>
    </row>
    <row r="10116" spans="30:31" x14ac:dyDescent="0.2">
      <c r="AD10116" s="31"/>
      <c r="AE10116" s="32"/>
    </row>
    <row r="10117" spans="30:31" x14ac:dyDescent="0.2">
      <c r="AD10117" s="31"/>
      <c r="AE10117" s="32"/>
    </row>
    <row r="10118" spans="30:31" x14ac:dyDescent="0.2">
      <c r="AD10118" s="31"/>
      <c r="AE10118" s="32"/>
    </row>
    <row r="10119" spans="30:31" x14ac:dyDescent="0.2">
      <c r="AD10119" s="31"/>
      <c r="AE10119" s="32"/>
    </row>
    <row r="10120" spans="30:31" x14ac:dyDescent="0.2">
      <c r="AD10120" s="31"/>
      <c r="AE10120" s="32"/>
    </row>
    <row r="10121" spans="30:31" x14ac:dyDescent="0.2">
      <c r="AD10121" s="31"/>
      <c r="AE10121" s="32"/>
    </row>
    <row r="10122" spans="30:31" x14ac:dyDescent="0.2">
      <c r="AD10122" s="31"/>
      <c r="AE10122" s="32"/>
    </row>
    <row r="10123" spans="30:31" x14ac:dyDescent="0.2">
      <c r="AD10123" s="31"/>
      <c r="AE10123" s="32"/>
    </row>
    <row r="10124" spans="30:31" x14ac:dyDescent="0.2">
      <c r="AD10124" s="31"/>
      <c r="AE10124" s="32"/>
    </row>
    <row r="10125" spans="30:31" x14ac:dyDescent="0.2">
      <c r="AD10125" s="31"/>
      <c r="AE10125" s="32"/>
    </row>
    <row r="10126" spans="30:31" x14ac:dyDescent="0.2">
      <c r="AD10126" s="31"/>
      <c r="AE10126" s="32"/>
    </row>
    <row r="10127" spans="30:31" x14ac:dyDescent="0.2">
      <c r="AD10127" s="31"/>
      <c r="AE10127" s="32"/>
    </row>
    <row r="10128" spans="30:31" x14ac:dyDescent="0.2">
      <c r="AD10128" s="31"/>
      <c r="AE10128" s="32"/>
    </row>
    <row r="10129" spans="30:31" x14ac:dyDescent="0.2">
      <c r="AD10129" s="31"/>
      <c r="AE10129" s="32"/>
    </row>
    <row r="10130" spans="30:31" x14ac:dyDescent="0.2">
      <c r="AD10130" s="31"/>
      <c r="AE10130" s="32"/>
    </row>
    <row r="10131" spans="30:31" x14ac:dyDescent="0.2">
      <c r="AD10131" s="31"/>
      <c r="AE10131" s="32"/>
    </row>
    <row r="10132" spans="30:31" x14ac:dyDescent="0.2">
      <c r="AD10132" s="31"/>
      <c r="AE10132" s="32"/>
    </row>
    <row r="10133" spans="30:31" x14ac:dyDescent="0.2">
      <c r="AD10133" s="31"/>
      <c r="AE10133" s="32"/>
    </row>
    <row r="10134" spans="30:31" x14ac:dyDescent="0.2">
      <c r="AD10134" s="31"/>
      <c r="AE10134" s="32"/>
    </row>
    <row r="10135" spans="30:31" x14ac:dyDescent="0.2">
      <c r="AD10135" s="31"/>
      <c r="AE10135" s="32"/>
    </row>
    <row r="10136" spans="30:31" x14ac:dyDescent="0.2">
      <c r="AD10136" s="31"/>
      <c r="AE10136" s="32"/>
    </row>
    <row r="10137" spans="30:31" x14ac:dyDescent="0.2">
      <c r="AD10137" s="31"/>
      <c r="AE10137" s="32"/>
    </row>
    <row r="10138" spans="30:31" x14ac:dyDescent="0.2">
      <c r="AD10138" s="31"/>
      <c r="AE10138" s="32"/>
    </row>
    <row r="10139" spans="30:31" x14ac:dyDescent="0.2">
      <c r="AD10139" s="31"/>
      <c r="AE10139" s="32"/>
    </row>
    <row r="10140" spans="30:31" x14ac:dyDescent="0.2">
      <c r="AD10140" s="31"/>
      <c r="AE10140" s="32"/>
    </row>
    <row r="10141" spans="30:31" x14ac:dyDescent="0.2">
      <c r="AD10141" s="31"/>
      <c r="AE10141" s="32"/>
    </row>
    <row r="10142" spans="30:31" x14ac:dyDescent="0.2">
      <c r="AD10142" s="31"/>
      <c r="AE10142" s="32"/>
    </row>
    <row r="10143" spans="30:31" x14ac:dyDescent="0.2">
      <c r="AD10143" s="31"/>
      <c r="AE10143" s="32"/>
    </row>
    <row r="10144" spans="30:31" x14ac:dyDescent="0.2">
      <c r="AD10144" s="31"/>
      <c r="AE10144" s="32"/>
    </row>
    <row r="10145" spans="30:31" x14ac:dyDescent="0.2">
      <c r="AD10145" s="31"/>
      <c r="AE10145" s="32"/>
    </row>
    <row r="10146" spans="30:31" x14ac:dyDescent="0.2">
      <c r="AD10146" s="31"/>
      <c r="AE10146" s="32"/>
    </row>
    <row r="10147" spans="30:31" x14ac:dyDescent="0.2">
      <c r="AD10147" s="31"/>
      <c r="AE10147" s="32"/>
    </row>
    <row r="10148" spans="30:31" x14ac:dyDescent="0.2">
      <c r="AD10148" s="31"/>
      <c r="AE10148" s="32"/>
    </row>
    <row r="10149" spans="30:31" x14ac:dyDescent="0.2">
      <c r="AD10149" s="31"/>
      <c r="AE10149" s="32"/>
    </row>
    <row r="10150" spans="30:31" x14ac:dyDescent="0.2">
      <c r="AD10150" s="31"/>
      <c r="AE10150" s="32"/>
    </row>
    <row r="10151" spans="30:31" x14ac:dyDescent="0.2">
      <c r="AD10151" s="31"/>
      <c r="AE10151" s="32"/>
    </row>
    <row r="10152" spans="30:31" x14ac:dyDescent="0.2">
      <c r="AD10152" s="31"/>
      <c r="AE10152" s="32"/>
    </row>
    <row r="10153" spans="30:31" x14ac:dyDescent="0.2">
      <c r="AD10153" s="31"/>
      <c r="AE10153" s="32"/>
    </row>
    <row r="10154" spans="30:31" x14ac:dyDescent="0.2">
      <c r="AD10154" s="31"/>
      <c r="AE10154" s="32"/>
    </row>
    <row r="10155" spans="30:31" x14ac:dyDescent="0.2">
      <c r="AD10155" s="31"/>
      <c r="AE10155" s="32"/>
    </row>
    <row r="10156" spans="30:31" x14ac:dyDescent="0.2">
      <c r="AD10156" s="31"/>
      <c r="AE10156" s="32"/>
    </row>
    <row r="10157" spans="30:31" x14ac:dyDescent="0.2">
      <c r="AD10157" s="31"/>
      <c r="AE10157" s="32"/>
    </row>
    <row r="10158" spans="30:31" x14ac:dyDescent="0.2">
      <c r="AD10158" s="31"/>
      <c r="AE10158" s="32"/>
    </row>
    <row r="10159" spans="30:31" x14ac:dyDescent="0.2">
      <c r="AD10159" s="31"/>
      <c r="AE10159" s="32"/>
    </row>
    <row r="10160" spans="30:31" x14ac:dyDescent="0.2">
      <c r="AD10160" s="31"/>
      <c r="AE10160" s="32"/>
    </row>
    <row r="10161" spans="30:31" x14ac:dyDescent="0.2">
      <c r="AD10161" s="31"/>
      <c r="AE10161" s="32"/>
    </row>
    <row r="10162" spans="30:31" x14ac:dyDescent="0.2">
      <c r="AD10162" s="31"/>
      <c r="AE10162" s="32"/>
    </row>
    <row r="10163" spans="30:31" x14ac:dyDescent="0.2">
      <c r="AD10163" s="31"/>
      <c r="AE10163" s="32"/>
    </row>
    <row r="10164" spans="30:31" x14ac:dyDescent="0.2">
      <c r="AD10164" s="31"/>
      <c r="AE10164" s="32"/>
    </row>
    <row r="10165" spans="30:31" x14ac:dyDescent="0.2">
      <c r="AD10165" s="31"/>
      <c r="AE10165" s="32"/>
    </row>
    <row r="10166" spans="30:31" x14ac:dyDescent="0.2">
      <c r="AD10166" s="31"/>
      <c r="AE10166" s="32"/>
    </row>
    <row r="10167" spans="30:31" x14ac:dyDescent="0.2">
      <c r="AD10167" s="31"/>
      <c r="AE10167" s="32"/>
    </row>
    <row r="10168" spans="30:31" x14ac:dyDescent="0.2">
      <c r="AD10168" s="31"/>
      <c r="AE10168" s="32"/>
    </row>
    <row r="10169" spans="30:31" x14ac:dyDescent="0.2">
      <c r="AD10169" s="31"/>
      <c r="AE10169" s="32"/>
    </row>
    <row r="10170" spans="30:31" x14ac:dyDescent="0.2">
      <c r="AD10170" s="31"/>
      <c r="AE10170" s="32"/>
    </row>
    <row r="10171" spans="30:31" x14ac:dyDescent="0.2">
      <c r="AD10171" s="31"/>
      <c r="AE10171" s="32"/>
    </row>
    <row r="10172" spans="30:31" x14ac:dyDescent="0.2">
      <c r="AD10172" s="31"/>
      <c r="AE10172" s="32"/>
    </row>
    <row r="10173" spans="30:31" x14ac:dyDescent="0.2">
      <c r="AD10173" s="31"/>
      <c r="AE10173" s="32"/>
    </row>
    <row r="10174" spans="30:31" x14ac:dyDescent="0.2">
      <c r="AD10174" s="31"/>
      <c r="AE10174" s="32"/>
    </row>
    <row r="10175" spans="30:31" x14ac:dyDescent="0.2">
      <c r="AD10175" s="31"/>
      <c r="AE10175" s="32"/>
    </row>
    <row r="10176" spans="30:31" x14ac:dyDescent="0.2">
      <c r="AD10176" s="31"/>
      <c r="AE10176" s="32"/>
    </row>
    <row r="10177" spans="30:31" x14ac:dyDescent="0.2">
      <c r="AD10177" s="31"/>
      <c r="AE10177" s="32"/>
    </row>
    <row r="10178" spans="30:31" x14ac:dyDescent="0.2">
      <c r="AD10178" s="31"/>
      <c r="AE10178" s="32"/>
    </row>
    <row r="10179" spans="30:31" x14ac:dyDescent="0.2">
      <c r="AD10179" s="31"/>
      <c r="AE10179" s="32"/>
    </row>
    <row r="10180" spans="30:31" x14ac:dyDescent="0.2">
      <c r="AD10180" s="31"/>
      <c r="AE10180" s="32"/>
    </row>
    <row r="10181" spans="30:31" x14ac:dyDescent="0.2">
      <c r="AD10181" s="31"/>
      <c r="AE10181" s="32"/>
    </row>
    <row r="10182" spans="30:31" x14ac:dyDescent="0.2">
      <c r="AD10182" s="31"/>
      <c r="AE10182" s="32"/>
    </row>
    <row r="10183" spans="30:31" x14ac:dyDescent="0.2">
      <c r="AD10183" s="31"/>
      <c r="AE10183" s="32"/>
    </row>
    <row r="10184" spans="30:31" x14ac:dyDescent="0.2">
      <c r="AD10184" s="31"/>
      <c r="AE10184" s="32"/>
    </row>
    <row r="10185" spans="30:31" x14ac:dyDescent="0.2">
      <c r="AD10185" s="31"/>
      <c r="AE10185" s="32"/>
    </row>
    <row r="10186" spans="30:31" x14ac:dyDescent="0.2">
      <c r="AD10186" s="31"/>
      <c r="AE10186" s="32"/>
    </row>
    <row r="10187" spans="30:31" x14ac:dyDescent="0.2">
      <c r="AD10187" s="31"/>
      <c r="AE10187" s="32"/>
    </row>
    <row r="10188" spans="30:31" x14ac:dyDescent="0.2">
      <c r="AD10188" s="31"/>
      <c r="AE10188" s="32"/>
    </row>
    <row r="10189" spans="30:31" x14ac:dyDescent="0.2">
      <c r="AD10189" s="31"/>
      <c r="AE10189" s="32"/>
    </row>
    <row r="10190" spans="30:31" x14ac:dyDescent="0.2">
      <c r="AD10190" s="31"/>
      <c r="AE10190" s="32"/>
    </row>
    <row r="10191" spans="30:31" x14ac:dyDescent="0.2">
      <c r="AD10191" s="31"/>
      <c r="AE10191" s="32"/>
    </row>
    <row r="10192" spans="30:31" x14ac:dyDescent="0.2">
      <c r="AD10192" s="31"/>
      <c r="AE10192" s="32"/>
    </row>
    <row r="10193" spans="30:31" x14ac:dyDescent="0.2">
      <c r="AD10193" s="31"/>
      <c r="AE10193" s="32"/>
    </row>
    <row r="10194" spans="30:31" x14ac:dyDescent="0.2">
      <c r="AD10194" s="31"/>
      <c r="AE10194" s="32"/>
    </row>
    <row r="10195" spans="30:31" x14ac:dyDescent="0.2">
      <c r="AD10195" s="31"/>
      <c r="AE10195" s="32"/>
    </row>
    <row r="10196" spans="30:31" x14ac:dyDescent="0.2">
      <c r="AD10196" s="31"/>
      <c r="AE10196" s="32"/>
    </row>
    <row r="10197" spans="30:31" x14ac:dyDescent="0.2">
      <c r="AD10197" s="31"/>
      <c r="AE10197" s="32"/>
    </row>
    <row r="10198" spans="30:31" x14ac:dyDescent="0.2">
      <c r="AD10198" s="31"/>
      <c r="AE10198" s="32"/>
    </row>
    <row r="10199" spans="30:31" x14ac:dyDescent="0.2">
      <c r="AD10199" s="31"/>
      <c r="AE10199" s="32"/>
    </row>
    <row r="10200" spans="30:31" x14ac:dyDescent="0.2">
      <c r="AD10200" s="31"/>
      <c r="AE10200" s="32"/>
    </row>
    <row r="10201" spans="30:31" x14ac:dyDescent="0.2">
      <c r="AD10201" s="31"/>
      <c r="AE10201" s="32"/>
    </row>
    <row r="10202" spans="30:31" x14ac:dyDescent="0.2">
      <c r="AD10202" s="31"/>
      <c r="AE10202" s="32"/>
    </row>
    <row r="10203" spans="30:31" x14ac:dyDescent="0.2">
      <c r="AD10203" s="31"/>
      <c r="AE10203" s="32"/>
    </row>
    <row r="10204" spans="30:31" x14ac:dyDescent="0.2">
      <c r="AD10204" s="31"/>
      <c r="AE10204" s="32"/>
    </row>
    <row r="10205" spans="30:31" x14ac:dyDescent="0.2">
      <c r="AD10205" s="31"/>
      <c r="AE10205" s="32"/>
    </row>
    <row r="10206" spans="30:31" x14ac:dyDescent="0.2">
      <c r="AD10206" s="31"/>
      <c r="AE10206" s="32"/>
    </row>
    <row r="10207" spans="30:31" x14ac:dyDescent="0.2">
      <c r="AD10207" s="31"/>
      <c r="AE10207" s="32"/>
    </row>
    <row r="10208" spans="30:31" x14ac:dyDescent="0.2">
      <c r="AD10208" s="31"/>
      <c r="AE10208" s="32"/>
    </row>
    <row r="10209" spans="30:31" x14ac:dyDescent="0.2">
      <c r="AD10209" s="31"/>
      <c r="AE10209" s="32"/>
    </row>
    <row r="10210" spans="30:31" x14ac:dyDescent="0.2">
      <c r="AD10210" s="31"/>
      <c r="AE10210" s="32"/>
    </row>
    <row r="10211" spans="30:31" x14ac:dyDescent="0.2">
      <c r="AD10211" s="31"/>
      <c r="AE10211" s="32"/>
    </row>
    <row r="10212" spans="30:31" x14ac:dyDescent="0.2">
      <c r="AD10212" s="31"/>
      <c r="AE10212" s="32"/>
    </row>
    <row r="10213" spans="30:31" x14ac:dyDescent="0.2">
      <c r="AD10213" s="31"/>
      <c r="AE10213" s="32"/>
    </row>
    <row r="10214" spans="30:31" x14ac:dyDescent="0.2">
      <c r="AD10214" s="31"/>
      <c r="AE10214" s="32"/>
    </row>
    <row r="10215" spans="30:31" x14ac:dyDescent="0.2">
      <c r="AD10215" s="31"/>
      <c r="AE10215" s="32"/>
    </row>
    <row r="10216" spans="30:31" x14ac:dyDescent="0.2">
      <c r="AD10216" s="31"/>
      <c r="AE10216" s="32"/>
    </row>
    <row r="10217" spans="30:31" x14ac:dyDescent="0.2">
      <c r="AD10217" s="31"/>
      <c r="AE10217" s="32"/>
    </row>
    <row r="10218" spans="30:31" x14ac:dyDescent="0.2">
      <c r="AD10218" s="31"/>
      <c r="AE10218" s="32"/>
    </row>
    <row r="10219" spans="30:31" x14ac:dyDescent="0.2">
      <c r="AD10219" s="31"/>
      <c r="AE10219" s="32"/>
    </row>
    <row r="10220" spans="30:31" x14ac:dyDescent="0.2">
      <c r="AD10220" s="31"/>
      <c r="AE10220" s="32"/>
    </row>
    <row r="10221" spans="30:31" x14ac:dyDescent="0.2">
      <c r="AD10221" s="31"/>
      <c r="AE10221" s="32"/>
    </row>
    <row r="10222" spans="30:31" x14ac:dyDescent="0.2">
      <c r="AD10222" s="31"/>
      <c r="AE10222" s="32"/>
    </row>
    <row r="10223" spans="30:31" x14ac:dyDescent="0.2">
      <c r="AD10223" s="31"/>
      <c r="AE10223" s="32"/>
    </row>
    <row r="10224" spans="30:31" x14ac:dyDescent="0.2">
      <c r="AD10224" s="31"/>
      <c r="AE10224" s="32"/>
    </row>
    <row r="10225" spans="30:31" x14ac:dyDescent="0.2">
      <c r="AD10225" s="31"/>
      <c r="AE10225" s="32"/>
    </row>
    <row r="10226" spans="30:31" x14ac:dyDescent="0.2">
      <c r="AD10226" s="31"/>
      <c r="AE10226" s="32"/>
    </row>
    <row r="10227" spans="30:31" x14ac:dyDescent="0.2">
      <c r="AD10227" s="31"/>
      <c r="AE10227" s="32"/>
    </row>
    <row r="10228" spans="30:31" x14ac:dyDescent="0.2">
      <c r="AD10228" s="31"/>
      <c r="AE10228" s="32"/>
    </row>
    <row r="10229" spans="30:31" x14ac:dyDescent="0.2">
      <c r="AD10229" s="31"/>
      <c r="AE10229" s="32"/>
    </row>
    <row r="10230" spans="30:31" x14ac:dyDescent="0.2">
      <c r="AD10230" s="31"/>
      <c r="AE10230" s="32"/>
    </row>
    <row r="10231" spans="30:31" x14ac:dyDescent="0.2">
      <c r="AD10231" s="31"/>
      <c r="AE10231" s="32"/>
    </row>
    <row r="10232" spans="30:31" x14ac:dyDescent="0.2">
      <c r="AD10232" s="31"/>
      <c r="AE10232" s="32"/>
    </row>
    <row r="10233" spans="30:31" x14ac:dyDescent="0.2">
      <c r="AD10233" s="31"/>
      <c r="AE10233" s="32"/>
    </row>
    <row r="10234" spans="30:31" x14ac:dyDescent="0.2">
      <c r="AD10234" s="31"/>
      <c r="AE10234" s="32"/>
    </row>
    <row r="10235" spans="30:31" x14ac:dyDescent="0.2">
      <c r="AD10235" s="31"/>
      <c r="AE10235" s="32"/>
    </row>
    <row r="10236" spans="30:31" x14ac:dyDescent="0.2">
      <c r="AD10236" s="31"/>
      <c r="AE10236" s="32"/>
    </row>
    <row r="10237" spans="30:31" x14ac:dyDescent="0.2">
      <c r="AD10237" s="31"/>
      <c r="AE10237" s="32"/>
    </row>
    <row r="10238" spans="30:31" x14ac:dyDescent="0.2">
      <c r="AD10238" s="31"/>
      <c r="AE10238" s="32"/>
    </row>
    <row r="10239" spans="30:31" x14ac:dyDescent="0.2">
      <c r="AD10239" s="31"/>
      <c r="AE10239" s="32"/>
    </row>
    <row r="10240" spans="30:31" x14ac:dyDescent="0.2">
      <c r="AD10240" s="31"/>
      <c r="AE10240" s="32"/>
    </row>
    <row r="10241" spans="30:31" x14ac:dyDescent="0.2">
      <c r="AD10241" s="31"/>
      <c r="AE10241" s="32"/>
    </row>
    <row r="10242" spans="30:31" x14ac:dyDescent="0.2">
      <c r="AD10242" s="31"/>
      <c r="AE10242" s="32"/>
    </row>
    <row r="10243" spans="30:31" x14ac:dyDescent="0.2">
      <c r="AD10243" s="31"/>
      <c r="AE10243" s="32"/>
    </row>
    <row r="10244" spans="30:31" x14ac:dyDescent="0.2">
      <c r="AD10244" s="31"/>
      <c r="AE10244" s="32"/>
    </row>
    <row r="10245" spans="30:31" x14ac:dyDescent="0.2">
      <c r="AD10245" s="31"/>
      <c r="AE10245" s="32"/>
    </row>
    <row r="10246" spans="30:31" x14ac:dyDescent="0.2">
      <c r="AD10246" s="31"/>
      <c r="AE10246" s="32"/>
    </row>
    <row r="10247" spans="30:31" x14ac:dyDescent="0.2">
      <c r="AD10247" s="31"/>
      <c r="AE10247" s="32"/>
    </row>
    <row r="10248" spans="30:31" x14ac:dyDescent="0.2">
      <c r="AD10248" s="31"/>
      <c r="AE10248" s="32"/>
    </row>
    <row r="10249" spans="30:31" x14ac:dyDescent="0.2">
      <c r="AD10249" s="31"/>
      <c r="AE10249" s="32"/>
    </row>
    <row r="10250" spans="30:31" x14ac:dyDescent="0.2">
      <c r="AD10250" s="31"/>
      <c r="AE10250" s="32"/>
    </row>
    <row r="10251" spans="30:31" x14ac:dyDescent="0.2">
      <c r="AD10251" s="31"/>
      <c r="AE10251" s="32"/>
    </row>
    <row r="10252" spans="30:31" x14ac:dyDescent="0.2">
      <c r="AD10252" s="31"/>
      <c r="AE10252" s="32"/>
    </row>
    <row r="10253" spans="30:31" x14ac:dyDescent="0.2">
      <c r="AD10253" s="31"/>
      <c r="AE10253" s="32"/>
    </row>
    <row r="10254" spans="30:31" x14ac:dyDescent="0.2">
      <c r="AD10254" s="31"/>
      <c r="AE10254" s="32"/>
    </row>
    <row r="10255" spans="30:31" x14ac:dyDescent="0.2">
      <c r="AD10255" s="31"/>
      <c r="AE10255" s="32"/>
    </row>
    <row r="10256" spans="30:31" x14ac:dyDescent="0.2">
      <c r="AD10256" s="31"/>
      <c r="AE10256" s="32"/>
    </row>
    <row r="10257" spans="30:31" x14ac:dyDescent="0.2">
      <c r="AD10257" s="31"/>
      <c r="AE10257" s="32"/>
    </row>
    <row r="10258" spans="30:31" x14ac:dyDescent="0.2">
      <c r="AD10258" s="31"/>
      <c r="AE10258" s="32"/>
    </row>
    <row r="10259" spans="30:31" x14ac:dyDescent="0.2">
      <c r="AD10259" s="31"/>
      <c r="AE10259" s="32"/>
    </row>
    <row r="10260" spans="30:31" x14ac:dyDescent="0.2">
      <c r="AD10260" s="31"/>
      <c r="AE10260" s="32"/>
    </row>
    <row r="10261" spans="30:31" x14ac:dyDescent="0.2">
      <c r="AD10261" s="31"/>
      <c r="AE10261" s="32"/>
    </row>
    <row r="10262" spans="30:31" x14ac:dyDescent="0.2">
      <c r="AD10262" s="31"/>
      <c r="AE10262" s="32"/>
    </row>
    <row r="10263" spans="30:31" x14ac:dyDescent="0.2">
      <c r="AD10263" s="31"/>
      <c r="AE10263" s="32"/>
    </row>
    <row r="10264" spans="30:31" x14ac:dyDescent="0.2">
      <c r="AD10264" s="31"/>
      <c r="AE10264" s="32"/>
    </row>
    <row r="10265" spans="30:31" x14ac:dyDescent="0.2">
      <c r="AD10265" s="31"/>
      <c r="AE10265" s="32"/>
    </row>
    <row r="10266" spans="30:31" x14ac:dyDescent="0.2">
      <c r="AD10266" s="31"/>
      <c r="AE10266" s="32"/>
    </row>
    <row r="10267" spans="30:31" x14ac:dyDescent="0.2">
      <c r="AD10267" s="31"/>
      <c r="AE10267" s="32"/>
    </row>
    <row r="10268" spans="30:31" x14ac:dyDescent="0.2">
      <c r="AD10268" s="31"/>
      <c r="AE10268" s="32"/>
    </row>
    <row r="10269" spans="30:31" x14ac:dyDescent="0.2">
      <c r="AD10269" s="31"/>
      <c r="AE10269" s="32"/>
    </row>
    <row r="10270" spans="30:31" x14ac:dyDescent="0.2">
      <c r="AD10270" s="31"/>
      <c r="AE10270" s="32"/>
    </row>
    <row r="10271" spans="30:31" x14ac:dyDescent="0.2">
      <c r="AD10271" s="31"/>
      <c r="AE10271" s="32"/>
    </row>
    <row r="10272" spans="30:31" x14ac:dyDescent="0.2">
      <c r="AD10272" s="31"/>
      <c r="AE10272" s="32"/>
    </row>
    <row r="10273" spans="30:31" x14ac:dyDescent="0.2">
      <c r="AD10273" s="31"/>
      <c r="AE10273" s="32"/>
    </row>
    <row r="10274" spans="30:31" x14ac:dyDescent="0.2">
      <c r="AD10274" s="31"/>
      <c r="AE10274" s="32"/>
    </row>
    <row r="10275" spans="30:31" x14ac:dyDescent="0.2">
      <c r="AD10275" s="31"/>
      <c r="AE10275" s="32"/>
    </row>
    <row r="10276" spans="30:31" x14ac:dyDescent="0.2">
      <c r="AD10276" s="31"/>
      <c r="AE10276" s="32"/>
    </row>
    <row r="10277" spans="30:31" x14ac:dyDescent="0.2">
      <c r="AD10277" s="31"/>
      <c r="AE10277" s="32"/>
    </row>
    <row r="10278" spans="30:31" x14ac:dyDescent="0.2">
      <c r="AD10278" s="31"/>
      <c r="AE10278" s="32"/>
    </row>
    <row r="10279" spans="30:31" x14ac:dyDescent="0.2">
      <c r="AD10279" s="31"/>
      <c r="AE10279" s="32"/>
    </row>
    <row r="10280" spans="30:31" x14ac:dyDescent="0.2">
      <c r="AD10280" s="31"/>
      <c r="AE10280" s="32"/>
    </row>
    <row r="10281" spans="30:31" x14ac:dyDescent="0.2">
      <c r="AD10281" s="31"/>
      <c r="AE10281" s="32"/>
    </row>
    <row r="10282" spans="30:31" x14ac:dyDescent="0.2">
      <c r="AD10282" s="31"/>
      <c r="AE10282" s="32"/>
    </row>
    <row r="10283" spans="30:31" x14ac:dyDescent="0.2">
      <c r="AD10283" s="31"/>
      <c r="AE10283" s="32"/>
    </row>
    <row r="10284" spans="30:31" x14ac:dyDescent="0.2">
      <c r="AD10284" s="31"/>
      <c r="AE10284" s="32"/>
    </row>
    <row r="10285" spans="30:31" x14ac:dyDescent="0.2">
      <c r="AD10285" s="31"/>
      <c r="AE10285" s="32"/>
    </row>
    <row r="10286" spans="30:31" x14ac:dyDescent="0.2">
      <c r="AD10286" s="31"/>
      <c r="AE10286" s="32"/>
    </row>
    <row r="10287" spans="30:31" x14ac:dyDescent="0.2">
      <c r="AD10287" s="31"/>
      <c r="AE10287" s="32"/>
    </row>
    <row r="10288" spans="30:31" x14ac:dyDescent="0.2">
      <c r="AD10288" s="31"/>
      <c r="AE10288" s="32"/>
    </row>
    <row r="10289" spans="30:31" x14ac:dyDescent="0.2">
      <c r="AD10289" s="31"/>
      <c r="AE10289" s="32"/>
    </row>
    <row r="10290" spans="30:31" x14ac:dyDescent="0.2">
      <c r="AD10290" s="31"/>
      <c r="AE10290" s="32"/>
    </row>
    <row r="10291" spans="30:31" x14ac:dyDescent="0.2">
      <c r="AD10291" s="31"/>
      <c r="AE10291" s="32"/>
    </row>
    <row r="10292" spans="30:31" x14ac:dyDescent="0.2">
      <c r="AD10292" s="31"/>
      <c r="AE10292" s="32"/>
    </row>
    <row r="10293" spans="30:31" x14ac:dyDescent="0.2">
      <c r="AD10293" s="31"/>
      <c r="AE10293" s="32"/>
    </row>
    <row r="10294" spans="30:31" x14ac:dyDescent="0.2">
      <c r="AD10294" s="31"/>
      <c r="AE10294" s="32"/>
    </row>
    <row r="10295" spans="30:31" x14ac:dyDescent="0.2">
      <c r="AD10295" s="31"/>
      <c r="AE10295" s="32"/>
    </row>
    <row r="10296" spans="30:31" x14ac:dyDescent="0.2">
      <c r="AD10296" s="31"/>
      <c r="AE10296" s="32"/>
    </row>
    <row r="10297" spans="30:31" x14ac:dyDescent="0.2">
      <c r="AD10297" s="31"/>
      <c r="AE10297" s="32"/>
    </row>
    <row r="10298" spans="30:31" x14ac:dyDescent="0.2">
      <c r="AD10298" s="31"/>
      <c r="AE10298" s="32"/>
    </row>
    <row r="10299" spans="30:31" x14ac:dyDescent="0.2">
      <c r="AD10299" s="31"/>
      <c r="AE10299" s="32"/>
    </row>
    <row r="10300" spans="30:31" x14ac:dyDescent="0.2">
      <c r="AD10300" s="31"/>
      <c r="AE10300" s="32"/>
    </row>
    <row r="10301" spans="30:31" x14ac:dyDescent="0.2">
      <c r="AD10301" s="31"/>
      <c r="AE10301" s="32"/>
    </row>
    <row r="10302" spans="30:31" x14ac:dyDescent="0.2">
      <c r="AD10302" s="31"/>
      <c r="AE10302" s="32"/>
    </row>
    <row r="10303" spans="30:31" x14ac:dyDescent="0.2">
      <c r="AD10303" s="31"/>
      <c r="AE10303" s="32"/>
    </row>
    <row r="10304" spans="30:31" x14ac:dyDescent="0.2">
      <c r="AD10304" s="31"/>
      <c r="AE10304" s="32"/>
    </row>
    <row r="10305" spans="30:31" x14ac:dyDescent="0.2">
      <c r="AD10305" s="31"/>
      <c r="AE10305" s="32"/>
    </row>
    <row r="10306" spans="30:31" x14ac:dyDescent="0.2">
      <c r="AD10306" s="31"/>
      <c r="AE10306" s="32"/>
    </row>
    <row r="10307" spans="30:31" x14ac:dyDescent="0.2">
      <c r="AD10307" s="31"/>
      <c r="AE10307" s="32"/>
    </row>
    <row r="10308" spans="30:31" x14ac:dyDescent="0.2">
      <c r="AD10308" s="31"/>
      <c r="AE10308" s="32"/>
    </row>
    <row r="10309" spans="30:31" x14ac:dyDescent="0.2">
      <c r="AD10309" s="31"/>
      <c r="AE10309" s="32"/>
    </row>
    <row r="10310" spans="30:31" x14ac:dyDescent="0.2">
      <c r="AD10310" s="31"/>
      <c r="AE10310" s="32"/>
    </row>
    <row r="10311" spans="30:31" x14ac:dyDescent="0.2">
      <c r="AD10311" s="31"/>
      <c r="AE10311" s="32"/>
    </row>
    <row r="10312" spans="30:31" x14ac:dyDescent="0.2">
      <c r="AD10312" s="31"/>
      <c r="AE10312" s="32"/>
    </row>
    <row r="10313" spans="30:31" x14ac:dyDescent="0.2">
      <c r="AD10313" s="31"/>
      <c r="AE10313" s="32"/>
    </row>
    <row r="10314" spans="30:31" x14ac:dyDescent="0.2">
      <c r="AD10314" s="31"/>
      <c r="AE10314" s="32"/>
    </row>
    <row r="10315" spans="30:31" x14ac:dyDescent="0.2">
      <c r="AD10315" s="31"/>
      <c r="AE10315" s="32"/>
    </row>
    <row r="10316" spans="30:31" x14ac:dyDescent="0.2">
      <c r="AD10316" s="31"/>
      <c r="AE10316" s="32"/>
    </row>
    <row r="10317" spans="30:31" x14ac:dyDescent="0.2">
      <c r="AD10317" s="31"/>
      <c r="AE10317" s="32"/>
    </row>
    <row r="10318" spans="30:31" x14ac:dyDescent="0.2">
      <c r="AD10318" s="31"/>
      <c r="AE10318" s="32"/>
    </row>
    <row r="10319" spans="30:31" x14ac:dyDescent="0.2">
      <c r="AD10319" s="31"/>
      <c r="AE10319" s="32"/>
    </row>
    <row r="10320" spans="30:31" x14ac:dyDescent="0.2">
      <c r="AD10320" s="31"/>
      <c r="AE10320" s="32"/>
    </row>
    <row r="10321" spans="30:31" x14ac:dyDescent="0.2">
      <c r="AD10321" s="31"/>
      <c r="AE10321" s="32"/>
    </row>
    <row r="10322" spans="30:31" x14ac:dyDescent="0.2">
      <c r="AD10322" s="31"/>
      <c r="AE10322" s="32"/>
    </row>
    <row r="10323" spans="30:31" x14ac:dyDescent="0.2">
      <c r="AD10323" s="31"/>
      <c r="AE10323" s="32"/>
    </row>
    <row r="10324" spans="30:31" x14ac:dyDescent="0.2">
      <c r="AD10324" s="31"/>
      <c r="AE10324" s="32"/>
    </row>
    <row r="10325" spans="30:31" x14ac:dyDescent="0.2">
      <c r="AD10325" s="31"/>
      <c r="AE10325" s="32"/>
    </row>
    <row r="10326" spans="30:31" x14ac:dyDescent="0.2">
      <c r="AD10326" s="31"/>
      <c r="AE10326" s="32"/>
    </row>
    <row r="10327" spans="30:31" x14ac:dyDescent="0.2">
      <c r="AD10327" s="31"/>
      <c r="AE10327" s="32"/>
    </row>
    <row r="10328" spans="30:31" x14ac:dyDescent="0.2">
      <c r="AD10328" s="31"/>
      <c r="AE10328" s="32"/>
    </row>
    <row r="10329" spans="30:31" x14ac:dyDescent="0.2">
      <c r="AD10329" s="31"/>
      <c r="AE10329" s="32"/>
    </row>
    <row r="10330" spans="30:31" x14ac:dyDescent="0.2">
      <c r="AD10330" s="31"/>
      <c r="AE10330" s="32"/>
    </row>
    <row r="10331" spans="30:31" x14ac:dyDescent="0.2">
      <c r="AD10331" s="31"/>
      <c r="AE10331" s="32"/>
    </row>
    <row r="10332" spans="30:31" x14ac:dyDescent="0.2">
      <c r="AD10332" s="31"/>
      <c r="AE10332" s="32"/>
    </row>
    <row r="10333" spans="30:31" x14ac:dyDescent="0.2">
      <c r="AD10333" s="31"/>
      <c r="AE10333" s="32"/>
    </row>
    <row r="10334" spans="30:31" x14ac:dyDescent="0.2">
      <c r="AD10334" s="31"/>
      <c r="AE10334" s="32"/>
    </row>
    <row r="10335" spans="30:31" x14ac:dyDescent="0.2">
      <c r="AD10335" s="31"/>
      <c r="AE10335" s="32"/>
    </row>
    <row r="10336" spans="30:31" x14ac:dyDescent="0.2">
      <c r="AD10336" s="31"/>
      <c r="AE10336" s="32"/>
    </row>
    <row r="10337" spans="30:31" x14ac:dyDescent="0.2">
      <c r="AD10337" s="31"/>
      <c r="AE10337" s="32"/>
    </row>
    <row r="10338" spans="30:31" x14ac:dyDescent="0.2">
      <c r="AD10338" s="31"/>
      <c r="AE10338" s="32"/>
    </row>
    <row r="10339" spans="30:31" x14ac:dyDescent="0.2">
      <c r="AD10339" s="31"/>
      <c r="AE10339" s="32"/>
    </row>
    <row r="10340" spans="30:31" x14ac:dyDescent="0.2">
      <c r="AD10340" s="31"/>
      <c r="AE10340" s="32"/>
    </row>
    <row r="10341" spans="30:31" x14ac:dyDescent="0.2">
      <c r="AD10341" s="31"/>
      <c r="AE10341" s="32"/>
    </row>
    <row r="10342" spans="30:31" x14ac:dyDescent="0.2">
      <c r="AD10342" s="31"/>
      <c r="AE10342" s="32"/>
    </row>
    <row r="10343" spans="30:31" x14ac:dyDescent="0.2">
      <c r="AD10343" s="31"/>
      <c r="AE10343" s="32"/>
    </row>
    <row r="10344" spans="30:31" x14ac:dyDescent="0.2">
      <c r="AD10344" s="31"/>
      <c r="AE10344" s="32"/>
    </row>
    <row r="10345" spans="30:31" x14ac:dyDescent="0.2">
      <c r="AD10345" s="31"/>
      <c r="AE10345" s="32"/>
    </row>
    <row r="10346" spans="30:31" x14ac:dyDescent="0.2">
      <c r="AD10346" s="31"/>
      <c r="AE10346" s="32"/>
    </row>
    <row r="10347" spans="30:31" x14ac:dyDescent="0.2">
      <c r="AD10347" s="31"/>
      <c r="AE10347" s="32"/>
    </row>
    <row r="10348" spans="30:31" x14ac:dyDescent="0.2">
      <c r="AD10348" s="31"/>
      <c r="AE10348" s="32"/>
    </row>
    <row r="10349" spans="30:31" x14ac:dyDescent="0.2">
      <c r="AD10349" s="31"/>
      <c r="AE10349" s="32"/>
    </row>
    <row r="10350" spans="30:31" x14ac:dyDescent="0.2">
      <c r="AD10350" s="31"/>
      <c r="AE10350" s="32"/>
    </row>
    <row r="10351" spans="30:31" x14ac:dyDescent="0.2">
      <c r="AD10351" s="31"/>
      <c r="AE10351" s="32"/>
    </row>
    <row r="10352" spans="30:31" x14ac:dyDescent="0.2">
      <c r="AD10352" s="31"/>
      <c r="AE10352" s="32"/>
    </row>
    <row r="10353" spans="30:31" x14ac:dyDescent="0.2">
      <c r="AD10353" s="31"/>
      <c r="AE10353" s="32"/>
    </row>
    <row r="10354" spans="30:31" x14ac:dyDescent="0.2">
      <c r="AD10354" s="31"/>
      <c r="AE10354" s="32"/>
    </row>
    <row r="10355" spans="30:31" x14ac:dyDescent="0.2">
      <c r="AD10355" s="31"/>
      <c r="AE10355" s="32"/>
    </row>
    <row r="10356" spans="30:31" x14ac:dyDescent="0.2">
      <c r="AD10356" s="31"/>
      <c r="AE10356" s="32"/>
    </row>
    <row r="10357" spans="30:31" x14ac:dyDescent="0.2">
      <c r="AD10357" s="31"/>
      <c r="AE10357" s="32"/>
    </row>
    <row r="10358" spans="30:31" x14ac:dyDescent="0.2">
      <c r="AD10358" s="31"/>
      <c r="AE10358" s="32"/>
    </row>
    <row r="10359" spans="30:31" x14ac:dyDescent="0.2">
      <c r="AD10359" s="31"/>
      <c r="AE10359" s="32"/>
    </row>
    <row r="10360" spans="30:31" x14ac:dyDescent="0.2">
      <c r="AD10360" s="31"/>
      <c r="AE10360" s="32"/>
    </row>
    <row r="10361" spans="30:31" x14ac:dyDescent="0.2">
      <c r="AD10361" s="31"/>
      <c r="AE10361" s="32"/>
    </row>
    <row r="10362" spans="30:31" x14ac:dyDescent="0.2">
      <c r="AD10362" s="31"/>
      <c r="AE10362" s="32"/>
    </row>
    <row r="10363" spans="30:31" x14ac:dyDescent="0.2">
      <c r="AD10363" s="31"/>
      <c r="AE10363" s="32"/>
    </row>
    <row r="10364" spans="30:31" x14ac:dyDescent="0.2">
      <c r="AD10364" s="31"/>
      <c r="AE10364" s="32"/>
    </row>
    <row r="10365" spans="30:31" x14ac:dyDescent="0.2">
      <c r="AD10365" s="31"/>
      <c r="AE10365" s="32"/>
    </row>
    <row r="10366" spans="30:31" x14ac:dyDescent="0.2">
      <c r="AD10366" s="31"/>
      <c r="AE10366" s="32"/>
    </row>
    <row r="10367" spans="30:31" x14ac:dyDescent="0.2">
      <c r="AD10367" s="31"/>
      <c r="AE10367" s="32"/>
    </row>
    <row r="10368" spans="30:31" x14ac:dyDescent="0.2">
      <c r="AD10368" s="31"/>
      <c r="AE10368" s="32"/>
    </row>
    <row r="10369" spans="30:31" x14ac:dyDescent="0.2">
      <c r="AD10369" s="31"/>
      <c r="AE10369" s="32"/>
    </row>
    <row r="10370" spans="30:31" x14ac:dyDescent="0.2">
      <c r="AD10370" s="31"/>
      <c r="AE10370" s="32"/>
    </row>
    <row r="10371" spans="30:31" x14ac:dyDescent="0.2">
      <c r="AD10371" s="31"/>
      <c r="AE10371" s="32"/>
    </row>
    <row r="10372" spans="30:31" x14ac:dyDescent="0.2">
      <c r="AD10372" s="31"/>
      <c r="AE10372" s="32"/>
    </row>
    <row r="10373" spans="30:31" x14ac:dyDescent="0.2">
      <c r="AD10373" s="31"/>
      <c r="AE10373" s="32"/>
    </row>
    <row r="10374" spans="30:31" x14ac:dyDescent="0.2">
      <c r="AD10374" s="31"/>
      <c r="AE10374" s="32"/>
    </row>
    <row r="10375" spans="30:31" x14ac:dyDescent="0.2">
      <c r="AD10375" s="31"/>
      <c r="AE10375" s="32"/>
    </row>
    <row r="10376" spans="30:31" x14ac:dyDescent="0.2">
      <c r="AD10376" s="31"/>
      <c r="AE10376" s="32"/>
    </row>
    <row r="10377" spans="30:31" x14ac:dyDescent="0.2">
      <c r="AD10377" s="31"/>
      <c r="AE10377" s="32"/>
    </row>
    <row r="10378" spans="30:31" x14ac:dyDescent="0.2">
      <c r="AD10378" s="31"/>
      <c r="AE10378" s="32"/>
    </row>
    <row r="10379" spans="30:31" x14ac:dyDescent="0.2">
      <c r="AD10379" s="31"/>
      <c r="AE10379" s="32"/>
    </row>
    <row r="10380" spans="30:31" x14ac:dyDescent="0.2">
      <c r="AD10380" s="31"/>
      <c r="AE10380" s="32"/>
    </row>
    <row r="10381" spans="30:31" x14ac:dyDescent="0.2">
      <c r="AD10381" s="31"/>
      <c r="AE10381" s="32"/>
    </row>
    <row r="10382" spans="30:31" x14ac:dyDescent="0.2">
      <c r="AD10382" s="31"/>
      <c r="AE10382" s="32"/>
    </row>
    <row r="10383" spans="30:31" x14ac:dyDescent="0.2">
      <c r="AD10383" s="31"/>
      <c r="AE10383" s="32"/>
    </row>
    <row r="10384" spans="30:31" x14ac:dyDescent="0.2">
      <c r="AD10384" s="31"/>
      <c r="AE10384" s="32"/>
    </row>
    <row r="10385" spans="30:31" x14ac:dyDescent="0.2">
      <c r="AD10385" s="31"/>
      <c r="AE10385" s="32"/>
    </row>
    <row r="10386" spans="30:31" x14ac:dyDescent="0.2">
      <c r="AD10386" s="31"/>
      <c r="AE10386" s="32"/>
    </row>
    <row r="10387" spans="30:31" x14ac:dyDescent="0.2">
      <c r="AD10387" s="31"/>
      <c r="AE10387" s="32"/>
    </row>
    <row r="10388" spans="30:31" x14ac:dyDescent="0.2">
      <c r="AD10388" s="31"/>
      <c r="AE10388" s="32"/>
    </row>
    <row r="10389" spans="30:31" x14ac:dyDescent="0.2">
      <c r="AD10389" s="31"/>
      <c r="AE10389" s="32"/>
    </row>
    <row r="10390" spans="30:31" x14ac:dyDescent="0.2">
      <c r="AD10390" s="31"/>
      <c r="AE10390" s="32"/>
    </row>
    <row r="10391" spans="30:31" x14ac:dyDescent="0.2">
      <c r="AD10391" s="31"/>
      <c r="AE10391" s="32"/>
    </row>
    <row r="10392" spans="30:31" x14ac:dyDescent="0.2">
      <c r="AD10392" s="31"/>
      <c r="AE10392" s="32"/>
    </row>
    <row r="10393" spans="30:31" x14ac:dyDescent="0.2">
      <c r="AD10393" s="31"/>
      <c r="AE10393" s="32"/>
    </row>
    <row r="10394" spans="30:31" x14ac:dyDescent="0.2">
      <c r="AD10394" s="31"/>
      <c r="AE10394" s="32"/>
    </row>
    <row r="10395" spans="30:31" x14ac:dyDescent="0.2">
      <c r="AD10395" s="31"/>
      <c r="AE10395" s="32"/>
    </row>
    <row r="10396" spans="30:31" x14ac:dyDescent="0.2">
      <c r="AD10396" s="31"/>
      <c r="AE10396" s="32"/>
    </row>
    <row r="10397" spans="30:31" x14ac:dyDescent="0.2">
      <c r="AD10397" s="31"/>
      <c r="AE10397" s="32"/>
    </row>
    <row r="10398" spans="30:31" x14ac:dyDescent="0.2">
      <c r="AD10398" s="31"/>
      <c r="AE10398" s="32"/>
    </row>
    <row r="10399" spans="30:31" x14ac:dyDescent="0.2">
      <c r="AD10399" s="31"/>
      <c r="AE10399" s="32"/>
    </row>
    <row r="10400" spans="30:31" x14ac:dyDescent="0.2">
      <c r="AD10400" s="31"/>
      <c r="AE10400" s="32"/>
    </row>
    <row r="10401" spans="30:31" x14ac:dyDescent="0.2">
      <c r="AD10401" s="31"/>
      <c r="AE10401" s="32"/>
    </row>
    <row r="10402" spans="30:31" x14ac:dyDescent="0.2">
      <c r="AD10402" s="31"/>
      <c r="AE10402" s="32"/>
    </row>
    <row r="10403" spans="30:31" x14ac:dyDescent="0.2">
      <c r="AD10403" s="31"/>
      <c r="AE10403" s="32"/>
    </row>
    <row r="10404" spans="30:31" x14ac:dyDescent="0.2">
      <c r="AD10404" s="31"/>
      <c r="AE10404" s="32"/>
    </row>
    <row r="10405" spans="30:31" x14ac:dyDescent="0.2">
      <c r="AD10405" s="31"/>
      <c r="AE10405" s="32"/>
    </row>
    <row r="10406" spans="30:31" x14ac:dyDescent="0.2">
      <c r="AD10406" s="31"/>
      <c r="AE10406" s="32"/>
    </row>
    <row r="10407" spans="30:31" x14ac:dyDescent="0.2">
      <c r="AD10407" s="31"/>
      <c r="AE10407" s="32"/>
    </row>
    <row r="10408" spans="30:31" x14ac:dyDescent="0.2">
      <c r="AD10408" s="31"/>
      <c r="AE10408" s="32"/>
    </row>
    <row r="10409" spans="30:31" x14ac:dyDescent="0.2">
      <c r="AD10409" s="31"/>
      <c r="AE10409" s="32"/>
    </row>
    <row r="10410" spans="30:31" x14ac:dyDescent="0.2">
      <c r="AD10410" s="31"/>
      <c r="AE10410" s="32"/>
    </row>
    <row r="10411" spans="30:31" x14ac:dyDescent="0.2">
      <c r="AD10411" s="31"/>
      <c r="AE10411" s="32"/>
    </row>
    <row r="10412" spans="30:31" x14ac:dyDescent="0.2">
      <c r="AD10412" s="31"/>
      <c r="AE10412" s="32"/>
    </row>
    <row r="10413" spans="30:31" x14ac:dyDescent="0.2">
      <c r="AD10413" s="31"/>
      <c r="AE10413" s="32"/>
    </row>
    <row r="10414" spans="30:31" x14ac:dyDescent="0.2">
      <c r="AD10414" s="31"/>
      <c r="AE10414" s="32"/>
    </row>
    <row r="10415" spans="30:31" x14ac:dyDescent="0.2">
      <c r="AD10415" s="31"/>
      <c r="AE10415" s="32"/>
    </row>
    <row r="10416" spans="30:31" x14ac:dyDescent="0.2">
      <c r="AD10416" s="31"/>
      <c r="AE10416" s="32"/>
    </row>
    <row r="10417" spans="30:31" x14ac:dyDescent="0.2">
      <c r="AD10417" s="31"/>
      <c r="AE10417" s="32"/>
    </row>
    <row r="10418" spans="30:31" x14ac:dyDescent="0.2">
      <c r="AD10418" s="31"/>
      <c r="AE10418" s="32"/>
    </row>
    <row r="10419" spans="30:31" x14ac:dyDescent="0.2">
      <c r="AD10419" s="31"/>
      <c r="AE10419" s="32"/>
    </row>
    <row r="10420" spans="30:31" x14ac:dyDescent="0.2">
      <c r="AD10420" s="31"/>
      <c r="AE10420" s="32"/>
    </row>
    <row r="10421" spans="30:31" x14ac:dyDescent="0.2">
      <c r="AD10421" s="31"/>
      <c r="AE10421" s="32"/>
    </row>
    <row r="10422" spans="30:31" x14ac:dyDescent="0.2">
      <c r="AD10422" s="31"/>
      <c r="AE10422" s="32"/>
    </row>
    <row r="10423" spans="30:31" x14ac:dyDescent="0.2">
      <c r="AD10423" s="31"/>
      <c r="AE10423" s="32"/>
    </row>
    <row r="10424" spans="30:31" x14ac:dyDescent="0.2">
      <c r="AD10424" s="31"/>
      <c r="AE10424" s="32"/>
    </row>
    <row r="10425" spans="30:31" x14ac:dyDescent="0.2">
      <c r="AD10425" s="31"/>
      <c r="AE10425" s="32"/>
    </row>
    <row r="10426" spans="30:31" x14ac:dyDescent="0.2">
      <c r="AD10426" s="31"/>
      <c r="AE10426" s="32"/>
    </row>
    <row r="10427" spans="30:31" x14ac:dyDescent="0.2">
      <c r="AD10427" s="31"/>
      <c r="AE10427" s="32"/>
    </row>
    <row r="10428" spans="30:31" x14ac:dyDescent="0.2">
      <c r="AD10428" s="31"/>
      <c r="AE10428" s="32"/>
    </row>
    <row r="10429" spans="30:31" x14ac:dyDescent="0.2">
      <c r="AD10429" s="31"/>
      <c r="AE10429" s="32"/>
    </row>
    <row r="10430" spans="30:31" x14ac:dyDescent="0.2">
      <c r="AD10430" s="31"/>
      <c r="AE10430" s="32"/>
    </row>
    <row r="10431" spans="30:31" x14ac:dyDescent="0.2">
      <c r="AD10431" s="31"/>
      <c r="AE10431" s="32"/>
    </row>
    <row r="10432" spans="30:31" x14ac:dyDescent="0.2">
      <c r="AD10432" s="31"/>
      <c r="AE10432" s="32"/>
    </row>
    <row r="10433" spans="30:31" x14ac:dyDescent="0.2">
      <c r="AD10433" s="31"/>
      <c r="AE10433" s="32"/>
    </row>
    <row r="10434" spans="30:31" x14ac:dyDescent="0.2">
      <c r="AD10434" s="31"/>
      <c r="AE10434" s="32"/>
    </row>
    <row r="10435" spans="30:31" x14ac:dyDescent="0.2">
      <c r="AD10435" s="31"/>
      <c r="AE10435" s="32"/>
    </row>
    <row r="10436" spans="30:31" x14ac:dyDescent="0.2">
      <c r="AD10436" s="31"/>
      <c r="AE10436" s="32"/>
    </row>
    <row r="10437" spans="30:31" x14ac:dyDescent="0.2">
      <c r="AD10437" s="31"/>
      <c r="AE10437" s="32"/>
    </row>
    <row r="10438" spans="30:31" x14ac:dyDescent="0.2">
      <c r="AD10438" s="31"/>
      <c r="AE10438" s="32"/>
    </row>
    <row r="10439" spans="30:31" x14ac:dyDescent="0.2">
      <c r="AD10439" s="31"/>
      <c r="AE10439" s="32"/>
    </row>
    <row r="10440" spans="30:31" x14ac:dyDescent="0.2">
      <c r="AD10440" s="31"/>
      <c r="AE10440" s="32"/>
    </row>
    <row r="10441" spans="30:31" x14ac:dyDescent="0.2">
      <c r="AD10441" s="31"/>
      <c r="AE10441" s="32"/>
    </row>
    <row r="10442" spans="30:31" x14ac:dyDescent="0.2">
      <c r="AD10442" s="31"/>
      <c r="AE10442" s="32"/>
    </row>
    <row r="10443" spans="30:31" x14ac:dyDescent="0.2">
      <c r="AD10443" s="31"/>
      <c r="AE10443" s="32"/>
    </row>
    <row r="10444" spans="30:31" x14ac:dyDescent="0.2">
      <c r="AD10444" s="31"/>
      <c r="AE10444" s="32"/>
    </row>
    <row r="10445" spans="30:31" x14ac:dyDescent="0.2">
      <c r="AD10445" s="31"/>
      <c r="AE10445" s="32"/>
    </row>
    <row r="10446" spans="30:31" x14ac:dyDescent="0.2">
      <c r="AD10446" s="31"/>
      <c r="AE10446" s="32"/>
    </row>
    <row r="10447" spans="30:31" x14ac:dyDescent="0.2">
      <c r="AD10447" s="31"/>
      <c r="AE10447" s="32"/>
    </row>
    <row r="10448" spans="30:31" x14ac:dyDescent="0.2">
      <c r="AD10448" s="31"/>
      <c r="AE10448" s="32"/>
    </row>
    <row r="10449" spans="30:31" x14ac:dyDescent="0.2">
      <c r="AD10449" s="31"/>
      <c r="AE10449" s="32"/>
    </row>
    <row r="10450" spans="30:31" x14ac:dyDescent="0.2">
      <c r="AD10450" s="31"/>
      <c r="AE10450" s="32"/>
    </row>
    <row r="10451" spans="30:31" x14ac:dyDescent="0.2">
      <c r="AD10451" s="31"/>
      <c r="AE10451" s="32"/>
    </row>
    <row r="10452" spans="30:31" x14ac:dyDescent="0.2">
      <c r="AD10452" s="31"/>
      <c r="AE10452" s="32"/>
    </row>
    <row r="10453" spans="30:31" x14ac:dyDescent="0.2">
      <c r="AD10453" s="31"/>
      <c r="AE10453" s="32"/>
    </row>
    <row r="10454" spans="30:31" x14ac:dyDescent="0.2">
      <c r="AD10454" s="31"/>
      <c r="AE10454" s="32"/>
    </row>
    <row r="10455" spans="30:31" x14ac:dyDescent="0.2">
      <c r="AD10455" s="31"/>
      <c r="AE10455" s="32"/>
    </row>
    <row r="10456" spans="30:31" x14ac:dyDescent="0.2">
      <c r="AD10456" s="31"/>
      <c r="AE10456" s="32"/>
    </row>
    <row r="10457" spans="30:31" x14ac:dyDescent="0.2">
      <c r="AD10457" s="31"/>
      <c r="AE10457" s="32"/>
    </row>
    <row r="10458" spans="30:31" x14ac:dyDescent="0.2">
      <c r="AD10458" s="31"/>
      <c r="AE10458" s="32"/>
    </row>
    <row r="10459" spans="30:31" x14ac:dyDescent="0.2">
      <c r="AD10459" s="31"/>
      <c r="AE10459" s="32"/>
    </row>
    <row r="10460" spans="30:31" x14ac:dyDescent="0.2">
      <c r="AD10460" s="31"/>
      <c r="AE10460" s="32"/>
    </row>
    <row r="10461" spans="30:31" x14ac:dyDescent="0.2">
      <c r="AD10461" s="31"/>
      <c r="AE10461" s="32"/>
    </row>
    <row r="10462" spans="30:31" x14ac:dyDescent="0.2">
      <c r="AD10462" s="31"/>
      <c r="AE10462" s="32"/>
    </row>
    <row r="10463" spans="30:31" x14ac:dyDescent="0.2">
      <c r="AD10463" s="31"/>
      <c r="AE10463" s="32"/>
    </row>
    <row r="10464" spans="30:31" x14ac:dyDescent="0.2">
      <c r="AD10464" s="31"/>
      <c r="AE10464" s="32"/>
    </row>
    <row r="10465" spans="30:31" x14ac:dyDescent="0.2">
      <c r="AD10465" s="31"/>
      <c r="AE10465" s="32"/>
    </row>
    <row r="10466" spans="30:31" x14ac:dyDescent="0.2">
      <c r="AD10466" s="31"/>
      <c r="AE10466" s="32"/>
    </row>
    <row r="10467" spans="30:31" x14ac:dyDescent="0.2">
      <c r="AD10467" s="31"/>
      <c r="AE10467" s="32"/>
    </row>
    <row r="10468" spans="30:31" x14ac:dyDescent="0.2">
      <c r="AD10468" s="31"/>
      <c r="AE10468" s="32"/>
    </row>
    <row r="10469" spans="30:31" x14ac:dyDescent="0.2">
      <c r="AD10469" s="31"/>
      <c r="AE10469" s="32"/>
    </row>
    <row r="10470" spans="30:31" x14ac:dyDescent="0.2">
      <c r="AD10470" s="31"/>
      <c r="AE10470" s="32"/>
    </row>
    <row r="10471" spans="30:31" x14ac:dyDescent="0.2">
      <c r="AD10471" s="31"/>
      <c r="AE10471" s="32"/>
    </row>
    <row r="10472" spans="30:31" x14ac:dyDescent="0.2">
      <c r="AD10472" s="31"/>
      <c r="AE10472" s="32"/>
    </row>
    <row r="10473" spans="30:31" x14ac:dyDescent="0.2">
      <c r="AD10473" s="31"/>
      <c r="AE10473" s="32"/>
    </row>
    <row r="10474" spans="30:31" x14ac:dyDescent="0.2">
      <c r="AD10474" s="31"/>
      <c r="AE10474" s="32"/>
    </row>
    <row r="10475" spans="30:31" x14ac:dyDescent="0.2">
      <c r="AD10475" s="31"/>
      <c r="AE10475" s="32"/>
    </row>
    <row r="10476" spans="30:31" x14ac:dyDescent="0.2">
      <c r="AD10476" s="31"/>
      <c r="AE10476" s="32"/>
    </row>
    <row r="10477" spans="30:31" x14ac:dyDescent="0.2">
      <c r="AD10477" s="31"/>
      <c r="AE10477" s="32"/>
    </row>
    <row r="10478" spans="30:31" x14ac:dyDescent="0.2">
      <c r="AD10478" s="31"/>
      <c r="AE10478" s="32"/>
    </row>
    <row r="10479" spans="30:31" x14ac:dyDescent="0.2">
      <c r="AD10479" s="31"/>
      <c r="AE10479" s="32"/>
    </row>
    <row r="10480" spans="30:31" x14ac:dyDescent="0.2">
      <c r="AD10480" s="31"/>
      <c r="AE10480" s="32"/>
    </row>
    <row r="10481" spans="30:31" x14ac:dyDescent="0.2">
      <c r="AD10481" s="31"/>
      <c r="AE10481" s="32"/>
    </row>
    <row r="10482" spans="30:31" x14ac:dyDescent="0.2">
      <c r="AD10482" s="31"/>
      <c r="AE10482" s="32"/>
    </row>
    <row r="10483" spans="30:31" x14ac:dyDescent="0.2">
      <c r="AD10483" s="31"/>
      <c r="AE10483" s="32"/>
    </row>
    <row r="10484" spans="30:31" x14ac:dyDescent="0.2">
      <c r="AD10484" s="31"/>
      <c r="AE10484" s="32"/>
    </row>
    <row r="10485" spans="30:31" x14ac:dyDescent="0.2">
      <c r="AD10485" s="31"/>
      <c r="AE10485" s="32"/>
    </row>
    <row r="10486" spans="30:31" x14ac:dyDescent="0.2">
      <c r="AD10486" s="31"/>
      <c r="AE10486" s="32"/>
    </row>
    <row r="10487" spans="30:31" x14ac:dyDescent="0.2">
      <c r="AD10487" s="31"/>
      <c r="AE10487" s="32"/>
    </row>
    <row r="10488" spans="30:31" x14ac:dyDescent="0.2">
      <c r="AD10488" s="31"/>
      <c r="AE10488" s="32"/>
    </row>
    <row r="10489" spans="30:31" x14ac:dyDescent="0.2">
      <c r="AD10489" s="31"/>
      <c r="AE10489" s="32"/>
    </row>
    <row r="10490" spans="30:31" x14ac:dyDescent="0.2">
      <c r="AD10490" s="31"/>
      <c r="AE10490" s="32"/>
    </row>
    <row r="10491" spans="30:31" x14ac:dyDescent="0.2">
      <c r="AD10491" s="31"/>
      <c r="AE10491" s="32"/>
    </row>
    <row r="10492" spans="30:31" x14ac:dyDescent="0.2">
      <c r="AD10492" s="31"/>
      <c r="AE10492" s="32"/>
    </row>
    <row r="10493" spans="30:31" x14ac:dyDescent="0.2">
      <c r="AD10493" s="31"/>
      <c r="AE10493" s="32"/>
    </row>
    <row r="10494" spans="30:31" x14ac:dyDescent="0.2">
      <c r="AD10494" s="31"/>
      <c r="AE10494" s="32"/>
    </row>
    <row r="10495" spans="30:31" x14ac:dyDescent="0.2">
      <c r="AD10495" s="31"/>
      <c r="AE10495" s="32"/>
    </row>
    <row r="10496" spans="30:31" x14ac:dyDescent="0.2">
      <c r="AD10496" s="31"/>
      <c r="AE10496" s="32"/>
    </row>
    <row r="10497" spans="30:31" x14ac:dyDescent="0.2">
      <c r="AD10497" s="31"/>
      <c r="AE10497" s="32"/>
    </row>
    <row r="10498" spans="30:31" x14ac:dyDescent="0.2">
      <c r="AD10498" s="31"/>
      <c r="AE10498" s="32"/>
    </row>
    <row r="10499" spans="30:31" x14ac:dyDescent="0.2">
      <c r="AD10499" s="31"/>
      <c r="AE10499" s="32"/>
    </row>
    <row r="10500" spans="30:31" x14ac:dyDescent="0.2">
      <c r="AD10500" s="31"/>
      <c r="AE10500" s="32"/>
    </row>
    <row r="10501" spans="30:31" x14ac:dyDescent="0.2">
      <c r="AD10501" s="31"/>
      <c r="AE10501" s="32"/>
    </row>
    <row r="10502" spans="30:31" x14ac:dyDescent="0.2">
      <c r="AD10502" s="31"/>
      <c r="AE10502" s="32"/>
    </row>
    <row r="10503" spans="30:31" x14ac:dyDescent="0.2">
      <c r="AD10503" s="31"/>
      <c r="AE10503" s="32"/>
    </row>
    <row r="10504" spans="30:31" x14ac:dyDescent="0.2">
      <c r="AD10504" s="31"/>
      <c r="AE10504" s="32"/>
    </row>
    <row r="10505" spans="30:31" x14ac:dyDescent="0.2">
      <c r="AD10505" s="31"/>
      <c r="AE10505" s="32"/>
    </row>
    <row r="10506" spans="30:31" x14ac:dyDescent="0.2">
      <c r="AD10506" s="31"/>
      <c r="AE10506" s="32"/>
    </row>
    <row r="10507" spans="30:31" x14ac:dyDescent="0.2">
      <c r="AD10507" s="31"/>
      <c r="AE10507" s="32"/>
    </row>
    <row r="10508" spans="30:31" x14ac:dyDescent="0.2">
      <c r="AD10508" s="31"/>
      <c r="AE10508" s="32"/>
    </row>
    <row r="10509" spans="30:31" x14ac:dyDescent="0.2">
      <c r="AD10509" s="31"/>
      <c r="AE10509" s="32"/>
    </row>
    <row r="10510" spans="30:31" x14ac:dyDescent="0.2">
      <c r="AD10510" s="31"/>
      <c r="AE10510" s="32"/>
    </row>
    <row r="10511" spans="30:31" x14ac:dyDescent="0.2">
      <c r="AD10511" s="31"/>
      <c r="AE10511" s="32"/>
    </row>
    <row r="10512" spans="30:31" x14ac:dyDescent="0.2">
      <c r="AD10512" s="31"/>
      <c r="AE10512" s="32"/>
    </row>
    <row r="10513" spans="30:31" x14ac:dyDescent="0.2">
      <c r="AD10513" s="31"/>
      <c r="AE10513" s="32"/>
    </row>
    <row r="10514" spans="30:31" x14ac:dyDescent="0.2">
      <c r="AD10514" s="31"/>
      <c r="AE10514" s="32"/>
    </row>
    <row r="10515" spans="30:31" x14ac:dyDescent="0.2">
      <c r="AD10515" s="31"/>
      <c r="AE10515" s="32"/>
    </row>
    <row r="10516" spans="30:31" x14ac:dyDescent="0.2">
      <c r="AD10516" s="31"/>
      <c r="AE10516" s="32"/>
    </row>
    <row r="10517" spans="30:31" x14ac:dyDescent="0.2">
      <c r="AD10517" s="31"/>
      <c r="AE10517" s="32"/>
    </row>
    <row r="10518" spans="30:31" x14ac:dyDescent="0.2">
      <c r="AD10518" s="31"/>
      <c r="AE10518" s="32"/>
    </row>
    <row r="10519" spans="30:31" x14ac:dyDescent="0.2">
      <c r="AD10519" s="31"/>
      <c r="AE10519" s="32"/>
    </row>
    <row r="10520" spans="30:31" x14ac:dyDescent="0.2">
      <c r="AD10520" s="31"/>
      <c r="AE10520" s="32"/>
    </row>
    <row r="10521" spans="30:31" x14ac:dyDescent="0.2">
      <c r="AD10521" s="31"/>
      <c r="AE10521" s="32"/>
    </row>
    <row r="10522" spans="30:31" x14ac:dyDescent="0.2">
      <c r="AD10522" s="31"/>
      <c r="AE10522" s="32"/>
    </row>
    <row r="10523" spans="30:31" x14ac:dyDescent="0.2">
      <c r="AD10523" s="31"/>
      <c r="AE10523" s="32"/>
    </row>
    <row r="10524" spans="30:31" x14ac:dyDescent="0.2">
      <c r="AD10524" s="31"/>
      <c r="AE10524" s="32"/>
    </row>
    <row r="10525" spans="30:31" x14ac:dyDescent="0.2">
      <c r="AD10525" s="31"/>
      <c r="AE10525" s="32"/>
    </row>
    <row r="10526" spans="30:31" x14ac:dyDescent="0.2">
      <c r="AD10526" s="31"/>
      <c r="AE10526" s="32"/>
    </row>
    <row r="10527" spans="30:31" x14ac:dyDescent="0.2">
      <c r="AD10527" s="31"/>
      <c r="AE10527" s="32"/>
    </row>
    <row r="10528" spans="30:31" x14ac:dyDescent="0.2">
      <c r="AD10528" s="31"/>
      <c r="AE10528" s="32"/>
    </row>
    <row r="10529" spans="30:31" x14ac:dyDescent="0.2">
      <c r="AD10529" s="31"/>
      <c r="AE10529" s="32"/>
    </row>
    <row r="10530" spans="30:31" x14ac:dyDescent="0.2">
      <c r="AD10530" s="31"/>
      <c r="AE10530" s="32"/>
    </row>
    <row r="10531" spans="30:31" x14ac:dyDescent="0.2">
      <c r="AD10531" s="31"/>
      <c r="AE10531" s="32"/>
    </row>
    <row r="10532" spans="30:31" x14ac:dyDescent="0.2">
      <c r="AD10532" s="31"/>
      <c r="AE10532" s="32"/>
    </row>
    <row r="10533" spans="30:31" x14ac:dyDescent="0.2">
      <c r="AD10533" s="31"/>
      <c r="AE10533" s="32"/>
    </row>
    <row r="10534" spans="30:31" x14ac:dyDescent="0.2">
      <c r="AD10534" s="31"/>
      <c r="AE10534" s="32"/>
    </row>
    <row r="10535" spans="30:31" x14ac:dyDescent="0.2">
      <c r="AD10535" s="31"/>
      <c r="AE10535" s="32"/>
    </row>
    <row r="10536" spans="30:31" x14ac:dyDescent="0.2">
      <c r="AD10536" s="31"/>
      <c r="AE10536" s="32"/>
    </row>
    <row r="10537" spans="30:31" x14ac:dyDescent="0.2">
      <c r="AD10537" s="31"/>
      <c r="AE10537" s="32"/>
    </row>
    <row r="10538" spans="30:31" x14ac:dyDescent="0.2">
      <c r="AD10538" s="31"/>
      <c r="AE10538" s="32"/>
    </row>
    <row r="10539" spans="30:31" x14ac:dyDescent="0.2">
      <c r="AD10539" s="31"/>
      <c r="AE10539" s="32"/>
    </row>
    <row r="10540" spans="30:31" x14ac:dyDescent="0.2">
      <c r="AD10540" s="31"/>
      <c r="AE10540" s="32"/>
    </row>
    <row r="10541" spans="30:31" x14ac:dyDescent="0.2">
      <c r="AD10541" s="31"/>
      <c r="AE10541" s="32"/>
    </row>
    <row r="10542" spans="30:31" x14ac:dyDescent="0.2">
      <c r="AD10542" s="31"/>
      <c r="AE10542" s="32"/>
    </row>
    <row r="10543" spans="30:31" x14ac:dyDescent="0.2">
      <c r="AD10543" s="31"/>
      <c r="AE10543" s="32"/>
    </row>
    <row r="10544" spans="30:31" x14ac:dyDescent="0.2">
      <c r="AD10544" s="31"/>
      <c r="AE10544" s="32"/>
    </row>
    <row r="10545" spans="30:31" x14ac:dyDescent="0.2">
      <c r="AD10545" s="31"/>
      <c r="AE10545" s="32"/>
    </row>
    <row r="10546" spans="30:31" x14ac:dyDescent="0.2">
      <c r="AD10546" s="31"/>
      <c r="AE10546" s="32"/>
    </row>
    <row r="10547" spans="30:31" x14ac:dyDescent="0.2">
      <c r="AD10547" s="31"/>
      <c r="AE10547" s="32"/>
    </row>
    <row r="10548" spans="30:31" x14ac:dyDescent="0.2">
      <c r="AD10548" s="31"/>
      <c r="AE10548" s="32"/>
    </row>
    <row r="10549" spans="30:31" x14ac:dyDescent="0.2">
      <c r="AD10549" s="31"/>
      <c r="AE10549" s="32"/>
    </row>
    <row r="10550" spans="30:31" x14ac:dyDescent="0.2">
      <c r="AD10550" s="31"/>
      <c r="AE10550" s="32"/>
    </row>
    <row r="10551" spans="30:31" x14ac:dyDescent="0.2">
      <c r="AD10551" s="31"/>
      <c r="AE10551" s="32"/>
    </row>
    <row r="10552" spans="30:31" x14ac:dyDescent="0.2">
      <c r="AD10552" s="31"/>
      <c r="AE10552" s="32"/>
    </row>
    <row r="10553" spans="30:31" x14ac:dyDescent="0.2">
      <c r="AD10553" s="31"/>
      <c r="AE10553" s="32"/>
    </row>
    <row r="10554" spans="30:31" x14ac:dyDescent="0.2">
      <c r="AD10554" s="31"/>
      <c r="AE10554" s="32"/>
    </row>
    <row r="10555" spans="30:31" x14ac:dyDescent="0.2">
      <c r="AD10555" s="31"/>
      <c r="AE10555" s="32"/>
    </row>
    <row r="10556" spans="30:31" x14ac:dyDescent="0.2">
      <c r="AD10556" s="31"/>
      <c r="AE10556" s="32"/>
    </row>
    <row r="10557" spans="30:31" x14ac:dyDescent="0.2">
      <c r="AD10557" s="31"/>
      <c r="AE10557" s="32"/>
    </row>
    <row r="10558" spans="30:31" x14ac:dyDescent="0.2">
      <c r="AD10558" s="31"/>
      <c r="AE10558" s="32"/>
    </row>
    <row r="10559" spans="30:31" x14ac:dyDescent="0.2">
      <c r="AD10559" s="31"/>
      <c r="AE10559" s="32"/>
    </row>
    <row r="10560" spans="30:31" x14ac:dyDescent="0.2">
      <c r="AD10560" s="31"/>
      <c r="AE10560" s="32"/>
    </row>
    <row r="10561" spans="30:31" x14ac:dyDescent="0.2">
      <c r="AD10561" s="31"/>
      <c r="AE10561" s="32"/>
    </row>
    <row r="10562" spans="30:31" x14ac:dyDescent="0.2">
      <c r="AD10562" s="31"/>
      <c r="AE10562" s="32"/>
    </row>
    <row r="10563" spans="30:31" x14ac:dyDescent="0.2">
      <c r="AD10563" s="31"/>
      <c r="AE10563" s="32"/>
    </row>
    <row r="10564" spans="30:31" x14ac:dyDescent="0.2">
      <c r="AD10564" s="31"/>
      <c r="AE10564" s="32"/>
    </row>
    <row r="10565" spans="30:31" x14ac:dyDescent="0.2">
      <c r="AD10565" s="31"/>
      <c r="AE10565" s="32"/>
    </row>
    <row r="10566" spans="30:31" x14ac:dyDescent="0.2">
      <c r="AD10566" s="31"/>
      <c r="AE10566" s="32"/>
    </row>
    <row r="10567" spans="30:31" x14ac:dyDescent="0.2">
      <c r="AD10567" s="31"/>
      <c r="AE10567" s="32"/>
    </row>
    <row r="10568" spans="30:31" x14ac:dyDescent="0.2">
      <c r="AD10568" s="31"/>
      <c r="AE10568" s="32"/>
    </row>
    <row r="10569" spans="30:31" x14ac:dyDescent="0.2">
      <c r="AD10569" s="31"/>
      <c r="AE10569" s="32"/>
    </row>
    <row r="10570" spans="30:31" x14ac:dyDescent="0.2">
      <c r="AD10570" s="31"/>
      <c r="AE10570" s="32"/>
    </row>
    <row r="10571" spans="30:31" x14ac:dyDescent="0.2">
      <c r="AD10571" s="31"/>
      <c r="AE10571" s="32"/>
    </row>
    <row r="10572" spans="30:31" x14ac:dyDescent="0.2">
      <c r="AD10572" s="31"/>
      <c r="AE10572" s="32"/>
    </row>
    <row r="10573" spans="30:31" x14ac:dyDescent="0.2">
      <c r="AD10573" s="31"/>
      <c r="AE10573" s="32"/>
    </row>
    <row r="10574" spans="30:31" x14ac:dyDescent="0.2">
      <c r="AD10574" s="31"/>
      <c r="AE10574" s="32"/>
    </row>
    <row r="10575" spans="30:31" x14ac:dyDescent="0.2">
      <c r="AD10575" s="31"/>
      <c r="AE10575" s="32"/>
    </row>
    <row r="10576" spans="30:31" x14ac:dyDescent="0.2">
      <c r="AD10576" s="31"/>
      <c r="AE10576" s="32"/>
    </row>
    <row r="10577" spans="30:31" x14ac:dyDescent="0.2">
      <c r="AD10577" s="31"/>
      <c r="AE10577" s="32"/>
    </row>
    <row r="10578" spans="30:31" x14ac:dyDescent="0.2">
      <c r="AD10578" s="31"/>
      <c r="AE10578" s="32"/>
    </row>
    <row r="10579" spans="30:31" x14ac:dyDescent="0.2">
      <c r="AD10579" s="31"/>
      <c r="AE10579" s="32"/>
    </row>
    <row r="10580" spans="30:31" x14ac:dyDescent="0.2">
      <c r="AD10580" s="31"/>
      <c r="AE10580" s="32"/>
    </row>
    <row r="10581" spans="30:31" x14ac:dyDescent="0.2">
      <c r="AD10581" s="31"/>
      <c r="AE10581" s="32"/>
    </row>
    <row r="10582" spans="30:31" x14ac:dyDescent="0.2">
      <c r="AD10582" s="31"/>
      <c r="AE10582" s="32"/>
    </row>
    <row r="10583" spans="30:31" x14ac:dyDescent="0.2">
      <c r="AD10583" s="31"/>
      <c r="AE10583" s="32"/>
    </row>
    <row r="10584" spans="30:31" x14ac:dyDescent="0.2">
      <c r="AD10584" s="31"/>
      <c r="AE10584" s="32"/>
    </row>
    <row r="10585" spans="30:31" x14ac:dyDescent="0.2">
      <c r="AD10585" s="31"/>
      <c r="AE10585" s="32"/>
    </row>
    <row r="10586" spans="30:31" x14ac:dyDescent="0.2">
      <c r="AD10586" s="31"/>
      <c r="AE10586" s="32"/>
    </row>
    <row r="10587" spans="30:31" x14ac:dyDescent="0.2">
      <c r="AD10587" s="31"/>
      <c r="AE10587" s="32"/>
    </row>
    <row r="10588" spans="30:31" x14ac:dyDescent="0.2">
      <c r="AD10588" s="31"/>
      <c r="AE10588" s="32"/>
    </row>
    <row r="10589" spans="30:31" x14ac:dyDescent="0.2">
      <c r="AD10589" s="31"/>
      <c r="AE10589" s="32"/>
    </row>
    <row r="10590" spans="30:31" x14ac:dyDescent="0.2">
      <c r="AD10590" s="31"/>
      <c r="AE10590" s="32"/>
    </row>
    <row r="10591" spans="30:31" x14ac:dyDescent="0.2">
      <c r="AD10591" s="31"/>
      <c r="AE10591" s="32"/>
    </row>
    <row r="10592" spans="30:31" x14ac:dyDescent="0.2">
      <c r="AD10592" s="31"/>
      <c r="AE10592" s="32"/>
    </row>
    <row r="10593" spans="30:31" x14ac:dyDescent="0.2">
      <c r="AD10593" s="31"/>
      <c r="AE10593" s="32"/>
    </row>
    <row r="10594" spans="30:31" x14ac:dyDescent="0.2">
      <c r="AD10594" s="31"/>
      <c r="AE10594" s="32"/>
    </row>
    <row r="10595" spans="30:31" x14ac:dyDescent="0.2">
      <c r="AD10595" s="31"/>
      <c r="AE10595" s="32"/>
    </row>
    <row r="10596" spans="30:31" x14ac:dyDescent="0.2">
      <c r="AD10596" s="31"/>
      <c r="AE10596" s="32"/>
    </row>
    <row r="10597" spans="30:31" x14ac:dyDescent="0.2">
      <c r="AD10597" s="31"/>
      <c r="AE10597" s="32"/>
    </row>
    <row r="10598" spans="30:31" x14ac:dyDescent="0.2">
      <c r="AD10598" s="31"/>
      <c r="AE10598" s="32"/>
    </row>
    <row r="10599" spans="30:31" x14ac:dyDescent="0.2">
      <c r="AD10599" s="31"/>
      <c r="AE10599" s="32"/>
    </row>
    <row r="10600" spans="30:31" x14ac:dyDescent="0.2">
      <c r="AD10600" s="31"/>
      <c r="AE10600" s="32"/>
    </row>
    <row r="10601" spans="30:31" x14ac:dyDescent="0.2">
      <c r="AD10601" s="31"/>
      <c r="AE10601" s="32"/>
    </row>
    <row r="10602" spans="30:31" x14ac:dyDescent="0.2">
      <c r="AD10602" s="31"/>
      <c r="AE10602" s="32"/>
    </row>
    <row r="10603" spans="30:31" x14ac:dyDescent="0.2">
      <c r="AD10603" s="31"/>
      <c r="AE10603" s="32"/>
    </row>
    <row r="10604" spans="30:31" x14ac:dyDescent="0.2">
      <c r="AD10604" s="31"/>
      <c r="AE10604" s="32"/>
    </row>
    <row r="10605" spans="30:31" x14ac:dyDescent="0.2">
      <c r="AD10605" s="31"/>
      <c r="AE10605" s="32"/>
    </row>
    <row r="10606" spans="30:31" x14ac:dyDescent="0.2">
      <c r="AD10606" s="31"/>
      <c r="AE10606" s="32"/>
    </row>
    <row r="10607" spans="30:31" x14ac:dyDescent="0.2">
      <c r="AD10607" s="31"/>
      <c r="AE10607" s="32"/>
    </row>
    <row r="10608" spans="30:31" x14ac:dyDescent="0.2">
      <c r="AD10608" s="31"/>
      <c r="AE10608" s="32"/>
    </row>
    <row r="10609" spans="30:31" x14ac:dyDescent="0.2">
      <c r="AD10609" s="31"/>
      <c r="AE10609" s="32"/>
    </row>
    <row r="10610" spans="30:31" x14ac:dyDescent="0.2">
      <c r="AD10610" s="31"/>
      <c r="AE10610" s="32"/>
    </row>
    <row r="10611" spans="30:31" x14ac:dyDescent="0.2">
      <c r="AD10611" s="31"/>
      <c r="AE10611" s="32"/>
    </row>
    <row r="10612" spans="30:31" x14ac:dyDescent="0.2">
      <c r="AD10612" s="31"/>
      <c r="AE10612" s="32"/>
    </row>
    <row r="10613" spans="30:31" x14ac:dyDescent="0.2">
      <c r="AD10613" s="31"/>
      <c r="AE10613" s="32"/>
    </row>
    <row r="10614" spans="30:31" x14ac:dyDescent="0.2">
      <c r="AD10614" s="31"/>
      <c r="AE10614" s="32"/>
    </row>
    <row r="10615" spans="30:31" x14ac:dyDescent="0.2">
      <c r="AD10615" s="31"/>
      <c r="AE10615" s="32"/>
    </row>
    <row r="10616" spans="30:31" x14ac:dyDescent="0.2">
      <c r="AD10616" s="31"/>
      <c r="AE10616" s="32"/>
    </row>
    <row r="10617" spans="30:31" x14ac:dyDescent="0.2">
      <c r="AD10617" s="31"/>
      <c r="AE10617" s="32"/>
    </row>
    <row r="10618" spans="30:31" x14ac:dyDescent="0.2">
      <c r="AD10618" s="31"/>
      <c r="AE10618" s="32"/>
    </row>
    <row r="10619" spans="30:31" x14ac:dyDescent="0.2">
      <c r="AD10619" s="31"/>
      <c r="AE10619" s="32"/>
    </row>
    <row r="10620" spans="30:31" x14ac:dyDescent="0.2">
      <c r="AD10620" s="31"/>
      <c r="AE10620" s="32"/>
    </row>
    <row r="10621" spans="30:31" x14ac:dyDescent="0.2">
      <c r="AD10621" s="31"/>
      <c r="AE10621" s="32"/>
    </row>
    <row r="10622" spans="30:31" x14ac:dyDescent="0.2">
      <c r="AD10622" s="31"/>
      <c r="AE10622" s="32"/>
    </row>
    <row r="10623" spans="30:31" x14ac:dyDescent="0.2">
      <c r="AD10623" s="31"/>
      <c r="AE10623" s="32"/>
    </row>
    <row r="10624" spans="30:31" x14ac:dyDescent="0.2">
      <c r="AD10624" s="31"/>
      <c r="AE10624" s="32"/>
    </row>
    <row r="10625" spans="30:31" x14ac:dyDescent="0.2">
      <c r="AD10625" s="31"/>
      <c r="AE10625" s="32"/>
    </row>
    <row r="10626" spans="30:31" x14ac:dyDescent="0.2">
      <c r="AD10626" s="31"/>
      <c r="AE10626" s="32"/>
    </row>
    <row r="10627" spans="30:31" x14ac:dyDescent="0.2">
      <c r="AD10627" s="31"/>
      <c r="AE10627" s="32"/>
    </row>
    <row r="10628" spans="30:31" x14ac:dyDescent="0.2">
      <c r="AD10628" s="31"/>
      <c r="AE10628" s="32"/>
    </row>
    <row r="10629" spans="30:31" x14ac:dyDescent="0.2">
      <c r="AD10629" s="31"/>
      <c r="AE10629" s="32"/>
    </row>
    <row r="10630" spans="30:31" x14ac:dyDescent="0.2">
      <c r="AD10630" s="31"/>
      <c r="AE10630" s="32"/>
    </row>
    <row r="10631" spans="30:31" x14ac:dyDescent="0.2">
      <c r="AD10631" s="31"/>
      <c r="AE10631" s="32"/>
    </row>
    <row r="10632" spans="30:31" x14ac:dyDescent="0.2">
      <c r="AD10632" s="31"/>
      <c r="AE10632" s="32"/>
    </row>
    <row r="10633" spans="30:31" x14ac:dyDescent="0.2">
      <c r="AD10633" s="31"/>
      <c r="AE10633" s="32"/>
    </row>
    <row r="10634" spans="30:31" x14ac:dyDescent="0.2">
      <c r="AD10634" s="31"/>
      <c r="AE10634" s="32"/>
    </row>
    <row r="10635" spans="30:31" x14ac:dyDescent="0.2">
      <c r="AD10635" s="31"/>
      <c r="AE10635" s="32"/>
    </row>
    <row r="10636" spans="30:31" x14ac:dyDescent="0.2">
      <c r="AD10636" s="31"/>
      <c r="AE10636" s="32"/>
    </row>
    <row r="10637" spans="30:31" x14ac:dyDescent="0.2">
      <c r="AD10637" s="31"/>
      <c r="AE10637" s="32"/>
    </row>
    <row r="10638" spans="30:31" x14ac:dyDescent="0.2">
      <c r="AD10638" s="31"/>
      <c r="AE10638" s="32"/>
    </row>
    <row r="10639" spans="30:31" x14ac:dyDescent="0.2">
      <c r="AD10639" s="31"/>
      <c r="AE10639" s="32"/>
    </row>
    <row r="10640" spans="30:31" x14ac:dyDescent="0.2">
      <c r="AD10640" s="31"/>
      <c r="AE10640" s="32"/>
    </row>
    <row r="10641" spans="30:31" x14ac:dyDescent="0.2">
      <c r="AD10641" s="31"/>
      <c r="AE10641" s="32"/>
    </row>
    <row r="10642" spans="30:31" x14ac:dyDescent="0.2">
      <c r="AD10642" s="31"/>
      <c r="AE10642" s="32"/>
    </row>
    <row r="10643" spans="30:31" x14ac:dyDescent="0.2">
      <c r="AD10643" s="31"/>
      <c r="AE10643" s="32"/>
    </row>
    <row r="10644" spans="30:31" x14ac:dyDescent="0.2">
      <c r="AD10644" s="31"/>
      <c r="AE10644" s="32"/>
    </row>
    <row r="10645" spans="30:31" x14ac:dyDescent="0.2">
      <c r="AD10645" s="31"/>
      <c r="AE10645" s="32"/>
    </row>
    <row r="10646" spans="30:31" x14ac:dyDescent="0.2">
      <c r="AD10646" s="31"/>
      <c r="AE10646" s="32"/>
    </row>
    <row r="10647" spans="30:31" x14ac:dyDescent="0.2">
      <c r="AD10647" s="31"/>
      <c r="AE10647" s="32"/>
    </row>
    <row r="10648" spans="30:31" x14ac:dyDescent="0.2">
      <c r="AD10648" s="31"/>
      <c r="AE10648" s="32"/>
    </row>
    <row r="10649" spans="30:31" x14ac:dyDescent="0.2">
      <c r="AD10649" s="31"/>
      <c r="AE10649" s="32"/>
    </row>
    <row r="10650" spans="30:31" x14ac:dyDescent="0.2">
      <c r="AD10650" s="31"/>
      <c r="AE10650" s="32"/>
    </row>
    <row r="10651" spans="30:31" x14ac:dyDescent="0.2">
      <c r="AD10651" s="31"/>
      <c r="AE10651" s="32"/>
    </row>
    <row r="10652" spans="30:31" x14ac:dyDescent="0.2">
      <c r="AD10652" s="31"/>
      <c r="AE10652" s="32"/>
    </row>
    <row r="10653" spans="30:31" x14ac:dyDescent="0.2">
      <c r="AD10653" s="31"/>
      <c r="AE10653" s="32"/>
    </row>
    <row r="10654" spans="30:31" x14ac:dyDescent="0.2">
      <c r="AD10654" s="31"/>
      <c r="AE10654" s="32"/>
    </row>
    <row r="10655" spans="30:31" x14ac:dyDescent="0.2">
      <c r="AD10655" s="31"/>
      <c r="AE10655" s="32"/>
    </row>
    <row r="10656" spans="30:31" x14ac:dyDescent="0.2">
      <c r="AD10656" s="31"/>
      <c r="AE10656" s="32"/>
    </row>
    <row r="10657" spans="30:31" x14ac:dyDescent="0.2">
      <c r="AD10657" s="31"/>
      <c r="AE10657" s="32"/>
    </row>
    <row r="10658" spans="30:31" x14ac:dyDescent="0.2">
      <c r="AD10658" s="31"/>
      <c r="AE10658" s="32"/>
    </row>
    <row r="10659" spans="30:31" x14ac:dyDescent="0.2">
      <c r="AD10659" s="31"/>
      <c r="AE10659" s="32"/>
    </row>
    <row r="10660" spans="30:31" x14ac:dyDescent="0.2">
      <c r="AD10660" s="31"/>
      <c r="AE10660" s="32"/>
    </row>
    <row r="10661" spans="30:31" x14ac:dyDescent="0.2">
      <c r="AD10661" s="31"/>
      <c r="AE10661" s="32"/>
    </row>
    <row r="10662" spans="30:31" x14ac:dyDescent="0.2">
      <c r="AD10662" s="31"/>
      <c r="AE10662" s="32"/>
    </row>
    <row r="10663" spans="30:31" x14ac:dyDescent="0.2">
      <c r="AD10663" s="31"/>
      <c r="AE10663" s="32"/>
    </row>
    <row r="10664" spans="30:31" x14ac:dyDescent="0.2">
      <c r="AD10664" s="31"/>
      <c r="AE10664" s="32"/>
    </row>
    <row r="10665" spans="30:31" x14ac:dyDescent="0.2">
      <c r="AD10665" s="31"/>
      <c r="AE10665" s="32"/>
    </row>
    <row r="10666" spans="30:31" x14ac:dyDescent="0.2">
      <c r="AD10666" s="31"/>
      <c r="AE10666" s="32"/>
    </row>
    <row r="10667" spans="30:31" x14ac:dyDescent="0.2">
      <c r="AD10667" s="31"/>
      <c r="AE10667" s="32"/>
    </row>
    <row r="10668" spans="30:31" x14ac:dyDescent="0.2">
      <c r="AD10668" s="31"/>
      <c r="AE10668" s="32"/>
    </row>
    <row r="10669" spans="30:31" x14ac:dyDescent="0.2">
      <c r="AD10669" s="31"/>
      <c r="AE10669" s="32"/>
    </row>
    <row r="10670" spans="30:31" x14ac:dyDescent="0.2">
      <c r="AD10670" s="31"/>
      <c r="AE10670" s="32"/>
    </row>
    <row r="10671" spans="30:31" x14ac:dyDescent="0.2">
      <c r="AD10671" s="31"/>
      <c r="AE10671" s="32"/>
    </row>
    <row r="10672" spans="30:31" x14ac:dyDescent="0.2">
      <c r="AD10672" s="31"/>
      <c r="AE10672" s="32"/>
    </row>
    <row r="10673" spans="30:31" x14ac:dyDescent="0.2">
      <c r="AD10673" s="31"/>
      <c r="AE10673" s="32"/>
    </row>
    <row r="10674" spans="30:31" x14ac:dyDescent="0.2">
      <c r="AD10674" s="31"/>
      <c r="AE10674" s="32"/>
    </row>
    <row r="10675" spans="30:31" x14ac:dyDescent="0.2">
      <c r="AD10675" s="31"/>
      <c r="AE10675" s="32"/>
    </row>
    <row r="10676" spans="30:31" x14ac:dyDescent="0.2">
      <c r="AD10676" s="31"/>
      <c r="AE10676" s="32"/>
    </row>
    <row r="10677" spans="30:31" x14ac:dyDescent="0.2">
      <c r="AD10677" s="31"/>
      <c r="AE10677" s="32"/>
    </row>
    <row r="10678" spans="30:31" x14ac:dyDescent="0.2">
      <c r="AD10678" s="31"/>
      <c r="AE10678" s="32"/>
    </row>
    <row r="10679" spans="30:31" x14ac:dyDescent="0.2">
      <c r="AD10679" s="31"/>
      <c r="AE10679" s="32"/>
    </row>
    <row r="10680" spans="30:31" x14ac:dyDescent="0.2">
      <c r="AD10680" s="31"/>
      <c r="AE10680" s="32"/>
    </row>
    <row r="10681" spans="30:31" x14ac:dyDescent="0.2">
      <c r="AD10681" s="31"/>
      <c r="AE10681" s="32"/>
    </row>
    <row r="10682" spans="30:31" x14ac:dyDescent="0.2">
      <c r="AD10682" s="31"/>
      <c r="AE10682" s="32"/>
    </row>
    <row r="10683" spans="30:31" x14ac:dyDescent="0.2">
      <c r="AD10683" s="31"/>
      <c r="AE10683" s="32"/>
    </row>
    <row r="10684" spans="30:31" x14ac:dyDescent="0.2">
      <c r="AD10684" s="31"/>
      <c r="AE10684" s="32"/>
    </row>
    <row r="10685" spans="30:31" x14ac:dyDescent="0.2">
      <c r="AD10685" s="31"/>
      <c r="AE10685" s="32"/>
    </row>
    <row r="10686" spans="30:31" x14ac:dyDescent="0.2">
      <c r="AD10686" s="31"/>
      <c r="AE10686" s="32"/>
    </row>
    <row r="10687" spans="30:31" x14ac:dyDescent="0.2">
      <c r="AD10687" s="31"/>
      <c r="AE10687" s="32"/>
    </row>
    <row r="10688" spans="30:31" x14ac:dyDescent="0.2">
      <c r="AD10688" s="31"/>
      <c r="AE10688" s="32"/>
    </row>
    <row r="10689" spans="30:31" x14ac:dyDescent="0.2">
      <c r="AD10689" s="31"/>
      <c r="AE10689" s="32"/>
    </row>
    <row r="10690" spans="30:31" x14ac:dyDescent="0.2">
      <c r="AD10690" s="31"/>
      <c r="AE10690" s="32"/>
    </row>
    <row r="10691" spans="30:31" x14ac:dyDescent="0.2">
      <c r="AD10691" s="31"/>
      <c r="AE10691" s="32"/>
    </row>
    <row r="10692" spans="30:31" x14ac:dyDescent="0.2">
      <c r="AD10692" s="31"/>
      <c r="AE10692" s="32"/>
    </row>
    <row r="10693" spans="30:31" x14ac:dyDescent="0.2">
      <c r="AD10693" s="31"/>
      <c r="AE10693" s="32"/>
    </row>
    <row r="10694" spans="30:31" x14ac:dyDescent="0.2">
      <c r="AD10694" s="31"/>
      <c r="AE10694" s="32"/>
    </row>
    <row r="10695" spans="30:31" x14ac:dyDescent="0.2">
      <c r="AD10695" s="31"/>
      <c r="AE10695" s="32"/>
    </row>
    <row r="10696" spans="30:31" x14ac:dyDescent="0.2">
      <c r="AD10696" s="31"/>
      <c r="AE10696" s="32"/>
    </row>
    <row r="10697" spans="30:31" x14ac:dyDescent="0.2">
      <c r="AD10697" s="31"/>
      <c r="AE10697" s="32"/>
    </row>
    <row r="10698" spans="30:31" x14ac:dyDescent="0.2">
      <c r="AD10698" s="31"/>
      <c r="AE10698" s="32"/>
    </row>
    <row r="10699" spans="30:31" x14ac:dyDescent="0.2">
      <c r="AD10699" s="31"/>
      <c r="AE10699" s="32"/>
    </row>
    <row r="10700" spans="30:31" x14ac:dyDescent="0.2">
      <c r="AD10700" s="31"/>
      <c r="AE10700" s="32"/>
    </row>
    <row r="10701" spans="30:31" x14ac:dyDescent="0.2">
      <c r="AD10701" s="31"/>
      <c r="AE10701" s="32"/>
    </row>
    <row r="10702" spans="30:31" x14ac:dyDescent="0.2">
      <c r="AD10702" s="31"/>
      <c r="AE10702" s="32"/>
    </row>
    <row r="10703" spans="30:31" x14ac:dyDescent="0.2">
      <c r="AD10703" s="31"/>
      <c r="AE10703" s="32"/>
    </row>
    <row r="10704" spans="30:31" x14ac:dyDescent="0.2">
      <c r="AD10704" s="31"/>
      <c r="AE10704" s="32"/>
    </row>
    <row r="10705" spans="30:31" x14ac:dyDescent="0.2">
      <c r="AD10705" s="31"/>
      <c r="AE10705" s="32"/>
    </row>
    <row r="10706" spans="30:31" x14ac:dyDescent="0.2">
      <c r="AD10706" s="31"/>
      <c r="AE10706" s="32"/>
    </row>
    <row r="10707" spans="30:31" x14ac:dyDescent="0.2">
      <c r="AD10707" s="31"/>
      <c r="AE10707" s="32"/>
    </row>
    <row r="10708" spans="30:31" x14ac:dyDescent="0.2">
      <c r="AD10708" s="31"/>
      <c r="AE10708" s="32"/>
    </row>
    <row r="10709" spans="30:31" x14ac:dyDescent="0.2">
      <c r="AD10709" s="31"/>
      <c r="AE10709" s="32"/>
    </row>
    <row r="10710" spans="30:31" x14ac:dyDescent="0.2">
      <c r="AD10710" s="31"/>
      <c r="AE10710" s="32"/>
    </row>
    <row r="10711" spans="30:31" x14ac:dyDescent="0.2">
      <c r="AD10711" s="31"/>
      <c r="AE10711" s="32"/>
    </row>
    <row r="10712" spans="30:31" x14ac:dyDescent="0.2">
      <c r="AD10712" s="31"/>
      <c r="AE10712" s="32"/>
    </row>
    <row r="10713" spans="30:31" x14ac:dyDescent="0.2">
      <c r="AD10713" s="31"/>
      <c r="AE10713" s="32"/>
    </row>
    <row r="10714" spans="30:31" x14ac:dyDescent="0.2">
      <c r="AD10714" s="31"/>
      <c r="AE10714" s="32"/>
    </row>
    <row r="10715" spans="30:31" x14ac:dyDescent="0.2">
      <c r="AD10715" s="31"/>
      <c r="AE10715" s="32"/>
    </row>
    <row r="10716" spans="30:31" x14ac:dyDescent="0.2">
      <c r="AD10716" s="31"/>
      <c r="AE10716" s="32"/>
    </row>
    <row r="10717" spans="30:31" x14ac:dyDescent="0.2">
      <c r="AD10717" s="31"/>
      <c r="AE10717" s="32"/>
    </row>
    <row r="10718" spans="30:31" x14ac:dyDescent="0.2">
      <c r="AD10718" s="31"/>
      <c r="AE10718" s="32"/>
    </row>
    <row r="10719" spans="30:31" x14ac:dyDescent="0.2">
      <c r="AD10719" s="31"/>
      <c r="AE10719" s="32"/>
    </row>
    <row r="10720" spans="30:31" x14ac:dyDescent="0.2">
      <c r="AD10720" s="31"/>
      <c r="AE10720" s="32"/>
    </row>
    <row r="10721" spans="30:31" x14ac:dyDescent="0.2">
      <c r="AD10721" s="31"/>
      <c r="AE10721" s="32"/>
    </row>
    <row r="10722" spans="30:31" x14ac:dyDescent="0.2">
      <c r="AD10722" s="31"/>
      <c r="AE10722" s="32"/>
    </row>
    <row r="10723" spans="30:31" x14ac:dyDescent="0.2">
      <c r="AD10723" s="31"/>
      <c r="AE10723" s="32"/>
    </row>
    <row r="10724" spans="30:31" x14ac:dyDescent="0.2">
      <c r="AD10724" s="31"/>
      <c r="AE10724" s="32"/>
    </row>
    <row r="10725" spans="30:31" x14ac:dyDescent="0.2">
      <c r="AD10725" s="31"/>
      <c r="AE10725" s="32"/>
    </row>
    <row r="10726" spans="30:31" x14ac:dyDescent="0.2">
      <c r="AD10726" s="31"/>
      <c r="AE10726" s="32"/>
    </row>
    <row r="10727" spans="30:31" x14ac:dyDescent="0.2">
      <c r="AD10727" s="31"/>
      <c r="AE10727" s="32"/>
    </row>
    <row r="10728" spans="30:31" x14ac:dyDescent="0.2">
      <c r="AD10728" s="31"/>
      <c r="AE10728" s="32"/>
    </row>
    <row r="10729" spans="30:31" x14ac:dyDescent="0.2">
      <c r="AD10729" s="31"/>
      <c r="AE10729" s="32"/>
    </row>
    <row r="10730" spans="30:31" x14ac:dyDescent="0.2">
      <c r="AD10730" s="31"/>
      <c r="AE10730" s="32"/>
    </row>
    <row r="10731" spans="30:31" x14ac:dyDescent="0.2">
      <c r="AD10731" s="31"/>
      <c r="AE10731" s="32"/>
    </row>
    <row r="10732" spans="30:31" x14ac:dyDescent="0.2">
      <c r="AD10732" s="31"/>
      <c r="AE10732" s="32"/>
    </row>
    <row r="10733" spans="30:31" x14ac:dyDescent="0.2">
      <c r="AD10733" s="31"/>
      <c r="AE10733" s="32"/>
    </row>
    <row r="10734" spans="30:31" x14ac:dyDescent="0.2">
      <c r="AD10734" s="31"/>
      <c r="AE10734" s="32"/>
    </row>
    <row r="10735" spans="30:31" x14ac:dyDescent="0.2">
      <c r="AD10735" s="31"/>
      <c r="AE10735" s="32"/>
    </row>
    <row r="10736" spans="30:31" x14ac:dyDescent="0.2">
      <c r="AD10736" s="31"/>
      <c r="AE10736" s="32"/>
    </row>
    <row r="10737" spans="30:31" x14ac:dyDescent="0.2">
      <c r="AD10737" s="31"/>
      <c r="AE10737" s="32"/>
    </row>
    <row r="10738" spans="30:31" x14ac:dyDescent="0.2">
      <c r="AD10738" s="31"/>
      <c r="AE10738" s="32"/>
    </row>
    <row r="10739" spans="30:31" x14ac:dyDescent="0.2">
      <c r="AD10739" s="31"/>
      <c r="AE10739" s="32"/>
    </row>
    <row r="10740" spans="30:31" x14ac:dyDescent="0.2">
      <c r="AD10740" s="31"/>
      <c r="AE10740" s="32"/>
    </row>
    <row r="10741" spans="30:31" x14ac:dyDescent="0.2">
      <c r="AD10741" s="31"/>
      <c r="AE10741" s="32"/>
    </row>
    <row r="10742" spans="30:31" x14ac:dyDescent="0.2">
      <c r="AD10742" s="31"/>
      <c r="AE10742" s="32"/>
    </row>
    <row r="10743" spans="30:31" x14ac:dyDescent="0.2">
      <c r="AD10743" s="31"/>
      <c r="AE10743" s="32"/>
    </row>
    <row r="10744" spans="30:31" x14ac:dyDescent="0.2">
      <c r="AD10744" s="31"/>
      <c r="AE10744" s="32"/>
    </row>
    <row r="10745" spans="30:31" x14ac:dyDescent="0.2">
      <c r="AD10745" s="31"/>
      <c r="AE10745" s="32"/>
    </row>
    <row r="10746" spans="30:31" x14ac:dyDescent="0.2">
      <c r="AD10746" s="31"/>
      <c r="AE10746" s="32"/>
    </row>
    <row r="10747" spans="30:31" x14ac:dyDescent="0.2">
      <c r="AD10747" s="31"/>
      <c r="AE10747" s="32"/>
    </row>
    <row r="10748" spans="30:31" x14ac:dyDescent="0.2">
      <c r="AD10748" s="31"/>
      <c r="AE10748" s="32"/>
    </row>
    <row r="10749" spans="30:31" x14ac:dyDescent="0.2">
      <c r="AD10749" s="31"/>
      <c r="AE10749" s="32"/>
    </row>
    <row r="10750" spans="30:31" x14ac:dyDescent="0.2">
      <c r="AD10750" s="31"/>
      <c r="AE10750" s="32"/>
    </row>
    <row r="10751" spans="30:31" x14ac:dyDescent="0.2">
      <c r="AD10751" s="31"/>
      <c r="AE10751" s="32"/>
    </row>
    <row r="10752" spans="30:31" x14ac:dyDescent="0.2">
      <c r="AD10752" s="31"/>
      <c r="AE10752" s="32"/>
    </row>
    <row r="10753" spans="30:31" x14ac:dyDescent="0.2">
      <c r="AD10753" s="31"/>
      <c r="AE10753" s="32"/>
    </row>
    <row r="10754" spans="30:31" x14ac:dyDescent="0.2">
      <c r="AD10754" s="31"/>
      <c r="AE10754" s="32"/>
    </row>
    <row r="10755" spans="30:31" x14ac:dyDescent="0.2">
      <c r="AD10755" s="31"/>
      <c r="AE10755" s="32"/>
    </row>
    <row r="10756" spans="30:31" x14ac:dyDescent="0.2">
      <c r="AD10756" s="31"/>
      <c r="AE10756" s="32"/>
    </row>
    <row r="10757" spans="30:31" x14ac:dyDescent="0.2">
      <c r="AD10757" s="31"/>
      <c r="AE10757" s="32"/>
    </row>
    <row r="10758" spans="30:31" x14ac:dyDescent="0.2">
      <c r="AD10758" s="31"/>
      <c r="AE10758" s="32"/>
    </row>
    <row r="10759" spans="30:31" x14ac:dyDescent="0.2">
      <c r="AD10759" s="31"/>
      <c r="AE10759" s="32"/>
    </row>
    <row r="10760" spans="30:31" x14ac:dyDescent="0.2">
      <c r="AD10760" s="31"/>
      <c r="AE10760" s="32"/>
    </row>
    <row r="10761" spans="30:31" x14ac:dyDescent="0.2">
      <c r="AD10761" s="31"/>
      <c r="AE10761" s="32"/>
    </row>
    <row r="10762" spans="30:31" x14ac:dyDescent="0.2">
      <c r="AD10762" s="31"/>
      <c r="AE10762" s="32"/>
    </row>
    <row r="10763" spans="30:31" x14ac:dyDescent="0.2">
      <c r="AD10763" s="31"/>
      <c r="AE10763" s="32"/>
    </row>
    <row r="10764" spans="30:31" x14ac:dyDescent="0.2">
      <c r="AD10764" s="31"/>
      <c r="AE10764" s="32"/>
    </row>
    <row r="10765" spans="30:31" x14ac:dyDescent="0.2">
      <c r="AD10765" s="31"/>
      <c r="AE10765" s="32"/>
    </row>
    <row r="10766" spans="30:31" x14ac:dyDescent="0.2">
      <c r="AD10766" s="31"/>
      <c r="AE10766" s="32"/>
    </row>
    <row r="10767" spans="30:31" x14ac:dyDescent="0.2">
      <c r="AD10767" s="31"/>
      <c r="AE10767" s="32"/>
    </row>
    <row r="10768" spans="30:31" x14ac:dyDescent="0.2">
      <c r="AD10768" s="31"/>
      <c r="AE10768" s="32"/>
    </row>
    <row r="10769" spans="30:31" x14ac:dyDescent="0.2">
      <c r="AD10769" s="31"/>
      <c r="AE10769" s="32"/>
    </row>
    <row r="10770" spans="30:31" x14ac:dyDescent="0.2">
      <c r="AD10770" s="31"/>
      <c r="AE10770" s="32"/>
    </row>
    <row r="10771" spans="30:31" x14ac:dyDescent="0.2">
      <c r="AD10771" s="31"/>
      <c r="AE10771" s="32"/>
    </row>
    <row r="10772" spans="30:31" x14ac:dyDescent="0.2">
      <c r="AD10772" s="31"/>
      <c r="AE10772" s="32"/>
    </row>
    <row r="10773" spans="30:31" x14ac:dyDescent="0.2">
      <c r="AD10773" s="31"/>
      <c r="AE10773" s="32"/>
    </row>
    <row r="10774" spans="30:31" x14ac:dyDescent="0.2">
      <c r="AD10774" s="31"/>
      <c r="AE10774" s="32"/>
    </row>
    <row r="10775" spans="30:31" x14ac:dyDescent="0.2">
      <c r="AD10775" s="31"/>
      <c r="AE10775" s="32"/>
    </row>
    <row r="10776" spans="30:31" x14ac:dyDescent="0.2">
      <c r="AD10776" s="31"/>
      <c r="AE10776" s="32"/>
    </row>
    <row r="10777" spans="30:31" x14ac:dyDescent="0.2">
      <c r="AD10777" s="31"/>
      <c r="AE10777" s="32"/>
    </row>
    <row r="10778" spans="30:31" x14ac:dyDescent="0.2">
      <c r="AD10778" s="31"/>
      <c r="AE10778" s="32"/>
    </row>
    <row r="10779" spans="30:31" x14ac:dyDescent="0.2">
      <c r="AD10779" s="31"/>
      <c r="AE10779" s="32"/>
    </row>
    <row r="10780" spans="30:31" x14ac:dyDescent="0.2">
      <c r="AD10780" s="31"/>
      <c r="AE10780" s="32"/>
    </row>
    <row r="10781" spans="30:31" x14ac:dyDescent="0.2">
      <c r="AD10781" s="31"/>
      <c r="AE10781" s="32"/>
    </row>
    <row r="10782" spans="30:31" x14ac:dyDescent="0.2">
      <c r="AD10782" s="31"/>
      <c r="AE10782" s="32"/>
    </row>
    <row r="10783" spans="30:31" x14ac:dyDescent="0.2">
      <c r="AD10783" s="31"/>
      <c r="AE10783" s="32"/>
    </row>
    <row r="10784" spans="30:31" x14ac:dyDescent="0.2">
      <c r="AD10784" s="31"/>
      <c r="AE10784" s="32"/>
    </row>
    <row r="10785" spans="30:31" x14ac:dyDescent="0.2">
      <c r="AD10785" s="31"/>
      <c r="AE10785" s="32"/>
    </row>
    <row r="10786" spans="30:31" x14ac:dyDescent="0.2">
      <c r="AD10786" s="31"/>
      <c r="AE10786" s="32"/>
    </row>
    <row r="10787" spans="30:31" x14ac:dyDescent="0.2">
      <c r="AD10787" s="31"/>
      <c r="AE10787" s="32"/>
    </row>
    <row r="10788" spans="30:31" x14ac:dyDescent="0.2">
      <c r="AD10788" s="31"/>
      <c r="AE10788" s="32"/>
    </row>
    <row r="10789" spans="30:31" x14ac:dyDescent="0.2">
      <c r="AD10789" s="31"/>
      <c r="AE10789" s="32"/>
    </row>
    <row r="10790" spans="30:31" x14ac:dyDescent="0.2">
      <c r="AD10790" s="31"/>
      <c r="AE10790" s="32"/>
    </row>
    <row r="10791" spans="30:31" x14ac:dyDescent="0.2">
      <c r="AD10791" s="31"/>
      <c r="AE10791" s="32"/>
    </row>
    <row r="10792" spans="30:31" x14ac:dyDescent="0.2">
      <c r="AD10792" s="31"/>
      <c r="AE10792" s="32"/>
    </row>
    <row r="10793" spans="30:31" x14ac:dyDescent="0.2">
      <c r="AD10793" s="31"/>
      <c r="AE10793" s="32"/>
    </row>
    <row r="10794" spans="30:31" x14ac:dyDescent="0.2">
      <c r="AD10794" s="31"/>
      <c r="AE10794" s="32"/>
    </row>
    <row r="10795" spans="30:31" x14ac:dyDescent="0.2">
      <c r="AD10795" s="31"/>
      <c r="AE10795" s="32"/>
    </row>
    <row r="10796" spans="30:31" x14ac:dyDescent="0.2">
      <c r="AD10796" s="31"/>
      <c r="AE10796" s="32"/>
    </row>
    <row r="10797" spans="30:31" x14ac:dyDescent="0.2">
      <c r="AD10797" s="31"/>
      <c r="AE10797" s="32"/>
    </row>
    <row r="10798" spans="30:31" x14ac:dyDescent="0.2">
      <c r="AD10798" s="31"/>
      <c r="AE10798" s="32"/>
    </row>
    <row r="10799" spans="30:31" x14ac:dyDescent="0.2">
      <c r="AD10799" s="31"/>
      <c r="AE10799" s="32"/>
    </row>
    <row r="10800" spans="30:31" x14ac:dyDescent="0.2">
      <c r="AD10800" s="31"/>
      <c r="AE10800" s="32"/>
    </row>
    <row r="10801" spans="30:31" x14ac:dyDescent="0.2">
      <c r="AD10801" s="31"/>
      <c r="AE10801" s="32"/>
    </row>
    <row r="10802" spans="30:31" x14ac:dyDescent="0.2">
      <c r="AD10802" s="31"/>
      <c r="AE10802" s="32"/>
    </row>
    <row r="10803" spans="30:31" x14ac:dyDescent="0.2">
      <c r="AD10803" s="31"/>
      <c r="AE10803" s="32"/>
    </row>
    <row r="10804" spans="30:31" x14ac:dyDescent="0.2">
      <c r="AD10804" s="31"/>
      <c r="AE10804" s="32"/>
    </row>
    <row r="10805" spans="30:31" x14ac:dyDescent="0.2">
      <c r="AD10805" s="31"/>
      <c r="AE10805" s="32"/>
    </row>
    <row r="10806" spans="30:31" x14ac:dyDescent="0.2">
      <c r="AD10806" s="31"/>
      <c r="AE10806" s="32"/>
    </row>
    <row r="10807" spans="30:31" x14ac:dyDescent="0.2">
      <c r="AD10807" s="31"/>
      <c r="AE10807" s="32"/>
    </row>
    <row r="10808" spans="30:31" x14ac:dyDescent="0.2">
      <c r="AD10808" s="31"/>
      <c r="AE10808" s="32"/>
    </row>
    <row r="10809" spans="30:31" x14ac:dyDescent="0.2">
      <c r="AD10809" s="31"/>
      <c r="AE10809" s="32"/>
    </row>
    <row r="10810" spans="30:31" x14ac:dyDescent="0.2">
      <c r="AD10810" s="31"/>
      <c r="AE10810" s="32"/>
    </row>
    <row r="10811" spans="30:31" x14ac:dyDescent="0.2">
      <c r="AD10811" s="31"/>
      <c r="AE10811" s="32"/>
    </row>
    <row r="10812" spans="30:31" x14ac:dyDescent="0.2">
      <c r="AD10812" s="31"/>
      <c r="AE10812" s="32"/>
    </row>
    <row r="10813" spans="30:31" x14ac:dyDescent="0.2">
      <c r="AD10813" s="31"/>
      <c r="AE10813" s="32"/>
    </row>
    <row r="10814" spans="30:31" x14ac:dyDescent="0.2">
      <c r="AD10814" s="31"/>
      <c r="AE10814" s="32"/>
    </row>
    <row r="10815" spans="30:31" x14ac:dyDescent="0.2">
      <c r="AD10815" s="31"/>
      <c r="AE10815" s="32"/>
    </row>
    <row r="10816" spans="30:31" x14ac:dyDescent="0.2">
      <c r="AD10816" s="31"/>
      <c r="AE10816" s="32"/>
    </row>
    <row r="10817" spans="30:31" x14ac:dyDescent="0.2">
      <c r="AD10817" s="31"/>
      <c r="AE10817" s="32"/>
    </row>
    <row r="10818" spans="30:31" x14ac:dyDescent="0.2">
      <c r="AD10818" s="31"/>
      <c r="AE10818" s="32"/>
    </row>
    <row r="10819" spans="30:31" x14ac:dyDescent="0.2">
      <c r="AD10819" s="31"/>
      <c r="AE10819" s="32"/>
    </row>
    <row r="10820" spans="30:31" x14ac:dyDescent="0.2">
      <c r="AD10820" s="31"/>
      <c r="AE10820" s="32"/>
    </row>
    <row r="10821" spans="30:31" x14ac:dyDescent="0.2">
      <c r="AD10821" s="31"/>
      <c r="AE10821" s="32"/>
    </row>
    <row r="10822" spans="30:31" x14ac:dyDescent="0.2">
      <c r="AD10822" s="31"/>
      <c r="AE10822" s="32"/>
    </row>
    <row r="10823" spans="30:31" x14ac:dyDescent="0.2">
      <c r="AD10823" s="31"/>
      <c r="AE10823" s="32"/>
    </row>
    <row r="10824" spans="30:31" x14ac:dyDescent="0.2">
      <c r="AD10824" s="31"/>
      <c r="AE10824" s="32"/>
    </row>
    <row r="10825" spans="30:31" x14ac:dyDescent="0.2">
      <c r="AD10825" s="31"/>
      <c r="AE10825" s="32"/>
    </row>
    <row r="10826" spans="30:31" x14ac:dyDescent="0.2">
      <c r="AD10826" s="31"/>
      <c r="AE10826" s="32"/>
    </row>
    <row r="10827" spans="30:31" x14ac:dyDescent="0.2">
      <c r="AD10827" s="31"/>
      <c r="AE10827" s="32"/>
    </row>
    <row r="10828" spans="30:31" x14ac:dyDescent="0.2">
      <c r="AD10828" s="31"/>
      <c r="AE10828" s="32"/>
    </row>
    <row r="10829" spans="30:31" x14ac:dyDescent="0.2">
      <c r="AD10829" s="31"/>
      <c r="AE10829" s="32"/>
    </row>
    <row r="10830" spans="30:31" x14ac:dyDescent="0.2">
      <c r="AD10830" s="31"/>
      <c r="AE10830" s="32"/>
    </row>
    <row r="10831" spans="30:31" x14ac:dyDescent="0.2">
      <c r="AD10831" s="31"/>
      <c r="AE10831" s="32"/>
    </row>
    <row r="10832" spans="30:31" x14ac:dyDescent="0.2">
      <c r="AD10832" s="31"/>
      <c r="AE10832" s="32"/>
    </row>
    <row r="10833" spans="30:31" x14ac:dyDescent="0.2">
      <c r="AD10833" s="31"/>
      <c r="AE10833" s="32"/>
    </row>
    <row r="10834" spans="30:31" x14ac:dyDescent="0.2">
      <c r="AD10834" s="31"/>
      <c r="AE10834" s="32"/>
    </row>
    <row r="10835" spans="30:31" x14ac:dyDescent="0.2">
      <c r="AD10835" s="31"/>
      <c r="AE10835" s="32"/>
    </row>
    <row r="10836" spans="30:31" x14ac:dyDescent="0.2">
      <c r="AD10836" s="31"/>
      <c r="AE10836" s="32"/>
    </row>
    <row r="10837" spans="30:31" x14ac:dyDescent="0.2">
      <c r="AD10837" s="31"/>
      <c r="AE10837" s="32"/>
    </row>
    <row r="10838" spans="30:31" x14ac:dyDescent="0.2">
      <c r="AD10838" s="31"/>
      <c r="AE10838" s="32"/>
    </row>
    <row r="10839" spans="30:31" x14ac:dyDescent="0.2">
      <c r="AD10839" s="31"/>
      <c r="AE10839" s="32"/>
    </row>
    <row r="10840" spans="30:31" x14ac:dyDescent="0.2">
      <c r="AD10840" s="31"/>
      <c r="AE10840" s="32"/>
    </row>
    <row r="10841" spans="30:31" x14ac:dyDescent="0.2">
      <c r="AD10841" s="31"/>
      <c r="AE10841" s="32"/>
    </row>
    <row r="10842" spans="30:31" x14ac:dyDescent="0.2">
      <c r="AD10842" s="31"/>
      <c r="AE10842" s="32"/>
    </row>
    <row r="10843" spans="30:31" x14ac:dyDescent="0.2">
      <c r="AD10843" s="31"/>
      <c r="AE10843" s="32"/>
    </row>
    <row r="10844" spans="30:31" x14ac:dyDescent="0.2">
      <c r="AD10844" s="31"/>
      <c r="AE10844" s="32"/>
    </row>
    <row r="10845" spans="30:31" x14ac:dyDescent="0.2">
      <c r="AD10845" s="31"/>
      <c r="AE10845" s="32"/>
    </row>
    <row r="10846" spans="30:31" x14ac:dyDescent="0.2">
      <c r="AD10846" s="31"/>
      <c r="AE10846" s="32"/>
    </row>
    <row r="10847" spans="30:31" x14ac:dyDescent="0.2">
      <c r="AD10847" s="31"/>
      <c r="AE10847" s="32"/>
    </row>
    <row r="10848" spans="30:31" x14ac:dyDescent="0.2">
      <c r="AD10848" s="31"/>
      <c r="AE10848" s="32"/>
    </row>
    <row r="10849" spans="30:31" x14ac:dyDescent="0.2">
      <c r="AD10849" s="31"/>
      <c r="AE10849" s="32"/>
    </row>
    <row r="10850" spans="30:31" x14ac:dyDescent="0.2">
      <c r="AD10850" s="31"/>
      <c r="AE10850" s="32"/>
    </row>
    <row r="10851" spans="30:31" x14ac:dyDescent="0.2">
      <c r="AD10851" s="31"/>
      <c r="AE10851" s="32"/>
    </row>
    <row r="10852" spans="30:31" x14ac:dyDescent="0.2">
      <c r="AD10852" s="31"/>
      <c r="AE10852" s="32"/>
    </row>
    <row r="10853" spans="30:31" x14ac:dyDescent="0.2">
      <c r="AD10853" s="31"/>
      <c r="AE10853" s="32"/>
    </row>
    <row r="10854" spans="30:31" x14ac:dyDescent="0.2">
      <c r="AD10854" s="31"/>
      <c r="AE10854" s="32"/>
    </row>
    <row r="10855" spans="30:31" x14ac:dyDescent="0.2">
      <c r="AD10855" s="31"/>
      <c r="AE10855" s="32"/>
    </row>
    <row r="10856" spans="30:31" x14ac:dyDescent="0.2">
      <c r="AD10856" s="31"/>
      <c r="AE10856" s="32"/>
    </row>
    <row r="10857" spans="30:31" x14ac:dyDescent="0.2">
      <c r="AD10857" s="31"/>
      <c r="AE10857" s="32"/>
    </row>
    <row r="10858" spans="30:31" x14ac:dyDescent="0.2">
      <c r="AD10858" s="31"/>
      <c r="AE10858" s="32"/>
    </row>
    <row r="10859" spans="30:31" x14ac:dyDescent="0.2">
      <c r="AD10859" s="31"/>
      <c r="AE10859" s="32"/>
    </row>
    <row r="10860" spans="30:31" x14ac:dyDescent="0.2">
      <c r="AD10860" s="31"/>
      <c r="AE10860" s="32"/>
    </row>
    <row r="10861" spans="30:31" x14ac:dyDescent="0.2">
      <c r="AD10861" s="31"/>
      <c r="AE10861" s="32"/>
    </row>
    <row r="10862" spans="30:31" x14ac:dyDescent="0.2">
      <c r="AD10862" s="31"/>
      <c r="AE10862" s="32"/>
    </row>
    <row r="10863" spans="30:31" x14ac:dyDescent="0.2">
      <c r="AD10863" s="31"/>
      <c r="AE10863" s="32"/>
    </row>
    <row r="10864" spans="30:31" x14ac:dyDescent="0.2">
      <c r="AD10864" s="31"/>
      <c r="AE10864" s="32"/>
    </row>
    <row r="10865" spans="30:31" x14ac:dyDescent="0.2">
      <c r="AD10865" s="31"/>
      <c r="AE10865" s="32"/>
    </row>
    <row r="10866" spans="30:31" x14ac:dyDescent="0.2">
      <c r="AD10866" s="31"/>
      <c r="AE10866" s="32"/>
    </row>
    <row r="10867" spans="30:31" x14ac:dyDescent="0.2">
      <c r="AD10867" s="31"/>
      <c r="AE10867" s="32"/>
    </row>
    <row r="10868" spans="30:31" x14ac:dyDescent="0.2">
      <c r="AD10868" s="31"/>
      <c r="AE10868" s="32"/>
    </row>
    <row r="10869" spans="30:31" x14ac:dyDescent="0.2">
      <c r="AD10869" s="31"/>
      <c r="AE10869" s="32"/>
    </row>
    <row r="10870" spans="30:31" x14ac:dyDescent="0.2">
      <c r="AD10870" s="31"/>
      <c r="AE10870" s="32"/>
    </row>
    <row r="10871" spans="30:31" x14ac:dyDescent="0.2">
      <c r="AD10871" s="31"/>
      <c r="AE10871" s="32"/>
    </row>
    <row r="10872" spans="30:31" x14ac:dyDescent="0.2">
      <c r="AD10872" s="31"/>
      <c r="AE10872" s="32"/>
    </row>
    <row r="10873" spans="30:31" x14ac:dyDescent="0.2">
      <c r="AD10873" s="31"/>
      <c r="AE10873" s="32"/>
    </row>
    <row r="10874" spans="30:31" x14ac:dyDescent="0.2">
      <c r="AD10874" s="31"/>
      <c r="AE10874" s="32"/>
    </row>
    <row r="10875" spans="30:31" x14ac:dyDescent="0.2">
      <c r="AD10875" s="31"/>
      <c r="AE10875" s="32"/>
    </row>
    <row r="10876" spans="30:31" x14ac:dyDescent="0.2">
      <c r="AD10876" s="31"/>
      <c r="AE10876" s="32"/>
    </row>
    <row r="10877" spans="30:31" x14ac:dyDescent="0.2">
      <c r="AD10877" s="31"/>
      <c r="AE10877" s="32"/>
    </row>
    <row r="10878" spans="30:31" x14ac:dyDescent="0.2">
      <c r="AD10878" s="31"/>
      <c r="AE10878" s="32"/>
    </row>
    <row r="10879" spans="30:31" x14ac:dyDescent="0.2">
      <c r="AD10879" s="31"/>
      <c r="AE10879" s="32"/>
    </row>
    <row r="10880" spans="30:31" x14ac:dyDescent="0.2">
      <c r="AD10880" s="31"/>
      <c r="AE10880" s="32"/>
    </row>
    <row r="10881" spans="30:31" x14ac:dyDescent="0.2">
      <c r="AD10881" s="31"/>
      <c r="AE10881" s="32"/>
    </row>
    <row r="10882" spans="30:31" x14ac:dyDescent="0.2">
      <c r="AD10882" s="31"/>
      <c r="AE10882" s="32"/>
    </row>
    <row r="10883" spans="30:31" x14ac:dyDescent="0.2">
      <c r="AD10883" s="31"/>
      <c r="AE10883" s="32"/>
    </row>
    <row r="10884" spans="30:31" x14ac:dyDescent="0.2">
      <c r="AD10884" s="31"/>
      <c r="AE10884" s="32"/>
    </row>
    <row r="10885" spans="30:31" x14ac:dyDescent="0.2">
      <c r="AD10885" s="31"/>
      <c r="AE10885" s="32"/>
    </row>
    <row r="10886" spans="30:31" x14ac:dyDescent="0.2">
      <c r="AD10886" s="31"/>
      <c r="AE10886" s="32"/>
    </row>
    <row r="10887" spans="30:31" x14ac:dyDescent="0.2">
      <c r="AD10887" s="31"/>
      <c r="AE10887" s="32"/>
    </row>
    <row r="10888" spans="30:31" x14ac:dyDescent="0.2">
      <c r="AD10888" s="31"/>
      <c r="AE10888" s="32"/>
    </row>
    <row r="10889" spans="30:31" x14ac:dyDescent="0.2">
      <c r="AD10889" s="31"/>
      <c r="AE10889" s="32"/>
    </row>
    <row r="10890" spans="30:31" x14ac:dyDescent="0.2">
      <c r="AD10890" s="31"/>
      <c r="AE10890" s="32"/>
    </row>
    <row r="10891" spans="30:31" x14ac:dyDescent="0.2">
      <c r="AD10891" s="31"/>
      <c r="AE10891" s="32"/>
    </row>
    <row r="10892" spans="30:31" x14ac:dyDescent="0.2">
      <c r="AD10892" s="31"/>
      <c r="AE10892" s="32"/>
    </row>
    <row r="10893" spans="30:31" x14ac:dyDescent="0.2">
      <c r="AD10893" s="31"/>
      <c r="AE10893" s="32"/>
    </row>
    <row r="10894" spans="30:31" x14ac:dyDescent="0.2">
      <c r="AD10894" s="31"/>
      <c r="AE10894" s="32"/>
    </row>
    <row r="10895" spans="30:31" x14ac:dyDescent="0.2">
      <c r="AD10895" s="31"/>
      <c r="AE10895" s="32"/>
    </row>
    <row r="10896" spans="30:31" x14ac:dyDescent="0.2">
      <c r="AD10896" s="31"/>
      <c r="AE10896" s="32"/>
    </row>
    <row r="10897" spans="30:31" x14ac:dyDescent="0.2">
      <c r="AD10897" s="31"/>
      <c r="AE10897" s="32"/>
    </row>
    <row r="10898" spans="30:31" x14ac:dyDescent="0.2">
      <c r="AD10898" s="31"/>
      <c r="AE10898" s="32"/>
    </row>
    <row r="10899" spans="30:31" x14ac:dyDescent="0.2">
      <c r="AD10899" s="31"/>
      <c r="AE10899" s="32"/>
    </row>
    <row r="10900" spans="30:31" x14ac:dyDescent="0.2">
      <c r="AD10900" s="31"/>
      <c r="AE10900" s="32"/>
    </row>
    <row r="10901" spans="30:31" x14ac:dyDescent="0.2">
      <c r="AD10901" s="31"/>
      <c r="AE10901" s="32"/>
    </row>
    <row r="10902" spans="30:31" x14ac:dyDescent="0.2">
      <c r="AD10902" s="31"/>
      <c r="AE10902" s="32"/>
    </row>
    <row r="10903" spans="30:31" x14ac:dyDescent="0.2">
      <c r="AD10903" s="31"/>
      <c r="AE10903" s="32"/>
    </row>
    <row r="10904" spans="30:31" x14ac:dyDescent="0.2">
      <c r="AD10904" s="31"/>
      <c r="AE10904" s="32"/>
    </row>
    <row r="10905" spans="30:31" x14ac:dyDescent="0.2">
      <c r="AD10905" s="31"/>
      <c r="AE10905" s="32"/>
    </row>
    <row r="10906" spans="30:31" x14ac:dyDescent="0.2">
      <c r="AD10906" s="31"/>
      <c r="AE10906" s="32"/>
    </row>
    <row r="10907" spans="30:31" x14ac:dyDescent="0.2">
      <c r="AD10907" s="31"/>
      <c r="AE10907" s="32"/>
    </row>
    <row r="10908" spans="30:31" x14ac:dyDescent="0.2">
      <c r="AD10908" s="31"/>
      <c r="AE10908" s="32"/>
    </row>
    <row r="10909" spans="30:31" x14ac:dyDescent="0.2">
      <c r="AD10909" s="31"/>
      <c r="AE10909" s="32"/>
    </row>
    <row r="10910" spans="30:31" x14ac:dyDescent="0.2">
      <c r="AD10910" s="31"/>
      <c r="AE10910" s="32"/>
    </row>
    <row r="10911" spans="30:31" x14ac:dyDescent="0.2">
      <c r="AD10911" s="31"/>
      <c r="AE10911" s="32"/>
    </row>
    <row r="10912" spans="30:31" x14ac:dyDescent="0.2">
      <c r="AD10912" s="31"/>
      <c r="AE10912" s="32"/>
    </row>
    <row r="10913" spans="30:31" x14ac:dyDescent="0.2">
      <c r="AD10913" s="31"/>
      <c r="AE10913" s="32"/>
    </row>
    <row r="10914" spans="30:31" x14ac:dyDescent="0.2">
      <c r="AD10914" s="31"/>
      <c r="AE10914" s="32"/>
    </row>
    <row r="10915" spans="30:31" x14ac:dyDescent="0.2">
      <c r="AD10915" s="31"/>
      <c r="AE10915" s="32"/>
    </row>
    <row r="10916" spans="30:31" x14ac:dyDescent="0.2">
      <c r="AD10916" s="31"/>
      <c r="AE10916" s="32"/>
    </row>
    <row r="10917" spans="30:31" x14ac:dyDescent="0.2">
      <c r="AD10917" s="31"/>
      <c r="AE10917" s="32"/>
    </row>
    <row r="10918" spans="30:31" x14ac:dyDescent="0.2">
      <c r="AD10918" s="31"/>
      <c r="AE10918" s="32"/>
    </row>
    <row r="10919" spans="30:31" x14ac:dyDescent="0.2">
      <c r="AD10919" s="31"/>
      <c r="AE10919" s="32"/>
    </row>
    <row r="10920" spans="30:31" x14ac:dyDescent="0.2">
      <c r="AD10920" s="31"/>
      <c r="AE10920" s="32"/>
    </row>
    <row r="10921" spans="30:31" x14ac:dyDescent="0.2">
      <c r="AD10921" s="31"/>
      <c r="AE10921" s="32"/>
    </row>
    <row r="10922" spans="30:31" x14ac:dyDescent="0.2">
      <c r="AD10922" s="31"/>
      <c r="AE10922" s="32"/>
    </row>
    <row r="10923" spans="30:31" x14ac:dyDescent="0.2">
      <c r="AD10923" s="31"/>
      <c r="AE10923" s="32"/>
    </row>
    <row r="10924" spans="30:31" x14ac:dyDescent="0.2">
      <c r="AD10924" s="31"/>
      <c r="AE10924" s="32"/>
    </row>
    <row r="10925" spans="30:31" x14ac:dyDescent="0.2">
      <c r="AD10925" s="31"/>
      <c r="AE10925" s="32"/>
    </row>
    <row r="10926" spans="30:31" x14ac:dyDescent="0.2">
      <c r="AD10926" s="31"/>
      <c r="AE10926" s="32"/>
    </row>
    <row r="10927" spans="30:31" x14ac:dyDescent="0.2">
      <c r="AD10927" s="31"/>
      <c r="AE10927" s="32"/>
    </row>
    <row r="10928" spans="30:31" x14ac:dyDescent="0.2">
      <c r="AD10928" s="31"/>
      <c r="AE10928" s="32"/>
    </row>
    <row r="10929" spans="30:31" x14ac:dyDescent="0.2">
      <c r="AD10929" s="31"/>
      <c r="AE10929" s="32"/>
    </row>
    <row r="10930" spans="30:31" x14ac:dyDescent="0.2">
      <c r="AD10930" s="31"/>
      <c r="AE10930" s="32"/>
    </row>
    <row r="10931" spans="30:31" x14ac:dyDescent="0.2">
      <c r="AD10931" s="31"/>
      <c r="AE10931" s="32"/>
    </row>
    <row r="10932" spans="30:31" x14ac:dyDescent="0.2">
      <c r="AD10932" s="31"/>
      <c r="AE10932" s="32"/>
    </row>
    <row r="10933" spans="30:31" x14ac:dyDescent="0.2">
      <c r="AD10933" s="31"/>
      <c r="AE10933" s="32"/>
    </row>
    <row r="10934" spans="30:31" x14ac:dyDescent="0.2">
      <c r="AD10934" s="31"/>
      <c r="AE10934" s="32"/>
    </row>
    <row r="10935" spans="30:31" x14ac:dyDescent="0.2">
      <c r="AD10935" s="31"/>
      <c r="AE10935" s="32"/>
    </row>
    <row r="10936" spans="30:31" x14ac:dyDescent="0.2">
      <c r="AD10936" s="31"/>
      <c r="AE10936" s="32"/>
    </row>
    <row r="10937" spans="30:31" x14ac:dyDescent="0.2">
      <c r="AD10937" s="31"/>
      <c r="AE10937" s="32"/>
    </row>
    <row r="10938" spans="30:31" x14ac:dyDescent="0.2">
      <c r="AD10938" s="31"/>
      <c r="AE10938" s="32"/>
    </row>
    <row r="10939" spans="30:31" x14ac:dyDescent="0.2">
      <c r="AD10939" s="31"/>
      <c r="AE10939" s="32"/>
    </row>
    <row r="10940" spans="30:31" x14ac:dyDescent="0.2">
      <c r="AD10940" s="31"/>
      <c r="AE10940" s="32"/>
    </row>
    <row r="10941" spans="30:31" x14ac:dyDescent="0.2">
      <c r="AD10941" s="31"/>
      <c r="AE10941" s="32"/>
    </row>
    <row r="10942" spans="30:31" x14ac:dyDescent="0.2">
      <c r="AD10942" s="31"/>
      <c r="AE10942" s="32"/>
    </row>
    <row r="10943" spans="30:31" x14ac:dyDescent="0.2">
      <c r="AD10943" s="31"/>
      <c r="AE10943" s="32"/>
    </row>
    <row r="10944" spans="30:31" x14ac:dyDescent="0.2">
      <c r="AD10944" s="31"/>
      <c r="AE10944" s="32"/>
    </row>
    <row r="10945" spans="30:31" x14ac:dyDescent="0.2">
      <c r="AD10945" s="31"/>
      <c r="AE10945" s="32"/>
    </row>
    <row r="10946" spans="30:31" x14ac:dyDescent="0.2">
      <c r="AD10946" s="31"/>
      <c r="AE10946" s="32"/>
    </row>
    <row r="10947" spans="30:31" x14ac:dyDescent="0.2">
      <c r="AD10947" s="31"/>
      <c r="AE10947" s="32"/>
    </row>
    <row r="10948" spans="30:31" x14ac:dyDescent="0.2">
      <c r="AD10948" s="31"/>
      <c r="AE10948" s="32"/>
    </row>
    <row r="10949" spans="30:31" x14ac:dyDescent="0.2">
      <c r="AD10949" s="31"/>
      <c r="AE10949" s="32"/>
    </row>
    <row r="10950" spans="30:31" x14ac:dyDescent="0.2">
      <c r="AD10950" s="31"/>
      <c r="AE10950" s="32"/>
    </row>
    <row r="10951" spans="30:31" x14ac:dyDescent="0.2">
      <c r="AD10951" s="31"/>
      <c r="AE10951" s="32"/>
    </row>
    <row r="10952" spans="30:31" x14ac:dyDescent="0.2">
      <c r="AD10952" s="31"/>
      <c r="AE10952" s="32"/>
    </row>
    <row r="10953" spans="30:31" x14ac:dyDescent="0.2">
      <c r="AD10953" s="31"/>
      <c r="AE10953" s="32"/>
    </row>
    <row r="10954" spans="30:31" x14ac:dyDescent="0.2">
      <c r="AD10954" s="31"/>
      <c r="AE10954" s="32"/>
    </row>
    <row r="10955" spans="30:31" x14ac:dyDescent="0.2">
      <c r="AD10955" s="31"/>
      <c r="AE10955" s="32"/>
    </row>
    <row r="10956" spans="30:31" x14ac:dyDescent="0.2">
      <c r="AD10956" s="31"/>
      <c r="AE10956" s="32"/>
    </row>
    <row r="10957" spans="30:31" x14ac:dyDescent="0.2">
      <c r="AD10957" s="31"/>
      <c r="AE10957" s="32"/>
    </row>
    <row r="10958" spans="30:31" x14ac:dyDescent="0.2">
      <c r="AD10958" s="31"/>
      <c r="AE10958" s="32"/>
    </row>
    <row r="10959" spans="30:31" x14ac:dyDescent="0.2">
      <c r="AD10959" s="31"/>
      <c r="AE10959" s="32"/>
    </row>
    <row r="10960" spans="30:31" x14ac:dyDescent="0.2">
      <c r="AD10960" s="31"/>
      <c r="AE10960" s="32"/>
    </row>
    <row r="10961" spans="30:31" x14ac:dyDescent="0.2">
      <c r="AD10961" s="31"/>
      <c r="AE10961" s="32"/>
    </row>
    <row r="10962" spans="30:31" x14ac:dyDescent="0.2">
      <c r="AD10962" s="31"/>
      <c r="AE10962" s="32"/>
    </row>
    <row r="10963" spans="30:31" x14ac:dyDescent="0.2">
      <c r="AD10963" s="31"/>
      <c r="AE10963" s="32"/>
    </row>
    <row r="10964" spans="30:31" x14ac:dyDescent="0.2">
      <c r="AD10964" s="31"/>
      <c r="AE10964" s="32"/>
    </row>
    <row r="10965" spans="30:31" x14ac:dyDescent="0.2">
      <c r="AD10965" s="31"/>
      <c r="AE10965" s="32"/>
    </row>
    <row r="10966" spans="30:31" x14ac:dyDescent="0.2">
      <c r="AD10966" s="31"/>
      <c r="AE10966" s="32"/>
    </row>
    <row r="10967" spans="30:31" x14ac:dyDescent="0.2">
      <c r="AD10967" s="31"/>
      <c r="AE10967" s="32"/>
    </row>
    <row r="10968" spans="30:31" x14ac:dyDescent="0.2">
      <c r="AD10968" s="31"/>
      <c r="AE10968" s="32"/>
    </row>
    <row r="10969" spans="30:31" x14ac:dyDescent="0.2">
      <c r="AD10969" s="31"/>
      <c r="AE10969" s="32"/>
    </row>
    <row r="10970" spans="30:31" x14ac:dyDescent="0.2">
      <c r="AD10970" s="31"/>
      <c r="AE10970" s="32"/>
    </row>
    <row r="10971" spans="30:31" x14ac:dyDescent="0.2">
      <c r="AD10971" s="31"/>
      <c r="AE10971" s="32"/>
    </row>
    <row r="10972" spans="30:31" x14ac:dyDescent="0.2">
      <c r="AD10972" s="31"/>
      <c r="AE10972" s="32"/>
    </row>
    <row r="10973" spans="30:31" x14ac:dyDescent="0.2">
      <c r="AD10973" s="31"/>
      <c r="AE10973" s="32"/>
    </row>
    <row r="10974" spans="30:31" x14ac:dyDescent="0.2">
      <c r="AD10974" s="31"/>
      <c r="AE10974" s="32"/>
    </row>
    <row r="10975" spans="30:31" x14ac:dyDescent="0.2">
      <c r="AD10975" s="31"/>
      <c r="AE10975" s="32"/>
    </row>
    <row r="10976" spans="30:31" x14ac:dyDescent="0.2">
      <c r="AD10976" s="31"/>
      <c r="AE10976" s="32"/>
    </row>
    <row r="10977" spans="30:31" x14ac:dyDescent="0.2">
      <c r="AD10977" s="31"/>
      <c r="AE10977" s="32"/>
    </row>
    <row r="10978" spans="30:31" x14ac:dyDescent="0.2">
      <c r="AD10978" s="31"/>
      <c r="AE10978" s="32"/>
    </row>
    <row r="10979" spans="30:31" x14ac:dyDescent="0.2">
      <c r="AD10979" s="31"/>
      <c r="AE10979" s="32"/>
    </row>
    <row r="10980" spans="30:31" x14ac:dyDescent="0.2">
      <c r="AD10980" s="31"/>
      <c r="AE10980" s="32"/>
    </row>
    <row r="10981" spans="30:31" x14ac:dyDescent="0.2">
      <c r="AD10981" s="31"/>
      <c r="AE10981" s="32"/>
    </row>
    <row r="10982" spans="30:31" x14ac:dyDescent="0.2">
      <c r="AD10982" s="31"/>
      <c r="AE10982" s="32"/>
    </row>
    <row r="10983" spans="30:31" x14ac:dyDescent="0.2">
      <c r="AD10983" s="31"/>
      <c r="AE10983" s="32"/>
    </row>
    <row r="10984" spans="30:31" x14ac:dyDescent="0.2">
      <c r="AD10984" s="31"/>
      <c r="AE10984" s="32"/>
    </row>
    <row r="10985" spans="30:31" x14ac:dyDescent="0.2">
      <c r="AD10985" s="31"/>
      <c r="AE10985" s="32"/>
    </row>
    <row r="10986" spans="30:31" x14ac:dyDescent="0.2">
      <c r="AD10986" s="31"/>
      <c r="AE10986" s="32"/>
    </row>
    <row r="10987" spans="30:31" x14ac:dyDescent="0.2">
      <c r="AD10987" s="31"/>
      <c r="AE10987" s="32"/>
    </row>
    <row r="10988" spans="30:31" x14ac:dyDescent="0.2">
      <c r="AD10988" s="31"/>
      <c r="AE10988" s="32"/>
    </row>
    <row r="10989" spans="30:31" x14ac:dyDescent="0.2">
      <c r="AD10989" s="31"/>
      <c r="AE10989" s="32"/>
    </row>
    <row r="10990" spans="30:31" x14ac:dyDescent="0.2">
      <c r="AD10990" s="31"/>
      <c r="AE10990" s="32"/>
    </row>
    <row r="10991" spans="30:31" x14ac:dyDescent="0.2">
      <c r="AD10991" s="31"/>
      <c r="AE10991" s="32"/>
    </row>
    <row r="10992" spans="30:31" x14ac:dyDescent="0.2">
      <c r="AD10992" s="31"/>
      <c r="AE10992" s="32"/>
    </row>
    <row r="10993" spans="30:31" x14ac:dyDescent="0.2">
      <c r="AD10993" s="31"/>
      <c r="AE10993" s="32"/>
    </row>
    <row r="10994" spans="30:31" x14ac:dyDescent="0.2">
      <c r="AD10994" s="31"/>
      <c r="AE10994" s="32"/>
    </row>
    <row r="10995" spans="30:31" x14ac:dyDescent="0.2">
      <c r="AD10995" s="31"/>
      <c r="AE10995" s="32"/>
    </row>
    <row r="10996" spans="30:31" x14ac:dyDescent="0.2">
      <c r="AD10996" s="31"/>
      <c r="AE10996" s="32"/>
    </row>
    <row r="10997" spans="30:31" x14ac:dyDescent="0.2">
      <c r="AD10997" s="31"/>
      <c r="AE10997" s="32"/>
    </row>
    <row r="10998" spans="30:31" x14ac:dyDescent="0.2">
      <c r="AD10998" s="31"/>
      <c r="AE10998" s="32"/>
    </row>
    <row r="10999" spans="30:31" x14ac:dyDescent="0.2">
      <c r="AD10999" s="31"/>
      <c r="AE10999" s="32"/>
    </row>
    <row r="11000" spans="30:31" x14ac:dyDescent="0.2">
      <c r="AD11000" s="31"/>
      <c r="AE11000" s="32"/>
    </row>
    <row r="11001" spans="30:31" x14ac:dyDescent="0.2">
      <c r="AD11001" s="31"/>
      <c r="AE11001" s="32"/>
    </row>
    <row r="11002" spans="30:31" x14ac:dyDescent="0.2">
      <c r="AD11002" s="31"/>
      <c r="AE11002" s="32"/>
    </row>
    <row r="11003" spans="30:31" x14ac:dyDescent="0.2">
      <c r="AD11003" s="31"/>
      <c r="AE11003" s="32"/>
    </row>
    <row r="11004" spans="30:31" x14ac:dyDescent="0.2">
      <c r="AD11004" s="31"/>
      <c r="AE11004" s="32"/>
    </row>
    <row r="11005" spans="30:31" x14ac:dyDescent="0.2">
      <c r="AD11005" s="31"/>
      <c r="AE11005" s="32"/>
    </row>
    <row r="11006" spans="30:31" x14ac:dyDescent="0.2">
      <c r="AD11006" s="31"/>
      <c r="AE11006" s="32"/>
    </row>
    <row r="11007" spans="30:31" x14ac:dyDescent="0.2">
      <c r="AD11007" s="31"/>
      <c r="AE11007" s="32"/>
    </row>
    <row r="11008" spans="30:31" x14ac:dyDescent="0.2">
      <c r="AD11008" s="31"/>
      <c r="AE11008" s="32"/>
    </row>
    <row r="11009" spans="30:31" x14ac:dyDescent="0.2">
      <c r="AD11009" s="31"/>
      <c r="AE11009" s="32"/>
    </row>
    <row r="11010" spans="30:31" x14ac:dyDescent="0.2">
      <c r="AD11010" s="31"/>
      <c r="AE11010" s="32"/>
    </row>
    <row r="11011" spans="30:31" x14ac:dyDescent="0.2">
      <c r="AD11011" s="31"/>
      <c r="AE11011" s="32"/>
    </row>
    <row r="11012" spans="30:31" x14ac:dyDescent="0.2">
      <c r="AD11012" s="31"/>
      <c r="AE11012" s="32"/>
    </row>
    <row r="11013" spans="30:31" x14ac:dyDescent="0.2">
      <c r="AD11013" s="31"/>
      <c r="AE11013" s="32"/>
    </row>
    <row r="11014" spans="30:31" x14ac:dyDescent="0.2">
      <c r="AD11014" s="31"/>
      <c r="AE11014" s="32"/>
    </row>
    <row r="11015" spans="30:31" x14ac:dyDescent="0.2">
      <c r="AD11015" s="31"/>
      <c r="AE11015" s="32"/>
    </row>
    <row r="11016" spans="30:31" x14ac:dyDescent="0.2">
      <c r="AD11016" s="31"/>
      <c r="AE11016" s="32"/>
    </row>
    <row r="11017" spans="30:31" x14ac:dyDescent="0.2">
      <c r="AD11017" s="31"/>
      <c r="AE11017" s="32"/>
    </row>
    <row r="11018" spans="30:31" x14ac:dyDescent="0.2">
      <c r="AD11018" s="31"/>
      <c r="AE11018" s="32"/>
    </row>
    <row r="11019" spans="30:31" x14ac:dyDescent="0.2">
      <c r="AD11019" s="31"/>
      <c r="AE11019" s="32"/>
    </row>
    <row r="11020" spans="30:31" x14ac:dyDescent="0.2">
      <c r="AD11020" s="31"/>
      <c r="AE11020" s="32"/>
    </row>
    <row r="11021" spans="30:31" x14ac:dyDescent="0.2">
      <c r="AD11021" s="31"/>
      <c r="AE11021" s="32"/>
    </row>
    <row r="11022" spans="30:31" x14ac:dyDescent="0.2">
      <c r="AD11022" s="31"/>
      <c r="AE11022" s="32"/>
    </row>
    <row r="11023" spans="30:31" x14ac:dyDescent="0.2">
      <c r="AD11023" s="31"/>
      <c r="AE11023" s="32"/>
    </row>
    <row r="11024" spans="30:31" x14ac:dyDescent="0.2">
      <c r="AD11024" s="31"/>
      <c r="AE11024" s="32"/>
    </row>
    <row r="11025" spans="30:31" x14ac:dyDescent="0.2">
      <c r="AD11025" s="31"/>
      <c r="AE11025" s="32"/>
    </row>
    <row r="11026" spans="30:31" x14ac:dyDescent="0.2">
      <c r="AD11026" s="31"/>
      <c r="AE11026" s="32"/>
    </row>
    <row r="11027" spans="30:31" x14ac:dyDescent="0.2">
      <c r="AD11027" s="31"/>
      <c r="AE11027" s="32"/>
    </row>
    <row r="11028" spans="30:31" x14ac:dyDescent="0.2">
      <c r="AD11028" s="31"/>
      <c r="AE11028" s="32"/>
    </row>
    <row r="11029" spans="30:31" x14ac:dyDescent="0.2">
      <c r="AD11029" s="31"/>
      <c r="AE11029" s="32"/>
    </row>
    <row r="11030" spans="30:31" x14ac:dyDescent="0.2">
      <c r="AD11030" s="31"/>
      <c r="AE11030" s="32"/>
    </row>
    <row r="11031" spans="30:31" x14ac:dyDescent="0.2">
      <c r="AD11031" s="31"/>
      <c r="AE11031" s="32"/>
    </row>
    <row r="11032" spans="30:31" x14ac:dyDescent="0.2">
      <c r="AD11032" s="31"/>
      <c r="AE11032" s="32"/>
    </row>
    <row r="11033" spans="30:31" x14ac:dyDescent="0.2">
      <c r="AD11033" s="31"/>
      <c r="AE11033" s="32"/>
    </row>
    <row r="11034" spans="30:31" x14ac:dyDescent="0.2">
      <c r="AD11034" s="31"/>
      <c r="AE11034" s="32"/>
    </row>
    <row r="11035" spans="30:31" x14ac:dyDescent="0.2">
      <c r="AD11035" s="31"/>
      <c r="AE11035" s="32"/>
    </row>
    <row r="11036" spans="30:31" x14ac:dyDescent="0.2">
      <c r="AD11036" s="31"/>
      <c r="AE11036" s="32"/>
    </row>
    <row r="11037" spans="30:31" x14ac:dyDescent="0.2">
      <c r="AD11037" s="31"/>
      <c r="AE11037" s="32"/>
    </row>
    <row r="11038" spans="30:31" x14ac:dyDescent="0.2">
      <c r="AD11038" s="31"/>
      <c r="AE11038" s="32"/>
    </row>
    <row r="11039" spans="30:31" x14ac:dyDescent="0.2">
      <c r="AD11039" s="31"/>
      <c r="AE11039" s="32"/>
    </row>
    <row r="11040" spans="30:31" x14ac:dyDescent="0.2">
      <c r="AD11040" s="31"/>
      <c r="AE11040" s="32"/>
    </row>
    <row r="11041" spans="30:31" x14ac:dyDescent="0.2">
      <c r="AD11041" s="31"/>
      <c r="AE11041" s="32"/>
    </row>
    <row r="11042" spans="30:31" x14ac:dyDescent="0.2">
      <c r="AD11042" s="31"/>
      <c r="AE11042" s="32"/>
    </row>
    <row r="11043" spans="30:31" x14ac:dyDescent="0.2">
      <c r="AD11043" s="31"/>
      <c r="AE11043" s="32"/>
    </row>
    <row r="11044" spans="30:31" x14ac:dyDescent="0.2">
      <c r="AD11044" s="31"/>
      <c r="AE11044" s="32"/>
    </row>
    <row r="11045" spans="30:31" x14ac:dyDescent="0.2">
      <c r="AD11045" s="31"/>
      <c r="AE11045" s="32"/>
    </row>
    <row r="11046" spans="30:31" x14ac:dyDescent="0.2">
      <c r="AD11046" s="31"/>
      <c r="AE11046" s="32"/>
    </row>
    <row r="11047" spans="30:31" x14ac:dyDescent="0.2">
      <c r="AD11047" s="31"/>
      <c r="AE11047" s="32"/>
    </row>
    <row r="11048" spans="30:31" x14ac:dyDescent="0.2">
      <c r="AD11048" s="31"/>
      <c r="AE11048" s="32"/>
    </row>
    <row r="11049" spans="30:31" x14ac:dyDescent="0.2">
      <c r="AD11049" s="31"/>
      <c r="AE11049" s="32"/>
    </row>
    <row r="11050" spans="30:31" x14ac:dyDescent="0.2">
      <c r="AD11050" s="31"/>
      <c r="AE11050" s="32"/>
    </row>
    <row r="11051" spans="30:31" x14ac:dyDescent="0.2">
      <c r="AD11051" s="31"/>
      <c r="AE11051" s="32"/>
    </row>
    <row r="11052" spans="30:31" x14ac:dyDescent="0.2">
      <c r="AD11052" s="31"/>
      <c r="AE11052" s="32"/>
    </row>
    <row r="11053" spans="30:31" x14ac:dyDescent="0.2">
      <c r="AD11053" s="31"/>
      <c r="AE11053" s="32"/>
    </row>
    <row r="11054" spans="30:31" x14ac:dyDescent="0.2">
      <c r="AD11054" s="31"/>
      <c r="AE11054" s="32"/>
    </row>
    <row r="11055" spans="30:31" x14ac:dyDescent="0.2">
      <c r="AD11055" s="31"/>
      <c r="AE11055" s="32"/>
    </row>
    <row r="11056" spans="30:31" x14ac:dyDescent="0.2">
      <c r="AD11056" s="31"/>
      <c r="AE11056" s="32"/>
    </row>
    <row r="11057" spans="30:31" x14ac:dyDescent="0.2">
      <c r="AD11057" s="31"/>
      <c r="AE11057" s="32"/>
    </row>
    <row r="11058" spans="30:31" x14ac:dyDescent="0.2">
      <c r="AD11058" s="31"/>
      <c r="AE11058" s="32"/>
    </row>
    <row r="11059" spans="30:31" x14ac:dyDescent="0.2">
      <c r="AD11059" s="31"/>
      <c r="AE11059" s="32"/>
    </row>
    <row r="11060" spans="30:31" x14ac:dyDescent="0.2">
      <c r="AD11060" s="31"/>
      <c r="AE11060" s="32"/>
    </row>
    <row r="11061" spans="30:31" x14ac:dyDescent="0.2">
      <c r="AD11061" s="31"/>
      <c r="AE11061" s="32"/>
    </row>
    <row r="11062" spans="30:31" x14ac:dyDescent="0.2">
      <c r="AD11062" s="31"/>
      <c r="AE11062" s="32"/>
    </row>
    <row r="11063" spans="30:31" x14ac:dyDescent="0.2">
      <c r="AD11063" s="31"/>
      <c r="AE11063" s="32"/>
    </row>
    <row r="11064" spans="30:31" x14ac:dyDescent="0.2">
      <c r="AD11064" s="31"/>
      <c r="AE11064" s="32"/>
    </row>
    <row r="11065" spans="30:31" x14ac:dyDescent="0.2">
      <c r="AD11065" s="31"/>
      <c r="AE11065" s="32"/>
    </row>
    <row r="11066" spans="30:31" x14ac:dyDescent="0.2">
      <c r="AD11066" s="31"/>
      <c r="AE11066" s="32"/>
    </row>
    <row r="11067" spans="30:31" x14ac:dyDescent="0.2">
      <c r="AD11067" s="31"/>
      <c r="AE11067" s="32"/>
    </row>
    <row r="11068" spans="30:31" x14ac:dyDescent="0.2">
      <c r="AD11068" s="31"/>
      <c r="AE11068" s="32"/>
    </row>
    <row r="11069" spans="30:31" x14ac:dyDescent="0.2">
      <c r="AD11069" s="31"/>
      <c r="AE11069" s="32"/>
    </row>
    <row r="11070" spans="30:31" x14ac:dyDescent="0.2">
      <c r="AD11070" s="31"/>
      <c r="AE11070" s="32"/>
    </row>
    <row r="11071" spans="30:31" x14ac:dyDescent="0.2">
      <c r="AD11071" s="31"/>
      <c r="AE11071" s="32"/>
    </row>
    <row r="11072" spans="30:31" x14ac:dyDescent="0.2">
      <c r="AD11072" s="31"/>
      <c r="AE11072" s="32"/>
    </row>
    <row r="11073" spans="30:31" x14ac:dyDescent="0.2">
      <c r="AD11073" s="31"/>
      <c r="AE11073" s="32"/>
    </row>
    <row r="11074" spans="30:31" x14ac:dyDescent="0.2">
      <c r="AD11074" s="31"/>
      <c r="AE11074" s="32"/>
    </row>
    <row r="11075" spans="30:31" x14ac:dyDescent="0.2">
      <c r="AD11075" s="31"/>
      <c r="AE11075" s="32"/>
    </row>
    <row r="11076" spans="30:31" x14ac:dyDescent="0.2">
      <c r="AD11076" s="31"/>
      <c r="AE11076" s="32"/>
    </row>
    <row r="11077" spans="30:31" x14ac:dyDescent="0.2">
      <c r="AD11077" s="31"/>
      <c r="AE11077" s="32"/>
    </row>
    <row r="11078" spans="30:31" x14ac:dyDescent="0.2">
      <c r="AD11078" s="31"/>
      <c r="AE11078" s="32"/>
    </row>
    <row r="11079" spans="30:31" x14ac:dyDescent="0.2">
      <c r="AD11079" s="31"/>
      <c r="AE11079" s="32"/>
    </row>
    <row r="11080" spans="30:31" x14ac:dyDescent="0.2">
      <c r="AD11080" s="31"/>
      <c r="AE11080" s="32"/>
    </row>
    <row r="11081" spans="30:31" x14ac:dyDescent="0.2">
      <c r="AD11081" s="31"/>
      <c r="AE11081" s="32"/>
    </row>
    <row r="11082" spans="30:31" x14ac:dyDescent="0.2">
      <c r="AD11082" s="31"/>
      <c r="AE11082" s="32"/>
    </row>
    <row r="11083" spans="30:31" x14ac:dyDescent="0.2">
      <c r="AD11083" s="31"/>
      <c r="AE11083" s="32"/>
    </row>
    <row r="11084" spans="30:31" x14ac:dyDescent="0.2">
      <c r="AD11084" s="31"/>
      <c r="AE11084" s="32"/>
    </row>
    <row r="11085" spans="30:31" x14ac:dyDescent="0.2">
      <c r="AD11085" s="31"/>
      <c r="AE11085" s="32"/>
    </row>
    <row r="11086" spans="30:31" x14ac:dyDescent="0.2">
      <c r="AD11086" s="31"/>
      <c r="AE11086" s="32"/>
    </row>
    <row r="11087" spans="30:31" x14ac:dyDescent="0.2">
      <c r="AD11087" s="31"/>
      <c r="AE11087" s="32"/>
    </row>
    <row r="11088" spans="30:31" x14ac:dyDescent="0.2">
      <c r="AD11088" s="31"/>
      <c r="AE11088" s="32"/>
    </row>
    <row r="11089" spans="30:31" x14ac:dyDescent="0.2">
      <c r="AD11089" s="31"/>
      <c r="AE11089" s="32"/>
    </row>
    <row r="11090" spans="30:31" x14ac:dyDescent="0.2">
      <c r="AD11090" s="31"/>
      <c r="AE11090" s="32"/>
    </row>
    <row r="11091" spans="30:31" x14ac:dyDescent="0.2">
      <c r="AD11091" s="31"/>
      <c r="AE11091" s="32"/>
    </row>
    <row r="11092" spans="30:31" x14ac:dyDescent="0.2">
      <c r="AD11092" s="31"/>
      <c r="AE11092" s="32"/>
    </row>
    <row r="11093" spans="30:31" x14ac:dyDescent="0.2">
      <c r="AD11093" s="31"/>
      <c r="AE11093" s="32"/>
    </row>
    <row r="11094" spans="30:31" x14ac:dyDescent="0.2">
      <c r="AD11094" s="31"/>
      <c r="AE11094" s="32"/>
    </row>
    <row r="11095" spans="30:31" x14ac:dyDescent="0.2">
      <c r="AD11095" s="31"/>
      <c r="AE11095" s="32"/>
    </row>
    <row r="11096" spans="30:31" x14ac:dyDescent="0.2">
      <c r="AD11096" s="31"/>
      <c r="AE11096" s="32"/>
    </row>
    <row r="11097" spans="30:31" x14ac:dyDescent="0.2">
      <c r="AD11097" s="31"/>
      <c r="AE11097" s="32"/>
    </row>
    <row r="11098" spans="30:31" x14ac:dyDescent="0.2">
      <c r="AD11098" s="31"/>
      <c r="AE11098" s="32"/>
    </row>
    <row r="11099" spans="30:31" x14ac:dyDescent="0.2">
      <c r="AD11099" s="31"/>
      <c r="AE11099" s="32"/>
    </row>
    <row r="11100" spans="30:31" x14ac:dyDescent="0.2">
      <c r="AD11100" s="31"/>
      <c r="AE11100" s="32"/>
    </row>
    <row r="11101" spans="30:31" x14ac:dyDescent="0.2">
      <c r="AD11101" s="31"/>
      <c r="AE11101" s="32"/>
    </row>
    <row r="11102" spans="30:31" x14ac:dyDescent="0.2">
      <c r="AD11102" s="31"/>
      <c r="AE11102" s="32"/>
    </row>
    <row r="11103" spans="30:31" x14ac:dyDescent="0.2">
      <c r="AD11103" s="31"/>
      <c r="AE11103" s="32"/>
    </row>
    <row r="11104" spans="30:31" x14ac:dyDescent="0.2">
      <c r="AD11104" s="31"/>
      <c r="AE11104" s="32"/>
    </row>
    <row r="11105" spans="30:31" x14ac:dyDescent="0.2">
      <c r="AD11105" s="31"/>
      <c r="AE11105" s="32"/>
    </row>
    <row r="11106" spans="30:31" x14ac:dyDescent="0.2">
      <c r="AD11106" s="31"/>
      <c r="AE11106" s="32"/>
    </row>
    <row r="11107" spans="30:31" x14ac:dyDescent="0.2">
      <c r="AD11107" s="31"/>
      <c r="AE11107" s="32"/>
    </row>
    <row r="11108" spans="30:31" x14ac:dyDescent="0.2">
      <c r="AD11108" s="31"/>
      <c r="AE11108" s="32"/>
    </row>
    <row r="11109" spans="30:31" x14ac:dyDescent="0.2">
      <c r="AD11109" s="31"/>
      <c r="AE11109" s="32"/>
    </row>
    <row r="11110" spans="30:31" x14ac:dyDescent="0.2">
      <c r="AD11110" s="31"/>
      <c r="AE11110" s="32"/>
    </row>
    <row r="11111" spans="30:31" x14ac:dyDescent="0.2">
      <c r="AD11111" s="31"/>
      <c r="AE11111" s="32"/>
    </row>
    <row r="11112" spans="30:31" x14ac:dyDescent="0.2">
      <c r="AD11112" s="31"/>
      <c r="AE11112" s="32"/>
    </row>
    <row r="11113" spans="30:31" x14ac:dyDescent="0.2">
      <c r="AD11113" s="31"/>
      <c r="AE11113" s="32"/>
    </row>
    <row r="11114" spans="30:31" x14ac:dyDescent="0.2">
      <c r="AD11114" s="31"/>
      <c r="AE11114" s="32"/>
    </row>
    <row r="11115" spans="30:31" x14ac:dyDescent="0.2">
      <c r="AD11115" s="31"/>
      <c r="AE11115" s="32"/>
    </row>
    <row r="11116" spans="30:31" x14ac:dyDescent="0.2">
      <c r="AD11116" s="31"/>
      <c r="AE11116" s="32"/>
    </row>
    <row r="11117" spans="30:31" x14ac:dyDescent="0.2">
      <c r="AD11117" s="31"/>
      <c r="AE11117" s="32"/>
    </row>
    <row r="11118" spans="30:31" x14ac:dyDescent="0.2">
      <c r="AD11118" s="31"/>
      <c r="AE11118" s="32"/>
    </row>
    <row r="11119" spans="30:31" x14ac:dyDescent="0.2">
      <c r="AD11119" s="31"/>
      <c r="AE11119" s="32"/>
    </row>
    <row r="11120" spans="30:31" x14ac:dyDescent="0.2">
      <c r="AD11120" s="31"/>
      <c r="AE11120" s="32"/>
    </row>
    <row r="11121" spans="30:31" x14ac:dyDescent="0.2">
      <c r="AD11121" s="31"/>
      <c r="AE11121" s="32"/>
    </row>
    <row r="11122" spans="30:31" x14ac:dyDescent="0.2">
      <c r="AD11122" s="31"/>
      <c r="AE11122" s="32"/>
    </row>
    <row r="11123" spans="30:31" x14ac:dyDescent="0.2">
      <c r="AD11123" s="31"/>
      <c r="AE11123" s="32"/>
    </row>
    <row r="11124" spans="30:31" x14ac:dyDescent="0.2">
      <c r="AD11124" s="31"/>
      <c r="AE11124" s="32"/>
    </row>
    <row r="11125" spans="30:31" x14ac:dyDescent="0.2">
      <c r="AD11125" s="31"/>
      <c r="AE11125" s="32"/>
    </row>
    <row r="11126" spans="30:31" x14ac:dyDescent="0.2">
      <c r="AD11126" s="31"/>
      <c r="AE11126" s="32"/>
    </row>
    <row r="11127" spans="30:31" x14ac:dyDescent="0.2">
      <c r="AD11127" s="31"/>
      <c r="AE11127" s="32"/>
    </row>
    <row r="11128" spans="30:31" x14ac:dyDescent="0.2">
      <c r="AD11128" s="31"/>
      <c r="AE11128" s="32"/>
    </row>
    <row r="11129" spans="30:31" x14ac:dyDescent="0.2">
      <c r="AD11129" s="31"/>
      <c r="AE11129" s="32"/>
    </row>
    <row r="11130" spans="30:31" x14ac:dyDescent="0.2">
      <c r="AD11130" s="31"/>
      <c r="AE11130" s="32"/>
    </row>
    <row r="11131" spans="30:31" x14ac:dyDescent="0.2">
      <c r="AD11131" s="31"/>
      <c r="AE11131" s="32"/>
    </row>
    <row r="11132" spans="30:31" x14ac:dyDescent="0.2">
      <c r="AD11132" s="31"/>
      <c r="AE11132" s="32"/>
    </row>
    <row r="11133" spans="30:31" x14ac:dyDescent="0.2">
      <c r="AD11133" s="31"/>
      <c r="AE11133" s="32"/>
    </row>
    <row r="11134" spans="30:31" x14ac:dyDescent="0.2">
      <c r="AD11134" s="31"/>
      <c r="AE11134" s="32"/>
    </row>
    <row r="11135" spans="30:31" x14ac:dyDescent="0.2">
      <c r="AD11135" s="31"/>
      <c r="AE11135" s="32"/>
    </row>
    <row r="11136" spans="30:31" x14ac:dyDescent="0.2">
      <c r="AD11136" s="31"/>
      <c r="AE11136" s="32"/>
    </row>
    <row r="11137" spans="30:31" x14ac:dyDescent="0.2">
      <c r="AD11137" s="31"/>
      <c r="AE11137" s="32"/>
    </row>
    <row r="11138" spans="30:31" x14ac:dyDescent="0.2">
      <c r="AD11138" s="31"/>
      <c r="AE11138" s="32"/>
    </row>
    <row r="11139" spans="30:31" x14ac:dyDescent="0.2">
      <c r="AD11139" s="31"/>
      <c r="AE11139" s="32"/>
    </row>
    <row r="11140" spans="30:31" x14ac:dyDescent="0.2">
      <c r="AD11140" s="31"/>
      <c r="AE11140" s="32"/>
    </row>
    <row r="11141" spans="30:31" x14ac:dyDescent="0.2">
      <c r="AD11141" s="31"/>
      <c r="AE11141" s="32"/>
    </row>
    <row r="11142" spans="30:31" x14ac:dyDescent="0.2">
      <c r="AD11142" s="31"/>
      <c r="AE11142" s="32"/>
    </row>
    <row r="11143" spans="30:31" x14ac:dyDescent="0.2">
      <c r="AD11143" s="31"/>
      <c r="AE11143" s="32"/>
    </row>
    <row r="11144" spans="30:31" x14ac:dyDescent="0.2">
      <c r="AD11144" s="31"/>
      <c r="AE11144" s="32"/>
    </row>
    <row r="11145" spans="30:31" x14ac:dyDescent="0.2">
      <c r="AD11145" s="31"/>
      <c r="AE11145" s="32"/>
    </row>
    <row r="11146" spans="30:31" x14ac:dyDescent="0.2">
      <c r="AD11146" s="31"/>
      <c r="AE11146" s="32"/>
    </row>
    <row r="11147" spans="30:31" x14ac:dyDescent="0.2">
      <c r="AD11147" s="31"/>
      <c r="AE11147" s="32"/>
    </row>
    <row r="11148" spans="30:31" x14ac:dyDescent="0.2">
      <c r="AD11148" s="31"/>
      <c r="AE11148" s="32"/>
    </row>
    <row r="11149" spans="30:31" x14ac:dyDescent="0.2">
      <c r="AD11149" s="31"/>
      <c r="AE11149" s="32"/>
    </row>
    <row r="11150" spans="30:31" x14ac:dyDescent="0.2">
      <c r="AD11150" s="31"/>
      <c r="AE11150" s="32"/>
    </row>
    <row r="11151" spans="30:31" x14ac:dyDescent="0.2">
      <c r="AD11151" s="31"/>
      <c r="AE11151" s="32"/>
    </row>
    <row r="11152" spans="30:31" x14ac:dyDescent="0.2">
      <c r="AD11152" s="31"/>
      <c r="AE11152" s="32"/>
    </row>
    <row r="11153" spans="30:31" x14ac:dyDescent="0.2">
      <c r="AD11153" s="31"/>
      <c r="AE11153" s="32"/>
    </row>
    <row r="11154" spans="30:31" x14ac:dyDescent="0.2">
      <c r="AD11154" s="31"/>
      <c r="AE11154" s="32"/>
    </row>
    <row r="11155" spans="30:31" x14ac:dyDescent="0.2">
      <c r="AD11155" s="31"/>
      <c r="AE11155" s="32"/>
    </row>
    <row r="11156" spans="30:31" x14ac:dyDescent="0.2">
      <c r="AD11156" s="31"/>
      <c r="AE11156" s="32"/>
    </row>
    <row r="11157" spans="30:31" x14ac:dyDescent="0.2">
      <c r="AD11157" s="31"/>
      <c r="AE11157" s="32"/>
    </row>
    <row r="11158" spans="30:31" x14ac:dyDescent="0.2">
      <c r="AD11158" s="31"/>
      <c r="AE11158" s="32"/>
    </row>
    <row r="11159" spans="30:31" x14ac:dyDescent="0.2">
      <c r="AD11159" s="31"/>
      <c r="AE11159" s="32"/>
    </row>
    <row r="11160" spans="30:31" x14ac:dyDescent="0.2">
      <c r="AD11160" s="31"/>
      <c r="AE11160" s="32"/>
    </row>
    <row r="11161" spans="30:31" x14ac:dyDescent="0.2">
      <c r="AD11161" s="31"/>
      <c r="AE11161" s="32"/>
    </row>
    <row r="11162" spans="30:31" x14ac:dyDescent="0.2">
      <c r="AD11162" s="31"/>
      <c r="AE11162" s="32"/>
    </row>
    <row r="11163" spans="30:31" x14ac:dyDescent="0.2">
      <c r="AD11163" s="31"/>
      <c r="AE11163" s="32"/>
    </row>
    <row r="11164" spans="30:31" x14ac:dyDescent="0.2">
      <c r="AD11164" s="31"/>
      <c r="AE11164" s="32"/>
    </row>
    <row r="11165" spans="30:31" x14ac:dyDescent="0.2">
      <c r="AD11165" s="31"/>
      <c r="AE11165" s="32"/>
    </row>
    <row r="11166" spans="30:31" x14ac:dyDescent="0.2">
      <c r="AD11166" s="31"/>
      <c r="AE11166" s="32"/>
    </row>
    <row r="11167" spans="30:31" x14ac:dyDescent="0.2">
      <c r="AD11167" s="31"/>
      <c r="AE11167" s="32"/>
    </row>
    <row r="11168" spans="30:31" x14ac:dyDescent="0.2">
      <c r="AD11168" s="31"/>
      <c r="AE11168" s="32"/>
    </row>
    <row r="11169" spans="30:31" x14ac:dyDescent="0.2">
      <c r="AD11169" s="31"/>
      <c r="AE11169" s="32"/>
    </row>
    <row r="11170" spans="30:31" x14ac:dyDescent="0.2">
      <c r="AD11170" s="31"/>
      <c r="AE11170" s="32"/>
    </row>
    <row r="11171" spans="30:31" x14ac:dyDescent="0.2">
      <c r="AD11171" s="31"/>
      <c r="AE11171" s="32"/>
    </row>
    <row r="11172" spans="30:31" x14ac:dyDescent="0.2">
      <c r="AD11172" s="31"/>
      <c r="AE11172" s="32"/>
    </row>
    <row r="11173" spans="30:31" x14ac:dyDescent="0.2">
      <c r="AD11173" s="31"/>
      <c r="AE11173" s="32"/>
    </row>
    <row r="11174" spans="30:31" x14ac:dyDescent="0.2">
      <c r="AD11174" s="31"/>
      <c r="AE11174" s="32"/>
    </row>
    <row r="11175" spans="30:31" x14ac:dyDescent="0.2">
      <c r="AD11175" s="31"/>
      <c r="AE11175" s="32"/>
    </row>
    <row r="11176" spans="30:31" x14ac:dyDescent="0.2">
      <c r="AD11176" s="31"/>
      <c r="AE11176" s="32"/>
    </row>
    <row r="11177" spans="30:31" x14ac:dyDescent="0.2">
      <c r="AD11177" s="31"/>
      <c r="AE11177" s="32"/>
    </row>
    <row r="11178" spans="30:31" x14ac:dyDescent="0.2">
      <c r="AD11178" s="31"/>
      <c r="AE11178" s="32"/>
    </row>
    <row r="11179" spans="30:31" x14ac:dyDescent="0.2">
      <c r="AD11179" s="31"/>
      <c r="AE11179" s="32"/>
    </row>
    <row r="11180" spans="30:31" x14ac:dyDescent="0.2">
      <c r="AD11180" s="31"/>
      <c r="AE11180" s="32"/>
    </row>
    <row r="11181" spans="30:31" x14ac:dyDescent="0.2">
      <c r="AD11181" s="31"/>
      <c r="AE11181" s="32"/>
    </row>
    <row r="11182" spans="30:31" x14ac:dyDescent="0.2">
      <c r="AD11182" s="31"/>
      <c r="AE11182" s="32"/>
    </row>
    <row r="11183" spans="30:31" x14ac:dyDescent="0.2">
      <c r="AD11183" s="31"/>
      <c r="AE11183" s="32"/>
    </row>
    <row r="11184" spans="30:31" x14ac:dyDescent="0.2">
      <c r="AD11184" s="31"/>
      <c r="AE11184" s="32"/>
    </row>
    <row r="11185" spans="30:31" x14ac:dyDescent="0.2">
      <c r="AD11185" s="31"/>
      <c r="AE11185" s="32"/>
    </row>
    <row r="11186" spans="30:31" x14ac:dyDescent="0.2">
      <c r="AD11186" s="31"/>
      <c r="AE11186" s="32"/>
    </row>
    <row r="11187" spans="30:31" x14ac:dyDescent="0.2">
      <c r="AD11187" s="31"/>
      <c r="AE11187" s="32"/>
    </row>
    <row r="11188" spans="30:31" x14ac:dyDescent="0.2">
      <c r="AD11188" s="31"/>
      <c r="AE11188" s="32"/>
    </row>
    <row r="11189" spans="30:31" x14ac:dyDescent="0.2">
      <c r="AD11189" s="31"/>
      <c r="AE11189" s="32"/>
    </row>
    <row r="11190" spans="30:31" x14ac:dyDescent="0.2">
      <c r="AD11190" s="31"/>
      <c r="AE11190" s="32"/>
    </row>
    <row r="11191" spans="30:31" x14ac:dyDescent="0.2">
      <c r="AD11191" s="31"/>
      <c r="AE11191" s="32"/>
    </row>
    <row r="11192" spans="30:31" x14ac:dyDescent="0.2">
      <c r="AD11192" s="31"/>
      <c r="AE11192" s="32"/>
    </row>
    <row r="11193" spans="30:31" x14ac:dyDescent="0.2">
      <c r="AD11193" s="31"/>
      <c r="AE11193" s="32"/>
    </row>
    <row r="11194" spans="30:31" x14ac:dyDescent="0.2">
      <c r="AD11194" s="31"/>
      <c r="AE11194" s="32"/>
    </row>
    <row r="11195" spans="30:31" x14ac:dyDescent="0.2">
      <c r="AD11195" s="31"/>
      <c r="AE11195" s="32"/>
    </row>
    <row r="11196" spans="30:31" x14ac:dyDescent="0.2">
      <c r="AD11196" s="31"/>
      <c r="AE11196" s="32"/>
    </row>
    <row r="11197" spans="30:31" x14ac:dyDescent="0.2">
      <c r="AD11197" s="31"/>
      <c r="AE11197" s="32"/>
    </row>
    <row r="11198" spans="30:31" x14ac:dyDescent="0.2">
      <c r="AD11198" s="31"/>
      <c r="AE11198" s="32"/>
    </row>
    <row r="11199" spans="30:31" x14ac:dyDescent="0.2">
      <c r="AD11199" s="31"/>
      <c r="AE11199" s="32"/>
    </row>
    <row r="11200" spans="30:31" x14ac:dyDescent="0.2">
      <c r="AD11200" s="31"/>
      <c r="AE11200" s="32"/>
    </row>
    <row r="11201" spans="30:31" x14ac:dyDescent="0.2">
      <c r="AD11201" s="31"/>
      <c r="AE11201" s="32"/>
    </row>
    <row r="11202" spans="30:31" x14ac:dyDescent="0.2">
      <c r="AD11202" s="31"/>
      <c r="AE11202" s="32"/>
    </row>
    <row r="11203" spans="30:31" x14ac:dyDescent="0.2">
      <c r="AD11203" s="31"/>
      <c r="AE11203" s="32"/>
    </row>
    <row r="11204" spans="30:31" x14ac:dyDescent="0.2">
      <c r="AD11204" s="31"/>
      <c r="AE11204" s="32"/>
    </row>
    <row r="11205" spans="30:31" x14ac:dyDescent="0.2">
      <c r="AD11205" s="31"/>
      <c r="AE11205" s="32"/>
    </row>
    <row r="11206" spans="30:31" x14ac:dyDescent="0.2">
      <c r="AD11206" s="31"/>
      <c r="AE11206" s="32"/>
    </row>
    <row r="11207" spans="30:31" x14ac:dyDescent="0.2">
      <c r="AD11207" s="31"/>
      <c r="AE11207" s="32"/>
    </row>
    <row r="11208" spans="30:31" x14ac:dyDescent="0.2">
      <c r="AD11208" s="31"/>
      <c r="AE11208" s="32"/>
    </row>
    <row r="11209" spans="30:31" x14ac:dyDescent="0.2">
      <c r="AD11209" s="31"/>
      <c r="AE11209" s="32"/>
    </row>
    <row r="11210" spans="30:31" x14ac:dyDescent="0.2">
      <c r="AD11210" s="31"/>
      <c r="AE11210" s="32"/>
    </row>
    <row r="11211" spans="30:31" x14ac:dyDescent="0.2">
      <c r="AD11211" s="31"/>
      <c r="AE11211" s="32"/>
    </row>
    <row r="11212" spans="30:31" x14ac:dyDescent="0.2">
      <c r="AD11212" s="31"/>
      <c r="AE11212" s="32"/>
    </row>
    <row r="11213" spans="30:31" x14ac:dyDescent="0.2">
      <c r="AD11213" s="31"/>
      <c r="AE11213" s="32"/>
    </row>
    <row r="11214" spans="30:31" x14ac:dyDescent="0.2">
      <c r="AD11214" s="31"/>
      <c r="AE11214" s="32"/>
    </row>
    <row r="11215" spans="30:31" x14ac:dyDescent="0.2">
      <c r="AD11215" s="31"/>
      <c r="AE11215" s="32"/>
    </row>
    <row r="11216" spans="30:31" x14ac:dyDescent="0.2">
      <c r="AD11216" s="31"/>
      <c r="AE11216" s="32"/>
    </row>
    <row r="11217" spans="30:31" x14ac:dyDescent="0.2">
      <c r="AD11217" s="31"/>
      <c r="AE11217" s="32"/>
    </row>
    <row r="11218" spans="30:31" x14ac:dyDescent="0.2">
      <c r="AD11218" s="31"/>
      <c r="AE11218" s="32"/>
    </row>
    <row r="11219" spans="30:31" x14ac:dyDescent="0.2">
      <c r="AD11219" s="31"/>
      <c r="AE11219" s="32"/>
    </row>
    <row r="11220" spans="30:31" x14ac:dyDescent="0.2">
      <c r="AD11220" s="31"/>
      <c r="AE11220" s="32"/>
    </row>
    <row r="11221" spans="30:31" x14ac:dyDescent="0.2">
      <c r="AD11221" s="31"/>
      <c r="AE11221" s="32"/>
    </row>
    <row r="11222" spans="30:31" x14ac:dyDescent="0.2">
      <c r="AD11222" s="31"/>
      <c r="AE11222" s="32"/>
    </row>
    <row r="11223" spans="30:31" x14ac:dyDescent="0.2">
      <c r="AD11223" s="31"/>
      <c r="AE11223" s="32"/>
    </row>
    <row r="11224" spans="30:31" x14ac:dyDescent="0.2">
      <c r="AD11224" s="31"/>
      <c r="AE11224" s="32"/>
    </row>
    <row r="11225" spans="30:31" x14ac:dyDescent="0.2">
      <c r="AD11225" s="31"/>
      <c r="AE11225" s="32"/>
    </row>
    <row r="11226" spans="30:31" x14ac:dyDescent="0.2">
      <c r="AD11226" s="31"/>
      <c r="AE11226" s="32"/>
    </row>
    <row r="11227" spans="30:31" x14ac:dyDescent="0.2">
      <c r="AD11227" s="31"/>
      <c r="AE11227" s="32"/>
    </row>
    <row r="11228" spans="30:31" x14ac:dyDescent="0.2">
      <c r="AD11228" s="31"/>
      <c r="AE11228" s="32"/>
    </row>
    <row r="11229" spans="30:31" x14ac:dyDescent="0.2">
      <c r="AD11229" s="31"/>
      <c r="AE11229" s="32"/>
    </row>
    <row r="11230" spans="30:31" x14ac:dyDescent="0.2">
      <c r="AD11230" s="31"/>
      <c r="AE11230" s="32"/>
    </row>
    <row r="11231" spans="30:31" x14ac:dyDescent="0.2">
      <c r="AD11231" s="31"/>
      <c r="AE11231" s="32"/>
    </row>
    <row r="11232" spans="30:31" x14ac:dyDescent="0.2">
      <c r="AD11232" s="31"/>
      <c r="AE11232" s="32"/>
    </row>
    <row r="11233" spans="30:31" x14ac:dyDescent="0.2">
      <c r="AD11233" s="31"/>
      <c r="AE11233" s="32"/>
    </row>
    <row r="11234" spans="30:31" x14ac:dyDescent="0.2">
      <c r="AD11234" s="31"/>
      <c r="AE11234" s="32"/>
    </row>
    <row r="11235" spans="30:31" x14ac:dyDescent="0.2">
      <c r="AD11235" s="31"/>
      <c r="AE11235" s="32"/>
    </row>
    <row r="11236" spans="30:31" x14ac:dyDescent="0.2">
      <c r="AD11236" s="31"/>
      <c r="AE11236" s="32"/>
    </row>
    <row r="11237" spans="30:31" x14ac:dyDescent="0.2">
      <c r="AD11237" s="31"/>
      <c r="AE11237" s="32"/>
    </row>
    <row r="11238" spans="30:31" x14ac:dyDescent="0.2">
      <c r="AD11238" s="31"/>
      <c r="AE11238" s="32"/>
    </row>
    <row r="11239" spans="30:31" x14ac:dyDescent="0.2">
      <c r="AD11239" s="31"/>
      <c r="AE11239" s="32"/>
    </row>
    <row r="11240" spans="30:31" x14ac:dyDescent="0.2">
      <c r="AD11240" s="31"/>
      <c r="AE11240" s="32"/>
    </row>
    <row r="11241" spans="30:31" x14ac:dyDescent="0.2">
      <c r="AD11241" s="31"/>
      <c r="AE11241" s="32"/>
    </row>
    <row r="11242" spans="30:31" x14ac:dyDescent="0.2">
      <c r="AD11242" s="31"/>
      <c r="AE11242" s="32"/>
    </row>
    <row r="11243" spans="30:31" x14ac:dyDescent="0.2">
      <c r="AD11243" s="31"/>
      <c r="AE11243" s="32"/>
    </row>
    <row r="11244" spans="30:31" x14ac:dyDescent="0.2">
      <c r="AD11244" s="31"/>
      <c r="AE11244" s="32"/>
    </row>
    <row r="11245" spans="30:31" x14ac:dyDescent="0.2">
      <c r="AD11245" s="31"/>
      <c r="AE11245" s="32"/>
    </row>
    <row r="11246" spans="30:31" x14ac:dyDescent="0.2">
      <c r="AD11246" s="31"/>
      <c r="AE11246" s="32"/>
    </row>
    <row r="11247" spans="30:31" x14ac:dyDescent="0.2">
      <c r="AD11247" s="31"/>
      <c r="AE11247" s="32"/>
    </row>
    <row r="11248" spans="30:31" x14ac:dyDescent="0.2">
      <c r="AD11248" s="31"/>
      <c r="AE11248" s="32"/>
    </row>
    <row r="11249" spans="30:31" x14ac:dyDescent="0.2">
      <c r="AD11249" s="31"/>
      <c r="AE11249" s="32"/>
    </row>
    <row r="11250" spans="30:31" x14ac:dyDescent="0.2">
      <c r="AD11250" s="31"/>
      <c r="AE11250" s="32"/>
    </row>
    <row r="11251" spans="30:31" x14ac:dyDescent="0.2">
      <c r="AD11251" s="31"/>
      <c r="AE11251" s="32"/>
    </row>
    <row r="11252" spans="30:31" x14ac:dyDescent="0.2">
      <c r="AD11252" s="31"/>
      <c r="AE11252" s="32"/>
    </row>
    <row r="11253" spans="30:31" x14ac:dyDescent="0.2">
      <c r="AD11253" s="31"/>
      <c r="AE11253" s="32"/>
    </row>
    <row r="11254" spans="30:31" x14ac:dyDescent="0.2">
      <c r="AD11254" s="31"/>
      <c r="AE11254" s="32"/>
    </row>
    <row r="11255" spans="30:31" x14ac:dyDescent="0.2">
      <c r="AD11255" s="31"/>
      <c r="AE11255" s="32"/>
    </row>
    <row r="11256" spans="30:31" x14ac:dyDescent="0.2">
      <c r="AD11256" s="31"/>
      <c r="AE11256" s="32"/>
    </row>
    <row r="11257" spans="30:31" x14ac:dyDescent="0.2">
      <c r="AD11257" s="31"/>
      <c r="AE11257" s="32"/>
    </row>
    <row r="11258" spans="30:31" x14ac:dyDescent="0.2">
      <c r="AD11258" s="31"/>
      <c r="AE11258" s="32"/>
    </row>
    <row r="11259" spans="30:31" x14ac:dyDescent="0.2">
      <c r="AD11259" s="31"/>
      <c r="AE11259" s="32"/>
    </row>
    <row r="11260" spans="30:31" x14ac:dyDescent="0.2">
      <c r="AD11260" s="31"/>
      <c r="AE11260" s="32"/>
    </row>
    <row r="11261" spans="30:31" x14ac:dyDescent="0.2">
      <c r="AD11261" s="31"/>
      <c r="AE11261" s="32"/>
    </row>
    <row r="11262" spans="30:31" x14ac:dyDescent="0.2">
      <c r="AD11262" s="31"/>
      <c r="AE11262" s="32"/>
    </row>
    <row r="11263" spans="30:31" x14ac:dyDescent="0.2">
      <c r="AD11263" s="31"/>
      <c r="AE11263" s="32"/>
    </row>
    <row r="11264" spans="30:31" x14ac:dyDescent="0.2">
      <c r="AD11264" s="31"/>
      <c r="AE11264" s="32"/>
    </row>
    <row r="11265" spans="30:31" x14ac:dyDescent="0.2">
      <c r="AD11265" s="31"/>
      <c r="AE11265" s="32"/>
    </row>
    <row r="11266" spans="30:31" x14ac:dyDescent="0.2">
      <c r="AD11266" s="31"/>
      <c r="AE11266" s="32"/>
    </row>
    <row r="11267" spans="30:31" x14ac:dyDescent="0.2">
      <c r="AD11267" s="31"/>
      <c r="AE11267" s="32"/>
    </row>
    <row r="11268" spans="30:31" x14ac:dyDescent="0.2">
      <c r="AD11268" s="31"/>
      <c r="AE11268" s="32"/>
    </row>
    <row r="11269" spans="30:31" x14ac:dyDescent="0.2">
      <c r="AD11269" s="31"/>
      <c r="AE11269" s="32"/>
    </row>
    <row r="11270" spans="30:31" x14ac:dyDescent="0.2">
      <c r="AD11270" s="31"/>
      <c r="AE11270" s="32"/>
    </row>
    <row r="11271" spans="30:31" x14ac:dyDescent="0.2">
      <c r="AD11271" s="31"/>
      <c r="AE11271" s="32"/>
    </row>
    <row r="11272" spans="30:31" x14ac:dyDescent="0.2">
      <c r="AD11272" s="31"/>
      <c r="AE11272" s="32"/>
    </row>
    <row r="11273" spans="30:31" x14ac:dyDescent="0.2">
      <c r="AD11273" s="31"/>
      <c r="AE11273" s="32"/>
    </row>
    <row r="11274" spans="30:31" x14ac:dyDescent="0.2">
      <c r="AD11274" s="31"/>
      <c r="AE11274" s="32"/>
    </row>
    <row r="11275" spans="30:31" x14ac:dyDescent="0.2">
      <c r="AD11275" s="31"/>
      <c r="AE11275" s="32"/>
    </row>
    <row r="11276" spans="30:31" x14ac:dyDescent="0.2">
      <c r="AD11276" s="31"/>
      <c r="AE11276" s="32"/>
    </row>
    <row r="11277" spans="30:31" x14ac:dyDescent="0.2">
      <c r="AD11277" s="31"/>
      <c r="AE11277" s="32"/>
    </row>
    <row r="11278" spans="30:31" x14ac:dyDescent="0.2">
      <c r="AD11278" s="31"/>
      <c r="AE11278" s="32"/>
    </row>
    <row r="11279" spans="30:31" x14ac:dyDescent="0.2">
      <c r="AD11279" s="31"/>
      <c r="AE11279" s="32"/>
    </row>
    <row r="11280" spans="30:31" x14ac:dyDescent="0.2">
      <c r="AD11280" s="31"/>
      <c r="AE11280" s="32"/>
    </row>
    <row r="11281" spans="30:31" x14ac:dyDescent="0.2">
      <c r="AD11281" s="31"/>
      <c r="AE11281" s="32"/>
    </row>
    <row r="11282" spans="30:31" x14ac:dyDescent="0.2">
      <c r="AD11282" s="31"/>
      <c r="AE11282" s="32"/>
    </row>
    <row r="11283" spans="30:31" x14ac:dyDescent="0.2">
      <c r="AD11283" s="31"/>
      <c r="AE11283" s="32"/>
    </row>
    <row r="11284" spans="30:31" x14ac:dyDescent="0.2">
      <c r="AD11284" s="31"/>
      <c r="AE11284" s="32"/>
    </row>
    <row r="11285" spans="30:31" x14ac:dyDescent="0.2">
      <c r="AD11285" s="31"/>
      <c r="AE11285" s="32"/>
    </row>
    <row r="11286" spans="30:31" x14ac:dyDescent="0.2">
      <c r="AD11286" s="31"/>
      <c r="AE11286" s="32"/>
    </row>
    <row r="11287" spans="30:31" x14ac:dyDescent="0.2">
      <c r="AD11287" s="31"/>
      <c r="AE11287" s="32"/>
    </row>
    <row r="11288" spans="30:31" x14ac:dyDescent="0.2">
      <c r="AD11288" s="31"/>
      <c r="AE11288" s="32"/>
    </row>
    <row r="11289" spans="30:31" x14ac:dyDescent="0.2">
      <c r="AD11289" s="31"/>
      <c r="AE11289" s="32"/>
    </row>
    <row r="11290" spans="30:31" x14ac:dyDescent="0.2">
      <c r="AD11290" s="31"/>
      <c r="AE11290" s="32"/>
    </row>
    <row r="11291" spans="30:31" x14ac:dyDescent="0.2">
      <c r="AD11291" s="31"/>
      <c r="AE11291" s="32"/>
    </row>
    <row r="11292" spans="30:31" x14ac:dyDescent="0.2">
      <c r="AD11292" s="31"/>
      <c r="AE11292" s="32"/>
    </row>
    <row r="11293" spans="30:31" x14ac:dyDescent="0.2">
      <c r="AD11293" s="31"/>
      <c r="AE11293" s="32"/>
    </row>
    <row r="11294" spans="30:31" x14ac:dyDescent="0.2">
      <c r="AD11294" s="31"/>
      <c r="AE11294" s="32"/>
    </row>
    <row r="11295" spans="30:31" x14ac:dyDescent="0.2">
      <c r="AD11295" s="31"/>
      <c r="AE11295" s="32"/>
    </row>
    <row r="11296" spans="30:31" x14ac:dyDescent="0.2">
      <c r="AD11296" s="31"/>
      <c r="AE11296" s="32"/>
    </row>
    <row r="11297" spans="30:31" x14ac:dyDescent="0.2">
      <c r="AD11297" s="31"/>
      <c r="AE11297" s="32"/>
    </row>
    <row r="11298" spans="30:31" x14ac:dyDescent="0.2">
      <c r="AD11298" s="31"/>
      <c r="AE11298" s="32"/>
    </row>
    <row r="11299" spans="30:31" x14ac:dyDescent="0.2">
      <c r="AD11299" s="31"/>
      <c r="AE11299" s="32"/>
    </row>
    <row r="11300" spans="30:31" x14ac:dyDescent="0.2">
      <c r="AD11300" s="31"/>
      <c r="AE11300" s="32"/>
    </row>
    <row r="11301" spans="30:31" x14ac:dyDescent="0.2">
      <c r="AD11301" s="31"/>
      <c r="AE11301" s="32"/>
    </row>
    <row r="11302" spans="30:31" x14ac:dyDescent="0.2">
      <c r="AD11302" s="31"/>
      <c r="AE11302" s="32"/>
    </row>
    <row r="11303" spans="30:31" x14ac:dyDescent="0.2">
      <c r="AD11303" s="31"/>
      <c r="AE11303" s="32"/>
    </row>
    <row r="11304" spans="30:31" x14ac:dyDescent="0.2">
      <c r="AD11304" s="31"/>
      <c r="AE11304" s="32"/>
    </row>
    <row r="11305" spans="30:31" x14ac:dyDescent="0.2">
      <c r="AD11305" s="31"/>
      <c r="AE11305" s="32"/>
    </row>
    <row r="11306" spans="30:31" x14ac:dyDescent="0.2">
      <c r="AD11306" s="31"/>
      <c r="AE11306" s="32"/>
    </row>
    <row r="11307" spans="30:31" x14ac:dyDescent="0.2">
      <c r="AD11307" s="31"/>
      <c r="AE11307" s="32"/>
    </row>
    <row r="11308" spans="30:31" x14ac:dyDescent="0.2">
      <c r="AD11308" s="31"/>
      <c r="AE11308" s="32"/>
    </row>
    <row r="11309" spans="30:31" x14ac:dyDescent="0.2">
      <c r="AD11309" s="31"/>
      <c r="AE11309" s="32"/>
    </row>
    <row r="11310" spans="30:31" x14ac:dyDescent="0.2">
      <c r="AD11310" s="31"/>
      <c r="AE11310" s="32"/>
    </row>
    <row r="11311" spans="30:31" x14ac:dyDescent="0.2">
      <c r="AD11311" s="31"/>
      <c r="AE11311" s="32"/>
    </row>
    <row r="11312" spans="30:31" x14ac:dyDescent="0.2">
      <c r="AD11312" s="31"/>
      <c r="AE11312" s="32"/>
    </row>
    <row r="11313" spans="30:31" x14ac:dyDescent="0.2">
      <c r="AD11313" s="31"/>
      <c r="AE11313" s="32"/>
    </row>
    <row r="11314" spans="30:31" x14ac:dyDescent="0.2">
      <c r="AD11314" s="31"/>
      <c r="AE11314" s="32"/>
    </row>
    <row r="11315" spans="30:31" x14ac:dyDescent="0.2">
      <c r="AD11315" s="31"/>
      <c r="AE11315" s="32"/>
    </row>
    <row r="11316" spans="30:31" x14ac:dyDescent="0.2">
      <c r="AD11316" s="31"/>
      <c r="AE11316" s="32"/>
    </row>
    <row r="11317" spans="30:31" x14ac:dyDescent="0.2">
      <c r="AD11317" s="31"/>
      <c r="AE11317" s="32"/>
    </row>
    <row r="11318" spans="30:31" x14ac:dyDescent="0.2">
      <c r="AD11318" s="31"/>
      <c r="AE11318" s="32"/>
    </row>
    <row r="11319" spans="30:31" x14ac:dyDescent="0.2">
      <c r="AD11319" s="31"/>
      <c r="AE11319" s="32"/>
    </row>
    <row r="11320" spans="30:31" x14ac:dyDescent="0.2">
      <c r="AD11320" s="31"/>
      <c r="AE11320" s="32"/>
    </row>
    <row r="11321" spans="30:31" x14ac:dyDescent="0.2">
      <c r="AD11321" s="31"/>
      <c r="AE11321" s="32"/>
    </row>
    <row r="11322" spans="30:31" x14ac:dyDescent="0.2">
      <c r="AD11322" s="31"/>
      <c r="AE11322" s="32"/>
    </row>
    <row r="11323" spans="30:31" x14ac:dyDescent="0.2">
      <c r="AD11323" s="31"/>
      <c r="AE11323" s="32"/>
    </row>
    <row r="11324" spans="30:31" x14ac:dyDescent="0.2">
      <c r="AD11324" s="31"/>
      <c r="AE11324" s="32"/>
    </row>
    <row r="11325" spans="30:31" x14ac:dyDescent="0.2">
      <c r="AD11325" s="31"/>
      <c r="AE11325" s="32"/>
    </row>
    <row r="11326" spans="30:31" x14ac:dyDescent="0.2">
      <c r="AD11326" s="31"/>
      <c r="AE11326" s="32"/>
    </row>
    <row r="11327" spans="30:31" x14ac:dyDescent="0.2">
      <c r="AD11327" s="31"/>
      <c r="AE11327" s="32"/>
    </row>
    <row r="11328" spans="30:31" x14ac:dyDescent="0.2">
      <c r="AD11328" s="31"/>
      <c r="AE11328" s="32"/>
    </row>
    <row r="11329" spans="30:31" x14ac:dyDescent="0.2">
      <c r="AD11329" s="31"/>
      <c r="AE11329" s="32"/>
    </row>
    <row r="11330" spans="30:31" x14ac:dyDescent="0.2">
      <c r="AD11330" s="31"/>
      <c r="AE11330" s="32"/>
    </row>
    <row r="11331" spans="30:31" x14ac:dyDescent="0.2">
      <c r="AD11331" s="31"/>
      <c r="AE11331" s="32"/>
    </row>
    <row r="11332" spans="30:31" x14ac:dyDescent="0.2">
      <c r="AD11332" s="31"/>
      <c r="AE11332" s="32"/>
    </row>
    <row r="11333" spans="30:31" x14ac:dyDescent="0.2">
      <c r="AD11333" s="31"/>
      <c r="AE11333" s="32"/>
    </row>
    <row r="11334" spans="30:31" x14ac:dyDescent="0.2">
      <c r="AD11334" s="31"/>
      <c r="AE11334" s="32"/>
    </row>
    <row r="11335" spans="30:31" x14ac:dyDescent="0.2">
      <c r="AD11335" s="31"/>
      <c r="AE11335" s="32"/>
    </row>
    <row r="11336" spans="30:31" x14ac:dyDescent="0.2">
      <c r="AD11336" s="31"/>
      <c r="AE11336" s="32"/>
    </row>
    <row r="11337" spans="30:31" x14ac:dyDescent="0.2">
      <c r="AD11337" s="31"/>
      <c r="AE11337" s="32"/>
    </row>
    <row r="11338" spans="30:31" x14ac:dyDescent="0.2">
      <c r="AD11338" s="31"/>
      <c r="AE11338" s="32"/>
    </row>
    <row r="11339" spans="30:31" x14ac:dyDescent="0.2">
      <c r="AD11339" s="31"/>
      <c r="AE11339" s="32"/>
    </row>
    <row r="11340" spans="30:31" x14ac:dyDescent="0.2">
      <c r="AD11340" s="31"/>
      <c r="AE11340" s="32"/>
    </row>
    <row r="11341" spans="30:31" x14ac:dyDescent="0.2">
      <c r="AD11341" s="31"/>
      <c r="AE11341" s="32"/>
    </row>
    <row r="11342" spans="30:31" x14ac:dyDescent="0.2">
      <c r="AD11342" s="31"/>
      <c r="AE11342" s="32"/>
    </row>
    <row r="11343" spans="30:31" x14ac:dyDescent="0.2">
      <c r="AD11343" s="31"/>
      <c r="AE11343" s="32"/>
    </row>
    <row r="11344" spans="30:31" x14ac:dyDescent="0.2">
      <c r="AD11344" s="31"/>
      <c r="AE11344" s="32"/>
    </row>
    <row r="11345" spans="30:31" x14ac:dyDescent="0.2">
      <c r="AD11345" s="31"/>
      <c r="AE11345" s="32"/>
    </row>
    <row r="11346" spans="30:31" x14ac:dyDescent="0.2">
      <c r="AD11346" s="31"/>
      <c r="AE11346" s="32"/>
    </row>
    <row r="11347" spans="30:31" x14ac:dyDescent="0.2">
      <c r="AD11347" s="31"/>
      <c r="AE11347" s="32"/>
    </row>
    <row r="11348" spans="30:31" x14ac:dyDescent="0.2">
      <c r="AD11348" s="31"/>
      <c r="AE11348" s="32"/>
    </row>
    <row r="11349" spans="30:31" x14ac:dyDescent="0.2">
      <c r="AD11349" s="31"/>
      <c r="AE11349" s="32"/>
    </row>
    <row r="11350" spans="30:31" x14ac:dyDescent="0.2">
      <c r="AD11350" s="31"/>
      <c r="AE11350" s="32"/>
    </row>
    <row r="11351" spans="30:31" x14ac:dyDescent="0.2">
      <c r="AD11351" s="31"/>
      <c r="AE11351" s="32"/>
    </row>
    <row r="11352" spans="30:31" x14ac:dyDescent="0.2">
      <c r="AD11352" s="31"/>
      <c r="AE11352" s="32"/>
    </row>
    <row r="11353" spans="30:31" x14ac:dyDescent="0.2">
      <c r="AD11353" s="31"/>
      <c r="AE11353" s="32"/>
    </row>
    <row r="11354" spans="30:31" x14ac:dyDescent="0.2">
      <c r="AD11354" s="31"/>
      <c r="AE11354" s="32"/>
    </row>
    <row r="11355" spans="30:31" x14ac:dyDescent="0.2">
      <c r="AD11355" s="31"/>
      <c r="AE11355" s="32"/>
    </row>
    <row r="11356" spans="30:31" x14ac:dyDescent="0.2">
      <c r="AD11356" s="31"/>
      <c r="AE11356" s="32"/>
    </row>
    <row r="11357" spans="30:31" x14ac:dyDescent="0.2">
      <c r="AD11357" s="31"/>
      <c r="AE11357" s="32"/>
    </row>
    <row r="11358" spans="30:31" x14ac:dyDescent="0.2">
      <c r="AD11358" s="31"/>
      <c r="AE11358" s="32"/>
    </row>
    <row r="11359" spans="30:31" x14ac:dyDescent="0.2">
      <c r="AD11359" s="31"/>
      <c r="AE11359" s="32"/>
    </row>
    <row r="11360" spans="30:31" x14ac:dyDescent="0.2">
      <c r="AD11360" s="31"/>
      <c r="AE11360" s="32"/>
    </row>
    <row r="11361" spans="30:31" x14ac:dyDescent="0.2">
      <c r="AD11361" s="31"/>
      <c r="AE11361" s="32"/>
    </row>
    <row r="11362" spans="30:31" x14ac:dyDescent="0.2">
      <c r="AD11362" s="31"/>
      <c r="AE11362" s="32"/>
    </row>
    <row r="11363" spans="30:31" x14ac:dyDescent="0.2">
      <c r="AD11363" s="31"/>
      <c r="AE11363" s="32"/>
    </row>
    <row r="11364" spans="30:31" x14ac:dyDescent="0.2">
      <c r="AD11364" s="31"/>
      <c r="AE11364" s="32"/>
    </row>
    <row r="11365" spans="30:31" x14ac:dyDescent="0.2">
      <c r="AD11365" s="31"/>
      <c r="AE11365" s="32"/>
    </row>
    <row r="11366" spans="30:31" x14ac:dyDescent="0.2">
      <c r="AD11366" s="31"/>
      <c r="AE11366" s="32"/>
    </row>
    <row r="11367" spans="30:31" x14ac:dyDescent="0.2">
      <c r="AD11367" s="31"/>
      <c r="AE11367" s="32"/>
    </row>
    <row r="11368" spans="30:31" x14ac:dyDescent="0.2">
      <c r="AD11368" s="31"/>
      <c r="AE11368" s="32"/>
    </row>
    <row r="11369" spans="30:31" x14ac:dyDescent="0.2">
      <c r="AD11369" s="31"/>
      <c r="AE11369" s="32"/>
    </row>
    <row r="11370" spans="30:31" x14ac:dyDescent="0.2">
      <c r="AD11370" s="31"/>
      <c r="AE11370" s="32"/>
    </row>
    <row r="11371" spans="30:31" x14ac:dyDescent="0.2">
      <c r="AD11371" s="31"/>
      <c r="AE11371" s="32"/>
    </row>
    <row r="11372" spans="30:31" x14ac:dyDescent="0.2">
      <c r="AD11372" s="31"/>
      <c r="AE11372" s="32"/>
    </row>
    <row r="11373" spans="30:31" x14ac:dyDescent="0.2">
      <c r="AD11373" s="31"/>
      <c r="AE11373" s="32"/>
    </row>
    <row r="11374" spans="30:31" x14ac:dyDescent="0.2">
      <c r="AD11374" s="31"/>
      <c r="AE11374" s="32"/>
    </row>
    <row r="11375" spans="30:31" x14ac:dyDescent="0.2">
      <c r="AD11375" s="31"/>
      <c r="AE11375" s="32"/>
    </row>
    <row r="11376" spans="30:31" x14ac:dyDescent="0.2">
      <c r="AD11376" s="31"/>
      <c r="AE11376" s="32"/>
    </row>
    <row r="11377" spans="30:31" x14ac:dyDescent="0.2">
      <c r="AD11377" s="31"/>
      <c r="AE11377" s="32"/>
    </row>
    <row r="11378" spans="30:31" x14ac:dyDescent="0.2">
      <c r="AD11378" s="31"/>
      <c r="AE11378" s="32"/>
    </row>
    <row r="11379" spans="30:31" x14ac:dyDescent="0.2">
      <c r="AD11379" s="31"/>
      <c r="AE11379" s="32"/>
    </row>
    <row r="11380" spans="30:31" x14ac:dyDescent="0.2">
      <c r="AD11380" s="31"/>
      <c r="AE11380" s="32"/>
    </row>
    <row r="11381" spans="30:31" x14ac:dyDescent="0.2">
      <c r="AD11381" s="31"/>
      <c r="AE11381" s="32"/>
    </row>
    <row r="11382" spans="30:31" x14ac:dyDescent="0.2">
      <c r="AD11382" s="31"/>
      <c r="AE11382" s="32"/>
    </row>
    <row r="11383" spans="30:31" x14ac:dyDescent="0.2">
      <c r="AD11383" s="31"/>
      <c r="AE11383" s="32"/>
    </row>
    <row r="11384" spans="30:31" x14ac:dyDescent="0.2">
      <c r="AD11384" s="31"/>
      <c r="AE11384" s="32"/>
    </row>
    <row r="11385" spans="30:31" x14ac:dyDescent="0.2">
      <c r="AD11385" s="31"/>
      <c r="AE11385" s="32"/>
    </row>
    <row r="11386" spans="30:31" x14ac:dyDescent="0.2">
      <c r="AD11386" s="31"/>
      <c r="AE11386" s="32"/>
    </row>
    <row r="11387" spans="30:31" x14ac:dyDescent="0.2">
      <c r="AD11387" s="31"/>
      <c r="AE11387" s="32"/>
    </row>
    <row r="11388" spans="30:31" x14ac:dyDescent="0.2">
      <c r="AD11388" s="31"/>
      <c r="AE11388" s="32"/>
    </row>
    <row r="11389" spans="30:31" x14ac:dyDescent="0.2">
      <c r="AD11389" s="31"/>
      <c r="AE11389" s="32"/>
    </row>
    <row r="11390" spans="30:31" x14ac:dyDescent="0.2">
      <c r="AD11390" s="31"/>
      <c r="AE11390" s="32"/>
    </row>
    <row r="11391" spans="30:31" x14ac:dyDescent="0.2">
      <c r="AD11391" s="31"/>
      <c r="AE11391" s="32"/>
    </row>
    <row r="11392" spans="30:31" x14ac:dyDescent="0.2">
      <c r="AD11392" s="31"/>
      <c r="AE11392" s="32"/>
    </row>
    <row r="11393" spans="30:31" x14ac:dyDescent="0.2">
      <c r="AD11393" s="31"/>
      <c r="AE11393" s="32"/>
    </row>
    <row r="11394" spans="30:31" x14ac:dyDescent="0.2">
      <c r="AD11394" s="31"/>
      <c r="AE11394" s="32"/>
    </row>
    <row r="11395" spans="30:31" x14ac:dyDescent="0.2">
      <c r="AD11395" s="31"/>
      <c r="AE11395" s="32"/>
    </row>
    <row r="11396" spans="30:31" x14ac:dyDescent="0.2">
      <c r="AD11396" s="31"/>
      <c r="AE11396" s="32"/>
    </row>
    <row r="11397" spans="30:31" x14ac:dyDescent="0.2">
      <c r="AD11397" s="31"/>
      <c r="AE11397" s="32"/>
    </row>
    <row r="11398" spans="30:31" x14ac:dyDescent="0.2">
      <c r="AD11398" s="31"/>
      <c r="AE11398" s="32"/>
    </row>
    <row r="11399" spans="30:31" x14ac:dyDescent="0.2">
      <c r="AD11399" s="31"/>
      <c r="AE11399" s="32"/>
    </row>
    <row r="11400" spans="30:31" x14ac:dyDescent="0.2">
      <c r="AD11400" s="31"/>
      <c r="AE11400" s="32"/>
    </row>
    <row r="11401" spans="30:31" x14ac:dyDescent="0.2">
      <c r="AD11401" s="31"/>
      <c r="AE11401" s="32"/>
    </row>
    <row r="11402" spans="30:31" x14ac:dyDescent="0.2">
      <c r="AD11402" s="31"/>
      <c r="AE11402" s="32"/>
    </row>
    <row r="11403" spans="30:31" x14ac:dyDescent="0.2">
      <c r="AD11403" s="31"/>
      <c r="AE11403" s="32"/>
    </row>
    <row r="11404" spans="30:31" x14ac:dyDescent="0.2">
      <c r="AD11404" s="31"/>
      <c r="AE11404" s="32"/>
    </row>
    <row r="11405" spans="30:31" x14ac:dyDescent="0.2">
      <c r="AD11405" s="31"/>
      <c r="AE11405" s="32"/>
    </row>
    <row r="11406" spans="30:31" x14ac:dyDescent="0.2">
      <c r="AD11406" s="31"/>
      <c r="AE11406" s="32"/>
    </row>
    <row r="11407" spans="30:31" x14ac:dyDescent="0.2">
      <c r="AD11407" s="31"/>
      <c r="AE11407" s="32"/>
    </row>
    <row r="11408" spans="30:31" x14ac:dyDescent="0.2">
      <c r="AD11408" s="31"/>
      <c r="AE11408" s="32"/>
    </row>
    <row r="11409" spans="30:31" x14ac:dyDescent="0.2">
      <c r="AD11409" s="31"/>
      <c r="AE11409" s="32"/>
    </row>
    <row r="11410" spans="30:31" x14ac:dyDescent="0.2">
      <c r="AD11410" s="31"/>
      <c r="AE11410" s="32"/>
    </row>
    <row r="11411" spans="30:31" x14ac:dyDescent="0.2">
      <c r="AD11411" s="31"/>
      <c r="AE11411" s="32"/>
    </row>
    <row r="11412" spans="30:31" x14ac:dyDescent="0.2">
      <c r="AD11412" s="31"/>
      <c r="AE11412" s="32"/>
    </row>
    <row r="11413" spans="30:31" x14ac:dyDescent="0.2">
      <c r="AD11413" s="31"/>
      <c r="AE11413" s="32"/>
    </row>
    <row r="11414" spans="30:31" x14ac:dyDescent="0.2">
      <c r="AD11414" s="31"/>
      <c r="AE11414" s="32"/>
    </row>
    <row r="11415" spans="30:31" x14ac:dyDescent="0.2">
      <c r="AD11415" s="31"/>
      <c r="AE11415" s="32"/>
    </row>
    <row r="11416" spans="30:31" x14ac:dyDescent="0.2">
      <c r="AD11416" s="31"/>
      <c r="AE11416" s="32"/>
    </row>
    <row r="11417" spans="30:31" x14ac:dyDescent="0.2">
      <c r="AD11417" s="31"/>
      <c r="AE11417" s="32"/>
    </row>
    <row r="11418" spans="30:31" x14ac:dyDescent="0.2">
      <c r="AD11418" s="31"/>
      <c r="AE11418" s="32"/>
    </row>
    <row r="11419" spans="30:31" x14ac:dyDescent="0.2">
      <c r="AD11419" s="31"/>
      <c r="AE11419" s="32"/>
    </row>
    <row r="11420" spans="30:31" x14ac:dyDescent="0.2">
      <c r="AD11420" s="31"/>
      <c r="AE11420" s="32"/>
    </row>
    <row r="11421" spans="30:31" x14ac:dyDescent="0.2">
      <c r="AD11421" s="31"/>
      <c r="AE11421" s="32"/>
    </row>
    <row r="11422" spans="30:31" x14ac:dyDescent="0.2">
      <c r="AD11422" s="31"/>
      <c r="AE11422" s="32"/>
    </row>
    <row r="11423" spans="30:31" x14ac:dyDescent="0.2">
      <c r="AD11423" s="31"/>
      <c r="AE11423" s="32"/>
    </row>
    <row r="11424" spans="30:31" x14ac:dyDescent="0.2">
      <c r="AD11424" s="31"/>
      <c r="AE11424" s="32"/>
    </row>
    <row r="11425" spans="30:31" x14ac:dyDescent="0.2">
      <c r="AD11425" s="31"/>
      <c r="AE11425" s="32"/>
    </row>
    <row r="11426" spans="30:31" x14ac:dyDescent="0.2">
      <c r="AD11426" s="31"/>
      <c r="AE11426" s="32"/>
    </row>
    <row r="11427" spans="30:31" x14ac:dyDescent="0.2">
      <c r="AD11427" s="31"/>
      <c r="AE11427" s="32"/>
    </row>
    <row r="11428" spans="30:31" x14ac:dyDescent="0.2">
      <c r="AD11428" s="31"/>
      <c r="AE11428" s="32"/>
    </row>
    <row r="11429" spans="30:31" x14ac:dyDescent="0.2">
      <c r="AD11429" s="31"/>
      <c r="AE11429" s="32"/>
    </row>
    <row r="11430" spans="30:31" x14ac:dyDescent="0.2">
      <c r="AD11430" s="31"/>
      <c r="AE11430" s="32"/>
    </row>
    <row r="11431" spans="30:31" x14ac:dyDescent="0.2">
      <c r="AD11431" s="31"/>
      <c r="AE11431" s="32"/>
    </row>
    <row r="11432" spans="30:31" x14ac:dyDescent="0.2">
      <c r="AD11432" s="31"/>
      <c r="AE11432" s="32"/>
    </row>
    <row r="11433" spans="30:31" x14ac:dyDescent="0.2">
      <c r="AD11433" s="31"/>
      <c r="AE11433" s="32"/>
    </row>
    <row r="11434" spans="30:31" x14ac:dyDescent="0.2">
      <c r="AD11434" s="31"/>
      <c r="AE11434" s="32"/>
    </row>
    <row r="11435" spans="30:31" x14ac:dyDescent="0.2">
      <c r="AD11435" s="31"/>
      <c r="AE11435" s="32"/>
    </row>
    <row r="11436" spans="30:31" x14ac:dyDescent="0.2">
      <c r="AD11436" s="31"/>
      <c r="AE11436" s="32"/>
    </row>
    <row r="11437" spans="30:31" x14ac:dyDescent="0.2">
      <c r="AD11437" s="31"/>
      <c r="AE11437" s="32"/>
    </row>
    <row r="11438" spans="30:31" x14ac:dyDescent="0.2">
      <c r="AD11438" s="31"/>
      <c r="AE11438" s="32"/>
    </row>
    <row r="11439" spans="30:31" x14ac:dyDescent="0.2">
      <c r="AD11439" s="31"/>
      <c r="AE11439" s="32"/>
    </row>
    <row r="11440" spans="30:31" x14ac:dyDescent="0.2">
      <c r="AD11440" s="31"/>
      <c r="AE11440" s="32"/>
    </row>
    <row r="11441" spans="30:31" x14ac:dyDescent="0.2">
      <c r="AD11441" s="31"/>
      <c r="AE11441" s="32"/>
    </row>
    <row r="11442" spans="30:31" x14ac:dyDescent="0.2">
      <c r="AD11442" s="31"/>
      <c r="AE11442" s="32"/>
    </row>
    <row r="11443" spans="30:31" x14ac:dyDescent="0.2">
      <c r="AD11443" s="31"/>
      <c r="AE11443" s="32"/>
    </row>
    <row r="11444" spans="30:31" x14ac:dyDescent="0.2">
      <c r="AD11444" s="31"/>
      <c r="AE11444" s="32"/>
    </row>
    <row r="11445" spans="30:31" x14ac:dyDescent="0.2">
      <c r="AD11445" s="31"/>
      <c r="AE11445" s="32"/>
    </row>
    <row r="11446" spans="30:31" x14ac:dyDescent="0.2">
      <c r="AD11446" s="31"/>
      <c r="AE11446" s="32"/>
    </row>
    <row r="11447" spans="30:31" x14ac:dyDescent="0.2">
      <c r="AD11447" s="31"/>
      <c r="AE11447" s="32"/>
    </row>
    <row r="11448" spans="30:31" x14ac:dyDescent="0.2">
      <c r="AD11448" s="31"/>
      <c r="AE11448" s="32"/>
    </row>
    <row r="11449" spans="30:31" x14ac:dyDescent="0.2">
      <c r="AD11449" s="31"/>
      <c r="AE11449" s="32"/>
    </row>
    <row r="11450" spans="30:31" x14ac:dyDescent="0.2">
      <c r="AD11450" s="31"/>
      <c r="AE11450" s="32"/>
    </row>
    <row r="11451" spans="30:31" x14ac:dyDescent="0.2">
      <c r="AD11451" s="31"/>
      <c r="AE11451" s="32"/>
    </row>
    <row r="11452" spans="30:31" x14ac:dyDescent="0.2">
      <c r="AD11452" s="31"/>
      <c r="AE11452" s="32"/>
    </row>
    <row r="11453" spans="30:31" x14ac:dyDescent="0.2">
      <c r="AD11453" s="31"/>
      <c r="AE11453" s="32"/>
    </row>
    <row r="11454" spans="30:31" x14ac:dyDescent="0.2">
      <c r="AD11454" s="31"/>
      <c r="AE11454" s="32"/>
    </row>
    <row r="11455" spans="30:31" x14ac:dyDescent="0.2">
      <c r="AD11455" s="31"/>
      <c r="AE11455" s="32"/>
    </row>
    <row r="11456" spans="30:31" x14ac:dyDescent="0.2">
      <c r="AD11456" s="31"/>
      <c r="AE11456" s="32"/>
    </row>
    <row r="11457" spans="30:31" x14ac:dyDescent="0.2">
      <c r="AD11457" s="31"/>
      <c r="AE11457" s="32"/>
    </row>
    <row r="11458" spans="30:31" x14ac:dyDescent="0.2">
      <c r="AD11458" s="31"/>
      <c r="AE11458" s="32"/>
    </row>
    <row r="11459" spans="30:31" x14ac:dyDescent="0.2">
      <c r="AD11459" s="31"/>
      <c r="AE11459" s="32"/>
    </row>
    <row r="11460" spans="30:31" x14ac:dyDescent="0.2">
      <c r="AD11460" s="31"/>
      <c r="AE11460" s="32"/>
    </row>
    <row r="11461" spans="30:31" x14ac:dyDescent="0.2">
      <c r="AD11461" s="31"/>
      <c r="AE11461" s="32"/>
    </row>
    <row r="11462" spans="30:31" x14ac:dyDescent="0.2">
      <c r="AD11462" s="31"/>
      <c r="AE11462" s="32"/>
    </row>
    <row r="11463" spans="30:31" x14ac:dyDescent="0.2">
      <c r="AD11463" s="31"/>
      <c r="AE11463" s="32"/>
    </row>
    <row r="11464" spans="30:31" x14ac:dyDescent="0.2">
      <c r="AD11464" s="31"/>
      <c r="AE11464" s="32"/>
    </row>
    <row r="11465" spans="30:31" x14ac:dyDescent="0.2">
      <c r="AD11465" s="31"/>
      <c r="AE11465" s="32"/>
    </row>
    <row r="11466" spans="30:31" x14ac:dyDescent="0.2">
      <c r="AD11466" s="31"/>
      <c r="AE11466" s="32"/>
    </row>
    <row r="11467" spans="30:31" x14ac:dyDescent="0.2">
      <c r="AD11467" s="31"/>
      <c r="AE11467" s="32"/>
    </row>
    <row r="11468" spans="30:31" x14ac:dyDescent="0.2">
      <c r="AD11468" s="31"/>
      <c r="AE11468" s="32"/>
    </row>
    <row r="11469" spans="30:31" x14ac:dyDescent="0.2">
      <c r="AD11469" s="31"/>
      <c r="AE11469" s="32"/>
    </row>
    <row r="11470" spans="30:31" x14ac:dyDescent="0.2">
      <c r="AD11470" s="31"/>
      <c r="AE11470" s="32"/>
    </row>
    <row r="11471" spans="30:31" x14ac:dyDescent="0.2">
      <c r="AD11471" s="31"/>
      <c r="AE11471" s="32"/>
    </row>
    <row r="11472" spans="30:31" x14ac:dyDescent="0.2">
      <c r="AD11472" s="31"/>
      <c r="AE11472" s="32"/>
    </row>
    <row r="11473" spans="30:31" x14ac:dyDescent="0.2">
      <c r="AD11473" s="31"/>
      <c r="AE11473" s="32"/>
    </row>
    <row r="11474" spans="30:31" x14ac:dyDescent="0.2">
      <c r="AD11474" s="31"/>
      <c r="AE11474" s="32"/>
    </row>
    <row r="11475" spans="30:31" x14ac:dyDescent="0.2">
      <c r="AD11475" s="31"/>
      <c r="AE11475" s="32"/>
    </row>
    <row r="11476" spans="30:31" x14ac:dyDescent="0.2">
      <c r="AD11476" s="31"/>
      <c r="AE11476" s="32"/>
    </row>
    <row r="11477" spans="30:31" x14ac:dyDescent="0.2">
      <c r="AD11477" s="31"/>
      <c r="AE11477" s="32"/>
    </row>
    <row r="11478" spans="30:31" x14ac:dyDescent="0.2">
      <c r="AD11478" s="31"/>
      <c r="AE11478" s="32"/>
    </row>
    <row r="11479" spans="30:31" x14ac:dyDescent="0.2">
      <c r="AD11479" s="31"/>
      <c r="AE11479" s="32"/>
    </row>
    <row r="11480" spans="30:31" x14ac:dyDescent="0.2">
      <c r="AD11480" s="31"/>
      <c r="AE11480" s="32"/>
    </row>
    <row r="11481" spans="30:31" x14ac:dyDescent="0.2">
      <c r="AD11481" s="31"/>
      <c r="AE11481" s="32"/>
    </row>
    <row r="11482" spans="30:31" x14ac:dyDescent="0.2">
      <c r="AD11482" s="31"/>
      <c r="AE11482" s="32"/>
    </row>
    <row r="11483" spans="30:31" x14ac:dyDescent="0.2">
      <c r="AD11483" s="31"/>
      <c r="AE11483" s="32"/>
    </row>
    <row r="11484" spans="30:31" x14ac:dyDescent="0.2">
      <c r="AD11484" s="31"/>
      <c r="AE11484" s="32"/>
    </row>
    <row r="11485" spans="30:31" x14ac:dyDescent="0.2">
      <c r="AD11485" s="31"/>
      <c r="AE11485" s="32"/>
    </row>
    <row r="11486" spans="30:31" x14ac:dyDescent="0.2">
      <c r="AD11486" s="31"/>
      <c r="AE11486" s="32"/>
    </row>
    <row r="11487" spans="30:31" x14ac:dyDescent="0.2">
      <c r="AD11487" s="31"/>
      <c r="AE11487" s="32"/>
    </row>
    <row r="11488" spans="30:31" x14ac:dyDescent="0.2">
      <c r="AD11488" s="31"/>
      <c r="AE11488" s="32"/>
    </row>
    <row r="11489" spans="30:31" x14ac:dyDescent="0.2">
      <c r="AD11489" s="31"/>
      <c r="AE11489" s="32"/>
    </row>
    <row r="11490" spans="30:31" x14ac:dyDescent="0.2">
      <c r="AD11490" s="31"/>
      <c r="AE11490" s="32"/>
    </row>
    <row r="11491" spans="30:31" x14ac:dyDescent="0.2">
      <c r="AD11491" s="31"/>
      <c r="AE11491" s="32"/>
    </row>
    <row r="11492" spans="30:31" x14ac:dyDescent="0.2">
      <c r="AD11492" s="31"/>
      <c r="AE11492" s="32"/>
    </row>
    <row r="11493" spans="30:31" x14ac:dyDescent="0.2">
      <c r="AD11493" s="31"/>
      <c r="AE11493" s="32"/>
    </row>
    <row r="11494" spans="30:31" x14ac:dyDescent="0.2">
      <c r="AD11494" s="31"/>
      <c r="AE11494" s="32"/>
    </row>
    <row r="11495" spans="30:31" x14ac:dyDescent="0.2">
      <c r="AD11495" s="31"/>
      <c r="AE11495" s="32"/>
    </row>
    <row r="11496" spans="30:31" x14ac:dyDescent="0.2">
      <c r="AD11496" s="31"/>
      <c r="AE11496" s="32"/>
    </row>
    <row r="11497" spans="30:31" x14ac:dyDescent="0.2">
      <c r="AD11497" s="31"/>
      <c r="AE11497" s="32"/>
    </row>
    <row r="11498" spans="30:31" x14ac:dyDescent="0.2">
      <c r="AD11498" s="31"/>
      <c r="AE11498" s="32"/>
    </row>
    <row r="11499" spans="30:31" x14ac:dyDescent="0.2">
      <c r="AD11499" s="31"/>
      <c r="AE11499" s="32"/>
    </row>
    <row r="11500" spans="30:31" x14ac:dyDescent="0.2">
      <c r="AD11500" s="31"/>
      <c r="AE11500" s="32"/>
    </row>
    <row r="11501" spans="30:31" x14ac:dyDescent="0.2">
      <c r="AD11501" s="31"/>
      <c r="AE11501" s="32"/>
    </row>
    <row r="11502" spans="30:31" x14ac:dyDescent="0.2">
      <c r="AD11502" s="31"/>
      <c r="AE11502" s="32"/>
    </row>
    <row r="11503" spans="30:31" x14ac:dyDescent="0.2">
      <c r="AD11503" s="31"/>
      <c r="AE11503" s="32"/>
    </row>
    <row r="11504" spans="30:31" x14ac:dyDescent="0.2">
      <c r="AD11504" s="31"/>
      <c r="AE11504" s="32"/>
    </row>
    <row r="11505" spans="30:31" x14ac:dyDescent="0.2">
      <c r="AD11505" s="31"/>
      <c r="AE11505" s="32"/>
    </row>
    <row r="11506" spans="30:31" x14ac:dyDescent="0.2">
      <c r="AD11506" s="31"/>
      <c r="AE11506" s="32"/>
    </row>
    <row r="11507" spans="30:31" x14ac:dyDescent="0.2">
      <c r="AD11507" s="31"/>
      <c r="AE11507" s="32"/>
    </row>
    <row r="11508" spans="30:31" x14ac:dyDescent="0.2">
      <c r="AD11508" s="31"/>
      <c r="AE11508" s="32"/>
    </row>
    <row r="11509" spans="30:31" x14ac:dyDescent="0.2">
      <c r="AD11509" s="31"/>
      <c r="AE11509" s="32"/>
    </row>
    <row r="11510" spans="30:31" x14ac:dyDescent="0.2">
      <c r="AD11510" s="31"/>
      <c r="AE11510" s="32"/>
    </row>
    <row r="11511" spans="30:31" x14ac:dyDescent="0.2">
      <c r="AD11511" s="31"/>
      <c r="AE11511" s="32"/>
    </row>
    <row r="11512" spans="30:31" x14ac:dyDescent="0.2">
      <c r="AD11512" s="31"/>
      <c r="AE11512" s="32"/>
    </row>
    <row r="11513" spans="30:31" x14ac:dyDescent="0.2">
      <c r="AD11513" s="31"/>
      <c r="AE11513" s="32"/>
    </row>
    <row r="11514" spans="30:31" x14ac:dyDescent="0.2">
      <c r="AD11514" s="31"/>
      <c r="AE11514" s="32"/>
    </row>
    <row r="11515" spans="30:31" x14ac:dyDescent="0.2">
      <c r="AD11515" s="31"/>
      <c r="AE11515" s="32"/>
    </row>
    <row r="11516" spans="30:31" x14ac:dyDescent="0.2">
      <c r="AD11516" s="31"/>
      <c r="AE11516" s="32"/>
    </row>
    <row r="11517" spans="30:31" x14ac:dyDescent="0.2">
      <c r="AD11517" s="31"/>
      <c r="AE11517" s="32"/>
    </row>
    <row r="11518" spans="30:31" x14ac:dyDescent="0.2">
      <c r="AD11518" s="31"/>
      <c r="AE11518" s="32"/>
    </row>
    <row r="11519" spans="30:31" x14ac:dyDescent="0.2">
      <c r="AD11519" s="31"/>
      <c r="AE11519" s="32"/>
    </row>
    <row r="11520" spans="30:31" x14ac:dyDescent="0.2">
      <c r="AD11520" s="31"/>
      <c r="AE11520" s="32"/>
    </row>
    <row r="11521" spans="30:31" x14ac:dyDescent="0.2">
      <c r="AD11521" s="31"/>
      <c r="AE11521" s="32"/>
    </row>
    <row r="11522" spans="30:31" x14ac:dyDescent="0.2">
      <c r="AD11522" s="31"/>
      <c r="AE11522" s="32"/>
    </row>
    <row r="11523" spans="30:31" x14ac:dyDescent="0.2">
      <c r="AD11523" s="31"/>
      <c r="AE11523" s="32"/>
    </row>
    <row r="11524" spans="30:31" x14ac:dyDescent="0.2">
      <c r="AD11524" s="31"/>
      <c r="AE11524" s="32"/>
    </row>
    <row r="11525" spans="30:31" x14ac:dyDescent="0.2">
      <c r="AD11525" s="31"/>
      <c r="AE11525" s="32"/>
    </row>
    <row r="11526" spans="30:31" x14ac:dyDescent="0.2">
      <c r="AD11526" s="31"/>
      <c r="AE11526" s="32"/>
    </row>
    <row r="11527" spans="30:31" x14ac:dyDescent="0.2">
      <c r="AD11527" s="31"/>
      <c r="AE11527" s="32"/>
    </row>
    <row r="11528" spans="30:31" x14ac:dyDescent="0.2">
      <c r="AD11528" s="31"/>
      <c r="AE11528" s="32"/>
    </row>
    <row r="11529" spans="30:31" x14ac:dyDescent="0.2">
      <c r="AD11529" s="31"/>
      <c r="AE11529" s="32"/>
    </row>
    <row r="11530" spans="30:31" x14ac:dyDescent="0.2">
      <c r="AD11530" s="31"/>
      <c r="AE11530" s="32"/>
    </row>
    <row r="11531" spans="30:31" x14ac:dyDescent="0.2">
      <c r="AD11531" s="31"/>
      <c r="AE11531" s="32"/>
    </row>
    <row r="11532" spans="30:31" x14ac:dyDescent="0.2">
      <c r="AD11532" s="31"/>
      <c r="AE11532" s="32"/>
    </row>
    <row r="11533" spans="30:31" x14ac:dyDescent="0.2">
      <c r="AD11533" s="31"/>
      <c r="AE11533" s="32"/>
    </row>
    <row r="11534" spans="30:31" x14ac:dyDescent="0.2">
      <c r="AD11534" s="31"/>
      <c r="AE11534" s="32"/>
    </row>
    <row r="11535" spans="30:31" x14ac:dyDescent="0.2">
      <c r="AD11535" s="31"/>
      <c r="AE11535" s="32"/>
    </row>
    <row r="11536" spans="30:31" x14ac:dyDescent="0.2">
      <c r="AD11536" s="31"/>
      <c r="AE11536" s="32"/>
    </row>
    <row r="11537" spans="30:31" x14ac:dyDescent="0.2">
      <c r="AD11537" s="31"/>
      <c r="AE11537" s="32"/>
    </row>
    <row r="11538" spans="30:31" x14ac:dyDescent="0.2">
      <c r="AD11538" s="31"/>
      <c r="AE11538" s="32"/>
    </row>
    <row r="11539" spans="30:31" x14ac:dyDescent="0.2">
      <c r="AD11539" s="31"/>
      <c r="AE11539" s="32"/>
    </row>
    <row r="11540" spans="30:31" x14ac:dyDescent="0.2">
      <c r="AD11540" s="31"/>
      <c r="AE11540" s="32"/>
    </row>
    <row r="11541" spans="30:31" x14ac:dyDescent="0.2">
      <c r="AD11541" s="31"/>
      <c r="AE11541" s="32"/>
    </row>
    <row r="11542" spans="30:31" x14ac:dyDescent="0.2">
      <c r="AD11542" s="31"/>
      <c r="AE11542" s="32"/>
    </row>
    <row r="11543" spans="30:31" x14ac:dyDescent="0.2">
      <c r="AD11543" s="31"/>
      <c r="AE11543" s="32"/>
    </row>
    <row r="11544" spans="30:31" x14ac:dyDescent="0.2">
      <c r="AD11544" s="31"/>
      <c r="AE11544" s="32"/>
    </row>
    <row r="11545" spans="30:31" x14ac:dyDescent="0.2">
      <c r="AD11545" s="31"/>
      <c r="AE11545" s="32"/>
    </row>
    <row r="11546" spans="30:31" x14ac:dyDescent="0.2">
      <c r="AD11546" s="31"/>
      <c r="AE11546" s="32"/>
    </row>
    <row r="11547" spans="30:31" x14ac:dyDescent="0.2">
      <c r="AD11547" s="31"/>
      <c r="AE11547" s="32"/>
    </row>
    <row r="11548" spans="30:31" x14ac:dyDescent="0.2">
      <c r="AD11548" s="31"/>
      <c r="AE11548" s="32"/>
    </row>
    <row r="11549" spans="30:31" x14ac:dyDescent="0.2">
      <c r="AD11549" s="31"/>
      <c r="AE11549" s="32"/>
    </row>
    <row r="11550" spans="30:31" x14ac:dyDescent="0.2">
      <c r="AD11550" s="31"/>
      <c r="AE11550" s="32"/>
    </row>
    <row r="11551" spans="30:31" x14ac:dyDescent="0.2">
      <c r="AD11551" s="31"/>
      <c r="AE11551" s="32"/>
    </row>
    <row r="11552" spans="30:31" x14ac:dyDescent="0.2">
      <c r="AD11552" s="31"/>
      <c r="AE11552" s="32"/>
    </row>
    <row r="11553" spans="30:31" x14ac:dyDescent="0.2">
      <c r="AD11553" s="31"/>
      <c r="AE11553" s="32"/>
    </row>
    <row r="11554" spans="30:31" x14ac:dyDescent="0.2">
      <c r="AD11554" s="31"/>
      <c r="AE11554" s="32"/>
    </row>
    <row r="11555" spans="30:31" x14ac:dyDescent="0.2">
      <c r="AD11555" s="31"/>
      <c r="AE11555" s="32"/>
    </row>
    <row r="11556" spans="30:31" x14ac:dyDescent="0.2">
      <c r="AD11556" s="31"/>
      <c r="AE11556" s="32"/>
    </row>
    <row r="11557" spans="30:31" x14ac:dyDescent="0.2">
      <c r="AD11557" s="31"/>
      <c r="AE11557" s="32"/>
    </row>
    <row r="11558" spans="30:31" x14ac:dyDescent="0.2">
      <c r="AD11558" s="31"/>
      <c r="AE11558" s="32"/>
    </row>
    <row r="11559" spans="30:31" x14ac:dyDescent="0.2">
      <c r="AD11559" s="31"/>
      <c r="AE11559" s="32"/>
    </row>
    <row r="11560" spans="30:31" x14ac:dyDescent="0.2">
      <c r="AD11560" s="31"/>
      <c r="AE11560" s="32"/>
    </row>
    <row r="11561" spans="30:31" x14ac:dyDescent="0.2">
      <c r="AD11561" s="31"/>
      <c r="AE11561" s="32"/>
    </row>
    <row r="11562" spans="30:31" x14ac:dyDescent="0.2">
      <c r="AD11562" s="31"/>
      <c r="AE11562" s="32"/>
    </row>
    <row r="11563" spans="30:31" x14ac:dyDescent="0.2">
      <c r="AD11563" s="31"/>
      <c r="AE11563" s="32"/>
    </row>
    <row r="11564" spans="30:31" x14ac:dyDescent="0.2">
      <c r="AD11564" s="31"/>
      <c r="AE11564" s="32"/>
    </row>
    <row r="11565" spans="30:31" x14ac:dyDescent="0.2">
      <c r="AD11565" s="31"/>
      <c r="AE11565" s="32"/>
    </row>
    <row r="11566" spans="30:31" x14ac:dyDescent="0.2">
      <c r="AD11566" s="31"/>
      <c r="AE11566" s="32"/>
    </row>
    <row r="11567" spans="30:31" x14ac:dyDescent="0.2">
      <c r="AD11567" s="31"/>
      <c r="AE11567" s="32"/>
    </row>
    <row r="11568" spans="30:31" x14ac:dyDescent="0.2">
      <c r="AD11568" s="31"/>
      <c r="AE11568" s="32"/>
    </row>
    <row r="11569" spans="30:31" x14ac:dyDescent="0.2">
      <c r="AD11569" s="31"/>
      <c r="AE11569" s="32"/>
    </row>
    <row r="11570" spans="30:31" x14ac:dyDescent="0.2">
      <c r="AD11570" s="31"/>
      <c r="AE11570" s="32"/>
    </row>
    <row r="11571" spans="30:31" x14ac:dyDescent="0.2">
      <c r="AD11571" s="31"/>
      <c r="AE11571" s="32"/>
    </row>
    <row r="11572" spans="30:31" x14ac:dyDescent="0.2">
      <c r="AD11572" s="31"/>
      <c r="AE11572" s="32"/>
    </row>
    <row r="11573" spans="30:31" x14ac:dyDescent="0.2">
      <c r="AD11573" s="31"/>
      <c r="AE11573" s="32"/>
    </row>
    <row r="11574" spans="30:31" x14ac:dyDescent="0.2">
      <c r="AD11574" s="31"/>
      <c r="AE11574" s="32"/>
    </row>
    <row r="11575" spans="30:31" x14ac:dyDescent="0.2">
      <c r="AD11575" s="31"/>
      <c r="AE11575" s="32"/>
    </row>
    <row r="11576" spans="30:31" x14ac:dyDescent="0.2">
      <c r="AD11576" s="31"/>
      <c r="AE11576" s="32"/>
    </row>
    <row r="11577" spans="30:31" x14ac:dyDescent="0.2">
      <c r="AD11577" s="31"/>
      <c r="AE11577" s="32"/>
    </row>
    <row r="11578" spans="30:31" x14ac:dyDescent="0.2">
      <c r="AD11578" s="31"/>
      <c r="AE11578" s="32"/>
    </row>
    <row r="11579" spans="30:31" x14ac:dyDescent="0.2">
      <c r="AD11579" s="31"/>
      <c r="AE11579" s="32"/>
    </row>
    <row r="11580" spans="30:31" x14ac:dyDescent="0.2">
      <c r="AD11580" s="31"/>
      <c r="AE11580" s="32"/>
    </row>
    <row r="11581" spans="30:31" x14ac:dyDescent="0.2">
      <c r="AD11581" s="31"/>
      <c r="AE11581" s="32"/>
    </row>
    <row r="11582" spans="30:31" x14ac:dyDescent="0.2">
      <c r="AD11582" s="31"/>
      <c r="AE11582" s="32"/>
    </row>
    <row r="11583" spans="30:31" x14ac:dyDescent="0.2">
      <c r="AD11583" s="31"/>
      <c r="AE11583" s="32"/>
    </row>
    <row r="11584" spans="30:31" x14ac:dyDescent="0.2">
      <c r="AD11584" s="31"/>
      <c r="AE11584" s="32"/>
    </row>
    <row r="11585" spans="30:31" x14ac:dyDescent="0.2">
      <c r="AD11585" s="31"/>
      <c r="AE11585" s="32"/>
    </row>
    <row r="11586" spans="30:31" x14ac:dyDescent="0.2">
      <c r="AD11586" s="31"/>
      <c r="AE11586" s="32"/>
    </row>
    <row r="11587" spans="30:31" x14ac:dyDescent="0.2">
      <c r="AD11587" s="31"/>
      <c r="AE11587" s="32"/>
    </row>
    <row r="11588" spans="30:31" x14ac:dyDescent="0.2">
      <c r="AD11588" s="31"/>
      <c r="AE11588" s="32"/>
    </row>
    <row r="11589" spans="30:31" x14ac:dyDescent="0.2">
      <c r="AD11589" s="31"/>
      <c r="AE11589" s="32"/>
    </row>
    <row r="11590" spans="30:31" x14ac:dyDescent="0.2">
      <c r="AD11590" s="31"/>
      <c r="AE11590" s="32"/>
    </row>
    <row r="11591" spans="30:31" x14ac:dyDescent="0.2">
      <c r="AD11591" s="31"/>
      <c r="AE11591" s="32"/>
    </row>
    <row r="11592" spans="30:31" x14ac:dyDescent="0.2">
      <c r="AD11592" s="31"/>
      <c r="AE11592" s="32"/>
    </row>
    <row r="11593" spans="30:31" x14ac:dyDescent="0.2">
      <c r="AD11593" s="31"/>
      <c r="AE11593" s="32"/>
    </row>
    <row r="11594" spans="30:31" x14ac:dyDescent="0.2">
      <c r="AD11594" s="31"/>
      <c r="AE11594" s="32"/>
    </row>
    <row r="11595" spans="30:31" x14ac:dyDescent="0.2">
      <c r="AD11595" s="31"/>
      <c r="AE11595" s="32"/>
    </row>
    <row r="11596" spans="30:31" x14ac:dyDescent="0.2">
      <c r="AD11596" s="31"/>
      <c r="AE11596" s="32"/>
    </row>
    <row r="11597" spans="30:31" x14ac:dyDescent="0.2">
      <c r="AD11597" s="31"/>
      <c r="AE11597" s="32"/>
    </row>
    <row r="11598" spans="30:31" x14ac:dyDescent="0.2">
      <c r="AD11598" s="31"/>
      <c r="AE11598" s="32"/>
    </row>
    <row r="11599" spans="30:31" x14ac:dyDescent="0.2">
      <c r="AD11599" s="31"/>
      <c r="AE11599" s="32"/>
    </row>
    <row r="11600" spans="30:31" x14ac:dyDescent="0.2">
      <c r="AD11600" s="31"/>
      <c r="AE11600" s="32"/>
    </row>
    <row r="11601" spans="30:31" x14ac:dyDescent="0.2">
      <c r="AD11601" s="31"/>
      <c r="AE11601" s="32"/>
    </row>
    <row r="11602" spans="30:31" x14ac:dyDescent="0.2">
      <c r="AD11602" s="31"/>
      <c r="AE11602" s="32"/>
    </row>
    <row r="11603" spans="30:31" x14ac:dyDescent="0.2">
      <c r="AD11603" s="31"/>
      <c r="AE11603" s="32"/>
    </row>
    <row r="11604" spans="30:31" x14ac:dyDescent="0.2">
      <c r="AD11604" s="31"/>
      <c r="AE11604" s="32"/>
    </row>
    <row r="11605" spans="30:31" x14ac:dyDescent="0.2">
      <c r="AD11605" s="31"/>
      <c r="AE11605" s="32"/>
    </row>
    <row r="11606" spans="30:31" x14ac:dyDescent="0.2">
      <c r="AD11606" s="31"/>
      <c r="AE11606" s="32"/>
    </row>
    <row r="11607" spans="30:31" x14ac:dyDescent="0.2">
      <c r="AD11607" s="31"/>
      <c r="AE11607" s="32"/>
    </row>
    <row r="11608" spans="30:31" x14ac:dyDescent="0.2">
      <c r="AD11608" s="31"/>
      <c r="AE11608" s="32"/>
    </row>
    <row r="11609" spans="30:31" x14ac:dyDescent="0.2">
      <c r="AD11609" s="31"/>
      <c r="AE11609" s="32"/>
    </row>
    <row r="11610" spans="30:31" x14ac:dyDescent="0.2">
      <c r="AD11610" s="31"/>
      <c r="AE11610" s="32"/>
    </row>
    <row r="11611" spans="30:31" x14ac:dyDescent="0.2">
      <c r="AD11611" s="31"/>
      <c r="AE11611" s="32"/>
    </row>
    <row r="11612" spans="30:31" x14ac:dyDescent="0.2">
      <c r="AD11612" s="31"/>
      <c r="AE11612" s="32"/>
    </row>
    <row r="11613" spans="30:31" x14ac:dyDescent="0.2">
      <c r="AD11613" s="31"/>
      <c r="AE11613" s="32"/>
    </row>
    <row r="11614" spans="30:31" x14ac:dyDescent="0.2">
      <c r="AD11614" s="31"/>
      <c r="AE11614" s="32"/>
    </row>
    <row r="11615" spans="30:31" x14ac:dyDescent="0.2">
      <c r="AD11615" s="31"/>
      <c r="AE11615" s="32"/>
    </row>
    <row r="11616" spans="30:31" x14ac:dyDescent="0.2">
      <c r="AD11616" s="31"/>
      <c r="AE11616" s="32"/>
    </row>
    <row r="11617" spans="30:31" x14ac:dyDescent="0.2">
      <c r="AD11617" s="31"/>
      <c r="AE11617" s="32"/>
    </row>
    <row r="11618" spans="30:31" x14ac:dyDescent="0.2">
      <c r="AD11618" s="31"/>
      <c r="AE11618" s="32"/>
    </row>
    <row r="11619" spans="30:31" x14ac:dyDescent="0.2">
      <c r="AD11619" s="31"/>
      <c r="AE11619" s="32"/>
    </row>
    <row r="11620" spans="30:31" x14ac:dyDescent="0.2">
      <c r="AD11620" s="31"/>
      <c r="AE11620" s="32"/>
    </row>
    <row r="11621" spans="30:31" x14ac:dyDescent="0.2">
      <c r="AD11621" s="31"/>
      <c r="AE11621" s="32"/>
    </row>
    <row r="11622" spans="30:31" x14ac:dyDescent="0.2">
      <c r="AD11622" s="31"/>
      <c r="AE11622" s="32"/>
    </row>
    <row r="11623" spans="30:31" x14ac:dyDescent="0.2">
      <c r="AD11623" s="31"/>
      <c r="AE11623" s="32"/>
    </row>
    <row r="11624" spans="30:31" x14ac:dyDescent="0.2">
      <c r="AD11624" s="31"/>
      <c r="AE11624" s="32"/>
    </row>
    <row r="11625" spans="30:31" x14ac:dyDescent="0.2">
      <c r="AD11625" s="31"/>
      <c r="AE11625" s="32"/>
    </row>
    <row r="11626" spans="30:31" x14ac:dyDescent="0.2">
      <c r="AD11626" s="31"/>
      <c r="AE11626" s="32"/>
    </row>
    <row r="11627" spans="30:31" x14ac:dyDescent="0.2">
      <c r="AD11627" s="31"/>
      <c r="AE11627" s="32"/>
    </row>
    <row r="11628" spans="30:31" x14ac:dyDescent="0.2">
      <c r="AD11628" s="31"/>
      <c r="AE11628" s="32"/>
    </row>
    <row r="11629" spans="30:31" x14ac:dyDescent="0.2">
      <c r="AD11629" s="31"/>
      <c r="AE11629" s="32"/>
    </row>
    <row r="11630" spans="30:31" x14ac:dyDescent="0.2">
      <c r="AD11630" s="31"/>
      <c r="AE11630" s="32"/>
    </row>
    <row r="11631" spans="30:31" x14ac:dyDescent="0.2">
      <c r="AD11631" s="31"/>
      <c r="AE11631" s="32"/>
    </row>
    <row r="11632" spans="30:31" x14ac:dyDescent="0.2">
      <c r="AD11632" s="31"/>
      <c r="AE11632" s="32"/>
    </row>
    <row r="11633" spans="30:31" x14ac:dyDescent="0.2">
      <c r="AD11633" s="31"/>
      <c r="AE11633" s="32"/>
    </row>
    <row r="11634" spans="30:31" x14ac:dyDescent="0.2">
      <c r="AD11634" s="31"/>
      <c r="AE11634" s="32"/>
    </row>
    <row r="11635" spans="30:31" x14ac:dyDescent="0.2">
      <c r="AD11635" s="31"/>
      <c r="AE11635" s="32"/>
    </row>
    <row r="11636" spans="30:31" x14ac:dyDescent="0.2">
      <c r="AD11636" s="31"/>
      <c r="AE11636" s="32"/>
    </row>
    <row r="11637" spans="30:31" x14ac:dyDescent="0.2">
      <c r="AD11637" s="31"/>
      <c r="AE11637" s="32"/>
    </row>
    <row r="11638" spans="30:31" x14ac:dyDescent="0.2">
      <c r="AD11638" s="31"/>
      <c r="AE11638" s="32"/>
    </row>
    <row r="11639" spans="30:31" x14ac:dyDescent="0.2">
      <c r="AD11639" s="31"/>
      <c r="AE11639" s="32"/>
    </row>
    <row r="11640" spans="30:31" x14ac:dyDescent="0.2">
      <c r="AD11640" s="31"/>
      <c r="AE11640" s="32"/>
    </row>
    <row r="11641" spans="30:31" x14ac:dyDescent="0.2">
      <c r="AD11641" s="31"/>
      <c r="AE11641" s="32"/>
    </row>
    <row r="11642" spans="30:31" x14ac:dyDescent="0.2">
      <c r="AD11642" s="31"/>
      <c r="AE11642" s="32"/>
    </row>
    <row r="11643" spans="30:31" x14ac:dyDescent="0.2">
      <c r="AD11643" s="31"/>
      <c r="AE11643" s="32"/>
    </row>
    <row r="11644" spans="30:31" x14ac:dyDescent="0.2">
      <c r="AD11644" s="31"/>
      <c r="AE11644" s="32"/>
    </row>
    <row r="11645" spans="30:31" x14ac:dyDescent="0.2">
      <c r="AD11645" s="31"/>
      <c r="AE11645" s="32"/>
    </row>
    <row r="11646" spans="30:31" x14ac:dyDescent="0.2">
      <c r="AD11646" s="31"/>
      <c r="AE11646" s="32"/>
    </row>
    <row r="11647" spans="30:31" x14ac:dyDescent="0.2">
      <c r="AD11647" s="31"/>
      <c r="AE11647" s="32"/>
    </row>
    <row r="11648" spans="30:31" x14ac:dyDescent="0.2">
      <c r="AD11648" s="31"/>
      <c r="AE11648" s="32"/>
    </row>
    <row r="11649" spans="30:31" x14ac:dyDescent="0.2">
      <c r="AD11649" s="31"/>
      <c r="AE11649" s="32"/>
    </row>
    <row r="11650" spans="30:31" x14ac:dyDescent="0.2">
      <c r="AD11650" s="31"/>
      <c r="AE11650" s="32"/>
    </row>
    <row r="11651" spans="30:31" x14ac:dyDescent="0.2">
      <c r="AD11651" s="31"/>
      <c r="AE11651" s="32"/>
    </row>
    <row r="11652" spans="30:31" x14ac:dyDescent="0.2">
      <c r="AD11652" s="31"/>
      <c r="AE11652" s="32"/>
    </row>
    <row r="11653" spans="30:31" x14ac:dyDescent="0.2">
      <c r="AD11653" s="31"/>
      <c r="AE11653" s="32"/>
    </row>
    <row r="11654" spans="30:31" x14ac:dyDescent="0.2">
      <c r="AD11654" s="31"/>
      <c r="AE11654" s="32"/>
    </row>
    <row r="11655" spans="30:31" x14ac:dyDescent="0.2">
      <c r="AD11655" s="31"/>
      <c r="AE11655" s="32"/>
    </row>
    <row r="11656" spans="30:31" x14ac:dyDescent="0.2">
      <c r="AD11656" s="31"/>
      <c r="AE11656" s="32"/>
    </row>
    <row r="11657" spans="30:31" x14ac:dyDescent="0.2">
      <c r="AD11657" s="31"/>
      <c r="AE11657" s="32"/>
    </row>
    <row r="11658" spans="30:31" x14ac:dyDescent="0.2">
      <c r="AD11658" s="31"/>
      <c r="AE11658" s="32"/>
    </row>
    <row r="11659" spans="30:31" x14ac:dyDescent="0.2">
      <c r="AD11659" s="31"/>
      <c r="AE11659" s="32"/>
    </row>
    <row r="11660" spans="30:31" x14ac:dyDescent="0.2">
      <c r="AD11660" s="31"/>
      <c r="AE11660" s="32"/>
    </row>
    <row r="11661" spans="30:31" x14ac:dyDescent="0.2">
      <c r="AD11661" s="31"/>
      <c r="AE11661" s="32"/>
    </row>
    <row r="11662" spans="30:31" x14ac:dyDescent="0.2">
      <c r="AD11662" s="31"/>
      <c r="AE11662" s="32"/>
    </row>
    <row r="11663" spans="30:31" x14ac:dyDescent="0.2">
      <c r="AD11663" s="31"/>
      <c r="AE11663" s="32"/>
    </row>
    <row r="11664" spans="30:31" x14ac:dyDescent="0.2">
      <c r="AD11664" s="31"/>
      <c r="AE11664" s="32"/>
    </row>
    <row r="11665" spans="30:31" x14ac:dyDescent="0.2">
      <c r="AD11665" s="31"/>
      <c r="AE11665" s="32"/>
    </row>
    <row r="11666" spans="30:31" x14ac:dyDescent="0.2">
      <c r="AD11666" s="31"/>
      <c r="AE11666" s="32"/>
    </row>
    <row r="11667" spans="30:31" x14ac:dyDescent="0.2">
      <c r="AD11667" s="31"/>
      <c r="AE11667" s="32"/>
    </row>
    <row r="11668" spans="30:31" x14ac:dyDescent="0.2">
      <c r="AD11668" s="31"/>
      <c r="AE11668" s="32"/>
    </row>
    <row r="11669" spans="30:31" x14ac:dyDescent="0.2">
      <c r="AD11669" s="31"/>
      <c r="AE11669" s="32"/>
    </row>
    <row r="11670" spans="30:31" x14ac:dyDescent="0.2">
      <c r="AD11670" s="31"/>
      <c r="AE11670" s="32"/>
    </row>
    <row r="11671" spans="30:31" x14ac:dyDescent="0.2">
      <c r="AD11671" s="31"/>
      <c r="AE11671" s="32"/>
    </row>
    <row r="11672" spans="30:31" x14ac:dyDescent="0.2">
      <c r="AD11672" s="31"/>
      <c r="AE11672" s="32"/>
    </row>
    <row r="11673" spans="30:31" x14ac:dyDescent="0.2">
      <c r="AD11673" s="31"/>
      <c r="AE11673" s="32"/>
    </row>
    <row r="11674" spans="30:31" x14ac:dyDescent="0.2">
      <c r="AD11674" s="31"/>
      <c r="AE11674" s="32"/>
    </row>
    <row r="11675" spans="30:31" x14ac:dyDescent="0.2">
      <c r="AD11675" s="31"/>
      <c r="AE11675" s="32"/>
    </row>
    <row r="11676" spans="30:31" x14ac:dyDescent="0.2">
      <c r="AD11676" s="31"/>
      <c r="AE11676" s="32"/>
    </row>
    <row r="11677" spans="30:31" x14ac:dyDescent="0.2">
      <c r="AD11677" s="31"/>
      <c r="AE11677" s="32"/>
    </row>
    <row r="11678" spans="30:31" x14ac:dyDescent="0.2">
      <c r="AD11678" s="31"/>
      <c r="AE11678" s="32"/>
    </row>
    <row r="11679" spans="30:31" x14ac:dyDescent="0.2">
      <c r="AD11679" s="31"/>
      <c r="AE11679" s="32"/>
    </row>
    <row r="11680" spans="30:31" x14ac:dyDescent="0.2">
      <c r="AD11680" s="31"/>
      <c r="AE11680" s="32"/>
    </row>
    <row r="11681" spans="30:31" x14ac:dyDescent="0.2">
      <c r="AD11681" s="31"/>
      <c r="AE11681" s="32"/>
    </row>
    <row r="11682" spans="30:31" x14ac:dyDescent="0.2">
      <c r="AD11682" s="31"/>
      <c r="AE11682" s="32"/>
    </row>
    <row r="11683" spans="30:31" x14ac:dyDescent="0.2">
      <c r="AD11683" s="31"/>
      <c r="AE11683" s="32"/>
    </row>
    <row r="11684" spans="30:31" x14ac:dyDescent="0.2">
      <c r="AD11684" s="31"/>
      <c r="AE11684" s="32"/>
    </row>
    <row r="11685" spans="30:31" x14ac:dyDescent="0.2">
      <c r="AD11685" s="31"/>
      <c r="AE11685" s="32"/>
    </row>
    <row r="11686" spans="30:31" x14ac:dyDescent="0.2">
      <c r="AD11686" s="31"/>
      <c r="AE11686" s="32"/>
    </row>
    <row r="11687" spans="30:31" x14ac:dyDescent="0.2">
      <c r="AD11687" s="31"/>
      <c r="AE11687" s="32"/>
    </row>
    <row r="11688" spans="30:31" x14ac:dyDescent="0.2">
      <c r="AD11688" s="31"/>
      <c r="AE11688" s="32"/>
    </row>
    <row r="11689" spans="30:31" x14ac:dyDescent="0.2">
      <c r="AD11689" s="31"/>
      <c r="AE11689" s="32"/>
    </row>
    <row r="11690" spans="30:31" x14ac:dyDescent="0.2">
      <c r="AD11690" s="31"/>
      <c r="AE11690" s="32"/>
    </row>
    <row r="11691" spans="30:31" x14ac:dyDescent="0.2">
      <c r="AD11691" s="31"/>
      <c r="AE11691" s="32"/>
    </row>
    <row r="11692" spans="30:31" x14ac:dyDescent="0.2">
      <c r="AD11692" s="31"/>
      <c r="AE11692" s="32"/>
    </row>
    <row r="11693" spans="30:31" x14ac:dyDescent="0.2">
      <c r="AD11693" s="31"/>
      <c r="AE11693" s="32"/>
    </row>
    <row r="11694" spans="30:31" x14ac:dyDescent="0.2">
      <c r="AD11694" s="31"/>
      <c r="AE11694" s="32"/>
    </row>
    <row r="11695" spans="30:31" x14ac:dyDescent="0.2">
      <c r="AD11695" s="31"/>
      <c r="AE11695" s="32"/>
    </row>
    <row r="11696" spans="30:31" x14ac:dyDescent="0.2">
      <c r="AD11696" s="31"/>
      <c r="AE11696" s="32"/>
    </row>
    <row r="11697" spans="30:31" x14ac:dyDescent="0.2">
      <c r="AD11697" s="31"/>
      <c r="AE11697" s="32"/>
    </row>
    <row r="11698" spans="30:31" x14ac:dyDescent="0.2">
      <c r="AD11698" s="31"/>
      <c r="AE11698" s="32"/>
    </row>
    <row r="11699" spans="30:31" x14ac:dyDescent="0.2">
      <c r="AD11699" s="31"/>
      <c r="AE11699" s="32"/>
    </row>
    <row r="11700" spans="30:31" x14ac:dyDescent="0.2">
      <c r="AD11700" s="31"/>
      <c r="AE11700" s="32"/>
    </row>
    <row r="11701" spans="30:31" x14ac:dyDescent="0.2">
      <c r="AD11701" s="31"/>
      <c r="AE11701" s="32"/>
    </row>
    <row r="11702" spans="30:31" x14ac:dyDescent="0.2">
      <c r="AD11702" s="31"/>
      <c r="AE11702" s="32"/>
    </row>
    <row r="11703" spans="30:31" x14ac:dyDescent="0.2">
      <c r="AD11703" s="31"/>
      <c r="AE11703" s="32"/>
    </row>
    <row r="11704" spans="30:31" x14ac:dyDescent="0.2">
      <c r="AD11704" s="31"/>
      <c r="AE11704" s="32"/>
    </row>
    <row r="11705" spans="30:31" x14ac:dyDescent="0.2">
      <c r="AD11705" s="31"/>
      <c r="AE11705" s="32"/>
    </row>
    <row r="11706" spans="30:31" x14ac:dyDescent="0.2">
      <c r="AD11706" s="31"/>
      <c r="AE11706" s="32"/>
    </row>
    <row r="11707" spans="30:31" x14ac:dyDescent="0.2">
      <c r="AD11707" s="31"/>
      <c r="AE11707" s="32"/>
    </row>
    <row r="11708" spans="30:31" x14ac:dyDescent="0.2">
      <c r="AD11708" s="31"/>
      <c r="AE11708" s="32"/>
    </row>
    <row r="11709" spans="30:31" x14ac:dyDescent="0.2">
      <c r="AD11709" s="31"/>
      <c r="AE11709" s="32"/>
    </row>
    <row r="11710" spans="30:31" x14ac:dyDescent="0.2">
      <c r="AD11710" s="31"/>
      <c r="AE11710" s="32"/>
    </row>
    <row r="11711" spans="30:31" x14ac:dyDescent="0.2">
      <c r="AD11711" s="31"/>
      <c r="AE11711" s="32"/>
    </row>
    <row r="11712" spans="30:31" x14ac:dyDescent="0.2">
      <c r="AD11712" s="31"/>
      <c r="AE11712" s="32"/>
    </row>
    <row r="11713" spans="30:31" x14ac:dyDescent="0.2">
      <c r="AD11713" s="31"/>
      <c r="AE11713" s="32"/>
    </row>
    <row r="11714" spans="30:31" x14ac:dyDescent="0.2">
      <c r="AD11714" s="31"/>
      <c r="AE11714" s="32"/>
    </row>
    <row r="11715" spans="30:31" x14ac:dyDescent="0.2">
      <c r="AD11715" s="31"/>
      <c r="AE11715" s="32"/>
    </row>
    <row r="11716" spans="30:31" x14ac:dyDescent="0.2">
      <c r="AD11716" s="31"/>
      <c r="AE11716" s="32"/>
    </row>
    <row r="11717" spans="30:31" x14ac:dyDescent="0.2">
      <c r="AD11717" s="31"/>
      <c r="AE11717" s="32"/>
    </row>
    <row r="11718" spans="30:31" x14ac:dyDescent="0.2">
      <c r="AD11718" s="31"/>
      <c r="AE11718" s="32"/>
    </row>
    <row r="11719" spans="30:31" x14ac:dyDescent="0.2">
      <c r="AD11719" s="31"/>
      <c r="AE11719" s="32"/>
    </row>
    <row r="11720" spans="30:31" x14ac:dyDescent="0.2">
      <c r="AD11720" s="31"/>
      <c r="AE11720" s="32"/>
    </row>
    <row r="11721" spans="30:31" x14ac:dyDescent="0.2">
      <c r="AD11721" s="31"/>
      <c r="AE11721" s="32"/>
    </row>
    <row r="11722" spans="30:31" x14ac:dyDescent="0.2">
      <c r="AD11722" s="31"/>
      <c r="AE11722" s="32"/>
    </row>
    <row r="11723" spans="30:31" x14ac:dyDescent="0.2">
      <c r="AD11723" s="31"/>
      <c r="AE11723" s="32"/>
    </row>
    <row r="11724" spans="30:31" x14ac:dyDescent="0.2">
      <c r="AD11724" s="31"/>
      <c r="AE11724" s="32"/>
    </row>
    <row r="11725" spans="30:31" x14ac:dyDescent="0.2">
      <c r="AD11725" s="31"/>
      <c r="AE11725" s="32"/>
    </row>
    <row r="11726" spans="30:31" x14ac:dyDescent="0.2">
      <c r="AD11726" s="31"/>
      <c r="AE11726" s="32"/>
    </row>
    <row r="11727" spans="30:31" x14ac:dyDescent="0.2">
      <c r="AD11727" s="31"/>
      <c r="AE11727" s="32"/>
    </row>
    <row r="11728" spans="30:31" x14ac:dyDescent="0.2">
      <c r="AD11728" s="31"/>
      <c r="AE11728" s="32"/>
    </row>
    <row r="11729" spans="30:31" x14ac:dyDescent="0.2">
      <c r="AD11729" s="31"/>
      <c r="AE11729" s="32"/>
    </row>
    <row r="11730" spans="30:31" x14ac:dyDescent="0.2">
      <c r="AD11730" s="31"/>
      <c r="AE11730" s="32"/>
    </row>
    <row r="11731" spans="30:31" x14ac:dyDescent="0.2">
      <c r="AD11731" s="31"/>
      <c r="AE11731" s="32"/>
    </row>
    <row r="11732" spans="30:31" x14ac:dyDescent="0.2">
      <c r="AD11732" s="31"/>
      <c r="AE11732" s="32"/>
    </row>
    <row r="11733" spans="30:31" x14ac:dyDescent="0.2">
      <c r="AD11733" s="31"/>
      <c r="AE11733" s="32"/>
    </row>
    <row r="11734" spans="30:31" x14ac:dyDescent="0.2">
      <c r="AD11734" s="31"/>
      <c r="AE11734" s="32"/>
    </row>
    <row r="11735" spans="30:31" x14ac:dyDescent="0.2">
      <c r="AD11735" s="31"/>
      <c r="AE11735" s="32"/>
    </row>
    <row r="11736" spans="30:31" x14ac:dyDescent="0.2">
      <c r="AD11736" s="31"/>
      <c r="AE11736" s="32"/>
    </row>
    <row r="11737" spans="30:31" x14ac:dyDescent="0.2">
      <c r="AD11737" s="31"/>
      <c r="AE11737" s="32"/>
    </row>
    <row r="11738" spans="30:31" x14ac:dyDescent="0.2">
      <c r="AD11738" s="31"/>
      <c r="AE11738" s="32"/>
    </row>
    <row r="11739" spans="30:31" x14ac:dyDescent="0.2">
      <c r="AD11739" s="31"/>
      <c r="AE11739" s="32"/>
    </row>
    <row r="11740" spans="30:31" x14ac:dyDescent="0.2">
      <c r="AD11740" s="31"/>
      <c r="AE11740" s="32"/>
    </row>
    <row r="11741" spans="30:31" x14ac:dyDescent="0.2">
      <c r="AD11741" s="31"/>
      <c r="AE11741" s="32"/>
    </row>
    <row r="11742" spans="30:31" x14ac:dyDescent="0.2">
      <c r="AD11742" s="31"/>
      <c r="AE11742" s="32"/>
    </row>
    <row r="11743" spans="30:31" x14ac:dyDescent="0.2">
      <c r="AD11743" s="31"/>
      <c r="AE11743" s="32"/>
    </row>
    <row r="11744" spans="30:31" x14ac:dyDescent="0.2">
      <c r="AD11744" s="31"/>
      <c r="AE11744" s="32"/>
    </row>
    <row r="11745" spans="30:31" x14ac:dyDescent="0.2">
      <c r="AD11745" s="31"/>
      <c r="AE11745" s="32"/>
    </row>
    <row r="11746" spans="30:31" x14ac:dyDescent="0.2">
      <c r="AD11746" s="31"/>
      <c r="AE11746" s="32"/>
    </row>
    <row r="11747" spans="30:31" x14ac:dyDescent="0.2">
      <c r="AD11747" s="31"/>
      <c r="AE11747" s="32"/>
    </row>
    <row r="11748" spans="30:31" x14ac:dyDescent="0.2">
      <c r="AD11748" s="31"/>
      <c r="AE11748" s="32"/>
    </row>
    <row r="11749" spans="30:31" x14ac:dyDescent="0.2">
      <c r="AD11749" s="31"/>
      <c r="AE11749" s="32"/>
    </row>
    <row r="11750" spans="30:31" x14ac:dyDescent="0.2">
      <c r="AD11750" s="31"/>
      <c r="AE11750" s="32"/>
    </row>
    <row r="11751" spans="30:31" x14ac:dyDescent="0.2">
      <c r="AD11751" s="31"/>
      <c r="AE11751" s="32"/>
    </row>
    <row r="11752" spans="30:31" x14ac:dyDescent="0.2">
      <c r="AD11752" s="31"/>
      <c r="AE11752" s="32"/>
    </row>
    <row r="11753" spans="30:31" x14ac:dyDescent="0.2">
      <c r="AD11753" s="31"/>
      <c r="AE11753" s="32"/>
    </row>
    <row r="11754" spans="30:31" x14ac:dyDescent="0.2">
      <c r="AD11754" s="31"/>
      <c r="AE11754" s="32"/>
    </row>
    <row r="11755" spans="30:31" x14ac:dyDescent="0.2">
      <c r="AD11755" s="31"/>
      <c r="AE11755" s="32"/>
    </row>
    <row r="11756" spans="30:31" x14ac:dyDescent="0.2">
      <c r="AD11756" s="31"/>
      <c r="AE11756" s="32"/>
    </row>
    <row r="11757" spans="30:31" x14ac:dyDescent="0.2">
      <c r="AD11757" s="31"/>
      <c r="AE11757" s="32"/>
    </row>
    <row r="11758" spans="30:31" x14ac:dyDescent="0.2">
      <c r="AD11758" s="31"/>
      <c r="AE11758" s="32"/>
    </row>
    <row r="11759" spans="30:31" x14ac:dyDescent="0.2">
      <c r="AD11759" s="31"/>
      <c r="AE11759" s="32"/>
    </row>
    <row r="11760" spans="30:31" x14ac:dyDescent="0.2">
      <c r="AD11760" s="31"/>
      <c r="AE11760" s="32"/>
    </row>
    <row r="11761" spans="30:31" x14ac:dyDescent="0.2">
      <c r="AD11761" s="31"/>
      <c r="AE11761" s="32"/>
    </row>
    <row r="11762" spans="30:31" x14ac:dyDescent="0.2">
      <c r="AD11762" s="31"/>
      <c r="AE11762" s="32"/>
    </row>
    <row r="11763" spans="30:31" x14ac:dyDescent="0.2">
      <c r="AD11763" s="31"/>
      <c r="AE11763" s="32"/>
    </row>
    <row r="11764" spans="30:31" x14ac:dyDescent="0.2">
      <c r="AD11764" s="31"/>
      <c r="AE11764" s="32"/>
    </row>
    <row r="11765" spans="30:31" x14ac:dyDescent="0.2">
      <c r="AD11765" s="31"/>
      <c r="AE11765" s="32"/>
    </row>
    <row r="11766" spans="30:31" x14ac:dyDescent="0.2">
      <c r="AD11766" s="31"/>
      <c r="AE11766" s="32"/>
    </row>
    <row r="11767" spans="30:31" x14ac:dyDescent="0.2">
      <c r="AD11767" s="31"/>
      <c r="AE11767" s="32"/>
    </row>
    <row r="11768" spans="30:31" x14ac:dyDescent="0.2">
      <c r="AD11768" s="31"/>
      <c r="AE11768" s="32"/>
    </row>
    <row r="11769" spans="30:31" x14ac:dyDescent="0.2">
      <c r="AD11769" s="31"/>
      <c r="AE11769" s="32"/>
    </row>
    <row r="11770" spans="30:31" x14ac:dyDescent="0.2">
      <c r="AD11770" s="31"/>
      <c r="AE11770" s="32"/>
    </row>
    <row r="11771" spans="30:31" x14ac:dyDescent="0.2">
      <c r="AD11771" s="31"/>
      <c r="AE11771" s="32"/>
    </row>
    <row r="11772" spans="30:31" x14ac:dyDescent="0.2">
      <c r="AD11772" s="31"/>
      <c r="AE11772" s="32"/>
    </row>
    <row r="11773" spans="30:31" x14ac:dyDescent="0.2">
      <c r="AD11773" s="31"/>
      <c r="AE11773" s="32"/>
    </row>
    <row r="11774" spans="30:31" x14ac:dyDescent="0.2">
      <c r="AD11774" s="31"/>
      <c r="AE11774" s="32"/>
    </row>
    <row r="11775" spans="30:31" x14ac:dyDescent="0.2">
      <c r="AD11775" s="31"/>
      <c r="AE11775" s="32"/>
    </row>
    <row r="11776" spans="30:31" x14ac:dyDescent="0.2">
      <c r="AD11776" s="31"/>
      <c r="AE11776" s="32"/>
    </row>
    <row r="11777" spans="30:31" x14ac:dyDescent="0.2">
      <c r="AD11777" s="31"/>
      <c r="AE11777" s="32"/>
    </row>
    <row r="11778" spans="30:31" x14ac:dyDescent="0.2">
      <c r="AD11778" s="31"/>
      <c r="AE11778" s="32"/>
    </row>
    <row r="11779" spans="30:31" x14ac:dyDescent="0.2">
      <c r="AD11779" s="31"/>
      <c r="AE11779" s="32"/>
    </row>
    <row r="11780" spans="30:31" x14ac:dyDescent="0.2">
      <c r="AD11780" s="31"/>
      <c r="AE11780" s="32"/>
    </row>
    <row r="11781" spans="30:31" x14ac:dyDescent="0.2">
      <c r="AD11781" s="31"/>
      <c r="AE11781" s="32"/>
    </row>
    <row r="11782" spans="30:31" x14ac:dyDescent="0.2">
      <c r="AD11782" s="31"/>
      <c r="AE11782" s="32"/>
    </row>
    <row r="11783" spans="30:31" x14ac:dyDescent="0.2">
      <c r="AD11783" s="31"/>
      <c r="AE11783" s="32"/>
    </row>
    <row r="11784" spans="30:31" x14ac:dyDescent="0.2">
      <c r="AD11784" s="31"/>
      <c r="AE11784" s="32"/>
    </row>
    <row r="11785" spans="30:31" x14ac:dyDescent="0.2">
      <c r="AD11785" s="31"/>
      <c r="AE11785" s="32"/>
    </row>
    <row r="11786" spans="30:31" x14ac:dyDescent="0.2">
      <c r="AD11786" s="31"/>
      <c r="AE11786" s="32"/>
    </row>
    <row r="11787" spans="30:31" x14ac:dyDescent="0.2">
      <c r="AD11787" s="31"/>
      <c r="AE11787" s="32"/>
    </row>
    <row r="11788" spans="30:31" x14ac:dyDescent="0.2">
      <c r="AD11788" s="31"/>
      <c r="AE11788" s="32"/>
    </row>
    <row r="11789" spans="30:31" x14ac:dyDescent="0.2">
      <c r="AD11789" s="31"/>
      <c r="AE11789" s="32"/>
    </row>
    <row r="11790" spans="30:31" x14ac:dyDescent="0.2">
      <c r="AD11790" s="31"/>
      <c r="AE11790" s="32"/>
    </row>
    <row r="11791" spans="30:31" x14ac:dyDescent="0.2">
      <c r="AD11791" s="31"/>
      <c r="AE11791" s="32"/>
    </row>
    <row r="11792" spans="30:31" x14ac:dyDescent="0.2">
      <c r="AD11792" s="31"/>
      <c r="AE11792" s="32"/>
    </row>
    <row r="11793" spans="30:31" x14ac:dyDescent="0.2">
      <c r="AD11793" s="31"/>
      <c r="AE11793" s="32"/>
    </row>
    <row r="11794" spans="30:31" x14ac:dyDescent="0.2">
      <c r="AD11794" s="31"/>
      <c r="AE11794" s="32"/>
    </row>
    <row r="11795" spans="30:31" x14ac:dyDescent="0.2">
      <c r="AD11795" s="31"/>
      <c r="AE11795" s="32"/>
    </row>
    <row r="11796" spans="30:31" x14ac:dyDescent="0.2">
      <c r="AD11796" s="31"/>
      <c r="AE11796" s="32"/>
    </row>
    <row r="11797" spans="30:31" x14ac:dyDescent="0.2">
      <c r="AD11797" s="31"/>
      <c r="AE11797" s="32"/>
    </row>
    <row r="11798" spans="30:31" x14ac:dyDescent="0.2">
      <c r="AD11798" s="31"/>
      <c r="AE11798" s="32"/>
    </row>
    <row r="11799" spans="30:31" x14ac:dyDescent="0.2">
      <c r="AD11799" s="31"/>
      <c r="AE11799" s="32"/>
    </row>
    <row r="11800" spans="30:31" x14ac:dyDescent="0.2">
      <c r="AD11800" s="31"/>
      <c r="AE11800" s="32"/>
    </row>
    <row r="11801" spans="30:31" x14ac:dyDescent="0.2">
      <c r="AD11801" s="31"/>
      <c r="AE11801" s="32"/>
    </row>
    <row r="11802" spans="30:31" x14ac:dyDescent="0.2">
      <c r="AD11802" s="31"/>
      <c r="AE11802" s="32"/>
    </row>
    <row r="11803" spans="30:31" x14ac:dyDescent="0.2">
      <c r="AD11803" s="31"/>
      <c r="AE11803" s="32"/>
    </row>
    <row r="11804" spans="30:31" x14ac:dyDescent="0.2">
      <c r="AD11804" s="31"/>
      <c r="AE11804" s="32"/>
    </row>
    <row r="11805" spans="30:31" x14ac:dyDescent="0.2">
      <c r="AD11805" s="31"/>
      <c r="AE11805" s="32"/>
    </row>
    <row r="11806" spans="30:31" x14ac:dyDescent="0.2">
      <c r="AD11806" s="31"/>
      <c r="AE11806" s="32"/>
    </row>
    <row r="11807" spans="30:31" x14ac:dyDescent="0.2">
      <c r="AD11807" s="31"/>
      <c r="AE11807" s="32"/>
    </row>
    <row r="11808" spans="30:31" x14ac:dyDescent="0.2">
      <c r="AD11808" s="31"/>
      <c r="AE11808" s="32"/>
    </row>
    <row r="11809" spans="30:31" x14ac:dyDescent="0.2">
      <c r="AD11809" s="31"/>
      <c r="AE11809" s="32"/>
    </row>
    <row r="11810" spans="30:31" x14ac:dyDescent="0.2">
      <c r="AD11810" s="31"/>
      <c r="AE11810" s="32"/>
    </row>
    <row r="11811" spans="30:31" x14ac:dyDescent="0.2">
      <c r="AD11811" s="31"/>
      <c r="AE11811" s="32"/>
    </row>
    <row r="11812" spans="30:31" x14ac:dyDescent="0.2">
      <c r="AD11812" s="31"/>
      <c r="AE11812" s="32"/>
    </row>
    <row r="11813" spans="30:31" x14ac:dyDescent="0.2">
      <c r="AD11813" s="31"/>
      <c r="AE11813" s="32"/>
    </row>
    <row r="11814" spans="30:31" x14ac:dyDescent="0.2">
      <c r="AD11814" s="31"/>
      <c r="AE11814" s="32"/>
    </row>
    <row r="11815" spans="30:31" x14ac:dyDescent="0.2">
      <c r="AD11815" s="31"/>
      <c r="AE11815" s="32"/>
    </row>
    <row r="11816" spans="30:31" x14ac:dyDescent="0.2">
      <c r="AD11816" s="31"/>
      <c r="AE11816" s="32"/>
    </row>
    <row r="11817" spans="30:31" x14ac:dyDescent="0.2">
      <c r="AD11817" s="31"/>
      <c r="AE11817" s="32"/>
    </row>
    <row r="11818" spans="30:31" x14ac:dyDescent="0.2">
      <c r="AD11818" s="31"/>
      <c r="AE11818" s="32"/>
    </row>
    <row r="11819" spans="30:31" x14ac:dyDescent="0.2">
      <c r="AD11819" s="31"/>
      <c r="AE11819" s="32"/>
    </row>
    <row r="11820" spans="30:31" x14ac:dyDescent="0.2">
      <c r="AD11820" s="31"/>
      <c r="AE11820" s="32"/>
    </row>
    <row r="11821" spans="30:31" x14ac:dyDescent="0.2">
      <c r="AD11821" s="31"/>
      <c r="AE11821" s="32"/>
    </row>
    <row r="11822" spans="30:31" x14ac:dyDescent="0.2">
      <c r="AD11822" s="31"/>
      <c r="AE11822" s="32"/>
    </row>
    <row r="11823" spans="30:31" x14ac:dyDescent="0.2">
      <c r="AD11823" s="31"/>
      <c r="AE11823" s="32"/>
    </row>
    <row r="11824" spans="30:31" x14ac:dyDescent="0.2">
      <c r="AD11824" s="31"/>
      <c r="AE11824" s="32"/>
    </row>
    <row r="11825" spans="30:31" x14ac:dyDescent="0.2">
      <c r="AD11825" s="31"/>
      <c r="AE11825" s="32"/>
    </row>
    <row r="11826" spans="30:31" x14ac:dyDescent="0.2">
      <c r="AD11826" s="31"/>
      <c r="AE11826" s="32"/>
    </row>
    <row r="11827" spans="30:31" x14ac:dyDescent="0.2">
      <c r="AD11827" s="31"/>
      <c r="AE11827" s="32"/>
    </row>
    <row r="11828" spans="30:31" x14ac:dyDescent="0.2">
      <c r="AD11828" s="31"/>
      <c r="AE11828" s="32"/>
    </row>
    <row r="11829" spans="30:31" x14ac:dyDescent="0.2">
      <c r="AD11829" s="31"/>
      <c r="AE11829" s="32"/>
    </row>
    <row r="11830" spans="30:31" x14ac:dyDescent="0.2">
      <c r="AD11830" s="31"/>
      <c r="AE11830" s="32"/>
    </row>
    <row r="11831" spans="30:31" x14ac:dyDescent="0.2">
      <c r="AD11831" s="31"/>
      <c r="AE11831" s="32"/>
    </row>
    <row r="11832" spans="30:31" x14ac:dyDescent="0.2">
      <c r="AD11832" s="31"/>
      <c r="AE11832" s="32"/>
    </row>
    <row r="11833" spans="30:31" x14ac:dyDescent="0.2">
      <c r="AD11833" s="31"/>
      <c r="AE11833" s="32"/>
    </row>
    <row r="11834" spans="30:31" x14ac:dyDescent="0.2">
      <c r="AD11834" s="31"/>
      <c r="AE11834" s="32"/>
    </row>
    <row r="11835" spans="30:31" x14ac:dyDescent="0.2">
      <c r="AD11835" s="31"/>
      <c r="AE11835" s="32"/>
    </row>
    <row r="11836" spans="30:31" x14ac:dyDescent="0.2">
      <c r="AD11836" s="31"/>
      <c r="AE11836" s="32"/>
    </row>
    <row r="11837" spans="30:31" x14ac:dyDescent="0.2">
      <c r="AD11837" s="31"/>
      <c r="AE11837" s="32"/>
    </row>
    <row r="11838" spans="30:31" x14ac:dyDescent="0.2">
      <c r="AD11838" s="31"/>
      <c r="AE11838" s="32"/>
    </row>
    <row r="11839" spans="30:31" x14ac:dyDescent="0.2">
      <c r="AD11839" s="31"/>
      <c r="AE11839" s="32"/>
    </row>
    <row r="11840" spans="30:31" x14ac:dyDescent="0.2">
      <c r="AD11840" s="31"/>
      <c r="AE11840" s="32"/>
    </row>
    <row r="11841" spans="30:31" x14ac:dyDescent="0.2">
      <c r="AD11841" s="31"/>
      <c r="AE11841" s="32"/>
    </row>
    <row r="11842" spans="30:31" x14ac:dyDescent="0.2">
      <c r="AD11842" s="31"/>
      <c r="AE11842" s="32"/>
    </row>
    <row r="11843" spans="30:31" x14ac:dyDescent="0.2">
      <c r="AD11843" s="31"/>
      <c r="AE11843" s="32"/>
    </row>
    <row r="11844" spans="30:31" x14ac:dyDescent="0.2">
      <c r="AD11844" s="31"/>
      <c r="AE11844" s="32"/>
    </row>
    <row r="11845" spans="30:31" x14ac:dyDescent="0.2">
      <c r="AD11845" s="31"/>
      <c r="AE11845" s="32"/>
    </row>
    <row r="11846" spans="30:31" x14ac:dyDescent="0.2">
      <c r="AD11846" s="31"/>
      <c r="AE11846" s="32"/>
    </row>
    <row r="11847" spans="30:31" x14ac:dyDescent="0.2">
      <c r="AD11847" s="31"/>
      <c r="AE11847" s="32"/>
    </row>
    <row r="11848" spans="30:31" x14ac:dyDescent="0.2">
      <c r="AD11848" s="31"/>
      <c r="AE11848" s="32"/>
    </row>
    <row r="11849" spans="30:31" x14ac:dyDescent="0.2">
      <c r="AD11849" s="31"/>
      <c r="AE11849" s="32"/>
    </row>
    <row r="11850" spans="30:31" x14ac:dyDescent="0.2">
      <c r="AD11850" s="31"/>
      <c r="AE11850" s="32"/>
    </row>
    <row r="11851" spans="30:31" x14ac:dyDescent="0.2">
      <c r="AD11851" s="31"/>
      <c r="AE11851" s="32"/>
    </row>
    <row r="11852" spans="30:31" x14ac:dyDescent="0.2">
      <c r="AD11852" s="31"/>
      <c r="AE11852" s="32"/>
    </row>
    <row r="11853" spans="30:31" x14ac:dyDescent="0.2">
      <c r="AD11853" s="31"/>
      <c r="AE11853" s="32"/>
    </row>
    <row r="11854" spans="30:31" x14ac:dyDescent="0.2">
      <c r="AD11854" s="31"/>
      <c r="AE11854" s="32"/>
    </row>
    <row r="11855" spans="30:31" x14ac:dyDescent="0.2">
      <c r="AD11855" s="31"/>
      <c r="AE11855" s="32"/>
    </row>
    <row r="11856" spans="30:31" x14ac:dyDescent="0.2">
      <c r="AD11856" s="31"/>
      <c r="AE11856" s="32"/>
    </row>
    <row r="11857" spans="30:31" x14ac:dyDescent="0.2">
      <c r="AD11857" s="31"/>
      <c r="AE11857" s="32"/>
    </row>
    <row r="11858" spans="30:31" x14ac:dyDescent="0.2">
      <c r="AD11858" s="31"/>
      <c r="AE11858" s="32"/>
    </row>
    <row r="11859" spans="30:31" x14ac:dyDescent="0.2">
      <c r="AD11859" s="31"/>
      <c r="AE11859" s="32"/>
    </row>
    <row r="11860" spans="30:31" x14ac:dyDescent="0.2">
      <c r="AD11860" s="31"/>
      <c r="AE11860" s="32"/>
    </row>
    <row r="11861" spans="30:31" x14ac:dyDescent="0.2">
      <c r="AD11861" s="31"/>
      <c r="AE11861" s="32"/>
    </row>
    <row r="11862" spans="30:31" x14ac:dyDescent="0.2">
      <c r="AD11862" s="31"/>
      <c r="AE11862" s="32"/>
    </row>
    <row r="11863" spans="30:31" x14ac:dyDescent="0.2">
      <c r="AD11863" s="31"/>
      <c r="AE11863" s="32"/>
    </row>
    <row r="11864" spans="30:31" x14ac:dyDescent="0.2">
      <c r="AD11864" s="31"/>
      <c r="AE11864" s="32"/>
    </row>
    <row r="11865" spans="30:31" x14ac:dyDescent="0.2">
      <c r="AD11865" s="31"/>
      <c r="AE11865" s="32"/>
    </row>
    <row r="11866" spans="30:31" x14ac:dyDescent="0.2">
      <c r="AD11866" s="31"/>
      <c r="AE11866" s="32"/>
    </row>
    <row r="11867" spans="30:31" x14ac:dyDescent="0.2">
      <c r="AD11867" s="31"/>
      <c r="AE11867" s="32"/>
    </row>
    <row r="11868" spans="30:31" x14ac:dyDescent="0.2">
      <c r="AD11868" s="31"/>
      <c r="AE11868" s="32"/>
    </row>
    <row r="11869" spans="30:31" x14ac:dyDescent="0.2">
      <c r="AD11869" s="31"/>
      <c r="AE11869" s="32"/>
    </row>
    <row r="11870" spans="30:31" x14ac:dyDescent="0.2">
      <c r="AD11870" s="31"/>
      <c r="AE11870" s="32"/>
    </row>
    <row r="11871" spans="30:31" x14ac:dyDescent="0.2">
      <c r="AD11871" s="31"/>
      <c r="AE11871" s="32"/>
    </row>
    <row r="11872" spans="30:31" x14ac:dyDescent="0.2">
      <c r="AD11872" s="31"/>
      <c r="AE11872" s="32"/>
    </row>
    <row r="11873" spans="30:31" x14ac:dyDescent="0.2">
      <c r="AD11873" s="31"/>
      <c r="AE11873" s="32"/>
    </row>
    <row r="11874" spans="30:31" x14ac:dyDescent="0.2">
      <c r="AD11874" s="31"/>
      <c r="AE11874" s="32"/>
    </row>
    <row r="11875" spans="30:31" x14ac:dyDescent="0.2">
      <c r="AD11875" s="31"/>
      <c r="AE11875" s="32"/>
    </row>
    <row r="11876" spans="30:31" x14ac:dyDescent="0.2">
      <c r="AD11876" s="31"/>
      <c r="AE11876" s="32"/>
    </row>
    <row r="11877" spans="30:31" x14ac:dyDescent="0.2">
      <c r="AD11877" s="31"/>
      <c r="AE11877" s="32"/>
    </row>
    <row r="11878" spans="30:31" x14ac:dyDescent="0.2">
      <c r="AD11878" s="31"/>
      <c r="AE11878" s="32"/>
    </row>
    <row r="11879" spans="30:31" x14ac:dyDescent="0.2">
      <c r="AD11879" s="31"/>
      <c r="AE11879" s="32"/>
    </row>
    <row r="11880" spans="30:31" x14ac:dyDescent="0.2">
      <c r="AD11880" s="31"/>
      <c r="AE11880" s="32"/>
    </row>
    <row r="11881" spans="30:31" x14ac:dyDescent="0.2">
      <c r="AD11881" s="31"/>
      <c r="AE11881" s="32"/>
    </row>
    <row r="11882" spans="30:31" x14ac:dyDescent="0.2">
      <c r="AD11882" s="31"/>
      <c r="AE11882" s="32"/>
    </row>
    <row r="11883" spans="30:31" x14ac:dyDescent="0.2">
      <c r="AD11883" s="31"/>
      <c r="AE11883" s="32"/>
    </row>
    <row r="11884" spans="30:31" x14ac:dyDescent="0.2">
      <c r="AD11884" s="31"/>
      <c r="AE11884" s="32"/>
    </row>
    <row r="11885" spans="30:31" x14ac:dyDescent="0.2">
      <c r="AD11885" s="31"/>
      <c r="AE11885" s="32"/>
    </row>
    <row r="11886" spans="30:31" x14ac:dyDescent="0.2">
      <c r="AD11886" s="31"/>
      <c r="AE11886" s="32"/>
    </row>
    <row r="11887" spans="30:31" x14ac:dyDescent="0.2">
      <c r="AD11887" s="31"/>
      <c r="AE11887" s="32"/>
    </row>
    <row r="11888" spans="30:31" x14ac:dyDescent="0.2">
      <c r="AD11888" s="31"/>
      <c r="AE11888" s="32"/>
    </row>
    <row r="11889" spans="30:31" x14ac:dyDescent="0.2">
      <c r="AD11889" s="31"/>
      <c r="AE11889" s="32"/>
    </row>
    <row r="11890" spans="30:31" x14ac:dyDescent="0.2">
      <c r="AD11890" s="31"/>
      <c r="AE11890" s="32"/>
    </row>
    <row r="11891" spans="30:31" x14ac:dyDescent="0.2">
      <c r="AD11891" s="31"/>
      <c r="AE11891" s="32"/>
    </row>
    <row r="11892" spans="30:31" x14ac:dyDescent="0.2">
      <c r="AD11892" s="31"/>
      <c r="AE11892" s="32"/>
    </row>
    <row r="11893" spans="30:31" x14ac:dyDescent="0.2">
      <c r="AD11893" s="31"/>
      <c r="AE11893" s="32"/>
    </row>
    <row r="11894" spans="30:31" x14ac:dyDescent="0.2">
      <c r="AD11894" s="31"/>
      <c r="AE11894" s="32"/>
    </row>
    <row r="11895" spans="30:31" x14ac:dyDescent="0.2">
      <c r="AD11895" s="31"/>
      <c r="AE11895" s="32"/>
    </row>
    <row r="11896" spans="30:31" x14ac:dyDescent="0.2">
      <c r="AD11896" s="31"/>
      <c r="AE11896" s="32"/>
    </row>
    <row r="11897" spans="30:31" x14ac:dyDescent="0.2">
      <c r="AD11897" s="31"/>
      <c r="AE11897" s="32"/>
    </row>
    <row r="11898" spans="30:31" x14ac:dyDescent="0.2">
      <c r="AD11898" s="31"/>
      <c r="AE11898" s="32"/>
    </row>
    <row r="11899" spans="30:31" x14ac:dyDescent="0.2">
      <c r="AD11899" s="31"/>
      <c r="AE11899" s="32"/>
    </row>
    <row r="11900" spans="30:31" x14ac:dyDescent="0.2">
      <c r="AD11900" s="31"/>
      <c r="AE11900" s="32"/>
    </row>
    <row r="11901" spans="30:31" x14ac:dyDescent="0.2">
      <c r="AD11901" s="31"/>
      <c r="AE11901" s="32"/>
    </row>
    <row r="11902" spans="30:31" x14ac:dyDescent="0.2">
      <c r="AD11902" s="31"/>
      <c r="AE11902" s="32"/>
    </row>
    <row r="11903" spans="30:31" x14ac:dyDescent="0.2">
      <c r="AD11903" s="31"/>
      <c r="AE11903" s="32"/>
    </row>
    <row r="11904" spans="30:31" x14ac:dyDescent="0.2">
      <c r="AD11904" s="31"/>
      <c r="AE11904" s="32"/>
    </row>
    <row r="11905" spans="30:31" x14ac:dyDescent="0.2">
      <c r="AD11905" s="31"/>
      <c r="AE11905" s="32"/>
    </row>
    <row r="11906" spans="30:31" x14ac:dyDescent="0.2">
      <c r="AD11906" s="31"/>
      <c r="AE11906" s="32"/>
    </row>
    <row r="11907" spans="30:31" x14ac:dyDescent="0.2">
      <c r="AD11907" s="31"/>
      <c r="AE11907" s="32"/>
    </row>
    <row r="11908" spans="30:31" x14ac:dyDescent="0.2">
      <c r="AD11908" s="31"/>
      <c r="AE11908" s="32"/>
    </row>
    <row r="11909" spans="30:31" x14ac:dyDescent="0.2">
      <c r="AD11909" s="31"/>
      <c r="AE11909" s="32"/>
    </row>
    <row r="11910" spans="30:31" x14ac:dyDescent="0.2">
      <c r="AD11910" s="31"/>
      <c r="AE11910" s="32"/>
    </row>
    <row r="11911" spans="30:31" x14ac:dyDescent="0.2">
      <c r="AD11911" s="31"/>
      <c r="AE11911" s="32"/>
    </row>
    <row r="11912" spans="30:31" x14ac:dyDescent="0.2">
      <c r="AD11912" s="31"/>
      <c r="AE11912" s="32"/>
    </row>
    <row r="11913" spans="30:31" x14ac:dyDescent="0.2">
      <c r="AD11913" s="31"/>
      <c r="AE11913" s="32"/>
    </row>
    <row r="11914" spans="30:31" x14ac:dyDescent="0.2">
      <c r="AD11914" s="31"/>
      <c r="AE11914" s="32"/>
    </row>
    <row r="11915" spans="30:31" x14ac:dyDescent="0.2">
      <c r="AD11915" s="31"/>
      <c r="AE11915" s="32"/>
    </row>
    <row r="11916" spans="30:31" x14ac:dyDescent="0.2">
      <c r="AD11916" s="31"/>
      <c r="AE11916" s="32"/>
    </row>
    <row r="11917" spans="30:31" x14ac:dyDescent="0.2">
      <c r="AD11917" s="31"/>
      <c r="AE11917" s="32"/>
    </row>
    <row r="11918" spans="30:31" x14ac:dyDescent="0.2">
      <c r="AD11918" s="31"/>
      <c r="AE11918" s="32"/>
    </row>
    <row r="11919" spans="30:31" x14ac:dyDescent="0.2">
      <c r="AD11919" s="31"/>
      <c r="AE11919" s="32"/>
    </row>
    <row r="11920" spans="30:31" x14ac:dyDescent="0.2">
      <c r="AD11920" s="31"/>
      <c r="AE11920" s="32"/>
    </row>
    <row r="11921" spans="30:31" x14ac:dyDescent="0.2">
      <c r="AD11921" s="31"/>
      <c r="AE11921" s="32"/>
    </row>
    <row r="11922" spans="30:31" x14ac:dyDescent="0.2">
      <c r="AD11922" s="31"/>
      <c r="AE11922" s="32"/>
    </row>
    <row r="11923" spans="30:31" x14ac:dyDescent="0.2">
      <c r="AD11923" s="31"/>
      <c r="AE11923" s="32"/>
    </row>
    <row r="11924" spans="30:31" x14ac:dyDescent="0.2">
      <c r="AD11924" s="31"/>
      <c r="AE11924" s="32"/>
    </row>
    <row r="11925" spans="30:31" x14ac:dyDescent="0.2">
      <c r="AD11925" s="31"/>
      <c r="AE11925" s="32"/>
    </row>
    <row r="11926" spans="30:31" x14ac:dyDescent="0.2">
      <c r="AD11926" s="31"/>
      <c r="AE11926" s="32"/>
    </row>
    <row r="11927" spans="30:31" x14ac:dyDescent="0.2">
      <c r="AD11927" s="31"/>
      <c r="AE11927" s="32"/>
    </row>
    <row r="11928" spans="30:31" x14ac:dyDescent="0.2">
      <c r="AD11928" s="31"/>
      <c r="AE11928" s="32"/>
    </row>
    <row r="11929" spans="30:31" x14ac:dyDescent="0.2">
      <c r="AD11929" s="31"/>
      <c r="AE11929" s="32"/>
    </row>
    <row r="11930" spans="30:31" x14ac:dyDescent="0.2">
      <c r="AD11930" s="31"/>
      <c r="AE11930" s="32"/>
    </row>
    <row r="11931" spans="30:31" x14ac:dyDescent="0.2">
      <c r="AD11931" s="31"/>
      <c r="AE11931" s="32"/>
    </row>
    <row r="11932" spans="30:31" x14ac:dyDescent="0.2">
      <c r="AD11932" s="31"/>
      <c r="AE11932" s="32"/>
    </row>
    <row r="11933" spans="30:31" x14ac:dyDescent="0.2">
      <c r="AD11933" s="31"/>
      <c r="AE11933" s="32"/>
    </row>
    <row r="11934" spans="30:31" x14ac:dyDescent="0.2">
      <c r="AD11934" s="31"/>
      <c r="AE11934" s="32"/>
    </row>
    <row r="11935" spans="30:31" x14ac:dyDescent="0.2">
      <c r="AD11935" s="31"/>
      <c r="AE11935" s="32"/>
    </row>
    <row r="11936" spans="30:31" x14ac:dyDescent="0.2">
      <c r="AD11936" s="31"/>
      <c r="AE11936" s="32"/>
    </row>
    <row r="11937" spans="30:31" x14ac:dyDescent="0.2">
      <c r="AD11937" s="31"/>
      <c r="AE11937" s="32"/>
    </row>
    <row r="11938" spans="30:31" x14ac:dyDescent="0.2">
      <c r="AD11938" s="31"/>
      <c r="AE11938" s="32"/>
    </row>
    <row r="11939" spans="30:31" x14ac:dyDescent="0.2">
      <c r="AD11939" s="31"/>
      <c r="AE11939" s="32"/>
    </row>
    <row r="11940" spans="30:31" x14ac:dyDescent="0.2">
      <c r="AD11940" s="31"/>
      <c r="AE11940" s="32"/>
    </row>
    <row r="11941" spans="30:31" x14ac:dyDescent="0.2">
      <c r="AD11941" s="31"/>
      <c r="AE11941" s="32"/>
    </row>
    <row r="11942" spans="30:31" x14ac:dyDescent="0.2">
      <c r="AD11942" s="31"/>
      <c r="AE11942" s="32"/>
    </row>
    <row r="11943" spans="30:31" x14ac:dyDescent="0.2">
      <c r="AD11943" s="31"/>
      <c r="AE11943" s="32"/>
    </row>
    <row r="11944" spans="30:31" x14ac:dyDescent="0.2">
      <c r="AD11944" s="31"/>
      <c r="AE11944" s="32"/>
    </row>
    <row r="11945" spans="30:31" x14ac:dyDescent="0.2">
      <c r="AD11945" s="31"/>
      <c r="AE11945" s="32"/>
    </row>
    <row r="11946" spans="30:31" x14ac:dyDescent="0.2">
      <c r="AD11946" s="31"/>
      <c r="AE11946" s="32"/>
    </row>
    <row r="11947" spans="30:31" x14ac:dyDescent="0.2">
      <c r="AD11947" s="31"/>
      <c r="AE11947" s="32"/>
    </row>
    <row r="11948" spans="30:31" x14ac:dyDescent="0.2">
      <c r="AD11948" s="31"/>
      <c r="AE11948" s="32"/>
    </row>
    <row r="11949" spans="30:31" x14ac:dyDescent="0.2">
      <c r="AD11949" s="31"/>
      <c r="AE11949" s="32"/>
    </row>
    <row r="11950" spans="30:31" x14ac:dyDescent="0.2">
      <c r="AD11950" s="31"/>
      <c r="AE11950" s="32"/>
    </row>
    <row r="11951" spans="30:31" x14ac:dyDescent="0.2">
      <c r="AD11951" s="31"/>
      <c r="AE11951" s="32"/>
    </row>
    <row r="11952" spans="30:31" x14ac:dyDescent="0.2">
      <c r="AD11952" s="31"/>
      <c r="AE11952" s="32"/>
    </row>
    <row r="11953" spans="30:31" x14ac:dyDescent="0.2">
      <c r="AD11953" s="31"/>
      <c r="AE11953" s="32"/>
    </row>
    <row r="11954" spans="30:31" x14ac:dyDescent="0.2">
      <c r="AD11954" s="31"/>
      <c r="AE11954" s="32"/>
    </row>
    <row r="11955" spans="30:31" x14ac:dyDescent="0.2">
      <c r="AD11955" s="31"/>
      <c r="AE11955" s="32"/>
    </row>
    <row r="11956" spans="30:31" x14ac:dyDescent="0.2">
      <c r="AD11956" s="31"/>
      <c r="AE11956" s="32"/>
    </row>
    <row r="11957" spans="30:31" x14ac:dyDescent="0.2">
      <c r="AD11957" s="31"/>
      <c r="AE11957" s="32"/>
    </row>
    <row r="11958" spans="30:31" x14ac:dyDescent="0.2">
      <c r="AD11958" s="31"/>
      <c r="AE11958" s="32"/>
    </row>
    <row r="11959" spans="30:31" x14ac:dyDescent="0.2">
      <c r="AD11959" s="31"/>
      <c r="AE11959" s="32"/>
    </row>
    <row r="11960" spans="30:31" x14ac:dyDescent="0.2">
      <c r="AD11960" s="31"/>
      <c r="AE11960" s="32"/>
    </row>
    <row r="11961" spans="30:31" x14ac:dyDescent="0.2">
      <c r="AD11961" s="31"/>
      <c r="AE11961" s="32"/>
    </row>
    <row r="11962" spans="30:31" x14ac:dyDescent="0.2">
      <c r="AD11962" s="31"/>
      <c r="AE11962" s="32"/>
    </row>
    <row r="11963" spans="30:31" x14ac:dyDescent="0.2">
      <c r="AD11963" s="31"/>
      <c r="AE11963" s="32"/>
    </row>
    <row r="11964" spans="30:31" x14ac:dyDescent="0.2">
      <c r="AD11964" s="31"/>
      <c r="AE11964" s="32"/>
    </row>
    <row r="11965" spans="30:31" x14ac:dyDescent="0.2">
      <c r="AD11965" s="31"/>
      <c r="AE11965" s="32"/>
    </row>
    <row r="11966" spans="30:31" x14ac:dyDescent="0.2">
      <c r="AD11966" s="31"/>
      <c r="AE11966" s="32"/>
    </row>
    <row r="11967" spans="30:31" x14ac:dyDescent="0.2">
      <c r="AD11967" s="31"/>
      <c r="AE11967" s="32"/>
    </row>
    <row r="11968" spans="30:31" x14ac:dyDescent="0.2">
      <c r="AD11968" s="31"/>
      <c r="AE11968" s="32"/>
    </row>
    <row r="11969" spans="30:31" x14ac:dyDescent="0.2">
      <c r="AD11969" s="31"/>
      <c r="AE11969" s="32"/>
    </row>
    <row r="11970" spans="30:31" x14ac:dyDescent="0.2">
      <c r="AD11970" s="31"/>
      <c r="AE11970" s="32"/>
    </row>
    <row r="11971" spans="30:31" x14ac:dyDescent="0.2">
      <c r="AD11971" s="31"/>
      <c r="AE11971" s="32"/>
    </row>
    <row r="11972" spans="30:31" x14ac:dyDescent="0.2">
      <c r="AD11972" s="31"/>
      <c r="AE11972" s="32"/>
    </row>
    <row r="11973" spans="30:31" x14ac:dyDescent="0.2">
      <c r="AD11973" s="31"/>
      <c r="AE11973" s="32"/>
    </row>
    <row r="11974" spans="30:31" x14ac:dyDescent="0.2">
      <c r="AD11974" s="31"/>
      <c r="AE11974" s="32"/>
    </row>
    <row r="11975" spans="30:31" x14ac:dyDescent="0.2">
      <c r="AD11975" s="31"/>
      <c r="AE11975" s="32"/>
    </row>
    <row r="11976" spans="30:31" x14ac:dyDescent="0.2">
      <c r="AD11976" s="31"/>
      <c r="AE11976" s="32"/>
    </row>
    <row r="11977" spans="30:31" x14ac:dyDescent="0.2">
      <c r="AD11977" s="31"/>
      <c r="AE11977" s="32"/>
    </row>
    <row r="11978" spans="30:31" x14ac:dyDescent="0.2">
      <c r="AD11978" s="31"/>
      <c r="AE11978" s="32"/>
    </row>
    <row r="11979" spans="30:31" x14ac:dyDescent="0.2">
      <c r="AD11979" s="31"/>
      <c r="AE11979" s="32"/>
    </row>
    <row r="11980" spans="30:31" x14ac:dyDescent="0.2">
      <c r="AD11980" s="31"/>
      <c r="AE11980" s="32"/>
    </row>
    <row r="11981" spans="30:31" x14ac:dyDescent="0.2">
      <c r="AD11981" s="31"/>
      <c r="AE11981" s="32"/>
    </row>
    <row r="11982" spans="30:31" x14ac:dyDescent="0.2">
      <c r="AD11982" s="31"/>
      <c r="AE11982" s="32"/>
    </row>
    <row r="11983" spans="30:31" x14ac:dyDescent="0.2">
      <c r="AD11983" s="31"/>
      <c r="AE11983" s="32"/>
    </row>
    <row r="11984" spans="30:31" x14ac:dyDescent="0.2">
      <c r="AD11984" s="31"/>
      <c r="AE11984" s="32"/>
    </row>
    <row r="11985" spans="30:31" x14ac:dyDescent="0.2">
      <c r="AD11985" s="31"/>
      <c r="AE11985" s="32"/>
    </row>
    <row r="11986" spans="30:31" x14ac:dyDescent="0.2">
      <c r="AD11986" s="31"/>
      <c r="AE11986" s="32"/>
    </row>
    <row r="11987" spans="30:31" x14ac:dyDescent="0.2">
      <c r="AD11987" s="31"/>
      <c r="AE11987" s="32"/>
    </row>
    <row r="11988" spans="30:31" x14ac:dyDescent="0.2">
      <c r="AD11988" s="31"/>
      <c r="AE11988" s="32"/>
    </row>
    <row r="11989" spans="30:31" x14ac:dyDescent="0.2">
      <c r="AD11989" s="31"/>
      <c r="AE11989" s="32"/>
    </row>
    <row r="11990" spans="30:31" x14ac:dyDescent="0.2">
      <c r="AD11990" s="31"/>
      <c r="AE11990" s="32"/>
    </row>
    <row r="11991" spans="30:31" x14ac:dyDescent="0.2">
      <c r="AD11991" s="31"/>
      <c r="AE11991" s="32"/>
    </row>
    <row r="11992" spans="30:31" x14ac:dyDescent="0.2">
      <c r="AD11992" s="31"/>
      <c r="AE11992" s="32"/>
    </row>
    <row r="11993" spans="30:31" x14ac:dyDescent="0.2">
      <c r="AD11993" s="31"/>
      <c r="AE11993" s="32"/>
    </row>
    <row r="11994" spans="30:31" x14ac:dyDescent="0.2">
      <c r="AD11994" s="31"/>
      <c r="AE11994" s="32"/>
    </row>
    <row r="11995" spans="30:31" x14ac:dyDescent="0.2">
      <c r="AD11995" s="31"/>
      <c r="AE11995" s="32"/>
    </row>
    <row r="11996" spans="30:31" x14ac:dyDescent="0.2">
      <c r="AD11996" s="31"/>
      <c r="AE11996" s="32"/>
    </row>
    <row r="11997" spans="30:31" x14ac:dyDescent="0.2">
      <c r="AD11997" s="31"/>
      <c r="AE11997" s="32"/>
    </row>
    <row r="11998" spans="30:31" x14ac:dyDescent="0.2">
      <c r="AD11998" s="31"/>
      <c r="AE11998" s="32"/>
    </row>
    <row r="11999" spans="30:31" x14ac:dyDescent="0.2">
      <c r="AD11999" s="31"/>
      <c r="AE11999" s="32"/>
    </row>
    <row r="12000" spans="30:31" x14ac:dyDescent="0.2">
      <c r="AD12000" s="31"/>
      <c r="AE12000" s="32"/>
    </row>
    <row r="12001" spans="30:31" x14ac:dyDescent="0.2">
      <c r="AD12001" s="31"/>
      <c r="AE12001" s="32"/>
    </row>
    <row r="12002" spans="30:31" x14ac:dyDescent="0.2">
      <c r="AD12002" s="31"/>
      <c r="AE12002" s="32"/>
    </row>
    <row r="12003" spans="30:31" x14ac:dyDescent="0.2">
      <c r="AD12003" s="31"/>
      <c r="AE12003" s="32"/>
    </row>
    <row r="12004" spans="30:31" x14ac:dyDescent="0.2">
      <c r="AD12004" s="31"/>
      <c r="AE12004" s="32"/>
    </row>
    <row r="12005" spans="30:31" x14ac:dyDescent="0.2">
      <c r="AD12005" s="31"/>
      <c r="AE12005" s="32"/>
    </row>
    <row r="12006" spans="30:31" x14ac:dyDescent="0.2">
      <c r="AD12006" s="31"/>
      <c r="AE12006" s="32"/>
    </row>
    <row r="12007" spans="30:31" x14ac:dyDescent="0.2">
      <c r="AD12007" s="31"/>
      <c r="AE12007" s="32"/>
    </row>
    <row r="12008" spans="30:31" x14ac:dyDescent="0.2">
      <c r="AD12008" s="31"/>
      <c r="AE12008" s="32"/>
    </row>
    <row r="12009" spans="30:31" x14ac:dyDescent="0.2">
      <c r="AD12009" s="31"/>
      <c r="AE12009" s="32"/>
    </row>
    <row r="12010" spans="30:31" x14ac:dyDescent="0.2">
      <c r="AD12010" s="31"/>
      <c r="AE12010" s="32"/>
    </row>
    <row r="12011" spans="30:31" x14ac:dyDescent="0.2">
      <c r="AD12011" s="31"/>
      <c r="AE12011" s="32"/>
    </row>
    <row r="12012" spans="30:31" x14ac:dyDescent="0.2">
      <c r="AD12012" s="31"/>
      <c r="AE12012" s="32"/>
    </row>
    <row r="12013" spans="30:31" x14ac:dyDescent="0.2">
      <c r="AD12013" s="31"/>
      <c r="AE12013" s="32"/>
    </row>
    <row r="12014" spans="30:31" x14ac:dyDescent="0.2">
      <c r="AD12014" s="31"/>
      <c r="AE12014" s="32"/>
    </row>
    <row r="12015" spans="30:31" x14ac:dyDescent="0.2">
      <c r="AD12015" s="31"/>
      <c r="AE12015" s="32"/>
    </row>
    <row r="12016" spans="30:31" x14ac:dyDescent="0.2">
      <c r="AD12016" s="31"/>
      <c r="AE12016" s="32"/>
    </row>
    <row r="12017" spans="30:31" x14ac:dyDescent="0.2">
      <c r="AD12017" s="31"/>
      <c r="AE12017" s="32"/>
    </row>
    <row r="12018" spans="30:31" x14ac:dyDescent="0.2">
      <c r="AD12018" s="31"/>
      <c r="AE12018" s="32"/>
    </row>
    <row r="12019" spans="30:31" x14ac:dyDescent="0.2">
      <c r="AD12019" s="31"/>
      <c r="AE12019" s="32"/>
    </row>
    <row r="12020" spans="30:31" x14ac:dyDescent="0.2">
      <c r="AD12020" s="31"/>
      <c r="AE12020" s="32"/>
    </row>
    <row r="12021" spans="30:31" x14ac:dyDescent="0.2">
      <c r="AD12021" s="31"/>
      <c r="AE12021" s="32"/>
    </row>
    <row r="12022" spans="30:31" x14ac:dyDescent="0.2">
      <c r="AD12022" s="31"/>
      <c r="AE12022" s="32"/>
    </row>
    <row r="12023" spans="30:31" x14ac:dyDescent="0.2">
      <c r="AD12023" s="31"/>
      <c r="AE12023" s="32"/>
    </row>
    <row r="12024" spans="30:31" x14ac:dyDescent="0.2">
      <c r="AD12024" s="31"/>
      <c r="AE12024" s="32"/>
    </row>
    <row r="12025" spans="30:31" x14ac:dyDescent="0.2">
      <c r="AD12025" s="31"/>
      <c r="AE12025" s="32"/>
    </row>
    <row r="12026" spans="30:31" x14ac:dyDescent="0.2">
      <c r="AD12026" s="31"/>
      <c r="AE12026" s="32"/>
    </row>
    <row r="12027" spans="30:31" x14ac:dyDescent="0.2">
      <c r="AD12027" s="31"/>
      <c r="AE12027" s="32"/>
    </row>
    <row r="12028" spans="30:31" x14ac:dyDescent="0.2">
      <c r="AD12028" s="31"/>
      <c r="AE12028" s="32"/>
    </row>
    <row r="12029" spans="30:31" x14ac:dyDescent="0.2">
      <c r="AD12029" s="31"/>
      <c r="AE12029" s="32"/>
    </row>
    <row r="12030" spans="30:31" x14ac:dyDescent="0.2">
      <c r="AD12030" s="31"/>
      <c r="AE12030" s="32"/>
    </row>
    <row r="12031" spans="30:31" x14ac:dyDescent="0.2">
      <c r="AD12031" s="31"/>
      <c r="AE12031" s="32"/>
    </row>
    <row r="12032" spans="30:31" x14ac:dyDescent="0.2">
      <c r="AD12032" s="31"/>
      <c r="AE12032" s="32"/>
    </row>
    <row r="12033" spans="30:31" x14ac:dyDescent="0.2">
      <c r="AD12033" s="31"/>
      <c r="AE12033" s="32"/>
    </row>
    <row r="12034" spans="30:31" x14ac:dyDescent="0.2">
      <c r="AD12034" s="31"/>
      <c r="AE12034" s="32"/>
    </row>
    <row r="12035" spans="30:31" x14ac:dyDescent="0.2">
      <c r="AD12035" s="31"/>
      <c r="AE12035" s="32"/>
    </row>
    <row r="12036" spans="30:31" x14ac:dyDescent="0.2">
      <c r="AD12036" s="31"/>
      <c r="AE12036" s="32"/>
    </row>
    <row r="12037" spans="30:31" x14ac:dyDescent="0.2">
      <c r="AD12037" s="31"/>
      <c r="AE12037" s="32"/>
    </row>
    <row r="12038" spans="30:31" x14ac:dyDescent="0.2">
      <c r="AD12038" s="31"/>
      <c r="AE12038" s="32"/>
    </row>
    <row r="12039" spans="30:31" x14ac:dyDescent="0.2">
      <c r="AD12039" s="31"/>
      <c r="AE12039" s="32"/>
    </row>
    <row r="12040" spans="30:31" x14ac:dyDescent="0.2">
      <c r="AD12040" s="31"/>
      <c r="AE12040" s="32"/>
    </row>
    <row r="12041" spans="30:31" x14ac:dyDescent="0.2">
      <c r="AD12041" s="31"/>
      <c r="AE12041" s="32"/>
    </row>
    <row r="12042" spans="30:31" x14ac:dyDescent="0.2">
      <c r="AD12042" s="31"/>
      <c r="AE12042" s="32"/>
    </row>
    <row r="12043" spans="30:31" x14ac:dyDescent="0.2">
      <c r="AD12043" s="31"/>
      <c r="AE12043" s="32"/>
    </row>
    <row r="12044" spans="30:31" x14ac:dyDescent="0.2">
      <c r="AD12044" s="31"/>
      <c r="AE12044" s="32"/>
    </row>
    <row r="12045" spans="30:31" x14ac:dyDescent="0.2">
      <c r="AD12045" s="31"/>
      <c r="AE12045" s="32"/>
    </row>
    <row r="12046" spans="30:31" x14ac:dyDescent="0.2">
      <c r="AD12046" s="31"/>
      <c r="AE12046" s="32"/>
    </row>
    <row r="12047" spans="30:31" x14ac:dyDescent="0.2">
      <c r="AD12047" s="31"/>
      <c r="AE12047" s="32"/>
    </row>
    <row r="12048" spans="30:31" x14ac:dyDescent="0.2">
      <c r="AD12048" s="31"/>
      <c r="AE12048" s="32"/>
    </row>
    <row r="12049" spans="30:31" x14ac:dyDescent="0.2">
      <c r="AD12049" s="31"/>
      <c r="AE12049" s="32"/>
    </row>
    <row r="12050" spans="30:31" x14ac:dyDescent="0.2">
      <c r="AD12050" s="31"/>
      <c r="AE12050" s="32"/>
    </row>
    <row r="12051" spans="30:31" x14ac:dyDescent="0.2">
      <c r="AD12051" s="31"/>
      <c r="AE12051" s="32"/>
    </row>
    <row r="12052" spans="30:31" x14ac:dyDescent="0.2">
      <c r="AD12052" s="31"/>
      <c r="AE12052" s="32"/>
    </row>
    <row r="12053" spans="30:31" x14ac:dyDescent="0.2">
      <c r="AD12053" s="31"/>
      <c r="AE12053" s="32"/>
    </row>
    <row r="12054" spans="30:31" x14ac:dyDescent="0.2">
      <c r="AD12054" s="31"/>
      <c r="AE12054" s="32"/>
    </row>
    <row r="12055" spans="30:31" x14ac:dyDescent="0.2">
      <c r="AD12055" s="31"/>
      <c r="AE12055" s="32"/>
    </row>
    <row r="12056" spans="30:31" x14ac:dyDescent="0.2">
      <c r="AD12056" s="31"/>
      <c r="AE12056" s="32"/>
    </row>
    <row r="12057" spans="30:31" x14ac:dyDescent="0.2">
      <c r="AD12057" s="31"/>
      <c r="AE12057" s="32"/>
    </row>
    <row r="12058" spans="30:31" x14ac:dyDescent="0.2">
      <c r="AD12058" s="31"/>
      <c r="AE12058" s="32"/>
    </row>
    <row r="12059" spans="30:31" x14ac:dyDescent="0.2">
      <c r="AD12059" s="31"/>
      <c r="AE12059" s="32"/>
    </row>
    <row r="12060" spans="30:31" x14ac:dyDescent="0.2">
      <c r="AD12060" s="31"/>
      <c r="AE12060" s="32"/>
    </row>
    <row r="12061" spans="30:31" x14ac:dyDescent="0.2">
      <c r="AD12061" s="31"/>
      <c r="AE12061" s="32"/>
    </row>
    <row r="12062" spans="30:31" x14ac:dyDescent="0.2">
      <c r="AD12062" s="31"/>
      <c r="AE12062" s="32"/>
    </row>
    <row r="12063" spans="30:31" x14ac:dyDescent="0.2">
      <c r="AD12063" s="31"/>
      <c r="AE12063" s="32"/>
    </row>
    <row r="12064" spans="30:31" x14ac:dyDescent="0.2">
      <c r="AD12064" s="31"/>
      <c r="AE12064" s="32"/>
    </row>
    <row r="12065" spans="30:31" x14ac:dyDescent="0.2">
      <c r="AD12065" s="31"/>
      <c r="AE12065" s="32"/>
    </row>
    <row r="12066" spans="30:31" x14ac:dyDescent="0.2">
      <c r="AD12066" s="31"/>
      <c r="AE12066" s="32"/>
    </row>
    <row r="12067" spans="30:31" x14ac:dyDescent="0.2">
      <c r="AD12067" s="31"/>
      <c r="AE12067" s="32"/>
    </row>
    <row r="12068" spans="30:31" x14ac:dyDescent="0.2">
      <c r="AD12068" s="31"/>
      <c r="AE12068" s="32"/>
    </row>
    <row r="12069" spans="30:31" x14ac:dyDescent="0.2">
      <c r="AD12069" s="31"/>
      <c r="AE12069" s="32"/>
    </row>
    <row r="12070" spans="30:31" x14ac:dyDescent="0.2">
      <c r="AD12070" s="31"/>
      <c r="AE12070" s="32"/>
    </row>
    <row r="12071" spans="30:31" x14ac:dyDescent="0.2">
      <c r="AD12071" s="31"/>
      <c r="AE12071" s="32"/>
    </row>
    <row r="12072" spans="30:31" x14ac:dyDescent="0.2">
      <c r="AD12072" s="31"/>
      <c r="AE12072" s="32"/>
    </row>
    <row r="12073" spans="30:31" x14ac:dyDescent="0.2">
      <c r="AD12073" s="31"/>
      <c r="AE12073" s="32"/>
    </row>
    <row r="12074" spans="30:31" x14ac:dyDescent="0.2">
      <c r="AD12074" s="31"/>
      <c r="AE12074" s="32"/>
    </row>
    <row r="12075" spans="30:31" x14ac:dyDescent="0.2">
      <c r="AD12075" s="31"/>
      <c r="AE12075" s="32"/>
    </row>
    <row r="12076" spans="30:31" x14ac:dyDescent="0.2">
      <c r="AD12076" s="31"/>
      <c r="AE12076" s="32"/>
    </row>
    <row r="12077" spans="30:31" x14ac:dyDescent="0.2">
      <c r="AD12077" s="31"/>
      <c r="AE12077" s="32"/>
    </row>
    <row r="12078" spans="30:31" x14ac:dyDescent="0.2">
      <c r="AD12078" s="31"/>
      <c r="AE12078" s="32"/>
    </row>
    <row r="12079" spans="30:31" x14ac:dyDescent="0.2">
      <c r="AD12079" s="31"/>
      <c r="AE12079" s="32"/>
    </row>
    <row r="12080" spans="30:31" x14ac:dyDescent="0.2">
      <c r="AD12080" s="31"/>
      <c r="AE12080" s="32"/>
    </row>
    <row r="12081" spans="30:31" x14ac:dyDescent="0.2">
      <c r="AD12081" s="31"/>
      <c r="AE12081" s="32"/>
    </row>
    <row r="12082" spans="30:31" x14ac:dyDescent="0.2">
      <c r="AD12082" s="31"/>
      <c r="AE12082" s="32"/>
    </row>
    <row r="12083" spans="30:31" x14ac:dyDescent="0.2">
      <c r="AD12083" s="31"/>
      <c r="AE12083" s="32"/>
    </row>
    <row r="12084" spans="30:31" x14ac:dyDescent="0.2">
      <c r="AD12084" s="31"/>
      <c r="AE12084" s="32"/>
    </row>
    <row r="12085" spans="30:31" x14ac:dyDescent="0.2">
      <c r="AD12085" s="31"/>
      <c r="AE12085" s="32"/>
    </row>
    <row r="12086" spans="30:31" x14ac:dyDescent="0.2">
      <c r="AD12086" s="31"/>
      <c r="AE12086" s="32"/>
    </row>
    <row r="12087" spans="30:31" x14ac:dyDescent="0.2">
      <c r="AD12087" s="31"/>
      <c r="AE12087" s="32"/>
    </row>
    <row r="12088" spans="30:31" x14ac:dyDescent="0.2">
      <c r="AD12088" s="31"/>
      <c r="AE12088" s="32"/>
    </row>
    <row r="12089" spans="30:31" x14ac:dyDescent="0.2">
      <c r="AD12089" s="31"/>
      <c r="AE12089" s="32"/>
    </row>
    <row r="12090" spans="30:31" x14ac:dyDescent="0.2">
      <c r="AD12090" s="31"/>
      <c r="AE12090" s="32"/>
    </row>
    <row r="12091" spans="30:31" x14ac:dyDescent="0.2">
      <c r="AD12091" s="31"/>
      <c r="AE12091" s="32"/>
    </row>
    <row r="12092" spans="30:31" x14ac:dyDescent="0.2">
      <c r="AD12092" s="31"/>
      <c r="AE12092" s="32"/>
    </row>
    <row r="12093" spans="30:31" x14ac:dyDescent="0.2">
      <c r="AD12093" s="31"/>
      <c r="AE12093" s="32"/>
    </row>
    <row r="12094" spans="30:31" x14ac:dyDescent="0.2">
      <c r="AD12094" s="31"/>
      <c r="AE12094" s="32"/>
    </row>
    <row r="12095" spans="30:31" x14ac:dyDescent="0.2">
      <c r="AD12095" s="31"/>
      <c r="AE12095" s="32"/>
    </row>
    <row r="12096" spans="30:31" x14ac:dyDescent="0.2">
      <c r="AD12096" s="31"/>
      <c r="AE12096" s="32"/>
    </row>
    <row r="12097" spans="30:31" x14ac:dyDescent="0.2">
      <c r="AD12097" s="31"/>
      <c r="AE12097" s="32"/>
    </row>
    <row r="12098" spans="30:31" x14ac:dyDescent="0.2">
      <c r="AD12098" s="31"/>
      <c r="AE12098" s="32"/>
    </row>
    <row r="12099" spans="30:31" x14ac:dyDescent="0.2">
      <c r="AD12099" s="31"/>
      <c r="AE12099" s="32"/>
    </row>
    <row r="12100" spans="30:31" x14ac:dyDescent="0.2">
      <c r="AD12100" s="31"/>
      <c r="AE12100" s="32"/>
    </row>
    <row r="12101" spans="30:31" x14ac:dyDescent="0.2">
      <c r="AD12101" s="31"/>
      <c r="AE12101" s="32"/>
    </row>
    <row r="12102" spans="30:31" x14ac:dyDescent="0.2">
      <c r="AD12102" s="31"/>
      <c r="AE12102" s="32"/>
    </row>
    <row r="12103" spans="30:31" x14ac:dyDescent="0.2">
      <c r="AD12103" s="31"/>
      <c r="AE12103" s="32"/>
    </row>
    <row r="12104" spans="30:31" x14ac:dyDescent="0.2">
      <c r="AD12104" s="31"/>
      <c r="AE12104" s="32"/>
    </row>
    <row r="12105" spans="30:31" x14ac:dyDescent="0.2">
      <c r="AD12105" s="31"/>
      <c r="AE12105" s="32"/>
    </row>
    <row r="12106" spans="30:31" x14ac:dyDescent="0.2">
      <c r="AD12106" s="31"/>
      <c r="AE12106" s="32"/>
    </row>
    <row r="12107" spans="30:31" x14ac:dyDescent="0.2">
      <c r="AD12107" s="31"/>
      <c r="AE12107" s="32"/>
    </row>
    <row r="12108" spans="30:31" x14ac:dyDescent="0.2">
      <c r="AD12108" s="31"/>
      <c r="AE12108" s="32"/>
    </row>
    <row r="12109" spans="30:31" x14ac:dyDescent="0.2">
      <c r="AD12109" s="31"/>
      <c r="AE12109" s="32"/>
    </row>
    <row r="12110" spans="30:31" x14ac:dyDescent="0.2">
      <c r="AD12110" s="31"/>
      <c r="AE12110" s="32"/>
    </row>
    <row r="12111" spans="30:31" x14ac:dyDescent="0.2">
      <c r="AD12111" s="31"/>
      <c r="AE12111" s="32"/>
    </row>
    <row r="12112" spans="30:31" x14ac:dyDescent="0.2">
      <c r="AD12112" s="31"/>
      <c r="AE12112" s="32"/>
    </row>
    <row r="12113" spans="30:31" x14ac:dyDescent="0.2">
      <c r="AD12113" s="31"/>
      <c r="AE12113" s="32"/>
    </row>
    <row r="12114" spans="30:31" x14ac:dyDescent="0.2">
      <c r="AD12114" s="31"/>
      <c r="AE12114" s="32"/>
    </row>
    <row r="12115" spans="30:31" x14ac:dyDescent="0.2">
      <c r="AD12115" s="31"/>
      <c r="AE12115" s="32"/>
    </row>
    <row r="12116" spans="30:31" x14ac:dyDescent="0.2">
      <c r="AD12116" s="31"/>
      <c r="AE12116" s="32"/>
    </row>
    <row r="12117" spans="30:31" x14ac:dyDescent="0.2">
      <c r="AD12117" s="31"/>
      <c r="AE12117" s="32"/>
    </row>
    <row r="12118" spans="30:31" x14ac:dyDescent="0.2">
      <c r="AD12118" s="31"/>
      <c r="AE12118" s="32"/>
    </row>
    <row r="12119" spans="30:31" x14ac:dyDescent="0.2">
      <c r="AD12119" s="31"/>
      <c r="AE12119" s="32"/>
    </row>
    <row r="12120" spans="30:31" x14ac:dyDescent="0.2">
      <c r="AD12120" s="31"/>
      <c r="AE12120" s="32"/>
    </row>
    <row r="12121" spans="30:31" x14ac:dyDescent="0.2">
      <c r="AD12121" s="31"/>
      <c r="AE12121" s="32"/>
    </row>
    <row r="12122" spans="30:31" x14ac:dyDescent="0.2">
      <c r="AD12122" s="31"/>
      <c r="AE12122" s="32"/>
    </row>
    <row r="12123" spans="30:31" x14ac:dyDescent="0.2">
      <c r="AD12123" s="31"/>
      <c r="AE12123" s="32"/>
    </row>
    <row r="12124" spans="30:31" x14ac:dyDescent="0.2">
      <c r="AD12124" s="31"/>
      <c r="AE12124" s="32"/>
    </row>
    <row r="12125" spans="30:31" x14ac:dyDescent="0.2">
      <c r="AD12125" s="31"/>
      <c r="AE12125" s="32"/>
    </row>
    <row r="12126" spans="30:31" x14ac:dyDescent="0.2">
      <c r="AD12126" s="31"/>
      <c r="AE12126" s="32"/>
    </row>
    <row r="12127" spans="30:31" x14ac:dyDescent="0.2">
      <c r="AD12127" s="31"/>
      <c r="AE12127" s="32"/>
    </row>
    <row r="12128" spans="30:31" x14ac:dyDescent="0.2">
      <c r="AD12128" s="31"/>
      <c r="AE12128" s="32"/>
    </row>
    <row r="12129" spans="30:31" x14ac:dyDescent="0.2">
      <c r="AD12129" s="31"/>
      <c r="AE12129" s="32"/>
    </row>
    <row r="12130" spans="30:31" x14ac:dyDescent="0.2">
      <c r="AD12130" s="31"/>
      <c r="AE12130" s="32"/>
    </row>
    <row r="12131" spans="30:31" x14ac:dyDescent="0.2">
      <c r="AD12131" s="31"/>
      <c r="AE12131" s="32"/>
    </row>
    <row r="12132" spans="30:31" x14ac:dyDescent="0.2">
      <c r="AD12132" s="31"/>
      <c r="AE12132" s="32"/>
    </row>
    <row r="12133" spans="30:31" x14ac:dyDescent="0.2">
      <c r="AD12133" s="31"/>
      <c r="AE12133" s="32"/>
    </row>
    <row r="12134" spans="30:31" x14ac:dyDescent="0.2">
      <c r="AD12134" s="31"/>
      <c r="AE12134" s="32"/>
    </row>
    <row r="12135" spans="30:31" x14ac:dyDescent="0.2">
      <c r="AD12135" s="31"/>
      <c r="AE12135" s="32"/>
    </row>
    <row r="12136" spans="30:31" x14ac:dyDescent="0.2">
      <c r="AD12136" s="31"/>
      <c r="AE12136" s="32"/>
    </row>
    <row r="12137" spans="30:31" x14ac:dyDescent="0.2">
      <c r="AD12137" s="31"/>
      <c r="AE12137" s="32"/>
    </row>
    <row r="12138" spans="30:31" x14ac:dyDescent="0.2">
      <c r="AD12138" s="31"/>
      <c r="AE12138" s="32"/>
    </row>
    <row r="12139" spans="30:31" x14ac:dyDescent="0.2">
      <c r="AD12139" s="31"/>
      <c r="AE12139" s="32"/>
    </row>
    <row r="12140" spans="30:31" x14ac:dyDescent="0.2">
      <c r="AD12140" s="31"/>
      <c r="AE12140" s="32"/>
    </row>
    <row r="12141" spans="30:31" x14ac:dyDescent="0.2">
      <c r="AD12141" s="31"/>
      <c r="AE12141" s="32"/>
    </row>
    <row r="12142" spans="30:31" x14ac:dyDescent="0.2">
      <c r="AD12142" s="31"/>
      <c r="AE12142" s="32"/>
    </row>
    <row r="12143" spans="30:31" x14ac:dyDescent="0.2">
      <c r="AD12143" s="31"/>
      <c r="AE12143" s="32"/>
    </row>
    <row r="12144" spans="30:31" x14ac:dyDescent="0.2">
      <c r="AD12144" s="31"/>
      <c r="AE12144" s="32"/>
    </row>
    <row r="12145" spans="30:31" x14ac:dyDescent="0.2">
      <c r="AD12145" s="31"/>
      <c r="AE12145" s="32"/>
    </row>
    <row r="12146" spans="30:31" x14ac:dyDescent="0.2">
      <c r="AD12146" s="31"/>
      <c r="AE12146" s="32"/>
    </row>
    <row r="12147" spans="30:31" x14ac:dyDescent="0.2">
      <c r="AD12147" s="31"/>
      <c r="AE12147" s="32"/>
    </row>
    <row r="12148" spans="30:31" x14ac:dyDescent="0.2">
      <c r="AD12148" s="31"/>
      <c r="AE12148" s="32"/>
    </row>
    <row r="12149" spans="30:31" x14ac:dyDescent="0.2">
      <c r="AD12149" s="31"/>
      <c r="AE12149" s="32"/>
    </row>
    <row r="12150" spans="30:31" x14ac:dyDescent="0.2">
      <c r="AD12150" s="31"/>
      <c r="AE12150" s="32"/>
    </row>
    <row r="12151" spans="30:31" x14ac:dyDescent="0.2">
      <c r="AD12151" s="31"/>
      <c r="AE12151" s="32"/>
    </row>
    <row r="12152" spans="30:31" x14ac:dyDescent="0.2">
      <c r="AD12152" s="31"/>
      <c r="AE12152" s="32"/>
    </row>
    <row r="12153" spans="30:31" x14ac:dyDescent="0.2">
      <c r="AD12153" s="31"/>
      <c r="AE12153" s="32"/>
    </row>
    <row r="12154" spans="30:31" x14ac:dyDescent="0.2">
      <c r="AD12154" s="31"/>
      <c r="AE12154" s="32"/>
    </row>
    <row r="12155" spans="30:31" x14ac:dyDescent="0.2">
      <c r="AD12155" s="31"/>
      <c r="AE12155" s="32"/>
    </row>
    <row r="12156" spans="30:31" x14ac:dyDescent="0.2">
      <c r="AD12156" s="31"/>
      <c r="AE12156" s="32"/>
    </row>
    <row r="12157" spans="30:31" x14ac:dyDescent="0.2">
      <c r="AD12157" s="31"/>
      <c r="AE12157" s="32"/>
    </row>
    <row r="12158" spans="30:31" x14ac:dyDescent="0.2">
      <c r="AD12158" s="31"/>
      <c r="AE12158" s="32"/>
    </row>
    <row r="12159" spans="30:31" x14ac:dyDescent="0.2">
      <c r="AD12159" s="31"/>
      <c r="AE12159" s="32"/>
    </row>
    <row r="12160" spans="30:31" x14ac:dyDescent="0.2">
      <c r="AD12160" s="31"/>
      <c r="AE12160" s="32"/>
    </row>
    <row r="12161" spans="30:31" x14ac:dyDescent="0.2">
      <c r="AD12161" s="31"/>
      <c r="AE12161" s="32"/>
    </row>
    <row r="12162" spans="30:31" x14ac:dyDescent="0.2">
      <c r="AD12162" s="31"/>
      <c r="AE12162" s="32"/>
    </row>
    <row r="12163" spans="30:31" x14ac:dyDescent="0.2">
      <c r="AD12163" s="31"/>
      <c r="AE12163" s="32"/>
    </row>
    <row r="12164" spans="30:31" x14ac:dyDescent="0.2">
      <c r="AD12164" s="31"/>
      <c r="AE12164" s="32"/>
    </row>
    <row r="12165" spans="30:31" x14ac:dyDescent="0.2">
      <c r="AD12165" s="31"/>
      <c r="AE12165" s="32"/>
    </row>
    <row r="12166" spans="30:31" x14ac:dyDescent="0.2">
      <c r="AD12166" s="31"/>
      <c r="AE12166" s="32"/>
    </row>
    <row r="12167" spans="30:31" x14ac:dyDescent="0.2">
      <c r="AD12167" s="31"/>
      <c r="AE12167" s="32"/>
    </row>
    <row r="12168" spans="30:31" x14ac:dyDescent="0.2">
      <c r="AD12168" s="31"/>
      <c r="AE12168" s="32"/>
    </row>
    <row r="12169" spans="30:31" x14ac:dyDescent="0.2">
      <c r="AD12169" s="31"/>
      <c r="AE12169" s="32"/>
    </row>
    <row r="12170" spans="30:31" x14ac:dyDescent="0.2">
      <c r="AD12170" s="31"/>
      <c r="AE12170" s="32"/>
    </row>
    <row r="12171" spans="30:31" x14ac:dyDescent="0.2">
      <c r="AD12171" s="31"/>
      <c r="AE12171" s="32"/>
    </row>
    <row r="12172" spans="30:31" x14ac:dyDescent="0.2">
      <c r="AD12172" s="31"/>
      <c r="AE12172" s="32"/>
    </row>
    <row r="12173" spans="30:31" x14ac:dyDescent="0.2">
      <c r="AD12173" s="31"/>
      <c r="AE12173" s="32"/>
    </row>
    <row r="12174" spans="30:31" x14ac:dyDescent="0.2">
      <c r="AD12174" s="31"/>
      <c r="AE12174" s="32"/>
    </row>
    <row r="12175" spans="30:31" x14ac:dyDescent="0.2">
      <c r="AD12175" s="31"/>
      <c r="AE12175" s="32"/>
    </row>
    <row r="12176" spans="30:31" x14ac:dyDescent="0.2">
      <c r="AD12176" s="31"/>
      <c r="AE12176" s="32"/>
    </row>
    <row r="12177" spans="30:31" x14ac:dyDescent="0.2">
      <c r="AD12177" s="31"/>
      <c r="AE12177" s="32"/>
    </row>
    <row r="12178" spans="30:31" x14ac:dyDescent="0.2">
      <c r="AD12178" s="31"/>
      <c r="AE12178" s="32"/>
    </row>
    <row r="12179" spans="30:31" x14ac:dyDescent="0.2">
      <c r="AD12179" s="31"/>
      <c r="AE12179" s="32"/>
    </row>
    <row r="12180" spans="30:31" x14ac:dyDescent="0.2">
      <c r="AD12180" s="31"/>
      <c r="AE12180" s="32"/>
    </row>
    <row r="12181" spans="30:31" x14ac:dyDescent="0.2">
      <c r="AD12181" s="31"/>
      <c r="AE12181" s="32"/>
    </row>
    <row r="12182" spans="30:31" x14ac:dyDescent="0.2">
      <c r="AD12182" s="31"/>
      <c r="AE12182" s="32"/>
    </row>
    <row r="12183" spans="30:31" x14ac:dyDescent="0.2">
      <c r="AD12183" s="31"/>
      <c r="AE12183" s="32"/>
    </row>
    <row r="12184" spans="30:31" x14ac:dyDescent="0.2">
      <c r="AD12184" s="31"/>
      <c r="AE12184" s="32"/>
    </row>
    <row r="12185" spans="30:31" x14ac:dyDescent="0.2">
      <c r="AD12185" s="31"/>
      <c r="AE12185" s="32"/>
    </row>
    <row r="12186" spans="30:31" x14ac:dyDescent="0.2">
      <c r="AD12186" s="31"/>
      <c r="AE12186" s="32"/>
    </row>
    <row r="12187" spans="30:31" x14ac:dyDescent="0.2">
      <c r="AD12187" s="31"/>
      <c r="AE12187" s="32"/>
    </row>
    <row r="12188" spans="30:31" x14ac:dyDescent="0.2">
      <c r="AD12188" s="31"/>
      <c r="AE12188" s="32"/>
    </row>
    <row r="12189" spans="30:31" x14ac:dyDescent="0.2">
      <c r="AD12189" s="31"/>
      <c r="AE12189" s="32"/>
    </row>
    <row r="12190" spans="30:31" x14ac:dyDescent="0.2">
      <c r="AD12190" s="31"/>
      <c r="AE12190" s="32"/>
    </row>
    <row r="12191" spans="30:31" x14ac:dyDescent="0.2">
      <c r="AD12191" s="31"/>
      <c r="AE12191" s="32"/>
    </row>
    <row r="12192" spans="30:31" x14ac:dyDescent="0.2">
      <c r="AD12192" s="31"/>
      <c r="AE12192" s="32"/>
    </row>
    <row r="12193" spans="30:31" x14ac:dyDescent="0.2">
      <c r="AD12193" s="31"/>
      <c r="AE12193" s="32"/>
    </row>
    <row r="12194" spans="30:31" x14ac:dyDescent="0.2">
      <c r="AD12194" s="31"/>
      <c r="AE12194" s="32"/>
    </row>
    <row r="12195" spans="30:31" x14ac:dyDescent="0.2">
      <c r="AD12195" s="31"/>
      <c r="AE12195" s="32"/>
    </row>
    <row r="12196" spans="30:31" x14ac:dyDescent="0.2">
      <c r="AD12196" s="31"/>
      <c r="AE12196" s="32"/>
    </row>
    <row r="12197" spans="30:31" x14ac:dyDescent="0.2">
      <c r="AD12197" s="31"/>
      <c r="AE12197" s="32"/>
    </row>
    <row r="12198" spans="30:31" x14ac:dyDescent="0.2">
      <c r="AD12198" s="31"/>
      <c r="AE12198" s="32"/>
    </row>
    <row r="12199" spans="30:31" x14ac:dyDescent="0.2">
      <c r="AD12199" s="31"/>
      <c r="AE12199" s="32"/>
    </row>
    <row r="12200" spans="30:31" x14ac:dyDescent="0.2">
      <c r="AD12200" s="31"/>
      <c r="AE12200" s="32"/>
    </row>
    <row r="12201" spans="30:31" x14ac:dyDescent="0.2">
      <c r="AD12201" s="31"/>
      <c r="AE12201" s="32"/>
    </row>
    <row r="12202" spans="30:31" x14ac:dyDescent="0.2">
      <c r="AD12202" s="31"/>
      <c r="AE12202" s="32"/>
    </row>
    <row r="12203" spans="30:31" x14ac:dyDescent="0.2">
      <c r="AD12203" s="31"/>
      <c r="AE12203" s="32"/>
    </row>
    <row r="12204" spans="30:31" x14ac:dyDescent="0.2">
      <c r="AD12204" s="31"/>
      <c r="AE12204" s="32"/>
    </row>
    <row r="12205" spans="30:31" x14ac:dyDescent="0.2">
      <c r="AD12205" s="31"/>
      <c r="AE12205" s="32"/>
    </row>
    <row r="12206" spans="30:31" x14ac:dyDescent="0.2">
      <c r="AD12206" s="31"/>
      <c r="AE12206" s="32"/>
    </row>
    <row r="12207" spans="30:31" x14ac:dyDescent="0.2">
      <c r="AD12207" s="31"/>
      <c r="AE12207" s="32"/>
    </row>
    <row r="12208" spans="30:31" x14ac:dyDescent="0.2">
      <c r="AD12208" s="31"/>
      <c r="AE12208" s="32"/>
    </row>
    <row r="12209" spans="30:31" x14ac:dyDescent="0.2">
      <c r="AD12209" s="31"/>
      <c r="AE12209" s="32"/>
    </row>
    <row r="12210" spans="30:31" x14ac:dyDescent="0.2">
      <c r="AD12210" s="31"/>
      <c r="AE12210" s="32"/>
    </row>
    <row r="12211" spans="30:31" x14ac:dyDescent="0.2">
      <c r="AD12211" s="31"/>
      <c r="AE12211" s="32"/>
    </row>
    <row r="12212" spans="30:31" x14ac:dyDescent="0.2">
      <c r="AD12212" s="31"/>
      <c r="AE12212" s="32"/>
    </row>
    <row r="12213" spans="30:31" x14ac:dyDescent="0.2">
      <c r="AD12213" s="31"/>
      <c r="AE12213" s="32"/>
    </row>
    <row r="12214" spans="30:31" x14ac:dyDescent="0.2">
      <c r="AD12214" s="31"/>
      <c r="AE12214" s="32"/>
    </row>
    <row r="12215" spans="30:31" x14ac:dyDescent="0.2">
      <c r="AD12215" s="31"/>
      <c r="AE12215" s="32"/>
    </row>
    <row r="12216" spans="30:31" x14ac:dyDescent="0.2">
      <c r="AD12216" s="31"/>
      <c r="AE12216" s="32"/>
    </row>
    <row r="12217" spans="30:31" x14ac:dyDescent="0.2">
      <c r="AD12217" s="31"/>
      <c r="AE12217" s="32"/>
    </row>
    <row r="12218" spans="30:31" x14ac:dyDescent="0.2">
      <c r="AD12218" s="31"/>
      <c r="AE12218" s="32"/>
    </row>
    <row r="12219" spans="30:31" x14ac:dyDescent="0.2">
      <c r="AD12219" s="31"/>
      <c r="AE12219" s="32"/>
    </row>
    <row r="12220" spans="30:31" x14ac:dyDescent="0.2">
      <c r="AD12220" s="31"/>
      <c r="AE12220" s="32"/>
    </row>
    <row r="12221" spans="30:31" x14ac:dyDescent="0.2">
      <c r="AD12221" s="31"/>
      <c r="AE12221" s="32"/>
    </row>
    <row r="12222" spans="30:31" x14ac:dyDescent="0.2">
      <c r="AD12222" s="31"/>
      <c r="AE12222" s="32"/>
    </row>
    <row r="12223" spans="30:31" x14ac:dyDescent="0.2">
      <c r="AD12223" s="31"/>
      <c r="AE12223" s="32"/>
    </row>
    <row r="12224" spans="30:31" x14ac:dyDescent="0.2">
      <c r="AD12224" s="31"/>
      <c r="AE12224" s="32"/>
    </row>
    <row r="12225" spans="30:31" x14ac:dyDescent="0.2">
      <c r="AD12225" s="31"/>
      <c r="AE12225" s="32"/>
    </row>
    <row r="12226" spans="30:31" x14ac:dyDescent="0.2">
      <c r="AD12226" s="31"/>
      <c r="AE12226" s="32"/>
    </row>
    <row r="12227" spans="30:31" x14ac:dyDescent="0.2">
      <c r="AD12227" s="31"/>
      <c r="AE12227" s="32"/>
    </row>
    <row r="12228" spans="30:31" x14ac:dyDescent="0.2">
      <c r="AD12228" s="31"/>
      <c r="AE12228" s="32"/>
    </row>
    <row r="12229" spans="30:31" x14ac:dyDescent="0.2">
      <c r="AD12229" s="31"/>
      <c r="AE12229" s="32"/>
    </row>
    <row r="12230" spans="30:31" x14ac:dyDescent="0.2">
      <c r="AD12230" s="31"/>
      <c r="AE12230" s="32"/>
    </row>
    <row r="12231" spans="30:31" x14ac:dyDescent="0.2">
      <c r="AD12231" s="31"/>
      <c r="AE12231" s="32"/>
    </row>
    <row r="12232" spans="30:31" x14ac:dyDescent="0.2">
      <c r="AD12232" s="31"/>
      <c r="AE12232" s="32"/>
    </row>
    <row r="12233" spans="30:31" x14ac:dyDescent="0.2">
      <c r="AD12233" s="31"/>
      <c r="AE12233" s="32"/>
    </row>
    <row r="12234" spans="30:31" x14ac:dyDescent="0.2">
      <c r="AD12234" s="31"/>
      <c r="AE12234" s="32"/>
    </row>
    <row r="12235" spans="30:31" x14ac:dyDescent="0.2">
      <c r="AD12235" s="31"/>
      <c r="AE12235" s="32"/>
    </row>
    <row r="12236" spans="30:31" x14ac:dyDescent="0.2">
      <c r="AD12236" s="31"/>
      <c r="AE12236" s="32"/>
    </row>
    <row r="12237" spans="30:31" x14ac:dyDescent="0.2">
      <c r="AD12237" s="31"/>
      <c r="AE12237" s="32"/>
    </row>
    <row r="12238" spans="30:31" x14ac:dyDescent="0.2">
      <c r="AD12238" s="31"/>
      <c r="AE12238" s="32"/>
    </row>
    <row r="12239" spans="30:31" x14ac:dyDescent="0.2">
      <c r="AD12239" s="31"/>
      <c r="AE12239" s="32"/>
    </row>
    <row r="12240" spans="30:31" x14ac:dyDescent="0.2">
      <c r="AD12240" s="31"/>
      <c r="AE12240" s="32"/>
    </row>
    <row r="12241" spans="30:31" x14ac:dyDescent="0.2">
      <c r="AD12241" s="31"/>
      <c r="AE12241" s="32"/>
    </row>
    <row r="12242" spans="30:31" x14ac:dyDescent="0.2">
      <c r="AD12242" s="31"/>
      <c r="AE12242" s="32"/>
    </row>
    <row r="12243" spans="30:31" x14ac:dyDescent="0.2">
      <c r="AD12243" s="31"/>
      <c r="AE12243" s="32"/>
    </row>
    <row r="12244" spans="30:31" x14ac:dyDescent="0.2">
      <c r="AD12244" s="31"/>
      <c r="AE12244" s="32"/>
    </row>
    <row r="12245" spans="30:31" x14ac:dyDescent="0.2">
      <c r="AD12245" s="31"/>
      <c r="AE12245" s="32"/>
    </row>
    <row r="12246" spans="30:31" x14ac:dyDescent="0.2">
      <c r="AD12246" s="31"/>
      <c r="AE12246" s="32"/>
    </row>
    <row r="12247" spans="30:31" x14ac:dyDescent="0.2">
      <c r="AD12247" s="31"/>
      <c r="AE12247" s="32"/>
    </row>
    <row r="12248" spans="30:31" x14ac:dyDescent="0.2">
      <c r="AD12248" s="31"/>
      <c r="AE12248" s="32"/>
    </row>
    <row r="12249" spans="30:31" x14ac:dyDescent="0.2">
      <c r="AD12249" s="31"/>
      <c r="AE12249" s="32"/>
    </row>
    <row r="12250" spans="30:31" x14ac:dyDescent="0.2">
      <c r="AD12250" s="31"/>
      <c r="AE12250" s="32"/>
    </row>
    <row r="12251" spans="30:31" x14ac:dyDescent="0.2">
      <c r="AD12251" s="31"/>
      <c r="AE12251" s="32"/>
    </row>
    <row r="12252" spans="30:31" x14ac:dyDescent="0.2">
      <c r="AD12252" s="31"/>
      <c r="AE12252" s="32"/>
    </row>
    <row r="12253" spans="30:31" x14ac:dyDescent="0.2">
      <c r="AD12253" s="31"/>
      <c r="AE12253" s="32"/>
    </row>
    <row r="12254" spans="30:31" x14ac:dyDescent="0.2">
      <c r="AD12254" s="31"/>
      <c r="AE12254" s="32"/>
    </row>
    <row r="12255" spans="30:31" x14ac:dyDescent="0.2">
      <c r="AD12255" s="31"/>
      <c r="AE12255" s="32"/>
    </row>
    <row r="12256" spans="30:31" x14ac:dyDescent="0.2">
      <c r="AD12256" s="31"/>
      <c r="AE12256" s="32"/>
    </row>
    <row r="12257" spans="30:31" x14ac:dyDescent="0.2">
      <c r="AD12257" s="31"/>
      <c r="AE12257" s="32"/>
    </row>
    <row r="12258" spans="30:31" x14ac:dyDescent="0.2">
      <c r="AD12258" s="31"/>
      <c r="AE12258" s="32"/>
    </row>
    <row r="12259" spans="30:31" x14ac:dyDescent="0.2">
      <c r="AD12259" s="31"/>
      <c r="AE12259" s="32"/>
    </row>
    <row r="12260" spans="30:31" x14ac:dyDescent="0.2">
      <c r="AD12260" s="31"/>
      <c r="AE12260" s="32"/>
    </row>
    <row r="12261" spans="30:31" x14ac:dyDescent="0.2">
      <c r="AD12261" s="31"/>
      <c r="AE12261" s="32"/>
    </row>
    <row r="12262" spans="30:31" x14ac:dyDescent="0.2">
      <c r="AD12262" s="31"/>
      <c r="AE12262" s="32"/>
    </row>
    <row r="12263" spans="30:31" x14ac:dyDescent="0.2">
      <c r="AD12263" s="31"/>
      <c r="AE12263" s="32"/>
    </row>
    <row r="12264" spans="30:31" x14ac:dyDescent="0.2">
      <c r="AD12264" s="31"/>
      <c r="AE12264" s="32"/>
    </row>
    <row r="12265" spans="30:31" x14ac:dyDescent="0.2">
      <c r="AD12265" s="31"/>
      <c r="AE12265" s="32"/>
    </row>
    <row r="12266" spans="30:31" x14ac:dyDescent="0.2">
      <c r="AD12266" s="31"/>
      <c r="AE12266" s="32"/>
    </row>
    <row r="12267" spans="30:31" x14ac:dyDescent="0.2">
      <c r="AD12267" s="31"/>
      <c r="AE12267" s="32"/>
    </row>
    <row r="12268" spans="30:31" x14ac:dyDescent="0.2">
      <c r="AD12268" s="31"/>
      <c r="AE12268" s="32"/>
    </row>
    <row r="12269" spans="30:31" x14ac:dyDescent="0.2">
      <c r="AD12269" s="31"/>
      <c r="AE12269" s="32"/>
    </row>
    <row r="12270" spans="30:31" x14ac:dyDescent="0.2">
      <c r="AD12270" s="31"/>
      <c r="AE12270" s="32"/>
    </row>
    <row r="12271" spans="30:31" x14ac:dyDescent="0.2">
      <c r="AD12271" s="31"/>
      <c r="AE12271" s="32"/>
    </row>
    <row r="12272" spans="30:31" x14ac:dyDescent="0.2">
      <c r="AD12272" s="31"/>
      <c r="AE12272" s="32"/>
    </row>
    <row r="12273" spans="30:31" x14ac:dyDescent="0.2">
      <c r="AD12273" s="31"/>
      <c r="AE12273" s="32"/>
    </row>
    <row r="12274" spans="30:31" x14ac:dyDescent="0.2">
      <c r="AD12274" s="31"/>
      <c r="AE12274" s="32"/>
    </row>
    <row r="12275" spans="30:31" x14ac:dyDescent="0.2">
      <c r="AD12275" s="31"/>
      <c r="AE12275" s="32"/>
    </row>
    <row r="12276" spans="30:31" x14ac:dyDescent="0.2">
      <c r="AD12276" s="31"/>
      <c r="AE12276" s="32"/>
    </row>
    <row r="12277" spans="30:31" x14ac:dyDescent="0.2">
      <c r="AD12277" s="31"/>
      <c r="AE12277" s="32"/>
    </row>
    <row r="12278" spans="30:31" x14ac:dyDescent="0.2">
      <c r="AD12278" s="31"/>
      <c r="AE12278" s="32"/>
    </row>
    <row r="12279" spans="30:31" x14ac:dyDescent="0.2">
      <c r="AD12279" s="31"/>
      <c r="AE12279" s="32"/>
    </row>
    <row r="12280" spans="30:31" x14ac:dyDescent="0.2">
      <c r="AD12280" s="31"/>
      <c r="AE12280" s="32"/>
    </row>
    <row r="12281" spans="30:31" x14ac:dyDescent="0.2">
      <c r="AD12281" s="31"/>
      <c r="AE12281" s="32"/>
    </row>
    <row r="12282" spans="30:31" x14ac:dyDescent="0.2">
      <c r="AD12282" s="31"/>
      <c r="AE12282" s="32"/>
    </row>
    <row r="12283" spans="30:31" x14ac:dyDescent="0.2">
      <c r="AD12283" s="31"/>
      <c r="AE12283" s="32"/>
    </row>
    <row r="12284" spans="30:31" x14ac:dyDescent="0.2">
      <c r="AD12284" s="31"/>
      <c r="AE12284" s="32"/>
    </row>
    <row r="12285" spans="30:31" x14ac:dyDescent="0.2">
      <c r="AD12285" s="31"/>
      <c r="AE12285" s="32"/>
    </row>
    <row r="12286" spans="30:31" x14ac:dyDescent="0.2">
      <c r="AD12286" s="31"/>
      <c r="AE12286" s="32"/>
    </row>
    <row r="12287" spans="30:31" x14ac:dyDescent="0.2">
      <c r="AD12287" s="31"/>
      <c r="AE12287" s="32"/>
    </row>
    <row r="12288" spans="30:31" x14ac:dyDescent="0.2">
      <c r="AD12288" s="31"/>
      <c r="AE12288" s="32"/>
    </row>
    <row r="12289" spans="30:31" x14ac:dyDescent="0.2">
      <c r="AD12289" s="31"/>
      <c r="AE12289" s="32"/>
    </row>
    <row r="12290" spans="30:31" x14ac:dyDescent="0.2">
      <c r="AD12290" s="31"/>
      <c r="AE12290" s="32"/>
    </row>
    <row r="12291" spans="30:31" x14ac:dyDescent="0.2">
      <c r="AD12291" s="31"/>
      <c r="AE12291" s="32"/>
    </row>
    <row r="12292" spans="30:31" x14ac:dyDescent="0.2">
      <c r="AD12292" s="31"/>
      <c r="AE12292" s="32"/>
    </row>
    <row r="12293" spans="30:31" x14ac:dyDescent="0.2">
      <c r="AD12293" s="31"/>
      <c r="AE12293" s="32"/>
    </row>
    <row r="12294" spans="30:31" x14ac:dyDescent="0.2">
      <c r="AD12294" s="31"/>
      <c r="AE12294" s="32"/>
    </row>
    <row r="12295" spans="30:31" x14ac:dyDescent="0.2">
      <c r="AD12295" s="31"/>
      <c r="AE12295" s="32"/>
    </row>
    <row r="12296" spans="30:31" x14ac:dyDescent="0.2">
      <c r="AD12296" s="31"/>
      <c r="AE12296" s="32"/>
    </row>
    <row r="12297" spans="30:31" x14ac:dyDescent="0.2">
      <c r="AD12297" s="31"/>
      <c r="AE12297" s="32"/>
    </row>
    <row r="12298" spans="30:31" x14ac:dyDescent="0.2">
      <c r="AD12298" s="31"/>
      <c r="AE12298" s="32"/>
    </row>
    <row r="12299" spans="30:31" x14ac:dyDescent="0.2">
      <c r="AD12299" s="31"/>
      <c r="AE12299" s="32"/>
    </row>
    <row r="12300" spans="30:31" x14ac:dyDescent="0.2">
      <c r="AD12300" s="31"/>
      <c r="AE12300" s="32"/>
    </row>
    <row r="12301" spans="30:31" x14ac:dyDescent="0.2">
      <c r="AD12301" s="31"/>
      <c r="AE12301" s="32"/>
    </row>
    <row r="12302" spans="30:31" x14ac:dyDescent="0.2">
      <c r="AD12302" s="31"/>
      <c r="AE12302" s="32"/>
    </row>
    <row r="12303" spans="30:31" x14ac:dyDescent="0.2">
      <c r="AD12303" s="31"/>
      <c r="AE12303" s="32"/>
    </row>
    <row r="12304" spans="30:31" x14ac:dyDescent="0.2">
      <c r="AD12304" s="31"/>
      <c r="AE12304" s="32"/>
    </row>
    <row r="12305" spans="30:31" x14ac:dyDescent="0.2">
      <c r="AD12305" s="31"/>
      <c r="AE12305" s="32"/>
    </row>
    <row r="12306" spans="30:31" x14ac:dyDescent="0.2">
      <c r="AD12306" s="31"/>
      <c r="AE12306" s="32"/>
    </row>
    <row r="12307" spans="30:31" x14ac:dyDescent="0.2">
      <c r="AD12307" s="31"/>
      <c r="AE12307" s="32"/>
    </row>
    <row r="12308" spans="30:31" x14ac:dyDescent="0.2">
      <c r="AD12308" s="31"/>
      <c r="AE12308" s="32"/>
    </row>
    <row r="12309" spans="30:31" x14ac:dyDescent="0.2">
      <c r="AD12309" s="31"/>
      <c r="AE12309" s="32"/>
    </row>
    <row r="12310" spans="30:31" x14ac:dyDescent="0.2">
      <c r="AD12310" s="31"/>
      <c r="AE12310" s="32"/>
    </row>
    <row r="12311" spans="30:31" x14ac:dyDescent="0.2">
      <c r="AD12311" s="31"/>
      <c r="AE12311" s="32"/>
    </row>
    <row r="12312" spans="30:31" x14ac:dyDescent="0.2">
      <c r="AD12312" s="31"/>
      <c r="AE12312" s="32"/>
    </row>
    <row r="12313" spans="30:31" x14ac:dyDescent="0.2">
      <c r="AD12313" s="31"/>
      <c r="AE12313" s="32"/>
    </row>
    <row r="12314" spans="30:31" x14ac:dyDescent="0.2">
      <c r="AD12314" s="31"/>
      <c r="AE12314" s="32"/>
    </row>
    <row r="12315" spans="30:31" x14ac:dyDescent="0.2">
      <c r="AD12315" s="31"/>
      <c r="AE12315" s="32"/>
    </row>
    <row r="12316" spans="30:31" x14ac:dyDescent="0.2">
      <c r="AD12316" s="31"/>
      <c r="AE12316" s="32"/>
    </row>
    <row r="12317" spans="30:31" x14ac:dyDescent="0.2">
      <c r="AD12317" s="31"/>
      <c r="AE12317" s="32"/>
    </row>
    <row r="12318" spans="30:31" x14ac:dyDescent="0.2">
      <c r="AD12318" s="31"/>
      <c r="AE12318" s="32"/>
    </row>
    <row r="12319" spans="30:31" x14ac:dyDescent="0.2">
      <c r="AD12319" s="31"/>
      <c r="AE12319" s="32"/>
    </row>
    <row r="12320" spans="30:31" x14ac:dyDescent="0.2">
      <c r="AD12320" s="31"/>
      <c r="AE12320" s="32"/>
    </row>
    <row r="12321" spans="30:31" x14ac:dyDescent="0.2">
      <c r="AD12321" s="31"/>
      <c r="AE12321" s="32"/>
    </row>
    <row r="12322" spans="30:31" x14ac:dyDescent="0.2">
      <c r="AD12322" s="31"/>
      <c r="AE12322" s="32"/>
    </row>
    <row r="12323" spans="30:31" x14ac:dyDescent="0.2">
      <c r="AD12323" s="31"/>
      <c r="AE12323" s="32"/>
    </row>
    <row r="12324" spans="30:31" x14ac:dyDescent="0.2">
      <c r="AD12324" s="31"/>
      <c r="AE12324" s="32"/>
    </row>
    <row r="12325" spans="30:31" x14ac:dyDescent="0.2">
      <c r="AD12325" s="31"/>
      <c r="AE12325" s="32"/>
    </row>
    <row r="12326" spans="30:31" x14ac:dyDescent="0.2">
      <c r="AD12326" s="31"/>
      <c r="AE12326" s="32"/>
    </row>
    <row r="12327" spans="30:31" x14ac:dyDescent="0.2">
      <c r="AD12327" s="31"/>
      <c r="AE12327" s="32"/>
    </row>
    <row r="12328" spans="30:31" x14ac:dyDescent="0.2">
      <c r="AD12328" s="31"/>
      <c r="AE12328" s="32"/>
    </row>
    <row r="12329" spans="30:31" x14ac:dyDescent="0.2">
      <c r="AD12329" s="31"/>
      <c r="AE12329" s="32"/>
    </row>
    <row r="12330" spans="30:31" x14ac:dyDescent="0.2">
      <c r="AD12330" s="31"/>
      <c r="AE12330" s="32"/>
    </row>
    <row r="12331" spans="30:31" x14ac:dyDescent="0.2">
      <c r="AD12331" s="31"/>
      <c r="AE12331" s="32"/>
    </row>
    <row r="12332" spans="30:31" x14ac:dyDescent="0.2">
      <c r="AD12332" s="31"/>
      <c r="AE12332" s="32"/>
    </row>
    <row r="12333" spans="30:31" x14ac:dyDescent="0.2">
      <c r="AD12333" s="31"/>
      <c r="AE12333" s="32"/>
    </row>
    <row r="12334" spans="30:31" x14ac:dyDescent="0.2">
      <c r="AD12334" s="31"/>
      <c r="AE12334" s="32"/>
    </row>
    <row r="12335" spans="30:31" x14ac:dyDescent="0.2">
      <c r="AD12335" s="31"/>
      <c r="AE12335" s="32"/>
    </row>
    <row r="12336" spans="30:31" x14ac:dyDescent="0.2">
      <c r="AD12336" s="31"/>
      <c r="AE12336" s="32"/>
    </row>
    <row r="12337" spans="30:31" x14ac:dyDescent="0.2">
      <c r="AD12337" s="31"/>
      <c r="AE12337" s="32"/>
    </row>
    <row r="12338" spans="30:31" x14ac:dyDescent="0.2">
      <c r="AD12338" s="31"/>
      <c r="AE12338" s="32"/>
    </row>
    <row r="12339" spans="30:31" x14ac:dyDescent="0.2">
      <c r="AD12339" s="31"/>
      <c r="AE12339" s="32"/>
    </row>
    <row r="12340" spans="30:31" x14ac:dyDescent="0.2">
      <c r="AD12340" s="31"/>
      <c r="AE12340" s="32"/>
    </row>
    <row r="12341" spans="30:31" x14ac:dyDescent="0.2">
      <c r="AD12341" s="31"/>
      <c r="AE12341" s="32"/>
    </row>
    <row r="12342" spans="30:31" x14ac:dyDescent="0.2">
      <c r="AD12342" s="31"/>
      <c r="AE12342" s="32"/>
    </row>
    <row r="12343" spans="30:31" x14ac:dyDescent="0.2">
      <c r="AD12343" s="31"/>
      <c r="AE12343" s="32"/>
    </row>
    <row r="12344" spans="30:31" x14ac:dyDescent="0.2">
      <c r="AD12344" s="31"/>
      <c r="AE12344" s="32"/>
    </row>
    <row r="12345" spans="30:31" x14ac:dyDescent="0.2">
      <c r="AD12345" s="31"/>
      <c r="AE12345" s="32"/>
    </row>
    <row r="12346" spans="30:31" x14ac:dyDescent="0.2">
      <c r="AD12346" s="31"/>
      <c r="AE12346" s="32"/>
    </row>
    <row r="12347" spans="30:31" x14ac:dyDescent="0.2">
      <c r="AD12347" s="31"/>
      <c r="AE12347" s="32"/>
    </row>
    <row r="12348" spans="30:31" x14ac:dyDescent="0.2">
      <c r="AD12348" s="31"/>
      <c r="AE12348" s="32"/>
    </row>
    <row r="12349" spans="30:31" x14ac:dyDescent="0.2">
      <c r="AD12349" s="31"/>
      <c r="AE12349" s="32"/>
    </row>
    <row r="12350" spans="30:31" x14ac:dyDescent="0.2">
      <c r="AD12350" s="31"/>
      <c r="AE12350" s="32"/>
    </row>
    <row r="12351" spans="30:31" x14ac:dyDescent="0.2">
      <c r="AD12351" s="31"/>
      <c r="AE12351" s="32"/>
    </row>
    <row r="12352" spans="30:31" x14ac:dyDescent="0.2">
      <c r="AD12352" s="31"/>
      <c r="AE12352" s="32"/>
    </row>
    <row r="12353" spans="30:31" x14ac:dyDescent="0.2">
      <c r="AD12353" s="31"/>
      <c r="AE12353" s="32"/>
    </row>
    <row r="12354" spans="30:31" x14ac:dyDescent="0.2">
      <c r="AD12354" s="31"/>
      <c r="AE12354" s="32"/>
    </row>
    <row r="12355" spans="30:31" x14ac:dyDescent="0.2">
      <c r="AD12355" s="31"/>
      <c r="AE12355" s="32"/>
    </row>
    <row r="12356" spans="30:31" x14ac:dyDescent="0.2">
      <c r="AD12356" s="31"/>
      <c r="AE12356" s="32"/>
    </row>
    <row r="12357" spans="30:31" x14ac:dyDescent="0.2">
      <c r="AD12357" s="31"/>
      <c r="AE12357" s="32"/>
    </row>
    <row r="12358" spans="30:31" x14ac:dyDescent="0.2">
      <c r="AD12358" s="31"/>
      <c r="AE12358" s="32"/>
    </row>
    <row r="12359" spans="30:31" x14ac:dyDescent="0.2">
      <c r="AD12359" s="31"/>
      <c r="AE12359" s="32"/>
    </row>
    <row r="12360" spans="30:31" x14ac:dyDescent="0.2">
      <c r="AD12360" s="31"/>
      <c r="AE12360" s="32"/>
    </row>
    <row r="12361" spans="30:31" x14ac:dyDescent="0.2">
      <c r="AD12361" s="31"/>
      <c r="AE12361" s="32"/>
    </row>
    <row r="12362" spans="30:31" x14ac:dyDescent="0.2">
      <c r="AD12362" s="31"/>
      <c r="AE12362" s="32"/>
    </row>
    <row r="12363" spans="30:31" x14ac:dyDescent="0.2">
      <c r="AD12363" s="31"/>
      <c r="AE12363" s="32"/>
    </row>
    <row r="12364" spans="30:31" x14ac:dyDescent="0.2">
      <c r="AD12364" s="31"/>
      <c r="AE12364" s="32"/>
    </row>
    <row r="12365" spans="30:31" x14ac:dyDescent="0.2">
      <c r="AD12365" s="31"/>
      <c r="AE12365" s="32"/>
    </row>
    <row r="12366" spans="30:31" x14ac:dyDescent="0.2">
      <c r="AD12366" s="31"/>
      <c r="AE12366" s="32"/>
    </row>
    <row r="12367" spans="30:31" x14ac:dyDescent="0.2">
      <c r="AD12367" s="31"/>
      <c r="AE12367" s="32"/>
    </row>
    <row r="12368" spans="30:31" x14ac:dyDescent="0.2">
      <c r="AD12368" s="31"/>
      <c r="AE12368" s="32"/>
    </row>
    <row r="12369" spans="30:31" x14ac:dyDescent="0.2">
      <c r="AD12369" s="31"/>
      <c r="AE12369" s="32"/>
    </row>
    <row r="12370" spans="30:31" x14ac:dyDescent="0.2">
      <c r="AD12370" s="31"/>
      <c r="AE12370" s="32"/>
    </row>
    <row r="12371" spans="30:31" x14ac:dyDescent="0.2">
      <c r="AD12371" s="31"/>
      <c r="AE12371" s="32"/>
    </row>
    <row r="12372" spans="30:31" x14ac:dyDescent="0.2">
      <c r="AD12372" s="31"/>
      <c r="AE12372" s="32"/>
    </row>
    <row r="12373" spans="30:31" x14ac:dyDescent="0.2">
      <c r="AD12373" s="31"/>
      <c r="AE12373" s="32"/>
    </row>
    <row r="12374" spans="30:31" x14ac:dyDescent="0.2">
      <c r="AD12374" s="31"/>
      <c r="AE12374" s="32"/>
    </row>
    <row r="12375" spans="30:31" x14ac:dyDescent="0.2">
      <c r="AD12375" s="31"/>
      <c r="AE12375" s="32"/>
    </row>
    <row r="12376" spans="30:31" x14ac:dyDescent="0.2">
      <c r="AD12376" s="31"/>
      <c r="AE12376" s="32"/>
    </row>
    <row r="12377" spans="30:31" x14ac:dyDescent="0.2">
      <c r="AD12377" s="31"/>
      <c r="AE12377" s="32"/>
    </row>
    <row r="12378" spans="30:31" x14ac:dyDescent="0.2">
      <c r="AD12378" s="31"/>
      <c r="AE12378" s="32"/>
    </row>
    <row r="12379" spans="30:31" x14ac:dyDescent="0.2">
      <c r="AD12379" s="31"/>
      <c r="AE12379" s="32"/>
    </row>
    <row r="12380" spans="30:31" x14ac:dyDescent="0.2">
      <c r="AD12380" s="31"/>
      <c r="AE12380" s="32"/>
    </row>
    <row r="12381" spans="30:31" x14ac:dyDescent="0.2">
      <c r="AD12381" s="31"/>
      <c r="AE12381" s="32"/>
    </row>
    <row r="12382" spans="30:31" x14ac:dyDescent="0.2">
      <c r="AD12382" s="31"/>
      <c r="AE12382" s="32"/>
    </row>
    <row r="12383" spans="30:31" x14ac:dyDescent="0.2">
      <c r="AD12383" s="31"/>
      <c r="AE12383" s="32"/>
    </row>
    <row r="12384" spans="30:31" x14ac:dyDescent="0.2">
      <c r="AD12384" s="31"/>
      <c r="AE12384" s="32"/>
    </row>
    <row r="12385" spans="30:31" x14ac:dyDescent="0.2">
      <c r="AD12385" s="31"/>
      <c r="AE12385" s="32"/>
    </row>
    <row r="12386" spans="30:31" x14ac:dyDescent="0.2">
      <c r="AD12386" s="31"/>
      <c r="AE12386" s="32"/>
    </row>
    <row r="12387" spans="30:31" x14ac:dyDescent="0.2">
      <c r="AD12387" s="31"/>
      <c r="AE12387" s="32"/>
    </row>
    <row r="12388" spans="30:31" x14ac:dyDescent="0.2">
      <c r="AD12388" s="31"/>
      <c r="AE12388" s="32"/>
    </row>
    <row r="12389" spans="30:31" x14ac:dyDescent="0.2">
      <c r="AD12389" s="31"/>
      <c r="AE12389" s="32"/>
    </row>
    <row r="12390" spans="30:31" x14ac:dyDescent="0.2">
      <c r="AD12390" s="31"/>
      <c r="AE12390" s="32"/>
    </row>
    <row r="12391" spans="30:31" x14ac:dyDescent="0.2">
      <c r="AD12391" s="31"/>
      <c r="AE12391" s="32"/>
    </row>
    <row r="12392" spans="30:31" x14ac:dyDescent="0.2">
      <c r="AD12392" s="31"/>
      <c r="AE12392" s="32"/>
    </row>
    <row r="12393" spans="30:31" x14ac:dyDescent="0.2">
      <c r="AD12393" s="31"/>
      <c r="AE12393" s="32"/>
    </row>
    <row r="12394" spans="30:31" x14ac:dyDescent="0.2">
      <c r="AD12394" s="31"/>
      <c r="AE12394" s="32"/>
    </row>
    <row r="12395" spans="30:31" x14ac:dyDescent="0.2">
      <c r="AD12395" s="31"/>
      <c r="AE12395" s="32"/>
    </row>
    <row r="12396" spans="30:31" x14ac:dyDescent="0.2">
      <c r="AD12396" s="31"/>
      <c r="AE12396" s="32"/>
    </row>
    <row r="12397" spans="30:31" x14ac:dyDescent="0.2">
      <c r="AD12397" s="31"/>
      <c r="AE12397" s="32"/>
    </row>
    <row r="12398" spans="30:31" x14ac:dyDescent="0.2">
      <c r="AD12398" s="31"/>
      <c r="AE12398" s="32"/>
    </row>
    <row r="12399" spans="30:31" x14ac:dyDescent="0.2">
      <c r="AD12399" s="31"/>
      <c r="AE12399" s="32"/>
    </row>
    <row r="12400" spans="30:31" x14ac:dyDescent="0.2">
      <c r="AD12400" s="31"/>
      <c r="AE12400" s="32"/>
    </row>
    <row r="12401" spans="30:31" x14ac:dyDescent="0.2">
      <c r="AD12401" s="31"/>
      <c r="AE12401" s="32"/>
    </row>
    <row r="12402" spans="30:31" x14ac:dyDescent="0.2">
      <c r="AD12402" s="31"/>
      <c r="AE12402" s="32"/>
    </row>
    <row r="12403" spans="30:31" x14ac:dyDescent="0.2">
      <c r="AD12403" s="31"/>
      <c r="AE12403" s="32"/>
    </row>
    <row r="12404" spans="30:31" x14ac:dyDescent="0.2">
      <c r="AD12404" s="31"/>
      <c r="AE12404" s="32"/>
    </row>
    <row r="12405" spans="30:31" x14ac:dyDescent="0.2">
      <c r="AD12405" s="31"/>
      <c r="AE12405" s="32"/>
    </row>
    <row r="12406" spans="30:31" x14ac:dyDescent="0.2">
      <c r="AD12406" s="31"/>
      <c r="AE12406" s="32"/>
    </row>
    <row r="12407" spans="30:31" x14ac:dyDescent="0.2">
      <c r="AD12407" s="31"/>
      <c r="AE12407" s="32"/>
    </row>
    <row r="12408" spans="30:31" x14ac:dyDescent="0.2">
      <c r="AD12408" s="31"/>
      <c r="AE12408" s="32"/>
    </row>
    <row r="12409" spans="30:31" x14ac:dyDescent="0.2">
      <c r="AD12409" s="31"/>
      <c r="AE12409" s="32"/>
    </row>
    <row r="12410" spans="30:31" x14ac:dyDescent="0.2">
      <c r="AD12410" s="31"/>
      <c r="AE12410" s="32"/>
    </row>
    <row r="12411" spans="30:31" x14ac:dyDescent="0.2">
      <c r="AD12411" s="31"/>
      <c r="AE12411" s="32"/>
    </row>
    <row r="12412" spans="30:31" x14ac:dyDescent="0.2">
      <c r="AD12412" s="31"/>
      <c r="AE12412" s="32"/>
    </row>
    <row r="12413" spans="30:31" x14ac:dyDescent="0.2">
      <c r="AD12413" s="31"/>
      <c r="AE12413" s="32"/>
    </row>
    <row r="12414" spans="30:31" x14ac:dyDescent="0.2">
      <c r="AD12414" s="31"/>
      <c r="AE12414" s="32"/>
    </row>
    <row r="12415" spans="30:31" x14ac:dyDescent="0.2">
      <c r="AD12415" s="31"/>
      <c r="AE12415" s="32"/>
    </row>
    <row r="12416" spans="30:31" x14ac:dyDescent="0.2">
      <c r="AD12416" s="31"/>
      <c r="AE12416" s="32"/>
    </row>
    <row r="12417" spans="30:31" x14ac:dyDescent="0.2">
      <c r="AD12417" s="31"/>
      <c r="AE12417" s="32"/>
    </row>
    <row r="12418" spans="30:31" x14ac:dyDescent="0.2">
      <c r="AD12418" s="31"/>
      <c r="AE12418" s="32"/>
    </row>
    <row r="12419" spans="30:31" x14ac:dyDescent="0.2">
      <c r="AD12419" s="31"/>
      <c r="AE12419" s="32"/>
    </row>
    <row r="12420" spans="30:31" x14ac:dyDescent="0.2">
      <c r="AD12420" s="31"/>
      <c r="AE12420" s="32"/>
    </row>
    <row r="12421" spans="30:31" x14ac:dyDescent="0.2">
      <c r="AD12421" s="31"/>
      <c r="AE12421" s="32"/>
    </row>
    <row r="12422" spans="30:31" x14ac:dyDescent="0.2">
      <c r="AD12422" s="31"/>
      <c r="AE12422" s="32"/>
    </row>
    <row r="12423" spans="30:31" x14ac:dyDescent="0.2">
      <c r="AD12423" s="31"/>
      <c r="AE12423" s="32"/>
    </row>
    <row r="12424" spans="30:31" x14ac:dyDescent="0.2">
      <c r="AD12424" s="31"/>
      <c r="AE12424" s="32"/>
    </row>
    <row r="12425" spans="30:31" x14ac:dyDescent="0.2">
      <c r="AD12425" s="31"/>
      <c r="AE12425" s="32"/>
    </row>
    <row r="12426" spans="30:31" x14ac:dyDescent="0.2">
      <c r="AD12426" s="31"/>
      <c r="AE12426" s="32"/>
    </row>
    <row r="12427" spans="30:31" x14ac:dyDescent="0.2">
      <c r="AD12427" s="31"/>
      <c r="AE12427" s="32"/>
    </row>
    <row r="12428" spans="30:31" x14ac:dyDescent="0.2">
      <c r="AD12428" s="31"/>
      <c r="AE12428" s="32"/>
    </row>
    <row r="12429" spans="30:31" x14ac:dyDescent="0.2">
      <c r="AD12429" s="31"/>
      <c r="AE12429" s="32"/>
    </row>
    <row r="12430" spans="30:31" x14ac:dyDescent="0.2">
      <c r="AD12430" s="31"/>
      <c r="AE12430" s="32"/>
    </row>
    <row r="12431" spans="30:31" x14ac:dyDescent="0.2">
      <c r="AD12431" s="31"/>
      <c r="AE12431" s="32"/>
    </row>
    <row r="12432" spans="30:31" x14ac:dyDescent="0.2">
      <c r="AD12432" s="31"/>
      <c r="AE12432" s="32"/>
    </row>
    <row r="12433" spans="30:31" x14ac:dyDescent="0.2">
      <c r="AD12433" s="31"/>
      <c r="AE12433" s="32"/>
    </row>
    <row r="12434" spans="30:31" x14ac:dyDescent="0.2">
      <c r="AD12434" s="31"/>
      <c r="AE12434" s="32"/>
    </row>
    <row r="12435" spans="30:31" x14ac:dyDescent="0.2">
      <c r="AD12435" s="31"/>
      <c r="AE12435" s="32"/>
    </row>
    <row r="12436" spans="30:31" x14ac:dyDescent="0.2">
      <c r="AD12436" s="31"/>
      <c r="AE12436" s="32"/>
    </row>
    <row r="12437" spans="30:31" x14ac:dyDescent="0.2">
      <c r="AD12437" s="31"/>
      <c r="AE12437" s="32"/>
    </row>
    <row r="12438" spans="30:31" x14ac:dyDescent="0.2">
      <c r="AD12438" s="31"/>
      <c r="AE12438" s="32"/>
    </row>
    <row r="12439" spans="30:31" x14ac:dyDescent="0.2">
      <c r="AD12439" s="31"/>
      <c r="AE12439" s="32"/>
    </row>
    <row r="12440" spans="30:31" x14ac:dyDescent="0.2">
      <c r="AD12440" s="31"/>
      <c r="AE12440" s="32"/>
    </row>
    <row r="12441" spans="30:31" x14ac:dyDescent="0.2">
      <c r="AD12441" s="31"/>
      <c r="AE12441" s="32"/>
    </row>
    <row r="12442" spans="30:31" x14ac:dyDescent="0.2">
      <c r="AD12442" s="31"/>
      <c r="AE12442" s="32"/>
    </row>
    <row r="12443" spans="30:31" x14ac:dyDescent="0.2">
      <c r="AD12443" s="31"/>
      <c r="AE12443" s="32"/>
    </row>
    <row r="12444" spans="30:31" x14ac:dyDescent="0.2">
      <c r="AD12444" s="31"/>
      <c r="AE12444" s="32"/>
    </row>
    <row r="12445" spans="30:31" x14ac:dyDescent="0.2">
      <c r="AD12445" s="31"/>
      <c r="AE12445" s="32"/>
    </row>
    <row r="12446" spans="30:31" x14ac:dyDescent="0.2">
      <c r="AD12446" s="31"/>
      <c r="AE12446" s="32"/>
    </row>
    <row r="12447" spans="30:31" x14ac:dyDescent="0.2">
      <c r="AD12447" s="31"/>
      <c r="AE12447" s="32"/>
    </row>
    <row r="12448" spans="30:31" x14ac:dyDescent="0.2">
      <c r="AD12448" s="31"/>
      <c r="AE12448" s="32"/>
    </row>
    <row r="12449" spans="30:31" x14ac:dyDescent="0.2">
      <c r="AD12449" s="31"/>
      <c r="AE12449" s="32"/>
    </row>
    <row r="12450" spans="30:31" x14ac:dyDescent="0.2">
      <c r="AD12450" s="31"/>
      <c r="AE12450" s="32"/>
    </row>
    <row r="12451" spans="30:31" x14ac:dyDescent="0.2">
      <c r="AD12451" s="31"/>
      <c r="AE12451" s="32"/>
    </row>
    <row r="12452" spans="30:31" x14ac:dyDescent="0.2">
      <c r="AD12452" s="31"/>
      <c r="AE12452" s="32"/>
    </row>
    <row r="12453" spans="30:31" x14ac:dyDescent="0.2">
      <c r="AD12453" s="31"/>
      <c r="AE12453" s="32"/>
    </row>
    <row r="12454" spans="30:31" x14ac:dyDescent="0.2">
      <c r="AD12454" s="31"/>
      <c r="AE12454" s="32"/>
    </row>
    <row r="12455" spans="30:31" x14ac:dyDescent="0.2">
      <c r="AD12455" s="31"/>
      <c r="AE12455" s="32"/>
    </row>
    <row r="12456" spans="30:31" x14ac:dyDescent="0.2">
      <c r="AD12456" s="31"/>
      <c r="AE12456" s="32"/>
    </row>
    <row r="12457" spans="30:31" x14ac:dyDescent="0.2">
      <c r="AD12457" s="31"/>
      <c r="AE12457" s="32"/>
    </row>
    <row r="12458" spans="30:31" x14ac:dyDescent="0.2">
      <c r="AD12458" s="31"/>
      <c r="AE12458" s="32"/>
    </row>
    <row r="12459" spans="30:31" x14ac:dyDescent="0.2">
      <c r="AD12459" s="31"/>
      <c r="AE12459" s="32"/>
    </row>
    <row r="12460" spans="30:31" x14ac:dyDescent="0.2">
      <c r="AD12460" s="31"/>
      <c r="AE12460" s="32"/>
    </row>
    <row r="12461" spans="30:31" x14ac:dyDescent="0.2">
      <c r="AD12461" s="31"/>
      <c r="AE12461" s="32"/>
    </row>
    <row r="12462" spans="30:31" x14ac:dyDescent="0.2">
      <c r="AD12462" s="31"/>
      <c r="AE12462" s="32"/>
    </row>
    <row r="12463" spans="30:31" x14ac:dyDescent="0.2">
      <c r="AD12463" s="31"/>
      <c r="AE12463" s="32"/>
    </row>
    <row r="12464" spans="30:31" x14ac:dyDescent="0.2">
      <c r="AD12464" s="31"/>
      <c r="AE12464" s="32"/>
    </row>
    <row r="12465" spans="30:31" x14ac:dyDescent="0.2">
      <c r="AD12465" s="31"/>
      <c r="AE12465" s="32"/>
    </row>
    <row r="12466" spans="30:31" x14ac:dyDescent="0.2">
      <c r="AD12466" s="31"/>
      <c r="AE12466" s="32"/>
    </row>
    <row r="12467" spans="30:31" x14ac:dyDescent="0.2">
      <c r="AD12467" s="31"/>
      <c r="AE12467" s="32"/>
    </row>
    <row r="12468" spans="30:31" x14ac:dyDescent="0.2">
      <c r="AD12468" s="31"/>
      <c r="AE12468" s="32"/>
    </row>
    <row r="12469" spans="30:31" x14ac:dyDescent="0.2">
      <c r="AD12469" s="31"/>
      <c r="AE12469" s="32"/>
    </row>
    <row r="12470" spans="30:31" x14ac:dyDescent="0.2">
      <c r="AD12470" s="31"/>
      <c r="AE12470" s="32"/>
    </row>
    <row r="12471" spans="30:31" x14ac:dyDescent="0.2">
      <c r="AD12471" s="31"/>
      <c r="AE12471" s="32"/>
    </row>
    <row r="12472" spans="30:31" x14ac:dyDescent="0.2">
      <c r="AD12472" s="31"/>
      <c r="AE12472" s="32"/>
    </row>
    <row r="12473" spans="30:31" x14ac:dyDescent="0.2">
      <c r="AD12473" s="31"/>
      <c r="AE12473" s="32"/>
    </row>
    <row r="12474" spans="30:31" x14ac:dyDescent="0.2">
      <c r="AD12474" s="31"/>
      <c r="AE12474" s="32"/>
    </row>
    <row r="12475" spans="30:31" x14ac:dyDescent="0.2">
      <c r="AD12475" s="31"/>
      <c r="AE12475" s="32"/>
    </row>
    <row r="12476" spans="30:31" x14ac:dyDescent="0.2">
      <c r="AD12476" s="31"/>
      <c r="AE12476" s="32"/>
    </row>
    <row r="12477" spans="30:31" x14ac:dyDescent="0.2">
      <c r="AD12477" s="31"/>
      <c r="AE12477" s="32"/>
    </row>
    <row r="12478" spans="30:31" x14ac:dyDescent="0.2">
      <c r="AD12478" s="31"/>
      <c r="AE12478" s="32"/>
    </row>
    <row r="12479" spans="30:31" x14ac:dyDescent="0.2">
      <c r="AD12479" s="31"/>
      <c r="AE12479" s="32"/>
    </row>
    <row r="12480" spans="30:31" x14ac:dyDescent="0.2">
      <c r="AD12480" s="31"/>
      <c r="AE12480" s="32"/>
    </row>
    <row r="12481" spans="30:31" x14ac:dyDescent="0.2">
      <c r="AD12481" s="31"/>
      <c r="AE12481" s="32"/>
    </row>
    <row r="12482" spans="30:31" x14ac:dyDescent="0.2">
      <c r="AD12482" s="31"/>
      <c r="AE12482" s="32"/>
    </row>
    <row r="12483" spans="30:31" x14ac:dyDescent="0.2">
      <c r="AD12483" s="31"/>
      <c r="AE12483" s="32"/>
    </row>
    <row r="12484" spans="30:31" x14ac:dyDescent="0.2">
      <c r="AD12484" s="31"/>
      <c r="AE12484" s="32"/>
    </row>
    <row r="12485" spans="30:31" x14ac:dyDescent="0.2">
      <c r="AD12485" s="31"/>
      <c r="AE12485" s="32"/>
    </row>
    <row r="12486" spans="30:31" x14ac:dyDescent="0.2">
      <c r="AD12486" s="31"/>
      <c r="AE12486" s="32"/>
    </row>
    <row r="12487" spans="30:31" x14ac:dyDescent="0.2">
      <c r="AD12487" s="31"/>
      <c r="AE12487" s="32"/>
    </row>
    <row r="12488" spans="30:31" x14ac:dyDescent="0.2">
      <c r="AD12488" s="31"/>
      <c r="AE12488" s="32"/>
    </row>
    <row r="12489" spans="30:31" x14ac:dyDescent="0.2">
      <c r="AD12489" s="31"/>
      <c r="AE12489" s="32"/>
    </row>
    <row r="12490" spans="30:31" x14ac:dyDescent="0.2">
      <c r="AD12490" s="31"/>
      <c r="AE12490" s="32"/>
    </row>
    <row r="12491" spans="30:31" x14ac:dyDescent="0.2">
      <c r="AD12491" s="31"/>
      <c r="AE12491" s="32"/>
    </row>
    <row r="12492" spans="30:31" x14ac:dyDescent="0.2">
      <c r="AD12492" s="31"/>
      <c r="AE12492" s="32"/>
    </row>
    <row r="12493" spans="30:31" x14ac:dyDescent="0.2">
      <c r="AD12493" s="31"/>
      <c r="AE12493" s="32"/>
    </row>
    <row r="12494" spans="30:31" x14ac:dyDescent="0.2">
      <c r="AD12494" s="31"/>
      <c r="AE12494" s="32"/>
    </row>
    <row r="12495" spans="30:31" x14ac:dyDescent="0.2">
      <c r="AD12495" s="31"/>
      <c r="AE12495" s="32"/>
    </row>
    <row r="12496" spans="30:31" x14ac:dyDescent="0.2">
      <c r="AD12496" s="31"/>
      <c r="AE12496" s="32"/>
    </row>
    <row r="12497" spans="30:31" x14ac:dyDescent="0.2">
      <c r="AD12497" s="31"/>
      <c r="AE12497" s="32"/>
    </row>
    <row r="12498" spans="30:31" x14ac:dyDescent="0.2">
      <c r="AD12498" s="31"/>
      <c r="AE12498" s="32"/>
    </row>
    <row r="12499" spans="30:31" x14ac:dyDescent="0.2">
      <c r="AD12499" s="31"/>
      <c r="AE12499" s="32"/>
    </row>
    <row r="12500" spans="30:31" x14ac:dyDescent="0.2">
      <c r="AD12500" s="31"/>
      <c r="AE12500" s="32"/>
    </row>
    <row r="12501" spans="30:31" x14ac:dyDescent="0.2">
      <c r="AD12501" s="31"/>
      <c r="AE12501" s="32"/>
    </row>
    <row r="12502" spans="30:31" x14ac:dyDescent="0.2">
      <c r="AD12502" s="31"/>
      <c r="AE12502" s="32"/>
    </row>
    <row r="12503" spans="30:31" x14ac:dyDescent="0.2">
      <c r="AD12503" s="31"/>
      <c r="AE12503" s="32"/>
    </row>
    <row r="12504" spans="30:31" x14ac:dyDescent="0.2">
      <c r="AD12504" s="31"/>
      <c r="AE12504" s="32"/>
    </row>
    <row r="12505" spans="30:31" x14ac:dyDescent="0.2">
      <c r="AD12505" s="31"/>
      <c r="AE12505" s="32"/>
    </row>
    <row r="12506" spans="30:31" x14ac:dyDescent="0.2">
      <c r="AD12506" s="31"/>
      <c r="AE12506" s="32"/>
    </row>
    <row r="12507" spans="30:31" x14ac:dyDescent="0.2">
      <c r="AD12507" s="31"/>
      <c r="AE12507" s="32"/>
    </row>
    <row r="12508" spans="30:31" x14ac:dyDescent="0.2">
      <c r="AD12508" s="31"/>
      <c r="AE12508" s="32"/>
    </row>
    <row r="12509" spans="30:31" x14ac:dyDescent="0.2">
      <c r="AD12509" s="31"/>
      <c r="AE12509" s="32"/>
    </row>
    <row r="12510" spans="30:31" x14ac:dyDescent="0.2">
      <c r="AD12510" s="31"/>
      <c r="AE12510" s="32"/>
    </row>
    <row r="12511" spans="30:31" x14ac:dyDescent="0.2">
      <c r="AD12511" s="31"/>
      <c r="AE12511" s="32"/>
    </row>
    <row r="12512" spans="30:31" x14ac:dyDescent="0.2">
      <c r="AD12512" s="31"/>
      <c r="AE12512" s="32"/>
    </row>
    <row r="12513" spans="30:31" x14ac:dyDescent="0.2">
      <c r="AD12513" s="31"/>
      <c r="AE12513" s="32"/>
    </row>
    <row r="12514" spans="30:31" x14ac:dyDescent="0.2">
      <c r="AD12514" s="31"/>
      <c r="AE12514" s="32"/>
    </row>
    <row r="12515" spans="30:31" x14ac:dyDescent="0.2">
      <c r="AD12515" s="31"/>
      <c r="AE12515" s="32"/>
    </row>
    <row r="12516" spans="30:31" x14ac:dyDescent="0.2">
      <c r="AD12516" s="31"/>
      <c r="AE12516" s="32"/>
    </row>
    <row r="12517" spans="30:31" x14ac:dyDescent="0.2">
      <c r="AD12517" s="31"/>
      <c r="AE12517" s="32"/>
    </row>
    <row r="12518" spans="30:31" x14ac:dyDescent="0.2">
      <c r="AD12518" s="31"/>
      <c r="AE12518" s="32"/>
    </row>
    <row r="12519" spans="30:31" x14ac:dyDescent="0.2">
      <c r="AD12519" s="31"/>
      <c r="AE12519" s="32"/>
    </row>
    <row r="12520" spans="30:31" x14ac:dyDescent="0.2">
      <c r="AD12520" s="31"/>
      <c r="AE12520" s="32"/>
    </row>
    <row r="12521" spans="30:31" x14ac:dyDescent="0.2">
      <c r="AD12521" s="31"/>
      <c r="AE12521" s="32"/>
    </row>
    <row r="12522" spans="30:31" x14ac:dyDescent="0.2">
      <c r="AD12522" s="31"/>
      <c r="AE12522" s="32"/>
    </row>
    <row r="12523" spans="30:31" x14ac:dyDescent="0.2">
      <c r="AD12523" s="31"/>
      <c r="AE12523" s="32"/>
    </row>
    <row r="12524" spans="30:31" x14ac:dyDescent="0.2">
      <c r="AD12524" s="31"/>
      <c r="AE12524" s="32"/>
    </row>
    <row r="12525" spans="30:31" x14ac:dyDescent="0.2">
      <c r="AD12525" s="31"/>
      <c r="AE12525" s="32"/>
    </row>
    <row r="12526" spans="30:31" x14ac:dyDescent="0.2">
      <c r="AD12526" s="31"/>
      <c r="AE12526" s="32"/>
    </row>
    <row r="12527" spans="30:31" x14ac:dyDescent="0.2">
      <c r="AD12527" s="31"/>
      <c r="AE12527" s="32"/>
    </row>
    <row r="12528" spans="30:31" x14ac:dyDescent="0.2">
      <c r="AD12528" s="31"/>
      <c r="AE12528" s="32"/>
    </row>
    <row r="12529" spans="30:31" x14ac:dyDescent="0.2">
      <c r="AD12529" s="31"/>
      <c r="AE12529" s="32"/>
    </row>
    <row r="12530" spans="30:31" x14ac:dyDescent="0.2">
      <c r="AD12530" s="31"/>
      <c r="AE12530" s="32"/>
    </row>
    <row r="12531" spans="30:31" x14ac:dyDescent="0.2">
      <c r="AD12531" s="31"/>
      <c r="AE12531" s="32"/>
    </row>
    <row r="12532" spans="30:31" x14ac:dyDescent="0.2">
      <c r="AD12532" s="31"/>
      <c r="AE12532" s="32"/>
    </row>
    <row r="12533" spans="30:31" x14ac:dyDescent="0.2">
      <c r="AD12533" s="31"/>
      <c r="AE12533" s="32"/>
    </row>
    <row r="12534" spans="30:31" x14ac:dyDescent="0.2">
      <c r="AD12534" s="31"/>
      <c r="AE12534" s="32"/>
    </row>
    <row r="12535" spans="30:31" x14ac:dyDescent="0.2">
      <c r="AD12535" s="31"/>
      <c r="AE12535" s="32"/>
    </row>
    <row r="12536" spans="30:31" x14ac:dyDescent="0.2">
      <c r="AD12536" s="31"/>
      <c r="AE12536" s="32"/>
    </row>
    <row r="12537" spans="30:31" x14ac:dyDescent="0.2">
      <c r="AD12537" s="31"/>
      <c r="AE12537" s="32"/>
    </row>
    <row r="12538" spans="30:31" x14ac:dyDescent="0.2">
      <c r="AD12538" s="31"/>
      <c r="AE12538" s="32"/>
    </row>
    <row r="12539" spans="30:31" x14ac:dyDescent="0.2">
      <c r="AD12539" s="31"/>
      <c r="AE12539" s="32"/>
    </row>
    <row r="12540" spans="30:31" x14ac:dyDescent="0.2">
      <c r="AD12540" s="31"/>
      <c r="AE12540" s="32"/>
    </row>
    <row r="12541" spans="30:31" x14ac:dyDescent="0.2">
      <c r="AD12541" s="31"/>
      <c r="AE12541" s="32"/>
    </row>
    <row r="12542" spans="30:31" x14ac:dyDescent="0.2">
      <c r="AD12542" s="31"/>
      <c r="AE12542" s="32"/>
    </row>
    <row r="12543" spans="30:31" x14ac:dyDescent="0.2">
      <c r="AD12543" s="31"/>
      <c r="AE12543" s="32"/>
    </row>
    <row r="12544" spans="30:31" x14ac:dyDescent="0.2">
      <c r="AD12544" s="31"/>
      <c r="AE12544" s="32"/>
    </row>
    <row r="12545" spans="30:31" x14ac:dyDescent="0.2">
      <c r="AD12545" s="31"/>
      <c r="AE12545" s="32"/>
    </row>
    <row r="12546" spans="30:31" x14ac:dyDescent="0.2">
      <c r="AD12546" s="31"/>
      <c r="AE12546" s="32"/>
    </row>
    <row r="12547" spans="30:31" x14ac:dyDescent="0.2">
      <c r="AD12547" s="31"/>
      <c r="AE12547" s="32"/>
    </row>
    <row r="12548" spans="30:31" x14ac:dyDescent="0.2">
      <c r="AD12548" s="31"/>
      <c r="AE12548" s="32"/>
    </row>
    <row r="12549" spans="30:31" x14ac:dyDescent="0.2">
      <c r="AD12549" s="31"/>
      <c r="AE12549" s="32"/>
    </row>
    <row r="12550" spans="30:31" x14ac:dyDescent="0.2">
      <c r="AD12550" s="31"/>
      <c r="AE12550" s="32"/>
    </row>
    <row r="12551" spans="30:31" x14ac:dyDescent="0.2">
      <c r="AD12551" s="31"/>
      <c r="AE12551" s="32"/>
    </row>
    <row r="12552" spans="30:31" x14ac:dyDescent="0.2">
      <c r="AD12552" s="31"/>
      <c r="AE12552" s="32"/>
    </row>
    <row r="12553" spans="30:31" x14ac:dyDescent="0.2">
      <c r="AD12553" s="31"/>
      <c r="AE12553" s="32"/>
    </row>
    <row r="12554" spans="30:31" x14ac:dyDescent="0.2">
      <c r="AD12554" s="31"/>
      <c r="AE12554" s="32"/>
    </row>
    <row r="12555" spans="30:31" x14ac:dyDescent="0.2">
      <c r="AD12555" s="31"/>
      <c r="AE12555" s="32"/>
    </row>
    <row r="12556" spans="30:31" x14ac:dyDescent="0.2">
      <c r="AD12556" s="31"/>
      <c r="AE12556" s="32"/>
    </row>
    <row r="12557" spans="30:31" x14ac:dyDescent="0.2">
      <c r="AD12557" s="31"/>
      <c r="AE12557" s="32"/>
    </row>
    <row r="12558" spans="30:31" x14ac:dyDescent="0.2">
      <c r="AD12558" s="31"/>
      <c r="AE12558" s="32"/>
    </row>
    <row r="12559" spans="30:31" x14ac:dyDescent="0.2">
      <c r="AD12559" s="31"/>
      <c r="AE12559" s="32"/>
    </row>
    <row r="12560" spans="30:31" x14ac:dyDescent="0.2">
      <c r="AD12560" s="31"/>
      <c r="AE12560" s="32"/>
    </row>
    <row r="12561" spans="30:31" x14ac:dyDescent="0.2">
      <c r="AD12561" s="31"/>
      <c r="AE12561" s="32"/>
    </row>
    <row r="12562" spans="30:31" x14ac:dyDescent="0.2">
      <c r="AD12562" s="31"/>
      <c r="AE12562" s="32"/>
    </row>
    <row r="12563" spans="30:31" x14ac:dyDescent="0.2">
      <c r="AD12563" s="31"/>
      <c r="AE12563" s="32"/>
    </row>
    <row r="12564" spans="30:31" x14ac:dyDescent="0.2">
      <c r="AD12564" s="31"/>
      <c r="AE12564" s="32"/>
    </row>
    <row r="12565" spans="30:31" x14ac:dyDescent="0.2">
      <c r="AD12565" s="31"/>
      <c r="AE12565" s="32"/>
    </row>
    <row r="12566" spans="30:31" x14ac:dyDescent="0.2">
      <c r="AD12566" s="31"/>
      <c r="AE12566" s="32"/>
    </row>
    <row r="12567" spans="30:31" x14ac:dyDescent="0.2">
      <c r="AD12567" s="31"/>
      <c r="AE12567" s="32"/>
    </row>
    <row r="12568" spans="30:31" x14ac:dyDescent="0.2">
      <c r="AD12568" s="31"/>
      <c r="AE12568" s="32"/>
    </row>
    <row r="12569" spans="30:31" x14ac:dyDescent="0.2">
      <c r="AD12569" s="31"/>
      <c r="AE12569" s="32"/>
    </row>
    <row r="12570" spans="30:31" x14ac:dyDescent="0.2">
      <c r="AD12570" s="31"/>
      <c r="AE12570" s="32"/>
    </row>
    <row r="12571" spans="30:31" x14ac:dyDescent="0.2">
      <c r="AD12571" s="31"/>
      <c r="AE12571" s="32"/>
    </row>
    <row r="12572" spans="30:31" x14ac:dyDescent="0.2">
      <c r="AD12572" s="31"/>
      <c r="AE12572" s="32"/>
    </row>
    <row r="12573" spans="30:31" x14ac:dyDescent="0.2">
      <c r="AD12573" s="31"/>
      <c r="AE12573" s="32"/>
    </row>
    <row r="12574" spans="30:31" x14ac:dyDescent="0.2">
      <c r="AD12574" s="31"/>
      <c r="AE12574" s="32"/>
    </row>
    <row r="12575" spans="30:31" x14ac:dyDescent="0.2">
      <c r="AD12575" s="31"/>
      <c r="AE12575" s="32"/>
    </row>
    <row r="12576" spans="30:31" x14ac:dyDescent="0.2">
      <c r="AD12576" s="31"/>
      <c r="AE12576" s="32"/>
    </row>
    <row r="12577" spans="30:31" x14ac:dyDescent="0.2">
      <c r="AD12577" s="31"/>
      <c r="AE12577" s="32"/>
    </row>
    <row r="12578" spans="30:31" x14ac:dyDescent="0.2">
      <c r="AD12578" s="31"/>
      <c r="AE12578" s="32"/>
    </row>
    <row r="12579" spans="30:31" x14ac:dyDescent="0.2">
      <c r="AD12579" s="31"/>
      <c r="AE12579" s="32"/>
    </row>
    <row r="12580" spans="30:31" x14ac:dyDescent="0.2">
      <c r="AD12580" s="31"/>
      <c r="AE12580" s="32"/>
    </row>
    <row r="12581" spans="30:31" x14ac:dyDescent="0.2">
      <c r="AD12581" s="31"/>
      <c r="AE12581" s="32"/>
    </row>
    <row r="12582" spans="30:31" x14ac:dyDescent="0.2">
      <c r="AD12582" s="31"/>
      <c r="AE12582" s="32"/>
    </row>
    <row r="12583" spans="30:31" x14ac:dyDescent="0.2">
      <c r="AD12583" s="31"/>
      <c r="AE12583" s="32"/>
    </row>
    <row r="12584" spans="30:31" x14ac:dyDescent="0.2">
      <c r="AD12584" s="31"/>
      <c r="AE12584" s="32"/>
    </row>
    <row r="12585" spans="30:31" x14ac:dyDescent="0.2">
      <c r="AD12585" s="31"/>
      <c r="AE12585" s="32"/>
    </row>
    <row r="12586" spans="30:31" x14ac:dyDescent="0.2">
      <c r="AD12586" s="31"/>
      <c r="AE12586" s="32"/>
    </row>
    <row r="12587" spans="30:31" x14ac:dyDescent="0.2">
      <c r="AD12587" s="31"/>
      <c r="AE12587" s="32"/>
    </row>
    <row r="12588" spans="30:31" x14ac:dyDescent="0.2">
      <c r="AD12588" s="31"/>
      <c r="AE12588" s="32"/>
    </row>
    <row r="12589" spans="30:31" x14ac:dyDescent="0.2">
      <c r="AD12589" s="31"/>
      <c r="AE12589" s="32"/>
    </row>
    <row r="12590" spans="30:31" x14ac:dyDescent="0.2">
      <c r="AD12590" s="31"/>
      <c r="AE12590" s="32"/>
    </row>
    <row r="12591" spans="30:31" x14ac:dyDescent="0.2">
      <c r="AD12591" s="31"/>
      <c r="AE12591" s="32"/>
    </row>
    <row r="12592" spans="30:31" x14ac:dyDescent="0.2">
      <c r="AD12592" s="31"/>
      <c r="AE12592" s="32"/>
    </row>
    <row r="12593" spans="30:31" x14ac:dyDescent="0.2">
      <c r="AD12593" s="31"/>
      <c r="AE12593" s="32"/>
    </row>
    <row r="12594" spans="30:31" x14ac:dyDescent="0.2">
      <c r="AD12594" s="31"/>
      <c r="AE12594" s="32"/>
    </row>
    <row r="12595" spans="30:31" x14ac:dyDescent="0.2">
      <c r="AD12595" s="31"/>
      <c r="AE12595" s="32"/>
    </row>
    <row r="12596" spans="30:31" x14ac:dyDescent="0.2">
      <c r="AD12596" s="31"/>
      <c r="AE12596" s="32"/>
    </row>
    <row r="12597" spans="30:31" x14ac:dyDescent="0.2">
      <c r="AD12597" s="31"/>
      <c r="AE12597" s="32"/>
    </row>
    <row r="12598" spans="30:31" x14ac:dyDescent="0.2">
      <c r="AD12598" s="31"/>
      <c r="AE12598" s="32"/>
    </row>
    <row r="12599" spans="30:31" x14ac:dyDescent="0.2">
      <c r="AD12599" s="31"/>
      <c r="AE12599" s="32"/>
    </row>
    <row r="12600" spans="30:31" x14ac:dyDescent="0.2">
      <c r="AD12600" s="31"/>
      <c r="AE12600" s="32"/>
    </row>
    <row r="12601" spans="30:31" x14ac:dyDescent="0.2">
      <c r="AD12601" s="31"/>
      <c r="AE12601" s="32"/>
    </row>
    <row r="12602" spans="30:31" x14ac:dyDescent="0.2">
      <c r="AD12602" s="31"/>
      <c r="AE12602" s="32"/>
    </row>
    <row r="12603" spans="30:31" x14ac:dyDescent="0.2">
      <c r="AD12603" s="31"/>
      <c r="AE12603" s="32"/>
    </row>
    <row r="12604" spans="30:31" x14ac:dyDescent="0.2">
      <c r="AD12604" s="31"/>
      <c r="AE12604" s="32"/>
    </row>
    <row r="12605" spans="30:31" x14ac:dyDescent="0.2">
      <c r="AD12605" s="31"/>
      <c r="AE12605" s="32"/>
    </row>
    <row r="12606" spans="30:31" x14ac:dyDescent="0.2">
      <c r="AD12606" s="31"/>
      <c r="AE12606" s="32"/>
    </row>
    <row r="12607" spans="30:31" x14ac:dyDescent="0.2">
      <c r="AD12607" s="31"/>
      <c r="AE12607" s="32"/>
    </row>
    <row r="12608" spans="30:31" x14ac:dyDescent="0.2">
      <c r="AD12608" s="31"/>
      <c r="AE12608" s="32"/>
    </row>
    <row r="12609" spans="30:31" x14ac:dyDescent="0.2">
      <c r="AD12609" s="31"/>
      <c r="AE12609" s="32"/>
    </row>
    <row r="12610" spans="30:31" x14ac:dyDescent="0.2">
      <c r="AD12610" s="31"/>
      <c r="AE12610" s="32"/>
    </row>
    <row r="12611" spans="30:31" x14ac:dyDescent="0.2">
      <c r="AD12611" s="31"/>
      <c r="AE12611" s="32"/>
    </row>
    <row r="12612" spans="30:31" x14ac:dyDescent="0.2">
      <c r="AD12612" s="31"/>
      <c r="AE12612" s="32"/>
    </row>
    <row r="12613" spans="30:31" x14ac:dyDescent="0.2">
      <c r="AD12613" s="31"/>
      <c r="AE12613" s="32"/>
    </row>
    <row r="12614" spans="30:31" x14ac:dyDescent="0.2">
      <c r="AD12614" s="31"/>
      <c r="AE12614" s="32"/>
    </row>
    <row r="12615" spans="30:31" x14ac:dyDescent="0.2">
      <c r="AD12615" s="31"/>
      <c r="AE12615" s="32"/>
    </row>
    <row r="12616" spans="30:31" x14ac:dyDescent="0.2">
      <c r="AD12616" s="31"/>
      <c r="AE12616" s="32"/>
    </row>
    <row r="12617" spans="30:31" x14ac:dyDescent="0.2">
      <c r="AD12617" s="31"/>
      <c r="AE12617" s="32"/>
    </row>
    <row r="12618" spans="30:31" x14ac:dyDescent="0.2">
      <c r="AD12618" s="31"/>
      <c r="AE12618" s="32"/>
    </row>
    <row r="12619" spans="30:31" x14ac:dyDescent="0.2">
      <c r="AD12619" s="31"/>
      <c r="AE12619" s="32"/>
    </row>
    <row r="12620" spans="30:31" x14ac:dyDescent="0.2">
      <c r="AD12620" s="31"/>
      <c r="AE12620" s="32"/>
    </row>
    <row r="12621" spans="30:31" x14ac:dyDescent="0.2">
      <c r="AD12621" s="31"/>
      <c r="AE12621" s="32"/>
    </row>
    <row r="12622" spans="30:31" x14ac:dyDescent="0.2">
      <c r="AD12622" s="31"/>
      <c r="AE12622" s="32"/>
    </row>
    <row r="12623" spans="30:31" x14ac:dyDescent="0.2">
      <c r="AD12623" s="31"/>
      <c r="AE12623" s="32"/>
    </row>
    <row r="12624" spans="30:31" x14ac:dyDescent="0.2">
      <c r="AD12624" s="31"/>
      <c r="AE12624" s="32"/>
    </row>
    <row r="12625" spans="30:31" x14ac:dyDescent="0.2">
      <c r="AD12625" s="31"/>
      <c r="AE12625" s="32"/>
    </row>
    <row r="12626" spans="30:31" x14ac:dyDescent="0.2">
      <c r="AD12626" s="31"/>
      <c r="AE12626" s="32"/>
    </row>
    <row r="12627" spans="30:31" x14ac:dyDescent="0.2">
      <c r="AD12627" s="31"/>
      <c r="AE12627" s="32"/>
    </row>
    <row r="12628" spans="30:31" x14ac:dyDescent="0.2">
      <c r="AD12628" s="31"/>
      <c r="AE12628" s="32"/>
    </row>
    <row r="12629" spans="30:31" x14ac:dyDescent="0.2">
      <c r="AD12629" s="31"/>
      <c r="AE12629" s="32"/>
    </row>
    <row r="12630" spans="30:31" x14ac:dyDescent="0.2">
      <c r="AD12630" s="31"/>
      <c r="AE12630" s="32"/>
    </row>
    <row r="12631" spans="30:31" x14ac:dyDescent="0.2">
      <c r="AD12631" s="31"/>
      <c r="AE12631" s="32"/>
    </row>
    <row r="12632" spans="30:31" x14ac:dyDescent="0.2">
      <c r="AD12632" s="31"/>
      <c r="AE12632" s="32"/>
    </row>
    <row r="12633" spans="30:31" x14ac:dyDescent="0.2">
      <c r="AD12633" s="31"/>
      <c r="AE12633" s="32"/>
    </row>
    <row r="12634" spans="30:31" x14ac:dyDescent="0.2">
      <c r="AD12634" s="31"/>
      <c r="AE12634" s="32"/>
    </row>
    <row r="12635" spans="30:31" x14ac:dyDescent="0.2">
      <c r="AD12635" s="31"/>
      <c r="AE12635" s="32"/>
    </row>
    <row r="12636" spans="30:31" x14ac:dyDescent="0.2">
      <c r="AD12636" s="31"/>
      <c r="AE12636" s="32"/>
    </row>
    <row r="12637" spans="30:31" x14ac:dyDescent="0.2">
      <c r="AD12637" s="31"/>
      <c r="AE12637" s="32"/>
    </row>
    <row r="12638" spans="30:31" x14ac:dyDescent="0.2">
      <c r="AD12638" s="31"/>
      <c r="AE12638" s="32"/>
    </row>
    <row r="12639" spans="30:31" x14ac:dyDescent="0.2">
      <c r="AD12639" s="31"/>
      <c r="AE12639" s="32"/>
    </row>
    <row r="12640" spans="30:31" x14ac:dyDescent="0.2">
      <c r="AD12640" s="31"/>
      <c r="AE12640" s="32"/>
    </row>
    <row r="12641" spans="30:31" x14ac:dyDescent="0.2">
      <c r="AD12641" s="31"/>
      <c r="AE12641" s="32"/>
    </row>
    <row r="12642" spans="30:31" x14ac:dyDescent="0.2">
      <c r="AD12642" s="31"/>
      <c r="AE12642" s="32"/>
    </row>
    <row r="12643" spans="30:31" x14ac:dyDescent="0.2">
      <c r="AD12643" s="31"/>
      <c r="AE12643" s="32"/>
    </row>
    <row r="12644" spans="30:31" x14ac:dyDescent="0.2">
      <c r="AD12644" s="31"/>
      <c r="AE12644" s="32"/>
    </row>
    <row r="12645" spans="30:31" x14ac:dyDescent="0.2">
      <c r="AD12645" s="31"/>
      <c r="AE12645" s="32"/>
    </row>
    <row r="12646" spans="30:31" x14ac:dyDescent="0.2">
      <c r="AD12646" s="31"/>
      <c r="AE12646" s="32"/>
    </row>
    <row r="12647" spans="30:31" x14ac:dyDescent="0.2">
      <c r="AD12647" s="31"/>
      <c r="AE12647" s="32"/>
    </row>
    <row r="12648" spans="30:31" x14ac:dyDescent="0.2">
      <c r="AD12648" s="31"/>
      <c r="AE12648" s="32"/>
    </row>
    <row r="12649" spans="30:31" x14ac:dyDescent="0.2">
      <c r="AD12649" s="31"/>
      <c r="AE12649" s="32"/>
    </row>
    <row r="12650" spans="30:31" x14ac:dyDescent="0.2">
      <c r="AD12650" s="31"/>
      <c r="AE12650" s="32"/>
    </row>
    <row r="12651" spans="30:31" x14ac:dyDescent="0.2">
      <c r="AD12651" s="31"/>
      <c r="AE12651" s="32"/>
    </row>
    <row r="12652" spans="30:31" x14ac:dyDescent="0.2">
      <c r="AD12652" s="31"/>
      <c r="AE12652" s="32"/>
    </row>
    <row r="12653" spans="30:31" x14ac:dyDescent="0.2">
      <c r="AD12653" s="31"/>
      <c r="AE12653" s="32"/>
    </row>
    <row r="12654" spans="30:31" x14ac:dyDescent="0.2">
      <c r="AD12654" s="31"/>
      <c r="AE12654" s="32"/>
    </row>
    <row r="12655" spans="30:31" x14ac:dyDescent="0.2">
      <c r="AD12655" s="31"/>
      <c r="AE12655" s="32"/>
    </row>
    <row r="12656" spans="30:31" x14ac:dyDescent="0.2">
      <c r="AD12656" s="31"/>
      <c r="AE12656" s="32"/>
    </row>
    <row r="12657" spans="30:31" x14ac:dyDescent="0.2">
      <c r="AD12657" s="31"/>
      <c r="AE12657" s="32"/>
    </row>
    <row r="12658" spans="30:31" x14ac:dyDescent="0.2">
      <c r="AD12658" s="31"/>
      <c r="AE12658" s="32"/>
    </row>
    <row r="12659" spans="30:31" x14ac:dyDescent="0.2">
      <c r="AD12659" s="31"/>
      <c r="AE12659" s="32"/>
    </row>
    <row r="12660" spans="30:31" x14ac:dyDescent="0.2">
      <c r="AD12660" s="31"/>
      <c r="AE12660" s="32"/>
    </row>
    <row r="12661" spans="30:31" x14ac:dyDescent="0.2">
      <c r="AD12661" s="31"/>
      <c r="AE12661" s="32"/>
    </row>
    <row r="12662" spans="30:31" x14ac:dyDescent="0.2">
      <c r="AD12662" s="31"/>
      <c r="AE12662" s="32"/>
    </row>
    <row r="12663" spans="30:31" x14ac:dyDescent="0.2">
      <c r="AD12663" s="31"/>
      <c r="AE12663" s="32"/>
    </row>
    <row r="12664" spans="30:31" x14ac:dyDescent="0.2">
      <c r="AD12664" s="31"/>
      <c r="AE12664" s="32"/>
    </row>
    <row r="12665" spans="30:31" x14ac:dyDescent="0.2">
      <c r="AD12665" s="31"/>
      <c r="AE12665" s="32"/>
    </row>
    <row r="12666" spans="30:31" x14ac:dyDescent="0.2">
      <c r="AD12666" s="31"/>
      <c r="AE12666" s="32"/>
    </row>
    <row r="12667" spans="30:31" x14ac:dyDescent="0.2">
      <c r="AD12667" s="31"/>
      <c r="AE12667" s="32"/>
    </row>
    <row r="12668" spans="30:31" x14ac:dyDescent="0.2">
      <c r="AD12668" s="31"/>
      <c r="AE12668" s="32"/>
    </row>
    <row r="12669" spans="30:31" x14ac:dyDescent="0.2">
      <c r="AD12669" s="31"/>
      <c r="AE12669" s="32"/>
    </row>
    <row r="12670" spans="30:31" x14ac:dyDescent="0.2">
      <c r="AD12670" s="31"/>
      <c r="AE12670" s="32"/>
    </row>
    <row r="12671" spans="30:31" x14ac:dyDescent="0.2">
      <c r="AD12671" s="31"/>
      <c r="AE12671" s="32"/>
    </row>
    <row r="12672" spans="30:31" x14ac:dyDescent="0.2">
      <c r="AD12672" s="31"/>
      <c r="AE12672" s="32"/>
    </row>
    <row r="12673" spans="30:31" x14ac:dyDescent="0.2">
      <c r="AD12673" s="31"/>
      <c r="AE12673" s="32"/>
    </row>
    <row r="12674" spans="30:31" x14ac:dyDescent="0.2">
      <c r="AD12674" s="31"/>
      <c r="AE12674" s="32"/>
    </row>
    <row r="12675" spans="30:31" x14ac:dyDescent="0.2">
      <c r="AD12675" s="31"/>
      <c r="AE12675" s="32"/>
    </row>
    <row r="12676" spans="30:31" x14ac:dyDescent="0.2">
      <c r="AD12676" s="31"/>
      <c r="AE12676" s="32"/>
    </row>
    <row r="12677" spans="30:31" x14ac:dyDescent="0.2">
      <c r="AD12677" s="31"/>
      <c r="AE12677" s="32"/>
    </row>
    <row r="12678" spans="30:31" x14ac:dyDescent="0.2">
      <c r="AD12678" s="31"/>
      <c r="AE12678" s="32"/>
    </row>
    <row r="12679" spans="30:31" x14ac:dyDescent="0.2">
      <c r="AD12679" s="31"/>
      <c r="AE12679" s="32"/>
    </row>
    <row r="12680" spans="30:31" x14ac:dyDescent="0.2">
      <c r="AD12680" s="31"/>
      <c r="AE12680" s="32"/>
    </row>
    <row r="12681" spans="30:31" x14ac:dyDescent="0.2">
      <c r="AD12681" s="31"/>
      <c r="AE12681" s="32"/>
    </row>
    <row r="12682" spans="30:31" x14ac:dyDescent="0.2">
      <c r="AD12682" s="31"/>
      <c r="AE12682" s="32"/>
    </row>
    <row r="12683" spans="30:31" x14ac:dyDescent="0.2">
      <c r="AD12683" s="31"/>
      <c r="AE12683" s="32"/>
    </row>
    <row r="12684" spans="30:31" x14ac:dyDescent="0.2">
      <c r="AD12684" s="31"/>
      <c r="AE12684" s="32"/>
    </row>
    <row r="12685" spans="30:31" x14ac:dyDescent="0.2">
      <c r="AD12685" s="31"/>
      <c r="AE12685" s="32"/>
    </row>
    <row r="12686" spans="30:31" x14ac:dyDescent="0.2">
      <c r="AD12686" s="31"/>
      <c r="AE12686" s="32"/>
    </row>
    <row r="12687" spans="30:31" x14ac:dyDescent="0.2">
      <c r="AD12687" s="31"/>
      <c r="AE12687" s="32"/>
    </row>
    <row r="12688" spans="30:31" x14ac:dyDescent="0.2">
      <c r="AD12688" s="31"/>
      <c r="AE12688" s="32"/>
    </row>
    <row r="12689" spans="30:31" x14ac:dyDescent="0.2">
      <c r="AD12689" s="31"/>
      <c r="AE12689" s="32"/>
    </row>
    <row r="12690" spans="30:31" x14ac:dyDescent="0.2">
      <c r="AD12690" s="31"/>
      <c r="AE12690" s="32"/>
    </row>
    <row r="12691" spans="30:31" x14ac:dyDescent="0.2">
      <c r="AD12691" s="31"/>
      <c r="AE12691" s="32"/>
    </row>
    <row r="12692" spans="30:31" x14ac:dyDescent="0.2">
      <c r="AD12692" s="31"/>
      <c r="AE12692" s="32"/>
    </row>
    <row r="12693" spans="30:31" x14ac:dyDescent="0.2">
      <c r="AD12693" s="31"/>
      <c r="AE12693" s="32"/>
    </row>
    <row r="12694" spans="30:31" x14ac:dyDescent="0.2">
      <c r="AD12694" s="31"/>
      <c r="AE12694" s="32"/>
    </row>
    <row r="12695" spans="30:31" x14ac:dyDescent="0.2">
      <c r="AD12695" s="31"/>
      <c r="AE12695" s="32"/>
    </row>
    <row r="12696" spans="30:31" x14ac:dyDescent="0.2">
      <c r="AD12696" s="31"/>
      <c r="AE12696" s="32"/>
    </row>
    <row r="12697" spans="30:31" x14ac:dyDescent="0.2">
      <c r="AD12697" s="31"/>
      <c r="AE12697" s="32"/>
    </row>
    <row r="12698" spans="30:31" x14ac:dyDescent="0.2">
      <c r="AD12698" s="31"/>
      <c r="AE12698" s="32"/>
    </row>
    <row r="12699" spans="30:31" x14ac:dyDescent="0.2">
      <c r="AD12699" s="31"/>
      <c r="AE12699" s="32"/>
    </row>
    <row r="12700" spans="30:31" x14ac:dyDescent="0.2">
      <c r="AD12700" s="31"/>
      <c r="AE12700" s="32"/>
    </row>
    <row r="12701" spans="30:31" x14ac:dyDescent="0.2">
      <c r="AD12701" s="31"/>
      <c r="AE12701" s="32"/>
    </row>
    <row r="12702" spans="30:31" x14ac:dyDescent="0.2">
      <c r="AD12702" s="31"/>
      <c r="AE12702" s="32"/>
    </row>
    <row r="12703" spans="30:31" x14ac:dyDescent="0.2">
      <c r="AD12703" s="31"/>
      <c r="AE12703" s="32"/>
    </row>
    <row r="12704" spans="30:31" x14ac:dyDescent="0.2">
      <c r="AD12704" s="31"/>
      <c r="AE12704" s="32"/>
    </row>
    <row r="12705" spans="30:31" x14ac:dyDescent="0.2">
      <c r="AD12705" s="31"/>
      <c r="AE12705" s="32"/>
    </row>
    <row r="12706" spans="30:31" x14ac:dyDescent="0.2">
      <c r="AD12706" s="31"/>
      <c r="AE12706" s="32"/>
    </row>
    <row r="12707" spans="30:31" x14ac:dyDescent="0.2">
      <c r="AD12707" s="31"/>
      <c r="AE12707" s="32"/>
    </row>
    <row r="12708" spans="30:31" x14ac:dyDescent="0.2">
      <c r="AD12708" s="31"/>
      <c r="AE12708" s="32"/>
    </row>
    <row r="12709" spans="30:31" x14ac:dyDescent="0.2">
      <c r="AD12709" s="31"/>
      <c r="AE12709" s="32"/>
    </row>
    <row r="12710" spans="30:31" x14ac:dyDescent="0.2">
      <c r="AD12710" s="31"/>
      <c r="AE12710" s="32"/>
    </row>
    <row r="12711" spans="30:31" x14ac:dyDescent="0.2">
      <c r="AD12711" s="31"/>
      <c r="AE12711" s="32"/>
    </row>
    <row r="12712" spans="30:31" x14ac:dyDescent="0.2">
      <c r="AD12712" s="31"/>
      <c r="AE12712" s="32"/>
    </row>
    <row r="12713" spans="30:31" x14ac:dyDescent="0.2">
      <c r="AD12713" s="31"/>
      <c r="AE12713" s="32"/>
    </row>
    <row r="12714" spans="30:31" x14ac:dyDescent="0.2">
      <c r="AD12714" s="31"/>
      <c r="AE12714" s="32"/>
    </row>
    <row r="12715" spans="30:31" x14ac:dyDescent="0.2">
      <c r="AD12715" s="31"/>
      <c r="AE12715" s="32"/>
    </row>
    <row r="12716" spans="30:31" x14ac:dyDescent="0.2">
      <c r="AD12716" s="31"/>
      <c r="AE12716" s="32"/>
    </row>
    <row r="12717" spans="30:31" x14ac:dyDescent="0.2">
      <c r="AD12717" s="31"/>
      <c r="AE12717" s="32"/>
    </row>
    <row r="12718" spans="30:31" x14ac:dyDescent="0.2">
      <c r="AD12718" s="31"/>
      <c r="AE12718" s="32"/>
    </row>
    <row r="12719" spans="30:31" x14ac:dyDescent="0.2">
      <c r="AD12719" s="31"/>
      <c r="AE12719" s="32"/>
    </row>
    <row r="12720" spans="30:31" x14ac:dyDescent="0.2">
      <c r="AD12720" s="31"/>
      <c r="AE12720" s="32"/>
    </row>
    <row r="12721" spans="30:31" x14ac:dyDescent="0.2">
      <c r="AD12721" s="31"/>
      <c r="AE12721" s="32"/>
    </row>
    <row r="12722" spans="30:31" x14ac:dyDescent="0.2">
      <c r="AD12722" s="31"/>
      <c r="AE12722" s="32"/>
    </row>
    <row r="12723" spans="30:31" x14ac:dyDescent="0.2">
      <c r="AD12723" s="31"/>
      <c r="AE12723" s="32"/>
    </row>
    <row r="12724" spans="30:31" x14ac:dyDescent="0.2">
      <c r="AD12724" s="31"/>
      <c r="AE12724" s="32"/>
    </row>
    <row r="12725" spans="30:31" x14ac:dyDescent="0.2">
      <c r="AD12725" s="31"/>
      <c r="AE12725" s="32"/>
    </row>
    <row r="12726" spans="30:31" x14ac:dyDescent="0.2">
      <c r="AD12726" s="31"/>
      <c r="AE12726" s="32"/>
    </row>
    <row r="12727" spans="30:31" x14ac:dyDescent="0.2">
      <c r="AD12727" s="31"/>
      <c r="AE12727" s="32"/>
    </row>
    <row r="12728" spans="30:31" x14ac:dyDescent="0.2">
      <c r="AD12728" s="31"/>
      <c r="AE12728" s="32"/>
    </row>
    <row r="12729" spans="30:31" x14ac:dyDescent="0.2">
      <c r="AD12729" s="31"/>
      <c r="AE12729" s="32"/>
    </row>
    <row r="12730" spans="30:31" x14ac:dyDescent="0.2">
      <c r="AD12730" s="31"/>
      <c r="AE12730" s="32"/>
    </row>
    <row r="12731" spans="30:31" x14ac:dyDescent="0.2">
      <c r="AD12731" s="31"/>
      <c r="AE12731" s="32"/>
    </row>
    <row r="12732" spans="30:31" x14ac:dyDescent="0.2">
      <c r="AD12732" s="31"/>
      <c r="AE12732" s="32"/>
    </row>
    <row r="12733" spans="30:31" x14ac:dyDescent="0.2">
      <c r="AD12733" s="31"/>
      <c r="AE12733" s="32"/>
    </row>
    <row r="12734" spans="30:31" x14ac:dyDescent="0.2">
      <c r="AD12734" s="31"/>
      <c r="AE12734" s="32"/>
    </row>
    <row r="12735" spans="30:31" x14ac:dyDescent="0.2">
      <c r="AD12735" s="31"/>
      <c r="AE12735" s="32"/>
    </row>
    <row r="12736" spans="30:31" x14ac:dyDescent="0.2">
      <c r="AD12736" s="31"/>
      <c r="AE12736" s="32"/>
    </row>
    <row r="12737" spans="30:31" x14ac:dyDescent="0.2">
      <c r="AD12737" s="31"/>
      <c r="AE12737" s="32"/>
    </row>
    <row r="12738" spans="30:31" x14ac:dyDescent="0.2">
      <c r="AD12738" s="31"/>
      <c r="AE12738" s="32"/>
    </row>
    <row r="12739" spans="30:31" x14ac:dyDescent="0.2">
      <c r="AD12739" s="31"/>
      <c r="AE12739" s="32"/>
    </row>
    <row r="12740" spans="30:31" x14ac:dyDescent="0.2">
      <c r="AD12740" s="31"/>
      <c r="AE12740" s="32"/>
    </row>
    <row r="12741" spans="30:31" x14ac:dyDescent="0.2">
      <c r="AD12741" s="31"/>
      <c r="AE12741" s="32"/>
    </row>
    <row r="12742" spans="30:31" x14ac:dyDescent="0.2">
      <c r="AD12742" s="31"/>
      <c r="AE12742" s="32"/>
    </row>
    <row r="12743" spans="30:31" x14ac:dyDescent="0.2">
      <c r="AD12743" s="31"/>
      <c r="AE12743" s="32"/>
    </row>
    <row r="12744" spans="30:31" x14ac:dyDescent="0.2">
      <c r="AD12744" s="31"/>
      <c r="AE12744" s="32"/>
    </row>
    <row r="12745" spans="30:31" x14ac:dyDescent="0.2">
      <c r="AD12745" s="31"/>
      <c r="AE12745" s="32"/>
    </row>
    <row r="12746" spans="30:31" x14ac:dyDescent="0.2">
      <c r="AD12746" s="31"/>
      <c r="AE12746" s="32"/>
    </row>
    <row r="12747" spans="30:31" x14ac:dyDescent="0.2">
      <c r="AD12747" s="31"/>
      <c r="AE12747" s="32"/>
    </row>
    <row r="12748" spans="30:31" x14ac:dyDescent="0.2">
      <c r="AD12748" s="31"/>
      <c r="AE12748" s="32"/>
    </row>
    <row r="12749" spans="30:31" x14ac:dyDescent="0.2">
      <c r="AD12749" s="31"/>
      <c r="AE12749" s="32"/>
    </row>
    <row r="12750" spans="30:31" x14ac:dyDescent="0.2">
      <c r="AD12750" s="31"/>
      <c r="AE12750" s="32"/>
    </row>
    <row r="12751" spans="30:31" x14ac:dyDescent="0.2">
      <c r="AD12751" s="31"/>
      <c r="AE12751" s="32"/>
    </row>
    <row r="12752" spans="30:31" x14ac:dyDescent="0.2">
      <c r="AD12752" s="31"/>
      <c r="AE12752" s="32"/>
    </row>
    <row r="12753" spans="30:31" x14ac:dyDescent="0.2">
      <c r="AD12753" s="31"/>
      <c r="AE12753" s="32"/>
    </row>
    <row r="12754" spans="30:31" x14ac:dyDescent="0.2">
      <c r="AD12754" s="31"/>
      <c r="AE12754" s="32"/>
    </row>
    <row r="12755" spans="30:31" x14ac:dyDescent="0.2">
      <c r="AD12755" s="31"/>
      <c r="AE12755" s="32"/>
    </row>
    <row r="12756" spans="30:31" x14ac:dyDescent="0.2">
      <c r="AD12756" s="31"/>
      <c r="AE12756" s="32"/>
    </row>
    <row r="12757" spans="30:31" x14ac:dyDescent="0.2">
      <c r="AD12757" s="31"/>
      <c r="AE12757" s="32"/>
    </row>
    <row r="12758" spans="30:31" x14ac:dyDescent="0.2">
      <c r="AD12758" s="31"/>
      <c r="AE12758" s="32"/>
    </row>
    <row r="12759" spans="30:31" x14ac:dyDescent="0.2">
      <c r="AD12759" s="31"/>
      <c r="AE12759" s="32"/>
    </row>
    <row r="12760" spans="30:31" x14ac:dyDescent="0.2">
      <c r="AD12760" s="31"/>
      <c r="AE12760" s="32"/>
    </row>
    <row r="12761" spans="30:31" x14ac:dyDescent="0.2">
      <c r="AD12761" s="31"/>
      <c r="AE12761" s="32"/>
    </row>
    <row r="12762" spans="30:31" x14ac:dyDescent="0.2">
      <c r="AD12762" s="31"/>
      <c r="AE12762" s="32"/>
    </row>
    <row r="12763" spans="30:31" x14ac:dyDescent="0.2">
      <c r="AD12763" s="31"/>
      <c r="AE12763" s="32"/>
    </row>
    <row r="12764" spans="30:31" x14ac:dyDescent="0.2">
      <c r="AD12764" s="31"/>
      <c r="AE12764" s="32"/>
    </row>
    <row r="12765" spans="30:31" x14ac:dyDescent="0.2">
      <c r="AD12765" s="31"/>
      <c r="AE12765" s="32"/>
    </row>
    <row r="12766" spans="30:31" x14ac:dyDescent="0.2">
      <c r="AD12766" s="31"/>
      <c r="AE12766" s="32"/>
    </row>
    <row r="12767" spans="30:31" x14ac:dyDescent="0.2">
      <c r="AD12767" s="31"/>
      <c r="AE12767" s="32"/>
    </row>
    <row r="12768" spans="30:31" x14ac:dyDescent="0.2">
      <c r="AD12768" s="31"/>
      <c r="AE12768" s="32"/>
    </row>
    <row r="12769" spans="30:31" x14ac:dyDescent="0.2">
      <c r="AD12769" s="31"/>
      <c r="AE12769" s="32"/>
    </row>
    <row r="12770" spans="30:31" x14ac:dyDescent="0.2">
      <c r="AD12770" s="31"/>
      <c r="AE12770" s="32"/>
    </row>
    <row r="12771" spans="30:31" x14ac:dyDescent="0.2">
      <c r="AD12771" s="31"/>
      <c r="AE12771" s="32"/>
    </row>
    <row r="12772" spans="30:31" x14ac:dyDescent="0.2">
      <c r="AD12772" s="31"/>
      <c r="AE12772" s="32"/>
    </row>
    <row r="12773" spans="30:31" x14ac:dyDescent="0.2">
      <c r="AD12773" s="31"/>
      <c r="AE12773" s="32"/>
    </row>
    <row r="12774" spans="30:31" x14ac:dyDescent="0.2">
      <c r="AD12774" s="31"/>
      <c r="AE12774" s="32"/>
    </row>
    <row r="12775" spans="30:31" x14ac:dyDescent="0.2">
      <c r="AD12775" s="31"/>
      <c r="AE12775" s="32"/>
    </row>
    <row r="12776" spans="30:31" x14ac:dyDescent="0.2">
      <c r="AD12776" s="31"/>
      <c r="AE12776" s="32"/>
    </row>
    <row r="12777" spans="30:31" x14ac:dyDescent="0.2">
      <c r="AD12777" s="31"/>
      <c r="AE12777" s="32"/>
    </row>
    <row r="12778" spans="30:31" x14ac:dyDescent="0.2">
      <c r="AD12778" s="31"/>
      <c r="AE12778" s="32"/>
    </row>
    <row r="12779" spans="30:31" x14ac:dyDescent="0.2">
      <c r="AD12779" s="31"/>
      <c r="AE12779" s="32"/>
    </row>
    <row r="12780" spans="30:31" x14ac:dyDescent="0.2">
      <c r="AD12780" s="31"/>
      <c r="AE12780" s="32"/>
    </row>
    <row r="12781" spans="30:31" x14ac:dyDescent="0.2">
      <c r="AD12781" s="31"/>
      <c r="AE12781" s="32"/>
    </row>
    <row r="12782" spans="30:31" x14ac:dyDescent="0.2">
      <c r="AD12782" s="31"/>
      <c r="AE12782" s="32"/>
    </row>
    <row r="12783" spans="30:31" x14ac:dyDescent="0.2">
      <c r="AD12783" s="31"/>
      <c r="AE12783" s="32"/>
    </row>
    <row r="12784" spans="30:31" x14ac:dyDescent="0.2">
      <c r="AD12784" s="31"/>
      <c r="AE12784" s="32"/>
    </row>
    <row r="12785" spans="30:31" x14ac:dyDescent="0.2">
      <c r="AD12785" s="31"/>
      <c r="AE12785" s="32"/>
    </row>
    <row r="12786" spans="30:31" x14ac:dyDescent="0.2">
      <c r="AD12786" s="31"/>
      <c r="AE12786" s="32"/>
    </row>
    <row r="12787" spans="30:31" x14ac:dyDescent="0.2">
      <c r="AD12787" s="31"/>
      <c r="AE12787" s="32"/>
    </row>
    <row r="12788" spans="30:31" x14ac:dyDescent="0.2">
      <c r="AD12788" s="31"/>
      <c r="AE12788" s="32"/>
    </row>
    <row r="12789" spans="30:31" x14ac:dyDescent="0.2">
      <c r="AD12789" s="31"/>
      <c r="AE12789" s="32"/>
    </row>
    <row r="12790" spans="30:31" x14ac:dyDescent="0.2">
      <c r="AD12790" s="31"/>
      <c r="AE12790" s="32"/>
    </row>
    <row r="12791" spans="30:31" x14ac:dyDescent="0.2">
      <c r="AD12791" s="31"/>
      <c r="AE12791" s="32"/>
    </row>
    <row r="12792" spans="30:31" x14ac:dyDescent="0.2">
      <c r="AD12792" s="31"/>
      <c r="AE12792" s="32"/>
    </row>
    <row r="12793" spans="30:31" x14ac:dyDescent="0.2">
      <c r="AD12793" s="31"/>
      <c r="AE12793" s="32"/>
    </row>
    <row r="12794" spans="30:31" x14ac:dyDescent="0.2">
      <c r="AD12794" s="31"/>
      <c r="AE12794" s="32"/>
    </row>
    <row r="12795" spans="30:31" x14ac:dyDescent="0.2">
      <c r="AD12795" s="31"/>
      <c r="AE12795" s="32"/>
    </row>
    <row r="12796" spans="30:31" x14ac:dyDescent="0.2">
      <c r="AD12796" s="31"/>
      <c r="AE12796" s="32"/>
    </row>
    <row r="12797" spans="30:31" x14ac:dyDescent="0.2">
      <c r="AD12797" s="31"/>
      <c r="AE12797" s="32"/>
    </row>
    <row r="12798" spans="30:31" x14ac:dyDescent="0.2">
      <c r="AD12798" s="31"/>
      <c r="AE12798" s="32"/>
    </row>
    <row r="12799" spans="30:31" x14ac:dyDescent="0.2">
      <c r="AD12799" s="31"/>
      <c r="AE12799" s="32"/>
    </row>
    <row r="12800" spans="30:31" x14ac:dyDescent="0.2">
      <c r="AD12800" s="31"/>
      <c r="AE12800" s="32"/>
    </row>
    <row r="12801" spans="30:31" x14ac:dyDescent="0.2">
      <c r="AD12801" s="31"/>
      <c r="AE12801" s="32"/>
    </row>
    <row r="12802" spans="30:31" x14ac:dyDescent="0.2">
      <c r="AD12802" s="31"/>
      <c r="AE12802" s="32"/>
    </row>
    <row r="12803" spans="30:31" x14ac:dyDescent="0.2">
      <c r="AD12803" s="31"/>
      <c r="AE12803" s="32"/>
    </row>
    <row r="12804" spans="30:31" x14ac:dyDescent="0.2">
      <c r="AD12804" s="31"/>
      <c r="AE12804" s="32"/>
    </row>
    <row r="12805" spans="30:31" x14ac:dyDescent="0.2">
      <c r="AD12805" s="31"/>
      <c r="AE12805" s="32"/>
    </row>
    <row r="12806" spans="30:31" x14ac:dyDescent="0.2">
      <c r="AD12806" s="31"/>
      <c r="AE12806" s="32"/>
    </row>
    <row r="12807" spans="30:31" x14ac:dyDescent="0.2">
      <c r="AD12807" s="31"/>
      <c r="AE12807" s="32"/>
    </row>
    <row r="12808" spans="30:31" x14ac:dyDescent="0.2">
      <c r="AD12808" s="31"/>
      <c r="AE12808" s="32"/>
    </row>
    <row r="12809" spans="30:31" x14ac:dyDescent="0.2">
      <c r="AD12809" s="31"/>
      <c r="AE12809" s="32"/>
    </row>
    <row r="12810" spans="30:31" x14ac:dyDescent="0.2">
      <c r="AD12810" s="31"/>
      <c r="AE12810" s="32"/>
    </row>
    <row r="12811" spans="30:31" x14ac:dyDescent="0.2">
      <c r="AD12811" s="31"/>
      <c r="AE12811" s="32"/>
    </row>
    <row r="12812" spans="30:31" x14ac:dyDescent="0.2">
      <c r="AD12812" s="31"/>
      <c r="AE12812" s="32"/>
    </row>
    <row r="12813" spans="30:31" x14ac:dyDescent="0.2">
      <c r="AD12813" s="31"/>
      <c r="AE12813" s="32"/>
    </row>
    <row r="12814" spans="30:31" x14ac:dyDescent="0.2">
      <c r="AD12814" s="31"/>
      <c r="AE12814" s="32"/>
    </row>
    <row r="12815" spans="30:31" x14ac:dyDescent="0.2">
      <c r="AD12815" s="31"/>
      <c r="AE12815" s="32"/>
    </row>
    <row r="12816" spans="30:31" x14ac:dyDescent="0.2">
      <c r="AD12816" s="31"/>
      <c r="AE12816" s="32"/>
    </row>
    <row r="12817" spans="30:31" x14ac:dyDescent="0.2">
      <c r="AD12817" s="31"/>
      <c r="AE12817" s="32"/>
    </row>
    <row r="12818" spans="30:31" x14ac:dyDescent="0.2">
      <c r="AD12818" s="31"/>
      <c r="AE12818" s="32"/>
    </row>
    <row r="12819" spans="30:31" x14ac:dyDescent="0.2">
      <c r="AD12819" s="31"/>
      <c r="AE12819" s="32"/>
    </row>
    <row r="12820" spans="30:31" x14ac:dyDescent="0.2">
      <c r="AD12820" s="31"/>
      <c r="AE12820" s="32"/>
    </row>
    <row r="12821" spans="30:31" x14ac:dyDescent="0.2">
      <c r="AD12821" s="31"/>
      <c r="AE12821" s="32"/>
    </row>
    <row r="12822" spans="30:31" x14ac:dyDescent="0.2">
      <c r="AD12822" s="31"/>
      <c r="AE12822" s="32"/>
    </row>
    <row r="12823" spans="30:31" x14ac:dyDescent="0.2">
      <c r="AD12823" s="31"/>
      <c r="AE12823" s="32"/>
    </row>
    <row r="12824" spans="30:31" x14ac:dyDescent="0.2">
      <c r="AD12824" s="31"/>
      <c r="AE12824" s="32"/>
    </row>
    <row r="12825" spans="30:31" x14ac:dyDescent="0.2">
      <c r="AD12825" s="31"/>
      <c r="AE12825" s="32"/>
    </row>
    <row r="12826" spans="30:31" x14ac:dyDescent="0.2">
      <c r="AD12826" s="31"/>
      <c r="AE12826" s="32"/>
    </row>
    <row r="12827" spans="30:31" x14ac:dyDescent="0.2">
      <c r="AD12827" s="31"/>
      <c r="AE12827" s="32"/>
    </row>
    <row r="12828" spans="30:31" x14ac:dyDescent="0.2">
      <c r="AD12828" s="31"/>
      <c r="AE12828" s="32"/>
    </row>
    <row r="12829" spans="30:31" x14ac:dyDescent="0.2">
      <c r="AD12829" s="31"/>
      <c r="AE12829" s="32"/>
    </row>
    <row r="12830" spans="30:31" x14ac:dyDescent="0.2">
      <c r="AD12830" s="31"/>
      <c r="AE12830" s="32"/>
    </row>
    <row r="12831" spans="30:31" x14ac:dyDescent="0.2">
      <c r="AD12831" s="31"/>
      <c r="AE12831" s="32"/>
    </row>
    <row r="12832" spans="30:31" x14ac:dyDescent="0.2">
      <c r="AD12832" s="31"/>
      <c r="AE12832" s="32"/>
    </row>
    <row r="12833" spans="30:31" x14ac:dyDescent="0.2">
      <c r="AD12833" s="31"/>
      <c r="AE12833" s="32"/>
    </row>
    <row r="12834" spans="30:31" x14ac:dyDescent="0.2">
      <c r="AD12834" s="31"/>
      <c r="AE12834" s="32"/>
    </row>
    <row r="12835" spans="30:31" x14ac:dyDescent="0.2">
      <c r="AD12835" s="31"/>
      <c r="AE12835" s="32"/>
    </row>
    <row r="12836" spans="30:31" x14ac:dyDescent="0.2">
      <c r="AD12836" s="31"/>
      <c r="AE12836" s="32"/>
    </row>
    <row r="12837" spans="30:31" x14ac:dyDescent="0.2">
      <c r="AD12837" s="31"/>
      <c r="AE12837" s="32"/>
    </row>
    <row r="12838" spans="30:31" x14ac:dyDescent="0.2">
      <c r="AD12838" s="31"/>
      <c r="AE12838" s="32"/>
    </row>
    <row r="12839" spans="30:31" x14ac:dyDescent="0.2">
      <c r="AD12839" s="31"/>
      <c r="AE12839" s="32"/>
    </row>
    <row r="12840" spans="30:31" x14ac:dyDescent="0.2">
      <c r="AD12840" s="31"/>
      <c r="AE12840" s="32"/>
    </row>
    <row r="12841" spans="30:31" x14ac:dyDescent="0.2">
      <c r="AD12841" s="31"/>
      <c r="AE12841" s="32"/>
    </row>
    <row r="12842" spans="30:31" x14ac:dyDescent="0.2">
      <c r="AD12842" s="31"/>
      <c r="AE12842" s="32"/>
    </row>
    <row r="12843" spans="30:31" x14ac:dyDescent="0.2">
      <c r="AD12843" s="31"/>
      <c r="AE12843" s="32"/>
    </row>
    <row r="12844" spans="30:31" x14ac:dyDescent="0.2">
      <c r="AD12844" s="31"/>
      <c r="AE12844" s="32"/>
    </row>
    <row r="12845" spans="30:31" x14ac:dyDescent="0.2">
      <c r="AD12845" s="31"/>
      <c r="AE12845" s="32"/>
    </row>
    <row r="12846" spans="30:31" x14ac:dyDescent="0.2">
      <c r="AD12846" s="31"/>
      <c r="AE12846" s="32"/>
    </row>
    <row r="12847" spans="30:31" x14ac:dyDescent="0.2">
      <c r="AD12847" s="31"/>
      <c r="AE12847" s="32"/>
    </row>
    <row r="12848" spans="30:31" x14ac:dyDescent="0.2">
      <c r="AD12848" s="31"/>
      <c r="AE12848" s="32"/>
    </row>
    <row r="12849" spans="30:31" x14ac:dyDescent="0.2">
      <c r="AD12849" s="31"/>
      <c r="AE12849" s="32"/>
    </row>
    <row r="12850" spans="30:31" x14ac:dyDescent="0.2">
      <c r="AD12850" s="31"/>
      <c r="AE12850" s="32"/>
    </row>
    <row r="12851" spans="30:31" x14ac:dyDescent="0.2">
      <c r="AD12851" s="31"/>
      <c r="AE12851" s="32"/>
    </row>
    <row r="12852" spans="30:31" x14ac:dyDescent="0.2">
      <c r="AD12852" s="31"/>
      <c r="AE12852" s="32"/>
    </row>
    <row r="12853" spans="30:31" x14ac:dyDescent="0.2">
      <c r="AD12853" s="31"/>
      <c r="AE12853" s="32"/>
    </row>
    <row r="12854" spans="30:31" x14ac:dyDescent="0.2">
      <c r="AD12854" s="31"/>
      <c r="AE12854" s="32"/>
    </row>
    <row r="12855" spans="30:31" x14ac:dyDescent="0.2">
      <c r="AD12855" s="31"/>
      <c r="AE12855" s="32"/>
    </row>
    <row r="12856" spans="30:31" x14ac:dyDescent="0.2">
      <c r="AD12856" s="31"/>
      <c r="AE12856" s="32"/>
    </row>
    <row r="12857" spans="30:31" x14ac:dyDescent="0.2">
      <c r="AD12857" s="31"/>
      <c r="AE12857" s="32"/>
    </row>
    <row r="12858" spans="30:31" x14ac:dyDescent="0.2">
      <c r="AD12858" s="31"/>
      <c r="AE12858" s="32"/>
    </row>
    <row r="12859" spans="30:31" x14ac:dyDescent="0.2">
      <c r="AD12859" s="31"/>
      <c r="AE12859" s="32"/>
    </row>
    <row r="12860" spans="30:31" x14ac:dyDescent="0.2">
      <c r="AD12860" s="31"/>
      <c r="AE12860" s="32"/>
    </row>
    <row r="12861" spans="30:31" x14ac:dyDescent="0.2">
      <c r="AD12861" s="31"/>
      <c r="AE12861" s="32"/>
    </row>
    <row r="12862" spans="30:31" x14ac:dyDescent="0.2">
      <c r="AD12862" s="31"/>
      <c r="AE12862" s="32"/>
    </row>
    <row r="12863" spans="30:31" x14ac:dyDescent="0.2">
      <c r="AD12863" s="31"/>
      <c r="AE12863" s="32"/>
    </row>
    <row r="12864" spans="30:31" x14ac:dyDescent="0.2">
      <c r="AD12864" s="31"/>
      <c r="AE12864" s="32"/>
    </row>
    <row r="12865" spans="30:31" x14ac:dyDescent="0.2">
      <c r="AD12865" s="31"/>
      <c r="AE12865" s="32"/>
    </row>
    <row r="12866" spans="30:31" x14ac:dyDescent="0.2">
      <c r="AD12866" s="31"/>
      <c r="AE12866" s="32"/>
    </row>
    <row r="12867" spans="30:31" x14ac:dyDescent="0.2">
      <c r="AD12867" s="31"/>
      <c r="AE12867" s="32"/>
    </row>
    <row r="12868" spans="30:31" x14ac:dyDescent="0.2">
      <c r="AD12868" s="31"/>
      <c r="AE12868" s="32"/>
    </row>
    <row r="12869" spans="30:31" x14ac:dyDescent="0.2">
      <c r="AD12869" s="31"/>
      <c r="AE12869" s="32"/>
    </row>
    <row r="12870" spans="30:31" x14ac:dyDescent="0.2">
      <c r="AD12870" s="31"/>
      <c r="AE12870" s="32"/>
    </row>
    <row r="12871" spans="30:31" x14ac:dyDescent="0.2">
      <c r="AD12871" s="31"/>
      <c r="AE12871" s="32"/>
    </row>
    <row r="12872" spans="30:31" x14ac:dyDescent="0.2">
      <c r="AD12872" s="31"/>
      <c r="AE12872" s="32"/>
    </row>
    <row r="12873" spans="30:31" x14ac:dyDescent="0.2">
      <c r="AD12873" s="31"/>
      <c r="AE12873" s="32"/>
    </row>
    <row r="12874" spans="30:31" x14ac:dyDescent="0.2">
      <c r="AD12874" s="31"/>
      <c r="AE12874" s="32"/>
    </row>
    <row r="12875" spans="30:31" x14ac:dyDescent="0.2">
      <c r="AD12875" s="31"/>
      <c r="AE12875" s="32"/>
    </row>
    <row r="12876" spans="30:31" x14ac:dyDescent="0.2">
      <c r="AD12876" s="31"/>
      <c r="AE12876" s="32"/>
    </row>
    <row r="12877" spans="30:31" x14ac:dyDescent="0.2">
      <c r="AD12877" s="31"/>
      <c r="AE12877" s="32"/>
    </row>
    <row r="12878" spans="30:31" x14ac:dyDescent="0.2">
      <c r="AD12878" s="31"/>
      <c r="AE12878" s="32"/>
    </row>
    <row r="12879" spans="30:31" x14ac:dyDescent="0.2">
      <c r="AD12879" s="31"/>
      <c r="AE12879" s="32"/>
    </row>
    <row r="12880" spans="30:31" x14ac:dyDescent="0.2">
      <c r="AD12880" s="31"/>
      <c r="AE12880" s="32"/>
    </row>
    <row r="12881" spans="30:31" x14ac:dyDescent="0.2">
      <c r="AD12881" s="31"/>
      <c r="AE12881" s="32"/>
    </row>
    <row r="12882" spans="30:31" x14ac:dyDescent="0.2">
      <c r="AD12882" s="31"/>
      <c r="AE12882" s="32"/>
    </row>
    <row r="12883" spans="30:31" x14ac:dyDescent="0.2">
      <c r="AD12883" s="31"/>
      <c r="AE12883" s="32"/>
    </row>
    <row r="12884" spans="30:31" x14ac:dyDescent="0.2">
      <c r="AD12884" s="31"/>
      <c r="AE12884" s="32"/>
    </row>
    <row r="12885" spans="30:31" x14ac:dyDescent="0.2">
      <c r="AD12885" s="31"/>
      <c r="AE12885" s="32"/>
    </row>
    <row r="12886" spans="30:31" x14ac:dyDescent="0.2">
      <c r="AD12886" s="31"/>
      <c r="AE12886" s="32"/>
    </row>
    <row r="12887" spans="30:31" x14ac:dyDescent="0.2">
      <c r="AD12887" s="31"/>
      <c r="AE12887" s="32"/>
    </row>
    <row r="12888" spans="30:31" x14ac:dyDescent="0.2">
      <c r="AD12888" s="31"/>
      <c r="AE12888" s="32"/>
    </row>
    <row r="12889" spans="30:31" x14ac:dyDescent="0.2">
      <c r="AD12889" s="31"/>
      <c r="AE12889" s="32"/>
    </row>
    <row r="12890" spans="30:31" x14ac:dyDescent="0.2">
      <c r="AD12890" s="31"/>
      <c r="AE12890" s="32"/>
    </row>
    <row r="12891" spans="30:31" x14ac:dyDescent="0.2">
      <c r="AD12891" s="31"/>
      <c r="AE12891" s="32"/>
    </row>
    <row r="12892" spans="30:31" x14ac:dyDescent="0.2">
      <c r="AD12892" s="31"/>
      <c r="AE12892" s="32"/>
    </row>
    <row r="12893" spans="30:31" x14ac:dyDescent="0.2">
      <c r="AD12893" s="31"/>
      <c r="AE12893" s="32"/>
    </row>
    <row r="12894" spans="30:31" x14ac:dyDescent="0.2">
      <c r="AD12894" s="31"/>
      <c r="AE12894" s="32"/>
    </row>
    <row r="12895" spans="30:31" x14ac:dyDescent="0.2">
      <c r="AD12895" s="31"/>
      <c r="AE12895" s="32"/>
    </row>
    <row r="12896" spans="30:31" x14ac:dyDescent="0.2">
      <c r="AD12896" s="31"/>
      <c r="AE12896" s="32"/>
    </row>
    <row r="12897" spans="30:31" x14ac:dyDescent="0.2">
      <c r="AD12897" s="31"/>
      <c r="AE12897" s="32"/>
    </row>
    <row r="12898" spans="30:31" x14ac:dyDescent="0.2">
      <c r="AD12898" s="31"/>
      <c r="AE12898" s="32"/>
    </row>
    <row r="12899" spans="30:31" x14ac:dyDescent="0.2">
      <c r="AD12899" s="31"/>
      <c r="AE12899" s="32"/>
    </row>
    <row r="12900" spans="30:31" x14ac:dyDescent="0.2">
      <c r="AD12900" s="31"/>
      <c r="AE12900" s="32"/>
    </row>
    <row r="12901" spans="30:31" x14ac:dyDescent="0.2">
      <c r="AD12901" s="31"/>
      <c r="AE12901" s="32"/>
    </row>
    <row r="12902" spans="30:31" x14ac:dyDescent="0.2">
      <c r="AD12902" s="31"/>
      <c r="AE12902" s="32"/>
    </row>
    <row r="12903" spans="30:31" x14ac:dyDescent="0.2">
      <c r="AD12903" s="31"/>
      <c r="AE12903" s="32"/>
    </row>
    <row r="12904" spans="30:31" x14ac:dyDescent="0.2">
      <c r="AD12904" s="31"/>
      <c r="AE12904" s="32"/>
    </row>
    <row r="12905" spans="30:31" x14ac:dyDescent="0.2">
      <c r="AD12905" s="31"/>
      <c r="AE12905" s="32"/>
    </row>
    <row r="12906" spans="30:31" x14ac:dyDescent="0.2">
      <c r="AD12906" s="31"/>
      <c r="AE12906" s="32"/>
    </row>
    <row r="12907" spans="30:31" x14ac:dyDescent="0.2">
      <c r="AD12907" s="31"/>
      <c r="AE12907" s="32"/>
    </row>
    <row r="12908" spans="30:31" x14ac:dyDescent="0.2">
      <c r="AD12908" s="31"/>
      <c r="AE12908" s="32"/>
    </row>
    <row r="12909" spans="30:31" x14ac:dyDescent="0.2">
      <c r="AD12909" s="31"/>
      <c r="AE12909" s="32"/>
    </row>
    <row r="12910" spans="30:31" x14ac:dyDescent="0.2">
      <c r="AD12910" s="31"/>
      <c r="AE12910" s="32"/>
    </row>
    <row r="12911" spans="30:31" x14ac:dyDescent="0.2">
      <c r="AD12911" s="31"/>
      <c r="AE12911" s="32"/>
    </row>
    <row r="12912" spans="30:31" x14ac:dyDescent="0.2">
      <c r="AD12912" s="31"/>
      <c r="AE12912" s="32"/>
    </row>
    <row r="12913" spans="30:31" x14ac:dyDescent="0.2">
      <c r="AD12913" s="31"/>
      <c r="AE12913" s="32"/>
    </row>
    <row r="12914" spans="30:31" x14ac:dyDescent="0.2">
      <c r="AD12914" s="31"/>
      <c r="AE12914" s="32"/>
    </row>
    <row r="12915" spans="30:31" x14ac:dyDescent="0.2">
      <c r="AD12915" s="31"/>
      <c r="AE12915" s="32"/>
    </row>
    <row r="12916" spans="30:31" x14ac:dyDescent="0.2">
      <c r="AD12916" s="31"/>
      <c r="AE12916" s="32"/>
    </row>
    <row r="12917" spans="30:31" x14ac:dyDescent="0.2">
      <c r="AD12917" s="31"/>
      <c r="AE12917" s="32"/>
    </row>
    <row r="12918" spans="30:31" x14ac:dyDescent="0.2">
      <c r="AD12918" s="31"/>
      <c r="AE12918" s="32"/>
    </row>
    <row r="12919" spans="30:31" x14ac:dyDescent="0.2">
      <c r="AD12919" s="31"/>
      <c r="AE12919" s="32"/>
    </row>
    <row r="12920" spans="30:31" x14ac:dyDescent="0.2">
      <c r="AD12920" s="31"/>
      <c r="AE12920" s="32"/>
    </row>
    <row r="12921" spans="30:31" x14ac:dyDescent="0.2">
      <c r="AD12921" s="31"/>
      <c r="AE12921" s="32"/>
    </row>
    <row r="12922" spans="30:31" x14ac:dyDescent="0.2">
      <c r="AD12922" s="31"/>
      <c r="AE12922" s="32"/>
    </row>
    <row r="12923" spans="30:31" x14ac:dyDescent="0.2">
      <c r="AD12923" s="31"/>
      <c r="AE12923" s="32"/>
    </row>
    <row r="12924" spans="30:31" x14ac:dyDescent="0.2">
      <c r="AD12924" s="31"/>
      <c r="AE12924" s="32"/>
    </row>
    <row r="12925" spans="30:31" x14ac:dyDescent="0.2">
      <c r="AD12925" s="31"/>
      <c r="AE12925" s="32"/>
    </row>
    <row r="12926" spans="30:31" x14ac:dyDescent="0.2">
      <c r="AD12926" s="31"/>
      <c r="AE12926" s="32"/>
    </row>
    <row r="12927" spans="30:31" x14ac:dyDescent="0.2">
      <c r="AD12927" s="31"/>
      <c r="AE12927" s="32"/>
    </row>
    <row r="12928" spans="30:31" x14ac:dyDescent="0.2">
      <c r="AD12928" s="31"/>
      <c r="AE12928" s="32"/>
    </row>
    <row r="12929" spans="30:31" x14ac:dyDescent="0.2">
      <c r="AD12929" s="31"/>
      <c r="AE12929" s="32"/>
    </row>
    <row r="12930" spans="30:31" x14ac:dyDescent="0.2">
      <c r="AD12930" s="31"/>
      <c r="AE12930" s="32"/>
    </row>
    <row r="12931" spans="30:31" x14ac:dyDescent="0.2">
      <c r="AD12931" s="31"/>
      <c r="AE12931" s="32"/>
    </row>
    <row r="12932" spans="30:31" x14ac:dyDescent="0.2">
      <c r="AD12932" s="31"/>
      <c r="AE12932" s="32"/>
    </row>
    <row r="12933" spans="30:31" x14ac:dyDescent="0.2">
      <c r="AD12933" s="31"/>
      <c r="AE12933" s="32"/>
    </row>
    <row r="12934" spans="30:31" x14ac:dyDescent="0.2">
      <c r="AD12934" s="31"/>
      <c r="AE12934" s="32"/>
    </row>
    <row r="12935" spans="30:31" x14ac:dyDescent="0.2">
      <c r="AD12935" s="31"/>
      <c r="AE12935" s="32"/>
    </row>
    <row r="12936" spans="30:31" x14ac:dyDescent="0.2">
      <c r="AD12936" s="31"/>
      <c r="AE12936" s="32"/>
    </row>
    <row r="12937" spans="30:31" x14ac:dyDescent="0.2">
      <c r="AD12937" s="31"/>
      <c r="AE12937" s="32"/>
    </row>
    <row r="12938" spans="30:31" x14ac:dyDescent="0.2">
      <c r="AD12938" s="31"/>
      <c r="AE12938" s="32"/>
    </row>
    <row r="12939" spans="30:31" x14ac:dyDescent="0.2">
      <c r="AD12939" s="31"/>
      <c r="AE12939" s="32"/>
    </row>
    <row r="12940" spans="30:31" x14ac:dyDescent="0.2">
      <c r="AD12940" s="31"/>
      <c r="AE12940" s="32"/>
    </row>
    <row r="12941" spans="30:31" x14ac:dyDescent="0.2">
      <c r="AD12941" s="31"/>
      <c r="AE12941" s="32"/>
    </row>
    <row r="12942" spans="30:31" x14ac:dyDescent="0.2">
      <c r="AD12942" s="31"/>
      <c r="AE12942" s="32"/>
    </row>
    <row r="12943" spans="30:31" x14ac:dyDescent="0.2">
      <c r="AD12943" s="31"/>
      <c r="AE12943" s="32"/>
    </row>
    <row r="12944" spans="30:31" x14ac:dyDescent="0.2">
      <c r="AD12944" s="31"/>
      <c r="AE12944" s="32"/>
    </row>
    <row r="12945" spans="30:31" x14ac:dyDescent="0.2">
      <c r="AD12945" s="31"/>
      <c r="AE12945" s="32"/>
    </row>
    <row r="12946" spans="30:31" x14ac:dyDescent="0.2">
      <c r="AD12946" s="31"/>
      <c r="AE12946" s="32"/>
    </row>
    <row r="12947" spans="30:31" x14ac:dyDescent="0.2">
      <c r="AD12947" s="31"/>
      <c r="AE12947" s="32"/>
    </row>
    <row r="12948" spans="30:31" x14ac:dyDescent="0.2">
      <c r="AD12948" s="31"/>
      <c r="AE12948" s="32"/>
    </row>
    <row r="12949" spans="30:31" x14ac:dyDescent="0.2">
      <c r="AD12949" s="31"/>
      <c r="AE12949" s="32"/>
    </row>
    <row r="12950" spans="30:31" x14ac:dyDescent="0.2">
      <c r="AD12950" s="31"/>
      <c r="AE12950" s="32"/>
    </row>
    <row r="12951" spans="30:31" x14ac:dyDescent="0.2">
      <c r="AD12951" s="31"/>
      <c r="AE12951" s="32"/>
    </row>
    <row r="12952" spans="30:31" x14ac:dyDescent="0.2">
      <c r="AD12952" s="31"/>
      <c r="AE12952" s="32"/>
    </row>
    <row r="12953" spans="30:31" x14ac:dyDescent="0.2">
      <c r="AD12953" s="31"/>
      <c r="AE12953" s="32"/>
    </row>
    <row r="12954" spans="30:31" x14ac:dyDescent="0.2">
      <c r="AD12954" s="31"/>
      <c r="AE12954" s="32"/>
    </row>
    <row r="12955" spans="30:31" x14ac:dyDescent="0.2">
      <c r="AD12955" s="31"/>
      <c r="AE12955" s="32"/>
    </row>
    <row r="12956" spans="30:31" x14ac:dyDescent="0.2">
      <c r="AD12956" s="31"/>
      <c r="AE12956" s="32"/>
    </row>
    <row r="12957" spans="30:31" x14ac:dyDescent="0.2">
      <c r="AD12957" s="31"/>
      <c r="AE12957" s="32"/>
    </row>
    <row r="12958" spans="30:31" x14ac:dyDescent="0.2">
      <c r="AD12958" s="31"/>
      <c r="AE12958" s="32"/>
    </row>
    <row r="12959" spans="30:31" x14ac:dyDescent="0.2">
      <c r="AD12959" s="31"/>
      <c r="AE12959" s="32"/>
    </row>
    <row r="12960" spans="30:31" x14ac:dyDescent="0.2">
      <c r="AD12960" s="31"/>
      <c r="AE12960" s="32"/>
    </row>
    <row r="12961" spans="30:31" x14ac:dyDescent="0.2">
      <c r="AD12961" s="31"/>
      <c r="AE12961" s="32"/>
    </row>
    <row r="12962" spans="30:31" x14ac:dyDescent="0.2">
      <c r="AD12962" s="31"/>
      <c r="AE12962" s="32"/>
    </row>
    <row r="12963" spans="30:31" x14ac:dyDescent="0.2">
      <c r="AD12963" s="31"/>
      <c r="AE12963" s="32"/>
    </row>
    <row r="12964" spans="30:31" x14ac:dyDescent="0.2">
      <c r="AD12964" s="31"/>
      <c r="AE12964" s="32"/>
    </row>
    <row r="12965" spans="30:31" x14ac:dyDescent="0.2">
      <c r="AD12965" s="31"/>
      <c r="AE12965" s="32"/>
    </row>
    <row r="12966" spans="30:31" x14ac:dyDescent="0.2">
      <c r="AD12966" s="31"/>
      <c r="AE12966" s="32"/>
    </row>
    <row r="12967" spans="30:31" x14ac:dyDescent="0.2">
      <c r="AD12967" s="31"/>
      <c r="AE12967" s="32"/>
    </row>
    <row r="12968" spans="30:31" x14ac:dyDescent="0.2">
      <c r="AD12968" s="31"/>
      <c r="AE12968" s="32"/>
    </row>
    <row r="12969" spans="30:31" x14ac:dyDescent="0.2">
      <c r="AD12969" s="31"/>
      <c r="AE12969" s="32"/>
    </row>
    <row r="12970" spans="30:31" x14ac:dyDescent="0.2">
      <c r="AD12970" s="31"/>
      <c r="AE12970" s="32"/>
    </row>
    <row r="12971" spans="30:31" x14ac:dyDescent="0.2">
      <c r="AD12971" s="31"/>
      <c r="AE12971" s="32"/>
    </row>
    <row r="12972" spans="30:31" x14ac:dyDescent="0.2">
      <c r="AD12972" s="31"/>
      <c r="AE12972" s="32"/>
    </row>
    <row r="12973" spans="30:31" x14ac:dyDescent="0.2">
      <c r="AD12973" s="31"/>
      <c r="AE12973" s="32"/>
    </row>
    <row r="12974" spans="30:31" x14ac:dyDescent="0.2">
      <c r="AD12974" s="31"/>
      <c r="AE12974" s="32"/>
    </row>
    <row r="12975" spans="30:31" x14ac:dyDescent="0.2">
      <c r="AD12975" s="31"/>
      <c r="AE12975" s="32"/>
    </row>
    <row r="12976" spans="30:31" x14ac:dyDescent="0.2">
      <c r="AD12976" s="31"/>
      <c r="AE12976" s="32"/>
    </row>
    <row r="12977" spans="30:31" x14ac:dyDescent="0.2">
      <c r="AD12977" s="31"/>
      <c r="AE12977" s="32"/>
    </row>
    <row r="12978" spans="30:31" x14ac:dyDescent="0.2">
      <c r="AD12978" s="31"/>
      <c r="AE12978" s="32"/>
    </row>
    <row r="12979" spans="30:31" x14ac:dyDescent="0.2">
      <c r="AD12979" s="31"/>
      <c r="AE12979" s="32"/>
    </row>
    <row r="12980" spans="30:31" x14ac:dyDescent="0.2">
      <c r="AD12980" s="31"/>
      <c r="AE12980" s="32"/>
    </row>
    <row r="12981" spans="30:31" x14ac:dyDescent="0.2">
      <c r="AD12981" s="31"/>
      <c r="AE12981" s="32"/>
    </row>
    <row r="12982" spans="30:31" x14ac:dyDescent="0.2">
      <c r="AD12982" s="31"/>
      <c r="AE12982" s="32"/>
    </row>
    <row r="12983" spans="30:31" x14ac:dyDescent="0.2">
      <c r="AD12983" s="31"/>
      <c r="AE12983" s="32"/>
    </row>
    <row r="12984" spans="30:31" x14ac:dyDescent="0.2">
      <c r="AD12984" s="31"/>
      <c r="AE12984" s="32"/>
    </row>
    <row r="12985" spans="30:31" x14ac:dyDescent="0.2">
      <c r="AD12985" s="31"/>
      <c r="AE12985" s="32"/>
    </row>
    <row r="12986" spans="30:31" x14ac:dyDescent="0.2">
      <c r="AD12986" s="31"/>
      <c r="AE12986" s="32"/>
    </row>
    <row r="12987" spans="30:31" x14ac:dyDescent="0.2">
      <c r="AD12987" s="31"/>
      <c r="AE12987" s="32"/>
    </row>
    <row r="12988" spans="30:31" x14ac:dyDescent="0.2">
      <c r="AD12988" s="31"/>
      <c r="AE12988" s="32"/>
    </row>
    <row r="12989" spans="30:31" x14ac:dyDescent="0.2">
      <c r="AD12989" s="31"/>
      <c r="AE12989" s="32"/>
    </row>
    <row r="12990" spans="30:31" x14ac:dyDescent="0.2">
      <c r="AD12990" s="31"/>
      <c r="AE12990" s="32"/>
    </row>
    <row r="12991" spans="30:31" x14ac:dyDescent="0.2">
      <c r="AD12991" s="31"/>
      <c r="AE12991" s="32"/>
    </row>
    <row r="12992" spans="30:31" x14ac:dyDescent="0.2">
      <c r="AD12992" s="31"/>
      <c r="AE12992" s="32"/>
    </row>
    <row r="12993" spans="30:31" x14ac:dyDescent="0.2">
      <c r="AD12993" s="31"/>
      <c r="AE12993" s="32"/>
    </row>
    <row r="12994" spans="30:31" x14ac:dyDescent="0.2">
      <c r="AD12994" s="31"/>
      <c r="AE12994" s="32"/>
    </row>
    <row r="12995" spans="30:31" x14ac:dyDescent="0.2">
      <c r="AD12995" s="31"/>
      <c r="AE12995" s="32"/>
    </row>
    <row r="12996" spans="30:31" x14ac:dyDescent="0.2">
      <c r="AD12996" s="31"/>
      <c r="AE12996" s="32"/>
    </row>
    <row r="12997" spans="30:31" x14ac:dyDescent="0.2">
      <c r="AD12997" s="31"/>
      <c r="AE12997" s="32"/>
    </row>
    <row r="12998" spans="30:31" x14ac:dyDescent="0.2">
      <c r="AD12998" s="31"/>
      <c r="AE12998" s="32"/>
    </row>
    <row r="12999" spans="30:31" x14ac:dyDescent="0.2">
      <c r="AD12999" s="31"/>
      <c r="AE12999" s="32"/>
    </row>
    <row r="13000" spans="30:31" x14ac:dyDescent="0.2">
      <c r="AD13000" s="31"/>
      <c r="AE13000" s="32"/>
    </row>
    <row r="13001" spans="30:31" x14ac:dyDescent="0.2">
      <c r="AD13001" s="31"/>
      <c r="AE13001" s="32"/>
    </row>
    <row r="13002" spans="30:31" x14ac:dyDescent="0.2">
      <c r="AD13002" s="31"/>
      <c r="AE13002" s="32"/>
    </row>
    <row r="13003" spans="30:31" x14ac:dyDescent="0.2">
      <c r="AD13003" s="31"/>
      <c r="AE13003" s="32"/>
    </row>
    <row r="13004" spans="30:31" x14ac:dyDescent="0.2">
      <c r="AD13004" s="31"/>
      <c r="AE13004" s="32"/>
    </row>
    <row r="13005" spans="30:31" x14ac:dyDescent="0.2">
      <c r="AD13005" s="31"/>
      <c r="AE13005" s="32"/>
    </row>
    <row r="13006" spans="30:31" x14ac:dyDescent="0.2">
      <c r="AD13006" s="31"/>
      <c r="AE13006" s="32"/>
    </row>
    <row r="13007" spans="30:31" x14ac:dyDescent="0.2">
      <c r="AD13007" s="31"/>
      <c r="AE13007" s="32"/>
    </row>
    <row r="13008" spans="30:31" x14ac:dyDescent="0.2">
      <c r="AD13008" s="31"/>
      <c r="AE13008" s="32"/>
    </row>
    <row r="13009" spans="30:31" x14ac:dyDescent="0.2">
      <c r="AD13009" s="31"/>
      <c r="AE13009" s="32"/>
    </row>
    <row r="13010" spans="30:31" x14ac:dyDescent="0.2">
      <c r="AD13010" s="31"/>
      <c r="AE13010" s="32"/>
    </row>
    <row r="13011" spans="30:31" x14ac:dyDescent="0.2">
      <c r="AD13011" s="31"/>
      <c r="AE13011" s="32"/>
    </row>
    <row r="13012" spans="30:31" x14ac:dyDescent="0.2">
      <c r="AD13012" s="31"/>
      <c r="AE13012" s="32"/>
    </row>
    <row r="13013" spans="30:31" x14ac:dyDescent="0.2">
      <c r="AD13013" s="31"/>
      <c r="AE13013" s="32"/>
    </row>
    <row r="13014" spans="30:31" x14ac:dyDescent="0.2">
      <c r="AD13014" s="31"/>
      <c r="AE13014" s="32"/>
    </row>
    <row r="13015" spans="30:31" x14ac:dyDescent="0.2">
      <c r="AD13015" s="31"/>
      <c r="AE13015" s="32"/>
    </row>
    <row r="13016" spans="30:31" x14ac:dyDescent="0.2">
      <c r="AD13016" s="31"/>
      <c r="AE13016" s="32"/>
    </row>
    <row r="13017" spans="30:31" x14ac:dyDescent="0.2">
      <c r="AD13017" s="31"/>
      <c r="AE13017" s="32"/>
    </row>
    <row r="13018" spans="30:31" x14ac:dyDescent="0.2">
      <c r="AD13018" s="31"/>
      <c r="AE13018" s="32"/>
    </row>
    <row r="13019" spans="30:31" x14ac:dyDescent="0.2">
      <c r="AD13019" s="31"/>
      <c r="AE13019" s="32"/>
    </row>
    <row r="13020" spans="30:31" x14ac:dyDescent="0.2">
      <c r="AD13020" s="31"/>
      <c r="AE13020" s="32"/>
    </row>
    <row r="13021" spans="30:31" x14ac:dyDescent="0.2">
      <c r="AD13021" s="31"/>
      <c r="AE13021" s="32"/>
    </row>
    <row r="13022" spans="30:31" x14ac:dyDescent="0.2">
      <c r="AD13022" s="31"/>
      <c r="AE13022" s="32"/>
    </row>
    <row r="13023" spans="30:31" x14ac:dyDescent="0.2">
      <c r="AD13023" s="31"/>
      <c r="AE13023" s="32"/>
    </row>
    <row r="13024" spans="30:31" x14ac:dyDescent="0.2">
      <c r="AD13024" s="31"/>
      <c r="AE13024" s="32"/>
    </row>
    <row r="13025" spans="30:31" x14ac:dyDescent="0.2">
      <c r="AD13025" s="31"/>
      <c r="AE13025" s="32"/>
    </row>
    <row r="13026" spans="30:31" x14ac:dyDescent="0.2">
      <c r="AD13026" s="31"/>
      <c r="AE13026" s="32"/>
    </row>
    <row r="13027" spans="30:31" x14ac:dyDescent="0.2">
      <c r="AD13027" s="31"/>
      <c r="AE13027" s="32"/>
    </row>
    <row r="13028" spans="30:31" x14ac:dyDescent="0.2">
      <c r="AD13028" s="31"/>
      <c r="AE13028" s="32"/>
    </row>
    <row r="13029" spans="30:31" x14ac:dyDescent="0.2">
      <c r="AD13029" s="31"/>
      <c r="AE13029" s="32"/>
    </row>
    <row r="13030" spans="30:31" x14ac:dyDescent="0.2">
      <c r="AD13030" s="31"/>
      <c r="AE13030" s="32"/>
    </row>
    <row r="13031" spans="30:31" x14ac:dyDescent="0.2">
      <c r="AD13031" s="31"/>
      <c r="AE13031" s="32"/>
    </row>
    <row r="13032" spans="30:31" x14ac:dyDescent="0.2">
      <c r="AD13032" s="31"/>
      <c r="AE13032" s="32"/>
    </row>
    <row r="13033" spans="30:31" x14ac:dyDescent="0.2">
      <c r="AD13033" s="31"/>
      <c r="AE13033" s="32"/>
    </row>
    <row r="13034" spans="30:31" x14ac:dyDescent="0.2">
      <c r="AD13034" s="31"/>
      <c r="AE13034" s="32"/>
    </row>
    <row r="13035" spans="30:31" x14ac:dyDescent="0.2">
      <c r="AD13035" s="31"/>
      <c r="AE13035" s="32"/>
    </row>
    <row r="13036" spans="30:31" x14ac:dyDescent="0.2">
      <c r="AD13036" s="31"/>
      <c r="AE13036" s="32"/>
    </row>
    <row r="13037" spans="30:31" x14ac:dyDescent="0.2">
      <c r="AD13037" s="31"/>
      <c r="AE13037" s="32"/>
    </row>
    <row r="13038" spans="30:31" x14ac:dyDescent="0.2">
      <c r="AD13038" s="31"/>
      <c r="AE13038" s="32"/>
    </row>
    <row r="13039" spans="30:31" x14ac:dyDescent="0.2">
      <c r="AD13039" s="31"/>
      <c r="AE13039" s="32"/>
    </row>
    <row r="13040" spans="30:31" x14ac:dyDescent="0.2">
      <c r="AD13040" s="31"/>
      <c r="AE13040" s="32"/>
    </row>
    <row r="13041" spans="30:31" x14ac:dyDescent="0.2">
      <c r="AD13041" s="31"/>
      <c r="AE13041" s="32"/>
    </row>
    <row r="13042" spans="30:31" x14ac:dyDescent="0.2">
      <c r="AD13042" s="31"/>
      <c r="AE13042" s="32"/>
    </row>
    <row r="13043" spans="30:31" x14ac:dyDescent="0.2">
      <c r="AD13043" s="31"/>
      <c r="AE13043" s="32"/>
    </row>
    <row r="13044" spans="30:31" x14ac:dyDescent="0.2">
      <c r="AD13044" s="31"/>
      <c r="AE13044" s="32"/>
    </row>
    <row r="13045" spans="30:31" x14ac:dyDescent="0.2">
      <c r="AD13045" s="31"/>
      <c r="AE13045" s="32"/>
    </row>
    <row r="13046" spans="30:31" x14ac:dyDescent="0.2">
      <c r="AD13046" s="31"/>
      <c r="AE13046" s="32"/>
    </row>
    <row r="13047" spans="30:31" x14ac:dyDescent="0.2">
      <c r="AD13047" s="31"/>
      <c r="AE13047" s="32"/>
    </row>
    <row r="13048" spans="30:31" x14ac:dyDescent="0.2">
      <c r="AD13048" s="31"/>
      <c r="AE13048" s="32"/>
    </row>
    <row r="13049" spans="30:31" x14ac:dyDescent="0.2">
      <c r="AD13049" s="31"/>
      <c r="AE13049" s="32"/>
    </row>
    <row r="13050" spans="30:31" x14ac:dyDescent="0.2">
      <c r="AD13050" s="31"/>
      <c r="AE13050" s="32"/>
    </row>
    <row r="13051" spans="30:31" x14ac:dyDescent="0.2">
      <c r="AD13051" s="31"/>
      <c r="AE13051" s="32"/>
    </row>
    <row r="13052" spans="30:31" x14ac:dyDescent="0.2">
      <c r="AD13052" s="31"/>
      <c r="AE13052" s="32"/>
    </row>
    <row r="13053" spans="30:31" x14ac:dyDescent="0.2">
      <c r="AD13053" s="31"/>
      <c r="AE13053" s="32"/>
    </row>
    <row r="13054" spans="30:31" x14ac:dyDescent="0.2">
      <c r="AD13054" s="31"/>
      <c r="AE13054" s="32"/>
    </row>
    <row r="13055" spans="30:31" x14ac:dyDescent="0.2">
      <c r="AD13055" s="31"/>
      <c r="AE13055" s="32"/>
    </row>
    <row r="13056" spans="30:31" x14ac:dyDescent="0.2">
      <c r="AD13056" s="31"/>
      <c r="AE13056" s="32"/>
    </row>
    <row r="13057" spans="30:31" x14ac:dyDescent="0.2">
      <c r="AD13057" s="31"/>
      <c r="AE13057" s="32"/>
    </row>
    <row r="13058" spans="30:31" x14ac:dyDescent="0.2">
      <c r="AD13058" s="31"/>
      <c r="AE13058" s="32"/>
    </row>
    <row r="13059" spans="30:31" x14ac:dyDescent="0.2">
      <c r="AD13059" s="31"/>
      <c r="AE13059" s="32"/>
    </row>
    <row r="13060" spans="30:31" x14ac:dyDescent="0.2">
      <c r="AD13060" s="31"/>
      <c r="AE13060" s="32"/>
    </row>
    <row r="13061" spans="30:31" x14ac:dyDescent="0.2">
      <c r="AD13061" s="31"/>
      <c r="AE13061" s="32"/>
    </row>
    <row r="13062" spans="30:31" x14ac:dyDescent="0.2">
      <c r="AD13062" s="31"/>
      <c r="AE13062" s="32"/>
    </row>
    <row r="13063" spans="30:31" x14ac:dyDescent="0.2">
      <c r="AD13063" s="31"/>
      <c r="AE13063" s="32"/>
    </row>
    <row r="13064" spans="30:31" x14ac:dyDescent="0.2">
      <c r="AD13064" s="31"/>
      <c r="AE13064" s="32"/>
    </row>
    <row r="13065" spans="30:31" x14ac:dyDescent="0.2">
      <c r="AD13065" s="31"/>
      <c r="AE13065" s="32"/>
    </row>
    <row r="13066" spans="30:31" x14ac:dyDescent="0.2">
      <c r="AD13066" s="31"/>
      <c r="AE13066" s="32"/>
    </row>
    <row r="13067" spans="30:31" x14ac:dyDescent="0.2">
      <c r="AD13067" s="31"/>
      <c r="AE13067" s="32"/>
    </row>
    <row r="13068" spans="30:31" x14ac:dyDescent="0.2">
      <c r="AD13068" s="31"/>
      <c r="AE13068" s="32"/>
    </row>
    <row r="13069" spans="30:31" x14ac:dyDescent="0.2">
      <c r="AD13069" s="31"/>
      <c r="AE13069" s="32"/>
    </row>
    <row r="13070" spans="30:31" x14ac:dyDescent="0.2">
      <c r="AD13070" s="31"/>
      <c r="AE13070" s="32"/>
    </row>
    <row r="13071" spans="30:31" x14ac:dyDescent="0.2">
      <c r="AD13071" s="31"/>
      <c r="AE13071" s="32"/>
    </row>
    <row r="13072" spans="30:31" x14ac:dyDescent="0.2">
      <c r="AD13072" s="31"/>
      <c r="AE13072" s="32"/>
    </row>
    <row r="13073" spans="30:31" x14ac:dyDescent="0.2">
      <c r="AD13073" s="31"/>
      <c r="AE13073" s="32"/>
    </row>
    <row r="13074" spans="30:31" x14ac:dyDescent="0.2">
      <c r="AD13074" s="31"/>
      <c r="AE13074" s="32"/>
    </row>
    <row r="13075" spans="30:31" x14ac:dyDescent="0.2">
      <c r="AD13075" s="31"/>
      <c r="AE13075" s="32"/>
    </row>
    <row r="13076" spans="30:31" x14ac:dyDescent="0.2">
      <c r="AD13076" s="31"/>
      <c r="AE13076" s="32"/>
    </row>
    <row r="13077" spans="30:31" x14ac:dyDescent="0.2">
      <c r="AD13077" s="31"/>
      <c r="AE13077" s="32"/>
    </row>
    <row r="13078" spans="30:31" x14ac:dyDescent="0.2">
      <c r="AD13078" s="31"/>
      <c r="AE13078" s="32"/>
    </row>
    <row r="13079" spans="30:31" x14ac:dyDescent="0.2">
      <c r="AD13079" s="31"/>
      <c r="AE13079" s="32"/>
    </row>
    <row r="13080" spans="30:31" x14ac:dyDescent="0.2">
      <c r="AD13080" s="31"/>
      <c r="AE13080" s="32"/>
    </row>
    <row r="13081" spans="30:31" x14ac:dyDescent="0.2">
      <c r="AD13081" s="31"/>
      <c r="AE13081" s="32"/>
    </row>
    <row r="13082" spans="30:31" x14ac:dyDescent="0.2">
      <c r="AD13082" s="31"/>
      <c r="AE13082" s="32"/>
    </row>
    <row r="13083" spans="30:31" x14ac:dyDescent="0.2">
      <c r="AD13083" s="31"/>
      <c r="AE13083" s="32"/>
    </row>
    <row r="13084" spans="30:31" x14ac:dyDescent="0.2">
      <c r="AD13084" s="31"/>
      <c r="AE13084" s="32"/>
    </row>
    <row r="13085" spans="30:31" x14ac:dyDescent="0.2">
      <c r="AD13085" s="31"/>
      <c r="AE13085" s="32"/>
    </row>
    <row r="13086" spans="30:31" x14ac:dyDescent="0.2">
      <c r="AD13086" s="31"/>
      <c r="AE13086" s="32"/>
    </row>
    <row r="13087" spans="30:31" x14ac:dyDescent="0.2">
      <c r="AD13087" s="31"/>
      <c r="AE13087" s="32"/>
    </row>
    <row r="13088" spans="30:31" x14ac:dyDescent="0.2">
      <c r="AD13088" s="31"/>
      <c r="AE13088" s="32"/>
    </row>
    <row r="13089" spans="30:31" x14ac:dyDescent="0.2">
      <c r="AD13089" s="31"/>
      <c r="AE13089" s="32"/>
    </row>
    <row r="13090" spans="30:31" x14ac:dyDescent="0.2">
      <c r="AD13090" s="31"/>
      <c r="AE13090" s="32"/>
    </row>
    <row r="13091" spans="30:31" x14ac:dyDescent="0.2">
      <c r="AD13091" s="31"/>
      <c r="AE13091" s="32"/>
    </row>
    <row r="13092" spans="30:31" x14ac:dyDescent="0.2">
      <c r="AD13092" s="31"/>
      <c r="AE13092" s="32"/>
    </row>
    <row r="13093" spans="30:31" x14ac:dyDescent="0.2">
      <c r="AD13093" s="31"/>
      <c r="AE13093" s="32"/>
    </row>
    <row r="13094" spans="30:31" x14ac:dyDescent="0.2">
      <c r="AD13094" s="31"/>
      <c r="AE13094" s="32"/>
    </row>
    <row r="13095" spans="30:31" x14ac:dyDescent="0.2">
      <c r="AD13095" s="31"/>
      <c r="AE13095" s="32"/>
    </row>
    <row r="13096" spans="30:31" x14ac:dyDescent="0.2">
      <c r="AD13096" s="31"/>
      <c r="AE13096" s="32"/>
    </row>
    <row r="13097" spans="30:31" x14ac:dyDescent="0.2">
      <c r="AD13097" s="31"/>
      <c r="AE13097" s="32"/>
    </row>
    <row r="13098" spans="30:31" x14ac:dyDescent="0.2">
      <c r="AD13098" s="31"/>
      <c r="AE13098" s="32"/>
    </row>
    <row r="13099" spans="30:31" x14ac:dyDescent="0.2">
      <c r="AD13099" s="31"/>
      <c r="AE13099" s="32"/>
    </row>
    <row r="13100" spans="30:31" x14ac:dyDescent="0.2">
      <c r="AD13100" s="31"/>
      <c r="AE13100" s="32"/>
    </row>
    <row r="13101" spans="30:31" x14ac:dyDescent="0.2">
      <c r="AD13101" s="31"/>
      <c r="AE13101" s="32"/>
    </row>
    <row r="13102" spans="30:31" x14ac:dyDescent="0.2">
      <c r="AD13102" s="31"/>
      <c r="AE13102" s="32"/>
    </row>
    <row r="13103" spans="30:31" x14ac:dyDescent="0.2">
      <c r="AD13103" s="31"/>
      <c r="AE13103" s="32"/>
    </row>
    <row r="13104" spans="30:31" x14ac:dyDescent="0.2">
      <c r="AD13104" s="31"/>
      <c r="AE13104" s="32"/>
    </row>
    <row r="13105" spans="30:31" x14ac:dyDescent="0.2">
      <c r="AD13105" s="31"/>
      <c r="AE13105" s="32"/>
    </row>
    <row r="13106" spans="30:31" x14ac:dyDescent="0.2">
      <c r="AD13106" s="31"/>
      <c r="AE13106" s="32"/>
    </row>
    <row r="13107" spans="30:31" x14ac:dyDescent="0.2">
      <c r="AD13107" s="31"/>
      <c r="AE13107" s="32"/>
    </row>
    <row r="13108" spans="30:31" x14ac:dyDescent="0.2">
      <c r="AD13108" s="31"/>
      <c r="AE13108" s="32"/>
    </row>
    <row r="13109" spans="30:31" x14ac:dyDescent="0.2">
      <c r="AD13109" s="31"/>
      <c r="AE13109" s="32"/>
    </row>
    <row r="13110" spans="30:31" x14ac:dyDescent="0.2">
      <c r="AD13110" s="31"/>
      <c r="AE13110" s="32"/>
    </row>
    <row r="13111" spans="30:31" x14ac:dyDescent="0.2">
      <c r="AD13111" s="31"/>
      <c r="AE13111" s="32"/>
    </row>
    <row r="13112" spans="30:31" x14ac:dyDescent="0.2">
      <c r="AD13112" s="31"/>
      <c r="AE13112" s="32"/>
    </row>
    <row r="13113" spans="30:31" x14ac:dyDescent="0.2">
      <c r="AD13113" s="31"/>
      <c r="AE13113" s="32"/>
    </row>
    <row r="13114" spans="30:31" x14ac:dyDescent="0.2">
      <c r="AD13114" s="31"/>
      <c r="AE13114" s="32"/>
    </row>
    <row r="13115" spans="30:31" x14ac:dyDescent="0.2">
      <c r="AD13115" s="31"/>
      <c r="AE13115" s="32"/>
    </row>
    <row r="13116" spans="30:31" x14ac:dyDescent="0.2">
      <c r="AD13116" s="31"/>
      <c r="AE13116" s="32"/>
    </row>
    <row r="13117" spans="30:31" x14ac:dyDescent="0.2">
      <c r="AD13117" s="31"/>
      <c r="AE13117" s="32"/>
    </row>
    <row r="13118" spans="30:31" x14ac:dyDescent="0.2">
      <c r="AD13118" s="31"/>
      <c r="AE13118" s="32"/>
    </row>
    <row r="13119" spans="30:31" x14ac:dyDescent="0.2">
      <c r="AD13119" s="31"/>
      <c r="AE13119" s="32"/>
    </row>
    <row r="13120" spans="30:31" x14ac:dyDescent="0.2">
      <c r="AD13120" s="31"/>
      <c r="AE13120" s="32"/>
    </row>
    <row r="13121" spans="30:31" x14ac:dyDescent="0.2">
      <c r="AD13121" s="31"/>
      <c r="AE13121" s="32"/>
    </row>
    <row r="13122" spans="30:31" x14ac:dyDescent="0.2">
      <c r="AD13122" s="31"/>
      <c r="AE13122" s="32"/>
    </row>
    <row r="13123" spans="30:31" x14ac:dyDescent="0.2">
      <c r="AD13123" s="31"/>
      <c r="AE13123" s="32"/>
    </row>
    <row r="13124" spans="30:31" x14ac:dyDescent="0.2">
      <c r="AD13124" s="31"/>
      <c r="AE13124" s="32"/>
    </row>
    <row r="13125" spans="30:31" x14ac:dyDescent="0.2">
      <c r="AD13125" s="31"/>
      <c r="AE13125" s="32"/>
    </row>
    <row r="13126" spans="30:31" x14ac:dyDescent="0.2">
      <c r="AD13126" s="31"/>
      <c r="AE13126" s="32"/>
    </row>
    <row r="13127" spans="30:31" x14ac:dyDescent="0.2">
      <c r="AD13127" s="31"/>
      <c r="AE13127" s="32"/>
    </row>
    <row r="13128" spans="30:31" x14ac:dyDescent="0.2">
      <c r="AD13128" s="31"/>
      <c r="AE13128" s="32"/>
    </row>
    <row r="13129" spans="30:31" x14ac:dyDescent="0.2">
      <c r="AD13129" s="31"/>
      <c r="AE13129" s="32"/>
    </row>
    <row r="13130" spans="30:31" x14ac:dyDescent="0.2">
      <c r="AD13130" s="31"/>
      <c r="AE13130" s="32"/>
    </row>
    <row r="13131" spans="30:31" x14ac:dyDescent="0.2">
      <c r="AD13131" s="31"/>
      <c r="AE13131" s="32"/>
    </row>
    <row r="13132" spans="30:31" x14ac:dyDescent="0.2">
      <c r="AD13132" s="31"/>
      <c r="AE13132" s="32"/>
    </row>
    <row r="13133" spans="30:31" x14ac:dyDescent="0.2">
      <c r="AD13133" s="31"/>
      <c r="AE13133" s="32"/>
    </row>
    <row r="13134" spans="30:31" x14ac:dyDescent="0.2">
      <c r="AD13134" s="31"/>
      <c r="AE13134" s="32"/>
    </row>
    <row r="13135" spans="30:31" x14ac:dyDescent="0.2">
      <c r="AD13135" s="31"/>
      <c r="AE13135" s="32"/>
    </row>
    <row r="13136" spans="30:31" x14ac:dyDescent="0.2">
      <c r="AD13136" s="31"/>
      <c r="AE13136" s="32"/>
    </row>
    <row r="13137" spans="30:31" x14ac:dyDescent="0.2">
      <c r="AD13137" s="31"/>
      <c r="AE13137" s="32"/>
    </row>
    <row r="13138" spans="30:31" x14ac:dyDescent="0.2">
      <c r="AD13138" s="31"/>
      <c r="AE13138" s="32"/>
    </row>
    <row r="13139" spans="30:31" x14ac:dyDescent="0.2">
      <c r="AD13139" s="31"/>
      <c r="AE13139" s="32"/>
    </row>
    <row r="13140" spans="30:31" x14ac:dyDescent="0.2">
      <c r="AD13140" s="31"/>
      <c r="AE13140" s="32"/>
    </row>
    <row r="13141" spans="30:31" x14ac:dyDescent="0.2">
      <c r="AD13141" s="31"/>
      <c r="AE13141" s="32"/>
    </row>
    <row r="13142" spans="30:31" x14ac:dyDescent="0.2">
      <c r="AD13142" s="31"/>
      <c r="AE13142" s="32"/>
    </row>
    <row r="13143" spans="30:31" x14ac:dyDescent="0.2">
      <c r="AD13143" s="31"/>
      <c r="AE13143" s="32"/>
    </row>
    <row r="13144" spans="30:31" x14ac:dyDescent="0.2">
      <c r="AD13144" s="31"/>
      <c r="AE13144" s="32"/>
    </row>
    <row r="13145" spans="30:31" x14ac:dyDescent="0.2">
      <c r="AD13145" s="31"/>
      <c r="AE13145" s="32"/>
    </row>
    <row r="13146" spans="30:31" x14ac:dyDescent="0.2">
      <c r="AD13146" s="31"/>
      <c r="AE13146" s="32"/>
    </row>
    <row r="13147" spans="30:31" x14ac:dyDescent="0.2">
      <c r="AD13147" s="31"/>
      <c r="AE13147" s="32"/>
    </row>
    <row r="13148" spans="30:31" x14ac:dyDescent="0.2">
      <c r="AD13148" s="31"/>
      <c r="AE13148" s="32"/>
    </row>
    <row r="13149" spans="30:31" x14ac:dyDescent="0.2">
      <c r="AD13149" s="31"/>
      <c r="AE13149" s="32"/>
    </row>
    <row r="13150" spans="30:31" x14ac:dyDescent="0.2">
      <c r="AD13150" s="31"/>
      <c r="AE13150" s="32"/>
    </row>
    <row r="13151" spans="30:31" x14ac:dyDescent="0.2">
      <c r="AD13151" s="31"/>
      <c r="AE13151" s="32"/>
    </row>
    <row r="13152" spans="30:31" x14ac:dyDescent="0.2">
      <c r="AD13152" s="31"/>
      <c r="AE13152" s="32"/>
    </row>
    <row r="13153" spans="30:31" x14ac:dyDescent="0.2">
      <c r="AD13153" s="31"/>
      <c r="AE13153" s="32"/>
    </row>
    <row r="13154" spans="30:31" x14ac:dyDescent="0.2">
      <c r="AD13154" s="31"/>
      <c r="AE13154" s="32"/>
    </row>
    <row r="13155" spans="30:31" x14ac:dyDescent="0.2">
      <c r="AD13155" s="31"/>
      <c r="AE13155" s="32"/>
    </row>
    <row r="13156" spans="30:31" x14ac:dyDescent="0.2">
      <c r="AD13156" s="31"/>
      <c r="AE13156" s="32"/>
    </row>
    <row r="13157" spans="30:31" x14ac:dyDescent="0.2">
      <c r="AD13157" s="31"/>
      <c r="AE13157" s="32"/>
    </row>
    <row r="13158" spans="30:31" x14ac:dyDescent="0.2">
      <c r="AD13158" s="31"/>
      <c r="AE13158" s="32"/>
    </row>
    <row r="13159" spans="30:31" x14ac:dyDescent="0.2">
      <c r="AD13159" s="31"/>
      <c r="AE13159" s="32"/>
    </row>
    <row r="13160" spans="30:31" x14ac:dyDescent="0.2">
      <c r="AD13160" s="31"/>
      <c r="AE13160" s="32"/>
    </row>
    <row r="13161" spans="30:31" x14ac:dyDescent="0.2">
      <c r="AD13161" s="31"/>
      <c r="AE13161" s="32"/>
    </row>
    <row r="13162" spans="30:31" x14ac:dyDescent="0.2">
      <c r="AD13162" s="31"/>
      <c r="AE13162" s="32"/>
    </row>
    <row r="13163" spans="30:31" x14ac:dyDescent="0.2">
      <c r="AD13163" s="31"/>
      <c r="AE13163" s="32"/>
    </row>
    <row r="13164" spans="30:31" x14ac:dyDescent="0.2">
      <c r="AD13164" s="31"/>
      <c r="AE13164" s="32"/>
    </row>
    <row r="13165" spans="30:31" x14ac:dyDescent="0.2">
      <c r="AD13165" s="31"/>
      <c r="AE13165" s="32"/>
    </row>
    <row r="13166" spans="30:31" x14ac:dyDescent="0.2">
      <c r="AD13166" s="31"/>
      <c r="AE13166" s="32"/>
    </row>
    <row r="13167" spans="30:31" x14ac:dyDescent="0.2">
      <c r="AD13167" s="31"/>
      <c r="AE13167" s="32"/>
    </row>
    <row r="13168" spans="30:31" x14ac:dyDescent="0.2">
      <c r="AD13168" s="31"/>
      <c r="AE13168" s="32"/>
    </row>
    <row r="13169" spans="30:31" x14ac:dyDescent="0.2">
      <c r="AD13169" s="31"/>
      <c r="AE13169" s="32"/>
    </row>
    <row r="13170" spans="30:31" x14ac:dyDescent="0.2">
      <c r="AD13170" s="31"/>
      <c r="AE13170" s="32"/>
    </row>
    <row r="13171" spans="30:31" x14ac:dyDescent="0.2">
      <c r="AD13171" s="31"/>
      <c r="AE13171" s="32"/>
    </row>
    <row r="13172" spans="30:31" x14ac:dyDescent="0.2">
      <c r="AD13172" s="31"/>
      <c r="AE13172" s="32"/>
    </row>
    <row r="13173" spans="30:31" x14ac:dyDescent="0.2">
      <c r="AD13173" s="31"/>
      <c r="AE13173" s="32"/>
    </row>
    <row r="13174" spans="30:31" x14ac:dyDescent="0.2">
      <c r="AD13174" s="31"/>
      <c r="AE13174" s="32"/>
    </row>
    <row r="13175" spans="30:31" x14ac:dyDescent="0.2">
      <c r="AD13175" s="31"/>
      <c r="AE13175" s="32"/>
    </row>
    <row r="13176" spans="30:31" x14ac:dyDescent="0.2">
      <c r="AD13176" s="31"/>
      <c r="AE13176" s="32"/>
    </row>
    <row r="13177" spans="30:31" x14ac:dyDescent="0.2">
      <c r="AD13177" s="31"/>
      <c r="AE13177" s="32"/>
    </row>
    <row r="13178" spans="30:31" x14ac:dyDescent="0.2">
      <c r="AD13178" s="31"/>
      <c r="AE13178" s="32"/>
    </row>
    <row r="13179" spans="30:31" x14ac:dyDescent="0.2">
      <c r="AD13179" s="31"/>
      <c r="AE13179" s="32"/>
    </row>
    <row r="13180" spans="30:31" x14ac:dyDescent="0.2">
      <c r="AD13180" s="31"/>
      <c r="AE13180" s="32"/>
    </row>
    <row r="13181" spans="30:31" x14ac:dyDescent="0.2">
      <c r="AD13181" s="31"/>
      <c r="AE13181" s="32"/>
    </row>
    <row r="13182" spans="30:31" x14ac:dyDescent="0.2">
      <c r="AD13182" s="31"/>
      <c r="AE13182" s="32"/>
    </row>
    <row r="13183" spans="30:31" x14ac:dyDescent="0.2">
      <c r="AD13183" s="31"/>
      <c r="AE13183" s="32"/>
    </row>
    <row r="13184" spans="30:31" x14ac:dyDescent="0.2">
      <c r="AD13184" s="31"/>
      <c r="AE13184" s="32"/>
    </row>
    <row r="13185" spans="30:31" x14ac:dyDescent="0.2">
      <c r="AD13185" s="31"/>
      <c r="AE13185" s="32"/>
    </row>
    <row r="13186" spans="30:31" x14ac:dyDescent="0.2">
      <c r="AD13186" s="31"/>
      <c r="AE13186" s="32"/>
    </row>
    <row r="13187" spans="30:31" x14ac:dyDescent="0.2">
      <c r="AD13187" s="31"/>
      <c r="AE13187" s="32"/>
    </row>
    <row r="13188" spans="30:31" x14ac:dyDescent="0.2">
      <c r="AD13188" s="31"/>
      <c r="AE13188" s="32"/>
    </row>
    <row r="13189" spans="30:31" x14ac:dyDescent="0.2">
      <c r="AD13189" s="31"/>
      <c r="AE13189" s="32"/>
    </row>
    <row r="13190" spans="30:31" x14ac:dyDescent="0.2">
      <c r="AD13190" s="31"/>
      <c r="AE13190" s="32"/>
    </row>
    <row r="13191" spans="30:31" x14ac:dyDescent="0.2">
      <c r="AD13191" s="31"/>
      <c r="AE13191" s="32"/>
    </row>
    <row r="13192" spans="30:31" x14ac:dyDescent="0.2">
      <c r="AD13192" s="31"/>
      <c r="AE13192" s="32"/>
    </row>
    <row r="13193" spans="30:31" x14ac:dyDescent="0.2">
      <c r="AD13193" s="31"/>
      <c r="AE13193" s="32"/>
    </row>
    <row r="13194" spans="30:31" x14ac:dyDescent="0.2">
      <c r="AD13194" s="31"/>
      <c r="AE13194" s="32"/>
    </row>
    <row r="13195" spans="30:31" x14ac:dyDescent="0.2">
      <c r="AD13195" s="31"/>
      <c r="AE13195" s="32"/>
    </row>
    <row r="13196" spans="30:31" x14ac:dyDescent="0.2">
      <c r="AD13196" s="31"/>
      <c r="AE13196" s="32"/>
    </row>
    <row r="13197" spans="30:31" x14ac:dyDescent="0.2">
      <c r="AD13197" s="31"/>
      <c r="AE13197" s="32"/>
    </row>
    <row r="13198" spans="30:31" x14ac:dyDescent="0.2">
      <c r="AD13198" s="31"/>
      <c r="AE13198" s="32"/>
    </row>
    <row r="13199" spans="30:31" x14ac:dyDescent="0.2">
      <c r="AD13199" s="31"/>
      <c r="AE13199" s="32"/>
    </row>
    <row r="13200" spans="30:31" x14ac:dyDescent="0.2">
      <c r="AD13200" s="31"/>
      <c r="AE13200" s="32"/>
    </row>
    <row r="13201" spans="30:31" x14ac:dyDescent="0.2">
      <c r="AD13201" s="31"/>
      <c r="AE13201" s="32"/>
    </row>
    <row r="13202" spans="30:31" x14ac:dyDescent="0.2">
      <c r="AD13202" s="31"/>
      <c r="AE13202" s="32"/>
    </row>
    <row r="13203" spans="30:31" x14ac:dyDescent="0.2">
      <c r="AD13203" s="31"/>
      <c r="AE13203" s="32"/>
    </row>
    <row r="13204" spans="30:31" x14ac:dyDescent="0.2">
      <c r="AD13204" s="31"/>
      <c r="AE13204" s="32"/>
    </row>
    <row r="13205" spans="30:31" x14ac:dyDescent="0.2">
      <c r="AD13205" s="31"/>
      <c r="AE13205" s="32"/>
    </row>
    <row r="13206" spans="30:31" x14ac:dyDescent="0.2">
      <c r="AD13206" s="31"/>
      <c r="AE13206" s="32"/>
    </row>
    <row r="13207" spans="30:31" x14ac:dyDescent="0.2">
      <c r="AD13207" s="31"/>
      <c r="AE13207" s="32"/>
    </row>
    <row r="13208" spans="30:31" x14ac:dyDescent="0.2">
      <c r="AD13208" s="31"/>
      <c r="AE13208" s="32"/>
    </row>
    <row r="13209" spans="30:31" x14ac:dyDescent="0.2">
      <c r="AD13209" s="31"/>
      <c r="AE13209" s="32"/>
    </row>
    <row r="13210" spans="30:31" x14ac:dyDescent="0.2">
      <c r="AD13210" s="31"/>
      <c r="AE13210" s="32"/>
    </row>
    <row r="13211" spans="30:31" x14ac:dyDescent="0.2">
      <c r="AD13211" s="31"/>
      <c r="AE13211" s="32"/>
    </row>
    <row r="13212" spans="30:31" x14ac:dyDescent="0.2">
      <c r="AD13212" s="31"/>
      <c r="AE13212" s="32"/>
    </row>
    <row r="13213" spans="30:31" x14ac:dyDescent="0.2">
      <c r="AD13213" s="31"/>
      <c r="AE13213" s="32"/>
    </row>
    <row r="13214" spans="30:31" x14ac:dyDescent="0.2">
      <c r="AD13214" s="31"/>
      <c r="AE13214" s="32"/>
    </row>
    <row r="13215" spans="30:31" x14ac:dyDescent="0.2">
      <c r="AD13215" s="31"/>
      <c r="AE13215" s="32"/>
    </row>
    <row r="13216" spans="30:31" x14ac:dyDescent="0.2">
      <c r="AD13216" s="31"/>
      <c r="AE13216" s="32"/>
    </row>
    <row r="13217" spans="30:31" x14ac:dyDescent="0.2">
      <c r="AD13217" s="31"/>
      <c r="AE13217" s="32"/>
    </row>
    <row r="13218" spans="30:31" x14ac:dyDescent="0.2">
      <c r="AD13218" s="31"/>
      <c r="AE13218" s="32"/>
    </row>
    <row r="13219" spans="30:31" x14ac:dyDescent="0.2">
      <c r="AD13219" s="31"/>
      <c r="AE13219" s="32"/>
    </row>
    <row r="13220" spans="30:31" x14ac:dyDescent="0.2">
      <c r="AD13220" s="31"/>
      <c r="AE13220" s="32"/>
    </row>
    <row r="13221" spans="30:31" x14ac:dyDescent="0.2">
      <c r="AD13221" s="31"/>
      <c r="AE13221" s="32"/>
    </row>
    <row r="13222" spans="30:31" x14ac:dyDescent="0.2">
      <c r="AD13222" s="31"/>
      <c r="AE13222" s="32"/>
    </row>
    <row r="13223" spans="30:31" x14ac:dyDescent="0.2">
      <c r="AD13223" s="31"/>
      <c r="AE13223" s="32"/>
    </row>
    <row r="13224" spans="30:31" x14ac:dyDescent="0.2">
      <c r="AD13224" s="31"/>
      <c r="AE13224" s="32"/>
    </row>
    <row r="13225" spans="30:31" x14ac:dyDescent="0.2">
      <c r="AD13225" s="31"/>
      <c r="AE13225" s="32"/>
    </row>
    <row r="13226" spans="30:31" x14ac:dyDescent="0.2">
      <c r="AD13226" s="31"/>
      <c r="AE13226" s="32"/>
    </row>
    <row r="13227" spans="30:31" x14ac:dyDescent="0.2">
      <c r="AD13227" s="31"/>
      <c r="AE13227" s="32"/>
    </row>
    <row r="13228" spans="30:31" x14ac:dyDescent="0.2">
      <c r="AD13228" s="31"/>
      <c r="AE13228" s="32"/>
    </row>
    <row r="13229" spans="30:31" x14ac:dyDescent="0.2">
      <c r="AD13229" s="31"/>
      <c r="AE13229" s="32"/>
    </row>
    <row r="13230" spans="30:31" x14ac:dyDescent="0.2">
      <c r="AD13230" s="31"/>
      <c r="AE13230" s="32"/>
    </row>
    <row r="13231" spans="30:31" x14ac:dyDescent="0.2">
      <c r="AD13231" s="31"/>
      <c r="AE13231" s="32"/>
    </row>
    <row r="13232" spans="30:31" x14ac:dyDescent="0.2">
      <c r="AD13232" s="31"/>
      <c r="AE13232" s="32"/>
    </row>
    <row r="13233" spans="30:31" x14ac:dyDescent="0.2">
      <c r="AD13233" s="31"/>
      <c r="AE13233" s="32"/>
    </row>
    <row r="13234" spans="30:31" x14ac:dyDescent="0.2">
      <c r="AD13234" s="31"/>
      <c r="AE13234" s="32"/>
    </row>
    <row r="13235" spans="30:31" x14ac:dyDescent="0.2">
      <c r="AD13235" s="31"/>
      <c r="AE13235" s="32"/>
    </row>
    <row r="13236" spans="30:31" x14ac:dyDescent="0.2">
      <c r="AD13236" s="31"/>
      <c r="AE13236" s="32"/>
    </row>
    <row r="13237" spans="30:31" x14ac:dyDescent="0.2">
      <c r="AD13237" s="31"/>
      <c r="AE13237" s="32"/>
    </row>
    <row r="13238" spans="30:31" x14ac:dyDescent="0.2">
      <c r="AD13238" s="31"/>
      <c r="AE13238" s="32"/>
    </row>
    <row r="13239" spans="30:31" x14ac:dyDescent="0.2">
      <c r="AD13239" s="31"/>
      <c r="AE13239" s="32"/>
    </row>
    <row r="13240" spans="30:31" x14ac:dyDescent="0.2">
      <c r="AD13240" s="31"/>
      <c r="AE13240" s="32"/>
    </row>
    <row r="13241" spans="30:31" x14ac:dyDescent="0.2">
      <c r="AD13241" s="31"/>
      <c r="AE13241" s="32"/>
    </row>
    <row r="13242" spans="30:31" x14ac:dyDescent="0.2">
      <c r="AD13242" s="31"/>
      <c r="AE13242" s="32"/>
    </row>
    <row r="13243" spans="30:31" x14ac:dyDescent="0.2">
      <c r="AD13243" s="31"/>
      <c r="AE13243" s="32"/>
    </row>
    <row r="13244" spans="30:31" x14ac:dyDescent="0.2">
      <c r="AD13244" s="31"/>
      <c r="AE13244" s="32"/>
    </row>
    <row r="13245" spans="30:31" x14ac:dyDescent="0.2">
      <c r="AD13245" s="31"/>
      <c r="AE13245" s="32"/>
    </row>
    <row r="13246" spans="30:31" x14ac:dyDescent="0.2">
      <c r="AD13246" s="31"/>
      <c r="AE13246" s="32"/>
    </row>
    <row r="13247" spans="30:31" x14ac:dyDescent="0.2">
      <c r="AD13247" s="31"/>
      <c r="AE13247" s="32"/>
    </row>
    <row r="13248" spans="30:31" x14ac:dyDescent="0.2">
      <c r="AD13248" s="31"/>
      <c r="AE13248" s="32"/>
    </row>
    <row r="13249" spans="30:31" x14ac:dyDescent="0.2">
      <c r="AD13249" s="31"/>
      <c r="AE13249" s="32"/>
    </row>
    <row r="13250" spans="30:31" x14ac:dyDescent="0.2">
      <c r="AD13250" s="31"/>
      <c r="AE13250" s="32"/>
    </row>
    <row r="13251" spans="30:31" x14ac:dyDescent="0.2">
      <c r="AD13251" s="31"/>
      <c r="AE13251" s="32"/>
    </row>
    <row r="13252" spans="30:31" x14ac:dyDescent="0.2">
      <c r="AD13252" s="31"/>
      <c r="AE13252" s="32"/>
    </row>
    <row r="13253" spans="30:31" x14ac:dyDescent="0.2">
      <c r="AD13253" s="31"/>
      <c r="AE13253" s="32"/>
    </row>
    <row r="13254" spans="30:31" x14ac:dyDescent="0.2">
      <c r="AD13254" s="31"/>
      <c r="AE13254" s="32"/>
    </row>
    <row r="13255" spans="30:31" x14ac:dyDescent="0.2">
      <c r="AD13255" s="31"/>
      <c r="AE13255" s="32"/>
    </row>
    <row r="13256" spans="30:31" x14ac:dyDescent="0.2">
      <c r="AD13256" s="31"/>
      <c r="AE13256" s="32"/>
    </row>
    <row r="13257" spans="30:31" x14ac:dyDescent="0.2">
      <c r="AD13257" s="31"/>
      <c r="AE13257" s="32"/>
    </row>
    <row r="13258" spans="30:31" x14ac:dyDescent="0.2">
      <c r="AD13258" s="31"/>
      <c r="AE13258" s="32"/>
    </row>
    <row r="13259" spans="30:31" x14ac:dyDescent="0.2">
      <c r="AD13259" s="31"/>
      <c r="AE13259" s="32"/>
    </row>
    <row r="13260" spans="30:31" x14ac:dyDescent="0.2">
      <c r="AD13260" s="31"/>
      <c r="AE13260" s="32"/>
    </row>
    <row r="13261" spans="30:31" x14ac:dyDescent="0.2">
      <c r="AD13261" s="31"/>
      <c r="AE13261" s="32"/>
    </row>
    <row r="13262" spans="30:31" x14ac:dyDescent="0.2">
      <c r="AD13262" s="31"/>
      <c r="AE13262" s="32"/>
    </row>
    <row r="13263" spans="30:31" x14ac:dyDescent="0.2">
      <c r="AD13263" s="31"/>
      <c r="AE13263" s="32"/>
    </row>
    <row r="13264" spans="30:31" x14ac:dyDescent="0.2">
      <c r="AD13264" s="31"/>
      <c r="AE13264" s="32"/>
    </row>
    <row r="13265" spans="30:31" x14ac:dyDescent="0.2">
      <c r="AD13265" s="31"/>
      <c r="AE13265" s="32"/>
    </row>
    <row r="13266" spans="30:31" x14ac:dyDescent="0.2">
      <c r="AD13266" s="31"/>
      <c r="AE13266" s="32"/>
    </row>
    <row r="13267" spans="30:31" x14ac:dyDescent="0.2">
      <c r="AD13267" s="31"/>
      <c r="AE13267" s="32"/>
    </row>
    <row r="13268" spans="30:31" x14ac:dyDescent="0.2">
      <c r="AD13268" s="31"/>
      <c r="AE13268" s="32"/>
    </row>
    <row r="13269" spans="30:31" x14ac:dyDescent="0.2">
      <c r="AD13269" s="31"/>
      <c r="AE13269" s="32"/>
    </row>
    <row r="13270" spans="30:31" x14ac:dyDescent="0.2">
      <c r="AD13270" s="31"/>
      <c r="AE13270" s="32"/>
    </row>
    <row r="13271" spans="30:31" x14ac:dyDescent="0.2">
      <c r="AD13271" s="31"/>
      <c r="AE13271" s="32"/>
    </row>
    <row r="13272" spans="30:31" x14ac:dyDescent="0.2">
      <c r="AD13272" s="31"/>
      <c r="AE13272" s="32"/>
    </row>
    <row r="13273" spans="30:31" x14ac:dyDescent="0.2">
      <c r="AD13273" s="31"/>
      <c r="AE13273" s="32"/>
    </row>
    <row r="13274" spans="30:31" x14ac:dyDescent="0.2">
      <c r="AD13274" s="31"/>
      <c r="AE13274" s="32"/>
    </row>
    <row r="13275" spans="30:31" x14ac:dyDescent="0.2">
      <c r="AD13275" s="31"/>
      <c r="AE13275" s="32"/>
    </row>
    <row r="13276" spans="30:31" x14ac:dyDescent="0.2">
      <c r="AD13276" s="31"/>
      <c r="AE13276" s="32"/>
    </row>
    <row r="13277" spans="30:31" x14ac:dyDescent="0.2">
      <c r="AD13277" s="31"/>
      <c r="AE13277" s="32"/>
    </row>
    <row r="13278" spans="30:31" x14ac:dyDescent="0.2">
      <c r="AD13278" s="31"/>
      <c r="AE13278" s="32"/>
    </row>
    <row r="13279" spans="30:31" x14ac:dyDescent="0.2">
      <c r="AD13279" s="31"/>
      <c r="AE13279" s="32"/>
    </row>
    <row r="13280" spans="30:31" x14ac:dyDescent="0.2">
      <c r="AD13280" s="31"/>
      <c r="AE13280" s="32"/>
    </row>
    <row r="13281" spans="30:31" x14ac:dyDescent="0.2">
      <c r="AD13281" s="31"/>
      <c r="AE13281" s="32"/>
    </row>
    <row r="13282" spans="30:31" x14ac:dyDescent="0.2">
      <c r="AD13282" s="31"/>
      <c r="AE13282" s="32"/>
    </row>
    <row r="13283" spans="30:31" x14ac:dyDescent="0.2">
      <c r="AD13283" s="31"/>
      <c r="AE13283" s="32"/>
    </row>
    <row r="13284" spans="30:31" x14ac:dyDescent="0.2">
      <c r="AD13284" s="31"/>
      <c r="AE13284" s="32"/>
    </row>
    <row r="13285" spans="30:31" x14ac:dyDescent="0.2">
      <c r="AD13285" s="31"/>
      <c r="AE13285" s="32"/>
    </row>
    <row r="13286" spans="30:31" x14ac:dyDescent="0.2">
      <c r="AD13286" s="31"/>
      <c r="AE13286" s="32"/>
    </row>
    <row r="13287" spans="30:31" x14ac:dyDescent="0.2">
      <c r="AD13287" s="31"/>
      <c r="AE13287" s="32"/>
    </row>
    <row r="13288" spans="30:31" x14ac:dyDescent="0.2">
      <c r="AD13288" s="31"/>
      <c r="AE13288" s="32"/>
    </row>
    <row r="13289" spans="30:31" x14ac:dyDescent="0.2">
      <c r="AD13289" s="31"/>
      <c r="AE13289" s="32"/>
    </row>
    <row r="13290" spans="30:31" x14ac:dyDescent="0.2">
      <c r="AD13290" s="31"/>
      <c r="AE13290" s="32"/>
    </row>
    <row r="13291" spans="30:31" x14ac:dyDescent="0.2">
      <c r="AD13291" s="31"/>
      <c r="AE13291" s="32"/>
    </row>
    <row r="13292" spans="30:31" x14ac:dyDescent="0.2">
      <c r="AD13292" s="31"/>
      <c r="AE13292" s="32"/>
    </row>
    <row r="13293" spans="30:31" x14ac:dyDescent="0.2">
      <c r="AD13293" s="31"/>
      <c r="AE13293" s="32"/>
    </row>
    <row r="13294" spans="30:31" x14ac:dyDescent="0.2">
      <c r="AD13294" s="31"/>
      <c r="AE13294" s="32"/>
    </row>
    <row r="13295" spans="30:31" x14ac:dyDescent="0.2">
      <c r="AD13295" s="31"/>
      <c r="AE13295" s="32"/>
    </row>
    <row r="13296" spans="30:31" x14ac:dyDescent="0.2">
      <c r="AD13296" s="31"/>
      <c r="AE13296" s="32"/>
    </row>
    <row r="13297" spans="30:31" x14ac:dyDescent="0.2">
      <c r="AD13297" s="31"/>
      <c r="AE13297" s="32"/>
    </row>
    <row r="13298" spans="30:31" x14ac:dyDescent="0.2">
      <c r="AD13298" s="31"/>
      <c r="AE13298" s="32"/>
    </row>
    <row r="13299" spans="30:31" x14ac:dyDescent="0.2">
      <c r="AD13299" s="31"/>
      <c r="AE13299" s="32"/>
    </row>
    <row r="13300" spans="30:31" x14ac:dyDescent="0.2">
      <c r="AD13300" s="31"/>
      <c r="AE13300" s="32"/>
    </row>
    <row r="13301" spans="30:31" x14ac:dyDescent="0.2">
      <c r="AD13301" s="31"/>
      <c r="AE13301" s="32"/>
    </row>
    <row r="13302" spans="30:31" x14ac:dyDescent="0.2">
      <c r="AD13302" s="31"/>
      <c r="AE13302" s="32"/>
    </row>
    <row r="13303" spans="30:31" x14ac:dyDescent="0.2">
      <c r="AD13303" s="31"/>
      <c r="AE13303" s="32"/>
    </row>
    <row r="13304" spans="30:31" x14ac:dyDescent="0.2">
      <c r="AD13304" s="31"/>
      <c r="AE13304" s="32"/>
    </row>
    <row r="13305" spans="30:31" x14ac:dyDescent="0.2">
      <c r="AD13305" s="31"/>
      <c r="AE13305" s="32"/>
    </row>
    <row r="13306" spans="30:31" x14ac:dyDescent="0.2">
      <c r="AD13306" s="31"/>
      <c r="AE13306" s="32"/>
    </row>
    <row r="13307" spans="30:31" x14ac:dyDescent="0.2">
      <c r="AD13307" s="31"/>
      <c r="AE13307" s="32"/>
    </row>
    <row r="13308" spans="30:31" x14ac:dyDescent="0.2">
      <c r="AD13308" s="31"/>
      <c r="AE13308" s="32"/>
    </row>
    <row r="13309" spans="30:31" x14ac:dyDescent="0.2">
      <c r="AD13309" s="31"/>
      <c r="AE13309" s="32"/>
    </row>
    <row r="13310" spans="30:31" x14ac:dyDescent="0.2">
      <c r="AD13310" s="31"/>
      <c r="AE13310" s="32"/>
    </row>
    <row r="13311" spans="30:31" x14ac:dyDescent="0.2">
      <c r="AD13311" s="31"/>
      <c r="AE13311" s="32"/>
    </row>
    <row r="13312" spans="30:31" x14ac:dyDescent="0.2">
      <c r="AD13312" s="31"/>
      <c r="AE13312" s="32"/>
    </row>
    <row r="13313" spans="30:31" x14ac:dyDescent="0.2">
      <c r="AD13313" s="31"/>
      <c r="AE13313" s="32"/>
    </row>
    <row r="13314" spans="30:31" x14ac:dyDescent="0.2">
      <c r="AD13314" s="31"/>
      <c r="AE13314" s="32"/>
    </row>
    <row r="13315" spans="30:31" x14ac:dyDescent="0.2">
      <c r="AD13315" s="31"/>
      <c r="AE13315" s="32"/>
    </row>
    <row r="13316" spans="30:31" x14ac:dyDescent="0.2">
      <c r="AD13316" s="31"/>
      <c r="AE13316" s="32"/>
    </row>
    <row r="13317" spans="30:31" x14ac:dyDescent="0.2">
      <c r="AD13317" s="31"/>
      <c r="AE13317" s="32"/>
    </row>
    <row r="13318" spans="30:31" x14ac:dyDescent="0.2">
      <c r="AD13318" s="31"/>
      <c r="AE13318" s="32"/>
    </row>
    <row r="13319" spans="30:31" x14ac:dyDescent="0.2">
      <c r="AD13319" s="31"/>
      <c r="AE13319" s="32"/>
    </row>
    <row r="13320" spans="30:31" x14ac:dyDescent="0.2">
      <c r="AD13320" s="31"/>
      <c r="AE13320" s="32"/>
    </row>
    <row r="13321" spans="30:31" x14ac:dyDescent="0.2">
      <c r="AD13321" s="31"/>
      <c r="AE13321" s="32"/>
    </row>
    <row r="13322" spans="30:31" x14ac:dyDescent="0.2">
      <c r="AD13322" s="31"/>
      <c r="AE13322" s="32"/>
    </row>
    <row r="13323" spans="30:31" x14ac:dyDescent="0.2">
      <c r="AD13323" s="31"/>
      <c r="AE13323" s="32"/>
    </row>
    <row r="13324" spans="30:31" x14ac:dyDescent="0.2">
      <c r="AD13324" s="31"/>
      <c r="AE13324" s="32"/>
    </row>
    <row r="13325" spans="30:31" x14ac:dyDescent="0.2">
      <c r="AD13325" s="31"/>
      <c r="AE13325" s="32"/>
    </row>
    <row r="13326" spans="30:31" x14ac:dyDescent="0.2">
      <c r="AD13326" s="31"/>
      <c r="AE13326" s="32"/>
    </row>
    <row r="13327" spans="30:31" x14ac:dyDescent="0.2">
      <c r="AD13327" s="31"/>
      <c r="AE13327" s="32"/>
    </row>
    <row r="13328" spans="30:31" x14ac:dyDescent="0.2">
      <c r="AD13328" s="31"/>
      <c r="AE13328" s="32"/>
    </row>
    <row r="13329" spans="30:31" x14ac:dyDescent="0.2">
      <c r="AD13329" s="31"/>
      <c r="AE13329" s="32"/>
    </row>
    <row r="13330" spans="30:31" x14ac:dyDescent="0.2">
      <c r="AD13330" s="31"/>
      <c r="AE13330" s="32"/>
    </row>
    <row r="13331" spans="30:31" x14ac:dyDescent="0.2">
      <c r="AD13331" s="31"/>
      <c r="AE13331" s="32"/>
    </row>
    <row r="13332" spans="30:31" x14ac:dyDescent="0.2">
      <c r="AD13332" s="31"/>
      <c r="AE13332" s="32"/>
    </row>
    <row r="13333" spans="30:31" x14ac:dyDescent="0.2">
      <c r="AD13333" s="31"/>
      <c r="AE13333" s="32"/>
    </row>
    <row r="13334" spans="30:31" x14ac:dyDescent="0.2">
      <c r="AD13334" s="31"/>
      <c r="AE13334" s="32"/>
    </row>
    <row r="13335" spans="30:31" x14ac:dyDescent="0.2">
      <c r="AD13335" s="31"/>
      <c r="AE13335" s="32"/>
    </row>
    <row r="13336" spans="30:31" x14ac:dyDescent="0.2">
      <c r="AD13336" s="31"/>
      <c r="AE13336" s="32"/>
    </row>
    <row r="13337" spans="30:31" x14ac:dyDescent="0.2">
      <c r="AD13337" s="31"/>
      <c r="AE13337" s="32"/>
    </row>
    <row r="13338" spans="30:31" x14ac:dyDescent="0.2">
      <c r="AD13338" s="31"/>
      <c r="AE13338" s="32"/>
    </row>
    <row r="13339" spans="30:31" x14ac:dyDescent="0.2">
      <c r="AD13339" s="31"/>
      <c r="AE13339" s="32"/>
    </row>
    <row r="13340" spans="30:31" x14ac:dyDescent="0.2">
      <c r="AD13340" s="31"/>
      <c r="AE13340" s="32"/>
    </row>
    <row r="13341" spans="30:31" x14ac:dyDescent="0.2">
      <c r="AD13341" s="31"/>
      <c r="AE13341" s="32"/>
    </row>
    <row r="13342" spans="30:31" x14ac:dyDescent="0.2">
      <c r="AD13342" s="31"/>
      <c r="AE13342" s="32"/>
    </row>
    <row r="13343" spans="30:31" x14ac:dyDescent="0.2">
      <c r="AD13343" s="31"/>
      <c r="AE13343" s="32"/>
    </row>
    <row r="13344" spans="30:31" x14ac:dyDescent="0.2">
      <c r="AD13344" s="31"/>
      <c r="AE13344" s="32"/>
    </row>
    <row r="13345" spans="30:31" x14ac:dyDescent="0.2">
      <c r="AD13345" s="31"/>
      <c r="AE13345" s="32"/>
    </row>
    <row r="13346" spans="30:31" x14ac:dyDescent="0.2">
      <c r="AD13346" s="31"/>
      <c r="AE13346" s="32"/>
    </row>
    <row r="13347" spans="30:31" x14ac:dyDescent="0.2">
      <c r="AD13347" s="31"/>
      <c r="AE13347" s="32"/>
    </row>
    <row r="13348" spans="30:31" x14ac:dyDescent="0.2">
      <c r="AD13348" s="31"/>
      <c r="AE13348" s="32"/>
    </row>
    <row r="13349" spans="30:31" x14ac:dyDescent="0.2">
      <c r="AD13349" s="31"/>
      <c r="AE13349" s="32"/>
    </row>
    <row r="13350" spans="30:31" x14ac:dyDescent="0.2">
      <c r="AD13350" s="31"/>
      <c r="AE13350" s="32"/>
    </row>
    <row r="13351" spans="30:31" x14ac:dyDescent="0.2">
      <c r="AD13351" s="31"/>
      <c r="AE13351" s="32"/>
    </row>
    <row r="13352" spans="30:31" x14ac:dyDescent="0.2">
      <c r="AD13352" s="31"/>
      <c r="AE13352" s="32"/>
    </row>
    <row r="13353" spans="30:31" x14ac:dyDescent="0.2">
      <c r="AD13353" s="31"/>
      <c r="AE13353" s="32"/>
    </row>
    <row r="13354" spans="30:31" x14ac:dyDescent="0.2">
      <c r="AD13354" s="31"/>
      <c r="AE13354" s="32"/>
    </row>
    <row r="13355" spans="30:31" x14ac:dyDescent="0.2">
      <c r="AD13355" s="31"/>
      <c r="AE13355" s="32"/>
    </row>
    <row r="13356" spans="30:31" x14ac:dyDescent="0.2">
      <c r="AD13356" s="31"/>
      <c r="AE13356" s="32"/>
    </row>
    <row r="13357" spans="30:31" x14ac:dyDescent="0.2">
      <c r="AD13357" s="31"/>
      <c r="AE13357" s="32"/>
    </row>
    <row r="13358" spans="30:31" x14ac:dyDescent="0.2">
      <c r="AD13358" s="31"/>
      <c r="AE13358" s="32"/>
    </row>
    <row r="13359" spans="30:31" x14ac:dyDescent="0.2">
      <c r="AD13359" s="31"/>
      <c r="AE13359" s="32"/>
    </row>
    <row r="13360" spans="30:31" x14ac:dyDescent="0.2">
      <c r="AD13360" s="31"/>
      <c r="AE13360" s="32"/>
    </row>
    <row r="13361" spans="30:31" x14ac:dyDescent="0.2">
      <c r="AD13361" s="31"/>
      <c r="AE13361" s="32"/>
    </row>
    <row r="13362" spans="30:31" x14ac:dyDescent="0.2">
      <c r="AD13362" s="31"/>
      <c r="AE13362" s="32"/>
    </row>
    <row r="13363" spans="30:31" x14ac:dyDescent="0.2">
      <c r="AD13363" s="31"/>
      <c r="AE13363" s="32"/>
    </row>
    <row r="13364" spans="30:31" x14ac:dyDescent="0.2">
      <c r="AD13364" s="31"/>
      <c r="AE13364" s="32"/>
    </row>
    <row r="13365" spans="30:31" x14ac:dyDescent="0.2">
      <c r="AD13365" s="31"/>
      <c r="AE13365" s="32"/>
    </row>
    <row r="13366" spans="30:31" x14ac:dyDescent="0.2">
      <c r="AD13366" s="31"/>
      <c r="AE13366" s="32"/>
    </row>
    <row r="13367" spans="30:31" x14ac:dyDescent="0.2">
      <c r="AD13367" s="31"/>
      <c r="AE13367" s="32"/>
    </row>
    <row r="13368" spans="30:31" x14ac:dyDescent="0.2">
      <c r="AD13368" s="31"/>
      <c r="AE13368" s="32"/>
    </row>
    <row r="13369" spans="30:31" x14ac:dyDescent="0.2">
      <c r="AD13369" s="31"/>
      <c r="AE13369" s="32"/>
    </row>
    <row r="13370" spans="30:31" x14ac:dyDescent="0.2">
      <c r="AD13370" s="31"/>
      <c r="AE13370" s="32"/>
    </row>
    <row r="13371" spans="30:31" x14ac:dyDescent="0.2">
      <c r="AD13371" s="31"/>
      <c r="AE13371" s="32"/>
    </row>
    <row r="13372" spans="30:31" x14ac:dyDescent="0.2">
      <c r="AD13372" s="31"/>
      <c r="AE13372" s="32"/>
    </row>
    <row r="13373" spans="30:31" x14ac:dyDescent="0.2">
      <c r="AD13373" s="31"/>
      <c r="AE13373" s="32"/>
    </row>
    <row r="13374" spans="30:31" x14ac:dyDescent="0.2">
      <c r="AD13374" s="31"/>
      <c r="AE13374" s="32"/>
    </row>
    <row r="13375" spans="30:31" x14ac:dyDescent="0.2">
      <c r="AD13375" s="31"/>
      <c r="AE13375" s="32"/>
    </row>
    <row r="13376" spans="30:31" x14ac:dyDescent="0.2">
      <c r="AD13376" s="31"/>
      <c r="AE13376" s="32"/>
    </row>
    <row r="13377" spans="30:31" x14ac:dyDescent="0.2">
      <c r="AD13377" s="31"/>
      <c r="AE13377" s="32"/>
    </row>
    <row r="13378" spans="30:31" x14ac:dyDescent="0.2">
      <c r="AD13378" s="31"/>
      <c r="AE13378" s="32"/>
    </row>
    <row r="13379" spans="30:31" x14ac:dyDescent="0.2">
      <c r="AD13379" s="31"/>
      <c r="AE13379" s="32"/>
    </row>
    <row r="13380" spans="30:31" x14ac:dyDescent="0.2">
      <c r="AD13380" s="31"/>
      <c r="AE13380" s="32"/>
    </row>
    <row r="13381" spans="30:31" x14ac:dyDescent="0.2">
      <c r="AD13381" s="31"/>
      <c r="AE13381" s="32"/>
    </row>
    <row r="13382" spans="30:31" x14ac:dyDescent="0.2">
      <c r="AD13382" s="31"/>
      <c r="AE13382" s="32"/>
    </row>
    <row r="13383" spans="30:31" x14ac:dyDescent="0.2">
      <c r="AD13383" s="31"/>
      <c r="AE13383" s="32"/>
    </row>
    <row r="13384" spans="30:31" x14ac:dyDescent="0.2">
      <c r="AD13384" s="31"/>
      <c r="AE13384" s="32"/>
    </row>
    <row r="13385" spans="30:31" x14ac:dyDescent="0.2">
      <c r="AD13385" s="31"/>
      <c r="AE13385" s="32"/>
    </row>
    <row r="13386" spans="30:31" x14ac:dyDescent="0.2">
      <c r="AD13386" s="31"/>
      <c r="AE13386" s="32"/>
    </row>
    <row r="13387" spans="30:31" x14ac:dyDescent="0.2">
      <c r="AD13387" s="31"/>
      <c r="AE13387" s="32"/>
    </row>
    <row r="13388" spans="30:31" x14ac:dyDescent="0.2">
      <c r="AD13388" s="31"/>
      <c r="AE13388" s="32"/>
    </row>
    <row r="13389" spans="30:31" x14ac:dyDescent="0.2">
      <c r="AD13389" s="31"/>
      <c r="AE13389" s="32"/>
    </row>
    <row r="13390" spans="30:31" x14ac:dyDescent="0.2">
      <c r="AD13390" s="31"/>
      <c r="AE13390" s="32"/>
    </row>
    <row r="13391" spans="30:31" x14ac:dyDescent="0.2">
      <c r="AD13391" s="31"/>
      <c r="AE13391" s="32"/>
    </row>
    <row r="13392" spans="30:31" x14ac:dyDescent="0.2">
      <c r="AD13392" s="31"/>
      <c r="AE13392" s="32"/>
    </row>
    <row r="13393" spans="30:31" x14ac:dyDescent="0.2">
      <c r="AD13393" s="31"/>
      <c r="AE13393" s="32"/>
    </row>
    <row r="13394" spans="30:31" x14ac:dyDescent="0.2">
      <c r="AD13394" s="31"/>
      <c r="AE13394" s="32"/>
    </row>
    <row r="13395" spans="30:31" x14ac:dyDescent="0.2">
      <c r="AD13395" s="31"/>
      <c r="AE13395" s="32"/>
    </row>
    <row r="13396" spans="30:31" x14ac:dyDescent="0.2">
      <c r="AD13396" s="31"/>
      <c r="AE13396" s="32"/>
    </row>
    <row r="13397" spans="30:31" x14ac:dyDescent="0.2">
      <c r="AD13397" s="31"/>
      <c r="AE13397" s="32"/>
    </row>
    <row r="13398" spans="30:31" x14ac:dyDescent="0.2">
      <c r="AD13398" s="31"/>
      <c r="AE13398" s="32"/>
    </row>
    <row r="13399" spans="30:31" x14ac:dyDescent="0.2">
      <c r="AD13399" s="31"/>
      <c r="AE13399" s="32"/>
    </row>
    <row r="13400" spans="30:31" x14ac:dyDescent="0.2">
      <c r="AD13400" s="31"/>
      <c r="AE13400" s="32"/>
    </row>
    <row r="13401" spans="30:31" x14ac:dyDescent="0.2">
      <c r="AD13401" s="31"/>
      <c r="AE13401" s="32"/>
    </row>
    <row r="13402" spans="30:31" x14ac:dyDescent="0.2">
      <c r="AD13402" s="31"/>
      <c r="AE13402" s="32"/>
    </row>
    <row r="13403" spans="30:31" x14ac:dyDescent="0.2">
      <c r="AD13403" s="31"/>
      <c r="AE13403" s="32"/>
    </row>
    <row r="13404" spans="30:31" x14ac:dyDescent="0.2">
      <c r="AD13404" s="31"/>
      <c r="AE13404" s="32"/>
    </row>
    <row r="13405" spans="30:31" x14ac:dyDescent="0.2">
      <c r="AD13405" s="31"/>
      <c r="AE13405" s="32"/>
    </row>
    <row r="13406" spans="30:31" x14ac:dyDescent="0.2">
      <c r="AD13406" s="31"/>
      <c r="AE13406" s="32"/>
    </row>
    <row r="13407" spans="30:31" x14ac:dyDescent="0.2">
      <c r="AD13407" s="31"/>
      <c r="AE13407" s="32"/>
    </row>
    <row r="13408" spans="30:31" x14ac:dyDescent="0.2">
      <c r="AD13408" s="31"/>
      <c r="AE13408" s="32"/>
    </row>
    <row r="13409" spans="30:31" x14ac:dyDescent="0.2">
      <c r="AD13409" s="31"/>
      <c r="AE13409" s="32"/>
    </row>
    <row r="13410" spans="30:31" x14ac:dyDescent="0.2">
      <c r="AD13410" s="31"/>
      <c r="AE13410" s="32"/>
    </row>
    <row r="13411" spans="30:31" x14ac:dyDescent="0.2">
      <c r="AD13411" s="31"/>
      <c r="AE13411" s="32"/>
    </row>
    <row r="13412" spans="30:31" x14ac:dyDescent="0.2">
      <c r="AD13412" s="31"/>
      <c r="AE13412" s="32"/>
    </row>
    <row r="13413" spans="30:31" x14ac:dyDescent="0.2">
      <c r="AD13413" s="31"/>
      <c r="AE13413" s="32"/>
    </row>
    <row r="13414" spans="30:31" x14ac:dyDescent="0.2">
      <c r="AD13414" s="31"/>
      <c r="AE13414" s="32"/>
    </row>
    <row r="13415" spans="30:31" x14ac:dyDescent="0.2">
      <c r="AD13415" s="31"/>
      <c r="AE13415" s="32"/>
    </row>
    <row r="13416" spans="30:31" x14ac:dyDescent="0.2">
      <c r="AD13416" s="31"/>
      <c r="AE13416" s="32"/>
    </row>
    <row r="13417" spans="30:31" x14ac:dyDescent="0.2">
      <c r="AD13417" s="31"/>
      <c r="AE13417" s="32"/>
    </row>
    <row r="13418" spans="30:31" x14ac:dyDescent="0.2">
      <c r="AD13418" s="31"/>
      <c r="AE13418" s="32"/>
    </row>
    <row r="13419" spans="30:31" x14ac:dyDescent="0.2">
      <c r="AD13419" s="31"/>
      <c r="AE13419" s="32"/>
    </row>
    <row r="13420" spans="30:31" x14ac:dyDescent="0.2">
      <c r="AD13420" s="31"/>
      <c r="AE13420" s="32"/>
    </row>
    <row r="13421" spans="30:31" x14ac:dyDescent="0.2">
      <c r="AD13421" s="31"/>
      <c r="AE13421" s="32"/>
    </row>
    <row r="13422" spans="30:31" x14ac:dyDescent="0.2">
      <c r="AD13422" s="31"/>
      <c r="AE13422" s="32"/>
    </row>
    <row r="13423" spans="30:31" x14ac:dyDescent="0.2">
      <c r="AD13423" s="31"/>
      <c r="AE13423" s="32"/>
    </row>
    <row r="13424" spans="30:31" x14ac:dyDescent="0.2">
      <c r="AD13424" s="31"/>
      <c r="AE13424" s="32"/>
    </row>
    <row r="13425" spans="30:31" x14ac:dyDescent="0.2">
      <c r="AD13425" s="31"/>
      <c r="AE13425" s="32"/>
    </row>
    <row r="13426" spans="30:31" x14ac:dyDescent="0.2">
      <c r="AD13426" s="31"/>
      <c r="AE13426" s="32"/>
    </row>
    <row r="13427" spans="30:31" x14ac:dyDescent="0.2">
      <c r="AD13427" s="31"/>
      <c r="AE13427" s="32"/>
    </row>
    <row r="13428" spans="30:31" x14ac:dyDescent="0.2">
      <c r="AD13428" s="31"/>
      <c r="AE13428" s="32"/>
    </row>
    <row r="13429" spans="30:31" x14ac:dyDescent="0.2">
      <c r="AD13429" s="31"/>
      <c r="AE13429" s="32"/>
    </row>
    <row r="13430" spans="30:31" x14ac:dyDescent="0.2">
      <c r="AD13430" s="31"/>
      <c r="AE13430" s="32"/>
    </row>
    <row r="13431" spans="30:31" x14ac:dyDescent="0.2">
      <c r="AD13431" s="31"/>
      <c r="AE13431" s="32"/>
    </row>
    <row r="13432" spans="30:31" x14ac:dyDescent="0.2">
      <c r="AD13432" s="31"/>
      <c r="AE13432" s="32"/>
    </row>
    <row r="13433" spans="30:31" x14ac:dyDescent="0.2">
      <c r="AD13433" s="31"/>
      <c r="AE13433" s="32"/>
    </row>
    <row r="13434" spans="30:31" x14ac:dyDescent="0.2">
      <c r="AD13434" s="31"/>
      <c r="AE13434" s="32"/>
    </row>
    <row r="13435" spans="30:31" x14ac:dyDescent="0.2">
      <c r="AD13435" s="31"/>
      <c r="AE13435" s="32"/>
    </row>
    <row r="13436" spans="30:31" x14ac:dyDescent="0.2">
      <c r="AD13436" s="31"/>
      <c r="AE13436" s="32"/>
    </row>
    <row r="13437" spans="30:31" x14ac:dyDescent="0.2">
      <c r="AD13437" s="31"/>
      <c r="AE13437" s="32"/>
    </row>
    <row r="13438" spans="30:31" x14ac:dyDescent="0.2">
      <c r="AD13438" s="31"/>
      <c r="AE13438" s="32"/>
    </row>
    <row r="13439" spans="30:31" x14ac:dyDescent="0.2">
      <c r="AD13439" s="31"/>
      <c r="AE13439" s="32"/>
    </row>
    <row r="13440" spans="30:31" x14ac:dyDescent="0.2">
      <c r="AD13440" s="31"/>
      <c r="AE13440" s="32"/>
    </row>
    <row r="13441" spans="30:31" x14ac:dyDescent="0.2">
      <c r="AD13441" s="31"/>
      <c r="AE13441" s="32"/>
    </row>
    <row r="13442" spans="30:31" x14ac:dyDescent="0.2">
      <c r="AD13442" s="31"/>
      <c r="AE13442" s="32"/>
    </row>
    <row r="13443" spans="30:31" x14ac:dyDescent="0.2">
      <c r="AD13443" s="31"/>
      <c r="AE13443" s="32"/>
    </row>
    <row r="13444" spans="30:31" x14ac:dyDescent="0.2">
      <c r="AD13444" s="31"/>
      <c r="AE13444" s="32"/>
    </row>
    <row r="13445" spans="30:31" x14ac:dyDescent="0.2">
      <c r="AD13445" s="31"/>
      <c r="AE13445" s="32"/>
    </row>
    <row r="13446" spans="30:31" x14ac:dyDescent="0.2">
      <c r="AD13446" s="31"/>
      <c r="AE13446" s="32"/>
    </row>
    <row r="13447" spans="30:31" x14ac:dyDescent="0.2">
      <c r="AD13447" s="31"/>
      <c r="AE13447" s="32"/>
    </row>
    <row r="13448" spans="30:31" x14ac:dyDescent="0.2">
      <c r="AD13448" s="31"/>
      <c r="AE13448" s="32"/>
    </row>
    <row r="13449" spans="30:31" x14ac:dyDescent="0.2">
      <c r="AD13449" s="31"/>
      <c r="AE13449" s="32"/>
    </row>
    <row r="13450" spans="30:31" x14ac:dyDescent="0.2">
      <c r="AD13450" s="31"/>
      <c r="AE13450" s="32"/>
    </row>
    <row r="13451" spans="30:31" x14ac:dyDescent="0.2">
      <c r="AD13451" s="31"/>
      <c r="AE13451" s="32"/>
    </row>
    <row r="13452" spans="30:31" x14ac:dyDescent="0.2">
      <c r="AD13452" s="31"/>
      <c r="AE13452" s="32"/>
    </row>
    <row r="13453" spans="30:31" x14ac:dyDescent="0.2">
      <c r="AD13453" s="31"/>
      <c r="AE13453" s="32"/>
    </row>
    <row r="13454" spans="30:31" x14ac:dyDescent="0.2">
      <c r="AD13454" s="31"/>
      <c r="AE13454" s="32"/>
    </row>
    <row r="13455" spans="30:31" x14ac:dyDescent="0.2">
      <c r="AD13455" s="31"/>
      <c r="AE13455" s="32"/>
    </row>
    <row r="13456" spans="30:31" x14ac:dyDescent="0.2">
      <c r="AD13456" s="31"/>
      <c r="AE13456" s="32"/>
    </row>
    <row r="13457" spans="30:31" x14ac:dyDescent="0.2">
      <c r="AD13457" s="31"/>
      <c r="AE13457" s="32"/>
    </row>
    <row r="13458" spans="30:31" x14ac:dyDescent="0.2">
      <c r="AD13458" s="31"/>
      <c r="AE13458" s="32"/>
    </row>
    <row r="13459" spans="30:31" x14ac:dyDescent="0.2">
      <c r="AD13459" s="31"/>
      <c r="AE13459" s="32"/>
    </row>
    <row r="13460" spans="30:31" x14ac:dyDescent="0.2">
      <c r="AD13460" s="31"/>
      <c r="AE13460" s="32"/>
    </row>
    <row r="13461" spans="30:31" x14ac:dyDescent="0.2">
      <c r="AD13461" s="31"/>
      <c r="AE13461" s="32"/>
    </row>
    <row r="13462" spans="30:31" x14ac:dyDescent="0.2">
      <c r="AD13462" s="31"/>
      <c r="AE13462" s="32"/>
    </row>
    <row r="13463" spans="30:31" x14ac:dyDescent="0.2">
      <c r="AD13463" s="31"/>
      <c r="AE13463" s="32"/>
    </row>
    <row r="13464" spans="30:31" x14ac:dyDescent="0.2">
      <c r="AD13464" s="31"/>
      <c r="AE13464" s="32"/>
    </row>
    <row r="13465" spans="30:31" x14ac:dyDescent="0.2">
      <c r="AD13465" s="31"/>
      <c r="AE13465" s="32"/>
    </row>
    <row r="13466" spans="30:31" x14ac:dyDescent="0.2">
      <c r="AD13466" s="31"/>
      <c r="AE13466" s="32"/>
    </row>
    <row r="13467" spans="30:31" x14ac:dyDescent="0.2">
      <c r="AD13467" s="31"/>
      <c r="AE13467" s="32"/>
    </row>
    <row r="13468" spans="30:31" x14ac:dyDescent="0.2">
      <c r="AD13468" s="31"/>
      <c r="AE13468" s="32"/>
    </row>
    <row r="13469" spans="30:31" x14ac:dyDescent="0.2">
      <c r="AD13469" s="31"/>
      <c r="AE13469" s="32"/>
    </row>
    <row r="13470" spans="30:31" x14ac:dyDescent="0.2">
      <c r="AD13470" s="31"/>
      <c r="AE13470" s="32"/>
    </row>
    <row r="13471" spans="30:31" x14ac:dyDescent="0.2">
      <c r="AD13471" s="31"/>
      <c r="AE13471" s="32"/>
    </row>
    <row r="13472" spans="30:31" x14ac:dyDescent="0.2">
      <c r="AD13472" s="31"/>
      <c r="AE13472" s="32"/>
    </row>
    <row r="13473" spans="30:31" x14ac:dyDescent="0.2">
      <c r="AD13473" s="31"/>
      <c r="AE13473" s="32"/>
    </row>
    <row r="13474" spans="30:31" x14ac:dyDescent="0.2">
      <c r="AD13474" s="31"/>
      <c r="AE13474" s="32"/>
    </row>
    <row r="13475" spans="30:31" x14ac:dyDescent="0.2">
      <c r="AD13475" s="31"/>
      <c r="AE13475" s="32"/>
    </row>
    <row r="13476" spans="30:31" x14ac:dyDescent="0.2">
      <c r="AD13476" s="31"/>
      <c r="AE13476" s="32"/>
    </row>
    <row r="13477" spans="30:31" x14ac:dyDescent="0.2">
      <c r="AD13477" s="31"/>
      <c r="AE13477" s="32"/>
    </row>
    <row r="13478" spans="30:31" x14ac:dyDescent="0.2">
      <c r="AD13478" s="31"/>
      <c r="AE13478" s="32"/>
    </row>
    <row r="13479" spans="30:31" x14ac:dyDescent="0.2">
      <c r="AD13479" s="31"/>
      <c r="AE13479" s="32"/>
    </row>
    <row r="13480" spans="30:31" x14ac:dyDescent="0.2">
      <c r="AD13480" s="31"/>
      <c r="AE13480" s="32"/>
    </row>
    <row r="13481" spans="30:31" x14ac:dyDescent="0.2">
      <c r="AD13481" s="31"/>
      <c r="AE13481" s="32"/>
    </row>
    <row r="13482" spans="30:31" x14ac:dyDescent="0.2">
      <c r="AD13482" s="31"/>
      <c r="AE13482" s="32"/>
    </row>
    <row r="13483" spans="30:31" x14ac:dyDescent="0.2">
      <c r="AD13483" s="31"/>
      <c r="AE13483" s="32"/>
    </row>
    <row r="13484" spans="30:31" x14ac:dyDescent="0.2">
      <c r="AD13484" s="31"/>
      <c r="AE13484" s="32"/>
    </row>
    <row r="13485" spans="30:31" x14ac:dyDescent="0.2">
      <c r="AD13485" s="31"/>
      <c r="AE13485" s="32"/>
    </row>
    <row r="13486" spans="30:31" x14ac:dyDescent="0.2">
      <c r="AD13486" s="31"/>
      <c r="AE13486" s="32"/>
    </row>
    <row r="13487" spans="30:31" x14ac:dyDescent="0.2">
      <c r="AD13487" s="31"/>
      <c r="AE13487" s="32"/>
    </row>
    <row r="13488" spans="30:31" x14ac:dyDescent="0.2">
      <c r="AD13488" s="31"/>
      <c r="AE13488" s="32"/>
    </row>
    <row r="13489" spans="30:31" x14ac:dyDescent="0.2">
      <c r="AD13489" s="31"/>
      <c r="AE13489" s="32"/>
    </row>
    <row r="13490" spans="30:31" x14ac:dyDescent="0.2">
      <c r="AD13490" s="31"/>
      <c r="AE13490" s="32"/>
    </row>
    <row r="13491" spans="30:31" x14ac:dyDescent="0.2">
      <c r="AD13491" s="31"/>
      <c r="AE13491" s="32"/>
    </row>
    <row r="13492" spans="30:31" x14ac:dyDescent="0.2">
      <c r="AD13492" s="31"/>
      <c r="AE13492" s="32"/>
    </row>
    <row r="13493" spans="30:31" x14ac:dyDescent="0.2">
      <c r="AD13493" s="31"/>
      <c r="AE13493" s="32"/>
    </row>
    <row r="13494" spans="30:31" x14ac:dyDescent="0.2">
      <c r="AD13494" s="31"/>
      <c r="AE13494" s="32"/>
    </row>
    <row r="13495" spans="30:31" x14ac:dyDescent="0.2">
      <c r="AD13495" s="31"/>
      <c r="AE13495" s="32"/>
    </row>
    <row r="13496" spans="30:31" x14ac:dyDescent="0.2">
      <c r="AD13496" s="31"/>
      <c r="AE13496" s="32"/>
    </row>
    <row r="13497" spans="30:31" x14ac:dyDescent="0.2">
      <c r="AD13497" s="31"/>
      <c r="AE13497" s="32"/>
    </row>
    <row r="13498" spans="30:31" x14ac:dyDescent="0.2">
      <c r="AD13498" s="31"/>
      <c r="AE13498" s="32"/>
    </row>
    <row r="13499" spans="30:31" x14ac:dyDescent="0.2">
      <c r="AD13499" s="31"/>
      <c r="AE13499" s="32"/>
    </row>
    <row r="13500" spans="30:31" x14ac:dyDescent="0.2">
      <c r="AD13500" s="31"/>
      <c r="AE13500" s="32"/>
    </row>
    <row r="13501" spans="30:31" x14ac:dyDescent="0.2">
      <c r="AD13501" s="31"/>
      <c r="AE13501" s="32"/>
    </row>
    <row r="13502" spans="30:31" x14ac:dyDescent="0.2">
      <c r="AD13502" s="31"/>
      <c r="AE13502" s="32"/>
    </row>
    <row r="13503" spans="30:31" x14ac:dyDescent="0.2">
      <c r="AD13503" s="31"/>
      <c r="AE13503" s="32"/>
    </row>
    <row r="13504" spans="30:31" x14ac:dyDescent="0.2">
      <c r="AD13504" s="31"/>
      <c r="AE13504" s="32"/>
    </row>
    <row r="13505" spans="30:31" x14ac:dyDescent="0.2">
      <c r="AD13505" s="31"/>
      <c r="AE13505" s="32"/>
    </row>
    <row r="13506" spans="30:31" x14ac:dyDescent="0.2">
      <c r="AD13506" s="31"/>
      <c r="AE13506" s="32"/>
    </row>
    <row r="13507" spans="30:31" x14ac:dyDescent="0.2">
      <c r="AD13507" s="31"/>
      <c r="AE13507" s="32"/>
    </row>
    <row r="13508" spans="30:31" x14ac:dyDescent="0.2">
      <c r="AD13508" s="31"/>
      <c r="AE13508" s="32"/>
    </row>
    <row r="13509" spans="30:31" x14ac:dyDescent="0.2">
      <c r="AD13509" s="31"/>
      <c r="AE13509" s="32"/>
    </row>
    <row r="13510" spans="30:31" x14ac:dyDescent="0.2">
      <c r="AD13510" s="31"/>
      <c r="AE13510" s="32"/>
    </row>
    <row r="13511" spans="30:31" x14ac:dyDescent="0.2">
      <c r="AD13511" s="31"/>
      <c r="AE13511" s="32"/>
    </row>
    <row r="13512" spans="30:31" x14ac:dyDescent="0.2">
      <c r="AD13512" s="31"/>
      <c r="AE13512" s="32"/>
    </row>
    <row r="13513" spans="30:31" x14ac:dyDescent="0.2">
      <c r="AD13513" s="31"/>
      <c r="AE13513" s="32"/>
    </row>
    <row r="13514" spans="30:31" x14ac:dyDescent="0.2">
      <c r="AD13514" s="31"/>
      <c r="AE13514" s="32"/>
    </row>
    <row r="13515" spans="30:31" x14ac:dyDescent="0.2">
      <c r="AD13515" s="31"/>
      <c r="AE13515" s="32"/>
    </row>
    <row r="13516" spans="30:31" x14ac:dyDescent="0.2">
      <c r="AD13516" s="31"/>
      <c r="AE13516" s="32"/>
    </row>
    <row r="13517" spans="30:31" x14ac:dyDescent="0.2">
      <c r="AD13517" s="31"/>
      <c r="AE13517" s="32"/>
    </row>
    <row r="13518" spans="30:31" x14ac:dyDescent="0.2">
      <c r="AD13518" s="31"/>
      <c r="AE13518" s="32"/>
    </row>
    <row r="13519" spans="30:31" x14ac:dyDescent="0.2">
      <c r="AD13519" s="31"/>
      <c r="AE13519" s="32"/>
    </row>
    <row r="13520" spans="30:31" x14ac:dyDescent="0.2">
      <c r="AD13520" s="31"/>
      <c r="AE13520" s="32"/>
    </row>
    <row r="13521" spans="30:31" x14ac:dyDescent="0.2">
      <c r="AD13521" s="31"/>
      <c r="AE13521" s="32"/>
    </row>
    <row r="13522" spans="30:31" x14ac:dyDescent="0.2">
      <c r="AD13522" s="31"/>
      <c r="AE13522" s="32"/>
    </row>
    <row r="13523" spans="30:31" x14ac:dyDescent="0.2">
      <c r="AD13523" s="31"/>
      <c r="AE13523" s="32"/>
    </row>
    <row r="13524" spans="30:31" x14ac:dyDescent="0.2">
      <c r="AD13524" s="31"/>
      <c r="AE13524" s="32"/>
    </row>
    <row r="13525" spans="30:31" x14ac:dyDescent="0.2">
      <c r="AD13525" s="31"/>
      <c r="AE13525" s="32"/>
    </row>
    <row r="13526" spans="30:31" x14ac:dyDescent="0.2">
      <c r="AD13526" s="31"/>
      <c r="AE13526" s="32"/>
    </row>
    <row r="13527" spans="30:31" x14ac:dyDescent="0.2">
      <c r="AD13527" s="31"/>
      <c r="AE13527" s="32"/>
    </row>
    <row r="13528" spans="30:31" x14ac:dyDescent="0.2">
      <c r="AD13528" s="31"/>
      <c r="AE13528" s="32"/>
    </row>
    <row r="13529" spans="30:31" x14ac:dyDescent="0.2">
      <c r="AD13529" s="31"/>
      <c r="AE13529" s="32"/>
    </row>
    <row r="13530" spans="30:31" x14ac:dyDescent="0.2">
      <c r="AD13530" s="31"/>
      <c r="AE13530" s="32"/>
    </row>
    <row r="13531" spans="30:31" x14ac:dyDescent="0.2">
      <c r="AD13531" s="31"/>
      <c r="AE13531" s="32"/>
    </row>
    <row r="13532" spans="30:31" x14ac:dyDescent="0.2">
      <c r="AD13532" s="31"/>
      <c r="AE13532" s="32"/>
    </row>
    <row r="13533" spans="30:31" x14ac:dyDescent="0.2">
      <c r="AD13533" s="31"/>
      <c r="AE13533" s="32"/>
    </row>
    <row r="13534" spans="30:31" x14ac:dyDescent="0.2">
      <c r="AD13534" s="31"/>
      <c r="AE13534" s="32"/>
    </row>
    <row r="13535" spans="30:31" x14ac:dyDescent="0.2">
      <c r="AD13535" s="31"/>
      <c r="AE13535" s="32"/>
    </row>
    <row r="13536" spans="30:31" x14ac:dyDescent="0.2">
      <c r="AD13536" s="31"/>
      <c r="AE13536" s="32"/>
    </row>
    <row r="13537" spans="30:31" x14ac:dyDescent="0.2">
      <c r="AD13537" s="31"/>
      <c r="AE13537" s="32"/>
    </row>
    <row r="13538" spans="30:31" x14ac:dyDescent="0.2">
      <c r="AD13538" s="31"/>
      <c r="AE13538" s="32"/>
    </row>
    <row r="13539" spans="30:31" x14ac:dyDescent="0.2">
      <c r="AD13539" s="31"/>
      <c r="AE13539" s="32"/>
    </row>
    <row r="13540" spans="30:31" x14ac:dyDescent="0.2">
      <c r="AD13540" s="31"/>
      <c r="AE13540" s="32"/>
    </row>
    <row r="13541" spans="30:31" x14ac:dyDescent="0.2">
      <c r="AD13541" s="31"/>
      <c r="AE13541" s="32"/>
    </row>
    <row r="13542" spans="30:31" x14ac:dyDescent="0.2">
      <c r="AD13542" s="31"/>
      <c r="AE13542" s="32"/>
    </row>
    <row r="13543" spans="30:31" x14ac:dyDescent="0.2">
      <c r="AD13543" s="31"/>
      <c r="AE13543" s="32"/>
    </row>
    <row r="13544" spans="30:31" x14ac:dyDescent="0.2">
      <c r="AD13544" s="31"/>
      <c r="AE13544" s="32"/>
    </row>
    <row r="13545" spans="30:31" x14ac:dyDescent="0.2">
      <c r="AD13545" s="31"/>
      <c r="AE13545" s="32"/>
    </row>
    <row r="13546" spans="30:31" x14ac:dyDescent="0.2">
      <c r="AD13546" s="31"/>
      <c r="AE13546" s="32"/>
    </row>
    <row r="13547" spans="30:31" x14ac:dyDescent="0.2">
      <c r="AD13547" s="31"/>
      <c r="AE13547" s="32"/>
    </row>
    <row r="13548" spans="30:31" x14ac:dyDescent="0.2">
      <c r="AD13548" s="31"/>
      <c r="AE13548" s="32"/>
    </row>
    <row r="13549" spans="30:31" x14ac:dyDescent="0.2">
      <c r="AD13549" s="31"/>
      <c r="AE13549" s="32"/>
    </row>
    <row r="13550" spans="30:31" x14ac:dyDescent="0.2">
      <c r="AD13550" s="31"/>
      <c r="AE13550" s="32"/>
    </row>
    <row r="13551" spans="30:31" x14ac:dyDescent="0.2">
      <c r="AD13551" s="31"/>
      <c r="AE13551" s="32"/>
    </row>
    <row r="13552" spans="30:31" x14ac:dyDescent="0.2">
      <c r="AD13552" s="31"/>
      <c r="AE13552" s="32"/>
    </row>
    <row r="13553" spans="30:31" x14ac:dyDescent="0.2">
      <c r="AD13553" s="31"/>
      <c r="AE13553" s="32"/>
    </row>
    <row r="13554" spans="30:31" x14ac:dyDescent="0.2">
      <c r="AD13554" s="31"/>
      <c r="AE13554" s="32"/>
    </row>
    <row r="13555" spans="30:31" x14ac:dyDescent="0.2">
      <c r="AD13555" s="31"/>
      <c r="AE13555" s="32"/>
    </row>
    <row r="13556" spans="30:31" x14ac:dyDescent="0.2">
      <c r="AD13556" s="31"/>
      <c r="AE13556" s="32"/>
    </row>
    <row r="13557" spans="30:31" x14ac:dyDescent="0.2">
      <c r="AD13557" s="31"/>
      <c r="AE13557" s="32"/>
    </row>
    <row r="13558" spans="30:31" x14ac:dyDescent="0.2">
      <c r="AD13558" s="31"/>
      <c r="AE13558" s="32"/>
    </row>
    <row r="13559" spans="30:31" x14ac:dyDescent="0.2">
      <c r="AD13559" s="31"/>
      <c r="AE13559" s="32"/>
    </row>
    <row r="13560" spans="30:31" x14ac:dyDescent="0.2">
      <c r="AD13560" s="31"/>
      <c r="AE13560" s="32"/>
    </row>
    <row r="13561" spans="30:31" x14ac:dyDescent="0.2">
      <c r="AD13561" s="31"/>
      <c r="AE13561" s="32"/>
    </row>
    <row r="13562" spans="30:31" x14ac:dyDescent="0.2">
      <c r="AD13562" s="31"/>
      <c r="AE13562" s="32"/>
    </row>
    <row r="13563" spans="30:31" x14ac:dyDescent="0.2">
      <c r="AD13563" s="31"/>
      <c r="AE13563" s="32"/>
    </row>
    <row r="13564" spans="30:31" x14ac:dyDescent="0.2">
      <c r="AD13564" s="31"/>
      <c r="AE13564" s="32"/>
    </row>
    <row r="13565" spans="30:31" x14ac:dyDescent="0.2">
      <c r="AD13565" s="31"/>
      <c r="AE13565" s="32"/>
    </row>
    <row r="13566" spans="30:31" x14ac:dyDescent="0.2">
      <c r="AD13566" s="31"/>
      <c r="AE13566" s="32"/>
    </row>
    <row r="13567" spans="30:31" x14ac:dyDescent="0.2">
      <c r="AD13567" s="31"/>
      <c r="AE13567" s="32"/>
    </row>
    <row r="13568" spans="30:31" x14ac:dyDescent="0.2">
      <c r="AD13568" s="31"/>
      <c r="AE13568" s="32"/>
    </row>
    <row r="13569" spans="30:31" x14ac:dyDescent="0.2">
      <c r="AD13569" s="31"/>
      <c r="AE13569" s="32"/>
    </row>
    <row r="13570" spans="30:31" x14ac:dyDescent="0.2">
      <c r="AD13570" s="31"/>
      <c r="AE13570" s="32"/>
    </row>
    <row r="13571" spans="30:31" x14ac:dyDescent="0.2">
      <c r="AD13571" s="31"/>
      <c r="AE13571" s="32"/>
    </row>
    <row r="13572" spans="30:31" x14ac:dyDescent="0.2">
      <c r="AD13572" s="31"/>
      <c r="AE13572" s="32"/>
    </row>
    <row r="13573" spans="30:31" x14ac:dyDescent="0.2">
      <c r="AD13573" s="31"/>
      <c r="AE13573" s="32"/>
    </row>
    <row r="13574" spans="30:31" x14ac:dyDescent="0.2">
      <c r="AD13574" s="31"/>
      <c r="AE13574" s="32"/>
    </row>
    <row r="13575" spans="30:31" x14ac:dyDescent="0.2">
      <c r="AD13575" s="31"/>
      <c r="AE13575" s="32"/>
    </row>
    <row r="13576" spans="30:31" x14ac:dyDescent="0.2">
      <c r="AD13576" s="31"/>
      <c r="AE13576" s="32"/>
    </row>
    <row r="13577" spans="30:31" x14ac:dyDescent="0.2">
      <c r="AD13577" s="31"/>
      <c r="AE13577" s="32"/>
    </row>
    <row r="13578" spans="30:31" x14ac:dyDescent="0.2">
      <c r="AD13578" s="31"/>
      <c r="AE13578" s="32"/>
    </row>
    <row r="13579" spans="30:31" x14ac:dyDescent="0.2">
      <c r="AD13579" s="31"/>
      <c r="AE13579" s="32"/>
    </row>
    <row r="13580" spans="30:31" x14ac:dyDescent="0.2">
      <c r="AD13580" s="31"/>
      <c r="AE13580" s="32"/>
    </row>
    <row r="13581" spans="30:31" x14ac:dyDescent="0.2">
      <c r="AD13581" s="31"/>
      <c r="AE13581" s="32"/>
    </row>
    <row r="13582" spans="30:31" x14ac:dyDescent="0.2">
      <c r="AD13582" s="31"/>
      <c r="AE13582" s="32"/>
    </row>
    <row r="13583" spans="30:31" x14ac:dyDescent="0.2">
      <c r="AD13583" s="31"/>
      <c r="AE13583" s="32"/>
    </row>
    <row r="13584" spans="30:31" x14ac:dyDescent="0.2">
      <c r="AD13584" s="31"/>
      <c r="AE13584" s="32"/>
    </row>
    <row r="13585" spans="30:31" x14ac:dyDescent="0.2">
      <c r="AD13585" s="31"/>
      <c r="AE13585" s="32"/>
    </row>
    <row r="13586" spans="30:31" x14ac:dyDescent="0.2">
      <c r="AD13586" s="31"/>
      <c r="AE13586" s="32"/>
    </row>
    <row r="13587" spans="30:31" x14ac:dyDescent="0.2">
      <c r="AD13587" s="31"/>
      <c r="AE13587" s="32"/>
    </row>
    <row r="13588" spans="30:31" x14ac:dyDescent="0.2">
      <c r="AD13588" s="31"/>
      <c r="AE13588" s="32"/>
    </row>
    <row r="13589" spans="30:31" x14ac:dyDescent="0.2">
      <c r="AD13589" s="31"/>
      <c r="AE13589" s="32"/>
    </row>
    <row r="13590" spans="30:31" x14ac:dyDescent="0.2">
      <c r="AD13590" s="31"/>
      <c r="AE13590" s="32"/>
    </row>
    <row r="13591" spans="30:31" x14ac:dyDescent="0.2">
      <c r="AD13591" s="31"/>
      <c r="AE13591" s="32"/>
    </row>
    <row r="13592" spans="30:31" x14ac:dyDescent="0.2">
      <c r="AD13592" s="31"/>
      <c r="AE13592" s="32"/>
    </row>
    <row r="13593" spans="30:31" x14ac:dyDescent="0.2">
      <c r="AD13593" s="31"/>
      <c r="AE13593" s="32"/>
    </row>
    <row r="13594" spans="30:31" x14ac:dyDescent="0.2">
      <c r="AD13594" s="31"/>
      <c r="AE13594" s="32"/>
    </row>
    <row r="13595" spans="30:31" x14ac:dyDescent="0.2">
      <c r="AD13595" s="31"/>
      <c r="AE13595" s="32"/>
    </row>
    <row r="13596" spans="30:31" x14ac:dyDescent="0.2">
      <c r="AD13596" s="31"/>
      <c r="AE13596" s="32"/>
    </row>
    <row r="13597" spans="30:31" x14ac:dyDescent="0.2">
      <c r="AD13597" s="31"/>
      <c r="AE13597" s="32"/>
    </row>
    <row r="13598" spans="30:31" x14ac:dyDescent="0.2">
      <c r="AD13598" s="31"/>
      <c r="AE13598" s="32"/>
    </row>
    <row r="13599" spans="30:31" x14ac:dyDescent="0.2">
      <c r="AD13599" s="31"/>
      <c r="AE13599" s="32"/>
    </row>
    <row r="13600" spans="30:31" x14ac:dyDescent="0.2">
      <c r="AD13600" s="31"/>
      <c r="AE13600" s="32"/>
    </row>
    <row r="13601" spans="30:31" x14ac:dyDescent="0.2">
      <c r="AD13601" s="31"/>
      <c r="AE13601" s="32"/>
    </row>
    <row r="13602" spans="30:31" x14ac:dyDescent="0.2">
      <c r="AD13602" s="31"/>
      <c r="AE13602" s="32"/>
    </row>
    <row r="13603" spans="30:31" x14ac:dyDescent="0.2">
      <c r="AD13603" s="31"/>
      <c r="AE13603" s="32"/>
    </row>
    <row r="13604" spans="30:31" x14ac:dyDescent="0.2">
      <c r="AD13604" s="31"/>
      <c r="AE13604" s="32"/>
    </row>
    <row r="13605" spans="30:31" x14ac:dyDescent="0.2">
      <c r="AD13605" s="31"/>
      <c r="AE13605" s="32"/>
    </row>
    <row r="13606" spans="30:31" x14ac:dyDescent="0.2">
      <c r="AD13606" s="31"/>
      <c r="AE13606" s="32"/>
    </row>
    <row r="13607" spans="30:31" x14ac:dyDescent="0.2">
      <c r="AD13607" s="31"/>
      <c r="AE13607" s="32"/>
    </row>
    <row r="13608" spans="30:31" x14ac:dyDescent="0.2">
      <c r="AD13608" s="31"/>
      <c r="AE13608" s="32"/>
    </row>
    <row r="13609" spans="30:31" x14ac:dyDescent="0.2">
      <c r="AD13609" s="31"/>
      <c r="AE13609" s="32"/>
    </row>
    <row r="13610" spans="30:31" x14ac:dyDescent="0.2">
      <c r="AD13610" s="31"/>
      <c r="AE13610" s="32"/>
    </row>
    <row r="13611" spans="30:31" x14ac:dyDescent="0.2">
      <c r="AD13611" s="31"/>
      <c r="AE13611" s="32"/>
    </row>
    <row r="13612" spans="30:31" x14ac:dyDescent="0.2">
      <c r="AD13612" s="31"/>
      <c r="AE13612" s="32"/>
    </row>
    <row r="13613" spans="30:31" x14ac:dyDescent="0.2">
      <c r="AD13613" s="31"/>
      <c r="AE13613" s="32"/>
    </row>
    <row r="13614" spans="30:31" x14ac:dyDescent="0.2">
      <c r="AD13614" s="31"/>
      <c r="AE13614" s="32"/>
    </row>
    <row r="13615" spans="30:31" x14ac:dyDescent="0.2">
      <c r="AD13615" s="31"/>
      <c r="AE13615" s="32"/>
    </row>
    <row r="13616" spans="30:31" x14ac:dyDescent="0.2">
      <c r="AD13616" s="31"/>
      <c r="AE13616" s="32"/>
    </row>
    <row r="13617" spans="30:31" x14ac:dyDescent="0.2">
      <c r="AD13617" s="31"/>
      <c r="AE13617" s="32"/>
    </row>
    <row r="13618" spans="30:31" x14ac:dyDescent="0.2">
      <c r="AD13618" s="31"/>
      <c r="AE13618" s="32"/>
    </row>
    <row r="13619" spans="30:31" x14ac:dyDescent="0.2">
      <c r="AD13619" s="31"/>
      <c r="AE13619" s="32"/>
    </row>
    <row r="13620" spans="30:31" x14ac:dyDescent="0.2">
      <c r="AD13620" s="31"/>
      <c r="AE13620" s="32"/>
    </row>
    <row r="13621" spans="30:31" x14ac:dyDescent="0.2">
      <c r="AD13621" s="31"/>
      <c r="AE13621" s="32"/>
    </row>
    <row r="13622" spans="30:31" x14ac:dyDescent="0.2">
      <c r="AD13622" s="31"/>
      <c r="AE13622" s="32"/>
    </row>
    <row r="13623" spans="30:31" x14ac:dyDescent="0.2">
      <c r="AD13623" s="31"/>
      <c r="AE13623" s="32"/>
    </row>
    <row r="13624" spans="30:31" x14ac:dyDescent="0.2">
      <c r="AD13624" s="31"/>
      <c r="AE13624" s="32"/>
    </row>
    <row r="13625" spans="30:31" x14ac:dyDescent="0.2">
      <c r="AD13625" s="31"/>
      <c r="AE13625" s="32"/>
    </row>
    <row r="13626" spans="30:31" x14ac:dyDescent="0.2">
      <c r="AD13626" s="31"/>
      <c r="AE13626" s="32"/>
    </row>
    <row r="13627" spans="30:31" x14ac:dyDescent="0.2">
      <c r="AD13627" s="31"/>
      <c r="AE13627" s="32"/>
    </row>
    <row r="13628" spans="30:31" x14ac:dyDescent="0.2">
      <c r="AD13628" s="31"/>
      <c r="AE13628" s="32"/>
    </row>
    <row r="13629" spans="30:31" x14ac:dyDescent="0.2">
      <c r="AD13629" s="31"/>
      <c r="AE13629" s="32"/>
    </row>
    <row r="13630" spans="30:31" x14ac:dyDescent="0.2">
      <c r="AD13630" s="31"/>
      <c r="AE13630" s="32"/>
    </row>
    <row r="13631" spans="30:31" x14ac:dyDescent="0.2">
      <c r="AD13631" s="31"/>
      <c r="AE13631" s="32"/>
    </row>
    <row r="13632" spans="30:31" x14ac:dyDescent="0.2">
      <c r="AD13632" s="31"/>
      <c r="AE13632" s="32"/>
    </row>
    <row r="13633" spans="30:31" x14ac:dyDescent="0.2">
      <c r="AD13633" s="31"/>
      <c r="AE13633" s="32"/>
    </row>
    <row r="13634" spans="30:31" x14ac:dyDescent="0.2">
      <c r="AD13634" s="31"/>
      <c r="AE13634" s="32"/>
    </row>
    <row r="13635" spans="30:31" x14ac:dyDescent="0.2">
      <c r="AD13635" s="31"/>
      <c r="AE13635" s="32"/>
    </row>
    <row r="13636" spans="30:31" x14ac:dyDescent="0.2">
      <c r="AD13636" s="31"/>
      <c r="AE13636" s="32"/>
    </row>
    <row r="13637" spans="30:31" x14ac:dyDescent="0.2">
      <c r="AD13637" s="31"/>
      <c r="AE13637" s="32"/>
    </row>
    <row r="13638" spans="30:31" x14ac:dyDescent="0.2">
      <c r="AD13638" s="31"/>
      <c r="AE13638" s="32"/>
    </row>
    <row r="13639" spans="30:31" x14ac:dyDescent="0.2">
      <c r="AD13639" s="31"/>
      <c r="AE13639" s="32"/>
    </row>
    <row r="13640" spans="30:31" x14ac:dyDescent="0.2">
      <c r="AD13640" s="31"/>
      <c r="AE13640" s="32"/>
    </row>
    <row r="13641" spans="30:31" x14ac:dyDescent="0.2">
      <c r="AD13641" s="31"/>
      <c r="AE13641" s="32"/>
    </row>
    <row r="13642" spans="30:31" x14ac:dyDescent="0.2">
      <c r="AD13642" s="31"/>
      <c r="AE13642" s="32"/>
    </row>
    <row r="13643" spans="30:31" x14ac:dyDescent="0.2">
      <c r="AD13643" s="31"/>
      <c r="AE13643" s="32"/>
    </row>
    <row r="13644" spans="30:31" x14ac:dyDescent="0.2">
      <c r="AD13644" s="31"/>
      <c r="AE13644" s="32"/>
    </row>
    <row r="13645" spans="30:31" x14ac:dyDescent="0.2">
      <c r="AD13645" s="31"/>
      <c r="AE13645" s="32"/>
    </row>
    <row r="13646" spans="30:31" x14ac:dyDescent="0.2">
      <c r="AD13646" s="31"/>
      <c r="AE13646" s="32"/>
    </row>
    <row r="13647" spans="30:31" x14ac:dyDescent="0.2">
      <c r="AD13647" s="31"/>
      <c r="AE13647" s="32"/>
    </row>
    <row r="13648" spans="30:31" x14ac:dyDescent="0.2">
      <c r="AD13648" s="31"/>
      <c r="AE13648" s="32"/>
    </row>
    <row r="13649" spans="30:31" x14ac:dyDescent="0.2">
      <c r="AD13649" s="31"/>
      <c r="AE13649" s="32"/>
    </row>
    <row r="13650" spans="30:31" x14ac:dyDescent="0.2">
      <c r="AD13650" s="31"/>
      <c r="AE13650" s="32"/>
    </row>
    <row r="13651" spans="30:31" x14ac:dyDescent="0.2">
      <c r="AD13651" s="31"/>
      <c r="AE13651" s="32"/>
    </row>
    <row r="13652" spans="30:31" x14ac:dyDescent="0.2">
      <c r="AD13652" s="31"/>
      <c r="AE13652" s="32"/>
    </row>
    <row r="13653" spans="30:31" x14ac:dyDescent="0.2">
      <c r="AD13653" s="31"/>
      <c r="AE13653" s="32"/>
    </row>
    <row r="13654" spans="30:31" x14ac:dyDescent="0.2">
      <c r="AD13654" s="31"/>
      <c r="AE13654" s="32"/>
    </row>
    <row r="13655" spans="30:31" x14ac:dyDescent="0.2">
      <c r="AD13655" s="31"/>
      <c r="AE13655" s="32"/>
    </row>
    <row r="13656" spans="30:31" x14ac:dyDescent="0.2">
      <c r="AD13656" s="31"/>
      <c r="AE13656" s="32"/>
    </row>
    <row r="13657" spans="30:31" x14ac:dyDescent="0.2">
      <c r="AD13657" s="31"/>
      <c r="AE13657" s="32"/>
    </row>
    <row r="13658" spans="30:31" x14ac:dyDescent="0.2">
      <c r="AD13658" s="31"/>
      <c r="AE13658" s="32"/>
    </row>
    <row r="13659" spans="30:31" x14ac:dyDescent="0.2">
      <c r="AD13659" s="31"/>
      <c r="AE13659" s="32"/>
    </row>
    <row r="13660" spans="30:31" x14ac:dyDescent="0.2">
      <c r="AD13660" s="31"/>
      <c r="AE13660" s="32"/>
    </row>
    <row r="13661" spans="30:31" x14ac:dyDescent="0.2">
      <c r="AD13661" s="31"/>
      <c r="AE13661" s="32"/>
    </row>
    <row r="13662" spans="30:31" x14ac:dyDescent="0.2">
      <c r="AD13662" s="31"/>
      <c r="AE13662" s="32"/>
    </row>
    <row r="13663" spans="30:31" x14ac:dyDescent="0.2">
      <c r="AD13663" s="31"/>
      <c r="AE13663" s="32"/>
    </row>
    <row r="13664" spans="30:31" x14ac:dyDescent="0.2">
      <c r="AD13664" s="31"/>
      <c r="AE13664" s="32"/>
    </row>
    <row r="13665" spans="30:31" x14ac:dyDescent="0.2">
      <c r="AD13665" s="31"/>
      <c r="AE13665" s="32"/>
    </row>
    <row r="13666" spans="30:31" x14ac:dyDescent="0.2">
      <c r="AD13666" s="31"/>
      <c r="AE13666" s="32"/>
    </row>
    <row r="13667" spans="30:31" x14ac:dyDescent="0.2">
      <c r="AD13667" s="31"/>
      <c r="AE13667" s="32"/>
    </row>
    <row r="13668" spans="30:31" x14ac:dyDescent="0.2">
      <c r="AD13668" s="31"/>
      <c r="AE13668" s="32"/>
    </row>
    <row r="13669" spans="30:31" x14ac:dyDescent="0.2">
      <c r="AD13669" s="31"/>
      <c r="AE13669" s="32"/>
    </row>
    <row r="13670" spans="30:31" x14ac:dyDescent="0.2">
      <c r="AD13670" s="31"/>
      <c r="AE13670" s="32"/>
    </row>
    <row r="13671" spans="30:31" x14ac:dyDescent="0.2">
      <c r="AD13671" s="31"/>
      <c r="AE13671" s="32"/>
    </row>
    <row r="13672" spans="30:31" x14ac:dyDescent="0.2">
      <c r="AD13672" s="31"/>
      <c r="AE13672" s="32"/>
    </row>
    <row r="13673" spans="30:31" x14ac:dyDescent="0.2">
      <c r="AD13673" s="31"/>
      <c r="AE13673" s="32"/>
    </row>
    <row r="13674" spans="30:31" x14ac:dyDescent="0.2">
      <c r="AD13674" s="31"/>
      <c r="AE13674" s="32"/>
    </row>
    <row r="13675" spans="30:31" x14ac:dyDescent="0.2">
      <c r="AD13675" s="31"/>
      <c r="AE13675" s="32"/>
    </row>
    <row r="13676" spans="30:31" x14ac:dyDescent="0.2">
      <c r="AD13676" s="31"/>
      <c r="AE13676" s="32"/>
    </row>
    <row r="13677" spans="30:31" x14ac:dyDescent="0.2">
      <c r="AD13677" s="31"/>
      <c r="AE13677" s="32"/>
    </row>
    <row r="13678" spans="30:31" x14ac:dyDescent="0.2">
      <c r="AD13678" s="31"/>
      <c r="AE13678" s="32"/>
    </row>
    <row r="13679" spans="30:31" x14ac:dyDescent="0.2">
      <c r="AD13679" s="31"/>
      <c r="AE13679" s="32"/>
    </row>
    <row r="13680" spans="30:31" x14ac:dyDescent="0.2">
      <c r="AD13680" s="31"/>
      <c r="AE13680" s="32"/>
    </row>
    <row r="13681" spans="30:31" x14ac:dyDescent="0.2">
      <c r="AD13681" s="31"/>
      <c r="AE13681" s="32"/>
    </row>
    <row r="13682" spans="30:31" x14ac:dyDescent="0.2">
      <c r="AD13682" s="31"/>
      <c r="AE13682" s="32"/>
    </row>
    <row r="13683" spans="30:31" x14ac:dyDescent="0.2">
      <c r="AD13683" s="31"/>
      <c r="AE13683" s="32"/>
    </row>
    <row r="13684" spans="30:31" x14ac:dyDescent="0.2">
      <c r="AD13684" s="31"/>
      <c r="AE13684" s="32"/>
    </row>
    <row r="13685" spans="30:31" x14ac:dyDescent="0.2">
      <c r="AD13685" s="31"/>
      <c r="AE13685" s="32"/>
    </row>
    <row r="13686" spans="30:31" x14ac:dyDescent="0.2">
      <c r="AD13686" s="31"/>
      <c r="AE13686" s="32"/>
    </row>
    <row r="13687" spans="30:31" x14ac:dyDescent="0.2">
      <c r="AD13687" s="31"/>
      <c r="AE13687" s="32"/>
    </row>
    <row r="13688" spans="30:31" x14ac:dyDescent="0.2">
      <c r="AD13688" s="31"/>
      <c r="AE13688" s="32"/>
    </row>
    <row r="13689" spans="30:31" x14ac:dyDescent="0.2">
      <c r="AD13689" s="31"/>
      <c r="AE13689" s="32"/>
    </row>
    <row r="13690" spans="30:31" x14ac:dyDescent="0.2">
      <c r="AD13690" s="31"/>
      <c r="AE13690" s="32"/>
    </row>
    <row r="13691" spans="30:31" x14ac:dyDescent="0.2">
      <c r="AD13691" s="31"/>
      <c r="AE13691" s="32"/>
    </row>
    <row r="13692" spans="30:31" x14ac:dyDescent="0.2">
      <c r="AD13692" s="31"/>
      <c r="AE13692" s="32"/>
    </row>
    <row r="13693" spans="30:31" x14ac:dyDescent="0.2">
      <c r="AD13693" s="31"/>
      <c r="AE13693" s="32"/>
    </row>
    <row r="13694" spans="30:31" x14ac:dyDescent="0.2">
      <c r="AD13694" s="31"/>
      <c r="AE13694" s="32"/>
    </row>
    <row r="13695" spans="30:31" x14ac:dyDescent="0.2">
      <c r="AD13695" s="31"/>
      <c r="AE13695" s="32"/>
    </row>
    <row r="13696" spans="30:31" x14ac:dyDescent="0.2">
      <c r="AD13696" s="31"/>
      <c r="AE13696" s="32"/>
    </row>
    <row r="13697" spans="30:31" x14ac:dyDescent="0.2">
      <c r="AD13697" s="31"/>
      <c r="AE13697" s="32"/>
    </row>
    <row r="13698" spans="30:31" x14ac:dyDescent="0.2">
      <c r="AD13698" s="31"/>
      <c r="AE13698" s="32"/>
    </row>
    <row r="13699" spans="30:31" x14ac:dyDescent="0.2">
      <c r="AD13699" s="31"/>
      <c r="AE13699" s="32"/>
    </row>
    <row r="13700" spans="30:31" x14ac:dyDescent="0.2">
      <c r="AD13700" s="31"/>
      <c r="AE13700" s="32"/>
    </row>
    <row r="13701" spans="30:31" x14ac:dyDescent="0.2">
      <c r="AD13701" s="31"/>
      <c r="AE13701" s="32"/>
    </row>
    <row r="13702" spans="30:31" x14ac:dyDescent="0.2">
      <c r="AD13702" s="31"/>
      <c r="AE13702" s="32"/>
    </row>
    <row r="13703" spans="30:31" x14ac:dyDescent="0.2">
      <c r="AD13703" s="31"/>
      <c r="AE13703" s="32"/>
    </row>
    <row r="13704" spans="30:31" x14ac:dyDescent="0.2">
      <c r="AD13704" s="31"/>
      <c r="AE13704" s="32"/>
    </row>
    <row r="13705" spans="30:31" x14ac:dyDescent="0.2">
      <c r="AD13705" s="31"/>
      <c r="AE13705" s="32"/>
    </row>
    <row r="13706" spans="30:31" x14ac:dyDescent="0.2">
      <c r="AD13706" s="31"/>
      <c r="AE13706" s="32"/>
    </row>
    <row r="13707" spans="30:31" x14ac:dyDescent="0.2">
      <c r="AD13707" s="31"/>
      <c r="AE13707" s="32"/>
    </row>
    <row r="13708" spans="30:31" x14ac:dyDescent="0.2">
      <c r="AD13708" s="31"/>
      <c r="AE13708" s="32"/>
    </row>
    <row r="13709" spans="30:31" x14ac:dyDescent="0.2">
      <c r="AD13709" s="31"/>
      <c r="AE13709" s="32"/>
    </row>
    <row r="13710" spans="30:31" x14ac:dyDescent="0.2">
      <c r="AD13710" s="31"/>
      <c r="AE13710" s="32"/>
    </row>
    <row r="13711" spans="30:31" x14ac:dyDescent="0.2">
      <c r="AD13711" s="31"/>
      <c r="AE13711" s="32"/>
    </row>
    <row r="13712" spans="30:31" x14ac:dyDescent="0.2">
      <c r="AD13712" s="31"/>
      <c r="AE13712" s="32"/>
    </row>
    <row r="13713" spans="30:31" x14ac:dyDescent="0.2">
      <c r="AD13713" s="31"/>
      <c r="AE13713" s="32"/>
    </row>
    <row r="13714" spans="30:31" x14ac:dyDescent="0.2">
      <c r="AD13714" s="31"/>
      <c r="AE13714" s="32"/>
    </row>
    <row r="13715" spans="30:31" x14ac:dyDescent="0.2">
      <c r="AD13715" s="31"/>
      <c r="AE13715" s="32"/>
    </row>
    <row r="13716" spans="30:31" x14ac:dyDescent="0.2">
      <c r="AD13716" s="31"/>
      <c r="AE13716" s="32"/>
    </row>
    <row r="13717" spans="30:31" x14ac:dyDescent="0.2">
      <c r="AD13717" s="31"/>
      <c r="AE13717" s="32"/>
    </row>
    <row r="13718" spans="30:31" x14ac:dyDescent="0.2">
      <c r="AD13718" s="31"/>
      <c r="AE13718" s="32"/>
    </row>
    <row r="13719" spans="30:31" x14ac:dyDescent="0.2">
      <c r="AD13719" s="31"/>
      <c r="AE13719" s="32"/>
    </row>
    <row r="13720" spans="30:31" x14ac:dyDescent="0.2">
      <c r="AD13720" s="31"/>
      <c r="AE13720" s="32"/>
    </row>
    <row r="13721" spans="30:31" x14ac:dyDescent="0.2">
      <c r="AD13721" s="31"/>
      <c r="AE13721" s="32"/>
    </row>
    <row r="13722" spans="30:31" x14ac:dyDescent="0.2">
      <c r="AD13722" s="31"/>
      <c r="AE13722" s="32"/>
    </row>
    <row r="13723" spans="30:31" x14ac:dyDescent="0.2">
      <c r="AD13723" s="31"/>
      <c r="AE13723" s="32"/>
    </row>
    <row r="13724" spans="30:31" x14ac:dyDescent="0.2">
      <c r="AD13724" s="31"/>
      <c r="AE13724" s="32"/>
    </row>
    <row r="13725" spans="30:31" x14ac:dyDescent="0.2">
      <c r="AD13725" s="31"/>
      <c r="AE13725" s="32"/>
    </row>
    <row r="13726" spans="30:31" x14ac:dyDescent="0.2">
      <c r="AD13726" s="31"/>
      <c r="AE13726" s="32"/>
    </row>
    <row r="13727" spans="30:31" x14ac:dyDescent="0.2">
      <c r="AD13727" s="31"/>
      <c r="AE13727" s="32"/>
    </row>
    <row r="13728" spans="30:31" x14ac:dyDescent="0.2">
      <c r="AD13728" s="31"/>
      <c r="AE13728" s="32"/>
    </row>
    <row r="13729" spans="30:31" x14ac:dyDescent="0.2">
      <c r="AD13729" s="31"/>
      <c r="AE13729" s="32"/>
    </row>
    <row r="13730" spans="30:31" x14ac:dyDescent="0.2">
      <c r="AD13730" s="31"/>
      <c r="AE13730" s="32"/>
    </row>
    <row r="13731" spans="30:31" x14ac:dyDescent="0.2">
      <c r="AD13731" s="31"/>
      <c r="AE13731" s="32"/>
    </row>
    <row r="13732" spans="30:31" x14ac:dyDescent="0.2">
      <c r="AD13732" s="31"/>
      <c r="AE13732" s="32"/>
    </row>
    <row r="13733" spans="30:31" x14ac:dyDescent="0.2">
      <c r="AD13733" s="31"/>
      <c r="AE13733" s="32"/>
    </row>
    <row r="13734" spans="30:31" x14ac:dyDescent="0.2">
      <c r="AD13734" s="31"/>
      <c r="AE13734" s="32"/>
    </row>
    <row r="13735" spans="30:31" x14ac:dyDescent="0.2">
      <c r="AD13735" s="31"/>
      <c r="AE13735" s="32"/>
    </row>
    <row r="13736" spans="30:31" x14ac:dyDescent="0.2">
      <c r="AD13736" s="31"/>
      <c r="AE13736" s="32"/>
    </row>
    <row r="13737" spans="30:31" x14ac:dyDescent="0.2">
      <c r="AD13737" s="31"/>
      <c r="AE13737" s="32"/>
    </row>
    <row r="13738" spans="30:31" x14ac:dyDescent="0.2">
      <c r="AD13738" s="31"/>
      <c r="AE13738" s="32"/>
    </row>
    <row r="13739" spans="30:31" x14ac:dyDescent="0.2">
      <c r="AD13739" s="31"/>
      <c r="AE13739" s="32"/>
    </row>
    <row r="13740" spans="30:31" x14ac:dyDescent="0.2">
      <c r="AD13740" s="31"/>
      <c r="AE13740" s="32"/>
    </row>
    <row r="13741" spans="30:31" x14ac:dyDescent="0.2">
      <c r="AD13741" s="31"/>
      <c r="AE13741" s="32"/>
    </row>
    <row r="13742" spans="30:31" x14ac:dyDescent="0.2">
      <c r="AD13742" s="31"/>
      <c r="AE13742" s="32"/>
    </row>
    <row r="13743" spans="30:31" x14ac:dyDescent="0.2">
      <c r="AD13743" s="31"/>
      <c r="AE13743" s="32"/>
    </row>
    <row r="13744" spans="30:31" x14ac:dyDescent="0.2">
      <c r="AD13744" s="31"/>
      <c r="AE13744" s="32"/>
    </row>
    <row r="13745" spans="30:31" x14ac:dyDescent="0.2">
      <c r="AD13745" s="31"/>
      <c r="AE13745" s="32"/>
    </row>
    <row r="13746" spans="30:31" x14ac:dyDescent="0.2">
      <c r="AD13746" s="31"/>
      <c r="AE13746" s="32"/>
    </row>
    <row r="13747" spans="30:31" x14ac:dyDescent="0.2">
      <c r="AD13747" s="31"/>
      <c r="AE13747" s="32"/>
    </row>
    <row r="13748" spans="30:31" x14ac:dyDescent="0.2">
      <c r="AD13748" s="31"/>
      <c r="AE13748" s="32"/>
    </row>
    <row r="13749" spans="30:31" x14ac:dyDescent="0.2">
      <c r="AD13749" s="31"/>
      <c r="AE13749" s="32"/>
    </row>
    <row r="13750" spans="30:31" x14ac:dyDescent="0.2">
      <c r="AD13750" s="31"/>
      <c r="AE13750" s="32"/>
    </row>
    <row r="13751" spans="30:31" x14ac:dyDescent="0.2">
      <c r="AD13751" s="31"/>
      <c r="AE13751" s="32"/>
    </row>
    <row r="13752" spans="30:31" x14ac:dyDescent="0.2">
      <c r="AD13752" s="31"/>
      <c r="AE13752" s="32"/>
    </row>
    <row r="13753" spans="30:31" x14ac:dyDescent="0.2">
      <c r="AD13753" s="31"/>
      <c r="AE13753" s="32"/>
    </row>
    <row r="13754" spans="30:31" x14ac:dyDescent="0.2">
      <c r="AD13754" s="31"/>
      <c r="AE13754" s="32"/>
    </row>
    <row r="13755" spans="30:31" x14ac:dyDescent="0.2">
      <c r="AD13755" s="31"/>
      <c r="AE13755" s="32"/>
    </row>
    <row r="13756" spans="30:31" x14ac:dyDescent="0.2">
      <c r="AD13756" s="31"/>
      <c r="AE13756" s="32"/>
    </row>
    <row r="13757" spans="30:31" x14ac:dyDescent="0.2">
      <c r="AD13757" s="31"/>
      <c r="AE13757" s="32"/>
    </row>
    <row r="13758" spans="30:31" x14ac:dyDescent="0.2">
      <c r="AD13758" s="31"/>
      <c r="AE13758" s="32"/>
    </row>
    <row r="13759" spans="30:31" x14ac:dyDescent="0.2">
      <c r="AD13759" s="31"/>
      <c r="AE13759" s="32"/>
    </row>
    <row r="13760" spans="30:31" x14ac:dyDescent="0.2">
      <c r="AD13760" s="31"/>
      <c r="AE13760" s="32"/>
    </row>
    <row r="13761" spans="30:31" x14ac:dyDescent="0.2">
      <c r="AD13761" s="31"/>
      <c r="AE13761" s="32"/>
    </row>
    <row r="13762" spans="30:31" x14ac:dyDescent="0.2">
      <c r="AD13762" s="31"/>
      <c r="AE13762" s="32"/>
    </row>
    <row r="13763" spans="30:31" x14ac:dyDescent="0.2">
      <c r="AD13763" s="31"/>
      <c r="AE13763" s="32"/>
    </row>
    <row r="13764" spans="30:31" x14ac:dyDescent="0.2">
      <c r="AD13764" s="31"/>
      <c r="AE13764" s="32"/>
    </row>
    <row r="13765" spans="30:31" x14ac:dyDescent="0.2">
      <c r="AD13765" s="31"/>
      <c r="AE13765" s="32"/>
    </row>
    <row r="13766" spans="30:31" x14ac:dyDescent="0.2">
      <c r="AD13766" s="31"/>
      <c r="AE13766" s="32"/>
    </row>
    <row r="13767" spans="30:31" x14ac:dyDescent="0.2">
      <c r="AD13767" s="31"/>
      <c r="AE13767" s="32"/>
    </row>
    <row r="13768" spans="30:31" x14ac:dyDescent="0.2">
      <c r="AD13768" s="31"/>
      <c r="AE13768" s="32"/>
    </row>
    <row r="13769" spans="30:31" x14ac:dyDescent="0.2">
      <c r="AD13769" s="31"/>
      <c r="AE13769" s="32"/>
    </row>
    <row r="13770" spans="30:31" x14ac:dyDescent="0.2">
      <c r="AD13770" s="31"/>
      <c r="AE13770" s="32"/>
    </row>
    <row r="13771" spans="30:31" x14ac:dyDescent="0.2">
      <c r="AD13771" s="31"/>
      <c r="AE13771" s="32"/>
    </row>
    <row r="13772" spans="30:31" x14ac:dyDescent="0.2">
      <c r="AD13772" s="31"/>
      <c r="AE13772" s="32"/>
    </row>
    <row r="13773" spans="30:31" x14ac:dyDescent="0.2">
      <c r="AD13773" s="31"/>
      <c r="AE13773" s="32"/>
    </row>
    <row r="13774" spans="30:31" x14ac:dyDescent="0.2">
      <c r="AD13774" s="31"/>
      <c r="AE13774" s="32"/>
    </row>
    <row r="13775" spans="30:31" x14ac:dyDescent="0.2">
      <c r="AD13775" s="31"/>
      <c r="AE13775" s="32"/>
    </row>
    <row r="13776" spans="30:31" x14ac:dyDescent="0.2">
      <c r="AD13776" s="31"/>
      <c r="AE13776" s="32"/>
    </row>
    <row r="13777" spans="30:31" x14ac:dyDescent="0.2">
      <c r="AD13777" s="31"/>
      <c r="AE13777" s="32"/>
    </row>
    <row r="13778" spans="30:31" x14ac:dyDescent="0.2">
      <c r="AD13778" s="31"/>
      <c r="AE13778" s="32"/>
    </row>
    <row r="13779" spans="30:31" x14ac:dyDescent="0.2">
      <c r="AD13779" s="31"/>
      <c r="AE13779" s="32"/>
    </row>
    <row r="13780" spans="30:31" x14ac:dyDescent="0.2">
      <c r="AD13780" s="31"/>
      <c r="AE13780" s="32"/>
    </row>
    <row r="13781" spans="30:31" x14ac:dyDescent="0.2">
      <c r="AD13781" s="31"/>
      <c r="AE13781" s="32"/>
    </row>
    <row r="13782" spans="30:31" x14ac:dyDescent="0.2">
      <c r="AD13782" s="31"/>
      <c r="AE13782" s="32"/>
    </row>
    <row r="13783" spans="30:31" x14ac:dyDescent="0.2">
      <c r="AD13783" s="31"/>
      <c r="AE13783" s="32"/>
    </row>
    <row r="13784" spans="30:31" x14ac:dyDescent="0.2">
      <c r="AD13784" s="31"/>
      <c r="AE13784" s="32"/>
    </row>
    <row r="13785" spans="30:31" x14ac:dyDescent="0.2">
      <c r="AD13785" s="31"/>
      <c r="AE13785" s="32"/>
    </row>
    <row r="13786" spans="30:31" x14ac:dyDescent="0.2">
      <c r="AD13786" s="31"/>
      <c r="AE13786" s="32"/>
    </row>
    <row r="13787" spans="30:31" x14ac:dyDescent="0.2">
      <c r="AD13787" s="31"/>
      <c r="AE13787" s="32"/>
    </row>
    <row r="13788" spans="30:31" x14ac:dyDescent="0.2">
      <c r="AD13788" s="31"/>
      <c r="AE13788" s="32"/>
    </row>
    <row r="13789" spans="30:31" x14ac:dyDescent="0.2">
      <c r="AD13789" s="31"/>
      <c r="AE13789" s="32"/>
    </row>
    <row r="13790" spans="30:31" x14ac:dyDescent="0.2">
      <c r="AD13790" s="31"/>
      <c r="AE13790" s="32"/>
    </row>
    <row r="13791" spans="30:31" x14ac:dyDescent="0.2">
      <c r="AD13791" s="31"/>
      <c r="AE13791" s="32"/>
    </row>
    <row r="13792" spans="30:31" x14ac:dyDescent="0.2">
      <c r="AD13792" s="31"/>
      <c r="AE13792" s="32"/>
    </row>
    <row r="13793" spans="30:31" x14ac:dyDescent="0.2">
      <c r="AD13793" s="31"/>
      <c r="AE13793" s="32"/>
    </row>
    <row r="13794" spans="30:31" x14ac:dyDescent="0.2">
      <c r="AD13794" s="31"/>
      <c r="AE13794" s="32"/>
    </row>
    <row r="13795" spans="30:31" x14ac:dyDescent="0.2">
      <c r="AD13795" s="31"/>
      <c r="AE13795" s="32"/>
    </row>
    <row r="13796" spans="30:31" x14ac:dyDescent="0.2">
      <c r="AD13796" s="31"/>
      <c r="AE13796" s="32"/>
    </row>
    <row r="13797" spans="30:31" x14ac:dyDescent="0.2">
      <c r="AD13797" s="31"/>
      <c r="AE13797" s="32"/>
    </row>
    <row r="13798" spans="30:31" x14ac:dyDescent="0.2">
      <c r="AD13798" s="31"/>
      <c r="AE13798" s="32"/>
    </row>
    <row r="13799" spans="30:31" x14ac:dyDescent="0.2">
      <c r="AD13799" s="31"/>
      <c r="AE13799" s="32"/>
    </row>
    <row r="13800" spans="30:31" x14ac:dyDescent="0.2">
      <c r="AD13800" s="31"/>
      <c r="AE13800" s="32"/>
    </row>
    <row r="13801" spans="30:31" x14ac:dyDescent="0.2">
      <c r="AD13801" s="31"/>
      <c r="AE13801" s="32"/>
    </row>
    <row r="13802" spans="30:31" x14ac:dyDescent="0.2">
      <c r="AD13802" s="31"/>
      <c r="AE13802" s="32"/>
    </row>
    <row r="13803" spans="30:31" x14ac:dyDescent="0.2">
      <c r="AD13803" s="31"/>
      <c r="AE13803" s="32"/>
    </row>
    <row r="13804" spans="30:31" x14ac:dyDescent="0.2">
      <c r="AD13804" s="31"/>
      <c r="AE13804" s="32"/>
    </row>
    <row r="13805" spans="30:31" x14ac:dyDescent="0.2">
      <c r="AD13805" s="31"/>
      <c r="AE13805" s="32"/>
    </row>
    <row r="13806" spans="30:31" x14ac:dyDescent="0.2">
      <c r="AD13806" s="31"/>
      <c r="AE13806" s="32"/>
    </row>
    <row r="13807" spans="30:31" x14ac:dyDescent="0.2">
      <c r="AD13807" s="31"/>
      <c r="AE13807" s="32"/>
    </row>
    <row r="13808" spans="30:31" x14ac:dyDescent="0.2">
      <c r="AD13808" s="31"/>
      <c r="AE13808" s="32"/>
    </row>
    <row r="13809" spans="30:31" x14ac:dyDescent="0.2">
      <c r="AD13809" s="31"/>
      <c r="AE13809" s="32"/>
    </row>
    <row r="13810" spans="30:31" x14ac:dyDescent="0.2">
      <c r="AD13810" s="31"/>
      <c r="AE13810" s="32"/>
    </row>
    <row r="13811" spans="30:31" x14ac:dyDescent="0.2">
      <c r="AD13811" s="31"/>
      <c r="AE13811" s="32"/>
    </row>
    <row r="13812" spans="30:31" x14ac:dyDescent="0.2">
      <c r="AD13812" s="31"/>
      <c r="AE13812" s="32"/>
    </row>
    <row r="13813" spans="30:31" x14ac:dyDescent="0.2">
      <c r="AD13813" s="31"/>
      <c r="AE13813" s="32"/>
    </row>
    <row r="13814" spans="30:31" x14ac:dyDescent="0.2">
      <c r="AD13814" s="31"/>
      <c r="AE13814" s="32"/>
    </row>
    <row r="13815" spans="30:31" x14ac:dyDescent="0.2">
      <c r="AD13815" s="31"/>
      <c r="AE13815" s="32"/>
    </row>
    <row r="13816" spans="30:31" x14ac:dyDescent="0.2">
      <c r="AD13816" s="31"/>
      <c r="AE13816" s="32"/>
    </row>
    <row r="13817" spans="30:31" x14ac:dyDescent="0.2">
      <c r="AD13817" s="31"/>
      <c r="AE13817" s="32"/>
    </row>
    <row r="13818" spans="30:31" x14ac:dyDescent="0.2">
      <c r="AD13818" s="31"/>
      <c r="AE13818" s="32"/>
    </row>
    <row r="13819" spans="30:31" x14ac:dyDescent="0.2">
      <c r="AD13819" s="31"/>
      <c r="AE13819" s="32"/>
    </row>
    <row r="13820" spans="30:31" x14ac:dyDescent="0.2">
      <c r="AD13820" s="31"/>
      <c r="AE13820" s="32"/>
    </row>
    <row r="13821" spans="30:31" x14ac:dyDescent="0.2">
      <c r="AD13821" s="31"/>
      <c r="AE13821" s="32"/>
    </row>
    <row r="13822" spans="30:31" x14ac:dyDescent="0.2">
      <c r="AD13822" s="31"/>
      <c r="AE13822" s="32"/>
    </row>
    <row r="13823" spans="30:31" x14ac:dyDescent="0.2">
      <c r="AD13823" s="31"/>
      <c r="AE13823" s="32"/>
    </row>
    <row r="13824" spans="30:31" x14ac:dyDescent="0.2">
      <c r="AD13824" s="31"/>
      <c r="AE13824" s="32"/>
    </row>
    <row r="13825" spans="30:31" x14ac:dyDescent="0.2">
      <c r="AD13825" s="31"/>
      <c r="AE13825" s="32"/>
    </row>
    <row r="13826" spans="30:31" x14ac:dyDescent="0.2">
      <c r="AD13826" s="31"/>
      <c r="AE13826" s="32"/>
    </row>
    <row r="13827" spans="30:31" x14ac:dyDescent="0.2">
      <c r="AD13827" s="31"/>
      <c r="AE13827" s="32"/>
    </row>
    <row r="13828" spans="30:31" x14ac:dyDescent="0.2">
      <c r="AD13828" s="31"/>
      <c r="AE13828" s="32"/>
    </row>
    <row r="13829" spans="30:31" x14ac:dyDescent="0.2">
      <c r="AD13829" s="31"/>
      <c r="AE13829" s="32"/>
    </row>
    <row r="13830" spans="30:31" x14ac:dyDescent="0.2">
      <c r="AD13830" s="31"/>
      <c r="AE13830" s="32"/>
    </row>
    <row r="13831" spans="30:31" x14ac:dyDescent="0.2">
      <c r="AD13831" s="31"/>
      <c r="AE13831" s="32"/>
    </row>
    <row r="13832" spans="30:31" x14ac:dyDescent="0.2">
      <c r="AD13832" s="31"/>
      <c r="AE13832" s="32"/>
    </row>
    <row r="13833" spans="30:31" x14ac:dyDescent="0.2">
      <c r="AD13833" s="31"/>
      <c r="AE13833" s="32"/>
    </row>
    <row r="13834" spans="30:31" x14ac:dyDescent="0.2">
      <c r="AD13834" s="31"/>
      <c r="AE13834" s="32"/>
    </row>
    <row r="13835" spans="30:31" x14ac:dyDescent="0.2">
      <c r="AD13835" s="31"/>
      <c r="AE13835" s="32"/>
    </row>
    <row r="13836" spans="30:31" x14ac:dyDescent="0.2">
      <c r="AD13836" s="31"/>
      <c r="AE13836" s="32"/>
    </row>
    <row r="13837" spans="30:31" x14ac:dyDescent="0.2">
      <c r="AD13837" s="31"/>
      <c r="AE13837" s="32"/>
    </row>
    <row r="13838" spans="30:31" x14ac:dyDescent="0.2">
      <c r="AD13838" s="31"/>
      <c r="AE13838" s="32"/>
    </row>
    <row r="13839" spans="30:31" x14ac:dyDescent="0.2">
      <c r="AD13839" s="31"/>
      <c r="AE13839" s="32"/>
    </row>
    <row r="13840" spans="30:31" x14ac:dyDescent="0.2">
      <c r="AD13840" s="31"/>
      <c r="AE13840" s="32"/>
    </row>
    <row r="13841" spans="30:31" x14ac:dyDescent="0.2">
      <c r="AD13841" s="31"/>
      <c r="AE13841" s="32"/>
    </row>
    <row r="13842" spans="30:31" x14ac:dyDescent="0.2">
      <c r="AD13842" s="31"/>
      <c r="AE13842" s="32"/>
    </row>
    <row r="13843" spans="30:31" x14ac:dyDescent="0.2">
      <c r="AD13843" s="31"/>
      <c r="AE13843" s="32"/>
    </row>
    <row r="13844" spans="30:31" x14ac:dyDescent="0.2">
      <c r="AD13844" s="31"/>
      <c r="AE13844" s="32"/>
    </row>
    <row r="13845" spans="30:31" x14ac:dyDescent="0.2">
      <c r="AD13845" s="31"/>
      <c r="AE13845" s="32"/>
    </row>
    <row r="13846" spans="30:31" x14ac:dyDescent="0.2">
      <c r="AD13846" s="31"/>
      <c r="AE13846" s="32"/>
    </row>
    <row r="13847" spans="30:31" x14ac:dyDescent="0.2">
      <c r="AD13847" s="31"/>
      <c r="AE13847" s="32"/>
    </row>
    <row r="13848" spans="30:31" x14ac:dyDescent="0.2">
      <c r="AD13848" s="31"/>
      <c r="AE13848" s="32"/>
    </row>
    <row r="13849" spans="30:31" x14ac:dyDescent="0.2">
      <c r="AD13849" s="31"/>
      <c r="AE13849" s="32"/>
    </row>
    <row r="13850" spans="30:31" x14ac:dyDescent="0.2">
      <c r="AD13850" s="31"/>
      <c r="AE13850" s="32"/>
    </row>
    <row r="13851" spans="30:31" x14ac:dyDescent="0.2">
      <c r="AD13851" s="31"/>
      <c r="AE13851" s="32"/>
    </row>
    <row r="13852" spans="30:31" x14ac:dyDescent="0.2">
      <c r="AD13852" s="31"/>
      <c r="AE13852" s="32"/>
    </row>
    <row r="13853" spans="30:31" x14ac:dyDescent="0.2">
      <c r="AD13853" s="31"/>
      <c r="AE13853" s="32"/>
    </row>
    <row r="13854" spans="30:31" x14ac:dyDescent="0.2">
      <c r="AD13854" s="31"/>
      <c r="AE13854" s="32"/>
    </row>
    <row r="13855" spans="30:31" x14ac:dyDescent="0.2">
      <c r="AD13855" s="31"/>
      <c r="AE13855" s="32"/>
    </row>
    <row r="13856" spans="30:31" x14ac:dyDescent="0.2">
      <c r="AD13856" s="31"/>
      <c r="AE13856" s="32"/>
    </row>
    <row r="13857" spans="30:31" x14ac:dyDescent="0.2">
      <c r="AD13857" s="31"/>
      <c r="AE13857" s="32"/>
    </row>
    <row r="13858" spans="30:31" x14ac:dyDescent="0.2">
      <c r="AD13858" s="31"/>
      <c r="AE13858" s="32"/>
    </row>
    <row r="13859" spans="30:31" x14ac:dyDescent="0.2">
      <c r="AD13859" s="31"/>
      <c r="AE13859" s="32"/>
    </row>
    <row r="13860" spans="30:31" x14ac:dyDescent="0.2">
      <c r="AD13860" s="31"/>
      <c r="AE13860" s="32"/>
    </row>
    <row r="13861" spans="30:31" x14ac:dyDescent="0.2">
      <c r="AD13861" s="31"/>
      <c r="AE13861" s="32"/>
    </row>
    <row r="13862" spans="30:31" x14ac:dyDescent="0.2">
      <c r="AD13862" s="31"/>
      <c r="AE13862" s="32"/>
    </row>
    <row r="13863" spans="30:31" x14ac:dyDescent="0.2">
      <c r="AD13863" s="31"/>
      <c r="AE13863" s="32"/>
    </row>
    <row r="13864" spans="30:31" x14ac:dyDescent="0.2">
      <c r="AD13864" s="31"/>
      <c r="AE13864" s="32"/>
    </row>
    <row r="13865" spans="30:31" x14ac:dyDescent="0.2">
      <c r="AD13865" s="31"/>
      <c r="AE13865" s="32"/>
    </row>
    <row r="13866" spans="30:31" x14ac:dyDescent="0.2">
      <c r="AD13866" s="31"/>
      <c r="AE13866" s="32"/>
    </row>
    <row r="13867" spans="30:31" x14ac:dyDescent="0.2">
      <c r="AD13867" s="31"/>
      <c r="AE13867" s="32"/>
    </row>
    <row r="13868" spans="30:31" x14ac:dyDescent="0.2">
      <c r="AD13868" s="31"/>
      <c r="AE13868" s="32"/>
    </row>
    <row r="13869" spans="30:31" x14ac:dyDescent="0.2">
      <c r="AD13869" s="31"/>
      <c r="AE13869" s="32"/>
    </row>
    <row r="13870" spans="30:31" x14ac:dyDescent="0.2">
      <c r="AD13870" s="31"/>
      <c r="AE13870" s="32"/>
    </row>
    <row r="13871" spans="30:31" x14ac:dyDescent="0.2">
      <c r="AD13871" s="31"/>
      <c r="AE13871" s="32"/>
    </row>
    <row r="13872" spans="30:31" x14ac:dyDescent="0.2">
      <c r="AD13872" s="31"/>
      <c r="AE13872" s="32"/>
    </row>
    <row r="13873" spans="30:31" x14ac:dyDescent="0.2">
      <c r="AD13873" s="31"/>
      <c r="AE13873" s="32"/>
    </row>
    <row r="13874" spans="30:31" x14ac:dyDescent="0.2">
      <c r="AD13874" s="31"/>
      <c r="AE13874" s="32"/>
    </row>
    <row r="13875" spans="30:31" x14ac:dyDescent="0.2">
      <c r="AD13875" s="31"/>
      <c r="AE13875" s="32"/>
    </row>
    <row r="13876" spans="30:31" x14ac:dyDescent="0.2">
      <c r="AD13876" s="31"/>
      <c r="AE13876" s="32"/>
    </row>
    <row r="13877" spans="30:31" x14ac:dyDescent="0.2">
      <c r="AD13877" s="31"/>
      <c r="AE13877" s="32"/>
    </row>
    <row r="13878" spans="30:31" x14ac:dyDescent="0.2">
      <c r="AD13878" s="31"/>
      <c r="AE13878" s="32"/>
    </row>
    <row r="13879" spans="30:31" x14ac:dyDescent="0.2">
      <c r="AD13879" s="31"/>
      <c r="AE13879" s="32"/>
    </row>
    <row r="13880" spans="30:31" x14ac:dyDescent="0.2">
      <c r="AD13880" s="31"/>
      <c r="AE13880" s="32"/>
    </row>
    <row r="13881" spans="30:31" x14ac:dyDescent="0.2">
      <c r="AD13881" s="31"/>
      <c r="AE13881" s="32"/>
    </row>
    <row r="13882" spans="30:31" x14ac:dyDescent="0.2">
      <c r="AD13882" s="31"/>
      <c r="AE13882" s="32"/>
    </row>
    <row r="13883" spans="30:31" x14ac:dyDescent="0.2">
      <c r="AD13883" s="31"/>
      <c r="AE13883" s="32"/>
    </row>
    <row r="13884" spans="30:31" x14ac:dyDescent="0.2">
      <c r="AD13884" s="31"/>
      <c r="AE13884" s="32"/>
    </row>
    <row r="13885" spans="30:31" x14ac:dyDescent="0.2">
      <c r="AD13885" s="31"/>
      <c r="AE13885" s="32"/>
    </row>
    <row r="13886" spans="30:31" x14ac:dyDescent="0.2">
      <c r="AD13886" s="31"/>
      <c r="AE13886" s="32"/>
    </row>
    <row r="13887" spans="30:31" x14ac:dyDescent="0.2">
      <c r="AD13887" s="31"/>
      <c r="AE13887" s="32"/>
    </row>
    <row r="13888" spans="30:31" x14ac:dyDescent="0.2">
      <c r="AD13888" s="31"/>
      <c r="AE13888" s="32"/>
    </row>
    <row r="13889" spans="30:31" x14ac:dyDescent="0.2">
      <c r="AD13889" s="31"/>
      <c r="AE13889" s="32"/>
    </row>
    <row r="13890" spans="30:31" x14ac:dyDescent="0.2">
      <c r="AD13890" s="31"/>
      <c r="AE13890" s="32"/>
    </row>
    <row r="13891" spans="30:31" x14ac:dyDescent="0.2">
      <c r="AD13891" s="31"/>
      <c r="AE13891" s="32"/>
    </row>
    <row r="13892" spans="30:31" x14ac:dyDescent="0.2">
      <c r="AD13892" s="31"/>
      <c r="AE13892" s="32"/>
    </row>
    <row r="13893" spans="30:31" x14ac:dyDescent="0.2">
      <c r="AD13893" s="31"/>
      <c r="AE13893" s="32"/>
    </row>
    <row r="13894" spans="30:31" x14ac:dyDescent="0.2">
      <c r="AD13894" s="31"/>
      <c r="AE13894" s="32"/>
    </row>
    <row r="13895" spans="30:31" x14ac:dyDescent="0.2">
      <c r="AD13895" s="31"/>
      <c r="AE13895" s="32"/>
    </row>
    <row r="13896" spans="30:31" x14ac:dyDescent="0.2">
      <c r="AD13896" s="31"/>
      <c r="AE13896" s="32"/>
    </row>
    <row r="13897" spans="30:31" x14ac:dyDescent="0.2">
      <c r="AD13897" s="31"/>
      <c r="AE13897" s="32"/>
    </row>
    <row r="13898" spans="30:31" x14ac:dyDescent="0.2">
      <c r="AD13898" s="31"/>
      <c r="AE13898" s="32"/>
    </row>
    <row r="13899" spans="30:31" x14ac:dyDescent="0.2">
      <c r="AD13899" s="31"/>
      <c r="AE13899" s="32"/>
    </row>
    <row r="13900" spans="30:31" x14ac:dyDescent="0.2">
      <c r="AD13900" s="31"/>
      <c r="AE13900" s="32"/>
    </row>
    <row r="13901" spans="30:31" x14ac:dyDescent="0.2">
      <c r="AD13901" s="31"/>
      <c r="AE13901" s="32"/>
    </row>
    <row r="13902" spans="30:31" x14ac:dyDescent="0.2">
      <c r="AD13902" s="31"/>
      <c r="AE13902" s="32"/>
    </row>
    <row r="13903" spans="30:31" x14ac:dyDescent="0.2">
      <c r="AD13903" s="31"/>
      <c r="AE13903" s="32"/>
    </row>
    <row r="13904" spans="30:31" x14ac:dyDescent="0.2">
      <c r="AD13904" s="31"/>
      <c r="AE13904" s="32"/>
    </row>
    <row r="13905" spans="30:31" x14ac:dyDescent="0.2">
      <c r="AD13905" s="31"/>
      <c r="AE13905" s="32"/>
    </row>
    <row r="13906" spans="30:31" x14ac:dyDescent="0.2">
      <c r="AD13906" s="31"/>
      <c r="AE13906" s="32"/>
    </row>
    <row r="13907" spans="30:31" x14ac:dyDescent="0.2">
      <c r="AD13907" s="31"/>
      <c r="AE13907" s="32"/>
    </row>
    <row r="13908" spans="30:31" x14ac:dyDescent="0.2">
      <c r="AD13908" s="31"/>
      <c r="AE13908" s="32"/>
    </row>
    <row r="13909" spans="30:31" x14ac:dyDescent="0.2">
      <c r="AD13909" s="31"/>
      <c r="AE13909" s="32"/>
    </row>
    <row r="13910" spans="30:31" x14ac:dyDescent="0.2">
      <c r="AD13910" s="31"/>
      <c r="AE13910" s="32"/>
    </row>
    <row r="13911" spans="30:31" x14ac:dyDescent="0.2">
      <c r="AD13911" s="31"/>
      <c r="AE13911" s="32"/>
    </row>
    <row r="13912" spans="30:31" x14ac:dyDescent="0.2">
      <c r="AD13912" s="31"/>
      <c r="AE13912" s="32"/>
    </row>
    <row r="13913" spans="30:31" x14ac:dyDescent="0.2">
      <c r="AD13913" s="31"/>
      <c r="AE13913" s="32"/>
    </row>
    <row r="13914" spans="30:31" x14ac:dyDescent="0.2">
      <c r="AD13914" s="31"/>
      <c r="AE13914" s="32"/>
    </row>
    <row r="13915" spans="30:31" x14ac:dyDescent="0.2">
      <c r="AD13915" s="31"/>
      <c r="AE13915" s="32"/>
    </row>
    <row r="13916" spans="30:31" x14ac:dyDescent="0.2">
      <c r="AD13916" s="31"/>
      <c r="AE13916" s="32"/>
    </row>
    <row r="13917" spans="30:31" x14ac:dyDescent="0.2">
      <c r="AD13917" s="31"/>
      <c r="AE13917" s="32"/>
    </row>
    <row r="13918" spans="30:31" x14ac:dyDescent="0.2">
      <c r="AD13918" s="31"/>
      <c r="AE13918" s="32"/>
    </row>
    <row r="13919" spans="30:31" x14ac:dyDescent="0.2">
      <c r="AD13919" s="31"/>
      <c r="AE13919" s="32"/>
    </row>
    <row r="13920" spans="30:31" x14ac:dyDescent="0.2">
      <c r="AD13920" s="31"/>
      <c r="AE13920" s="32"/>
    </row>
    <row r="13921" spans="30:31" x14ac:dyDescent="0.2">
      <c r="AD13921" s="31"/>
      <c r="AE13921" s="32"/>
    </row>
    <row r="13922" spans="30:31" x14ac:dyDescent="0.2">
      <c r="AD13922" s="31"/>
      <c r="AE13922" s="32"/>
    </row>
    <row r="13923" spans="30:31" x14ac:dyDescent="0.2">
      <c r="AD13923" s="31"/>
      <c r="AE13923" s="32"/>
    </row>
    <row r="13924" spans="30:31" x14ac:dyDescent="0.2">
      <c r="AD13924" s="31"/>
      <c r="AE13924" s="32"/>
    </row>
    <row r="13925" spans="30:31" x14ac:dyDescent="0.2">
      <c r="AD13925" s="31"/>
      <c r="AE13925" s="32"/>
    </row>
    <row r="13926" spans="30:31" x14ac:dyDescent="0.2">
      <c r="AD13926" s="31"/>
      <c r="AE13926" s="32"/>
    </row>
    <row r="13927" spans="30:31" x14ac:dyDescent="0.2">
      <c r="AD13927" s="31"/>
      <c r="AE13927" s="32"/>
    </row>
    <row r="13928" spans="30:31" x14ac:dyDescent="0.2">
      <c r="AD13928" s="31"/>
      <c r="AE13928" s="32"/>
    </row>
    <row r="13929" spans="30:31" x14ac:dyDescent="0.2">
      <c r="AD13929" s="31"/>
      <c r="AE13929" s="32"/>
    </row>
    <row r="13930" spans="30:31" x14ac:dyDescent="0.2">
      <c r="AD13930" s="31"/>
      <c r="AE13930" s="32"/>
    </row>
    <row r="13931" spans="30:31" x14ac:dyDescent="0.2">
      <c r="AD13931" s="31"/>
      <c r="AE13931" s="32"/>
    </row>
    <row r="13932" spans="30:31" x14ac:dyDescent="0.2">
      <c r="AD13932" s="31"/>
      <c r="AE13932" s="32"/>
    </row>
    <row r="13933" spans="30:31" x14ac:dyDescent="0.2">
      <c r="AD13933" s="31"/>
      <c r="AE13933" s="32"/>
    </row>
    <row r="13934" spans="30:31" x14ac:dyDescent="0.2">
      <c r="AD13934" s="31"/>
      <c r="AE13934" s="32"/>
    </row>
    <row r="13935" spans="30:31" x14ac:dyDescent="0.2">
      <c r="AD13935" s="31"/>
      <c r="AE13935" s="32"/>
    </row>
    <row r="13936" spans="30:31" x14ac:dyDescent="0.2">
      <c r="AD13936" s="31"/>
      <c r="AE13936" s="32"/>
    </row>
    <row r="13937" spans="30:31" x14ac:dyDescent="0.2">
      <c r="AD13937" s="31"/>
      <c r="AE13937" s="32"/>
    </row>
    <row r="13938" spans="30:31" x14ac:dyDescent="0.2">
      <c r="AD13938" s="31"/>
      <c r="AE13938" s="32"/>
    </row>
    <row r="13939" spans="30:31" x14ac:dyDescent="0.2">
      <c r="AD13939" s="31"/>
      <c r="AE13939" s="32"/>
    </row>
    <row r="13940" spans="30:31" x14ac:dyDescent="0.2">
      <c r="AD13940" s="31"/>
      <c r="AE13940" s="32"/>
    </row>
    <row r="13941" spans="30:31" x14ac:dyDescent="0.2">
      <c r="AD13941" s="31"/>
      <c r="AE13941" s="32"/>
    </row>
    <row r="13942" spans="30:31" x14ac:dyDescent="0.2">
      <c r="AD13942" s="31"/>
      <c r="AE13942" s="32"/>
    </row>
    <row r="13943" spans="30:31" x14ac:dyDescent="0.2">
      <c r="AD13943" s="31"/>
      <c r="AE13943" s="32"/>
    </row>
    <row r="13944" spans="30:31" x14ac:dyDescent="0.2">
      <c r="AD13944" s="31"/>
      <c r="AE13944" s="32"/>
    </row>
    <row r="13945" spans="30:31" x14ac:dyDescent="0.2">
      <c r="AD13945" s="31"/>
      <c r="AE13945" s="32"/>
    </row>
    <row r="13946" spans="30:31" x14ac:dyDescent="0.2">
      <c r="AD13946" s="31"/>
      <c r="AE13946" s="32"/>
    </row>
    <row r="13947" spans="30:31" x14ac:dyDescent="0.2">
      <c r="AD13947" s="31"/>
      <c r="AE13947" s="32"/>
    </row>
    <row r="13948" spans="30:31" x14ac:dyDescent="0.2">
      <c r="AD13948" s="31"/>
      <c r="AE13948" s="32"/>
    </row>
    <row r="13949" spans="30:31" x14ac:dyDescent="0.2">
      <c r="AD13949" s="31"/>
      <c r="AE13949" s="32"/>
    </row>
    <row r="13950" spans="30:31" x14ac:dyDescent="0.2">
      <c r="AD13950" s="31"/>
      <c r="AE13950" s="32"/>
    </row>
    <row r="13951" spans="30:31" x14ac:dyDescent="0.2">
      <c r="AD13951" s="31"/>
      <c r="AE13951" s="32"/>
    </row>
    <row r="13952" spans="30:31" x14ac:dyDescent="0.2">
      <c r="AD13952" s="31"/>
      <c r="AE13952" s="32"/>
    </row>
    <row r="13953" spans="30:31" x14ac:dyDescent="0.2">
      <c r="AD13953" s="31"/>
      <c r="AE13953" s="32"/>
    </row>
    <row r="13954" spans="30:31" x14ac:dyDescent="0.2">
      <c r="AD13954" s="31"/>
      <c r="AE13954" s="32"/>
    </row>
    <row r="13955" spans="30:31" x14ac:dyDescent="0.2">
      <c r="AD13955" s="31"/>
      <c r="AE13955" s="32"/>
    </row>
    <row r="13956" spans="30:31" x14ac:dyDescent="0.2">
      <c r="AD13956" s="31"/>
      <c r="AE13956" s="32"/>
    </row>
    <row r="13957" spans="30:31" x14ac:dyDescent="0.2">
      <c r="AD13957" s="31"/>
      <c r="AE13957" s="32"/>
    </row>
    <row r="13958" spans="30:31" x14ac:dyDescent="0.2">
      <c r="AD13958" s="31"/>
      <c r="AE13958" s="32"/>
    </row>
    <row r="13959" spans="30:31" x14ac:dyDescent="0.2">
      <c r="AD13959" s="31"/>
      <c r="AE13959" s="32"/>
    </row>
    <row r="13960" spans="30:31" x14ac:dyDescent="0.2">
      <c r="AD13960" s="31"/>
      <c r="AE13960" s="32"/>
    </row>
    <row r="13961" spans="30:31" x14ac:dyDescent="0.2">
      <c r="AD13961" s="31"/>
      <c r="AE13961" s="32"/>
    </row>
    <row r="13962" spans="30:31" x14ac:dyDescent="0.2">
      <c r="AD13962" s="31"/>
      <c r="AE13962" s="32"/>
    </row>
    <row r="13963" spans="30:31" x14ac:dyDescent="0.2">
      <c r="AD13963" s="31"/>
      <c r="AE13963" s="32"/>
    </row>
    <row r="13964" spans="30:31" x14ac:dyDescent="0.2">
      <c r="AD13964" s="31"/>
      <c r="AE13964" s="32"/>
    </row>
    <row r="13965" spans="30:31" x14ac:dyDescent="0.2">
      <c r="AD13965" s="31"/>
      <c r="AE13965" s="32"/>
    </row>
    <row r="13966" spans="30:31" x14ac:dyDescent="0.2">
      <c r="AD13966" s="31"/>
      <c r="AE13966" s="32"/>
    </row>
    <row r="13967" spans="30:31" x14ac:dyDescent="0.2">
      <c r="AD13967" s="31"/>
      <c r="AE13967" s="32"/>
    </row>
    <row r="13968" spans="30:31" x14ac:dyDescent="0.2">
      <c r="AD13968" s="31"/>
      <c r="AE13968" s="32"/>
    </row>
    <row r="13969" spans="30:31" x14ac:dyDescent="0.2">
      <c r="AD13969" s="31"/>
      <c r="AE13969" s="32"/>
    </row>
    <row r="13970" spans="30:31" x14ac:dyDescent="0.2">
      <c r="AD13970" s="31"/>
      <c r="AE13970" s="32"/>
    </row>
    <row r="13971" spans="30:31" x14ac:dyDescent="0.2">
      <c r="AD13971" s="31"/>
      <c r="AE13971" s="32"/>
    </row>
    <row r="13972" spans="30:31" x14ac:dyDescent="0.2">
      <c r="AD13972" s="31"/>
      <c r="AE13972" s="32"/>
    </row>
    <row r="13973" spans="30:31" x14ac:dyDescent="0.2">
      <c r="AD13973" s="31"/>
      <c r="AE13973" s="32"/>
    </row>
    <row r="13974" spans="30:31" x14ac:dyDescent="0.2">
      <c r="AD13974" s="31"/>
      <c r="AE13974" s="32"/>
    </row>
    <row r="13975" spans="30:31" x14ac:dyDescent="0.2">
      <c r="AD13975" s="31"/>
      <c r="AE13975" s="32"/>
    </row>
    <row r="13976" spans="30:31" x14ac:dyDescent="0.2">
      <c r="AD13976" s="31"/>
      <c r="AE13976" s="32"/>
    </row>
    <row r="13977" spans="30:31" x14ac:dyDescent="0.2">
      <c r="AD13977" s="31"/>
      <c r="AE13977" s="32"/>
    </row>
    <row r="13978" spans="30:31" x14ac:dyDescent="0.2">
      <c r="AD13978" s="31"/>
      <c r="AE13978" s="32"/>
    </row>
    <row r="13979" spans="30:31" x14ac:dyDescent="0.2">
      <c r="AD13979" s="31"/>
      <c r="AE13979" s="32"/>
    </row>
    <row r="13980" spans="30:31" x14ac:dyDescent="0.2">
      <c r="AD13980" s="31"/>
      <c r="AE13980" s="32"/>
    </row>
    <row r="13981" spans="30:31" x14ac:dyDescent="0.2">
      <c r="AD13981" s="31"/>
      <c r="AE13981" s="32"/>
    </row>
    <row r="13982" spans="30:31" x14ac:dyDescent="0.2">
      <c r="AD13982" s="31"/>
      <c r="AE13982" s="32"/>
    </row>
    <row r="13983" spans="30:31" x14ac:dyDescent="0.2">
      <c r="AD13983" s="31"/>
      <c r="AE13983" s="32"/>
    </row>
    <row r="13984" spans="30:31" x14ac:dyDescent="0.2">
      <c r="AD13984" s="31"/>
      <c r="AE13984" s="32"/>
    </row>
    <row r="13985" spans="30:31" x14ac:dyDescent="0.2">
      <c r="AD13985" s="31"/>
      <c r="AE13985" s="32"/>
    </row>
    <row r="13986" spans="30:31" x14ac:dyDescent="0.2">
      <c r="AD13986" s="31"/>
      <c r="AE13986" s="32"/>
    </row>
    <row r="13987" spans="30:31" x14ac:dyDescent="0.2">
      <c r="AD13987" s="31"/>
      <c r="AE13987" s="32"/>
    </row>
    <row r="13988" spans="30:31" x14ac:dyDescent="0.2">
      <c r="AD13988" s="31"/>
      <c r="AE13988" s="32"/>
    </row>
    <row r="13989" spans="30:31" x14ac:dyDescent="0.2">
      <c r="AD13989" s="31"/>
      <c r="AE13989" s="32"/>
    </row>
    <row r="13990" spans="30:31" x14ac:dyDescent="0.2">
      <c r="AD13990" s="31"/>
      <c r="AE13990" s="32"/>
    </row>
    <row r="13991" spans="30:31" x14ac:dyDescent="0.2">
      <c r="AD13991" s="31"/>
      <c r="AE13991" s="32"/>
    </row>
    <row r="13992" spans="30:31" x14ac:dyDescent="0.2">
      <c r="AD13992" s="31"/>
      <c r="AE13992" s="32"/>
    </row>
    <row r="13993" spans="30:31" x14ac:dyDescent="0.2">
      <c r="AD13993" s="31"/>
      <c r="AE13993" s="32"/>
    </row>
    <row r="13994" spans="30:31" x14ac:dyDescent="0.2">
      <c r="AD13994" s="31"/>
      <c r="AE13994" s="32"/>
    </row>
    <row r="13995" spans="30:31" x14ac:dyDescent="0.2">
      <c r="AD13995" s="31"/>
      <c r="AE13995" s="32"/>
    </row>
    <row r="13996" spans="30:31" x14ac:dyDescent="0.2">
      <c r="AD13996" s="31"/>
      <c r="AE13996" s="32"/>
    </row>
    <row r="13997" spans="30:31" x14ac:dyDescent="0.2">
      <c r="AD13997" s="31"/>
      <c r="AE13997" s="32"/>
    </row>
    <row r="13998" spans="30:31" x14ac:dyDescent="0.2">
      <c r="AD13998" s="31"/>
      <c r="AE13998" s="32"/>
    </row>
    <row r="13999" spans="30:31" x14ac:dyDescent="0.2">
      <c r="AD13999" s="31"/>
      <c r="AE13999" s="32"/>
    </row>
    <row r="14000" spans="30:31" x14ac:dyDescent="0.2">
      <c r="AD14000" s="31"/>
      <c r="AE14000" s="32"/>
    </row>
    <row r="14001" spans="30:31" x14ac:dyDescent="0.2">
      <c r="AD14001" s="31"/>
      <c r="AE14001" s="32"/>
    </row>
    <row r="14002" spans="30:31" x14ac:dyDescent="0.2">
      <c r="AD14002" s="31"/>
      <c r="AE14002" s="32"/>
    </row>
    <row r="14003" spans="30:31" x14ac:dyDescent="0.2">
      <c r="AD14003" s="31"/>
      <c r="AE14003" s="32"/>
    </row>
    <row r="14004" spans="30:31" x14ac:dyDescent="0.2">
      <c r="AD14004" s="31"/>
      <c r="AE14004" s="32"/>
    </row>
    <row r="14005" spans="30:31" x14ac:dyDescent="0.2">
      <c r="AD14005" s="31"/>
      <c r="AE14005" s="32"/>
    </row>
    <row r="14006" spans="30:31" x14ac:dyDescent="0.2">
      <c r="AD14006" s="31"/>
      <c r="AE14006" s="32"/>
    </row>
    <row r="14007" spans="30:31" x14ac:dyDescent="0.2">
      <c r="AD14007" s="31"/>
      <c r="AE14007" s="32"/>
    </row>
    <row r="14008" spans="30:31" x14ac:dyDescent="0.2">
      <c r="AD14008" s="31"/>
      <c r="AE14008" s="32"/>
    </row>
    <row r="14009" spans="30:31" x14ac:dyDescent="0.2">
      <c r="AD14009" s="31"/>
      <c r="AE14009" s="32"/>
    </row>
    <row r="14010" spans="30:31" x14ac:dyDescent="0.2">
      <c r="AD14010" s="31"/>
      <c r="AE14010" s="32"/>
    </row>
    <row r="14011" spans="30:31" x14ac:dyDescent="0.2">
      <c r="AD14011" s="31"/>
      <c r="AE14011" s="32"/>
    </row>
    <row r="14012" spans="30:31" x14ac:dyDescent="0.2">
      <c r="AD14012" s="31"/>
      <c r="AE14012" s="32"/>
    </row>
    <row r="14013" spans="30:31" x14ac:dyDescent="0.2">
      <c r="AD14013" s="31"/>
      <c r="AE14013" s="32"/>
    </row>
    <row r="14014" spans="30:31" x14ac:dyDescent="0.2">
      <c r="AD14014" s="31"/>
      <c r="AE14014" s="32"/>
    </row>
    <row r="14015" spans="30:31" x14ac:dyDescent="0.2">
      <c r="AD14015" s="31"/>
      <c r="AE14015" s="32"/>
    </row>
    <row r="14016" spans="30:31" x14ac:dyDescent="0.2">
      <c r="AD14016" s="31"/>
      <c r="AE14016" s="32"/>
    </row>
    <row r="14017" spans="30:31" x14ac:dyDescent="0.2">
      <c r="AD14017" s="31"/>
      <c r="AE14017" s="32"/>
    </row>
    <row r="14018" spans="30:31" x14ac:dyDescent="0.2">
      <c r="AD14018" s="31"/>
      <c r="AE14018" s="32"/>
    </row>
    <row r="14019" spans="30:31" x14ac:dyDescent="0.2">
      <c r="AD14019" s="31"/>
      <c r="AE14019" s="32"/>
    </row>
    <row r="14020" spans="30:31" x14ac:dyDescent="0.2">
      <c r="AD14020" s="31"/>
      <c r="AE14020" s="32"/>
    </row>
    <row r="14021" spans="30:31" x14ac:dyDescent="0.2">
      <c r="AD14021" s="31"/>
      <c r="AE14021" s="32"/>
    </row>
    <row r="14022" spans="30:31" x14ac:dyDescent="0.2">
      <c r="AD14022" s="31"/>
      <c r="AE14022" s="32"/>
    </row>
    <row r="14023" spans="30:31" x14ac:dyDescent="0.2">
      <c r="AD14023" s="31"/>
      <c r="AE14023" s="32"/>
    </row>
    <row r="14024" spans="30:31" x14ac:dyDescent="0.2">
      <c r="AD14024" s="31"/>
      <c r="AE14024" s="32"/>
    </row>
    <row r="14025" spans="30:31" x14ac:dyDescent="0.2">
      <c r="AD14025" s="31"/>
      <c r="AE14025" s="32"/>
    </row>
    <row r="14026" spans="30:31" x14ac:dyDescent="0.2">
      <c r="AD14026" s="31"/>
      <c r="AE14026" s="32"/>
    </row>
    <row r="14027" spans="30:31" x14ac:dyDescent="0.2">
      <c r="AD14027" s="31"/>
      <c r="AE14027" s="32"/>
    </row>
    <row r="14028" spans="30:31" x14ac:dyDescent="0.2">
      <c r="AD14028" s="31"/>
      <c r="AE14028" s="32"/>
    </row>
    <row r="14029" spans="30:31" x14ac:dyDescent="0.2">
      <c r="AD14029" s="31"/>
      <c r="AE14029" s="32"/>
    </row>
    <row r="14030" spans="30:31" x14ac:dyDescent="0.2">
      <c r="AD14030" s="31"/>
      <c r="AE14030" s="32"/>
    </row>
    <row r="14031" spans="30:31" x14ac:dyDescent="0.2">
      <c r="AD14031" s="31"/>
      <c r="AE14031" s="32"/>
    </row>
    <row r="14032" spans="30:31" x14ac:dyDescent="0.2">
      <c r="AD14032" s="31"/>
      <c r="AE14032" s="32"/>
    </row>
    <row r="14033" spans="30:31" x14ac:dyDescent="0.2">
      <c r="AD14033" s="31"/>
      <c r="AE14033" s="32"/>
    </row>
    <row r="14034" spans="30:31" x14ac:dyDescent="0.2">
      <c r="AD14034" s="31"/>
      <c r="AE14034" s="32"/>
    </row>
    <row r="14035" spans="30:31" x14ac:dyDescent="0.2">
      <c r="AD14035" s="31"/>
      <c r="AE14035" s="32"/>
    </row>
    <row r="14036" spans="30:31" x14ac:dyDescent="0.2">
      <c r="AD14036" s="31"/>
      <c r="AE14036" s="32"/>
    </row>
    <row r="14037" spans="30:31" x14ac:dyDescent="0.2">
      <c r="AD14037" s="31"/>
      <c r="AE14037" s="32"/>
    </row>
    <row r="14038" spans="30:31" x14ac:dyDescent="0.2">
      <c r="AD14038" s="31"/>
      <c r="AE14038" s="32"/>
    </row>
    <row r="14039" spans="30:31" x14ac:dyDescent="0.2">
      <c r="AD14039" s="31"/>
      <c r="AE14039" s="32"/>
    </row>
    <row r="14040" spans="30:31" x14ac:dyDescent="0.2">
      <c r="AD14040" s="31"/>
      <c r="AE14040" s="32"/>
    </row>
    <row r="14041" spans="30:31" x14ac:dyDescent="0.2">
      <c r="AD14041" s="31"/>
      <c r="AE14041" s="32"/>
    </row>
    <row r="14042" spans="30:31" x14ac:dyDescent="0.2">
      <c r="AD14042" s="31"/>
      <c r="AE14042" s="32"/>
    </row>
    <row r="14043" spans="30:31" x14ac:dyDescent="0.2">
      <c r="AD14043" s="31"/>
      <c r="AE14043" s="32"/>
    </row>
    <row r="14044" spans="30:31" x14ac:dyDescent="0.2">
      <c r="AD14044" s="31"/>
      <c r="AE14044" s="32"/>
    </row>
    <row r="14045" spans="30:31" x14ac:dyDescent="0.2">
      <c r="AD14045" s="31"/>
      <c r="AE14045" s="32"/>
    </row>
    <row r="14046" spans="30:31" x14ac:dyDescent="0.2">
      <c r="AD14046" s="31"/>
      <c r="AE14046" s="32"/>
    </row>
    <row r="14047" spans="30:31" x14ac:dyDescent="0.2">
      <c r="AD14047" s="31"/>
      <c r="AE14047" s="32"/>
    </row>
    <row r="14048" spans="30:31" x14ac:dyDescent="0.2">
      <c r="AD14048" s="31"/>
      <c r="AE14048" s="32"/>
    </row>
    <row r="14049" spans="30:31" x14ac:dyDescent="0.2">
      <c r="AD14049" s="31"/>
      <c r="AE14049" s="32"/>
    </row>
    <row r="14050" spans="30:31" x14ac:dyDescent="0.2">
      <c r="AD14050" s="31"/>
      <c r="AE14050" s="32"/>
    </row>
    <row r="14051" spans="30:31" x14ac:dyDescent="0.2">
      <c r="AD14051" s="31"/>
      <c r="AE14051" s="32"/>
    </row>
    <row r="14052" spans="30:31" x14ac:dyDescent="0.2">
      <c r="AD14052" s="31"/>
      <c r="AE14052" s="32"/>
    </row>
    <row r="14053" spans="30:31" x14ac:dyDescent="0.2">
      <c r="AD14053" s="31"/>
      <c r="AE14053" s="32"/>
    </row>
    <row r="14054" spans="30:31" x14ac:dyDescent="0.2">
      <c r="AD14054" s="31"/>
      <c r="AE14054" s="32"/>
    </row>
    <row r="14055" spans="30:31" x14ac:dyDescent="0.2">
      <c r="AD14055" s="31"/>
      <c r="AE14055" s="32"/>
    </row>
    <row r="14056" spans="30:31" x14ac:dyDescent="0.2">
      <c r="AD14056" s="31"/>
      <c r="AE14056" s="32"/>
    </row>
    <row r="14057" spans="30:31" x14ac:dyDescent="0.2">
      <c r="AD14057" s="31"/>
      <c r="AE14057" s="32"/>
    </row>
    <row r="14058" spans="30:31" x14ac:dyDescent="0.2">
      <c r="AD14058" s="31"/>
      <c r="AE14058" s="32"/>
    </row>
    <row r="14059" spans="30:31" x14ac:dyDescent="0.2">
      <c r="AD14059" s="31"/>
      <c r="AE14059" s="32"/>
    </row>
    <row r="14060" spans="30:31" x14ac:dyDescent="0.2">
      <c r="AD14060" s="31"/>
      <c r="AE14060" s="32"/>
    </row>
    <row r="14061" spans="30:31" x14ac:dyDescent="0.2">
      <c r="AD14061" s="31"/>
      <c r="AE14061" s="32"/>
    </row>
    <row r="14062" spans="30:31" x14ac:dyDescent="0.2">
      <c r="AD14062" s="31"/>
      <c r="AE14062" s="32"/>
    </row>
    <row r="14063" spans="30:31" x14ac:dyDescent="0.2">
      <c r="AD14063" s="31"/>
      <c r="AE14063" s="32"/>
    </row>
    <row r="14064" spans="30:31" x14ac:dyDescent="0.2">
      <c r="AD14064" s="31"/>
      <c r="AE14064" s="32"/>
    </row>
    <row r="14065" spans="30:31" x14ac:dyDescent="0.2">
      <c r="AD14065" s="31"/>
      <c r="AE14065" s="32"/>
    </row>
    <row r="14066" spans="30:31" x14ac:dyDescent="0.2">
      <c r="AD14066" s="31"/>
      <c r="AE14066" s="32"/>
    </row>
    <row r="14067" spans="30:31" x14ac:dyDescent="0.2">
      <c r="AD14067" s="31"/>
      <c r="AE14067" s="32"/>
    </row>
    <row r="14068" spans="30:31" x14ac:dyDescent="0.2">
      <c r="AD14068" s="31"/>
      <c r="AE14068" s="32"/>
    </row>
    <row r="14069" spans="30:31" x14ac:dyDescent="0.2">
      <c r="AD14069" s="31"/>
      <c r="AE14069" s="32"/>
    </row>
    <row r="14070" spans="30:31" x14ac:dyDescent="0.2">
      <c r="AD14070" s="31"/>
      <c r="AE14070" s="32"/>
    </row>
    <row r="14071" spans="30:31" x14ac:dyDescent="0.2">
      <c r="AD14071" s="31"/>
      <c r="AE14071" s="32"/>
    </row>
    <row r="14072" spans="30:31" x14ac:dyDescent="0.2">
      <c r="AD14072" s="31"/>
      <c r="AE14072" s="32"/>
    </row>
    <row r="14073" spans="30:31" x14ac:dyDescent="0.2">
      <c r="AD14073" s="31"/>
      <c r="AE14073" s="32"/>
    </row>
    <row r="14074" spans="30:31" x14ac:dyDescent="0.2">
      <c r="AD14074" s="31"/>
      <c r="AE14074" s="32"/>
    </row>
    <row r="14075" spans="30:31" x14ac:dyDescent="0.2">
      <c r="AD14075" s="31"/>
      <c r="AE14075" s="32"/>
    </row>
    <row r="14076" spans="30:31" x14ac:dyDescent="0.2">
      <c r="AD14076" s="31"/>
      <c r="AE14076" s="32"/>
    </row>
    <row r="14077" spans="30:31" x14ac:dyDescent="0.2">
      <c r="AD14077" s="31"/>
      <c r="AE14077" s="32"/>
    </row>
    <row r="14078" spans="30:31" x14ac:dyDescent="0.2">
      <c r="AD14078" s="31"/>
      <c r="AE14078" s="32"/>
    </row>
    <row r="14079" spans="30:31" x14ac:dyDescent="0.2">
      <c r="AD14079" s="31"/>
      <c r="AE14079" s="32"/>
    </row>
    <row r="14080" spans="30:31" x14ac:dyDescent="0.2">
      <c r="AD14080" s="31"/>
      <c r="AE14080" s="32"/>
    </row>
    <row r="14081" spans="30:31" x14ac:dyDescent="0.2">
      <c r="AD14081" s="31"/>
      <c r="AE14081" s="32"/>
    </row>
    <row r="14082" spans="30:31" x14ac:dyDescent="0.2">
      <c r="AD14082" s="31"/>
      <c r="AE14082" s="32"/>
    </row>
    <row r="14083" spans="30:31" x14ac:dyDescent="0.2">
      <c r="AD14083" s="31"/>
      <c r="AE14083" s="32"/>
    </row>
    <row r="14084" spans="30:31" x14ac:dyDescent="0.2">
      <c r="AD14084" s="31"/>
      <c r="AE14084" s="32"/>
    </row>
    <row r="14085" spans="30:31" x14ac:dyDescent="0.2">
      <c r="AD14085" s="31"/>
      <c r="AE14085" s="32"/>
    </row>
    <row r="14086" spans="30:31" x14ac:dyDescent="0.2">
      <c r="AD14086" s="31"/>
      <c r="AE14086" s="32"/>
    </row>
    <row r="14087" spans="30:31" x14ac:dyDescent="0.2">
      <c r="AD14087" s="31"/>
      <c r="AE14087" s="32"/>
    </row>
    <row r="14088" spans="30:31" x14ac:dyDescent="0.2">
      <c r="AD14088" s="31"/>
      <c r="AE14088" s="32"/>
    </row>
    <row r="14089" spans="30:31" x14ac:dyDescent="0.2">
      <c r="AD14089" s="31"/>
      <c r="AE14089" s="32"/>
    </row>
    <row r="14090" spans="30:31" x14ac:dyDescent="0.2">
      <c r="AD14090" s="31"/>
      <c r="AE14090" s="32"/>
    </row>
    <row r="14091" spans="30:31" x14ac:dyDescent="0.2">
      <c r="AD14091" s="31"/>
      <c r="AE14091" s="32"/>
    </row>
    <row r="14092" spans="30:31" x14ac:dyDescent="0.2">
      <c r="AD14092" s="31"/>
      <c r="AE14092" s="32"/>
    </row>
    <row r="14093" spans="30:31" x14ac:dyDescent="0.2">
      <c r="AD14093" s="31"/>
      <c r="AE14093" s="32"/>
    </row>
    <row r="14094" spans="30:31" x14ac:dyDescent="0.2">
      <c r="AD14094" s="31"/>
      <c r="AE14094" s="32"/>
    </row>
    <row r="14095" spans="30:31" x14ac:dyDescent="0.2">
      <c r="AD14095" s="31"/>
      <c r="AE14095" s="32"/>
    </row>
    <row r="14096" spans="30:31" x14ac:dyDescent="0.2">
      <c r="AD14096" s="31"/>
      <c r="AE14096" s="32"/>
    </row>
    <row r="14097" spans="30:31" x14ac:dyDescent="0.2">
      <c r="AD14097" s="31"/>
      <c r="AE14097" s="32"/>
    </row>
    <row r="14098" spans="30:31" x14ac:dyDescent="0.2">
      <c r="AD14098" s="31"/>
      <c r="AE14098" s="32"/>
    </row>
    <row r="14099" spans="30:31" x14ac:dyDescent="0.2">
      <c r="AD14099" s="31"/>
      <c r="AE14099" s="32"/>
    </row>
    <row r="14100" spans="30:31" x14ac:dyDescent="0.2">
      <c r="AD14100" s="31"/>
      <c r="AE14100" s="32"/>
    </row>
    <row r="14101" spans="30:31" x14ac:dyDescent="0.2">
      <c r="AD14101" s="31"/>
      <c r="AE14101" s="32"/>
    </row>
    <row r="14102" spans="30:31" x14ac:dyDescent="0.2">
      <c r="AD14102" s="31"/>
      <c r="AE14102" s="32"/>
    </row>
    <row r="14103" spans="30:31" x14ac:dyDescent="0.2">
      <c r="AD14103" s="31"/>
      <c r="AE14103" s="32"/>
    </row>
    <row r="14104" spans="30:31" x14ac:dyDescent="0.2">
      <c r="AD14104" s="31"/>
      <c r="AE14104" s="32"/>
    </row>
    <row r="14105" spans="30:31" x14ac:dyDescent="0.2">
      <c r="AD14105" s="31"/>
      <c r="AE14105" s="32"/>
    </row>
    <row r="14106" spans="30:31" x14ac:dyDescent="0.2">
      <c r="AD14106" s="31"/>
      <c r="AE14106" s="32"/>
    </row>
    <row r="14107" spans="30:31" x14ac:dyDescent="0.2">
      <c r="AD14107" s="31"/>
      <c r="AE14107" s="32"/>
    </row>
    <row r="14108" spans="30:31" x14ac:dyDescent="0.2">
      <c r="AD14108" s="31"/>
      <c r="AE14108" s="32"/>
    </row>
    <row r="14109" spans="30:31" x14ac:dyDescent="0.2">
      <c r="AD14109" s="31"/>
      <c r="AE14109" s="32"/>
    </row>
    <row r="14110" spans="30:31" x14ac:dyDescent="0.2">
      <c r="AD14110" s="31"/>
      <c r="AE14110" s="32"/>
    </row>
    <row r="14111" spans="30:31" x14ac:dyDescent="0.2">
      <c r="AD14111" s="31"/>
      <c r="AE14111" s="32"/>
    </row>
    <row r="14112" spans="30:31" x14ac:dyDescent="0.2">
      <c r="AD14112" s="31"/>
      <c r="AE14112" s="32"/>
    </row>
    <row r="14113" spans="30:31" x14ac:dyDescent="0.2">
      <c r="AD14113" s="31"/>
      <c r="AE14113" s="32"/>
    </row>
    <row r="14114" spans="30:31" x14ac:dyDescent="0.2">
      <c r="AD14114" s="31"/>
      <c r="AE14114" s="32"/>
    </row>
    <row r="14115" spans="30:31" x14ac:dyDescent="0.2">
      <c r="AD14115" s="31"/>
      <c r="AE14115" s="32"/>
    </row>
    <row r="14116" spans="30:31" x14ac:dyDescent="0.2">
      <c r="AD14116" s="31"/>
      <c r="AE14116" s="32"/>
    </row>
    <row r="14117" spans="30:31" x14ac:dyDescent="0.2">
      <c r="AD14117" s="31"/>
      <c r="AE14117" s="32"/>
    </row>
    <row r="14118" spans="30:31" x14ac:dyDescent="0.2">
      <c r="AD14118" s="31"/>
      <c r="AE14118" s="32"/>
    </row>
    <row r="14119" spans="30:31" x14ac:dyDescent="0.2">
      <c r="AD14119" s="31"/>
      <c r="AE14119" s="32"/>
    </row>
    <row r="14120" spans="30:31" x14ac:dyDescent="0.2">
      <c r="AD14120" s="31"/>
      <c r="AE14120" s="32"/>
    </row>
    <row r="14121" spans="30:31" x14ac:dyDescent="0.2">
      <c r="AD14121" s="31"/>
      <c r="AE14121" s="32"/>
    </row>
    <row r="14122" spans="30:31" x14ac:dyDescent="0.2">
      <c r="AD14122" s="31"/>
      <c r="AE14122" s="32"/>
    </row>
    <row r="14123" spans="30:31" x14ac:dyDescent="0.2">
      <c r="AD14123" s="31"/>
      <c r="AE14123" s="32"/>
    </row>
    <row r="14124" spans="30:31" x14ac:dyDescent="0.2">
      <c r="AD14124" s="31"/>
      <c r="AE14124" s="32"/>
    </row>
    <row r="14125" spans="30:31" x14ac:dyDescent="0.2">
      <c r="AD14125" s="31"/>
      <c r="AE14125" s="32"/>
    </row>
    <row r="14126" spans="30:31" x14ac:dyDescent="0.2">
      <c r="AD14126" s="31"/>
      <c r="AE14126" s="32"/>
    </row>
    <row r="14127" spans="30:31" x14ac:dyDescent="0.2">
      <c r="AD14127" s="31"/>
      <c r="AE14127" s="32"/>
    </row>
    <row r="14128" spans="30:31" x14ac:dyDescent="0.2">
      <c r="AD14128" s="31"/>
      <c r="AE14128" s="32"/>
    </row>
    <row r="14129" spans="30:31" x14ac:dyDescent="0.2">
      <c r="AD14129" s="31"/>
      <c r="AE14129" s="32"/>
    </row>
    <row r="14130" spans="30:31" x14ac:dyDescent="0.2">
      <c r="AD14130" s="31"/>
      <c r="AE14130" s="32"/>
    </row>
    <row r="14131" spans="30:31" x14ac:dyDescent="0.2">
      <c r="AD14131" s="31"/>
      <c r="AE14131" s="32"/>
    </row>
    <row r="14132" spans="30:31" x14ac:dyDescent="0.2">
      <c r="AD14132" s="31"/>
      <c r="AE14132" s="32"/>
    </row>
    <row r="14133" spans="30:31" x14ac:dyDescent="0.2">
      <c r="AD14133" s="31"/>
      <c r="AE14133" s="32"/>
    </row>
    <row r="14134" spans="30:31" x14ac:dyDescent="0.2">
      <c r="AD14134" s="31"/>
      <c r="AE14134" s="32"/>
    </row>
    <row r="14135" spans="30:31" x14ac:dyDescent="0.2">
      <c r="AD14135" s="31"/>
      <c r="AE14135" s="32"/>
    </row>
    <row r="14136" spans="30:31" x14ac:dyDescent="0.2">
      <c r="AD14136" s="31"/>
      <c r="AE14136" s="32"/>
    </row>
    <row r="14137" spans="30:31" x14ac:dyDescent="0.2">
      <c r="AD14137" s="31"/>
      <c r="AE14137" s="32"/>
    </row>
    <row r="14138" spans="30:31" x14ac:dyDescent="0.2">
      <c r="AD14138" s="31"/>
      <c r="AE14138" s="32"/>
    </row>
    <row r="14139" spans="30:31" x14ac:dyDescent="0.2">
      <c r="AD14139" s="31"/>
      <c r="AE14139" s="32"/>
    </row>
    <row r="14140" spans="30:31" x14ac:dyDescent="0.2">
      <c r="AD14140" s="31"/>
      <c r="AE14140" s="32"/>
    </row>
    <row r="14141" spans="30:31" x14ac:dyDescent="0.2">
      <c r="AD14141" s="31"/>
      <c r="AE14141" s="32"/>
    </row>
    <row r="14142" spans="30:31" x14ac:dyDescent="0.2">
      <c r="AD14142" s="31"/>
      <c r="AE14142" s="32"/>
    </row>
    <row r="14143" spans="30:31" x14ac:dyDescent="0.2">
      <c r="AD14143" s="31"/>
      <c r="AE14143" s="32"/>
    </row>
    <row r="14144" spans="30:31" x14ac:dyDescent="0.2">
      <c r="AD14144" s="31"/>
      <c r="AE14144" s="32"/>
    </row>
    <row r="14145" spans="30:31" x14ac:dyDescent="0.2">
      <c r="AD14145" s="31"/>
      <c r="AE14145" s="32"/>
    </row>
    <row r="14146" spans="30:31" x14ac:dyDescent="0.2">
      <c r="AD14146" s="31"/>
      <c r="AE14146" s="32"/>
    </row>
    <row r="14147" spans="30:31" x14ac:dyDescent="0.2">
      <c r="AD14147" s="31"/>
      <c r="AE14147" s="32"/>
    </row>
    <row r="14148" spans="30:31" x14ac:dyDescent="0.2">
      <c r="AD14148" s="31"/>
      <c r="AE14148" s="32"/>
    </row>
    <row r="14149" spans="30:31" x14ac:dyDescent="0.2">
      <c r="AD14149" s="31"/>
      <c r="AE14149" s="32"/>
    </row>
    <row r="14150" spans="30:31" x14ac:dyDescent="0.2">
      <c r="AD14150" s="31"/>
      <c r="AE14150" s="32"/>
    </row>
    <row r="14151" spans="30:31" x14ac:dyDescent="0.2">
      <c r="AD14151" s="31"/>
      <c r="AE14151" s="32"/>
    </row>
    <row r="14152" spans="30:31" x14ac:dyDescent="0.2">
      <c r="AD14152" s="31"/>
      <c r="AE14152" s="32"/>
    </row>
    <row r="14153" spans="30:31" x14ac:dyDescent="0.2">
      <c r="AD14153" s="31"/>
      <c r="AE14153" s="32"/>
    </row>
    <row r="14154" spans="30:31" x14ac:dyDescent="0.2">
      <c r="AD14154" s="31"/>
      <c r="AE14154" s="32"/>
    </row>
    <row r="14155" spans="30:31" x14ac:dyDescent="0.2">
      <c r="AD14155" s="31"/>
      <c r="AE14155" s="32"/>
    </row>
    <row r="14156" spans="30:31" x14ac:dyDescent="0.2">
      <c r="AD14156" s="31"/>
      <c r="AE14156" s="32"/>
    </row>
    <row r="14157" spans="30:31" x14ac:dyDescent="0.2">
      <c r="AD14157" s="31"/>
      <c r="AE14157" s="32"/>
    </row>
    <row r="14158" spans="30:31" x14ac:dyDescent="0.2">
      <c r="AD14158" s="31"/>
      <c r="AE14158" s="32"/>
    </row>
    <row r="14159" spans="30:31" x14ac:dyDescent="0.2">
      <c r="AD14159" s="31"/>
      <c r="AE14159" s="32"/>
    </row>
    <row r="14160" spans="30:31" x14ac:dyDescent="0.2">
      <c r="AD14160" s="31"/>
      <c r="AE14160" s="32"/>
    </row>
    <row r="14161" spans="30:31" x14ac:dyDescent="0.2">
      <c r="AD14161" s="31"/>
      <c r="AE14161" s="32"/>
    </row>
    <row r="14162" spans="30:31" x14ac:dyDescent="0.2">
      <c r="AD14162" s="31"/>
      <c r="AE14162" s="32"/>
    </row>
    <row r="14163" spans="30:31" x14ac:dyDescent="0.2">
      <c r="AD14163" s="31"/>
      <c r="AE14163" s="32"/>
    </row>
    <row r="14164" spans="30:31" x14ac:dyDescent="0.2">
      <c r="AD14164" s="31"/>
      <c r="AE14164" s="32"/>
    </row>
    <row r="14165" spans="30:31" x14ac:dyDescent="0.2">
      <c r="AD14165" s="31"/>
      <c r="AE14165" s="32"/>
    </row>
    <row r="14166" spans="30:31" x14ac:dyDescent="0.2">
      <c r="AD14166" s="31"/>
      <c r="AE14166" s="32"/>
    </row>
    <row r="14167" spans="30:31" x14ac:dyDescent="0.2">
      <c r="AD14167" s="31"/>
      <c r="AE14167" s="32"/>
    </row>
    <row r="14168" spans="30:31" x14ac:dyDescent="0.2">
      <c r="AD14168" s="31"/>
      <c r="AE14168" s="32"/>
    </row>
    <row r="14169" spans="30:31" x14ac:dyDescent="0.2">
      <c r="AD14169" s="31"/>
      <c r="AE14169" s="32"/>
    </row>
    <row r="14170" spans="30:31" x14ac:dyDescent="0.2">
      <c r="AD14170" s="31"/>
      <c r="AE14170" s="32"/>
    </row>
    <row r="14171" spans="30:31" x14ac:dyDescent="0.2">
      <c r="AD14171" s="31"/>
      <c r="AE14171" s="32"/>
    </row>
    <row r="14172" spans="30:31" x14ac:dyDescent="0.2">
      <c r="AD14172" s="31"/>
      <c r="AE14172" s="32"/>
    </row>
    <row r="14173" spans="30:31" x14ac:dyDescent="0.2">
      <c r="AD14173" s="31"/>
      <c r="AE14173" s="32"/>
    </row>
    <row r="14174" spans="30:31" x14ac:dyDescent="0.2">
      <c r="AD14174" s="31"/>
      <c r="AE14174" s="32"/>
    </row>
    <row r="14175" spans="30:31" x14ac:dyDescent="0.2">
      <c r="AD14175" s="31"/>
      <c r="AE14175" s="32"/>
    </row>
    <row r="14176" spans="30:31" x14ac:dyDescent="0.2">
      <c r="AD14176" s="31"/>
      <c r="AE14176" s="32"/>
    </row>
    <row r="14177" spans="30:31" x14ac:dyDescent="0.2">
      <c r="AD14177" s="31"/>
      <c r="AE14177" s="32"/>
    </row>
    <row r="14178" spans="30:31" x14ac:dyDescent="0.2">
      <c r="AD14178" s="31"/>
      <c r="AE14178" s="32"/>
    </row>
    <row r="14179" spans="30:31" x14ac:dyDescent="0.2">
      <c r="AD14179" s="31"/>
      <c r="AE14179" s="32"/>
    </row>
    <row r="14180" spans="30:31" x14ac:dyDescent="0.2">
      <c r="AD14180" s="31"/>
      <c r="AE14180" s="32"/>
    </row>
    <row r="14181" spans="30:31" x14ac:dyDescent="0.2">
      <c r="AD14181" s="31"/>
      <c r="AE14181" s="32"/>
    </row>
    <row r="14182" spans="30:31" x14ac:dyDescent="0.2">
      <c r="AD14182" s="31"/>
      <c r="AE14182" s="32"/>
    </row>
    <row r="14183" spans="30:31" x14ac:dyDescent="0.2">
      <c r="AD14183" s="31"/>
      <c r="AE14183" s="32"/>
    </row>
    <row r="14184" spans="30:31" x14ac:dyDescent="0.2">
      <c r="AD14184" s="31"/>
      <c r="AE14184" s="32"/>
    </row>
    <row r="14185" spans="30:31" x14ac:dyDescent="0.2">
      <c r="AD14185" s="31"/>
      <c r="AE14185" s="32"/>
    </row>
    <row r="14186" spans="30:31" x14ac:dyDescent="0.2">
      <c r="AD14186" s="31"/>
      <c r="AE14186" s="32"/>
    </row>
    <row r="14187" spans="30:31" x14ac:dyDescent="0.2">
      <c r="AD14187" s="31"/>
      <c r="AE14187" s="32"/>
    </row>
    <row r="14188" spans="30:31" x14ac:dyDescent="0.2">
      <c r="AD14188" s="31"/>
      <c r="AE14188" s="32"/>
    </row>
    <row r="14189" spans="30:31" x14ac:dyDescent="0.2">
      <c r="AD14189" s="31"/>
      <c r="AE14189" s="32"/>
    </row>
    <row r="14190" spans="30:31" x14ac:dyDescent="0.2">
      <c r="AD14190" s="31"/>
      <c r="AE14190" s="32"/>
    </row>
    <row r="14191" spans="30:31" x14ac:dyDescent="0.2">
      <c r="AD14191" s="31"/>
      <c r="AE14191" s="32"/>
    </row>
    <row r="14192" spans="30:31" x14ac:dyDescent="0.2">
      <c r="AD14192" s="31"/>
      <c r="AE14192" s="32"/>
    </row>
    <row r="14193" spans="30:31" x14ac:dyDescent="0.2">
      <c r="AD14193" s="31"/>
      <c r="AE14193" s="32"/>
    </row>
    <row r="14194" spans="30:31" x14ac:dyDescent="0.2">
      <c r="AD14194" s="31"/>
      <c r="AE14194" s="32"/>
    </row>
    <row r="14195" spans="30:31" x14ac:dyDescent="0.2">
      <c r="AD14195" s="31"/>
      <c r="AE14195" s="32"/>
    </row>
    <row r="14196" spans="30:31" x14ac:dyDescent="0.2">
      <c r="AD14196" s="31"/>
      <c r="AE14196" s="32"/>
    </row>
    <row r="14197" spans="30:31" x14ac:dyDescent="0.2">
      <c r="AD14197" s="31"/>
      <c r="AE14197" s="32"/>
    </row>
    <row r="14198" spans="30:31" x14ac:dyDescent="0.2">
      <c r="AD14198" s="31"/>
      <c r="AE14198" s="32"/>
    </row>
    <row r="14199" spans="30:31" x14ac:dyDescent="0.2">
      <c r="AD14199" s="31"/>
      <c r="AE14199" s="32"/>
    </row>
    <row r="14200" spans="30:31" x14ac:dyDescent="0.2">
      <c r="AD14200" s="31"/>
      <c r="AE14200" s="32"/>
    </row>
    <row r="14201" spans="30:31" x14ac:dyDescent="0.2">
      <c r="AD14201" s="31"/>
      <c r="AE14201" s="32"/>
    </row>
    <row r="14202" spans="30:31" x14ac:dyDescent="0.2">
      <c r="AD14202" s="31"/>
      <c r="AE14202" s="32"/>
    </row>
    <row r="14203" spans="30:31" x14ac:dyDescent="0.2">
      <c r="AD14203" s="31"/>
      <c r="AE14203" s="32"/>
    </row>
    <row r="14204" spans="30:31" x14ac:dyDescent="0.2">
      <c r="AD14204" s="31"/>
      <c r="AE14204" s="32"/>
    </row>
    <row r="14205" spans="30:31" x14ac:dyDescent="0.2">
      <c r="AD14205" s="31"/>
      <c r="AE14205" s="32"/>
    </row>
    <row r="14206" spans="30:31" x14ac:dyDescent="0.2">
      <c r="AD14206" s="31"/>
      <c r="AE14206" s="32"/>
    </row>
    <row r="14207" spans="30:31" x14ac:dyDescent="0.2">
      <c r="AD14207" s="31"/>
      <c r="AE14207" s="32"/>
    </row>
    <row r="14208" spans="30:31" x14ac:dyDescent="0.2">
      <c r="AD14208" s="31"/>
      <c r="AE14208" s="32"/>
    </row>
    <row r="14209" spans="30:31" x14ac:dyDescent="0.2">
      <c r="AD14209" s="31"/>
      <c r="AE14209" s="32"/>
    </row>
    <row r="14210" spans="30:31" x14ac:dyDescent="0.2">
      <c r="AD14210" s="31"/>
      <c r="AE14210" s="32"/>
    </row>
    <row r="14211" spans="30:31" x14ac:dyDescent="0.2">
      <c r="AD14211" s="31"/>
      <c r="AE14211" s="32"/>
    </row>
    <row r="14212" spans="30:31" x14ac:dyDescent="0.2">
      <c r="AD14212" s="31"/>
      <c r="AE14212" s="32"/>
    </row>
    <row r="14213" spans="30:31" x14ac:dyDescent="0.2">
      <c r="AD14213" s="31"/>
      <c r="AE14213" s="32"/>
    </row>
    <row r="14214" spans="30:31" x14ac:dyDescent="0.2">
      <c r="AD14214" s="31"/>
      <c r="AE14214" s="32"/>
    </row>
    <row r="14215" spans="30:31" x14ac:dyDescent="0.2">
      <c r="AD14215" s="31"/>
      <c r="AE14215" s="32"/>
    </row>
    <row r="14216" spans="30:31" x14ac:dyDescent="0.2">
      <c r="AD14216" s="31"/>
      <c r="AE14216" s="32"/>
    </row>
    <row r="14217" spans="30:31" x14ac:dyDescent="0.2">
      <c r="AD14217" s="31"/>
      <c r="AE14217" s="32"/>
    </row>
    <row r="14218" spans="30:31" x14ac:dyDescent="0.2">
      <c r="AD14218" s="31"/>
      <c r="AE14218" s="32"/>
    </row>
    <row r="14219" spans="30:31" x14ac:dyDescent="0.2">
      <c r="AD14219" s="31"/>
      <c r="AE14219" s="32"/>
    </row>
    <row r="14220" spans="30:31" x14ac:dyDescent="0.2">
      <c r="AD14220" s="31"/>
      <c r="AE14220" s="32"/>
    </row>
    <row r="14221" spans="30:31" x14ac:dyDescent="0.2">
      <c r="AD14221" s="31"/>
      <c r="AE14221" s="32"/>
    </row>
    <row r="14222" spans="30:31" x14ac:dyDescent="0.2">
      <c r="AD14222" s="31"/>
      <c r="AE14222" s="32"/>
    </row>
    <row r="14223" spans="30:31" x14ac:dyDescent="0.2">
      <c r="AD14223" s="31"/>
      <c r="AE14223" s="32"/>
    </row>
    <row r="14224" spans="30:31" x14ac:dyDescent="0.2">
      <c r="AD14224" s="31"/>
      <c r="AE14224" s="32"/>
    </row>
    <row r="14225" spans="30:31" x14ac:dyDescent="0.2">
      <c r="AD14225" s="31"/>
      <c r="AE14225" s="32"/>
    </row>
    <row r="14226" spans="30:31" x14ac:dyDescent="0.2">
      <c r="AD14226" s="31"/>
      <c r="AE14226" s="32"/>
    </row>
    <row r="14227" spans="30:31" x14ac:dyDescent="0.2">
      <c r="AD14227" s="31"/>
      <c r="AE14227" s="32"/>
    </row>
    <row r="14228" spans="30:31" x14ac:dyDescent="0.2">
      <c r="AD14228" s="31"/>
      <c r="AE14228" s="32"/>
    </row>
    <row r="14229" spans="30:31" x14ac:dyDescent="0.2">
      <c r="AD14229" s="31"/>
      <c r="AE14229" s="32"/>
    </row>
    <row r="14230" spans="30:31" x14ac:dyDescent="0.2">
      <c r="AD14230" s="31"/>
      <c r="AE14230" s="32"/>
    </row>
    <row r="14231" spans="30:31" x14ac:dyDescent="0.2">
      <c r="AD14231" s="31"/>
      <c r="AE14231" s="32"/>
    </row>
    <row r="14232" spans="30:31" x14ac:dyDescent="0.2">
      <c r="AD14232" s="31"/>
      <c r="AE14232" s="32"/>
    </row>
    <row r="14233" spans="30:31" x14ac:dyDescent="0.2">
      <c r="AD14233" s="31"/>
      <c r="AE14233" s="32"/>
    </row>
    <row r="14234" spans="30:31" x14ac:dyDescent="0.2">
      <c r="AD14234" s="31"/>
      <c r="AE14234" s="32"/>
    </row>
    <row r="14235" spans="30:31" x14ac:dyDescent="0.2">
      <c r="AD14235" s="31"/>
      <c r="AE14235" s="32"/>
    </row>
    <row r="14236" spans="30:31" x14ac:dyDescent="0.2">
      <c r="AD14236" s="31"/>
      <c r="AE14236" s="32"/>
    </row>
    <row r="14237" spans="30:31" x14ac:dyDescent="0.2">
      <c r="AD14237" s="31"/>
      <c r="AE14237" s="32"/>
    </row>
    <row r="14238" spans="30:31" x14ac:dyDescent="0.2">
      <c r="AD14238" s="31"/>
      <c r="AE14238" s="32"/>
    </row>
    <row r="14239" spans="30:31" x14ac:dyDescent="0.2">
      <c r="AD14239" s="31"/>
      <c r="AE14239" s="32"/>
    </row>
    <row r="14240" spans="30:31" x14ac:dyDescent="0.2">
      <c r="AD14240" s="31"/>
      <c r="AE14240" s="32"/>
    </row>
    <row r="14241" spans="30:31" x14ac:dyDescent="0.2">
      <c r="AD14241" s="31"/>
      <c r="AE14241" s="32"/>
    </row>
    <row r="14242" spans="30:31" x14ac:dyDescent="0.2">
      <c r="AD14242" s="31"/>
      <c r="AE14242" s="32"/>
    </row>
    <row r="14243" spans="30:31" x14ac:dyDescent="0.2">
      <c r="AD14243" s="31"/>
      <c r="AE14243" s="32"/>
    </row>
    <row r="14244" spans="30:31" x14ac:dyDescent="0.2">
      <c r="AD14244" s="31"/>
      <c r="AE14244" s="32"/>
    </row>
    <row r="14245" spans="30:31" x14ac:dyDescent="0.2">
      <c r="AD14245" s="31"/>
      <c r="AE14245" s="32"/>
    </row>
    <row r="14246" spans="30:31" x14ac:dyDescent="0.2">
      <c r="AD14246" s="31"/>
      <c r="AE14246" s="32"/>
    </row>
    <row r="14247" spans="30:31" x14ac:dyDescent="0.2">
      <c r="AD14247" s="31"/>
      <c r="AE14247" s="32"/>
    </row>
    <row r="14248" spans="30:31" x14ac:dyDescent="0.2">
      <c r="AD14248" s="31"/>
      <c r="AE14248" s="32"/>
    </row>
    <row r="14249" spans="30:31" x14ac:dyDescent="0.2">
      <c r="AD14249" s="31"/>
      <c r="AE14249" s="32"/>
    </row>
    <row r="14250" spans="30:31" x14ac:dyDescent="0.2">
      <c r="AD14250" s="31"/>
      <c r="AE14250" s="32"/>
    </row>
    <row r="14251" spans="30:31" x14ac:dyDescent="0.2">
      <c r="AD14251" s="31"/>
      <c r="AE14251" s="32"/>
    </row>
    <row r="14252" spans="30:31" x14ac:dyDescent="0.2">
      <c r="AD14252" s="31"/>
      <c r="AE14252" s="32"/>
    </row>
    <row r="14253" spans="30:31" x14ac:dyDescent="0.2">
      <c r="AD14253" s="31"/>
      <c r="AE14253" s="32"/>
    </row>
    <row r="14254" spans="30:31" x14ac:dyDescent="0.2">
      <c r="AD14254" s="31"/>
      <c r="AE14254" s="32"/>
    </row>
    <row r="14255" spans="30:31" x14ac:dyDescent="0.2">
      <c r="AD14255" s="31"/>
      <c r="AE14255" s="32"/>
    </row>
    <row r="14256" spans="30:31" x14ac:dyDescent="0.2">
      <c r="AD14256" s="31"/>
      <c r="AE14256" s="32"/>
    </row>
    <row r="14257" spans="30:31" x14ac:dyDescent="0.2">
      <c r="AD14257" s="31"/>
      <c r="AE14257" s="32"/>
    </row>
    <row r="14258" spans="30:31" x14ac:dyDescent="0.2">
      <c r="AD14258" s="31"/>
      <c r="AE14258" s="32"/>
    </row>
    <row r="14259" spans="30:31" x14ac:dyDescent="0.2">
      <c r="AD14259" s="31"/>
      <c r="AE14259" s="32"/>
    </row>
    <row r="14260" spans="30:31" x14ac:dyDescent="0.2">
      <c r="AD14260" s="31"/>
      <c r="AE14260" s="32"/>
    </row>
    <row r="14261" spans="30:31" x14ac:dyDescent="0.2">
      <c r="AD14261" s="31"/>
      <c r="AE14261" s="32"/>
    </row>
    <row r="14262" spans="30:31" x14ac:dyDescent="0.2">
      <c r="AD14262" s="31"/>
      <c r="AE14262" s="32"/>
    </row>
    <row r="14263" spans="30:31" x14ac:dyDescent="0.2">
      <c r="AD14263" s="31"/>
      <c r="AE14263" s="32"/>
    </row>
    <row r="14264" spans="30:31" x14ac:dyDescent="0.2">
      <c r="AD14264" s="31"/>
      <c r="AE14264" s="32"/>
    </row>
    <row r="14265" spans="30:31" x14ac:dyDescent="0.2">
      <c r="AD14265" s="31"/>
      <c r="AE14265" s="32"/>
    </row>
    <row r="14266" spans="30:31" x14ac:dyDescent="0.2">
      <c r="AD14266" s="31"/>
      <c r="AE14266" s="32"/>
    </row>
    <row r="14267" spans="30:31" x14ac:dyDescent="0.2">
      <c r="AD14267" s="31"/>
      <c r="AE14267" s="32"/>
    </row>
    <row r="14268" spans="30:31" x14ac:dyDescent="0.2">
      <c r="AD14268" s="31"/>
      <c r="AE14268" s="32"/>
    </row>
    <row r="14269" spans="30:31" x14ac:dyDescent="0.2">
      <c r="AD14269" s="31"/>
      <c r="AE14269" s="32"/>
    </row>
    <row r="14270" spans="30:31" x14ac:dyDescent="0.2">
      <c r="AD14270" s="31"/>
      <c r="AE14270" s="32"/>
    </row>
    <row r="14271" spans="30:31" x14ac:dyDescent="0.2">
      <c r="AD14271" s="31"/>
      <c r="AE14271" s="32"/>
    </row>
    <row r="14272" spans="30:31" x14ac:dyDescent="0.2">
      <c r="AD14272" s="31"/>
      <c r="AE14272" s="32"/>
    </row>
    <row r="14273" spans="30:31" x14ac:dyDescent="0.2">
      <c r="AD14273" s="31"/>
      <c r="AE14273" s="32"/>
    </row>
    <row r="14274" spans="30:31" x14ac:dyDescent="0.2">
      <c r="AD14274" s="31"/>
      <c r="AE14274" s="32"/>
    </row>
    <row r="14275" spans="30:31" x14ac:dyDescent="0.2">
      <c r="AD14275" s="31"/>
      <c r="AE14275" s="32"/>
    </row>
    <row r="14276" spans="30:31" x14ac:dyDescent="0.2">
      <c r="AD14276" s="31"/>
      <c r="AE14276" s="32"/>
    </row>
    <row r="14277" spans="30:31" x14ac:dyDescent="0.2">
      <c r="AD14277" s="31"/>
      <c r="AE14277" s="32"/>
    </row>
    <row r="14278" spans="30:31" x14ac:dyDescent="0.2">
      <c r="AD14278" s="31"/>
      <c r="AE14278" s="32"/>
    </row>
    <row r="14279" spans="30:31" x14ac:dyDescent="0.2">
      <c r="AD14279" s="31"/>
      <c r="AE14279" s="32"/>
    </row>
    <row r="14280" spans="30:31" x14ac:dyDescent="0.2">
      <c r="AD14280" s="31"/>
      <c r="AE14280" s="32"/>
    </row>
    <row r="14281" spans="30:31" x14ac:dyDescent="0.2">
      <c r="AD14281" s="31"/>
      <c r="AE14281" s="32"/>
    </row>
    <row r="14282" spans="30:31" x14ac:dyDescent="0.2">
      <c r="AD14282" s="31"/>
      <c r="AE14282" s="32"/>
    </row>
    <row r="14283" spans="30:31" x14ac:dyDescent="0.2">
      <c r="AD14283" s="31"/>
      <c r="AE14283" s="32"/>
    </row>
    <row r="14284" spans="30:31" x14ac:dyDescent="0.2">
      <c r="AD14284" s="31"/>
      <c r="AE14284" s="32"/>
    </row>
    <row r="14285" spans="30:31" x14ac:dyDescent="0.2">
      <c r="AD14285" s="31"/>
      <c r="AE14285" s="32"/>
    </row>
    <row r="14286" spans="30:31" x14ac:dyDescent="0.2">
      <c r="AD14286" s="31"/>
      <c r="AE14286" s="32"/>
    </row>
    <row r="14287" spans="30:31" x14ac:dyDescent="0.2">
      <c r="AD14287" s="31"/>
      <c r="AE14287" s="32"/>
    </row>
    <row r="14288" spans="30:31" x14ac:dyDescent="0.2">
      <c r="AD14288" s="31"/>
      <c r="AE14288" s="32"/>
    </row>
    <row r="14289" spans="30:31" x14ac:dyDescent="0.2">
      <c r="AD14289" s="31"/>
      <c r="AE14289" s="32"/>
    </row>
    <row r="14290" spans="30:31" x14ac:dyDescent="0.2">
      <c r="AD14290" s="31"/>
      <c r="AE14290" s="32"/>
    </row>
    <row r="14291" spans="30:31" x14ac:dyDescent="0.2">
      <c r="AD14291" s="31"/>
      <c r="AE14291" s="32"/>
    </row>
    <row r="14292" spans="30:31" x14ac:dyDescent="0.2">
      <c r="AD14292" s="31"/>
      <c r="AE14292" s="32"/>
    </row>
    <row r="14293" spans="30:31" x14ac:dyDescent="0.2">
      <c r="AD14293" s="31"/>
      <c r="AE14293" s="32"/>
    </row>
    <row r="14294" spans="30:31" x14ac:dyDescent="0.2">
      <c r="AD14294" s="31"/>
      <c r="AE14294" s="32"/>
    </row>
    <row r="14295" spans="30:31" x14ac:dyDescent="0.2">
      <c r="AD14295" s="31"/>
      <c r="AE14295" s="32"/>
    </row>
    <row r="14296" spans="30:31" x14ac:dyDescent="0.2">
      <c r="AD14296" s="31"/>
      <c r="AE14296" s="32"/>
    </row>
    <row r="14297" spans="30:31" x14ac:dyDescent="0.2">
      <c r="AD14297" s="31"/>
      <c r="AE14297" s="32"/>
    </row>
    <row r="14298" spans="30:31" x14ac:dyDescent="0.2">
      <c r="AD14298" s="31"/>
      <c r="AE14298" s="32"/>
    </row>
    <row r="14299" spans="30:31" x14ac:dyDescent="0.2">
      <c r="AD14299" s="31"/>
      <c r="AE14299" s="32"/>
    </row>
    <row r="14300" spans="30:31" x14ac:dyDescent="0.2">
      <c r="AD14300" s="31"/>
      <c r="AE14300" s="32"/>
    </row>
    <row r="14301" spans="30:31" x14ac:dyDescent="0.2">
      <c r="AD14301" s="31"/>
      <c r="AE14301" s="32"/>
    </row>
    <row r="14302" spans="30:31" x14ac:dyDescent="0.2">
      <c r="AD14302" s="31"/>
      <c r="AE14302" s="32"/>
    </row>
    <row r="14303" spans="30:31" x14ac:dyDescent="0.2">
      <c r="AD14303" s="31"/>
      <c r="AE14303" s="32"/>
    </row>
    <row r="14304" spans="30:31" x14ac:dyDescent="0.2">
      <c r="AD14304" s="31"/>
      <c r="AE14304" s="32"/>
    </row>
    <row r="14305" spans="30:31" x14ac:dyDescent="0.2">
      <c r="AD14305" s="31"/>
      <c r="AE14305" s="32"/>
    </row>
    <row r="14306" spans="30:31" x14ac:dyDescent="0.2">
      <c r="AD14306" s="31"/>
      <c r="AE14306" s="32"/>
    </row>
    <row r="14307" spans="30:31" x14ac:dyDescent="0.2">
      <c r="AD14307" s="31"/>
      <c r="AE14307" s="32"/>
    </row>
    <row r="14308" spans="30:31" x14ac:dyDescent="0.2">
      <c r="AD14308" s="31"/>
      <c r="AE14308" s="32"/>
    </row>
    <row r="14309" spans="30:31" x14ac:dyDescent="0.2">
      <c r="AD14309" s="31"/>
      <c r="AE14309" s="32"/>
    </row>
    <row r="14310" spans="30:31" x14ac:dyDescent="0.2">
      <c r="AD14310" s="31"/>
      <c r="AE14310" s="32"/>
    </row>
    <row r="14311" spans="30:31" x14ac:dyDescent="0.2">
      <c r="AD14311" s="31"/>
      <c r="AE14311" s="32"/>
    </row>
    <row r="14312" spans="30:31" x14ac:dyDescent="0.2">
      <c r="AD14312" s="31"/>
      <c r="AE14312" s="32"/>
    </row>
    <row r="14313" spans="30:31" x14ac:dyDescent="0.2">
      <c r="AD14313" s="31"/>
      <c r="AE14313" s="32"/>
    </row>
    <row r="14314" spans="30:31" x14ac:dyDescent="0.2">
      <c r="AD14314" s="31"/>
      <c r="AE14314" s="32"/>
    </row>
    <row r="14315" spans="30:31" x14ac:dyDescent="0.2">
      <c r="AD14315" s="31"/>
      <c r="AE14315" s="32"/>
    </row>
    <row r="14316" spans="30:31" x14ac:dyDescent="0.2">
      <c r="AD14316" s="31"/>
      <c r="AE14316" s="32"/>
    </row>
    <row r="14317" spans="30:31" x14ac:dyDescent="0.2">
      <c r="AD14317" s="31"/>
      <c r="AE14317" s="32"/>
    </row>
    <row r="14318" spans="30:31" x14ac:dyDescent="0.2">
      <c r="AD14318" s="31"/>
      <c r="AE14318" s="32"/>
    </row>
    <row r="14319" spans="30:31" x14ac:dyDescent="0.2">
      <c r="AD14319" s="31"/>
      <c r="AE14319" s="32"/>
    </row>
    <row r="14320" spans="30:31" x14ac:dyDescent="0.2">
      <c r="AD14320" s="31"/>
      <c r="AE14320" s="32"/>
    </row>
    <row r="14321" spans="30:31" x14ac:dyDescent="0.2">
      <c r="AD14321" s="31"/>
      <c r="AE14321" s="32"/>
    </row>
    <row r="14322" spans="30:31" x14ac:dyDescent="0.2">
      <c r="AD14322" s="31"/>
      <c r="AE14322" s="32"/>
    </row>
    <row r="14323" spans="30:31" x14ac:dyDescent="0.2">
      <c r="AD14323" s="31"/>
      <c r="AE14323" s="32"/>
    </row>
    <row r="14324" spans="30:31" x14ac:dyDescent="0.2">
      <c r="AD14324" s="31"/>
      <c r="AE14324" s="32"/>
    </row>
    <row r="14325" spans="30:31" x14ac:dyDescent="0.2">
      <c r="AD14325" s="31"/>
      <c r="AE14325" s="32"/>
    </row>
    <row r="14326" spans="30:31" x14ac:dyDescent="0.2">
      <c r="AD14326" s="31"/>
      <c r="AE14326" s="32"/>
    </row>
    <row r="14327" spans="30:31" x14ac:dyDescent="0.2">
      <c r="AD14327" s="31"/>
      <c r="AE14327" s="32"/>
    </row>
    <row r="14328" spans="30:31" x14ac:dyDescent="0.2">
      <c r="AD14328" s="31"/>
      <c r="AE14328" s="32"/>
    </row>
    <row r="14329" spans="30:31" x14ac:dyDescent="0.2">
      <c r="AD14329" s="31"/>
      <c r="AE14329" s="32"/>
    </row>
    <row r="14330" spans="30:31" x14ac:dyDescent="0.2">
      <c r="AD14330" s="31"/>
      <c r="AE14330" s="32"/>
    </row>
    <row r="14331" spans="30:31" x14ac:dyDescent="0.2">
      <c r="AD14331" s="31"/>
      <c r="AE14331" s="32"/>
    </row>
    <row r="14332" spans="30:31" x14ac:dyDescent="0.2">
      <c r="AD14332" s="31"/>
      <c r="AE14332" s="32"/>
    </row>
    <row r="14333" spans="30:31" x14ac:dyDescent="0.2">
      <c r="AD14333" s="31"/>
      <c r="AE14333" s="32"/>
    </row>
    <row r="14334" spans="30:31" x14ac:dyDescent="0.2">
      <c r="AD14334" s="31"/>
      <c r="AE14334" s="32"/>
    </row>
    <row r="14335" spans="30:31" x14ac:dyDescent="0.2">
      <c r="AD14335" s="31"/>
      <c r="AE14335" s="32"/>
    </row>
    <row r="14336" spans="30:31" x14ac:dyDescent="0.2">
      <c r="AD14336" s="31"/>
      <c r="AE14336" s="32"/>
    </row>
    <row r="14337" spans="30:31" x14ac:dyDescent="0.2">
      <c r="AD14337" s="31"/>
      <c r="AE14337" s="32"/>
    </row>
    <row r="14338" spans="30:31" x14ac:dyDescent="0.2">
      <c r="AD14338" s="31"/>
      <c r="AE14338" s="32"/>
    </row>
    <row r="14339" spans="30:31" x14ac:dyDescent="0.2">
      <c r="AD14339" s="31"/>
      <c r="AE14339" s="32"/>
    </row>
    <row r="14340" spans="30:31" x14ac:dyDescent="0.2">
      <c r="AD14340" s="31"/>
      <c r="AE14340" s="32"/>
    </row>
    <row r="14341" spans="30:31" x14ac:dyDescent="0.2">
      <c r="AD14341" s="31"/>
      <c r="AE14341" s="32"/>
    </row>
    <row r="14342" spans="30:31" x14ac:dyDescent="0.2">
      <c r="AD14342" s="31"/>
      <c r="AE14342" s="32"/>
    </row>
    <row r="14343" spans="30:31" x14ac:dyDescent="0.2">
      <c r="AD14343" s="31"/>
      <c r="AE14343" s="32"/>
    </row>
    <row r="14344" spans="30:31" x14ac:dyDescent="0.2">
      <c r="AD14344" s="31"/>
      <c r="AE14344" s="32"/>
    </row>
    <row r="14345" spans="30:31" x14ac:dyDescent="0.2">
      <c r="AD14345" s="31"/>
      <c r="AE14345" s="32"/>
    </row>
    <row r="14346" spans="30:31" x14ac:dyDescent="0.2">
      <c r="AD14346" s="31"/>
      <c r="AE14346" s="32"/>
    </row>
    <row r="14347" spans="30:31" x14ac:dyDescent="0.2">
      <c r="AD14347" s="31"/>
      <c r="AE14347" s="32"/>
    </row>
    <row r="14348" spans="30:31" x14ac:dyDescent="0.2">
      <c r="AD14348" s="31"/>
      <c r="AE14348" s="32"/>
    </row>
    <row r="14349" spans="30:31" x14ac:dyDescent="0.2">
      <c r="AD14349" s="31"/>
      <c r="AE14349" s="32"/>
    </row>
    <row r="14350" spans="30:31" x14ac:dyDescent="0.2">
      <c r="AD14350" s="31"/>
      <c r="AE14350" s="32"/>
    </row>
    <row r="14351" spans="30:31" x14ac:dyDescent="0.2">
      <c r="AD14351" s="31"/>
      <c r="AE14351" s="32"/>
    </row>
    <row r="14352" spans="30:31" x14ac:dyDescent="0.2">
      <c r="AD14352" s="31"/>
      <c r="AE14352" s="32"/>
    </row>
    <row r="14353" spans="30:31" x14ac:dyDescent="0.2">
      <c r="AD14353" s="31"/>
      <c r="AE14353" s="32"/>
    </row>
    <row r="14354" spans="30:31" x14ac:dyDescent="0.2">
      <c r="AD14354" s="31"/>
      <c r="AE14354" s="32"/>
    </row>
    <row r="14355" spans="30:31" x14ac:dyDescent="0.2">
      <c r="AD14355" s="31"/>
      <c r="AE14355" s="32"/>
    </row>
    <row r="14356" spans="30:31" x14ac:dyDescent="0.2">
      <c r="AD14356" s="31"/>
      <c r="AE14356" s="32"/>
    </row>
    <row r="14357" spans="30:31" x14ac:dyDescent="0.2">
      <c r="AD14357" s="31"/>
      <c r="AE14357" s="32"/>
    </row>
    <row r="14358" spans="30:31" x14ac:dyDescent="0.2">
      <c r="AD14358" s="31"/>
      <c r="AE14358" s="32"/>
    </row>
    <row r="14359" spans="30:31" x14ac:dyDescent="0.2">
      <c r="AD14359" s="31"/>
      <c r="AE14359" s="32"/>
    </row>
    <row r="14360" spans="30:31" x14ac:dyDescent="0.2">
      <c r="AD14360" s="31"/>
      <c r="AE14360" s="32"/>
    </row>
    <row r="14361" spans="30:31" x14ac:dyDescent="0.2">
      <c r="AD14361" s="31"/>
      <c r="AE14361" s="32"/>
    </row>
    <row r="14362" spans="30:31" x14ac:dyDescent="0.2">
      <c r="AD14362" s="31"/>
      <c r="AE14362" s="32"/>
    </row>
    <row r="14363" spans="30:31" x14ac:dyDescent="0.2">
      <c r="AD14363" s="31"/>
      <c r="AE14363" s="32"/>
    </row>
    <row r="14364" spans="30:31" x14ac:dyDescent="0.2">
      <c r="AD14364" s="31"/>
      <c r="AE14364" s="32"/>
    </row>
    <row r="14365" spans="30:31" x14ac:dyDescent="0.2">
      <c r="AD14365" s="31"/>
      <c r="AE14365" s="32"/>
    </row>
    <row r="14366" spans="30:31" x14ac:dyDescent="0.2">
      <c r="AD14366" s="31"/>
      <c r="AE14366" s="32"/>
    </row>
    <row r="14367" spans="30:31" x14ac:dyDescent="0.2">
      <c r="AD14367" s="31"/>
      <c r="AE14367" s="32"/>
    </row>
    <row r="14368" spans="30:31" x14ac:dyDescent="0.2">
      <c r="AD14368" s="31"/>
      <c r="AE14368" s="32"/>
    </row>
    <row r="14369" spans="30:31" x14ac:dyDescent="0.2">
      <c r="AD14369" s="31"/>
      <c r="AE14369" s="32"/>
    </row>
    <row r="14370" spans="30:31" x14ac:dyDescent="0.2">
      <c r="AD14370" s="31"/>
      <c r="AE14370" s="32"/>
    </row>
    <row r="14371" spans="30:31" x14ac:dyDescent="0.2">
      <c r="AD14371" s="31"/>
      <c r="AE14371" s="32"/>
    </row>
    <row r="14372" spans="30:31" x14ac:dyDescent="0.2">
      <c r="AD14372" s="31"/>
      <c r="AE14372" s="32"/>
    </row>
    <row r="14373" spans="30:31" x14ac:dyDescent="0.2">
      <c r="AD14373" s="31"/>
      <c r="AE14373" s="32"/>
    </row>
    <row r="14374" spans="30:31" x14ac:dyDescent="0.2">
      <c r="AD14374" s="31"/>
      <c r="AE14374" s="32"/>
    </row>
    <row r="14375" spans="30:31" x14ac:dyDescent="0.2">
      <c r="AD14375" s="31"/>
      <c r="AE14375" s="32"/>
    </row>
    <row r="14376" spans="30:31" x14ac:dyDescent="0.2">
      <c r="AD14376" s="31"/>
      <c r="AE14376" s="32"/>
    </row>
    <row r="14377" spans="30:31" x14ac:dyDescent="0.2">
      <c r="AD14377" s="31"/>
      <c r="AE14377" s="32"/>
    </row>
    <row r="14378" spans="30:31" x14ac:dyDescent="0.2">
      <c r="AD14378" s="31"/>
      <c r="AE14378" s="32"/>
    </row>
    <row r="14379" spans="30:31" x14ac:dyDescent="0.2">
      <c r="AD14379" s="31"/>
      <c r="AE14379" s="32"/>
    </row>
    <row r="14380" spans="30:31" x14ac:dyDescent="0.2">
      <c r="AD14380" s="31"/>
      <c r="AE14380" s="32"/>
    </row>
    <row r="14381" spans="30:31" x14ac:dyDescent="0.2">
      <c r="AD14381" s="31"/>
      <c r="AE14381" s="32"/>
    </row>
    <row r="14382" spans="30:31" x14ac:dyDescent="0.2">
      <c r="AD14382" s="31"/>
      <c r="AE14382" s="32"/>
    </row>
    <row r="14383" spans="30:31" x14ac:dyDescent="0.2">
      <c r="AD14383" s="31"/>
      <c r="AE14383" s="32"/>
    </row>
    <row r="14384" spans="30:31" x14ac:dyDescent="0.2">
      <c r="AD14384" s="31"/>
      <c r="AE14384" s="32"/>
    </row>
    <row r="14385" spans="30:31" x14ac:dyDescent="0.2">
      <c r="AD14385" s="31"/>
      <c r="AE14385" s="32"/>
    </row>
    <row r="14386" spans="30:31" x14ac:dyDescent="0.2">
      <c r="AD14386" s="31"/>
      <c r="AE14386" s="32"/>
    </row>
    <row r="14387" spans="30:31" x14ac:dyDescent="0.2">
      <c r="AD14387" s="31"/>
      <c r="AE14387" s="32"/>
    </row>
    <row r="14388" spans="30:31" x14ac:dyDescent="0.2">
      <c r="AD14388" s="31"/>
      <c r="AE14388" s="32"/>
    </row>
    <row r="14389" spans="30:31" x14ac:dyDescent="0.2">
      <c r="AD14389" s="31"/>
      <c r="AE14389" s="32"/>
    </row>
    <row r="14390" spans="30:31" x14ac:dyDescent="0.2">
      <c r="AD14390" s="31"/>
      <c r="AE14390" s="32"/>
    </row>
    <row r="14391" spans="30:31" x14ac:dyDescent="0.2">
      <c r="AD14391" s="31"/>
      <c r="AE14391" s="32"/>
    </row>
    <row r="14392" spans="30:31" x14ac:dyDescent="0.2">
      <c r="AD14392" s="31"/>
      <c r="AE14392" s="32"/>
    </row>
    <row r="14393" spans="30:31" x14ac:dyDescent="0.2">
      <c r="AD14393" s="31"/>
      <c r="AE14393" s="32"/>
    </row>
    <row r="14394" spans="30:31" x14ac:dyDescent="0.2">
      <c r="AD14394" s="31"/>
      <c r="AE14394" s="32"/>
    </row>
    <row r="14395" spans="30:31" x14ac:dyDescent="0.2">
      <c r="AD14395" s="31"/>
      <c r="AE14395" s="32"/>
    </row>
    <row r="14396" spans="30:31" x14ac:dyDescent="0.2">
      <c r="AD14396" s="31"/>
      <c r="AE14396" s="32"/>
    </row>
    <row r="14397" spans="30:31" x14ac:dyDescent="0.2">
      <c r="AD14397" s="31"/>
      <c r="AE14397" s="32"/>
    </row>
    <row r="14398" spans="30:31" x14ac:dyDescent="0.2">
      <c r="AD14398" s="31"/>
      <c r="AE14398" s="32"/>
    </row>
    <row r="14399" spans="30:31" x14ac:dyDescent="0.2">
      <c r="AD14399" s="31"/>
      <c r="AE14399" s="32"/>
    </row>
    <row r="14400" spans="30:31" x14ac:dyDescent="0.2">
      <c r="AD14400" s="31"/>
      <c r="AE14400" s="32"/>
    </row>
    <row r="14401" spans="30:31" x14ac:dyDescent="0.2">
      <c r="AD14401" s="31"/>
      <c r="AE14401" s="32"/>
    </row>
    <row r="14402" spans="30:31" x14ac:dyDescent="0.2">
      <c r="AD14402" s="31"/>
      <c r="AE14402" s="32"/>
    </row>
    <row r="14403" spans="30:31" x14ac:dyDescent="0.2">
      <c r="AD14403" s="31"/>
      <c r="AE14403" s="32"/>
    </row>
    <row r="14404" spans="30:31" x14ac:dyDescent="0.2">
      <c r="AD14404" s="31"/>
      <c r="AE14404" s="32"/>
    </row>
    <row r="14405" spans="30:31" x14ac:dyDescent="0.2">
      <c r="AD14405" s="31"/>
      <c r="AE14405" s="32"/>
    </row>
    <row r="14406" spans="30:31" x14ac:dyDescent="0.2">
      <c r="AD14406" s="31"/>
      <c r="AE14406" s="32"/>
    </row>
    <row r="14407" spans="30:31" x14ac:dyDescent="0.2">
      <c r="AD14407" s="31"/>
      <c r="AE14407" s="32"/>
    </row>
    <row r="14408" spans="30:31" x14ac:dyDescent="0.2">
      <c r="AD14408" s="31"/>
      <c r="AE14408" s="32"/>
    </row>
    <row r="14409" spans="30:31" x14ac:dyDescent="0.2">
      <c r="AD14409" s="31"/>
      <c r="AE14409" s="32"/>
    </row>
    <row r="14410" spans="30:31" x14ac:dyDescent="0.2">
      <c r="AD14410" s="31"/>
      <c r="AE14410" s="32"/>
    </row>
    <row r="14411" spans="30:31" x14ac:dyDescent="0.2">
      <c r="AD14411" s="31"/>
      <c r="AE14411" s="32"/>
    </row>
    <row r="14412" spans="30:31" x14ac:dyDescent="0.2">
      <c r="AD14412" s="31"/>
      <c r="AE14412" s="32"/>
    </row>
    <row r="14413" spans="30:31" x14ac:dyDescent="0.2">
      <c r="AD14413" s="31"/>
      <c r="AE14413" s="32"/>
    </row>
    <row r="14414" spans="30:31" x14ac:dyDescent="0.2">
      <c r="AD14414" s="31"/>
      <c r="AE14414" s="32"/>
    </row>
    <row r="14415" spans="30:31" x14ac:dyDescent="0.2">
      <c r="AD14415" s="31"/>
      <c r="AE14415" s="32"/>
    </row>
    <row r="14416" spans="30:31" x14ac:dyDescent="0.2">
      <c r="AD14416" s="31"/>
      <c r="AE14416" s="32"/>
    </row>
    <row r="14417" spans="30:31" x14ac:dyDescent="0.2">
      <c r="AD14417" s="31"/>
      <c r="AE14417" s="32"/>
    </row>
    <row r="14418" spans="30:31" x14ac:dyDescent="0.2">
      <c r="AD14418" s="31"/>
      <c r="AE14418" s="32"/>
    </row>
    <row r="14419" spans="30:31" x14ac:dyDescent="0.2">
      <c r="AD14419" s="31"/>
      <c r="AE14419" s="32"/>
    </row>
    <row r="14420" spans="30:31" x14ac:dyDescent="0.2">
      <c r="AD14420" s="31"/>
      <c r="AE14420" s="32"/>
    </row>
    <row r="14421" spans="30:31" x14ac:dyDescent="0.2">
      <c r="AD14421" s="31"/>
      <c r="AE14421" s="32"/>
    </row>
    <row r="14422" spans="30:31" x14ac:dyDescent="0.2">
      <c r="AD14422" s="31"/>
      <c r="AE14422" s="32"/>
    </row>
    <row r="14423" spans="30:31" x14ac:dyDescent="0.2">
      <c r="AD14423" s="31"/>
      <c r="AE14423" s="32"/>
    </row>
    <row r="14424" spans="30:31" x14ac:dyDescent="0.2">
      <c r="AD14424" s="31"/>
      <c r="AE14424" s="32"/>
    </row>
    <row r="14425" spans="30:31" x14ac:dyDescent="0.2">
      <c r="AD14425" s="31"/>
      <c r="AE14425" s="32"/>
    </row>
    <row r="14426" spans="30:31" x14ac:dyDescent="0.2">
      <c r="AD14426" s="31"/>
      <c r="AE14426" s="32"/>
    </row>
    <row r="14427" spans="30:31" x14ac:dyDescent="0.2">
      <c r="AD14427" s="31"/>
      <c r="AE14427" s="32"/>
    </row>
    <row r="14428" spans="30:31" x14ac:dyDescent="0.2">
      <c r="AD14428" s="31"/>
      <c r="AE14428" s="32"/>
    </row>
    <row r="14429" spans="30:31" x14ac:dyDescent="0.2">
      <c r="AD14429" s="31"/>
      <c r="AE14429" s="32"/>
    </row>
    <row r="14430" spans="30:31" x14ac:dyDescent="0.2">
      <c r="AD14430" s="31"/>
      <c r="AE14430" s="32"/>
    </row>
    <row r="14431" spans="30:31" x14ac:dyDescent="0.2">
      <c r="AD14431" s="31"/>
      <c r="AE14431" s="32"/>
    </row>
    <row r="14432" spans="30:31" x14ac:dyDescent="0.2">
      <c r="AD14432" s="31"/>
      <c r="AE14432" s="32"/>
    </row>
    <row r="14433" spans="30:31" x14ac:dyDescent="0.2">
      <c r="AD14433" s="31"/>
      <c r="AE14433" s="32"/>
    </row>
    <row r="14434" spans="30:31" x14ac:dyDescent="0.2">
      <c r="AD14434" s="31"/>
      <c r="AE14434" s="32"/>
    </row>
    <row r="14435" spans="30:31" x14ac:dyDescent="0.2">
      <c r="AD14435" s="31"/>
      <c r="AE14435" s="32"/>
    </row>
    <row r="14436" spans="30:31" x14ac:dyDescent="0.2">
      <c r="AD14436" s="31"/>
      <c r="AE14436" s="32"/>
    </row>
    <row r="14437" spans="30:31" x14ac:dyDescent="0.2">
      <c r="AD14437" s="31"/>
      <c r="AE14437" s="32"/>
    </row>
    <row r="14438" spans="30:31" x14ac:dyDescent="0.2">
      <c r="AD14438" s="31"/>
      <c r="AE14438" s="32"/>
    </row>
    <row r="14439" spans="30:31" x14ac:dyDescent="0.2">
      <c r="AD14439" s="31"/>
      <c r="AE14439" s="32"/>
    </row>
    <row r="14440" spans="30:31" x14ac:dyDescent="0.2">
      <c r="AD14440" s="31"/>
      <c r="AE14440" s="32"/>
    </row>
    <row r="14441" spans="30:31" x14ac:dyDescent="0.2">
      <c r="AD14441" s="31"/>
      <c r="AE14441" s="32"/>
    </row>
    <row r="14442" spans="30:31" x14ac:dyDescent="0.2">
      <c r="AD14442" s="31"/>
      <c r="AE14442" s="32"/>
    </row>
    <row r="14443" spans="30:31" x14ac:dyDescent="0.2">
      <c r="AD14443" s="31"/>
      <c r="AE14443" s="32"/>
    </row>
    <row r="14444" spans="30:31" x14ac:dyDescent="0.2">
      <c r="AD14444" s="31"/>
      <c r="AE14444" s="32"/>
    </row>
    <row r="14445" spans="30:31" x14ac:dyDescent="0.2">
      <c r="AD14445" s="31"/>
      <c r="AE14445" s="32"/>
    </row>
    <row r="14446" spans="30:31" x14ac:dyDescent="0.2">
      <c r="AD14446" s="31"/>
      <c r="AE14446" s="32"/>
    </row>
    <row r="14447" spans="30:31" x14ac:dyDescent="0.2">
      <c r="AD14447" s="31"/>
      <c r="AE14447" s="32"/>
    </row>
    <row r="14448" spans="30:31" x14ac:dyDescent="0.2">
      <c r="AD14448" s="31"/>
      <c r="AE14448" s="32"/>
    </row>
    <row r="14449" spans="30:31" x14ac:dyDescent="0.2">
      <c r="AD14449" s="31"/>
      <c r="AE14449" s="32"/>
    </row>
    <row r="14450" spans="30:31" x14ac:dyDescent="0.2">
      <c r="AD14450" s="31"/>
      <c r="AE14450" s="32"/>
    </row>
    <row r="14451" spans="30:31" x14ac:dyDescent="0.2">
      <c r="AD14451" s="31"/>
      <c r="AE14451" s="32"/>
    </row>
    <row r="14452" spans="30:31" x14ac:dyDescent="0.2">
      <c r="AD14452" s="31"/>
      <c r="AE14452" s="32"/>
    </row>
    <row r="14453" spans="30:31" x14ac:dyDescent="0.2">
      <c r="AD14453" s="31"/>
      <c r="AE14453" s="32"/>
    </row>
    <row r="14454" spans="30:31" x14ac:dyDescent="0.2">
      <c r="AD14454" s="31"/>
      <c r="AE14454" s="32"/>
    </row>
    <row r="14455" spans="30:31" x14ac:dyDescent="0.2">
      <c r="AD14455" s="31"/>
      <c r="AE14455" s="32"/>
    </row>
    <row r="14456" spans="30:31" x14ac:dyDescent="0.2">
      <c r="AD14456" s="31"/>
      <c r="AE14456" s="32"/>
    </row>
    <row r="14457" spans="30:31" x14ac:dyDescent="0.2">
      <c r="AD14457" s="31"/>
      <c r="AE14457" s="32"/>
    </row>
    <row r="14458" spans="30:31" x14ac:dyDescent="0.2">
      <c r="AD14458" s="31"/>
      <c r="AE14458" s="32"/>
    </row>
    <row r="14459" spans="30:31" x14ac:dyDescent="0.2">
      <c r="AD14459" s="31"/>
      <c r="AE14459" s="32"/>
    </row>
    <row r="14460" spans="30:31" x14ac:dyDescent="0.2">
      <c r="AD14460" s="31"/>
      <c r="AE14460" s="32"/>
    </row>
    <row r="14461" spans="30:31" x14ac:dyDescent="0.2">
      <c r="AD14461" s="31"/>
      <c r="AE14461" s="32"/>
    </row>
    <row r="14462" spans="30:31" x14ac:dyDescent="0.2">
      <c r="AD14462" s="31"/>
      <c r="AE14462" s="32"/>
    </row>
    <row r="14463" spans="30:31" x14ac:dyDescent="0.2">
      <c r="AD14463" s="31"/>
      <c r="AE14463" s="32"/>
    </row>
    <row r="14464" spans="30:31" x14ac:dyDescent="0.2">
      <c r="AD14464" s="31"/>
      <c r="AE14464" s="32"/>
    </row>
    <row r="14465" spans="30:31" x14ac:dyDescent="0.2">
      <c r="AD14465" s="31"/>
      <c r="AE14465" s="32"/>
    </row>
    <row r="14466" spans="30:31" x14ac:dyDescent="0.2">
      <c r="AD14466" s="31"/>
      <c r="AE14466" s="32"/>
    </row>
    <row r="14467" spans="30:31" x14ac:dyDescent="0.2">
      <c r="AD14467" s="31"/>
      <c r="AE14467" s="32"/>
    </row>
    <row r="14468" spans="30:31" x14ac:dyDescent="0.2">
      <c r="AD14468" s="31"/>
      <c r="AE14468" s="32"/>
    </row>
    <row r="14469" spans="30:31" x14ac:dyDescent="0.2">
      <c r="AD14469" s="31"/>
      <c r="AE14469" s="32"/>
    </row>
    <row r="14470" spans="30:31" x14ac:dyDescent="0.2">
      <c r="AD14470" s="31"/>
      <c r="AE14470" s="32"/>
    </row>
    <row r="14471" spans="30:31" x14ac:dyDescent="0.2">
      <c r="AD14471" s="31"/>
      <c r="AE14471" s="32"/>
    </row>
    <row r="14472" spans="30:31" x14ac:dyDescent="0.2">
      <c r="AD14472" s="31"/>
      <c r="AE14472" s="32"/>
    </row>
    <row r="14473" spans="30:31" x14ac:dyDescent="0.2">
      <c r="AD14473" s="31"/>
      <c r="AE14473" s="32"/>
    </row>
    <row r="14474" spans="30:31" x14ac:dyDescent="0.2">
      <c r="AD14474" s="31"/>
      <c r="AE14474" s="32"/>
    </row>
    <row r="14475" spans="30:31" x14ac:dyDescent="0.2">
      <c r="AD14475" s="31"/>
      <c r="AE14475" s="32"/>
    </row>
    <row r="14476" spans="30:31" x14ac:dyDescent="0.2">
      <c r="AD14476" s="31"/>
      <c r="AE14476" s="32"/>
    </row>
    <row r="14477" spans="30:31" x14ac:dyDescent="0.2">
      <c r="AD14477" s="31"/>
      <c r="AE14477" s="32"/>
    </row>
    <row r="14478" spans="30:31" x14ac:dyDescent="0.2">
      <c r="AD14478" s="31"/>
      <c r="AE14478" s="32"/>
    </row>
    <row r="14479" spans="30:31" x14ac:dyDescent="0.2">
      <c r="AD14479" s="31"/>
      <c r="AE14479" s="32"/>
    </row>
    <row r="14480" spans="30:31" x14ac:dyDescent="0.2">
      <c r="AD14480" s="31"/>
      <c r="AE14480" s="32"/>
    </row>
    <row r="14481" spans="30:31" x14ac:dyDescent="0.2">
      <c r="AD14481" s="31"/>
      <c r="AE14481" s="32"/>
    </row>
    <row r="14482" spans="30:31" x14ac:dyDescent="0.2">
      <c r="AD14482" s="31"/>
      <c r="AE14482" s="32"/>
    </row>
    <row r="14483" spans="30:31" x14ac:dyDescent="0.2">
      <c r="AD14483" s="31"/>
      <c r="AE14483" s="32"/>
    </row>
    <row r="14484" spans="30:31" x14ac:dyDescent="0.2">
      <c r="AD14484" s="31"/>
      <c r="AE14484" s="32"/>
    </row>
    <row r="14485" spans="30:31" x14ac:dyDescent="0.2">
      <c r="AD14485" s="31"/>
      <c r="AE14485" s="32"/>
    </row>
    <row r="14486" spans="30:31" x14ac:dyDescent="0.2">
      <c r="AD14486" s="31"/>
      <c r="AE14486" s="32"/>
    </row>
    <row r="14487" spans="30:31" x14ac:dyDescent="0.2">
      <c r="AD14487" s="31"/>
      <c r="AE14487" s="32"/>
    </row>
    <row r="14488" spans="30:31" x14ac:dyDescent="0.2">
      <c r="AD14488" s="31"/>
      <c r="AE14488" s="32"/>
    </row>
    <row r="14489" spans="30:31" x14ac:dyDescent="0.2">
      <c r="AD14489" s="31"/>
      <c r="AE14489" s="32"/>
    </row>
    <row r="14490" spans="30:31" x14ac:dyDescent="0.2">
      <c r="AD14490" s="31"/>
      <c r="AE14490" s="32"/>
    </row>
    <row r="14491" spans="30:31" x14ac:dyDescent="0.2">
      <c r="AD14491" s="31"/>
      <c r="AE14491" s="32"/>
    </row>
    <row r="14492" spans="30:31" x14ac:dyDescent="0.2">
      <c r="AD14492" s="31"/>
      <c r="AE14492" s="32"/>
    </row>
    <row r="14493" spans="30:31" x14ac:dyDescent="0.2">
      <c r="AD14493" s="31"/>
      <c r="AE14493" s="32"/>
    </row>
    <row r="14494" spans="30:31" x14ac:dyDescent="0.2">
      <c r="AD14494" s="31"/>
      <c r="AE14494" s="32"/>
    </row>
    <row r="14495" spans="30:31" x14ac:dyDescent="0.2">
      <c r="AD14495" s="31"/>
      <c r="AE14495" s="32"/>
    </row>
    <row r="14496" spans="30:31" x14ac:dyDescent="0.2">
      <c r="AD14496" s="31"/>
      <c r="AE14496" s="32"/>
    </row>
    <row r="14497" spans="30:31" x14ac:dyDescent="0.2">
      <c r="AD14497" s="31"/>
      <c r="AE14497" s="32"/>
    </row>
    <row r="14498" spans="30:31" x14ac:dyDescent="0.2">
      <c r="AD14498" s="31"/>
      <c r="AE14498" s="32"/>
    </row>
    <row r="14499" spans="30:31" x14ac:dyDescent="0.2">
      <c r="AD14499" s="31"/>
      <c r="AE14499" s="32"/>
    </row>
    <row r="14500" spans="30:31" x14ac:dyDescent="0.2">
      <c r="AD14500" s="31"/>
      <c r="AE14500" s="32"/>
    </row>
    <row r="14501" spans="30:31" x14ac:dyDescent="0.2">
      <c r="AD14501" s="31"/>
      <c r="AE14501" s="32"/>
    </row>
    <row r="14502" spans="30:31" x14ac:dyDescent="0.2">
      <c r="AD14502" s="31"/>
      <c r="AE14502" s="32"/>
    </row>
    <row r="14503" spans="30:31" x14ac:dyDescent="0.2">
      <c r="AD14503" s="31"/>
      <c r="AE14503" s="32"/>
    </row>
    <row r="14504" spans="30:31" x14ac:dyDescent="0.2">
      <c r="AD14504" s="31"/>
      <c r="AE14504" s="32"/>
    </row>
    <row r="14505" spans="30:31" x14ac:dyDescent="0.2">
      <c r="AD14505" s="31"/>
      <c r="AE14505" s="32"/>
    </row>
    <row r="14506" spans="30:31" x14ac:dyDescent="0.2">
      <c r="AD14506" s="31"/>
      <c r="AE14506" s="32"/>
    </row>
    <row r="14507" spans="30:31" x14ac:dyDescent="0.2">
      <c r="AD14507" s="31"/>
      <c r="AE14507" s="32"/>
    </row>
    <row r="14508" spans="30:31" x14ac:dyDescent="0.2">
      <c r="AD14508" s="31"/>
      <c r="AE14508" s="32"/>
    </row>
    <row r="14509" spans="30:31" x14ac:dyDescent="0.2">
      <c r="AD14509" s="31"/>
      <c r="AE14509" s="32"/>
    </row>
    <row r="14510" spans="30:31" x14ac:dyDescent="0.2">
      <c r="AD14510" s="31"/>
      <c r="AE14510" s="32"/>
    </row>
    <row r="14511" spans="30:31" x14ac:dyDescent="0.2">
      <c r="AD14511" s="31"/>
      <c r="AE14511" s="32"/>
    </row>
    <row r="14512" spans="30:31" x14ac:dyDescent="0.2">
      <c r="AD14512" s="31"/>
      <c r="AE14512" s="32"/>
    </row>
    <row r="14513" spans="30:31" x14ac:dyDescent="0.2">
      <c r="AD14513" s="31"/>
      <c r="AE14513" s="32"/>
    </row>
    <row r="14514" spans="30:31" x14ac:dyDescent="0.2">
      <c r="AD14514" s="31"/>
      <c r="AE14514" s="32"/>
    </row>
    <row r="14515" spans="30:31" x14ac:dyDescent="0.2">
      <c r="AD14515" s="31"/>
      <c r="AE14515" s="32"/>
    </row>
    <row r="14516" spans="30:31" x14ac:dyDescent="0.2">
      <c r="AD14516" s="31"/>
      <c r="AE14516" s="32"/>
    </row>
    <row r="14517" spans="30:31" x14ac:dyDescent="0.2">
      <c r="AD14517" s="31"/>
      <c r="AE14517" s="32"/>
    </row>
    <row r="14518" spans="30:31" x14ac:dyDescent="0.2">
      <c r="AD14518" s="31"/>
      <c r="AE14518" s="32"/>
    </row>
    <row r="14519" spans="30:31" x14ac:dyDescent="0.2">
      <c r="AD14519" s="31"/>
      <c r="AE14519" s="32"/>
    </row>
    <row r="14520" spans="30:31" x14ac:dyDescent="0.2">
      <c r="AD14520" s="31"/>
      <c r="AE14520" s="32"/>
    </row>
    <row r="14521" spans="30:31" x14ac:dyDescent="0.2">
      <c r="AD14521" s="31"/>
      <c r="AE14521" s="32"/>
    </row>
    <row r="14522" spans="30:31" x14ac:dyDescent="0.2">
      <c r="AD14522" s="31"/>
      <c r="AE14522" s="32"/>
    </row>
    <row r="14523" spans="30:31" x14ac:dyDescent="0.2">
      <c r="AD14523" s="31"/>
      <c r="AE14523" s="32"/>
    </row>
    <row r="14524" spans="30:31" x14ac:dyDescent="0.2">
      <c r="AD14524" s="31"/>
      <c r="AE14524" s="32"/>
    </row>
    <row r="14525" spans="30:31" x14ac:dyDescent="0.2">
      <c r="AD14525" s="31"/>
      <c r="AE14525" s="32"/>
    </row>
    <row r="14526" spans="30:31" x14ac:dyDescent="0.2">
      <c r="AD14526" s="31"/>
      <c r="AE14526" s="32"/>
    </row>
    <row r="14527" spans="30:31" x14ac:dyDescent="0.2">
      <c r="AD14527" s="31"/>
      <c r="AE14527" s="32"/>
    </row>
    <row r="14528" spans="30:31" x14ac:dyDescent="0.2">
      <c r="AD14528" s="31"/>
      <c r="AE14528" s="32"/>
    </row>
    <row r="14529" spans="30:31" x14ac:dyDescent="0.2">
      <c r="AD14529" s="31"/>
      <c r="AE14529" s="32"/>
    </row>
    <row r="14530" spans="30:31" x14ac:dyDescent="0.2">
      <c r="AD14530" s="31"/>
      <c r="AE14530" s="32"/>
    </row>
    <row r="14531" spans="30:31" x14ac:dyDescent="0.2">
      <c r="AD14531" s="31"/>
      <c r="AE14531" s="32"/>
    </row>
    <row r="14532" spans="30:31" x14ac:dyDescent="0.2">
      <c r="AD14532" s="31"/>
      <c r="AE14532" s="32"/>
    </row>
    <row r="14533" spans="30:31" x14ac:dyDescent="0.2">
      <c r="AD14533" s="31"/>
      <c r="AE14533" s="32"/>
    </row>
    <row r="14534" spans="30:31" x14ac:dyDescent="0.2">
      <c r="AD14534" s="31"/>
      <c r="AE14534" s="32"/>
    </row>
    <row r="14535" spans="30:31" x14ac:dyDescent="0.2">
      <c r="AD14535" s="31"/>
      <c r="AE14535" s="32"/>
    </row>
    <row r="14536" spans="30:31" x14ac:dyDescent="0.2">
      <c r="AD14536" s="31"/>
      <c r="AE14536" s="32"/>
    </row>
    <row r="14537" spans="30:31" x14ac:dyDescent="0.2">
      <c r="AD14537" s="31"/>
      <c r="AE14537" s="32"/>
    </row>
    <row r="14538" spans="30:31" x14ac:dyDescent="0.2">
      <c r="AD14538" s="31"/>
      <c r="AE14538" s="32"/>
    </row>
    <row r="14539" spans="30:31" x14ac:dyDescent="0.2">
      <c r="AD14539" s="31"/>
      <c r="AE14539" s="32"/>
    </row>
    <row r="14540" spans="30:31" x14ac:dyDescent="0.2">
      <c r="AD14540" s="31"/>
      <c r="AE14540" s="32"/>
    </row>
    <row r="14541" spans="30:31" x14ac:dyDescent="0.2">
      <c r="AD14541" s="31"/>
      <c r="AE14541" s="32"/>
    </row>
    <row r="14542" spans="30:31" x14ac:dyDescent="0.2">
      <c r="AD14542" s="31"/>
      <c r="AE14542" s="32"/>
    </row>
    <row r="14543" spans="30:31" x14ac:dyDescent="0.2">
      <c r="AD14543" s="31"/>
      <c r="AE14543" s="32"/>
    </row>
    <row r="14544" spans="30:31" x14ac:dyDescent="0.2">
      <c r="AD14544" s="31"/>
      <c r="AE14544" s="32"/>
    </row>
    <row r="14545" spans="30:31" x14ac:dyDescent="0.2">
      <c r="AD14545" s="31"/>
      <c r="AE14545" s="32"/>
    </row>
    <row r="14546" spans="30:31" x14ac:dyDescent="0.2">
      <c r="AD14546" s="31"/>
      <c r="AE14546" s="32"/>
    </row>
    <row r="14547" spans="30:31" x14ac:dyDescent="0.2">
      <c r="AD14547" s="31"/>
      <c r="AE14547" s="32"/>
    </row>
    <row r="14548" spans="30:31" x14ac:dyDescent="0.2">
      <c r="AD14548" s="31"/>
      <c r="AE14548" s="32"/>
    </row>
    <row r="14549" spans="30:31" x14ac:dyDescent="0.2">
      <c r="AD14549" s="31"/>
      <c r="AE14549" s="32"/>
    </row>
    <row r="14550" spans="30:31" x14ac:dyDescent="0.2">
      <c r="AD14550" s="31"/>
      <c r="AE14550" s="32"/>
    </row>
    <row r="14551" spans="30:31" x14ac:dyDescent="0.2">
      <c r="AD14551" s="31"/>
      <c r="AE14551" s="32"/>
    </row>
    <row r="14552" spans="30:31" x14ac:dyDescent="0.2">
      <c r="AD14552" s="31"/>
      <c r="AE14552" s="32"/>
    </row>
    <row r="14553" spans="30:31" x14ac:dyDescent="0.2">
      <c r="AD14553" s="31"/>
      <c r="AE14553" s="32"/>
    </row>
    <row r="14554" spans="30:31" x14ac:dyDescent="0.2">
      <c r="AD14554" s="31"/>
      <c r="AE14554" s="32"/>
    </row>
    <row r="14555" spans="30:31" x14ac:dyDescent="0.2">
      <c r="AD14555" s="31"/>
      <c r="AE14555" s="32"/>
    </row>
    <row r="14556" spans="30:31" x14ac:dyDescent="0.2">
      <c r="AD14556" s="31"/>
      <c r="AE14556" s="32"/>
    </row>
    <row r="14557" spans="30:31" x14ac:dyDescent="0.2">
      <c r="AD14557" s="31"/>
      <c r="AE14557" s="32"/>
    </row>
    <row r="14558" spans="30:31" x14ac:dyDescent="0.2">
      <c r="AD14558" s="31"/>
      <c r="AE14558" s="32"/>
    </row>
    <row r="14559" spans="30:31" x14ac:dyDescent="0.2">
      <c r="AD14559" s="31"/>
      <c r="AE14559" s="32"/>
    </row>
    <row r="14560" spans="30:31" x14ac:dyDescent="0.2">
      <c r="AD14560" s="31"/>
      <c r="AE14560" s="32"/>
    </row>
    <row r="14561" spans="30:31" x14ac:dyDescent="0.2">
      <c r="AD14561" s="31"/>
      <c r="AE14561" s="32"/>
    </row>
    <row r="14562" spans="30:31" x14ac:dyDescent="0.2">
      <c r="AD14562" s="31"/>
      <c r="AE14562" s="32"/>
    </row>
    <row r="14563" spans="30:31" x14ac:dyDescent="0.2">
      <c r="AD14563" s="31"/>
      <c r="AE14563" s="32"/>
    </row>
    <row r="14564" spans="30:31" x14ac:dyDescent="0.2">
      <c r="AD14564" s="31"/>
      <c r="AE14564" s="32"/>
    </row>
    <row r="14565" spans="30:31" x14ac:dyDescent="0.2">
      <c r="AD14565" s="31"/>
      <c r="AE14565" s="32"/>
    </row>
    <row r="14566" spans="30:31" x14ac:dyDescent="0.2">
      <c r="AD14566" s="31"/>
      <c r="AE14566" s="32"/>
    </row>
    <row r="14567" spans="30:31" x14ac:dyDescent="0.2">
      <c r="AD14567" s="31"/>
      <c r="AE14567" s="32"/>
    </row>
    <row r="14568" spans="30:31" x14ac:dyDescent="0.2">
      <c r="AD14568" s="31"/>
      <c r="AE14568" s="32"/>
    </row>
    <row r="14569" spans="30:31" x14ac:dyDescent="0.2">
      <c r="AD14569" s="31"/>
      <c r="AE14569" s="32"/>
    </row>
    <row r="14570" spans="30:31" x14ac:dyDescent="0.2">
      <c r="AD14570" s="31"/>
      <c r="AE14570" s="32"/>
    </row>
    <row r="14571" spans="30:31" x14ac:dyDescent="0.2">
      <c r="AD14571" s="31"/>
      <c r="AE14571" s="32"/>
    </row>
    <row r="14572" spans="30:31" x14ac:dyDescent="0.2">
      <c r="AD14572" s="31"/>
      <c r="AE14572" s="32"/>
    </row>
    <row r="14573" spans="30:31" x14ac:dyDescent="0.2">
      <c r="AD14573" s="31"/>
      <c r="AE14573" s="32"/>
    </row>
    <row r="14574" spans="30:31" x14ac:dyDescent="0.2">
      <c r="AD14574" s="31"/>
      <c r="AE14574" s="32"/>
    </row>
    <row r="14575" spans="30:31" x14ac:dyDescent="0.2">
      <c r="AD14575" s="31"/>
      <c r="AE14575" s="32"/>
    </row>
    <row r="14576" spans="30:31" x14ac:dyDescent="0.2">
      <c r="AD14576" s="31"/>
      <c r="AE14576" s="32"/>
    </row>
    <row r="14577" spans="30:31" x14ac:dyDescent="0.2">
      <c r="AD14577" s="31"/>
      <c r="AE14577" s="32"/>
    </row>
    <row r="14578" spans="30:31" x14ac:dyDescent="0.2">
      <c r="AD14578" s="31"/>
      <c r="AE14578" s="32"/>
    </row>
    <row r="14579" spans="30:31" x14ac:dyDescent="0.2">
      <c r="AD14579" s="31"/>
      <c r="AE14579" s="32"/>
    </row>
    <row r="14580" spans="30:31" x14ac:dyDescent="0.2">
      <c r="AD14580" s="31"/>
      <c r="AE14580" s="32"/>
    </row>
    <row r="14581" spans="30:31" x14ac:dyDescent="0.2">
      <c r="AD14581" s="31"/>
      <c r="AE14581" s="32"/>
    </row>
    <row r="14582" spans="30:31" x14ac:dyDescent="0.2">
      <c r="AD14582" s="31"/>
      <c r="AE14582" s="32"/>
    </row>
    <row r="14583" spans="30:31" x14ac:dyDescent="0.2">
      <c r="AD14583" s="31"/>
      <c r="AE14583" s="32"/>
    </row>
    <row r="14584" spans="30:31" x14ac:dyDescent="0.2">
      <c r="AD14584" s="31"/>
      <c r="AE14584" s="32"/>
    </row>
    <row r="14585" spans="30:31" x14ac:dyDescent="0.2">
      <c r="AD14585" s="31"/>
      <c r="AE14585" s="32"/>
    </row>
    <row r="14586" spans="30:31" x14ac:dyDescent="0.2">
      <c r="AD14586" s="31"/>
      <c r="AE14586" s="32"/>
    </row>
    <row r="14587" spans="30:31" x14ac:dyDescent="0.2">
      <c r="AD14587" s="31"/>
      <c r="AE14587" s="32"/>
    </row>
    <row r="14588" spans="30:31" x14ac:dyDescent="0.2">
      <c r="AD14588" s="31"/>
      <c r="AE14588" s="32"/>
    </row>
    <row r="14589" spans="30:31" x14ac:dyDescent="0.2">
      <c r="AD14589" s="31"/>
      <c r="AE14589" s="32"/>
    </row>
    <row r="14590" spans="30:31" x14ac:dyDescent="0.2">
      <c r="AD14590" s="31"/>
      <c r="AE14590" s="32"/>
    </row>
    <row r="14591" spans="30:31" x14ac:dyDescent="0.2">
      <c r="AD14591" s="31"/>
      <c r="AE14591" s="32"/>
    </row>
    <row r="14592" spans="30:31" x14ac:dyDescent="0.2">
      <c r="AD14592" s="31"/>
      <c r="AE14592" s="32"/>
    </row>
    <row r="14593" spans="30:31" x14ac:dyDescent="0.2">
      <c r="AD14593" s="31"/>
      <c r="AE14593" s="32"/>
    </row>
    <row r="14594" spans="30:31" x14ac:dyDescent="0.2">
      <c r="AD14594" s="31"/>
      <c r="AE14594" s="32"/>
    </row>
    <row r="14595" spans="30:31" x14ac:dyDescent="0.2">
      <c r="AD14595" s="31"/>
      <c r="AE14595" s="32"/>
    </row>
    <row r="14596" spans="30:31" x14ac:dyDescent="0.2">
      <c r="AD14596" s="31"/>
      <c r="AE14596" s="32"/>
    </row>
    <row r="14597" spans="30:31" x14ac:dyDescent="0.2">
      <c r="AD14597" s="31"/>
      <c r="AE14597" s="32"/>
    </row>
    <row r="14598" spans="30:31" x14ac:dyDescent="0.2">
      <c r="AD14598" s="31"/>
      <c r="AE14598" s="32"/>
    </row>
    <row r="14599" spans="30:31" x14ac:dyDescent="0.2">
      <c r="AD14599" s="31"/>
      <c r="AE14599" s="32"/>
    </row>
    <row r="14600" spans="30:31" x14ac:dyDescent="0.2">
      <c r="AD14600" s="31"/>
      <c r="AE14600" s="32"/>
    </row>
    <row r="14601" spans="30:31" x14ac:dyDescent="0.2">
      <c r="AD14601" s="31"/>
      <c r="AE14601" s="32"/>
    </row>
    <row r="14602" spans="30:31" x14ac:dyDescent="0.2">
      <c r="AD14602" s="31"/>
      <c r="AE14602" s="32"/>
    </row>
    <row r="14603" spans="30:31" x14ac:dyDescent="0.2">
      <c r="AD14603" s="31"/>
      <c r="AE14603" s="32"/>
    </row>
    <row r="14604" spans="30:31" x14ac:dyDescent="0.2">
      <c r="AD14604" s="31"/>
      <c r="AE14604" s="32"/>
    </row>
    <row r="14605" spans="30:31" x14ac:dyDescent="0.2">
      <c r="AD14605" s="31"/>
      <c r="AE14605" s="32"/>
    </row>
    <row r="14606" spans="30:31" x14ac:dyDescent="0.2">
      <c r="AD14606" s="31"/>
      <c r="AE14606" s="32"/>
    </row>
    <row r="14607" spans="30:31" x14ac:dyDescent="0.2">
      <c r="AD14607" s="31"/>
      <c r="AE14607" s="32"/>
    </row>
    <row r="14608" spans="30:31" x14ac:dyDescent="0.2">
      <c r="AD14608" s="31"/>
      <c r="AE14608" s="32"/>
    </row>
    <row r="14609" spans="30:31" x14ac:dyDescent="0.2">
      <c r="AD14609" s="31"/>
      <c r="AE14609" s="32"/>
    </row>
    <row r="14610" spans="30:31" x14ac:dyDescent="0.2">
      <c r="AD14610" s="31"/>
      <c r="AE14610" s="32"/>
    </row>
    <row r="14611" spans="30:31" x14ac:dyDescent="0.2">
      <c r="AD14611" s="31"/>
      <c r="AE14611" s="32"/>
    </row>
    <row r="14612" spans="30:31" x14ac:dyDescent="0.2">
      <c r="AD14612" s="31"/>
      <c r="AE14612" s="32"/>
    </row>
    <row r="14613" spans="30:31" x14ac:dyDescent="0.2">
      <c r="AD14613" s="31"/>
      <c r="AE14613" s="32"/>
    </row>
    <row r="14614" spans="30:31" x14ac:dyDescent="0.2">
      <c r="AD14614" s="31"/>
      <c r="AE14614" s="32"/>
    </row>
    <row r="14615" spans="30:31" x14ac:dyDescent="0.2">
      <c r="AD14615" s="31"/>
      <c r="AE14615" s="32"/>
    </row>
    <row r="14616" spans="30:31" x14ac:dyDescent="0.2">
      <c r="AD14616" s="31"/>
      <c r="AE14616" s="32"/>
    </row>
    <row r="14617" spans="30:31" x14ac:dyDescent="0.2">
      <c r="AD14617" s="31"/>
      <c r="AE14617" s="32"/>
    </row>
    <row r="14618" spans="30:31" x14ac:dyDescent="0.2">
      <c r="AD14618" s="31"/>
      <c r="AE14618" s="32"/>
    </row>
    <row r="14619" spans="30:31" x14ac:dyDescent="0.2">
      <c r="AD14619" s="31"/>
      <c r="AE14619" s="32"/>
    </row>
    <row r="14620" spans="30:31" x14ac:dyDescent="0.2">
      <c r="AD14620" s="31"/>
      <c r="AE14620" s="32"/>
    </row>
    <row r="14621" spans="30:31" x14ac:dyDescent="0.2">
      <c r="AD14621" s="31"/>
      <c r="AE14621" s="32"/>
    </row>
    <row r="14622" spans="30:31" x14ac:dyDescent="0.2">
      <c r="AD14622" s="31"/>
      <c r="AE14622" s="32"/>
    </row>
    <row r="14623" spans="30:31" x14ac:dyDescent="0.2">
      <c r="AD14623" s="31"/>
      <c r="AE14623" s="32"/>
    </row>
    <row r="14624" spans="30:31" x14ac:dyDescent="0.2">
      <c r="AD14624" s="31"/>
      <c r="AE14624" s="32"/>
    </row>
    <row r="14625" spans="30:31" x14ac:dyDescent="0.2">
      <c r="AD14625" s="31"/>
      <c r="AE14625" s="32"/>
    </row>
    <row r="14626" spans="30:31" x14ac:dyDescent="0.2">
      <c r="AD14626" s="31"/>
      <c r="AE14626" s="32"/>
    </row>
    <row r="14627" spans="30:31" x14ac:dyDescent="0.2">
      <c r="AD14627" s="31"/>
      <c r="AE14627" s="32"/>
    </row>
    <row r="14628" spans="30:31" x14ac:dyDescent="0.2">
      <c r="AD14628" s="31"/>
      <c r="AE14628" s="32"/>
    </row>
    <row r="14629" spans="30:31" x14ac:dyDescent="0.2">
      <c r="AD14629" s="31"/>
      <c r="AE14629" s="32"/>
    </row>
    <row r="14630" spans="30:31" x14ac:dyDescent="0.2">
      <c r="AD14630" s="31"/>
      <c r="AE14630" s="32"/>
    </row>
    <row r="14631" spans="30:31" x14ac:dyDescent="0.2">
      <c r="AD14631" s="31"/>
      <c r="AE14631" s="32"/>
    </row>
    <row r="14632" spans="30:31" x14ac:dyDescent="0.2">
      <c r="AD14632" s="31"/>
      <c r="AE14632" s="32"/>
    </row>
    <row r="14633" spans="30:31" x14ac:dyDescent="0.2">
      <c r="AD14633" s="31"/>
      <c r="AE14633" s="32"/>
    </row>
    <row r="14634" spans="30:31" x14ac:dyDescent="0.2">
      <c r="AD14634" s="31"/>
      <c r="AE14634" s="32"/>
    </row>
    <row r="14635" spans="30:31" x14ac:dyDescent="0.2">
      <c r="AD14635" s="31"/>
      <c r="AE14635" s="32"/>
    </row>
    <row r="14636" spans="30:31" x14ac:dyDescent="0.2">
      <c r="AD14636" s="31"/>
      <c r="AE14636" s="32"/>
    </row>
    <row r="14637" spans="30:31" x14ac:dyDescent="0.2">
      <c r="AD14637" s="31"/>
      <c r="AE14637" s="32"/>
    </row>
    <row r="14638" spans="30:31" x14ac:dyDescent="0.2">
      <c r="AD14638" s="31"/>
      <c r="AE14638" s="32"/>
    </row>
    <row r="14639" spans="30:31" x14ac:dyDescent="0.2">
      <c r="AD14639" s="31"/>
      <c r="AE14639" s="32"/>
    </row>
    <row r="14640" spans="30:31" x14ac:dyDescent="0.2">
      <c r="AD14640" s="31"/>
      <c r="AE14640" s="32"/>
    </row>
    <row r="14641" spans="30:31" x14ac:dyDescent="0.2">
      <c r="AD14641" s="31"/>
      <c r="AE14641" s="32"/>
    </row>
    <row r="14642" spans="30:31" x14ac:dyDescent="0.2">
      <c r="AD14642" s="31"/>
      <c r="AE14642" s="32"/>
    </row>
    <row r="14643" spans="30:31" x14ac:dyDescent="0.2">
      <c r="AD14643" s="31"/>
      <c r="AE14643" s="32"/>
    </row>
    <row r="14644" spans="30:31" x14ac:dyDescent="0.2">
      <c r="AD14644" s="31"/>
      <c r="AE14644" s="32"/>
    </row>
    <row r="14645" spans="30:31" x14ac:dyDescent="0.2">
      <c r="AD14645" s="31"/>
      <c r="AE14645" s="32"/>
    </row>
    <row r="14646" spans="30:31" x14ac:dyDescent="0.2">
      <c r="AD14646" s="31"/>
      <c r="AE14646" s="32"/>
    </row>
    <row r="14647" spans="30:31" x14ac:dyDescent="0.2">
      <c r="AD14647" s="31"/>
      <c r="AE14647" s="32"/>
    </row>
    <row r="14648" spans="30:31" x14ac:dyDescent="0.2">
      <c r="AD14648" s="31"/>
      <c r="AE14648" s="32"/>
    </row>
    <row r="14649" spans="30:31" x14ac:dyDescent="0.2">
      <c r="AD14649" s="31"/>
      <c r="AE14649" s="32"/>
    </row>
    <row r="14650" spans="30:31" x14ac:dyDescent="0.2">
      <c r="AD14650" s="31"/>
      <c r="AE14650" s="32"/>
    </row>
    <row r="14651" spans="30:31" x14ac:dyDescent="0.2">
      <c r="AD14651" s="31"/>
      <c r="AE14651" s="32"/>
    </row>
    <row r="14652" spans="30:31" x14ac:dyDescent="0.2">
      <c r="AD14652" s="31"/>
      <c r="AE14652" s="32"/>
    </row>
    <row r="14653" spans="30:31" x14ac:dyDescent="0.2">
      <c r="AD14653" s="31"/>
      <c r="AE14653" s="32"/>
    </row>
    <row r="14654" spans="30:31" x14ac:dyDescent="0.2">
      <c r="AD14654" s="31"/>
      <c r="AE14654" s="32"/>
    </row>
    <row r="14655" spans="30:31" x14ac:dyDescent="0.2">
      <c r="AD14655" s="31"/>
      <c r="AE14655" s="32"/>
    </row>
    <row r="14656" spans="30:31" x14ac:dyDescent="0.2">
      <c r="AD14656" s="31"/>
      <c r="AE14656" s="32"/>
    </row>
    <row r="14657" spans="30:31" x14ac:dyDescent="0.2">
      <c r="AD14657" s="31"/>
      <c r="AE14657" s="32"/>
    </row>
    <row r="14658" spans="30:31" x14ac:dyDescent="0.2">
      <c r="AD14658" s="31"/>
      <c r="AE14658" s="32"/>
    </row>
    <row r="14659" spans="30:31" x14ac:dyDescent="0.2">
      <c r="AD14659" s="31"/>
      <c r="AE14659" s="32"/>
    </row>
    <row r="14660" spans="30:31" x14ac:dyDescent="0.2">
      <c r="AD14660" s="31"/>
      <c r="AE14660" s="32"/>
    </row>
    <row r="14661" spans="30:31" x14ac:dyDescent="0.2">
      <c r="AD14661" s="31"/>
      <c r="AE14661" s="32"/>
    </row>
    <row r="14662" spans="30:31" x14ac:dyDescent="0.2">
      <c r="AD14662" s="31"/>
      <c r="AE14662" s="32"/>
    </row>
    <row r="14663" spans="30:31" x14ac:dyDescent="0.2">
      <c r="AD14663" s="31"/>
      <c r="AE14663" s="32"/>
    </row>
    <row r="14664" spans="30:31" x14ac:dyDescent="0.2">
      <c r="AD14664" s="31"/>
      <c r="AE14664" s="32"/>
    </row>
    <row r="14665" spans="30:31" x14ac:dyDescent="0.2">
      <c r="AD14665" s="31"/>
      <c r="AE14665" s="32"/>
    </row>
    <row r="14666" spans="30:31" x14ac:dyDescent="0.2">
      <c r="AD14666" s="31"/>
      <c r="AE14666" s="32"/>
    </row>
    <row r="14667" spans="30:31" x14ac:dyDescent="0.2">
      <c r="AD14667" s="31"/>
      <c r="AE14667" s="32"/>
    </row>
    <row r="14668" spans="30:31" x14ac:dyDescent="0.2">
      <c r="AD14668" s="31"/>
      <c r="AE14668" s="32"/>
    </row>
    <row r="14669" spans="30:31" x14ac:dyDescent="0.2">
      <c r="AD14669" s="31"/>
      <c r="AE14669" s="32"/>
    </row>
    <row r="14670" spans="30:31" x14ac:dyDescent="0.2">
      <c r="AD14670" s="31"/>
      <c r="AE14670" s="32"/>
    </row>
    <row r="14671" spans="30:31" x14ac:dyDescent="0.2">
      <c r="AD14671" s="31"/>
      <c r="AE14671" s="32"/>
    </row>
    <row r="14672" spans="30:31" x14ac:dyDescent="0.2">
      <c r="AD14672" s="31"/>
      <c r="AE14672" s="32"/>
    </row>
    <row r="14673" spans="30:31" x14ac:dyDescent="0.2">
      <c r="AD14673" s="31"/>
      <c r="AE14673" s="32"/>
    </row>
    <row r="14674" spans="30:31" x14ac:dyDescent="0.2">
      <c r="AD14674" s="31"/>
      <c r="AE14674" s="32"/>
    </row>
    <row r="14675" spans="30:31" x14ac:dyDescent="0.2">
      <c r="AD14675" s="31"/>
      <c r="AE14675" s="32"/>
    </row>
    <row r="14676" spans="30:31" x14ac:dyDescent="0.2">
      <c r="AD14676" s="31"/>
      <c r="AE14676" s="32"/>
    </row>
    <row r="14677" spans="30:31" x14ac:dyDescent="0.2">
      <c r="AD14677" s="31"/>
      <c r="AE14677" s="32"/>
    </row>
    <row r="14678" spans="30:31" x14ac:dyDescent="0.2">
      <c r="AD14678" s="31"/>
      <c r="AE14678" s="32"/>
    </row>
    <row r="14679" spans="30:31" x14ac:dyDescent="0.2">
      <c r="AD14679" s="31"/>
      <c r="AE14679" s="32"/>
    </row>
    <row r="14680" spans="30:31" x14ac:dyDescent="0.2">
      <c r="AD14680" s="31"/>
      <c r="AE14680" s="32"/>
    </row>
    <row r="14681" spans="30:31" x14ac:dyDescent="0.2">
      <c r="AD14681" s="31"/>
      <c r="AE14681" s="32"/>
    </row>
    <row r="14682" spans="30:31" x14ac:dyDescent="0.2">
      <c r="AD14682" s="31"/>
      <c r="AE14682" s="32"/>
    </row>
    <row r="14683" spans="30:31" x14ac:dyDescent="0.2">
      <c r="AD14683" s="31"/>
      <c r="AE14683" s="32"/>
    </row>
    <row r="14684" spans="30:31" x14ac:dyDescent="0.2">
      <c r="AD14684" s="31"/>
      <c r="AE14684" s="32"/>
    </row>
    <row r="14685" spans="30:31" x14ac:dyDescent="0.2">
      <c r="AD14685" s="31"/>
      <c r="AE14685" s="32"/>
    </row>
    <row r="14686" spans="30:31" x14ac:dyDescent="0.2">
      <c r="AD14686" s="31"/>
      <c r="AE14686" s="32"/>
    </row>
    <row r="14687" spans="30:31" x14ac:dyDescent="0.2">
      <c r="AD14687" s="31"/>
      <c r="AE14687" s="32"/>
    </row>
    <row r="14688" spans="30:31" x14ac:dyDescent="0.2">
      <c r="AD14688" s="31"/>
      <c r="AE14688" s="32"/>
    </row>
    <row r="14689" spans="30:31" x14ac:dyDescent="0.2">
      <c r="AD14689" s="31"/>
      <c r="AE14689" s="32"/>
    </row>
    <row r="14690" spans="30:31" x14ac:dyDescent="0.2">
      <c r="AD14690" s="31"/>
      <c r="AE14690" s="32"/>
    </row>
    <row r="14691" spans="30:31" x14ac:dyDescent="0.2">
      <c r="AD14691" s="31"/>
      <c r="AE14691" s="32"/>
    </row>
    <row r="14692" spans="30:31" x14ac:dyDescent="0.2">
      <c r="AD14692" s="31"/>
      <c r="AE14692" s="32"/>
    </row>
    <row r="14693" spans="30:31" x14ac:dyDescent="0.2">
      <c r="AD14693" s="31"/>
      <c r="AE14693" s="32"/>
    </row>
    <row r="14694" spans="30:31" x14ac:dyDescent="0.2">
      <c r="AD14694" s="31"/>
      <c r="AE14694" s="32"/>
    </row>
    <row r="14695" spans="30:31" x14ac:dyDescent="0.2">
      <c r="AD14695" s="31"/>
      <c r="AE14695" s="32"/>
    </row>
    <row r="14696" spans="30:31" x14ac:dyDescent="0.2">
      <c r="AD14696" s="31"/>
      <c r="AE14696" s="32"/>
    </row>
    <row r="14697" spans="30:31" x14ac:dyDescent="0.2">
      <c r="AD14697" s="31"/>
      <c r="AE14697" s="32"/>
    </row>
    <row r="14698" spans="30:31" x14ac:dyDescent="0.2">
      <c r="AD14698" s="31"/>
      <c r="AE14698" s="32"/>
    </row>
    <row r="14699" spans="30:31" x14ac:dyDescent="0.2">
      <c r="AD14699" s="31"/>
      <c r="AE14699" s="32"/>
    </row>
    <row r="14700" spans="30:31" x14ac:dyDescent="0.2">
      <c r="AD14700" s="31"/>
      <c r="AE14700" s="32"/>
    </row>
    <row r="14701" spans="30:31" x14ac:dyDescent="0.2">
      <c r="AD14701" s="31"/>
      <c r="AE14701" s="32"/>
    </row>
    <row r="14702" spans="30:31" x14ac:dyDescent="0.2">
      <c r="AD14702" s="31"/>
      <c r="AE14702" s="32"/>
    </row>
    <row r="14703" spans="30:31" x14ac:dyDescent="0.2">
      <c r="AD14703" s="31"/>
      <c r="AE14703" s="32"/>
    </row>
    <row r="14704" spans="30:31" x14ac:dyDescent="0.2">
      <c r="AD14704" s="31"/>
      <c r="AE14704" s="32"/>
    </row>
    <row r="14705" spans="30:31" x14ac:dyDescent="0.2">
      <c r="AD14705" s="31"/>
      <c r="AE14705" s="32"/>
    </row>
    <row r="14706" spans="30:31" x14ac:dyDescent="0.2">
      <c r="AD14706" s="31"/>
      <c r="AE14706" s="32"/>
    </row>
    <row r="14707" spans="30:31" x14ac:dyDescent="0.2">
      <c r="AD14707" s="31"/>
      <c r="AE14707" s="32"/>
    </row>
    <row r="14708" spans="30:31" x14ac:dyDescent="0.2">
      <c r="AD14708" s="31"/>
      <c r="AE14708" s="32"/>
    </row>
    <row r="14709" spans="30:31" x14ac:dyDescent="0.2">
      <c r="AD14709" s="31"/>
      <c r="AE14709" s="32"/>
    </row>
    <row r="14710" spans="30:31" x14ac:dyDescent="0.2">
      <c r="AD14710" s="31"/>
      <c r="AE14710" s="32"/>
    </row>
    <row r="14711" spans="30:31" x14ac:dyDescent="0.2">
      <c r="AD14711" s="31"/>
      <c r="AE14711" s="32"/>
    </row>
    <row r="14712" spans="30:31" x14ac:dyDescent="0.2">
      <c r="AD14712" s="31"/>
      <c r="AE14712" s="32"/>
    </row>
    <row r="14713" spans="30:31" x14ac:dyDescent="0.2">
      <c r="AD14713" s="31"/>
      <c r="AE14713" s="32"/>
    </row>
    <row r="14714" spans="30:31" x14ac:dyDescent="0.2">
      <c r="AD14714" s="31"/>
      <c r="AE14714" s="32"/>
    </row>
    <row r="14715" spans="30:31" x14ac:dyDescent="0.2">
      <c r="AD14715" s="31"/>
      <c r="AE14715" s="32"/>
    </row>
    <row r="14716" spans="30:31" x14ac:dyDescent="0.2">
      <c r="AD14716" s="31"/>
      <c r="AE14716" s="32"/>
    </row>
    <row r="14717" spans="30:31" x14ac:dyDescent="0.2">
      <c r="AD14717" s="31"/>
      <c r="AE14717" s="32"/>
    </row>
    <row r="14718" spans="30:31" x14ac:dyDescent="0.2">
      <c r="AD14718" s="31"/>
      <c r="AE14718" s="32"/>
    </row>
    <row r="14719" spans="30:31" x14ac:dyDescent="0.2">
      <c r="AD14719" s="31"/>
      <c r="AE14719" s="32"/>
    </row>
    <row r="14720" spans="30:31" x14ac:dyDescent="0.2">
      <c r="AD14720" s="31"/>
      <c r="AE14720" s="32"/>
    </row>
    <row r="14721" spans="30:31" x14ac:dyDescent="0.2">
      <c r="AD14721" s="31"/>
      <c r="AE14721" s="32"/>
    </row>
    <row r="14722" spans="30:31" x14ac:dyDescent="0.2">
      <c r="AD14722" s="31"/>
      <c r="AE14722" s="32"/>
    </row>
    <row r="14723" spans="30:31" x14ac:dyDescent="0.2">
      <c r="AD14723" s="31"/>
      <c r="AE14723" s="32"/>
    </row>
    <row r="14724" spans="30:31" x14ac:dyDescent="0.2">
      <c r="AD14724" s="31"/>
      <c r="AE14724" s="32"/>
    </row>
    <row r="14725" spans="30:31" x14ac:dyDescent="0.2">
      <c r="AD14725" s="31"/>
      <c r="AE14725" s="32"/>
    </row>
    <row r="14726" spans="30:31" x14ac:dyDescent="0.2">
      <c r="AD14726" s="31"/>
      <c r="AE14726" s="32"/>
    </row>
    <row r="14727" spans="30:31" x14ac:dyDescent="0.2">
      <c r="AD14727" s="31"/>
      <c r="AE14727" s="32"/>
    </row>
    <row r="14728" spans="30:31" x14ac:dyDescent="0.2">
      <c r="AD14728" s="31"/>
      <c r="AE14728" s="32"/>
    </row>
    <row r="14729" spans="30:31" x14ac:dyDescent="0.2">
      <c r="AD14729" s="31"/>
      <c r="AE14729" s="32"/>
    </row>
    <row r="14730" spans="30:31" x14ac:dyDescent="0.2">
      <c r="AD14730" s="31"/>
      <c r="AE14730" s="32"/>
    </row>
    <row r="14731" spans="30:31" x14ac:dyDescent="0.2">
      <c r="AD14731" s="31"/>
      <c r="AE14731" s="32"/>
    </row>
    <row r="14732" spans="30:31" x14ac:dyDescent="0.2">
      <c r="AD14732" s="31"/>
      <c r="AE14732" s="32"/>
    </row>
    <row r="14733" spans="30:31" x14ac:dyDescent="0.2">
      <c r="AD14733" s="31"/>
      <c r="AE14733" s="32"/>
    </row>
    <row r="14734" spans="30:31" x14ac:dyDescent="0.2">
      <c r="AD14734" s="31"/>
      <c r="AE14734" s="32"/>
    </row>
    <row r="14735" spans="30:31" x14ac:dyDescent="0.2">
      <c r="AD14735" s="31"/>
      <c r="AE14735" s="32"/>
    </row>
    <row r="14736" spans="30:31" x14ac:dyDescent="0.2">
      <c r="AD14736" s="31"/>
      <c r="AE14736" s="32"/>
    </row>
    <row r="14737" spans="30:31" x14ac:dyDescent="0.2">
      <c r="AD14737" s="31"/>
      <c r="AE14737" s="32"/>
    </row>
    <row r="14738" spans="30:31" x14ac:dyDescent="0.2">
      <c r="AD14738" s="31"/>
      <c r="AE14738" s="32"/>
    </row>
    <row r="14739" spans="30:31" x14ac:dyDescent="0.2">
      <c r="AD14739" s="31"/>
      <c r="AE14739" s="32"/>
    </row>
    <row r="14740" spans="30:31" x14ac:dyDescent="0.2">
      <c r="AD14740" s="31"/>
      <c r="AE14740" s="32"/>
    </row>
    <row r="14741" spans="30:31" x14ac:dyDescent="0.2">
      <c r="AD14741" s="31"/>
      <c r="AE14741" s="32"/>
    </row>
    <row r="14742" spans="30:31" x14ac:dyDescent="0.2">
      <c r="AD14742" s="31"/>
      <c r="AE14742" s="32"/>
    </row>
    <row r="14743" spans="30:31" x14ac:dyDescent="0.2">
      <c r="AD14743" s="31"/>
      <c r="AE14743" s="32"/>
    </row>
    <row r="14744" spans="30:31" x14ac:dyDescent="0.2">
      <c r="AD14744" s="31"/>
      <c r="AE14744" s="32"/>
    </row>
    <row r="14745" spans="30:31" x14ac:dyDescent="0.2">
      <c r="AD14745" s="31"/>
      <c r="AE14745" s="32"/>
    </row>
    <row r="14746" spans="30:31" x14ac:dyDescent="0.2">
      <c r="AD14746" s="31"/>
      <c r="AE14746" s="32"/>
    </row>
    <row r="14747" spans="30:31" x14ac:dyDescent="0.2">
      <c r="AD14747" s="31"/>
      <c r="AE14747" s="32"/>
    </row>
    <row r="14748" spans="30:31" x14ac:dyDescent="0.2">
      <c r="AD14748" s="31"/>
      <c r="AE14748" s="32"/>
    </row>
    <row r="14749" spans="30:31" x14ac:dyDescent="0.2">
      <c r="AD14749" s="31"/>
      <c r="AE14749" s="32"/>
    </row>
    <row r="14750" spans="30:31" x14ac:dyDescent="0.2">
      <c r="AD14750" s="31"/>
      <c r="AE14750" s="32"/>
    </row>
    <row r="14751" spans="30:31" x14ac:dyDescent="0.2">
      <c r="AD14751" s="31"/>
      <c r="AE14751" s="32"/>
    </row>
    <row r="14752" spans="30:31" x14ac:dyDescent="0.2">
      <c r="AD14752" s="31"/>
      <c r="AE14752" s="32"/>
    </row>
    <row r="14753" spans="30:31" x14ac:dyDescent="0.2">
      <c r="AD14753" s="31"/>
      <c r="AE14753" s="32"/>
    </row>
    <row r="14754" spans="30:31" x14ac:dyDescent="0.2">
      <c r="AD14754" s="31"/>
      <c r="AE14754" s="32"/>
    </row>
    <row r="14755" spans="30:31" x14ac:dyDescent="0.2">
      <c r="AD14755" s="31"/>
      <c r="AE14755" s="32"/>
    </row>
    <row r="14756" spans="30:31" x14ac:dyDescent="0.2">
      <c r="AD14756" s="31"/>
      <c r="AE14756" s="32"/>
    </row>
    <row r="14757" spans="30:31" x14ac:dyDescent="0.2">
      <c r="AD14757" s="31"/>
      <c r="AE14757" s="32"/>
    </row>
    <row r="14758" spans="30:31" x14ac:dyDescent="0.2">
      <c r="AD14758" s="31"/>
      <c r="AE14758" s="32"/>
    </row>
    <row r="14759" spans="30:31" x14ac:dyDescent="0.2">
      <c r="AD14759" s="31"/>
      <c r="AE14759" s="32"/>
    </row>
    <row r="14760" spans="30:31" x14ac:dyDescent="0.2">
      <c r="AD14760" s="31"/>
      <c r="AE14760" s="32"/>
    </row>
    <row r="14761" spans="30:31" x14ac:dyDescent="0.2">
      <c r="AD14761" s="31"/>
      <c r="AE14761" s="32"/>
    </row>
    <row r="14762" spans="30:31" x14ac:dyDescent="0.2">
      <c r="AD14762" s="31"/>
      <c r="AE14762" s="32"/>
    </row>
    <row r="14763" spans="30:31" x14ac:dyDescent="0.2">
      <c r="AD14763" s="31"/>
      <c r="AE14763" s="32"/>
    </row>
    <row r="14764" spans="30:31" x14ac:dyDescent="0.2">
      <c r="AD14764" s="31"/>
      <c r="AE14764" s="32"/>
    </row>
    <row r="14765" spans="30:31" x14ac:dyDescent="0.2">
      <c r="AD14765" s="31"/>
      <c r="AE14765" s="32"/>
    </row>
    <row r="14766" spans="30:31" x14ac:dyDescent="0.2">
      <c r="AD14766" s="31"/>
      <c r="AE14766" s="32"/>
    </row>
    <row r="14767" spans="30:31" x14ac:dyDescent="0.2">
      <c r="AD14767" s="31"/>
      <c r="AE14767" s="32"/>
    </row>
    <row r="14768" spans="30:31" x14ac:dyDescent="0.2">
      <c r="AD14768" s="31"/>
      <c r="AE14768" s="32"/>
    </row>
    <row r="14769" spans="30:31" x14ac:dyDescent="0.2">
      <c r="AD14769" s="31"/>
      <c r="AE14769" s="32"/>
    </row>
    <row r="14770" spans="30:31" x14ac:dyDescent="0.2">
      <c r="AD14770" s="31"/>
      <c r="AE14770" s="32"/>
    </row>
    <row r="14771" spans="30:31" x14ac:dyDescent="0.2">
      <c r="AD14771" s="31"/>
      <c r="AE14771" s="32"/>
    </row>
    <row r="14772" spans="30:31" x14ac:dyDescent="0.2">
      <c r="AD14772" s="31"/>
      <c r="AE14772" s="32"/>
    </row>
    <row r="14773" spans="30:31" x14ac:dyDescent="0.2">
      <c r="AD14773" s="31"/>
      <c r="AE14773" s="32"/>
    </row>
    <row r="14774" spans="30:31" x14ac:dyDescent="0.2">
      <c r="AD14774" s="31"/>
      <c r="AE14774" s="32"/>
    </row>
    <row r="14775" spans="30:31" x14ac:dyDescent="0.2">
      <c r="AD14775" s="31"/>
      <c r="AE14775" s="32"/>
    </row>
    <row r="14776" spans="30:31" x14ac:dyDescent="0.2">
      <c r="AD14776" s="31"/>
      <c r="AE14776" s="32"/>
    </row>
    <row r="14777" spans="30:31" x14ac:dyDescent="0.2">
      <c r="AD14777" s="31"/>
      <c r="AE14777" s="32"/>
    </row>
    <row r="14778" spans="30:31" x14ac:dyDescent="0.2">
      <c r="AD14778" s="31"/>
      <c r="AE14778" s="32"/>
    </row>
    <row r="14779" spans="30:31" x14ac:dyDescent="0.2">
      <c r="AD14779" s="31"/>
      <c r="AE14779" s="32"/>
    </row>
    <row r="14780" spans="30:31" x14ac:dyDescent="0.2">
      <c r="AD14780" s="31"/>
      <c r="AE14780" s="32"/>
    </row>
    <row r="14781" spans="30:31" x14ac:dyDescent="0.2">
      <c r="AD14781" s="31"/>
      <c r="AE14781" s="32"/>
    </row>
    <row r="14782" spans="30:31" x14ac:dyDescent="0.2">
      <c r="AD14782" s="31"/>
      <c r="AE14782" s="32"/>
    </row>
    <row r="14783" spans="30:31" x14ac:dyDescent="0.2">
      <c r="AD14783" s="31"/>
      <c r="AE14783" s="32"/>
    </row>
    <row r="14784" spans="30:31" x14ac:dyDescent="0.2">
      <c r="AD14784" s="31"/>
      <c r="AE14784" s="32"/>
    </row>
    <row r="14785" spans="30:31" x14ac:dyDescent="0.2">
      <c r="AD14785" s="31"/>
      <c r="AE14785" s="32"/>
    </row>
    <row r="14786" spans="30:31" x14ac:dyDescent="0.2">
      <c r="AD14786" s="31"/>
      <c r="AE14786" s="32"/>
    </row>
    <row r="14787" spans="30:31" x14ac:dyDescent="0.2">
      <c r="AD14787" s="31"/>
      <c r="AE14787" s="32"/>
    </row>
    <row r="14788" spans="30:31" x14ac:dyDescent="0.2">
      <c r="AD14788" s="31"/>
      <c r="AE14788" s="32"/>
    </row>
    <row r="14789" spans="30:31" x14ac:dyDescent="0.2">
      <c r="AD14789" s="31"/>
      <c r="AE14789" s="32"/>
    </row>
    <row r="14790" spans="30:31" x14ac:dyDescent="0.2">
      <c r="AD14790" s="31"/>
      <c r="AE14790" s="32"/>
    </row>
    <row r="14791" spans="30:31" x14ac:dyDescent="0.2">
      <c r="AD14791" s="31"/>
      <c r="AE14791" s="32"/>
    </row>
    <row r="14792" spans="30:31" x14ac:dyDescent="0.2">
      <c r="AD14792" s="31"/>
      <c r="AE14792" s="32"/>
    </row>
    <row r="14793" spans="30:31" x14ac:dyDescent="0.2">
      <c r="AD14793" s="31"/>
      <c r="AE14793" s="32"/>
    </row>
    <row r="14794" spans="30:31" x14ac:dyDescent="0.2">
      <c r="AD14794" s="31"/>
      <c r="AE14794" s="32"/>
    </row>
    <row r="14795" spans="30:31" x14ac:dyDescent="0.2">
      <c r="AD14795" s="31"/>
      <c r="AE14795" s="32"/>
    </row>
    <row r="14796" spans="30:31" x14ac:dyDescent="0.2">
      <c r="AD14796" s="31"/>
      <c r="AE14796" s="32"/>
    </row>
    <row r="14797" spans="30:31" x14ac:dyDescent="0.2">
      <c r="AD14797" s="31"/>
      <c r="AE14797" s="32"/>
    </row>
    <row r="14798" spans="30:31" x14ac:dyDescent="0.2">
      <c r="AD14798" s="31"/>
      <c r="AE14798" s="32"/>
    </row>
    <row r="14799" spans="30:31" x14ac:dyDescent="0.2">
      <c r="AD14799" s="31"/>
      <c r="AE14799" s="32"/>
    </row>
    <row r="14800" spans="30:31" x14ac:dyDescent="0.2">
      <c r="AD14800" s="31"/>
      <c r="AE14800" s="32"/>
    </row>
    <row r="14801" spans="30:31" x14ac:dyDescent="0.2">
      <c r="AD14801" s="31"/>
      <c r="AE14801" s="32"/>
    </row>
    <row r="14802" spans="30:31" x14ac:dyDescent="0.2">
      <c r="AD14802" s="31"/>
      <c r="AE14802" s="32"/>
    </row>
    <row r="14803" spans="30:31" x14ac:dyDescent="0.2">
      <c r="AD14803" s="31"/>
      <c r="AE14803" s="32"/>
    </row>
    <row r="14804" spans="30:31" x14ac:dyDescent="0.2">
      <c r="AD14804" s="31"/>
      <c r="AE14804" s="32"/>
    </row>
    <row r="14805" spans="30:31" x14ac:dyDescent="0.2">
      <c r="AD14805" s="31"/>
      <c r="AE14805" s="32"/>
    </row>
    <row r="14806" spans="30:31" x14ac:dyDescent="0.2">
      <c r="AD14806" s="31"/>
      <c r="AE14806" s="32"/>
    </row>
    <row r="14807" spans="30:31" x14ac:dyDescent="0.2">
      <c r="AD14807" s="31"/>
      <c r="AE14807" s="32"/>
    </row>
    <row r="14808" spans="30:31" x14ac:dyDescent="0.2">
      <c r="AD14808" s="31"/>
      <c r="AE14808" s="32"/>
    </row>
    <row r="14809" spans="30:31" x14ac:dyDescent="0.2">
      <c r="AD14809" s="31"/>
      <c r="AE14809" s="32"/>
    </row>
    <row r="14810" spans="30:31" x14ac:dyDescent="0.2">
      <c r="AD14810" s="31"/>
      <c r="AE14810" s="32"/>
    </row>
    <row r="14811" spans="30:31" x14ac:dyDescent="0.2">
      <c r="AD14811" s="31"/>
      <c r="AE14811" s="32"/>
    </row>
    <row r="14812" spans="30:31" x14ac:dyDescent="0.2">
      <c r="AD14812" s="31"/>
      <c r="AE14812" s="32"/>
    </row>
    <row r="14813" spans="30:31" x14ac:dyDescent="0.2">
      <c r="AD14813" s="31"/>
      <c r="AE14813" s="32"/>
    </row>
    <row r="14814" spans="30:31" x14ac:dyDescent="0.2">
      <c r="AD14814" s="31"/>
      <c r="AE14814" s="32"/>
    </row>
    <row r="14815" spans="30:31" x14ac:dyDescent="0.2">
      <c r="AD14815" s="31"/>
      <c r="AE14815" s="32"/>
    </row>
    <row r="14816" spans="30:31" x14ac:dyDescent="0.2">
      <c r="AD14816" s="31"/>
      <c r="AE14816" s="32"/>
    </row>
    <row r="14817" spans="30:31" x14ac:dyDescent="0.2">
      <c r="AD14817" s="31"/>
      <c r="AE14817" s="32"/>
    </row>
    <row r="14818" spans="30:31" x14ac:dyDescent="0.2">
      <c r="AD14818" s="31"/>
      <c r="AE14818" s="32"/>
    </row>
    <row r="14819" spans="30:31" x14ac:dyDescent="0.2">
      <c r="AD14819" s="31"/>
      <c r="AE14819" s="32"/>
    </row>
    <row r="14820" spans="30:31" x14ac:dyDescent="0.2">
      <c r="AD14820" s="31"/>
      <c r="AE14820" s="32"/>
    </row>
    <row r="14821" spans="30:31" x14ac:dyDescent="0.2">
      <c r="AD14821" s="31"/>
      <c r="AE14821" s="32"/>
    </row>
    <row r="14822" spans="30:31" x14ac:dyDescent="0.2">
      <c r="AD14822" s="31"/>
      <c r="AE14822" s="32"/>
    </row>
    <row r="14823" spans="30:31" x14ac:dyDescent="0.2">
      <c r="AD14823" s="31"/>
      <c r="AE14823" s="32"/>
    </row>
    <row r="14824" spans="30:31" x14ac:dyDescent="0.2">
      <c r="AD14824" s="31"/>
      <c r="AE14824" s="32"/>
    </row>
    <row r="14825" spans="30:31" x14ac:dyDescent="0.2">
      <c r="AD14825" s="31"/>
      <c r="AE14825" s="32"/>
    </row>
    <row r="14826" spans="30:31" x14ac:dyDescent="0.2">
      <c r="AD14826" s="31"/>
      <c r="AE14826" s="32"/>
    </row>
    <row r="14827" spans="30:31" x14ac:dyDescent="0.2">
      <c r="AD14827" s="31"/>
      <c r="AE14827" s="32"/>
    </row>
    <row r="14828" spans="30:31" x14ac:dyDescent="0.2">
      <c r="AD14828" s="31"/>
      <c r="AE14828" s="32"/>
    </row>
    <row r="14829" spans="30:31" x14ac:dyDescent="0.2">
      <c r="AD14829" s="31"/>
      <c r="AE14829" s="32"/>
    </row>
    <row r="14830" spans="30:31" x14ac:dyDescent="0.2">
      <c r="AD14830" s="31"/>
      <c r="AE14830" s="32"/>
    </row>
    <row r="14831" spans="30:31" x14ac:dyDescent="0.2">
      <c r="AD14831" s="31"/>
      <c r="AE14831" s="32"/>
    </row>
    <row r="14832" spans="30:31" x14ac:dyDescent="0.2">
      <c r="AD14832" s="31"/>
      <c r="AE14832" s="32"/>
    </row>
    <row r="14833" spans="30:31" x14ac:dyDescent="0.2">
      <c r="AD14833" s="31"/>
      <c r="AE14833" s="32"/>
    </row>
    <row r="14834" spans="30:31" x14ac:dyDescent="0.2">
      <c r="AD14834" s="31"/>
      <c r="AE14834" s="32"/>
    </row>
    <row r="14835" spans="30:31" x14ac:dyDescent="0.2">
      <c r="AD14835" s="31"/>
      <c r="AE14835" s="32"/>
    </row>
    <row r="14836" spans="30:31" x14ac:dyDescent="0.2">
      <c r="AD14836" s="31"/>
      <c r="AE14836" s="32"/>
    </row>
    <row r="14837" spans="30:31" x14ac:dyDescent="0.2">
      <c r="AD14837" s="31"/>
      <c r="AE14837" s="32"/>
    </row>
    <row r="14838" spans="30:31" x14ac:dyDescent="0.2">
      <c r="AD14838" s="31"/>
      <c r="AE14838" s="32"/>
    </row>
    <row r="14839" spans="30:31" x14ac:dyDescent="0.2">
      <c r="AD14839" s="31"/>
      <c r="AE14839" s="32"/>
    </row>
    <row r="14840" spans="30:31" x14ac:dyDescent="0.2">
      <c r="AD14840" s="31"/>
      <c r="AE14840" s="32"/>
    </row>
    <row r="14841" spans="30:31" x14ac:dyDescent="0.2">
      <c r="AD14841" s="31"/>
      <c r="AE14841" s="32"/>
    </row>
    <row r="14842" spans="30:31" x14ac:dyDescent="0.2">
      <c r="AD14842" s="31"/>
      <c r="AE14842" s="32"/>
    </row>
    <row r="14843" spans="30:31" x14ac:dyDescent="0.2">
      <c r="AD14843" s="31"/>
      <c r="AE14843" s="32"/>
    </row>
    <row r="14844" spans="30:31" x14ac:dyDescent="0.2">
      <c r="AD14844" s="31"/>
      <c r="AE14844" s="32"/>
    </row>
    <row r="14845" spans="30:31" x14ac:dyDescent="0.2">
      <c r="AD14845" s="31"/>
      <c r="AE14845" s="32"/>
    </row>
    <row r="14846" spans="30:31" x14ac:dyDescent="0.2">
      <c r="AD14846" s="31"/>
      <c r="AE14846" s="32"/>
    </row>
    <row r="14847" spans="30:31" x14ac:dyDescent="0.2">
      <c r="AD14847" s="31"/>
      <c r="AE14847" s="32"/>
    </row>
    <row r="14848" spans="30:31" x14ac:dyDescent="0.2">
      <c r="AD14848" s="31"/>
      <c r="AE14848" s="32"/>
    </row>
    <row r="14849" spans="30:31" x14ac:dyDescent="0.2">
      <c r="AD14849" s="31"/>
      <c r="AE14849" s="32"/>
    </row>
    <row r="14850" spans="30:31" x14ac:dyDescent="0.2">
      <c r="AD14850" s="31"/>
      <c r="AE14850" s="32"/>
    </row>
    <row r="14851" spans="30:31" x14ac:dyDescent="0.2">
      <c r="AD14851" s="31"/>
      <c r="AE14851" s="32"/>
    </row>
    <row r="14852" spans="30:31" x14ac:dyDescent="0.2">
      <c r="AD14852" s="31"/>
      <c r="AE14852" s="32"/>
    </row>
    <row r="14853" spans="30:31" x14ac:dyDescent="0.2">
      <c r="AD14853" s="31"/>
      <c r="AE14853" s="32"/>
    </row>
    <row r="14854" spans="30:31" x14ac:dyDescent="0.2">
      <c r="AD14854" s="31"/>
      <c r="AE14854" s="32"/>
    </row>
    <row r="14855" spans="30:31" x14ac:dyDescent="0.2">
      <c r="AD14855" s="31"/>
      <c r="AE14855" s="32"/>
    </row>
    <row r="14856" spans="30:31" x14ac:dyDescent="0.2">
      <c r="AD14856" s="31"/>
      <c r="AE14856" s="32"/>
    </row>
    <row r="14857" spans="30:31" x14ac:dyDescent="0.2">
      <c r="AD14857" s="31"/>
      <c r="AE14857" s="32"/>
    </row>
    <row r="14858" spans="30:31" x14ac:dyDescent="0.2">
      <c r="AD14858" s="31"/>
      <c r="AE14858" s="32"/>
    </row>
    <row r="14859" spans="30:31" x14ac:dyDescent="0.2">
      <c r="AD14859" s="31"/>
      <c r="AE14859" s="32"/>
    </row>
    <row r="14860" spans="30:31" x14ac:dyDescent="0.2">
      <c r="AD14860" s="31"/>
      <c r="AE14860" s="32"/>
    </row>
    <row r="14861" spans="30:31" x14ac:dyDescent="0.2">
      <c r="AD14861" s="31"/>
      <c r="AE14861" s="32"/>
    </row>
    <row r="14862" spans="30:31" x14ac:dyDescent="0.2">
      <c r="AD14862" s="31"/>
      <c r="AE14862" s="32"/>
    </row>
    <row r="14863" spans="30:31" x14ac:dyDescent="0.2">
      <c r="AD14863" s="31"/>
      <c r="AE14863" s="32"/>
    </row>
    <row r="14864" spans="30:31" x14ac:dyDescent="0.2">
      <c r="AD14864" s="31"/>
      <c r="AE14864" s="32"/>
    </row>
    <row r="14865" spans="30:31" x14ac:dyDescent="0.2">
      <c r="AD14865" s="31"/>
      <c r="AE14865" s="32"/>
    </row>
    <row r="14866" spans="30:31" x14ac:dyDescent="0.2">
      <c r="AD14866" s="31"/>
      <c r="AE14866" s="32"/>
    </row>
    <row r="14867" spans="30:31" x14ac:dyDescent="0.2">
      <c r="AD14867" s="31"/>
      <c r="AE14867" s="32"/>
    </row>
    <row r="14868" spans="30:31" x14ac:dyDescent="0.2">
      <c r="AD14868" s="31"/>
      <c r="AE14868" s="32"/>
    </row>
    <row r="14869" spans="30:31" x14ac:dyDescent="0.2">
      <c r="AD14869" s="31"/>
      <c r="AE14869" s="32"/>
    </row>
    <row r="14870" spans="30:31" x14ac:dyDescent="0.2">
      <c r="AD14870" s="31"/>
      <c r="AE14870" s="32"/>
    </row>
    <row r="14871" spans="30:31" x14ac:dyDescent="0.2">
      <c r="AD14871" s="31"/>
      <c r="AE14871" s="32"/>
    </row>
    <row r="14872" spans="30:31" x14ac:dyDescent="0.2">
      <c r="AD14872" s="31"/>
      <c r="AE14872" s="32"/>
    </row>
    <row r="14873" spans="30:31" x14ac:dyDescent="0.2">
      <c r="AD14873" s="31"/>
      <c r="AE14873" s="32"/>
    </row>
    <row r="14874" spans="30:31" x14ac:dyDescent="0.2">
      <c r="AD14874" s="31"/>
      <c r="AE14874" s="32"/>
    </row>
    <row r="14875" spans="30:31" x14ac:dyDescent="0.2">
      <c r="AD14875" s="31"/>
      <c r="AE14875" s="32"/>
    </row>
    <row r="14876" spans="30:31" x14ac:dyDescent="0.2">
      <c r="AD14876" s="31"/>
      <c r="AE14876" s="32"/>
    </row>
    <row r="14877" spans="30:31" x14ac:dyDescent="0.2">
      <c r="AD14877" s="31"/>
      <c r="AE14877" s="32"/>
    </row>
    <row r="14878" spans="30:31" x14ac:dyDescent="0.2">
      <c r="AD14878" s="31"/>
      <c r="AE14878" s="32"/>
    </row>
    <row r="14879" spans="30:31" x14ac:dyDescent="0.2">
      <c r="AD14879" s="31"/>
      <c r="AE14879" s="32"/>
    </row>
    <row r="14880" spans="30:31" x14ac:dyDescent="0.2">
      <c r="AD14880" s="31"/>
      <c r="AE14880" s="32"/>
    </row>
    <row r="14881" spans="30:31" x14ac:dyDescent="0.2">
      <c r="AD14881" s="31"/>
      <c r="AE14881" s="32"/>
    </row>
    <row r="14882" spans="30:31" x14ac:dyDescent="0.2">
      <c r="AD14882" s="31"/>
      <c r="AE14882" s="32"/>
    </row>
    <row r="14883" spans="30:31" x14ac:dyDescent="0.2">
      <c r="AD14883" s="31"/>
      <c r="AE14883" s="32"/>
    </row>
    <row r="14884" spans="30:31" x14ac:dyDescent="0.2">
      <c r="AD14884" s="31"/>
      <c r="AE14884" s="32"/>
    </row>
    <row r="14885" spans="30:31" x14ac:dyDescent="0.2">
      <c r="AD14885" s="31"/>
      <c r="AE14885" s="32"/>
    </row>
    <row r="14886" spans="30:31" x14ac:dyDescent="0.2">
      <c r="AD14886" s="31"/>
      <c r="AE14886" s="32"/>
    </row>
    <row r="14887" spans="30:31" x14ac:dyDescent="0.2">
      <c r="AD14887" s="31"/>
      <c r="AE14887" s="32"/>
    </row>
    <row r="14888" spans="30:31" x14ac:dyDescent="0.2">
      <c r="AD14888" s="31"/>
      <c r="AE14888" s="32"/>
    </row>
    <row r="14889" spans="30:31" x14ac:dyDescent="0.2">
      <c r="AD14889" s="31"/>
      <c r="AE14889" s="32"/>
    </row>
    <row r="14890" spans="30:31" x14ac:dyDescent="0.2">
      <c r="AD14890" s="31"/>
      <c r="AE14890" s="32"/>
    </row>
    <row r="14891" spans="30:31" x14ac:dyDescent="0.2">
      <c r="AD14891" s="31"/>
      <c r="AE14891" s="32"/>
    </row>
    <row r="14892" spans="30:31" x14ac:dyDescent="0.2">
      <c r="AD14892" s="31"/>
      <c r="AE14892" s="32"/>
    </row>
    <row r="14893" spans="30:31" x14ac:dyDescent="0.2">
      <c r="AD14893" s="31"/>
      <c r="AE14893" s="32"/>
    </row>
    <row r="14894" spans="30:31" x14ac:dyDescent="0.2">
      <c r="AD14894" s="31"/>
      <c r="AE14894" s="32"/>
    </row>
    <row r="14895" spans="30:31" x14ac:dyDescent="0.2">
      <c r="AD14895" s="31"/>
      <c r="AE14895" s="32"/>
    </row>
    <row r="14896" spans="30:31" x14ac:dyDescent="0.2">
      <c r="AD14896" s="31"/>
      <c r="AE14896" s="32"/>
    </row>
    <row r="14897" spans="30:31" x14ac:dyDescent="0.2">
      <c r="AD14897" s="31"/>
      <c r="AE14897" s="32"/>
    </row>
    <row r="14898" spans="30:31" x14ac:dyDescent="0.2">
      <c r="AD14898" s="31"/>
      <c r="AE14898" s="32"/>
    </row>
    <row r="14899" spans="30:31" x14ac:dyDescent="0.2">
      <c r="AD14899" s="31"/>
      <c r="AE14899" s="32"/>
    </row>
    <row r="14900" spans="30:31" x14ac:dyDescent="0.2">
      <c r="AD14900" s="31"/>
      <c r="AE14900" s="32"/>
    </row>
    <row r="14901" spans="30:31" x14ac:dyDescent="0.2">
      <c r="AD14901" s="31"/>
      <c r="AE14901" s="32"/>
    </row>
    <row r="14902" spans="30:31" x14ac:dyDescent="0.2">
      <c r="AD14902" s="31"/>
      <c r="AE14902" s="32"/>
    </row>
    <row r="14903" spans="30:31" x14ac:dyDescent="0.2">
      <c r="AD14903" s="31"/>
      <c r="AE14903" s="32"/>
    </row>
    <row r="14904" spans="30:31" x14ac:dyDescent="0.2">
      <c r="AD14904" s="31"/>
      <c r="AE14904" s="32"/>
    </row>
    <row r="14905" spans="30:31" x14ac:dyDescent="0.2">
      <c r="AD14905" s="31"/>
      <c r="AE14905" s="32"/>
    </row>
    <row r="14906" spans="30:31" x14ac:dyDescent="0.2">
      <c r="AD14906" s="31"/>
      <c r="AE14906" s="32"/>
    </row>
    <row r="14907" spans="30:31" x14ac:dyDescent="0.2">
      <c r="AD14907" s="31"/>
      <c r="AE14907" s="32"/>
    </row>
    <row r="14908" spans="30:31" x14ac:dyDescent="0.2">
      <c r="AD14908" s="31"/>
      <c r="AE14908" s="32"/>
    </row>
    <row r="14909" spans="30:31" x14ac:dyDescent="0.2">
      <c r="AD14909" s="31"/>
      <c r="AE14909" s="32"/>
    </row>
    <row r="14910" spans="30:31" x14ac:dyDescent="0.2">
      <c r="AD14910" s="31"/>
      <c r="AE14910" s="32"/>
    </row>
    <row r="14911" spans="30:31" x14ac:dyDescent="0.2">
      <c r="AD14911" s="31"/>
      <c r="AE14911" s="32"/>
    </row>
    <row r="14912" spans="30:31" x14ac:dyDescent="0.2">
      <c r="AD14912" s="31"/>
      <c r="AE14912" s="32"/>
    </row>
    <row r="14913" spans="30:31" x14ac:dyDescent="0.2">
      <c r="AD14913" s="31"/>
      <c r="AE14913" s="32"/>
    </row>
    <row r="14914" spans="30:31" x14ac:dyDescent="0.2">
      <c r="AD14914" s="31"/>
      <c r="AE14914" s="32"/>
    </row>
    <row r="14915" spans="30:31" x14ac:dyDescent="0.2">
      <c r="AD14915" s="31"/>
      <c r="AE14915" s="32"/>
    </row>
    <row r="14916" spans="30:31" x14ac:dyDescent="0.2">
      <c r="AD14916" s="31"/>
      <c r="AE14916" s="32"/>
    </row>
    <row r="14917" spans="30:31" x14ac:dyDescent="0.2">
      <c r="AD14917" s="31"/>
      <c r="AE14917" s="32"/>
    </row>
    <row r="14918" spans="30:31" x14ac:dyDescent="0.2">
      <c r="AD14918" s="31"/>
      <c r="AE14918" s="32"/>
    </row>
    <row r="14919" spans="30:31" x14ac:dyDescent="0.2">
      <c r="AD14919" s="31"/>
      <c r="AE14919" s="32"/>
    </row>
    <row r="14920" spans="30:31" x14ac:dyDescent="0.2">
      <c r="AD14920" s="31"/>
      <c r="AE14920" s="32"/>
    </row>
    <row r="14921" spans="30:31" x14ac:dyDescent="0.2">
      <c r="AD14921" s="31"/>
      <c r="AE14921" s="32"/>
    </row>
    <row r="14922" spans="30:31" x14ac:dyDescent="0.2">
      <c r="AD14922" s="31"/>
      <c r="AE14922" s="32"/>
    </row>
    <row r="14923" spans="30:31" x14ac:dyDescent="0.2">
      <c r="AD14923" s="31"/>
      <c r="AE14923" s="32"/>
    </row>
    <row r="14924" spans="30:31" x14ac:dyDescent="0.2">
      <c r="AD14924" s="31"/>
      <c r="AE14924" s="32"/>
    </row>
    <row r="14925" spans="30:31" x14ac:dyDescent="0.2">
      <c r="AD14925" s="31"/>
      <c r="AE14925" s="32"/>
    </row>
    <row r="14926" spans="30:31" x14ac:dyDescent="0.2">
      <c r="AD14926" s="31"/>
      <c r="AE14926" s="32"/>
    </row>
    <row r="14927" spans="30:31" x14ac:dyDescent="0.2">
      <c r="AD14927" s="31"/>
      <c r="AE14927" s="32"/>
    </row>
    <row r="14928" spans="30:31" x14ac:dyDescent="0.2">
      <c r="AD14928" s="31"/>
      <c r="AE14928" s="32"/>
    </row>
    <row r="14929" spans="30:31" x14ac:dyDescent="0.2">
      <c r="AD14929" s="31"/>
      <c r="AE14929" s="32"/>
    </row>
    <row r="14930" spans="30:31" x14ac:dyDescent="0.2">
      <c r="AD14930" s="31"/>
      <c r="AE14930" s="32"/>
    </row>
    <row r="14931" spans="30:31" x14ac:dyDescent="0.2">
      <c r="AD14931" s="31"/>
      <c r="AE14931" s="32"/>
    </row>
    <row r="14932" spans="30:31" x14ac:dyDescent="0.2">
      <c r="AD14932" s="31"/>
      <c r="AE14932" s="32"/>
    </row>
    <row r="14933" spans="30:31" x14ac:dyDescent="0.2">
      <c r="AD14933" s="31"/>
      <c r="AE14933" s="32"/>
    </row>
    <row r="14934" spans="30:31" x14ac:dyDescent="0.2">
      <c r="AD14934" s="31"/>
      <c r="AE14934" s="32"/>
    </row>
    <row r="14935" spans="30:31" x14ac:dyDescent="0.2">
      <c r="AD14935" s="31"/>
      <c r="AE14935" s="32"/>
    </row>
    <row r="14936" spans="30:31" x14ac:dyDescent="0.2">
      <c r="AD14936" s="31"/>
      <c r="AE14936" s="32"/>
    </row>
    <row r="14937" spans="30:31" x14ac:dyDescent="0.2">
      <c r="AD14937" s="31"/>
      <c r="AE14937" s="32"/>
    </row>
    <row r="14938" spans="30:31" x14ac:dyDescent="0.2">
      <c r="AD14938" s="31"/>
      <c r="AE14938" s="32"/>
    </row>
    <row r="14939" spans="30:31" x14ac:dyDescent="0.2">
      <c r="AD14939" s="31"/>
      <c r="AE14939" s="32"/>
    </row>
    <row r="14940" spans="30:31" x14ac:dyDescent="0.2">
      <c r="AD14940" s="31"/>
      <c r="AE14940" s="32"/>
    </row>
    <row r="14941" spans="30:31" x14ac:dyDescent="0.2">
      <c r="AD14941" s="31"/>
      <c r="AE14941" s="32"/>
    </row>
    <row r="14942" spans="30:31" x14ac:dyDescent="0.2">
      <c r="AD14942" s="31"/>
      <c r="AE14942" s="32"/>
    </row>
    <row r="14943" spans="30:31" x14ac:dyDescent="0.2">
      <c r="AD14943" s="31"/>
      <c r="AE14943" s="32"/>
    </row>
    <row r="14944" spans="30:31" x14ac:dyDescent="0.2">
      <c r="AD14944" s="31"/>
      <c r="AE14944" s="32"/>
    </row>
    <row r="14945" spans="30:31" x14ac:dyDescent="0.2">
      <c r="AD14945" s="31"/>
      <c r="AE14945" s="32"/>
    </row>
    <row r="14946" spans="30:31" x14ac:dyDescent="0.2">
      <c r="AD14946" s="31"/>
      <c r="AE14946" s="32"/>
    </row>
    <row r="14947" spans="30:31" x14ac:dyDescent="0.2">
      <c r="AD14947" s="31"/>
      <c r="AE14947" s="32"/>
    </row>
    <row r="14948" spans="30:31" x14ac:dyDescent="0.2">
      <c r="AD14948" s="31"/>
      <c r="AE14948" s="32"/>
    </row>
    <row r="14949" spans="30:31" x14ac:dyDescent="0.2">
      <c r="AD14949" s="31"/>
      <c r="AE14949" s="32"/>
    </row>
    <row r="14950" spans="30:31" x14ac:dyDescent="0.2">
      <c r="AD14950" s="31"/>
      <c r="AE14950" s="32"/>
    </row>
    <row r="14951" spans="30:31" x14ac:dyDescent="0.2">
      <c r="AD14951" s="31"/>
      <c r="AE14951" s="32"/>
    </row>
    <row r="14952" spans="30:31" x14ac:dyDescent="0.2">
      <c r="AD14952" s="31"/>
      <c r="AE14952" s="32"/>
    </row>
    <row r="14953" spans="30:31" x14ac:dyDescent="0.2">
      <c r="AD14953" s="31"/>
      <c r="AE14953" s="32"/>
    </row>
    <row r="14954" spans="30:31" x14ac:dyDescent="0.2">
      <c r="AD14954" s="31"/>
      <c r="AE14954" s="32"/>
    </row>
    <row r="14955" spans="30:31" x14ac:dyDescent="0.2">
      <c r="AD14955" s="31"/>
      <c r="AE14955" s="32"/>
    </row>
    <row r="14956" spans="30:31" x14ac:dyDescent="0.2">
      <c r="AD14956" s="31"/>
      <c r="AE14956" s="32"/>
    </row>
    <row r="14957" spans="30:31" x14ac:dyDescent="0.2">
      <c r="AD14957" s="31"/>
      <c r="AE14957" s="32"/>
    </row>
    <row r="14958" spans="30:31" x14ac:dyDescent="0.2">
      <c r="AD14958" s="31"/>
      <c r="AE14958" s="32"/>
    </row>
    <row r="14959" spans="30:31" x14ac:dyDescent="0.2">
      <c r="AD14959" s="31"/>
      <c r="AE14959" s="32"/>
    </row>
    <row r="14960" spans="30:31" x14ac:dyDescent="0.2">
      <c r="AD14960" s="31"/>
      <c r="AE14960" s="32"/>
    </row>
    <row r="14961" spans="30:31" x14ac:dyDescent="0.2">
      <c r="AD14961" s="31"/>
      <c r="AE14961" s="32"/>
    </row>
    <row r="14962" spans="30:31" x14ac:dyDescent="0.2">
      <c r="AD14962" s="31"/>
      <c r="AE14962" s="32"/>
    </row>
    <row r="14963" spans="30:31" x14ac:dyDescent="0.2">
      <c r="AD14963" s="31"/>
      <c r="AE14963" s="32"/>
    </row>
    <row r="14964" spans="30:31" x14ac:dyDescent="0.2">
      <c r="AD14964" s="31"/>
      <c r="AE14964" s="32"/>
    </row>
    <row r="14965" spans="30:31" x14ac:dyDescent="0.2">
      <c r="AD14965" s="31"/>
      <c r="AE14965" s="32"/>
    </row>
    <row r="14966" spans="30:31" x14ac:dyDescent="0.2">
      <c r="AD14966" s="31"/>
      <c r="AE14966" s="32"/>
    </row>
    <row r="14967" spans="30:31" x14ac:dyDescent="0.2">
      <c r="AD14967" s="31"/>
      <c r="AE14967" s="32"/>
    </row>
    <row r="14968" spans="30:31" x14ac:dyDescent="0.2">
      <c r="AD14968" s="31"/>
      <c r="AE14968" s="32"/>
    </row>
    <row r="14969" spans="30:31" x14ac:dyDescent="0.2">
      <c r="AD14969" s="31"/>
      <c r="AE14969" s="32"/>
    </row>
    <row r="14970" spans="30:31" x14ac:dyDescent="0.2">
      <c r="AD14970" s="31"/>
      <c r="AE14970" s="32"/>
    </row>
    <row r="14971" spans="30:31" x14ac:dyDescent="0.2">
      <c r="AD14971" s="31"/>
      <c r="AE14971" s="32"/>
    </row>
    <row r="14972" spans="30:31" x14ac:dyDescent="0.2">
      <c r="AD14972" s="31"/>
      <c r="AE14972" s="32"/>
    </row>
    <row r="14973" spans="30:31" x14ac:dyDescent="0.2">
      <c r="AD14973" s="31"/>
      <c r="AE14973" s="32"/>
    </row>
    <row r="14974" spans="30:31" x14ac:dyDescent="0.2">
      <c r="AD14974" s="31"/>
      <c r="AE14974" s="32"/>
    </row>
    <row r="14975" spans="30:31" x14ac:dyDescent="0.2">
      <c r="AD14975" s="31"/>
      <c r="AE14975" s="32"/>
    </row>
    <row r="14976" spans="30:31" x14ac:dyDescent="0.2">
      <c r="AD14976" s="31"/>
      <c r="AE14976" s="32"/>
    </row>
    <row r="14977" spans="30:31" x14ac:dyDescent="0.2">
      <c r="AD14977" s="31"/>
      <c r="AE14977" s="32"/>
    </row>
    <row r="14978" spans="30:31" x14ac:dyDescent="0.2">
      <c r="AD14978" s="31"/>
      <c r="AE14978" s="32"/>
    </row>
    <row r="14979" spans="30:31" x14ac:dyDescent="0.2">
      <c r="AD14979" s="31"/>
      <c r="AE14979" s="32"/>
    </row>
    <row r="14980" spans="30:31" x14ac:dyDescent="0.2">
      <c r="AD14980" s="31"/>
      <c r="AE14980" s="32"/>
    </row>
    <row r="14981" spans="30:31" x14ac:dyDescent="0.2">
      <c r="AD14981" s="31"/>
      <c r="AE14981" s="32"/>
    </row>
    <row r="14982" spans="30:31" x14ac:dyDescent="0.2">
      <c r="AD14982" s="31"/>
      <c r="AE14982" s="32"/>
    </row>
    <row r="14983" spans="30:31" x14ac:dyDescent="0.2">
      <c r="AD14983" s="31"/>
      <c r="AE14983" s="32"/>
    </row>
    <row r="14984" spans="30:31" x14ac:dyDescent="0.2">
      <c r="AD14984" s="31"/>
      <c r="AE14984" s="32"/>
    </row>
    <row r="14985" spans="30:31" x14ac:dyDescent="0.2">
      <c r="AD14985" s="31"/>
      <c r="AE14985" s="32"/>
    </row>
    <row r="14986" spans="30:31" x14ac:dyDescent="0.2">
      <c r="AD14986" s="31"/>
      <c r="AE14986" s="32"/>
    </row>
    <row r="14987" spans="30:31" x14ac:dyDescent="0.2">
      <c r="AD14987" s="31"/>
      <c r="AE14987" s="32"/>
    </row>
    <row r="14988" spans="30:31" x14ac:dyDescent="0.2">
      <c r="AD14988" s="31"/>
      <c r="AE14988" s="32"/>
    </row>
    <row r="14989" spans="30:31" x14ac:dyDescent="0.2">
      <c r="AD14989" s="31"/>
      <c r="AE14989" s="32"/>
    </row>
    <row r="14990" spans="30:31" x14ac:dyDescent="0.2">
      <c r="AD14990" s="31"/>
      <c r="AE14990" s="32"/>
    </row>
    <row r="14991" spans="30:31" x14ac:dyDescent="0.2">
      <c r="AD14991" s="31"/>
      <c r="AE14991" s="32"/>
    </row>
    <row r="14992" spans="30:31" x14ac:dyDescent="0.2">
      <c r="AD14992" s="31"/>
      <c r="AE14992" s="32"/>
    </row>
    <row r="14993" spans="30:31" x14ac:dyDescent="0.2">
      <c r="AD14993" s="31"/>
      <c r="AE14993" s="32"/>
    </row>
    <row r="14994" spans="30:31" x14ac:dyDescent="0.2">
      <c r="AD14994" s="31"/>
      <c r="AE14994" s="32"/>
    </row>
    <row r="14995" spans="30:31" x14ac:dyDescent="0.2">
      <c r="AD14995" s="31"/>
      <c r="AE14995" s="32"/>
    </row>
    <row r="14996" spans="30:31" x14ac:dyDescent="0.2">
      <c r="AD14996" s="31"/>
      <c r="AE14996" s="32"/>
    </row>
    <row r="14997" spans="30:31" x14ac:dyDescent="0.2">
      <c r="AD14997" s="31"/>
      <c r="AE14997" s="32"/>
    </row>
    <row r="14998" spans="30:31" x14ac:dyDescent="0.2">
      <c r="AD14998" s="31"/>
      <c r="AE14998" s="32"/>
    </row>
    <row r="14999" spans="30:31" x14ac:dyDescent="0.2">
      <c r="AD14999" s="31"/>
      <c r="AE14999" s="32"/>
    </row>
    <row r="15000" spans="30:31" x14ac:dyDescent="0.2">
      <c r="AD15000" s="31"/>
      <c r="AE15000" s="32"/>
    </row>
    <row r="15001" spans="30:31" x14ac:dyDescent="0.2">
      <c r="AD15001" s="31"/>
      <c r="AE15001" s="32"/>
    </row>
    <row r="15002" spans="30:31" x14ac:dyDescent="0.2">
      <c r="AD15002" s="31"/>
      <c r="AE15002" s="32"/>
    </row>
    <row r="15003" spans="30:31" x14ac:dyDescent="0.2">
      <c r="AD15003" s="31"/>
      <c r="AE15003" s="32"/>
    </row>
    <row r="15004" spans="30:31" x14ac:dyDescent="0.2">
      <c r="AD15004" s="31"/>
      <c r="AE15004" s="32"/>
    </row>
    <row r="15005" spans="30:31" x14ac:dyDescent="0.2">
      <c r="AD15005" s="31"/>
      <c r="AE15005" s="32"/>
    </row>
    <row r="15006" spans="30:31" x14ac:dyDescent="0.2">
      <c r="AD15006" s="31"/>
      <c r="AE15006" s="32"/>
    </row>
    <row r="15007" spans="30:31" x14ac:dyDescent="0.2">
      <c r="AD15007" s="31"/>
      <c r="AE15007" s="32"/>
    </row>
    <row r="15008" spans="30:31" x14ac:dyDescent="0.2">
      <c r="AD15008" s="31"/>
      <c r="AE15008" s="32"/>
    </row>
    <row r="15009" spans="30:31" x14ac:dyDescent="0.2">
      <c r="AD15009" s="31"/>
      <c r="AE15009" s="32"/>
    </row>
    <row r="15010" spans="30:31" x14ac:dyDescent="0.2">
      <c r="AD15010" s="31"/>
      <c r="AE15010" s="32"/>
    </row>
    <row r="15011" spans="30:31" x14ac:dyDescent="0.2">
      <c r="AD15011" s="31"/>
      <c r="AE15011" s="32"/>
    </row>
    <row r="15012" spans="30:31" x14ac:dyDescent="0.2">
      <c r="AD15012" s="31"/>
      <c r="AE15012" s="32"/>
    </row>
    <row r="15013" spans="30:31" x14ac:dyDescent="0.2">
      <c r="AD15013" s="31"/>
      <c r="AE15013" s="32"/>
    </row>
    <row r="15014" spans="30:31" x14ac:dyDescent="0.2">
      <c r="AD15014" s="31"/>
      <c r="AE15014" s="32"/>
    </row>
    <row r="15015" spans="30:31" x14ac:dyDescent="0.2">
      <c r="AD15015" s="31"/>
      <c r="AE15015" s="32"/>
    </row>
    <row r="15016" spans="30:31" x14ac:dyDescent="0.2">
      <c r="AD15016" s="31"/>
      <c r="AE15016" s="32"/>
    </row>
    <row r="15017" spans="30:31" x14ac:dyDescent="0.2">
      <c r="AD15017" s="31"/>
      <c r="AE15017" s="32"/>
    </row>
    <row r="15018" spans="30:31" x14ac:dyDescent="0.2">
      <c r="AD15018" s="31"/>
      <c r="AE15018" s="32"/>
    </row>
    <row r="15019" spans="30:31" x14ac:dyDescent="0.2">
      <c r="AD15019" s="31"/>
      <c r="AE15019" s="32"/>
    </row>
    <row r="15020" spans="30:31" x14ac:dyDescent="0.2">
      <c r="AD15020" s="31"/>
      <c r="AE15020" s="32"/>
    </row>
    <row r="15021" spans="30:31" x14ac:dyDescent="0.2">
      <c r="AD15021" s="31"/>
      <c r="AE15021" s="32"/>
    </row>
    <row r="15022" spans="30:31" x14ac:dyDescent="0.2">
      <c r="AD15022" s="31"/>
      <c r="AE15022" s="32"/>
    </row>
    <row r="15023" spans="30:31" x14ac:dyDescent="0.2">
      <c r="AD15023" s="31"/>
      <c r="AE15023" s="32"/>
    </row>
    <row r="15024" spans="30:31" x14ac:dyDescent="0.2">
      <c r="AD15024" s="31"/>
      <c r="AE15024" s="32"/>
    </row>
    <row r="15025" spans="30:31" x14ac:dyDescent="0.2">
      <c r="AD15025" s="31"/>
      <c r="AE15025" s="32"/>
    </row>
    <row r="15026" spans="30:31" x14ac:dyDescent="0.2">
      <c r="AD15026" s="31"/>
      <c r="AE15026" s="32"/>
    </row>
    <row r="15027" spans="30:31" x14ac:dyDescent="0.2">
      <c r="AD15027" s="31"/>
      <c r="AE15027" s="32"/>
    </row>
    <row r="15028" spans="30:31" x14ac:dyDescent="0.2">
      <c r="AD15028" s="31"/>
      <c r="AE15028" s="32"/>
    </row>
    <row r="15029" spans="30:31" x14ac:dyDescent="0.2">
      <c r="AD15029" s="31"/>
      <c r="AE15029" s="32"/>
    </row>
    <row r="15030" spans="30:31" x14ac:dyDescent="0.2">
      <c r="AD15030" s="31"/>
      <c r="AE15030" s="32"/>
    </row>
    <row r="15031" spans="30:31" x14ac:dyDescent="0.2">
      <c r="AD15031" s="31"/>
      <c r="AE15031" s="32"/>
    </row>
    <row r="15032" spans="30:31" x14ac:dyDescent="0.2">
      <c r="AD15032" s="31"/>
      <c r="AE15032" s="32"/>
    </row>
    <row r="15033" spans="30:31" x14ac:dyDescent="0.2">
      <c r="AD15033" s="31"/>
      <c r="AE15033" s="32"/>
    </row>
    <row r="15034" spans="30:31" x14ac:dyDescent="0.2">
      <c r="AD15034" s="31"/>
      <c r="AE15034" s="32"/>
    </row>
    <row r="15035" spans="30:31" x14ac:dyDescent="0.2">
      <c r="AD15035" s="31"/>
      <c r="AE15035" s="32"/>
    </row>
    <row r="15036" spans="30:31" x14ac:dyDescent="0.2">
      <c r="AD15036" s="31"/>
      <c r="AE15036" s="32"/>
    </row>
    <row r="15037" spans="30:31" x14ac:dyDescent="0.2">
      <c r="AD15037" s="31"/>
      <c r="AE15037" s="32"/>
    </row>
    <row r="15038" spans="30:31" x14ac:dyDescent="0.2">
      <c r="AD15038" s="31"/>
      <c r="AE15038" s="32"/>
    </row>
    <row r="15039" spans="30:31" x14ac:dyDescent="0.2">
      <c r="AD15039" s="31"/>
      <c r="AE15039" s="32"/>
    </row>
    <row r="15040" spans="30:31" x14ac:dyDescent="0.2">
      <c r="AD15040" s="31"/>
      <c r="AE15040" s="32"/>
    </row>
    <row r="15041" spans="30:31" x14ac:dyDescent="0.2">
      <c r="AD15041" s="31"/>
      <c r="AE15041" s="32"/>
    </row>
    <row r="15042" spans="30:31" x14ac:dyDescent="0.2">
      <c r="AD15042" s="31"/>
      <c r="AE15042" s="32"/>
    </row>
    <row r="15043" spans="30:31" x14ac:dyDescent="0.2">
      <c r="AD15043" s="31"/>
      <c r="AE15043" s="32"/>
    </row>
    <row r="15044" spans="30:31" x14ac:dyDescent="0.2">
      <c r="AD15044" s="31"/>
      <c r="AE15044" s="32"/>
    </row>
    <row r="15045" spans="30:31" x14ac:dyDescent="0.2">
      <c r="AD15045" s="31"/>
      <c r="AE15045" s="32"/>
    </row>
    <row r="15046" spans="30:31" x14ac:dyDescent="0.2">
      <c r="AD15046" s="31"/>
      <c r="AE15046" s="32"/>
    </row>
    <row r="15047" spans="30:31" x14ac:dyDescent="0.2">
      <c r="AD15047" s="31"/>
      <c r="AE15047" s="32"/>
    </row>
    <row r="15048" spans="30:31" x14ac:dyDescent="0.2">
      <c r="AD15048" s="31"/>
      <c r="AE15048" s="32"/>
    </row>
    <row r="15049" spans="30:31" x14ac:dyDescent="0.2">
      <c r="AD15049" s="31"/>
      <c r="AE15049" s="32"/>
    </row>
    <row r="15050" spans="30:31" x14ac:dyDescent="0.2">
      <c r="AD15050" s="31"/>
      <c r="AE15050" s="32"/>
    </row>
    <row r="15051" spans="30:31" x14ac:dyDescent="0.2">
      <c r="AD15051" s="31"/>
      <c r="AE15051" s="32"/>
    </row>
    <row r="15052" spans="30:31" x14ac:dyDescent="0.2">
      <c r="AD15052" s="31"/>
      <c r="AE15052" s="32"/>
    </row>
    <row r="15053" spans="30:31" x14ac:dyDescent="0.2">
      <c r="AD15053" s="31"/>
      <c r="AE15053" s="32"/>
    </row>
    <row r="15054" spans="30:31" x14ac:dyDescent="0.2">
      <c r="AD15054" s="31"/>
      <c r="AE15054" s="32"/>
    </row>
    <row r="15055" spans="30:31" x14ac:dyDescent="0.2">
      <c r="AD15055" s="31"/>
      <c r="AE15055" s="32"/>
    </row>
    <row r="15056" spans="30:31" x14ac:dyDescent="0.2">
      <c r="AD15056" s="31"/>
      <c r="AE15056" s="32"/>
    </row>
    <row r="15057" spans="30:31" x14ac:dyDescent="0.2">
      <c r="AD15057" s="31"/>
      <c r="AE15057" s="32"/>
    </row>
    <row r="15058" spans="30:31" x14ac:dyDescent="0.2">
      <c r="AD15058" s="31"/>
      <c r="AE15058" s="32"/>
    </row>
    <row r="15059" spans="30:31" x14ac:dyDescent="0.2">
      <c r="AD15059" s="31"/>
      <c r="AE15059" s="32"/>
    </row>
    <row r="15060" spans="30:31" x14ac:dyDescent="0.2">
      <c r="AD15060" s="31"/>
      <c r="AE15060" s="32"/>
    </row>
    <row r="15061" spans="30:31" x14ac:dyDescent="0.2">
      <c r="AD15061" s="31"/>
      <c r="AE15061" s="32"/>
    </row>
    <row r="15062" spans="30:31" x14ac:dyDescent="0.2">
      <c r="AD15062" s="31"/>
      <c r="AE15062" s="32"/>
    </row>
    <row r="15063" spans="30:31" x14ac:dyDescent="0.2">
      <c r="AD15063" s="31"/>
      <c r="AE15063" s="32"/>
    </row>
    <row r="15064" spans="30:31" x14ac:dyDescent="0.2">
      <c r="AD15064" s="31"/>
      <c r="AE15064" s="32"/>
    </row>
    <row r="15065" spans="30:31" x14ac:dyDescent="0.2">
      <c r="AD15065" s="31"/>
      <c r="AE15065" s="32"/>
    </row>
    <row r="15066" spans="30:31" x14ac:dyDescent="0.2">
      <c r="AD15066" s="31"/>
      <c r="AE15066" s="32"/>
    </row>
    <row r="15067" spans="30:31" x14ac:dyDescent="0.2">
      <c r="AD15067" s="31"/>
      <c r="AE15067" s="32"/>
    </row>
    <row r="15068" spans="30:31" x14ac:dyDescent="0.2">
      <c r="AD15068" s="31"/>
      <c r="AE15068" s="32"/>
    </row>
    <row r="15069" spans="30:31" x14ac:dyDescent="0.2">
      <c r="AD15069" s="31"/>
      <c r="AE15069" s="32"/>
    </row>
    <row r="15070" spans="30:31" x14ac:dyDescent="0.2">
      <c r="AD15070" s="31"/>
      <c r="AE15070" s="32"/>
    </row>
    <row r="15071" spans="30:31" x14ac:dyDescent="0.2">
      <c r="AD15071" s="31"/>
      <c r="AE15071" s="32"/>
    </row>
    <row r="15072" spans="30:31" x14ac:dyDescent="0.2">
      <c r="AD15072" s="31"/>
      <c r="AE15072" s="32"/>
    </row>
    <row r="15073" spans="30:31" x14ac:dyDescent="0.2">
      <c r="AD15073" s="31"/>
      <c r="AE15073" s="32"/>
    </row>
    <row r="15074" spans="30:31" x14ac:dyDescent="0.2">
      <c r="AD15074" s="31"/>
      <c r="AE15074" s="32"/>
    </row>
    <row r="15075" spans="30:31" x14ac:dyDescent="0.2">
      <c r="AD15075" s="31"/>
      <c r="AE15075" s="32"/>
    </row>
    <row r="15076" spans="30:31" x14ac:dyDescent="0.2">
      <c r="AD15076" s="31"/>
      <c r="AE15076" s="32"/>
    </row>
    <row r="15077" spans="30:31" x14ac:dyDescent="0.2">
      <c r="AD15077" s="31"/>
      <c r="AE15077" s="32"/>
    </row>
    <row r="15078" spans="30:31" x14ac:dyDescent="0.2">
      <c r="AD15078" s="31"/>
      <c r="AE15078" s="32"/>
    </row>
    <row r="15079" spans="30:31" x14ac:dyDescent="0.2">
      <c r="AD15079" s="31"/>
      <c r="AE15079" s="32"/>
    </row>
    <row r="15080" spans="30:31" x14ac:dyDescent="0.2">
      <c r="AD15080" s="31"/>
      <c r="AE15080" s="32"/>
    </row>
    <row r="15081" spans="30:31" x14ac:dyDescent="0.2">
      <c r="AD15081" s="31"/>
      <c r="AE15081" s="32"/>
    </row>
    <row r="15082" spans="30:31" x14ac:dyDescent="0.2">
      <c r="AD15082" s="31"/>
      <c r="AE15082" s="32"/>
    </row>
    <row r="15083" spans="30:31" x14ac:dyDescent="0.2">
      <c r="AD15083" s="31"/>
      <c r="AE15083" s="32"/>
    </row>
    <row r="15084" spans="30:31" x14ac:dyDescent="0.2">
      <c r="AD15084" s="31"/>
      <c r="AE15084" s="32"/>
    </row>
    <row r="15085" spans="30:31" x14ac:dyDescent="0.2">
      <c r="AD15085" s="31"/>
      <c r="AE15085" s="32"/>
    </row>
    <row r="15086" spans="30:31" x14ac:dyDescent="0.2">
      <c r="AD15086" s="31"/>
      <c r="AE15086" s="32"/>
    </row>
    <row r="15087" spans="30:31" x14ac:dyDescent="0.2">
      <c r="AD15087" s="31"/>
      <c r="AE15087" s="32"/>
    </row>
    <row r="15088" spans="30:31" x14ac:dyDescent="0.2">
      <c r="AD15088" s="31"/>
      <c r="AE15088" s="32"/>
    </row>
    <row r="15089" spans="30:31" x14ac:dyDescent="0.2">
      <c r="AD15089" s="31"/>
      <c r="AE15089" s="32"/>
    </row>
    <row r="15090" spans="30:31" x14ac:dyDescent="0.2">
      <c r="AD15090" s="31"/>
      <c r="AE15090" s="32"/>
    </row>
    <row r="15091" spans="30:31" x14ac:dyDescent="0.2">
      <c r="AD15091" s="31"/>
      <c r="AE15091" s="32"/>
    </row>
    <row r="15092" spans="30:31" x14ac:dyDescent="0.2">
      <c r="AD15092" s="31"/>
      <c r="AE15092" s="32"/>
    </row>
    <row r="15093" spans="30:31" x14ac:dyDescent="0.2">
      <c r="AD15093" s="31"/>
      <c r="AE15093" s="32"/>
    </row>
    <row r="15094" spans="30:31" x14ac:dyDescent="0.2">
      <c r="AD15094" s="31"/>
      <c r="AE15094" s="32"/>
    </row>
    <row r="15095" spans="30:31" x14ac:dyDescent="0.2">
      <c r="AD15095" s="31"/>
      <c r="AE15095" s="32"/>
    </row>
    <row r="15096" spans="30:31" x14ac:dyDescent="0.2">
      <c r="AD15096" s="31"/>
      <c r="AE15096" s="32"/>
    </row>
    <row r="15097" spans="30:31" x14ac:dyDescent="0.2">
      <c r="AD15097" s="31"/>
      <c r="AE15097" s="32"/>
    </row>
    <row r="15098" spans="30:31" x14ac:dyDescent="0.2">
      <c r="AD15098" s="31"/>
      <c r="AE15098" s="32"/>
    </row>
    <row r="15099" spans="30:31" x14ac:dyDescent="0.2">
      <c r="AD15099" s="31"/>
      <c r="AE15099" s="32"/>
    </row>
    <row r="15100" spans="30:31" x14ac:dyDescent="0.2">
      <c r="AD15100" s="31"/>
      <c r="AE15100" s="32"/>
    </row>
    <row r="15101" spans="30:31" x14ac:dyDescent="0.2">
      <c r="AD15101" s="31"/>
      <c r="AE15101" s="32"/>
    </row>
    <row r="15102" spans="30:31" x14ac:dyDescent="0.2">
      <c r="AD15102" s="31"/>
      <c r="AE15102" s="32"/>
    </row>
    <row r="15103" spans="30:31" x14ac:dyDescent="0.2">
      <c r="AD15103" s="31"/>
      <c r="AE15103" s="32"/>
    </row>
    <row r="15104" spans="30:31" x14ac:dyDescent="0.2">
      <c r="AD15104" s="31"/>
      <c r="AE15104" s="32"/>
    </row>
    <row r="15105" spans="30:31" x14ac:dyDescent="0.2">
      <c r="AD15105" s="31"/>
      <c r="AE15105" s="32"/>
    </row>
    <row r="15106" spans="30:31" x14ac:dyDescent="0.2">
      <c r="AD15106" s="31"/>
      <c r="AE15106" s="32"/>
    </row>
    <row r="15107" spans="30:31" x14ac:dyDescent="0.2">
      <c r="AD15107" s="31"/>
      <c r="AE15107" s="32"/>
    </row>
    <row r="15108" spans="30:31" x14ac:dyDescent="0.2">
      <c r="AD15108" s="31"/>
      <c r="AE15108" s="32"/>
    </row>
    <row r="15109" spans="30:31" x14ac:dyDescent="0.2">
      <c r="AD15109" s="31"/>
      <c r="AE15109" s="32"/>
    </row>
    <row r="15110" spans="30:31" x14ac:dyDescent="0.2">
      <c r="AD15110" s="31"/>
      <c r="AE15110" s="32"/>
    </row>
    <row r="15111" spans="30:31" x14ac:dyDescent="0.2">
      <c r="AD15111" s="31"/>
      <c r="AE15111" s="32"/>
    </row>
    <row r="15112" spans="30:31" x14ac:dyDescent="0.2">
      <c r="AD15112" s="31"/>
      <c r="AE15112" s="32"/>
    </row>
    <row r="15113" spans="30:31" x14ac:dyDescent="0.2">
      <c r="AD15113" s="31"/>
      <c r="AE15113" s="32"/>
    </row>
    <row r="15114" spans="30:31" x14ac:dyDescent="0.2">
      <c r="AD15114" s="31"/>
      <c r="AE15114" s="32"/>
    </row>
    <row r="15115" spans="30:31" x14ac:dyDescent="0.2">
      <c r="AD15115" s="31"/>
      <c r="AE15115" s="32"/>
    </row>
    <row r="15116" spans="30:31" x14ac:dyDescent="0.2">
      <c r="AD15116" s="31"/>
      <c r="AE15116" s="32"/>
    </row>
    <row r="15117" spans="30:31" x14ac:dyDescent="0.2">
      <c r="AD15117" s="31"/>
      <c r="AE15117" s="32"/>
    </row>
    <row r="15118" spans="30:31" x14ac:dyDescent="0.2">
      <c r="AD15118" s="31"/>
      <c r="AE15118" s="32"/>
    </row>
    <row r="15119" spans="30:31" x14ac:dyDescent="0.2">
      <c r="AD15119" s="31"/>
      <c r="AE15119" s="32"/>
    </row>
    <row r="15120" spans="30:31" x14ac:dyDescent="0.2">
      <c r="AD15120" s="31"/>
      <c r="AE15120" s="32"/>
    </row>
    <row r="15121" spans="30:31" x14ac:dyDescent="0.2">
      <c r="AD15121" s="31"/>
      <c r="AE15121" s="32"/>
    </row>
    <row r="15122" spans="30:31" x14ac:dyDescent="0.2">
      <c r="AD15122" s="31"/>
      <c r="AE15122" s="32"/>
    </row>
    <row r="15123" spans="30:31" x14ac:dyDescent="0.2">
      <c r="AD15123" s="31"/>
      <c r="AE15123" s="32"/>
    </row>
    <row r="15124" spans="30:31" x14ac:dyDescent="0.2">
      <c r="AD15124" s="31"/>
      <c r="AE15124" s="32"/>
    </row>
    <row r="15125" spans="30:31" x14ac:dyDescent="0.2">
      <c r="AD15125" s="31"/>
      <c r="AE15125" s="32"/>
    </row>
    <row r="15126" spans="30:31" x14ac:dyDescent="0.2">
      <c r="AD15126" s="31"/>
      <c r="AE15126" s="32"/>
    </row>
    <row r="15127" spans="30:31" x14ac:dyDescent="0.2">
      <c r="AD15127" s="31"/>
      <c r="AE15127" s="32"/>
    </row>
    <row r="15128" spans="30:31" x14ac:dyDescent="0.2">
      <c r="AD15128" s="31"/>
      <c r="AE15128" s="32"/>
    </row>
    <row r="15129" spans="30:31" x14ac:dyDescent="0.2">
      <c r="AD15129" s="31"/>
      <c r="AE15129" s="32"/>
    </row>
    <row r="15130" spans="30:31" x14ac:dyDescent="0.2">
      <c r="AD15130" s="31"/>
      <c r="AE15130" s="32"/>
    </row>
    <row r="15131" spans="30:31" x14ac:dyDescent="0.2">
      <c r="AD15131" s="31"/>
      <c r="AE15131" s="32"/>
    </row>
    <row r="15132" spans="30:31" x14ac:dyDescent="0.2">
      <c r="AD15132" s="31"/>
      <c r="AE15132" s="32"/>
    </row>
    <row r="15133" spans="30:31" x14ac:dyDescent="0.2">
      <c r="AD15133" s="31"/>
      <c r="AE15133" s="32"/>
    </row>
    <row r="15134" spans="30:31" x14ac:dyDescent="0.2">
      <c r="AD15134" s="31"/>
      <c r="AE15134" s="32"/>
    </row>
    <row r="15135" spans="30:31" x14ac:dyDescent="0.2">
      <c r="AD15135" s="31"/>
      <c r="AE15135" s="32"/>
    </row>
    <row r="15136" spans="30:31" x14ac:dyDescent="0.2">
      <c r="AD15136" s="31"/>
      <c r="AE15136" s="32"/>
    </row>
    <row r="15137" spans="30:31" x14ac:dyDescent="0.2">
      <c r="AD15137" s="31"/>
      <c r="AE15137" s="32"/>
    </row>
    <row r="15138" spans="30:31" x14ac:dyDescent="0.2">
      <c r="AD15138" s="31"/>
      <c r="AE15138" s="32"/>
    </row>
    <row r="15139" spans="30:31" x14ac:dyDescent="0.2">
      <c r="AD15139" s="31"/>
      <c r="AE15139" s="32"/>
    </row>
    <row r="15140" spans="30:31" x14ac:dyDescent="0.2">
      <c r="AD15140" s="31"/>
      <c r="AE15140" s="32"/>
    </row>
    <row r="15141" spans="30:31" x14ac:dyDescent="0.2">
      <c r="AD15141" s="31"/>
      <c r="AE15141" s="32"/>
    </row>
    <row r="15142" spans="30:31" x14ac:dyDescent="0.2">
      <c r="AD15142" s="31"/>
      <c r="AE15142" s="32"/>
    </row>
    <row r="15143" spans="30:31" x14ac:dyDescent="0.2">
      <c r="AD15143" s="31"/>
      <c r="AE15143" s="32"/>
    </row>
    <row r="15144" spans="30:31" x14ac:dyDescent="0.2">
      <c r="AD15144" s="31"/>
      <c r="AE15144" s="32"/>
    </row>
    <row r="15145" spans="30:31" x14ac:dyDescent="0.2">
      <c r="AD15145" s="31"/>
      <c r="AE15145" s="32"/>
    </row>
    <row r="15146" spans="30:31" x14ac:dyDescent="0.2">
      <c r="AD15146" s="31"/>
      <c r="AE15146" s="32"/>
    </row>
    <row r="15147" spans="30:31" x14ac:dyDescent="0.2">
      <c r="AD15147" s="31"/>
      <c r="AE15147" s="32"/>
    </row>
    <row r="15148" spans="30:31" x14ac:dyDescent="0.2">
      <c r="AD15148" s="31"/>
      <c r="AE15148" s="32"/>
    </row>
    <row r="15149" spans="30:31" x14ac:dyDescent="0.2">
      <c r="AD15149" s="31"/>
      <c r="AE15149" s="32"/>
    </row>
    <row r="15150" spans="30:31" x14ac:dyDescent="0.2">
      <c r="AD15150" s="31"/>
      <c r="AE15150" s="32"/>
    </row>
    <row r="15151" spans="30:31" x14ac:dyDescent="0.2">
      <c r="AD15151" s="31"/>
      <c r="AE15151" s="32"/>
    </row>
    <row r="15152" spans="30:31" x14ac:dyDescent="0.2">
      <c r="AD15152" s="31"/>
      <c r="AE15152" s="32"/>
    </row>
    <row r="15153" spans="30:31" x14ac:dyDescent="0.2">
      <c r="AD15153" s="31"/>
      <c r="AE15153" s="32"/>
    </row>
    <row r="15154" spans="30:31" x14ac:dyDescent="0.2">
      <c r="AD15154" s="31"/>
      <c r="AE15154" s="32"/>
    </row>
    <row r="15155" spans="30:31" x14ac:dyDescent="0.2">
      <c r="AD15155" s="31"/>
      <c r="AE15155" s="32"/>
    </row>
    <row r="15156" spans="30:31" x14ac:dyDescent="0.2">
      <c r="AD15156" s="31"/>
      <c r="AE15156" s="32"/>
    </row>
    <row r="15157" spans="30:31" x14ac:dyDescent="0.2">
      <c r="AD15157" s="31"/>
      <c r="AE15157" s="32"/>
    </row>
    <row r="15158" spans="30:31" x14ac:dyDescent="0.2">
      <c r="AD15158" s="31"/>
      <c r="AE15158" s="32"/>
    </row>
    <row r="15159" spans="30:31" x14ac:dyDescent="0.2">
      <c r="AD15159" s="31"/>
      <c r="AE15159" s="32"/>
    </row>
    <row r="15160" spans="30:31" x14ac:dyDescent="0.2">
      <c r="AD15160" s="31"/>
      <c r="AE15160" s="32"/>
    </row>
    <row r="15161" spans="30:31" x14ac:dyDescent="0.2">
      <c r="AD15161" s="31"/>
      <c r="AE15161" s="32"/>
    </row>
    <row r="15162" spans="30:31" x14ac:dyDescent="0.2">
      <c r="AD15162" s="31"/>
      <c r="AE15162" s="32"/>
    </row>
    <row r="15163" spans="30:31" x14ac:dyDescent="0.2">
      <c r="AD15163" s="31"/>
      <c r="AE15163" s="32"/>
    </row>
    <row r="15164" spans="30:31" x14ac:dyDescent="0.2">
      <c r="AD15164" s="31"/>
      <c r="AE15164" s="32"/>
    </row>
    <row r="15165" spans="30:31" x14ac:dyDescent="0.2">
      <c r="AD15165" s="31"/>
      <c r="AE15165" s="32"/>
    </row>
    <row r="15166" spans="30:31" x14ac:dyDescent="0.2">
      <c r="AD15166" s="31"/>
      <c r="AE15166" s="32"/>
    </row>
    <row r="15167" spans="30:31" x14ac:dyDescent="0.2">
      <c r="AD15167" s="31"/>
      <c r="AE15167" s="32"/>
    </row>
    <row r="15168" spans="30:31" x14ac:dyDescent="0.2">
      <c r="AD15168" s="31"/>
      <c r="AE15168" s="32"/>
    </row>
    <row r="15169" spans="30:31" x14ac:dyDescent="0.2">
      <c r="AD15169" s="31"/>
      <c r="AE15169" s="32"/>
    </row>
    <row r="15170" spans="30:31" x14ac:dyDescent="0.2">
      <c r="AD15170" s="31"/>
      <c r="AE15170" s="32"/>
    </row>
    <row r="15171" spans="30:31" x14ac:dyDescent="0.2">
      <c r="AD15171" s="31"/>
      <c r="AE15171" s="32"/>
    </row>
    <row r="15172" spans="30:31" x14ac:dyDescent="0.2">
      <c r="AD15172" s="31"/>
      <c r="AE15172" s="32"/>
    </row>
    <row r="15173" spans="30:31" x14ac:dyDescent="0.2">
      <c r="AD15173" s="31"/>
      <c r="AE15173" s="32"/>
    </row>
    <row r="15174" spans="30:31" x14ac:dyDescent="0.2">
      <c r="AD15174" s="31"/>
      <c r="AE15174" s="32"/>
    </row>
    <row r="15175" spans="30:31" x14ac:dyDescent="0.2">
      <c r="AD15175" s="31"/>
      <c r="AE15175" s="32"/>
    </row>
    <row r="15176" spans="30:31" x14ac:dyDescent="0.2">
      <c r="AD15176" s="31"/>
      <c r="AE15176" s="32"/>
    </row>
    <row r="15177" spans="30:31" x14ac:dyDescent="0.2">
      <c r="AD15177" s="31"/>
      <c r="AE15177" s="32"/>
    </row>
    <row r="15178" spans="30:31" x14ac:dyDescent="0.2">
      <c r="AD15178" s="31"/>
      <c r="AE15178" s="32"/>
    </row>
    <row r="15179" spans="30:31" x14ac:dyDescent="0.2">
      <c r="AD15179" s="31"/>
      <c r="AE15179" s="32"/>
    </row>
    <row r="15180" spans="30:31" x14ac:dyDescent="0.2">
      <c r="AD15180" s="31"/>
      <c r="AE15180" s="32"/>
    </row>
    <row r="15181" spans="30:31" x14ac:dyDescent="0.2">
      <c r="AD15181" s="31"/>
      <c r="AE15181" s="32"/>
    </row>
    <row r="15182" spans="30:31" x14ac:dyDescent="0.2">
      <c r="AD15182" s="31"/>
      <c r="AE15182" s="32"/>
    </row>
    <row r="15183" spans="30:31" x14ac:dyDescent="0.2">
      <c r="AD15183" s="31"/>
      <c r="AE15183" s="32"/>
    </row>
    <row r="15184" spans="30:31" x14ac:dyDescent="0.2">
      <c r="AD15184" s="31"/>
      <c r="AE15184" s="32"/>
    </row>
    <row r="15185" spans="30:31" x14ac:dyDescent="0.2">
      <c r="AD15185" s="31"/>
      <c r="AE15185" s="32"/>
    </row>
    <row r="15186" spans="30:31" x14ac:dyDescent="0.2">
      <c r="AD15186" s="31"/>
      <c r="AE15186" s="32"/>
    </row>
    <row r="15187" spans="30:31" x14ac:dyDescent="0.2">
      <c r="AD15187" s="31"/>
      <c r="AE15187" s="32"/>
    </row>
    <row r="15188" spans="30:31" x14ac:dyDescent="0.2">
      <c r="AD15188" s="31"/>
      <c r="AE15188" s="32"/>
    </row>
    <row r="15189" spans="30:31" x14ac:dyDescent="0.2">
      <c r="AD15189" s="31"/>
      <c r="AE15189" s="32"/>
    </row>
    <row r="15190" spans="30:31" x14ac:dyDescent="0.2">
      <c r="AD15190" s="31"/>
      <c r="AE15190" s="32"/>
    </row>
    <row r="15191" spans="30:31" x14ac:dyDescent="0.2">
      <c r="AD15191" s="31"/>
      <c r="AE15191" s="32"/>
    </row>
    <row r="15192" spans="30:31" x14ac:dyDescent="0.2">
      <c r="AD15192" s="31"/>
      <c r="AE15192" s="32"/>
    </row>
    <row r="15193" spans="30:31" x14ac:dyDescent="0.2">
      <c r="AD15193" s="31"/>
      <c r="AE15193" s="32"/>
    </row>
    <row r="15194" spans="30:31" x14ac:dyDescent="0.2">
      <c r="AD15194" s="31"/>
      <c r="AE15194" s="32"/>
    </row>
    <row r="15195" spans="30:31" x14ac:dyDescent="0.2">
      <c r="AD15195" s="31"/>
      <c r="AE15195" s="32"/>
    </row>
    <row r="15196" spans="30:31" x14ac:dyDescent="0.2">
      <c r="AD15196" s="31"/>
      <c r="AE15196" s="32"/>
    </row>
    <row r="15197" spans="30:31" x14ac:dyDescent="0.2">
      <c r="AD15197" s="31"/>
      <c r="AE15197" s="32"/>
    </row>
    <row r="15198" spans="30:31" x14ac:dyDescent="0.2">
      <c r="AD15198" s="31"/>
      <c r="AE15198" s="32"/>
    </row>
    <row r="15199" spans="30:31" x14ac:dyDescent="0.2">
      <c r="AD15199" s="31"/>
      <c r="AE15199" s="32"/>
    </row>
    <row r="15200" spans="30:31" x14ac:dyDescent="0.2">
      <c r="AD15200" s="31"/>
      <c r="AE15200" s="32"/>
    </row>
    <row r="15201" spans="30:31" x14ac:dyDescent="0.2">
      <c r="AD15201" s="31"/>
      <c r="AE15201" s="32"/>
    </row>
    <row r="15202" spans="30:31" x14ac:dyDescent="0.2">
      <c r="AD15202" s="31"/>
      <c r="AE15202" s="32"/>
    </row>
    <row r="15203" spans="30:31" x14ac:dyDescent="0.2">
      <c r="AD15203" s="31"/>
      <c r="AE15203" s="32"/>
    </row>
    <row r="15204" spans="30:31" x14ac:dyDescent="0.2">
      <c r="AD15204" s="31"/>
      <c r="AE15204" s="32"/>
    </row>
    <row r="15205" spans="30:31" x14ac:dyDescent="0.2">
      <c r="AD15205" s="31"/>
      <c r="AE15205" s="32"/>
    </row>
    <row r="15206" spans="30:31" x14ac:dyDescent="0.2">
      <c r="AD15206" s="31"/>
      <c r="AE15206" s="32"/>
    </row>
    <row r="15207" spans="30:31" x14ac:dyDescent="0.2">
      <c r="AD15207" s="31"/>
      <c r="AE15207" s="32"/>
    </row>
    <row r="15208" spans="30:31" x14ac:dyDescent="0.2">
      <c r="AD15208" s="31"/>
      <c r="AE15208" s="32"/>
    </row>
    <row r="15209" spans="30:31" x14ac:dyDescent="0.2">
      <c r="AD15209" s="31"/>
      <c r="AE15209" s="32"/>
    </row>
    <row r="15210" spans="30:31" x14ac:dyDescent="0.2">
      <c r="AD15210" s="31"/>
      <c r="AE15210" s="32"/>
    </row>
    <row r="15211" spans="30:31" x14ac:dyDescent="0.2">
      <c r="AD15211" s="31"/>
      <c r="AE15211" s="32"/>
    </row>
    <row r="15212" spans="30:31" x14ac:dyDescent="0.2">
      <c r="AD15212" s="31"/>
      <c r="AE15212" s="32"/>
    </row>
    <row r="15213" spans="30:31" x14ac:dyDescent="0.2">
      <c r="AD15213" s="31"/>
      <c r="AE15213" s="32"/>
    </row>
    <row r="15214" spans="30:31" x14ac:dyDescent="0.2">
      <c r="AD15214" s="31"/>
      <c r="AE15214" s="32"/>
    </row>
    <row r="15215" spans="30:31" x14ac:dyDescent="0.2">
      <c r="AD15215" s="31"/>
      <c r="AE15215" s="32"/>
    </row>
    <row r="15216" spans="30:31" x14ac:dyDescent="0.2">
      <c r="AD15216" s="31"/>
      <c r="AE15216" s="32"/>
    </row>
    <row r="15217" spans="30:31" x14ac:dyDescent="0.2">
      <c r="AD15217" s="31"/>
      <c r="AE15217" s="32"/>
    </row>
    <row r="15218" spans="30:31" x14ac:dyDescent="0.2">
      <c r="AD15218" s="31"/>
      <c r="AE15218" s="32"/>
    </row>
    <row r="15219" spans="30:31" x14ac:dyDescent="0.2">
      <c r="AD15219" s="31"/>
      <c r="AE15219" s="32"/>
    </row>
    <row r="15220" spans="30:31" x14ac:dyDescent="0.2">
      <c r="AD15220" s="31"/>
      <c r="AE15220" s="32"/>
    </row>
    <row r="15221" spans="30:31" x14ac:dyDescent="0.2">
      <c r="AD15221" s="31"/>
      <c r="AE15221" s="32"/>
    </row>
    <row r="15222" spans="30:31" x14ac:dyDescent="0.2">
      <c r="AD15222" s="31"/>
      <c r="AE15222" s="32"/>
    </row>
    <row r="15223" spans="30:31" x14ac:dyDescent="0.2">
      <c r="AD15223" s="31"/>
      <c r="AE15223" s="32"/>
    </row>
    <row r="15224" spans="30:31" x14ac:dyDescent="0.2">
      <c r="AD15224" s="31"/>
      <c r="AE15224" s="32"/>
    </row>
    <row r="15225" spans="30:31" x14ac:dyDescent="0.2">
      <c r="AD15225" s="31"/>
      <c r="AE15225" s="32"/>
    </row>
    <row r="15226" spans="30:31" x14ac:dyDescent="0.2">
      <c r="AD15226" s="31"/>
      <c r="AE15226" s="32"/>
    </row>
    <row r="15227" spans="30:31" x14ac:dyDescent="0.2">
      <c r="AD15227" s="31"/>
      <c r="AE15227" s="32"/>
    </row>
    <row r="15228" spans="30:31" x14ac:dyDescent="0.2">
      <c r="AD15228" s="31"/>
      <c r="AE15228" s="32"/>
    </row>
    <row r="15229" spans="30:31" x14ac:dyDescent="0.2">
      <c r="AD15229" s="31"/>
      <c r="AE15229" s="32"/>
    </row>
    <row r="15230" spans="30:31" x14ac:dyDescent="0.2">
      <c r="AD15230" s="31"/>
      <c r="AE15230" s="32"/>
    </row>
    <row r="15231" spans="30:31" x14ac:dyDescent="0.2">
      <c r="AD15231" s="31"/>
      <c r="AE15231" s="32"/>
    </row>
    <row r="15232" spans="30:31" x14ac:dyDescent="0.2">
      <c r="AD15232" s="31"/>
      <c r="AE15232" s="32"/>
    </row>
    <row r="15233" spans="30:31" x14ac:dyDescent="0.2">
      <c r="AD15233" s="31"/>
      <c r="AE15233" s="32"/>
    </row>
    <row r="15234" spans="30:31" x14ac:dyDescent="0.2">
      <c r="AD15234" s="31"/>
      <c r="AE15234" s="32"/>
    </row>
    <row r="15235" spans="30:31" x14ac:dyDescent="0.2">
      <c r="AD15235" s="31"/>
      <c r="AE15235" s="32"/>
    </row>
    <row r="15236" spans="30:31" x14ac:dyDescent="0.2">
      <c r="AD15236" s="31"/>
      <c r="AE15236" s="32"/>
    </row>
    <row r="15237" spans="30:31" x14ac:dyDescent="0.2">
      <c r="AD15237" s="31"/>
      <c r="AE15237" s="32"/>
    </row>
    <row r="15238" spans="30:31" x14ac:dyDescent="0.2">
      <c r="AD15238" s="31"/>
      <c r="AE15238" s="32"/>
    </row>
    <row r="15239" spans="30:31" x14ac:dyDescent="0.2">
      <c r="AD15239" s="31"/>
      <c r="AE15239" s="32"/>
    </row>
    <row r="15240" spans="30:31" x14ac:dyDescent="0.2">
      <c r="AD15240" s="31"/>
      <c r="AE15240" s="32"/>
    </row>
    <row r="15241" spans="30:31" x14ac:dyDescent="0.2">
      <c r="AD15241" s="31"/>
      <c r="AE15241" s="32"/>
    </row>
    <row r="15242" spans="30:31" x14ac:dyDescent="0.2">
      <c r="AD15242" s="31"/>
      <c r="AE15242" s="32"/>
    </row>
    <row r="15243" spans="30:31" x14ac:dyDescent="0.2">
      <c r="AD15243" s="31"/>
      <c r="AE15243" s="32"/>
    </row>
    <row r="15244" spans="30:31" x14ac:dyDescent="0.2">
      <c r="AD15244" s="31"/>
      <c r="AE15244" s="32"/>
    </row>
    <row r="15245" spans="30:31" x14ac:dyDescent="0.2">
      <c r="AD15245" s="31"/>
      <c r="AE15245" s="32"/>
    </row>
    <row r="15246" spans="30:31" x14ac:dyDescent="0.2">
      <c r="AD15246" s="31"/>
      <c r="AE15246" s="32"/>
    </row>
    <row r="15247" spans="30:31" x14ac:dyDescent="0.2">
      <c r="AD15247" s="31"/>
      <c r="AE15247" s="32"/>
    </row>
    <row r="15248" spans="30:31" x14ac:dyDescent="0.2">
      <c r="AD15248" s="31"/>
      <c r="AE15248" s="32"/>
    </row>
    <row r="15249" spans="30:31" x14ac:dyDescent="0.2">
      <c r="AD15249" s="31"/>
      <c r="AE15249" s="32"/>
    </row>
    <row r="15250" spans="30:31" x14ac:dyDescent="0.2">
      <c r="AD15250" s="31"/>
      <c r="AE15250" s="32"/>
    </row>
    <row r="15251" spans="30:31" x14ac:dyDescent="0.2">
      <c r="AD15251" s="31"/>
      <c r="AE15251" s="32"/>
    </row>
    <row r="15252" spans="30:31" x14ac:dyDescent="0.2">
      <c r="AD15252" s="31"/>
      <c r="AE15252" s="32"/>
    </row>
    <row r="15253" spans="30:31" x14ac:dyDescent="0.2">
      <c r="AD15253" s="31"/>
      <c r="AE15253" s="32"/>
    </row>
    <row r="15254" spans="30:31" x14ac:dyDescent="0.2">
      <c r="AD15254" s="31"/>
      <c r="AE15254" s="32"/>
    </row>
    <row r="15255" spans="30:31" x14ac:dyDescent="0.2">
      <c r="AD15255" s="31"/>
      <c r="AE15255" s="32"/>
    </row>
    <row r="15256" spans="30:31" x14ac:dyDescent="0.2">
      <c r="AD15256" s="31"/>
      <c r="AE15256" s="32"/>
    </row>
    <row r="15257" spans="30:31" x14ac:dyDescent="0.2">
      <c r="AD15257" s="31"/>
      <c r="AE15257" s="32"/>
    </row>
    <row r="15258" spans="30:31" x14ac:dyDescent="0.2">
      <c r="AD15258" s="31"/>
      <c r="AE15258" s="32"/>
    </row>
    <row r="15259" spans="30:31" x14ac:dyDescent="0.2">
      <c r="AD15259" s="31"/>
      <c r="AE15259" s="32"/>
    </row>
    <row r="15260" spans="30:31" x14ac:dyDescent="0.2">
      <c r="AD15260" s="31"/>
      <c r="AE15260" s="32"/>
    </row>
    <row r="15261" spans="30:31" x14ac:dyDescent="0.2">
      <c r="AD15261" s="31"/>
      <c r="AE15261" s="32"/>
    </row>
    <row r="15262" spans="30:31" x14ac:dyDescent="0.2">
      <c r="AD15262" s="31"/>
      <c r="AE15262" s="32"/>
    </row>
    <row r="15263" spans="30:31" x14ac:dyDescent="0.2">
      <c r="AD15263" s="31"/>
      <c r="AE15263" s="32"/>
    </row>
    <row r="15264" spans="30:31" x14ac:dyDescent="0.2">
      <c r="AD15264" s="31"/>
      <c r="AE15264" s="32"/>
    </row>
    <row r="15265" spans="30:31" x14ac:dyDescent="0.2">
      <c r="AD15265" s="31"/>
      <c r="AE15265" s="32"/>
    </row>
    <row r="15266" spans="30:31" x14ac:dyDescent="0.2">
      <c r="AD15266" s="31"/>
      <c r="AE15266" s="32"/>
    </row>
    <row r="15267" spans="30:31" x14ac:dyDescent="0.2">
      <c r="AD15267" s="31"/>
      <c r="AE15267" s="32"/>
    </row>
    <row r="15268" spans="30:31" x14ac:dyDescent="0.2">
      <c r="AD15268" s="31"/>
      <c r="AE15268" s="32"/>
    </row>
    <row r="15269" spans="30:31" x14ac:dyDescent="0.2">
      <c r="AD15269" s="31"/>
      <c r="AE15269" s="32"/>
    </row>
    <row r="15270" spans="30:31" x14ac:dyDescent="0.2">
      <c r="AD15270" s="31"/>
      <c r="AE15270" s="32"/>
    </row>
    <row r="15271" spans="30:31" x14ac:dyDescent="0.2">
      <c r="AD15271" s="31"/>
      <c r="AE15271" s="32"/>
    </row>
    <row r="15272" spans="30:31" x14ac:dyDescent="0.2">
      <c r="AD15272" s="31"/>
      <c r="AE15272" s="32"/>
    </row>
    <row r="15273" spans="30:31" x14ac:dyDescent="0.2">
      <c r="AD15273" s="31"/>
      <c r="AE15273" s="32"/>
    </row>
    <row r="15274" spans="30:31" x14ac:dyDescent="0.2">
      <c r="AD15274" s="31"/>
      <c r="AE15274" s="32"/>
    </row>
    <row r="15275" spans="30:31" x14ac:dyDescent="0.2">
      <c r="AD15275" s="31"/>
      <c r="AE15275" s="32"/>
    </row>
    <row r="15276" spans="30:31" x14ac:dyDescent="0.2">
      <c r="AD15276" s="31"/>
      <c r="AE15276" s="32"/>
    </row>
    <row r="15277" spans="30:31" x14ac:dyDescent="0.2">
      <c r="AD15277" s="31"/>
      <c r="AE15277" s="32"/>
    </row>
    <row r="15278" spans="30:31" x14ac:dyDescent="0.2">
      <c r="AD15278" s="31"/>
      <c r="AE15278" s="32"/>
    </row>
    <row r="15279" spans="30:31" x14ac:dyDescent="0.2">
      <c r="AD15279" s="31"/>
      <c r="AE15279" s="32"/>
    </row>
    <row r="15280" spans="30:31" x14ac:dyDescent="0.2">
      <c r="AD15280" s="31"/>
      <c r="AE15280" s="32"/>
    </row>
    <row r="15281" spans="30:31" x14ac:dyDescent="0.2">
      <c r="AD15281" s="31"/>
      <c r="AE15281" s="32"/>
    </row>
    <row r="15282" spans="30:31" x14ac:dyDescent="0.2">
      <c r="AD15282" s="31"/>
      <c r="AE15282" s="32"/>
    </row>
    <row r="15283" spans="30:31" x14ac:dyDescent="0.2">
      <c r="AD15283" s="31"/>
      <c r="AE15283" s="32"/>
    </row>
    <row r="15284" spans="30:31" x14ac:dyDescent="0.2">
      <c r="AD15284" s="31"/>
      <c r="AE15284" s="32"/>
    </row>
    <row r="15285" spans="30:31" x14ac:dyDescent="0.2">
      <c r="AD15285" s="31"/>
      <c r="AE15285" s="32"/>
    </row>
    <row r="15286" spans="30:31" x14ac:dyDescent="0.2">
      <c r="AD15286" s="31"/>
      <c r="AE15286" s="32"/>
    </row>
    <row r="15287" spans="30:31" x14ac:dyDescent="0.2">
      <c r="AD15287" s="31"/>
      <c r="AE15287" s="32"/>
    </row>
    <row r="15288" spans="30:31" x14ac:dyDescent="0.2">
      <c r="AD15288" s="31"/>
      <c r="AE15288" s="32"/>
    </row>
    <row r="15289" spans="30:31" x14ac:dyDescent="0.2">
      <c r="AD15289" s="31"/>
      <c r="AE15289" s="32"/>
    </row>
    <row r="15290" spans="30:31" x14ac:dyDescent="0.2">
      <c r="AD15290" s="31"/>
      <c r="AE15290" s="32"/>
    </row>
    <row r="15291" spans="30:31" x14ac:dyDescent="0.2">
      <c r="AD15291" s="31"/>
      <c r="AE15291" s="32"/>
    </row>
    <row r="15292" spans="30:31" x14ac:dyDescent="0.2">
      <c r="AD15292" s="31"/>
      <c r="AE15292" s="32"/>
    </row>
    <row r="15293" spans="30:31" x14ac:dyDescent="0.2">
      <c r="AD15293" s="31"/>
      <c r="AE15293" s="32"/>
    </row>
    <row r="15294" spans="30:31" x14ac:dyDescent="0.2">
      <c r="AD15294" s="31"/>
      <c r="AE15294" s="32"/>
    </row>
    <row r="15295" spans="30:31" x14ac:dyDescent="0.2">
      <c r="AD15295" s="31"/>
      <c r="AE15295" s="32"/>
    </row>
    <row r="15296" spans="30:31" x14ac:dyDescent="0.2">
      <c r="AD15296" s="31"/>
      <c r="AE15296" s="32"/>
    </row>
    <row r="15297" spans="30:31" x14ac:dyDescent="0.2">
      <c r="AD15297" s="31"/>
      <c r="AE15297" s="32"/>
    </row>
    <row r="15298" spans="30:31" x14ac:dyDescent="0.2">
      <c r="AD15298" s="31"/>
      <c r="AE15298" s="32"/>
    </row>
    <row r="15299" spans="30:31" x14ac:dyDescent="0.2">
      <c r="AD15299" s="31"/>
      <c r="AE15299" s="32"/>
    </row>
    <row r="15300" spans="30:31" x14ac:dyDescent="0.2">
      <c r="AD15300" s="31"/>
      <c r="AE15300" s="32"/>
    </row>
    <row r="15301" spans="30:31" x14ac:dyDescent="0.2">
      <c r="AD15301" s="31"/>
      <c r="AE15301" s="32"/>
    </row>
    <row r="15302" spans="30:31" x14ac:dyDescent="0.2">
      <c r="AD15302" s="31"/>
      <c r="AE15302" s="32"/>
    </row>
    <row r="15303" spans="30:31" x14ac:dyDescent="0.2">
      <c r="AD15303" s="31"/>
      <c r="AE15303" s="32"/>
    </row>
    <row r="15304" spans="30:31" x14ac:dyDescent="0.2">
      <c r="AD15304" s="31"/>
      <c r="AE15304" s="32"/>
    </row>
    <row r="15305" spans="30:31" x14ac:dyDescent="0.2">
      <c r="AD15305" s="31"/>
      <c r="AE15305" s="32"/>
    </row>
    <row r="15306" spans="30:31" x14ac:dyDescent="0.2">
      <c r="AD15306" s="31"/>
      <c r="AE15306" s="32"/>
    </row>
    <row r="15307" spans="30:31" x14ac:dyDescent="0.2">
      <c r="AD15307" s="31"/>
      <c r="AE15307" s="32"/>
    </row>
    <row r="15308" spans="30:31" x14ac:dyDescent="0.2">
      <c r="AD15308" s="31"/>
      <c r="AE15308" s="32"/>
    </row>
    <row r="15309" spans="30:31" x14ac:dyDescent="0.2">
      <c r="AD15309" s="31"/>
      <c r="AE15309" s="32"/>
    </row>
    <row r="15310" spans="30:31" x14ac:dyDescent="0.2">
      <c r="AD15310" s="31"/>
      <c r="AE15310" s="32"/>
    </row>
    <row r="15311" spans="30:31" x14ac:dyDescent="0.2">
      <c r="AD15311" s="31"/>
      <c r="AE15311" s="32"/>
    </row>
    <row r="15312" spans="30:31" x14ac:dyDescent="0.2">
      <c r="AD15312" s="31"/>
      <c r="AE15312" s="32"/>
    </row>
    <row r="15313" spans="30:31" x14ac:dyDescent="0.2">
      <c r="AD15313" s="31"/>
      <c r="AE15313" s="32"/>
    </row>
    <row r="15314" spans="30:31" x14ac:dyDescent="0.2">
      <c r="AD15314" s="31"/>
      <c r="AE15314" s="32"/>
    </row>
    <row r="15315" spans="30:31" x14ac:dyDescent="0.2">
      <c r="AD15315" s="31"/>
      <c r="AE15315" s="32"/>
    </row>
    <row r="15316" spans="30:31" x14ac:dyDescent="0.2">
      <c r="AD15316" s="31"/>
      <c r="AE15316" s="32"/>
    </row>
    <row r="15317" spans="30:31" x14ac:dyDescent="0.2">
      <c r="AD15317" s="31"/>
      <c r="AE15317" s="32"/>
    </row>
    <row r="15318" spans="30:31" x14ac:dyDescent="0.2">
      <c r="AD15318" s="31"/>
      <c r="AE15318" s="32"/>
    </row>
    <row r="15319" spans="30:31" x14ac:dyDescent="0.2">
      <c r="AD15319" s="31"/>
      <c r="AE15319" s="32"/>
    </row>
    <row r="15320" spans="30:31" x14ac:dyDescent="0.2">
      <c r="AD15320" s="31"/>
      <c r="AE15320" s="32"/>
    </row>
    <row r="15321" spans="30:31" x14ac:dyDescent="0.2">
      <c r="AD15321" s="31"/>
      <c r="AE15321" s="32"/>
    </row>
    <row r="15322" spans="30:31" x14ac:dyDescent="0.2">
      <c r="AD15322" s="31"/>
      <c r="AE15322" s="32"/>
    </row>
    <row r="15323" spans="30:31" x14ac:dyDescent="0.2">
      <c r="AD15323" s="31"/>
      <c r="AE15323" s="32"/>
    </row>
    <row r="15324" spans="30:31" x14ac:dyDescent="0.2">
      <c r="AD15324" s="31"/>
      <c r="AE15324" s="32"/>
    </row>
    <row r="15325" spans="30:31" x14ac:dyDescent="0.2">
      <c r="AD15325" s="31"/>
      <c r="AE15325" s="32"/>
    </row>
    <row r="15326" spans="30:31" x14ac:dyDescent="0.2">
      <c r="AD15326" s="31"/>
      <c r="AE15326" s="32"/>
    </row>
    <row r="15327" spans="30:31" x14ac:dyDescent="0.2">
      <c r="AD15327" s="31"/>
      <c r="AE15327" s="32"/>
    </row>
    <row r="15328" spans="30:31" x14ac:dyDescent="0.2">
      <c r="AD15328" s="31"/>
      <c r="AE15328" s="32"/>
    </row>
    <row r="15329" spans="30:31" x14ac:dyDescent="0.2">
      <c r="AD15329" s="31"/>
      <c r="AE15329" s="32"/>
    </row>
    <row r="15330" spans="30:31" x14ac:dyDescent="0.2">
      <c r="AD15330" s="31"/>
      <c r="AE15330" s="32"/>
    </row>
    <row r="15331" spans="30:31" x14ac:dyDescent="0.2">
      <c r="AD15331" s="31"/>
      <c r="AE15331" s="32"/>
    </row>
    <row r="15332" spans="30:31" x14ac:dyDescent="0.2">
      <c r="AD15332" s="31"/>
      <c r="AE15332" s="32"/>
    </row>
    <row r="15333" spans="30:31" x14ac:dyDescent="0.2">
      <c r="AD15333" s="31"/>
      <c r="AE15333" s="32"/>
    </row>
    <row r="15334" spans="30:31" x14ac:dyDescent="0.2">
      <c r="AD15334" s="31"/>
      <c r="AE15334" s="32"/>
    </row>
    <row r="15335" spans="30:31" x14ac:dyDescent="0.2">
      <c r="AD15335" s="31"/>
      <c r="AE15335" s="32"/>
    </row>
    <row r="15336" spans="30:31" x14ac:dyDescent="0.2">
      <c r="AD15336" s="31"/>
      <c r="AE15336" s="32"/>
    </row>
    <row r="15337" spans="30:31" x14ac:dyDescent="0.2">
      <c r="AD15337" s="31"/>
      <c r="AE15337" s="32"/>
    </row>
    <row r="15338" spans="30:31" x14ac:dyDescent="0.2">
      <c r="AD15338" s="31"/>
      <c r="AE15338" s="32"/>
    </row>
    <row r="15339" spans="30:31" x14ac:dyDescent="0.2">
      <c r="AD15339" s="31"/>
      <c r="AE15339" s="32"/>
    </row>
    <row r="15340" spans="30:31" x14ac:dyDescent="0.2">
      <c r="AD15340" s="31"/>
      <c r="AE15340" s="32"/>
    </row>
    <row r="15341" spans="30:31" x14ac:dyDescent="0.2">
      <c r="AD15341" s="31"/>
      <c r="AE15341" s="32"/>
    </row>
    <row r="15342" spans="30:31" x14ac:dyDescent="0.2">
      <c r="AD15342" s="31"/>
      <c r="AE15342" s="32"/>
    </row>
    <row r="15343" spans="30:31" x14ac:dyDescent="0.2">
      <c r="AD15343" s="31"/>
      <c r="AE15343" s="32"/>
    </row>
    <row r="15344" spans="30:31" x14ac:dyDescent="0.2">
      <c r="AD15344" s="31"/>
      <c r="AE15344" s="32"/>
    </row>
    <row r="15345" spans="30:31" x14ac:dyDescent="0.2">
      <c r="AD15345" s="31"/>
      <c r="AE15345" s="32"/>
    </row>
    <row r="15346" spans="30:31" x14ac:dyDescent="0.2">
      <c r="AD15346" s="31"/>
      <c r="AE15346" s="32"/>
    </row>
    <row r="15347" spans="30:31" x14ac:dyDescent="0.2">
      <c r="AD15347" s="31"/>
      <c r="AE15347" s="32"/>
    </row>
    <row r="15348" spans="30:31" x14ac:dyDescent="0.2">
      <c r="AD15348" s="31"/>
      <c r="AE15348" s="32"/>
    </row>
    <row r="15349" spans="30:31" x14ac:dyDescent="0.2">
      <c r="AD15349" s="31"/>
      <c r="AE15349" s="32"/>
    </row>
    <row r="15350" spans="30:31" x14ac:dyDescent="0.2">
      <c r="AD15350" s="31"/>
      <c r="AE15350" s="32"/>
    </row>
    <row r="15351" spans="30:31" x14ac:dyDescent="0.2">
      <c r="AD15351" s="31"/>
      <c r="AE15351" s="32"/>
    </row>
    <row r="15352" spans="30:31" x14ac:dyDescent="0.2">
      <c r="AD15352" s="31"/>
      <c r="AE15352" s="32"/>
    </row>
    <row r="15353" spans="30:31" x14ac:dyDescent="0.2">
      <c r="AD15353" s="31"/>
      <c r="AE15353" s="32"/>
    </row>
    <row r="15354" spans="30:31" x14ac:dyDescent="0.2">
      <c r="AD15354" s="31"/>
      <c r="AE15354" s="32"/>
    </row>
    <row r="15355" spans="30:31" x14ac:dyDescent="0.2">
      <c r="AD15355" s="31"/>
      <c r="AE15355" s="32"/>
    </row>
    <row r="15356" spans="30:31" x14ac:dyDescent="0.2">
      <c r="AD15356" s="31"/>
      <c r="AE15356" s="32"/>
    </row>
    <row r="15357" spans="30:31" x14ac:dyDescent="0.2">
      <c r="AD15357" s="31"/>
      <c r="AE15357" s="32"/>
    </row>
    <row r="15358" spans="30:31" x14ac:dyDescent="0.2">
      <c r="AD15358" s="31"/>
      <c r="AE15358" s="32"/>
    </row>
    <row r="15359" spans="30:31" x14ac:dyDescent="0.2">
      <c r="AD15359" s="31"/>
      <c r="AE15359" s="32"/>
    </row>
    <row r="15360" spans="30:31" x14ac:dyDescent="0.2">
      <c r="AD15360" s="31"/>
      <c r="AE15360" s="32"/>
    </row>
    <row r="15361" spans="30:31" x14ac:dyDescent="0.2">
      <c r="AD15361" s="31"/>
      <c r="AE15361" s="32"/>
    </row>
    <row r="15362" spans="30:31" x14ac:dyDescent="0.2">
      <c r="AD15362" s="31"/>
      <c r="AE15362" s="32"/>
    </row>
    <row r="15363" spans="30:31" x14ac:dyDescent="0.2">
      <c r="AD15363" s="31"/>
      <c r="AE15363" s="32"/>
    </row>
    <row r="15364" spans="30:31" x14ac:dyDescent="0.2">
      <c r="AD15364" s="31"/>
      <c r="AE15364" s="32"/>
    </row>
    <row r="15365" spans="30:31" x14ac:dyDescent="0.2">
      <c r="AD15365" s="31"/>
      <c r="AE15365" s="32"/>
    </row>
    <row r="15366" spans="30:31" x14ac:dyDescent="0.2">
      <c r="AD15366" s="31"/>
      <c r="AE15366" s="32"/>
    </row>
    <row r="15367" spans="30:31" x14ac:dyDescent="0.2">
      <c r="AD15367" s="31"/>
      <c r="AE15367" s="32"/>
    </row>
    <row r="15368" spans="30:31" x14ac:dyDescent="0.2">
      <c r="AD15368" s="31"/>
      <c r="AE15368" s="32"/>
    </row>
    <row r="15369" spans="30:31" x14ac:dyDescent="0.2">
      <c r="AD15369" s="31"/>
      <c r="AE15369" s="32"/>
    </row>
    <row r="15370" spans="30:31" x14ac:dyDescent="0.2">
      <c r="AD15370" s="31"/>
      <c r="AE15370" s="32"/>
    </row>
    <row r="15371" spans="30:31" x14ac:dyDescent="0.2">
      <c r="AD15371" s="31"/>
      <c r="AE15371" s="32"/>
    </row>
    <row r="15372" spans="30:31" x14ac:dyDescent="0.2">
      <c r="AD15372" s="31"/>
      <c r="AE15372" s="32"/>
    </row>
    <row r="15373" spans="30:31" x14ac:dyDescent="0.2">
      <c r="AD15373" s="31"/>
      <c r="AE15373" s="32"/>
    </row>
    <row r="15374" spans="30:31" x14ac:dyDescent="0.2">
      <c r="AD15374" s="31"/>
      <c r="AE15374" s="32"/>
    </row>
    <row r="15375" spans="30:31" x14ac:dyDescent="0.2">
      <c r="AD15375" s="31"/>
      <c r="AE15375" s="32"/>
    </row>
    <row r="15376" spans="30:31" x14ac:dyDescent="0.2">
      <c r="AD15376" s="31"/>
      <c r="AE15376" s="32"/>
    </row>
    <row r="15377" spans="30:31" x14ac:dyDescent="0.2">
      <c r="AD15377" s="31"/>
      <c r="AE15377" s="32"/>
    </row>
    <row r="15378" spans="30:31" x14ac:dyDescent="0.2">
      <c r="AD15378" s="31"/>
      <c r="AE15378" s="32"/>
    </row>
    <row r="15379" spans="30:31" x14ac:dyDescent="0.2">
      <c r="AD15379" s="31"/>
      <c r="AE15379" s="32"/>
    </row>
    <row r="15380" spans="30:31" x14ac:dyDescent="0.2">
      <c r="AD15380" s="31"/>
      <c r="AE15380" s="32"/>
    </row>
    <row r="15381" spans="30:31" x14ac:dyDescent="0.2">
      <c r="AD15381" s="31"/>
      <c r="AE15381" s="32"/>
    </row>
    <row r="15382" spans="30:31" x14ac:dyDescent="0.2">
      <c r="AD15382" s="31"/>
      <c r="AE15382" s="32"/>
    </row>
    <row r="15383" spans="30:31" x14ac:dyDescent="0.2">
      <c r="AD15383" s="31"/>
      <c r="AE15383" s="32"/>
    </row>
    <row r="15384" spans="30:31" x14ac:dyDescent="0.2">
      <c r="AD15384" s="31"/>
      <c r="AE15384" s="32"/>
    </row>
    <row r="15385" spans="30:31" x14ac:dyDescent="0.2">
      <c r="AD15385" s="31"/>
      <c r="AE15385" s="32"/>
    </row>
    <row r="15386" spans="30:31" x14ac:dyDescent="0.2">
      <c r="AD15386" s="31"/>
      <c r="AE15386" s="32"/>
    </row>
    <row r="15387" spans="30:31" x14ac:dyDescent="0.2">
      <c r="AD15387" s="31"/>
      <c r="AE15387" s="32"/>
    </row>
    <row r="15388" spans="30:31" x14ac:dyDescent="0.2">
      <c r="AD15388" s="31"/>
      <c r="AE15388" s="32"/>
    </row>
    <row r="15389" spans="30:31" x14ac:dyDescent="0.2">
      <c r="AD15389" s="31"/>
      <c r="AE15389" s="32"/>
    </row>
    <row r="15390" spans="30:31" x14ac:dyDescent="0.2">
      <c r="AD15390" s="31"/>
      <c r="AE15390" s="32"/>
    </row>
    <row r="15391" spans="30:31" x14ac:dyDescent="0.2">
      <c r="AD15391" s="31"/>
      <c r="AE15391" s="32"/>
    </row>
    <row r="15392" spans="30:31" x14ac:dyDescent="0.2">
      <c r="AD15392" s="31"/>
      <c r="AE15392" s="32"/>
    </row>
    <row r="15393" spans="30:31" x14ac:dyDescent="0.2">
      <c r="AD15393" s="31"/>
      <c r="AE15393" s="32"/>
    </row>
    <row r="15394" spans="30:31" x14ac:dyDescent="0.2">
      <c r="AD15394" s="31"/>
      <c r="AE15394" s="32"/>
    </row>
    <row r="15395" spans="30:31" x14ac:dyDescent="0.2">
      <c r="AD15395" s="31"/>
      <c r="AE15395" s="32"/>
    </row>
    <row r="15396" spans="30:31" x14ac:dyDescent="0.2">
      <c r="AD15396" s="31"/>
      <c r="AE15396" s="32"/>
    </row>
    <row r="15397" spans="30:31" x14ac:dyDescent="0.2">
      <c r="AD15397" s="31"/>
      <c r="AE15397" s="32"/>
    </row>
    <row r="15398" spans="30:31" x14ac:dyDescent="0.2">
      <c r="AD15398" s="31"/>
      <c r="AE15398" s="32"/>
    </row>
    <row r="15399" spans="30:31" x14ac:dyDescent="0.2">
      <c r="AD15399" s="31"/>
      <c r="AE15399" s="32"/>
    </row>
    <row r="15400" spans="30:31" x14ac:dyDescent="0.2">
      <c r="AD15400" s="31"/>
      <c r="AE15400" s="32"/>
    </row>
    <row r="15401" spans="30:31" x14ac:dyDescent="0.2">
      <c r="AD15401" s="31"/>
      <c r="AE15401" s="32"/>
    </row>
    <row r="15402" spans="30:31" x14ac:dyDescent="0.2">
      <c r="AD15402" s="31"/>
      <c r="AE15402" s="32"/>
    </row>
    <row r="15403" spans="30:31" x14ac:dyDescent="0.2">
      <c r="AD15403" s="31"/>
      <c r="AE15403" s="32"/>
    </row>
    <row r="15404" spans="30:31" x14ac:dyDescent="0.2">
      <c r="AD15404" s="31"/>
      <c r="AE15404" s="32"/>
    </row>
    <row r="15405" spans="30:31" x14ac:dyDescent="0.2">
      <c r="AD15405" s="31"/>
      <c r="AE15405" s="32"/>
    </row>
    <row r="15406" spans="30:31" x14ac:dyDescent="0.2">
      <c r="AD15406" s="31"/>
      <c r="AE15406" s="32"/>
    </row>
    <row r="15407" spans="30:31" x14ac:dyDescent="0.2">
      <c r="AD15407" s="31"/>
      <c r="AE15407" s="32"/>
    </row>
    <row r="15408" spans="30:31" x14ac:dyDescent="0.2">
      <c r="AD15408" s="31"/>
      <c r="AE15408" s="32"/>
    </row>
    <row r="15409" spans="30:31" x14ac:dyDescent="0.2">
      <c r="AD15409" s="31"/>
      <c r="AE15409" s="32"/>
    </row>
    <row r="15410" spans="30:31" x14ac:dyDescent="0.2">
      <c r="AD15410" s="31"/>
      <c r="AE15410" s="32"/>
    </row>
    <row r="15411" spans="30:31" x14ac:dyDescent="0.2">
      <c r="AD15411" s="31"/>
      <c r="AE15411" s="32"/>
    </row>
    <row r="15412" spans="30:31" x14ac:dyDescent="0.2">
      <c r="AD15412" s="31"/>
      <c r="AE15412" s="32"/>
    </row>
    <row r="15413" spans="30:31" x14ac:dyDescent="0.2">
      <c r="AD15413" s="31"/>
      <c r="AE15413" s="32"/>
    </row>
    <row r="15414" spans="30:31" x14ac:dyDescent="0.2">
      <c r="AD15414" s="31"/>
      <c r="AE15414" s="32"/>
    </row>
    <row r="15415" spans="30:31" x14ac:dyDescent="0.2">
      <c r="AD15415" s="31"/>
      <c r="AE15415" s="32"/>
    </row>
    <row r="15416" spans="30:31" x14ac:dyDescent="0.2">
      <c r="AD15416" s="31"/>
      <c r="AE15416" s="32"/>
    </row>
    <row r="15417" spans="30:31" x14ac:dyDescent="0.2">
      <c r="AD15417" s="31"/>
      <c r="AE15417" s="32"/>
    </row>
    <row r="15418" spans="30:31" x14ac:dyDescent="0.2">
      <c r="AD15418" s="31"/>
      <c r="AE15418" s="32"/>
    </row>
    <row r="15419" spans="30:31" x14ac:dyDescent="0.2">
      <c r="AD15419" s="31"/>
      <c r="AE15419" s="32"/>
    </row>
    <row r="15420" spans="30:31" x14ac:dyDescent="0.2">
      <c r="AD15420" s="31"/>
      <c r="AE15420" s="32"/>
    </row>
    <row r="15421" spans="30:31" x14ac:dyDescent="0.2">
      <c r="AD15421" s="31"/>
      <c r="AE15421" s="32"/>
    </row>
    <row r="15422" spans="30:31" x14ac:dyDescent="0.2">
      <c r="AD15422" s="31"/>
      <c r="AE15422" s="32"/>
    </row>
    <row r="15423" spans="30:31" x14ac:dyDescent="0.2">
      <c r="AD15423" s="31"/>
      <c r="AE15423" s="32"/>
    </row>
    <row r="15424" spans="30:31" x14ac:dyDescent="0.2">
      <c r="AD15424" s="31"/>
      <c r="AE15424" s="32"/>
    </row>
    <row r="15425" spans="30:31" x14ac:dyDescent="0.2">
      <c r="AD15425" s="31"/>
      <c r="AE15425" s="32"/>
    </row>
    <row r="15426" spans="30:31" x14ac:dyDescent="0.2">
      <c r="AD15426" s="31"/>
      <c r="AE15426" s="32"/>
    </row>
    <row r="15427" spans="30:31" x14ac:dyDescent="0.2">
      <c r="AD15427" s="31"/>
      <c r="AE15427" s="32"/>
    </row>
    <row r="15428" spans="30:31" x14ac:dyDescent="0.2">
      <c r="AD15428" s="31"/>
      <c r="AE15428" s="32"/>
    </row>
    <row r="15429" spans="30:31" x14ac:dyDescent="0.2">
      <c r="AD15429" s="31"/>
      <c r="AE15429" s="32"/>
    </row>
    <row r="15430" spans="30:31" x14ac:dyDescent="0.2">
      <c r="AD15430" s="31"/>
      <c r="AE15430" s="32"/>
    </row>
    <row r="15431" spans="30:31" x14ac:dyDescent="0.2">
      <c r="AD15431" s="31"/>
      <c r="AE15431" s="32"/>
    </row>
    <row r="15432" spans="30:31" x14ac:dyDescent="0.2">
      <c r="AD15432" s="31"/>
      <c r="AE15432" s="32"/>
    </row>
    <row r="15433" spans="30:31" x14ac:dyDescent="0.2">
      <c r="AD15433" s="31"/>
      <c r="AE15433" s="32"/>
    </row>
    <row r="15434" spans="30:31" x14ac:dyDescent="0.2">
      <c r="AD15434" s="31"/>
      <c r="AE15434" s="32"/>
    </row>
    <row r="15435" spans="30:31" x14ac:dyDescent="0.2">
      <c r="AD15435" s="31"/>
      <c r="AE15435" s="32"/>
    </row>
    <row r="15436" spans="30:31" x14ac:dyDescent="0.2">
      <c r="AD15436" s="31"/>
      <c r="AE15436" s="32"/>
    </row>
    <row r="15437" spans="30:31" x14ac:dyDescent="0.2">
      <c r="AD15437" s="31"/>
      <c r="AE15437" s="32"/>
    </row>
    <row r="15438" spans="30:31" x14ac:dyDescent="0.2">
      <c r="AD15438" s="31"/>
      <c r="AE15438" s="32"/>
    </row>
    <row r="15439" spans="30:31" x14ac:dyDescent="0.2">
      <c r="AD15439" s="31"/>
      <c r="AE15439" s="32"/>
    </row>
    <row r="15440" spans="30:31" x14ac:dyDescent="0.2">
      <c r="AD15440" s="31"/>
      <c r="AE15440" s="32"/>
    </row>
    <row r="15441" spans="30:31" x14ac:dyDescent="0.2">
      <c r="AD15441" s="31"/>
      <c r="AE15441" s="32"/>
    </row>
    <row r="15442" spans="30:31" x14ac:dyDescent="0.2">
      <c r="AD15442" s="31"/>
      <c r="AE15442" s="32"/>
    </row>
    <row r="15443" spans="30:31" x14ac:dyDescent="0.2">
      <c r="AD15443" s="31"/>
      <c r="AE15443" s="32"/>
    </row>
    <row r="15444" spans="30:31" x14ac:dyDescent="0.2">
      <c r="AD15444" s="31"/>
      <c r="AE15444" s="32"/>
    </row>
    <row r="15445" spans="30:31" x14ac:dyDescent="0.2">
      <c r="AD15445" s="31"/>
      <c r="AE15445" s="32"/>
    </row>
    <row r="15446" spans="30:31" x14ac:dyDescent="0.2">
      <c r="AD15446" s="31"/>
      <c r="AE15446" s="32"/>
    </row>
    <row r="15447" spans="30:31" x14ac:dyDescent="0.2">
      <c r="AD15447" s="31"/>
      <c r="AE15447" s="32"/>
    </row>
    <row r="15448" spans="30:31" x14ac:dyDescent="0.2">
      <c r="AD15448" s="31"/>
      <c r="AE15448" s="32"/>
    </row>
    <row r="15449" spans="30:31" x14ac:dyDescent="0.2">
      <c r="AD15449" s="31"/>
      <c r="AE15449" s="32"/>
    </row>
    <row r="15450" spans="30:31" x14ac:dyDescent="0.2">
      <c r="AD15450" s="31"/>
      <c r="AE15450" s="32"/>
    </row>
    <row r="15451" spans="30:31" x14ac:dyDescent="0.2">
      <c r="AD15451" s="31"/>
      <c r="AE15451" s="32"/>
    </row>
    <row r="15452" spans="30:31" x14ac:dyDescent="0.2">
      <c r="AD15452" s="31"/>
      <c r="AE15452" s="32"/>
    </row>
    <row r="15453" spans="30:31" x14ac:dyDescent="0.2">
      <c r="AD15453" s="31"/>
      <c r="AE15453" s="32"/>
    </row>
    <row r="15454" spans="30:31" x14ac:dyDescent="0.2">
      <c r="AD15454" s="31"/>
      <c r="AE15454" s="32"/>
    </row>
    <row r="15455" spans="30:31" x14ac:dyDescent="0.2">
      <c r="AD15455" s="31"/>
      <c r="AE15455" s="32"/>
    </row>
    <row r="15456" spans="30:31" x14ac:dyDescent="0.2">
      <c r="AD15456" s="31"/>
      <c r="AE15456" s="32"/>
    </row>
    <row r="15457" spans="30:31" x14ac:dyDescent="0.2">
      <c r="AD15457" s="31"/>
      <c r="AE15457" s="32"/>
    </row>
    <row r="15458" spans="30:31" x14ac:dyDescent="0.2">
      <c r="AD15458" s="31"/>
      <c r="AE15458" s="32"/>
    </row>
    <row r="15459" spans="30:31" x14ac:dyDescent="0.2">
      <c r="AD15459" s="31"/>
      <c r="AE15459" s="32"/>
    </row>
    <row r="15460" spans="30:31" x14ac:dyDescent="0.2">
      <c r="AD15460" s="31"/>
      <c r="AE15460" s="32"/>
    </row>
    <row r="15461" spans="30:31" x14ac:dyDescent="0.2">
      <c r="AD15461" s="31"/>
      <c r="AE15461" s="32"/>
    </row>
    <row r="15462" spans="30:31" x14ac:dyDescent="0.2">
      <c r="AD15462" s="31"/>
      <c r="AE15462" s="32"/>
    </row>
    <row r="15463" spans="30:31" x14ac:dyDescent="0.2">
      <c r="AD15463" s="31"/>
      <c r="AE15463" s="32"/>
    </row>
    <row r="15464" spans="30:31" x14ac:dyDescent="0.2">
      <c r="AD15464" s="31"/>
      <c r="AE15464" s="32"/>
    </row>
    <row r="15465" spans="30:31" x14ac:dyDescent="0.2">
      <c r="AD15465" s="31"/>
      <c r="AE15465" s="32"/>
    </row>
    <row r="15466" spans="30:31" x14ac:dyDescent="0.2">
      <c r="AD15466" s="31"/>
      <c r="AE15466" s="32"/>
    </row>
    <row r="15467" spans="30:31" x14ac:dyDescent="0.2">
      <c r="AD15467" s="31"/>
      <c r="AE15467" s="32"/>
    </row>
    <row r="15468" spans="30:31" x14ac:dyDescent="0.2">
      <c r="AD15468" s="31"/>
      <c r="AE15468" s="32"/>
    </row>
    <row r="15469" spans="30:31" x14ac:dyDescent="0.2">
      <c r="AD15469" s="31"/>
      <c r="AE15469" s="32"/>
    </row>
    <row r="15470" spans="30:31" x14ac:dyDescent="0.2">
      <c r="AD15470" s="31"/>
      <c r="AE15470" s="32"/>
    </row>
    <row r="15471" spans="30:31" x14ac:dyDescent="0.2">
      <c r="AD15471" s="31"/>
      <c r="AE15471" s="32"/>
    </row>
    <row r="15472" spans="30:31" x14ac:dyDescent="0.2">
      <c r="AD15472" s="31"/>
      <c r="AE15472" s="32"/>
    </row>
    <row r="15473" spans="30:31" x14ac:dyDescent="0.2">
      <c r="AD15473" s="31"/>
      <c r="AE15473" s="32"/>
    </row>
    <row r="15474" spans="30:31" x14ac:dyDescent="0.2">
      <c r="AD15474" s="31"/>
      <c r="AE15474" s="32"/>
    </row>
    <row r="15475" spans="30:31" x14ac:dyDescent="0.2">
      <c r="AD15475" s="31"/>
      <c r="AE15475" s="32"/>
    </row>
    <row r="15476" spans="30:31" x14ac:dyDescent="0.2">
      <c r="AD15476" s="31"/>
      <c r="AE15476" s="32"/>
    </row>
    <row r="15477" spans="30:31" x14ac:dyDescent="0.2">
      <c r="AD15477" s="31"/>
      <c r="AE15477" s="32"/>
    </row>
    <row r="15478" spans="30:31" x14ac:dyDescent="0.2">
      <c r="AD15478" s="31"/>
      <c r="AE15478" s="32"/>
    </row>
    <row r="15479" spans="30:31" x14ac:dyDescent="0.2">
      <c r="AD15479" s="31"/>
      <c r="AE15479" s="32"/>
    </row>
    <row r="15480" spans="30:31" x14ac:dyDescent="0.2">
      <c r="AD15480" s="31"/>
      <c r="AE15480" s="32"/>
    </row>
    <row r="15481" spans="30:31" x14ac:dyDescent="0.2">
      <c r="AD15481" s="31"/>
      <c r="AE15481" s="32"/>
    </row>
    <row r="15482" spans="30:31" x14ac:dyDescent="0.2">
      <c r="AD15482" s="31"/>
      <c r="AE15482" s="32"/>
    </row>
    <row r="15483" spans="30:31" x14ac:dyDescent="0.2">
      <c r="AD15483" s="31"/>
      <c r="AE15483" s="32"/>
    </row>
    <row r="15484" spans="30:31" x14ac:dyDescent="0.2">
      <c r="AD15484" s="31"/>
      <c r="AE15484" s="32"/>
    </row>
    <row r="15485" spans="30:31" x14ac:dyDescent="0.2">
      <c r="AD15485" s="31"/>
      <c r="AE15485" s="32"/>
    </row>
    <row r="15486" spans="30:31" x14ac:dyDescent="0.2">
      <c r="AD15486" s="31"/>
      <c r="AE15486" s="32"/>
    </row>
    <row r="15487" spans="30:31" x14ac:dyDescent="0.2">
      <c r="AD15487" s="31"/>
      <c r="AE15487" s="32"/>
    </row>
    <row r="15488" spans="30:31" x14ac:dyDescent="0.2">
      <c r="AD15488" s="31"/>
      <c r="AE15488" s="32"/>
    </row>
    <row r="15489" spans="30:31" x14ac:dyDescent="0.2">
      <c r="AD15489" s="31"/>
      <c r="AE15489" s="32"/>
    </row>
    <row r="15490" spans="30:31" x14ac:dyDescent="0.2">
      <c r="AD15490" s="31"/>
      <c r="AE15490" s="32"/>
    </row>
    <row r="15491" spans="30:31" x14ac:dyDescent="0.2">
      <c r="AD15491" s="31"/>
      <c r="AE15491" s="32"/>
    </row>
    <row r="15492" spans="30:31" x14ac:dyDescent="0.2">
      <c r="AD15492" s="31"/>
      <c r="AE15492" s="32"/>
    </row>
    <row r="15493" spans="30:31" x14ac:dyDescent="0.2">
      <c r="AD15493" s="31"/>
      <c r="AE15493" s="32"/>
    </row>
    <row r="15494" spans="30:31" x14ac:dyDescent="0.2">
      <c r="AD15494" s="31"/>
      <c r="AE15494" s="32"/>
    </row>
    <row r="15495" spans="30:31" x14ac:dyDescent="0.2">
      <c r="AD15495" s="31"/>
      <c r="AE15495" s="32"/>
    </row>
    <row r="15496" spans="30:31" x14ac:dyDescent="0.2">
      <c r="AD15496" s="31"/>
      <c r="AE15496" s="32"/>
    </row>
    <row r="15497" spans="30:31" x14ac:dyDescent="0.2">
      <c r="AD15497" s="31"/>
      <c r="AE15497" s="32"/>
    </row>
    <row r="15498" spans="30:31" x14ac:dyDescent="0.2">
      <c r="AD15498" s="31"/>
      <c r="AE15498" s="32"/>
    </row>
    <row r="15499" spans="30:31" x14ac:dyDescent="0.2">
      <c r="AD15499" s="31"/>
      <c r="AE15499" s="32"/>
    </row>
    <row r="15500" spans="30:31" x14ac:dyDescent="0.2">
      <c r="AD15500" s="31"/>
      <c r="AE15500" s="32"/>
    </row>
    <row r="15501" spans="30:31" x14ac:dyDescent="0.2">
      <c r="AD15501" s="31"/>
      <c r="AE15501" s="32"/>
    </row>
    <row r="15502" spans="30:31" x14ac:dyDescent="0.2">
      <c r="AD15502" s="31"/>
      <c r="AE15502" s="32"/>
    </row>
    <row r="15503" spans="30:31" x14ac:dyDescent="0.2">
      <c r="AD15503" s="31"/>
      <c r="AE15503" s="32"/>
    </row>
    <row r="15504" spans="30:31" x14ac:dyDescent="0.2">
      <c r="AD15504" s="31"/>
      <c r="AE15504" s="32"/>
    </row>
    <row r="15505" spans="30:31" x14ac:dyDescent="0.2">
      <c r="AD15505" s="31"/>
      <c r="AE15505" s="32"/>
    </row>
    <row r="15506" spans="30:31" x14ac:dyDescent="0.2">
      <c r="AD15506" s="31"/>
      <c r="AE15506" s="32"/>
    </row>
    <row r="15507" spans="30:31" x14ac:dyDescent="0.2">
      <c r="AD15507" s="31"/>
      <c r="AE15507" s="32"/>
    </row>
    <row r="15508" spans="30:31" x14ac:dyDescent="0.2">
      <c r="AD15508" s="31"/>
      <c r="AE15508" s="32"/>
    </row>
    <row r="15509" spans="30:31" x14ac:dyDescent="0.2">
      <c r="AD15509" s="31"/>
      <c r="AE15509" s="32"/>
    </row>
    <row r="15510" spans="30:31" x14ac:dyDescent="0.2">
      <c r="AD15510" s="31"/>
      <c r="AE15510" s="32"/>
    </row>
    <row r="15511" spans="30:31" x14ac:dyDescent="0.2">
      <c r="AD15511" s="31"/>
      <c r="AE15511" s="32"/>
    </row>
    <row r="15512" spans="30:31" x14ac:dyDescent="0.2">
      <c r="AD15512" s="31"/>
      <c r="AE15512" s="32"/>
    </row>
    <row r="15513" spans="30:31" x14ac:dyDescent="0.2">
      <c r="AD15513" s="31"/>
      <c r="AE15513" s="32"/>
    </row>
    <row r="15514" spans="30:31" x14ac:dyDescent="0.2">
      <c r="AD15514" s="31"/>
      <c r="AE15514" s="32"/>
    </row>
    <row r="15515" spans="30:31" x14ac:dyDescent="0.2">
      <c r="AD15515" s="31"/>
      <c r="AE15515" s="32"/>
    </row>
    <row r="15516" spans="30:31" x14ac:dyDescent="0.2">
      <c r="AD15516" s="31"/>
      <c r="AE15516" s="32"/>
    </row>
    <row r="15517" spans="30:31" x14ac:dyDescent="0.2">
      <c r="AD15517" s="31"/>
      <c r="AE15517" s="32"/>
    </row>
    <row r="15518" spans="30:31" x14ac:dyDescent="0.2">
      <c r="AD15518" s="31"/>
      <c r="AE15518" s="32"/>
    </row>
    <row r="15519" spans="30:31" x14ac:dyDescent="0.2">
      <c r="AD15519" s="31"/>
      <c r="AE15519" s="32"/>
    </row>
    <row r="15520" spans="30:31" x14ac:dyDescent="0.2">
      <c r="AD15520" s="31"/>
      <c r="AE15520" s="32"/>
    </row>
    <row r="15521" spans="30:31" x14ac:dyDescent="0.2">
      <c r="AD15521" s="31"/>
      <c r="AE15521" s="32"/>
    </row>
    <row r="15522" spans="30:31" x14ac:dyDescent="0.2">
      <c r="AD15522" s="31"/>
      <c r="AE15522" s="32"/>
    </row>
    <row r="15523" spans="30:31" x14ac:dyDescent="0.2">
      <c r="AD15523" s="31"/>
      <c r="AE15523" s="32"/>
    </row>
    <row r="15524" spans="30:31" x14ac:dyDescent="0.2">
      <c r="AD15524" s="31"/>
      <c r="AE15524" s="32"/>
    </row>
    <row r="15525" spans="30:31" x14ac:dyDescent="0.2">
      <c r="AD15525" s="31"/>
      <c r="AE15525" s="32"/>
    </row>
    <row r="15526" spans="30:31" x14ac:dyDescent="0.2">
      <c r="AD15526" s="31"/>
      <c r="AE15526" s="32"/>
    </row>
    <row r="15527" spans="30:31" x14ac:dyDescent="0.2">
      <c r="AD15527" s="31"/>
      <c r="AE15527" s="32"/>
    </row>
    <row r="15528" spans="30:31" x14ac:dyDescent="0.2">
      <c r="AD15528" s="31"/>
      <c r="AE15528" s="32"/>
    </row>
    <row r="15529" spans="30:31" x14ac:dyDescent="0.2">
      <c r="AD15529" s="31"/>
      <c r="AE15529" s="32"/>
    </row>
    <row r="15530" spans="30:31" x14ac:dyDescent="0.2">
      <c r="AD15530" s="31"/>
      <c r="AE15530" s="32"/>
    </row>
    <row r="15531" spans="30:31" x14ac:dyDescent="0.2">
      <c r="AD15531" s="31"/>
      <c r="AE15531" s="32"/>
    </row>
    <row r="15532" spans="30:31" x14ac:dyDescent="0.2">
      <c r="AD15532" s="31"/>
      <c r="AE15532" s="32"/>
    </row>
    <row r="15533" spans="30:31" x14ac:dyDescent="0.2">
      <c r="AD15533" s="31"/>
      <c r="AE15533" s="32"/>
    </row>
    <row r="15534" spans="30:31" x14ac:dyDescent="0.2">
      <c r="AD15534" s="31"/>
      <c r="AE15534" s="32"/>
    </row>
    <row r="15535" spans="30:31" x14ac:dyDescent="0.2">
      <c r="AD15535" s="31"/>
      <c r="AE15535" s="32"/>
    </row>
    <row r="15536" spans="30:31" x14ac:dyDescent="0.2">
      <c r="AD15536" s="31"/>
      <c r="AE15536" s="32"/>
    </row>
    <row r="15537" spans="30:31" x14ac:dyDescent="0.2">
      <c r="AD15537" s="31"/>
      <c r="AE15537" s="32"/>
    </row>
    <row r="15538" spans="30:31" x14ac:dyDescent="0.2">
      <c r="AD15538" s="31"/>
      <c r="AE15538" s="32"/>
    </row>
    <row r="15539" spans="30:31" x14ac:dyDescent="0.2">
      <c r="AD15539" s="31"/>
      <c r="AE15539" s="32"/>
    </row>
    <row r="15540" spans="30:31" x14ac:dyDescent="0.2">
      <c r="AD15540" s="31"/>
      <c r="AE15540" s="32"/>
    </row>
    <row r="15541" spans="30:31" x14ac:dyDescent="0.2">
      <c r="AD15541" s="31"/>
      <c r="AE15541" s="32"/>
    </row>
    <row r="15542" spans="30:31" x14ac:dyDescent="0.2">
      <c r="AD15542" s="31"/>
      <c r="AE15542" s="32"/>
    </row>
    <row r="15543" spans="30:31" x14ac:dyDescent="0.2">
      <c r="AD15543" s="31"/>
      <c r="AE15543" s="32"/>
    </row>
    <row r="15544" spans="30:31" x14ac:dyDescent="0.2">
      <c r="AD15544" s="31"/>
      <c r="AE15544" s="32"/>
    </row>
    <row r="15545" spans="30:31" x14ac:dyDescent="0.2">
      <c r="AD15545" s="31"/>
      <c r="AE15545" s="32"/>
    </row>
    <row r="15546" spans="30:31" x14ac:dyDescent="0.2">
      <c r="AD15546" s="31"/>
      <c r="AE15546" s="32"/>
    </row>
    <row r="15547" spans="30:31" x14ac:dyDescent="0.2">
      <c r="AD15547" s="31"/>
      <c r="AE15547" s="32"/>
    </row>
    <row r="15548" spans="30:31" x14ac:dyDescent="0.2">
      <c r="AD15548" s="31"/>
      <c r="AE15548" s="32"/>
    </row>
    <row r="15549" spans="30:31" x14ac:dyDescent="0.2">
      <c r="AD15549" s="31"/>
      <c r="AE15549" s="32"/>
    </row>
    <row r="15550" spans="30:31" x14ac:dyDescent="0.2">
      <c r="AD15550" s="31"/>
      <c r="AE15550" s="32"/>
    </row>
    <row r="15551" spans="30:31" x14ac:dyDescent="0.2">
      <c r="AD15551" s="31"/>
      <c r="AE15551" s="32"/>
    </row>
    <row r="15552" spans="30:31" x14ac:dyDescent="0.2">
      <c r="AD15552" s="31"/>
      <c r="AE15552" s="32"/>
    </row>
    <row r="15553" spans="30:31" x14ac:dyDescent="0.2">
      <c r="AD15553" s="31"/>
      <c r="AE15553" s="32"/>
    </row>
    <row r="15554" spans="30:31" x14ac:dyDescent="0.2">
      <c r="AD15554" s="31"/>
      <c r="AE15554" s="32"/>
    </row>
    <row r="15555" spans="30:31" x14ac:dyDescent="0.2">
      <c r="AD15555" s="31"/>
      <c r="AE15555" s="32"/>
    </row>
    <row r="15556" spans="30:31" x14ac:dyDescent="0.2">
      <c r="AD15556" s="31"/>
      <c r="AE15556" s="32"/>
    </row>
    <row r="15557" spans="30:31" x14ac:dyDescent="0.2">
      <c r="AD15557" s="31"/>
      <c r="AE15557" s="32"/>
    </row>
    <row r="15558" spans="30:31" x14ac:dyDescent="0.2">
      <c r="AD15558" s="31"/>
      <c r="AE15558" s="32"/>
    </row>
    <row r="15559" spans="30:31" x14ac:dyDescent="0.2">
      <c r="AD15559" s="31"/>
      <c r="AE15559" s="32"/>
    </row>
    <row r="15560" spans="30:31" x14ac:dyDescent="0.2">
      <c r="AD15560" s="31"/>
      <c r="AE15560" s="32"/>
    </row>
    <row r="15561" spans="30:31" x14ac:dyDescent="0.2">
      <c r="AD15561" s="31"/>
      <c r="AE15561" s="32"/>
    </row>
    <row r="15562" spans="30:31" x14ac:dyDescent="0.2">
      <c r="AD15562" s="31"/>
      <c r="AE15562" s="32"/>
    </row>
    <row r="15563" spans="30:31" x14ac:dyDescent="0.2">
      <c r="AD15563" s="31"/>
      <c r="AE15563" s="32"/>
    </row>
    <row r="15564" spans="30:31" x14ac:dyDescent="0.2">
      <c r="AD15564" s="31"/>
      <c r="AE15564" s="32"/>
    </row>
    <row r="15565" spans="30:31" x14ac:dyDescent="0.2">
      <c r="AD15565" s="31"/>
      <c r="AE15565" s="32"/>
    </row>
    <row r="15566" spans="30:31" x14ac:dyDescent="0.2">
      <c r="AD15566" s="31"/>
      <c r="AE15566" s="32"/>
    </row>
    <row r="15567" spans="30:31" x14ac:dyDescent="0.2">
      <c r="AD15567" s="31"/>
      <c r="AE15567" s="32"/>
    </row>
    <row r="15568" spans="30:31" x14ac:dyDescent="0.2">
      <c r="AD15568" s="31"/>
      <c r="AE15568" s="32"/>
    </row>
    <row r="15569" spans="30:31" x14ac:dyDescent="0.2">
      <c r="AD15569" s="31"/>
      <c r="AE15569" s="32"/>
    </row>
    <row r="15570" spans="30:31" x14ac:dyDescent="0.2">
      <c r="AD15570" s="31"/>
      <c r="AE15570" s="32"/>
    </row>
    <row r="15571" spans="30:31" x14ac:dyDescent="0.2">
      <c r="AD15571" s="31"/>
      <c r="AE15571" s="32"/>
    </row>
    <row r="15572" spans="30:31" x14ac:dyDescent="0.2">
      <c r="AD15572" s="31"/>
      <c r="AE15572" s="32"/>
    </row>
    <row r="15573" spans="30:31" x14ac:dyDescent="0.2">
      <c r="AD15573" s="31"/>
      <c r="AE15573" s="32"/>
    </row>
    <row r="15574" spans="30:31" x14ac:dyDescent="0.2">
      <c r="AD15574" s="31"/>
      <c r="AE15574" s="32"/>
    </row>
    <row r="15575" spans="30:31" x14ac:dyDescent="0.2">
      <c r="AD15575" s="31"/>
      <c r="AE15575" s="32"/>
    </row>
    <row r="15576" spans="30:31" x14ac:dyDescent="0.2">
      <c r="AD15576" s="31"/>
      <c r="AE15576" s="32"/>
    </row>
    <row r="15577" spans="30:31" x14ac:dyDescent="0.2">
      <c r="AD15577" s="31"/>
      <c r="AE15577" s="32"/>
    </row>
    <row r="15578" spans="30:31" x14ac:dyDescent="0.2">
      <c r="AD15578" s="31"/>
      <c r="AE15578" s="32"/>
    </row>
    <row r="15579" spans="30:31" x14ac:dyDescent="0.2">
      <c r="AD15579" s="31"/>
      <c r="AE15579" s="32"/>
    </row>
    <row r="15580" spans="30:31" x14ac:dyDescent="0.2">
      <c r="AD15580" s="31"/>
      <c r="AE15580" s="32"/>
    </row>
    <row r="15581" spans="30:31" x14ac:dyDescent="0.2">
      <c r="AD15581" s="31"/>
      <c r="AE15581" s="32"/>
    </row>
    <row r="15582" spans="30:31" x14ac:dyDescent="0.2">
      <c r="AD15582" s="31"/>
      <c r="AE15582" s="32"/>
    </row>
    <row r="15583" spans="30:31" x14ac:dyDescent="0.2">
      <c r="AD15583" s="31"/>
      <c r="AE15583" s="32"/>
    </row>
    <row r="15584" spans="30:31" x14ac:dyDescent="0.2">
      <c r="AD15584" s="31"/>
      <c r="AE15584" s="32"/>
    </row>
    <row r="15585" spans="30:31" x14ac:dyDescent="0.2">
      <c r="AD15585" s="31"/>
      <c r="AE15585" s="32"/>
    </row>
    <row r="15586" spans="30:31" x14ac:dyDescent="0.2">
      <c r="AD15586" s="31"/>
      <c r="AE15586" s="32"/>
    </row>
    <row r="15587" spans="30:31" x14ac:dyDescent="0.2">
      <c r="AD15587" s="31"/>
      <c r="AE15587" s="32"/>
    </row>
    <row r="15588" spans="30:31" x14ac:dyDescent="0.2">
      <c r="AD15588" s="31"/>
      <c r="AE15588" s="32"/>
    </row>
    <row r="15589" spans="30:31" x14ac:dyDescent="0.2">
      <c r="AD15589" s="31"/>
      <c r="AE15589" s="32"/>
    </row>
    <row r="15590" spans="30:31" x14ac:dyDescent="0.2">
      <c r="AD15590" s="31"/>
      <c r="AE15590" s="32"/>
    </row>
    <row r="15591" spans="30:31" x14ac:dyDescent="0.2">
      <c r="AD15591" s="31"/>
      <c r="AE15591" s="32"/>
    </row>
    <row r="15592" spans="30:31" x14ac:dyDescent="0.2">
      <c r="AD15592" s="31"/>
      <c r="AE15592" s="32"/>
    </row>
    <row r="15593" spans="30:31" x14ac:dyDescent="0.2">
      <c r="AD15593" s="31"/>
      <c r="AE15593" s="32"/>
    </row>
    <row r="15594" spans="30:31" x14ac:dyDescent="0.2">
      <c r="AD15594" s="31"/>
      <c r="AE15594" s="32"/>
    </row>
    <row r="15595" spans="30:31" x14ac:dyDescent="0.2">
      <c r="AD15595" s="31"/>
      <c r="AE15595" s="32"/>
    </row>
    <row r="15596" spans="30:31" x14ac:dyDescent="0.2">
      <c r="AD15596" s="31"/>
      <c r="AE15596" s="32"/>
    </row>
    <row r="15597" spans="30:31" x14ac:dyDescent="0.2">
      <c r="AD15597" s="31"/>
      <c r="AE15597" s="32"/>
    </row>
    <row r="15598" spans="30:31" x14ac:dyDescent="0.2">
      <c r="AD15598" s="31"/>
      <c r="AE15598" s="32"/>
    </row>
    <row r="15599" spans="30:31" x14ac:dyDescent="0.2">
      <c r="AD15599" s="31"/>
      <c r="AE15599" s="32"/>
    </row>
    <row r="15600" spans="30:31" x14ac:dyDescent="0.2">
      <c r="AD15600" s="31"/>
      <c r="AE15600" s="32"/>
    </row>
    <row r="15601" spans="30:31" x14ac:dyDescent="0.2">
      <c r="AD15601" s="31"/>
      <c r="AE15601" s="32"/>
    </row>
    <row r="15602" spans="30:31" x14ac:dyDescent="0.2">
      <c r="AD15602" s="31"/>
      <c r="AE15602" s="32"/>
    </row>
    <row r="15603" spans="30:31" x14ac:dyDescent="0.2">
      <c r="AD15603" s="31"/>
      <c r="AE15603" s="32"/>
    </row>
    <row r="15604" spans="30:31" x14ac:dyDescent="0.2">
      <c r="AD15604" s="31"/>
      <c r="AE15604" s="32"/>
    </row>
    <row r="15605" spans="30:31" x14ac:dyDescent="0.2">
      <c r="AD15605" s="31"/>
      <c r="AE15605" s="32"/>
    </row>
    <row r="15606" spans="30:31" x14ac:dyDescent="0.2">
      <c r="AD15606" s="31"/>
      <c r="AE15606" s="32"/>
    </row>
    <row r="15607" spans="30:31" x14ac:dyDescent="0.2">
      <c r="AD15607" s="31"/>
      <c r="AE15607" s="32"/>
    </row>
    <row r="15608" spans="30:31" x14ac:dyDescent="0.2">
      <c r="AD15608" s="31"/>
      <c r="AE15608" s="32"/>
    </row>
    <row r="15609" spans="30:31" x14ac:dyDescent="0.2">
      <c r="AD15609" s="31"/>
      <c r="AE15609" s="32"/>
    </row>
    <row r="15610" spans="30:31" x14ac:dyDescent="0.2">
      <c r="AD15610" s="31"/>
      <c r="AE15610" s="32"/>
    </row>
    <row r="15611" spans="30:31" x14ac:dyDescent="0.2">
      <c r="AD15611" s="31"/>
      <c r="AE15611" s="32"/>
    </row>
    <row r="15612" spans="30:31" x14ac:dyDescent="0.2">
      <c r="AD15612" s="31"/>
      <c r="AE15612" s="32"/>
    </row>
    <row r="15613" spans="30:31" x14ac:dyDescent="0.2">
      <c r="AD15613" s="31"/>
      <c r="AE15613" s="32"/>
    </row>
    <row r="15614" spans="30:31" x14ac:dyDescent="0.2">
      <c r="AD15614" s="31"/>
      <c r="AE15614" s="32"/>
    </row>
    <row r="15615" spans="30:31" x14ac:dyDescent="0.2">
      <c r="AD15615" s="31"/>
      <c r="AE15615" s="32"/>
    </row>
    <row r="15616" spans="30:31" x14ac:dyDescent="0.2">
      <c r="AD15616" s="31"/>
      <c r="AE15616" s="32"/>
    </row>
    <row r="15617" spans="30:31" x14ac:dyDescent="0.2">
      <c r="AD15617" s="31"/>
      <c r="AE15617" s="32"/>
    </row>
    <row r="15618" spans="30:31" x14ac:dyDescent="0.2">
      <c r="AD15618" s="31"/>
      <c r="AE15618" s="32"/>
    </row>
    <row r="15619" spans="30:31" x14ac:dyDescent="0.2">
      <c r="AD15619" s="31"/>
      <c r="AE15619" s="32"/>
    </row>
    <row r="15620" spans="30:31" x14ac:dyDescent="0.2">
      <c r="AD15620" s="31"/>
      <c r="AE15620" s="32"/>
    </row>
    <row r="15621" spans="30:31" x14ac:dyDescent="0.2">
      <c r="AD15621" s="31"/>
      <c r="AE15621" s="32"/>
    </row>
    <row r="15622" spans="30:31" x14ac:dyDescent="0.2">
      <c r="AD15622" s="31"/>
      <c r="AE15622" s="32"/>
    </row>
    <row r="15623" spans="30:31" x14ac:dyDescent="0.2">
      <c r="AD15623" s="31"/>
      <c r="AE15623" s="32"/>
    </row>
    <row r="15624" spans="30:31" x14ac:dyDescent="0.2">
      <c r="AD15624" s="31"/>
      <c r="AE15624" s="32"/>
    </row>
    <row r="15625" spans="30:31" x14ac:dyDescent="0.2">
      <c r="AD15625" s="31"/>
      <c r="AE15625" s="32"/>
    </row>
    <row r="15626" spans="30:31" x14ac:dyDescent="0.2">
      <c r="AD15626" s="31"/>
      <c r="AE15626" s="32"/>
    </row>
    <row r="15627" spans="30:31" x14ac:dyDescent="0.2">
      <c r="AD15627" s="31"/>
      <c r="AE15627" s="32"/>
    </row>
    <row r="15628" spans="30:31" x14ac:dyDescent="0.2">
      <c r="AD15628" s="31"/>
      <c r="AE15628" s="32"/>
    </row>
    <row r="15629" spans="30:31" x14ac:dyDescent="0.2">
      <c r="AD15629" s="31"/>
      <c r="AE15629" s="32"/>
    </row>
    <row r="15630" spans="30:31" x14ac:dyDescent="0.2">
      <c r="AD15630" s="31"/>
      <c r="AE15630" s="32"/>
    </row>
    <row r="15631" spans="30:31" x14ac:dyDescent="0.2">
      <c r="AD15631" s="31"/>
      <c r="AE15631" s="32"/>
    </row>
    <row r="15632" spans="30:31" x14ac:dyDescent="0.2">
      <c r="AD15632" s="31"/>
      <c r="AE15632" s="32"/>
    </row>
    <row r="15633" spans="30:31" x14ac:dyDescent="0.2">
      <c r="AD15633" s="31"/>
      <c r="AE15633" s="32"/>
    </row>
    <row r="15634" spans="30:31" x14ac:dyDescent="0.2">
      <c r="AD15634" s="31"/>
      <c r="AE15634" s="32"/>
    </row>
    <row r="15635" spans="30:31" x14ac:dyDescent="0.2">
      <c r="AD15635" s="31"/>
      <c r="AE15635" s="32"/>
    </row>
    <row r="15636" spans="30:31" x14ac:dyDescent="0.2">
      <c r="AD15636" s="31"/>
      <c r="AE15636" s="32"/>
    </row>
    <row r="15637" spans="30:31" x14ac:dyDescent="0.2">
      <c r="AD15637" s="31"/>
      <c r="AE15637" s="32"/>
    </row>
    <row r="15638" spans="30:31" x14ac:dyDescent="0.2">
      <c r="AD15638" s="31"/>
      <c r="AE15638" s="32"/>
    </row>
    <row r="15639" spans="30:31" x14ac:dyDescent="0.2">
      <c r="AD15639" s="31"/>
      <c r="AE15639" s="32"/>
    </row>
    <row r="15640" spans="30:31" x14ac:dyDescent="0.2">
      <c r="AD15640" s="31"/>
      <c r="AE15640" s="32"/>
    </row>
    <row r="15641" spans="30:31" x14ac:dyDescent="0.2">
      <c r="AD15641" s="31"/>
      <c r="AE15641" s="32"/>
    </row>
    <row r="15642" spans="30:31" x14ac:dyDescent="0.2">
      <c r="AD15642" s="31"/>
      <c r="AE15642" s="32"/>
    </row>
    <row r="15643" spans="30:31" x14ac:dyDescent="0.2">
      <c r="AD15643" s="31"/>
      <c r="AE15643" s="32"/>
    </row>
    <row r="15644" spans="30:31" x14ac:dyDescent="0.2">
      <c r="AD15644" s="31"/>
      <c r="AE15644" s="32"/>
    </row>
    <row r="15645" spans="30:31" x14ac:dyDescent="0.2">
      <c r="AD15645" s="31"/>
      <c r="AE15645" s="32"/>
    </row>
    <row r="15646" spans="30:31" x14ac:dyDescent="0.2">
      <c r="AD15646" s="31"/>
      <c r="AE15646" s="32"/>
    </row>
    <row r="15647" spans="30:31" x14ac:dyDescent="0.2">
      <c r="AD15647" s="31"/>
      <c r="AE15647" s="32"/>
    </row>
    <row r="15648" spans="30:31" x14ac:dyDescent="0.2">
      <c r="AD15648" s="31"/>
      <c r="AE15648" s="32"/>
    </row>
    <row r="15649" spans="30:31" x14ac:dyDescent="0.2">
      <c r="AD15649" s="31"/>
      <c r="AE15649" s="32"/>
    </row>
    <row r="15650" spans="30:31" x14ac:dyDescent="0.2">
      <c r="AD15650" s="31"/>
      <c r="AE15650" s="32"/>
    </row>
    <row r="15651" spans="30:31" x14ac:dyDescent="0.2">
      <c r="AD15651" s="31"/>
      <c r="AE15651" s="32"/>
    </row>
    <row r="15652" spans="30:31" x14ac:dyDescent="0.2">
      <c r="AD15652" s="31"/>
      <c r="AE15652" s="32"/>
    </row>
    <row r="15653" spans="30:31" x14ac:dyDescent="0.2">
      <c r="AD15653" s="31"/>
      <c r="AE15653" s="32"/>
    </row>
    <row r="15654" spans="30:31" x14ac:dyDescent="0.2">
      <c r="AD15654" s="31"/>
      <c r="AE15654" s="32"/>
    </row>
    <row r="15655" spans="30:31" x14ac:dyDescent="0.2">
      <c r="AD15655" s="31"/>
      <c r="AE15655" s="32"/>
    </row>
    <row r="15656" spans="30:31" x14ac:dyDescent="0.2">
      <c r="AD15656" s="31"/>
      <c r="AE15656" s="32"/>
    </row>
    <row r="15657" spans="30:31" x14ac:dyDescent="0.2">
      <c r="AD15657" s="31"/>
      <c r="AE15657" s="32"/>
    </row>
    <row r="15658" spans="30:31" x14ac:dyDescent="0.2">
      <c r="AD15658" s="31"/>
      <c r="AE15658" s="32"/>
    </row>
    <row r="15659" spans="30:31" x14ac:dyDescent="0.2">
      <c r="AD15659" s="31"/>
      <c r="AE15659" s="32"/>
    </row>
    <row r="15660" spans="30:31" x14ac:dyDescent="0.2">
      <c r="AD15660" s="31"/>
      <c r="AE15660" s="32"/>
    </row>
    <row r="15661" spans="30:31" x14ac:dyDescent="0.2">
      <c r="AD15661" s="31"/>
      <c r="AE15661" s="32"/>
    </row>
    <row r="15662" spans="30:31" x14ac:dyDescent="0.2">
      <c r="AD15662" s="31"/>
      <c r="AE15662" s="32"/>
    </row>
    <row r="15663" spans="30:31" x14ac:dyDescent="0.2">
      <c r="AD15663" s="31"/>
      <c r="AE15663" s="32"/>
    </row>
    <row r="15664" spans="30:31" x14ac:dyDescent="0.2">
      <c r="AD15664" s="31"/>
      <c r="AE15664" s="32"/>
    </row>
    <row r="15665" spans="30:31" x14ac:dyDescent="0.2">
      <c r="AD15665" s="31"/>
      <c r="AE15665" s="32"/>
    </row>
    <row r="15666" spans="30:31" x14ac:dyDescent="0.2">
      <c r="AD15666" s="31"/>
      <c r="AE15666" s="32"/>
    </row>
    <row r="15667" spans="30:31" x14ac:dyDescent="0.2">
      <c r="AD15667" s="31"/>
      <c r="AE15667" s="32"/>
    </row>
    <row r="15668" spans="30:31" x14ac:dyDescent="0.2">
      <c r="AD15668" s="31"/>
      <c r="AE15668" s="32"/>
    </row>
    <row r="15669" spans="30:31" x14ac:dyDescent="0.2">
      <c r="AD15669" s="31"/>
      <c r="AE15669" s="32"/>
    </row>
    <row r="15670" spans="30:31" x14ac:dyDescent="0.2">
      <c r="AD15670" s="31"/>
      <c r="AE15670" s="32"/>
    </row>
    <row r="15671" spans="30:31" x14ac:dyDescent="0.2">
      <c r="AD15671" s="31"/>
      <c r="AE15671" s="32"/>
    </row>
    <row r="15672" spans="30:31" x14ac:dyDescent="0.2">
      <c r="AD15672" s="31"/>
      <c r="AE15672" s="32"/>
    </row>
    <row r="15673" spans="30:31" x14ac:dyDescent="0.2">
      <c r="AD15673" s="31"/>
      <c r="AE15673" s="32"/>
    </row>
    <row r="15674" spans="30:31" x14ac:dyDescent="0.2">
      <c r="AD15674" s="31"/>
      <c r="AE15674" s="32"/>
    </row>
    <row r="15675" spans="30:31" x14ac:dyDescent="0.2">
      <c r="AD15675" s="31"/>
      <c r="AE15675" s="32"/>
    </row>
    <row r="15676" spans="30:31" x14ac:dyDescent="0.2">
      <c r="AD15676" s="31"/>
      <c r="AE15676" s="32"/>
    </row>
    <row r="15677" spans="30:31" x14ac:dyDescent="0.2">
      <c r="AD15677" s="31"/>
      <c r="AE15677" s="32"/>
    </row>
    <row r="15678" spans="30:31" x14ac:dyDescent="0.2">
      <c r="AD15678" s="31"/>
      <c r="AE15678" s="32"/>
    </row>
    <row r="15679" spans="30:31" x14ac:dyDescent="0.2">
      <c r="AD15679" s="31"/>
      <c r="AE15679" s="32"/>
    </row>
    <row r="15680" spans="30:31" x14ac:dyDescent="0.2">
      <c r="AD15680" s="31"/>
      <c r="AE15680" s="32"/>
    </row>
    <row r="15681" spans="30:31" x14ac:dyDescent="0.2">
      <c r="AD15681" s="31"/>
      <c r="AE15681" s="32"/>
    </row>
    <row r="15682" spans="30:31" x14ac:dyDescent="0.2">
      <c r="AD15682" s="31"/>
      <c r="AE15682" s="32"/>
    </row>
    <row r="15683" spans="30:31" x14ac:dyDescent="0.2">
      <c r="AD15683" s="31"/>
      <c r="AE15683" s="32"/>
    </row>
    <row r="15684" spans="30:31" x14ac:dyDescent="0.2">
      <c r="AD15684" s="31"/>
      <c r="AE15684" s="32"/>
    </row>
    <row r="15685" spans="30:31" x14ac:dyDescent="0.2">
      <c r="AD15685" s="31"/>
      <c r="AE15685" s="32"/>
    </row>
    <row r="15686" spans="30:31" x14ac:dyDescent="0.2">
      <c r="AD15686" s="31"/>
      <c r="AE15686" s="32"/>
    </row>
    <row r="15687" spans="30:31" x14ac:dyDescent="0.2">
      <c r="AD15687" s="31"/>
      <c r="AE15687" s="32"/>
    </row>
    <row r="15688" spans="30:31" x14ac:dyDescent="0.2">
      <c r="AD15688" s="31"/>
      <c r="AE15688" s="32"/>
    </row>
    <row r="15689" spans="30:31" x14ac:dyDescent="0.2">
      <c r="AD15689" s="31"/>
      <c r="AE15689" s="32"/>
    </row>
    <row r="15690" spans="30:31" x14ac:dyDescent="0.2">
      <c r="AD15690" s="31"/>
      <c r="AE15690" s="32"/>
    </row>
    <row r="15691" spans="30:31" x14ac:dyDescent="0.2">
      <c r="AD15691" s="31"/>
      <c r="AE15691" s="32"/>
    </row>
    <row r="15692" spans="30:31" x14ac:dyDescent="0.2">
      <c r="AD15692" s="31"/>
      <c r="AE15692" s="32"/>
    </row>
    <row r="15693" spans="30:31" x14ac:dyDescent="0.2">
      <c r="AD15693" s="31"/>
      <c r="AE15693" s="32"/>
    </row>
    <row r="15694" spans="30:31" x14ac:dyDescent="0.2">
      <c r="AD15694" s="31"/>
      <c r="AE15694" s="32"/>
    </row>
    <row r="15695" spans="30:31" x14ac:dyDescent="0.2">
      <c r="AD15695" s="31"/>
      <c r="AE15695" s="32"/>
    </row>
    <row r="15696" spans="30:31" x14ac:dyDescent="0.2">
      <c r="AD15696" s="31"/>
      <c r="AE15696" s="32"/>
    </row>
    <row r="15697" spans="30:31" x14ac:dyDescent="0.2">
      <c r="AD15697" s="31"/>
      <c r="AE15697" s="32"/>
    </row>
    <row r="15698" spans="30:31" x14ac:dyDescent="0.2">
      <c r="AD15698" s="31"/>
      <c r="AE15698" s="32"/>
    </row>
    <row r="15699" spans="30:31" x14ac:dyDescent="0.2">
      <c r="AD15699" s="31"/>
      <c r="AE15699" s="32"/>
    </row>
    <row r="15700" spans="30:31" x14ac:dyDescent="0.2">
      <c r="AD15700" s="31"/>
      <c r="AE15700" s="32"/>
    </row>
    <row r="15701" spans="30:31" x14ac:dyDescent="0.2">
      <c r="AD15701" s="31"/>
      <c r="AE15701" s="32"/>
    </row>
    <row r="15702" spans="30:31" x14ac:dyDescent="0.2">
      <c r="AD15702" s="31"/>
      <c r="AE15702" s="32"/>
    </row>
    <row r="15703" spans="30:31" x14ac:dyDescent="0.2">
      <c r="AD15703" s="31"/>
      <c r="AE15703" s="32"/>
    </row>
    <row r="15704" spans="30:31" x14ac:dyDescent="0.2">
      <c r="AD15704" s="31"/>
      <c r="AE15704" s="32"/>
    </row>
    <row r="15705" spans="30:31" x14ac:dyDescent="0.2">
      <c r="AD15705" s="31"/>
      <c r="AE15705" s="32"/>
    </row>
    <row r="15706" spans="30:31" x14ac:dyDescent="0.2">
      <c r="AD15706" s="31"/>
      <c r="AE15706" s="32"/>
    </row>
    <row r="15707" spans="30:31" x14ac:dyDescent="0.2">
      <c r="AD15707" s="31"/>
      <c r="AE15707" s="32"/>
    </row>
    <row r="15708" spans="30:31" x14ac:dyDescent="0.2">
      <c r="AD15708" s="31"/>
      <c r="AE15708" s="32"/>
    </row>
    <row r="15709" spans="30:31" x14ac:dyDescent="0.2">
      <c r="AD15709" s="31"/>
      <c r="AE15709" s="32"/>
    </row>
    <row r="15710" spans="30:31" x14ac:dyDescent="0.2">
      <c r="AD15710" s="31"/>
      <c r="AE15710" s="32"/>
    </row>
    <row r="15711" spans="30:31" x14ac:dyDescent="0.2">
      <c r="AD15711" s="31"/>
      <c r="AE15711" s="32"/>
    </row>
    <row r="15712" spans="30:31" x14ac:dyDescent="0.2">
      <c r="AD15712" s="31"/>
      <c r="AE15712" s="32"/>
    </row>
    <row r="15713" spans="30:31" x14ac:dyDescent="0.2">
      <c r="AD15713" s="31"/>
      <c r="AE15713" s="32"/>
    </row>
    <row r="15714" spans="30:31" x14ac:dyDescent="0.2">
      <c r="AD15714" s="31"/>
      <c r="AE15714" s="32"/>
    </row>
    <row r="15715" spans="30:31" x14ac:dyDescent="0.2">
      <c r="AD15715" s="31"/>
      <c r="AE15715" s="32"/>
    </row>
    <row r="15716" spans="30:31" x14ac:dyDescent="0.2">
      <c r="AD15716" s="31"/>
      <c r="AE15716" s="32"/>
    </row>
    <row r="15717" spans="30:31" x14ac:dyDescent="0.2">
      <c r="AD15717" s="31"/>
      <c r="AE15717" s="32"/>
    </row>
    <row r="15718" spans="30:31" x14ac:dyDescent="0.2">
      <c r="AD15718" s="31"/>
      <c r="AE15718" s="32"/>
    </row>
    <row r="15719" spans="30:31" x14ac:dyDescent="0.2">
      <c r="AD15719" s="31"/>
      <c r="AE15719" s="32"/>
    </row>
    <row r="15720" spans="30:31" x14ac:dyDescent="0.2">
      <c r="AD15720" s="31"/>
      <c r="AE15720" s="32"/>
    </row>
    <row r="15721" spans="30:31" x14ac:dyDescent="0.2">
      <c r="AD15721" s="31"/>
      <c r="AE15721" s="32"/>
    </row>
    <row r="15722" spans="30:31" x14ac:dyDescent="0.2">
      <c r="AD15722" s="31"/>
      <c r="AE15722" s="32"/>
    </row>
    <row r="15723" spans="30:31" x14ac:dyDescent="0.2">
      <c r="AD15723" s="31"/>
      <c r="AE15723" s="32"/>
    </row>
    <row r="15724" spans="30:31" x14ac:dyDescent="0.2">
      <c r="AD15724" s="31"/>
      <c r="AE15724" s="32"/>
    </row>
    <row r="15725" spans="30:31" x14ac:dyDescent="0.2">
      <c r="AD15725" s="31"/>
      <c r="AE15725" s="32"/>
    </row>
    <row r="15726" spans="30:31" x14ac:dyDescent="0.2">
      <c r="AD15726" s="31"/>
      <c r="AE15726" s="32"/>
    </row>
    <row r="15727" spans="30:31" x14ac:dyDescent="0.2">
      <c r="AD15727" s="31"/>
      <c r="AE15727" s="32"/>
    </row>
    <row r="15728" spans="30:31" x14ac:dyDescent="0.2">
      <c r="AD15728" s="31"/>
      <c r="AE15728" s="32"/>
    </row>
    <row r="15729" spans="30:31" x14ac:dyDescent="0.2">
      <c r="AD15729" s="31"/>
      <c r="AE15729" s="32"/>
    </row>
    <row r="15730" spans="30:31" x14ac:dyDescent="0.2">
      <c r="AD15730" s="31"/>
      <c r="AE15730" s="32"/>
    </row>
    <row r="15731" spans="30:31" x14ac:dyDescent="0.2">
      <c r="AD15731" s="31"/>
      <c r="AE15731" s="32"/>
    </row>
    <row r="15732" spans="30:31" x14ac:dyDescent="0.2">
      <c r="AD15732" s="31"/>
      <c r="AE15732" s="32"/>
    </row>
    <row r="15733" spans="30:31" x14ac:dyDescent="0.2">
      <c r="AD15733" s="31"/>
      <c r="AE15733" s="32"/>
    </row>
    <row r="15734" spans="30:31" x14ac:dyDescent="0.2">
      <c r="AD15734" s="31"/>
      <c r="AE15734" s="32"/>
    </row>
    <row r="15735" spans="30:31" x14ac:dyDescent="0.2">
      <c r="AD15735" s="31"/>
      <c r="AE15735" s="32"/>
    </row>
    <row r="15736" spans="30:31" x14ac:dyDescent="0.2">
      <c r="AD15736" s="31"/>
      <c r="AE15736" s="32"/>
    </row>
    <row r="15737" spans="30:31" x14ac:dyDescent="0.2">
      <c r="AD15737" s="31"/>
      <c r="AE15737" s="32"/>
    </row>
    <row r="15738" spans="30:31" x14ac:dyDescent="0.2">
      <c r="AD15738" s="31"/>
      <c r="AE15738" s="32"/>
    </row>
    <row r="15739" spans="30:31" x14ac:dyDescent="0.2">
      <c r="AD15739" s="31"/>
      <c r="AE15739" s="32"/>
    </row>
    <row r="15740" spans="30:31" x14ac:dyDescent="0.2">
      <c r="AD15740" s="31"/>
      <c r="AE15740" s="32"/>
    </row>
    <row r="15741" spans="30:31" x14ac:dyDescent="0.2">
      <c r="AD15741" s="31"/>
      <c r="AE15741" s="32"/>
    </row>
    <row r="15742" spans="30:31" x14ac:dyDescent="0.2">
      <c r="AD15742" s="31"/>
      <c r="AE15742" s="32"/>
    </row>
    <row r="15743" spans="30:31" x14ac:dyDescent="0.2">
      <c r="AD15743" s="31"/>
      <c r="AE15743" s="32"/>
    </row>
    <row r="15744" spans="30:31" x14ac:dyDescent="0.2">
      <c r="AD15744" s="31"/>
      <c r="AE15744" s="32"/>
    </row>
    <row r="15745" spans="30:31" x14ac:dyDescent="0.2">
      <c r="AD15745" s="31"/>
      <c r="AE15745" s="32"/>
    </row>
    <row r="15746" spans="30:31" x14ac:dyDescent="0.2">
      <c r="AD15746" s="31"/>
      <c r="AE15746" s="32"/>
    </row>
    <row r="15747" spans="30:31" x14ac:dyDescent="0.2">
      <c r="AD15747" s="31"/>
      <c r="AE15747" s="32"/>
    </row>
    <row r="15748" spans="30:31" x14ac:dyDescent="0.2">
      <c r="AD15748" s="31"/>
      <c r="AE15748" s="32"/>
    </row>
    <row r="15749" spans="30:31" x14ac:dyDescent="0.2">
      <c r="AD15749" s="31"/>
      <c r="AE15749" s="32"/>
    </row>
    <row r="15750" spans="30:31" x14ac:dyDescent="0.2">
      <c r="AD15750" s="31"/>
      <c r="AE15750" s="32"/>
    </row>
    <row r="15751" spans="30:31" x14ac:dyDescent="0.2">
      <c r="AD15751" s="31"/>
      <c r="AE15751" s="32"/>
    </row>
    <row r="15752" spans="30:31" x14ac:dyDescent="0.2">
      <c r="AD15752" s="31"/>
      <c r="AE15752" s="32"/>
    </row>
    <row r="15753" spans="30:31" x14ac:dyDescent="0.2">
      <c r="AD15753" s="31"/>
      <c r="AE15753" s="32"/>
    </row>
    <row r="15754" spans="30:31" x14ac:dyDescent="0.2">
      <c r="AD15754" s="31"/>
      <c r="AE15754" s="32"/>
    </row>
    <row r="15755" spans="30:31" x14ac:dyDescent="0.2">
      <c r="AD15755" s="31"/>
      <c r="AE15755" s="32"/>
    </row>
    <row r="15756" spans="30:31" x14ac:dyDescent="0.2">
      <c r="AD15756" s="31"/>
      <c r="AE15756" s="32"/>
    </row>
    <row r="15757" spans="30:31" x14ac:dyDescent="0.2">
      <c r="AD15757" s="31"/>
      <c r="AE15757" s="32"/>
    </row>
    <row r="15758" spans="30:31" x14ac:dyDescent="0.2">
      <c r="AD15758" s="31"/>
      <c r="AE15758" s="32"/>
    </row>
    <row r="15759" spans="30:31" x14ac:dyDescent="0.2">
      <c r="AD15759" s="31"/>
      <c r="AE15759" s="32"/>
    </row>
    <row r="15760" spans="30:31" x14ac:dyDescent="0.2">
      <c r="AD15760" s="31"/>
      <c r="AE15760" s="32"/>
    </row>
    <row r="15761" spans="30:31" x14ac:dyDescent="0.2">
      <c r="AD15761" s="31"/>
      <c r="AE15761" s="32"/>
    </row>
    <row r="15762" spans="30:31" x14ac:dyDescent="0.2">
      <c r="AD15762" s="31"/>
      <c r="AE15762" s="32"/>
    </row>
    <row r="15763" spans="30:31" x14ac:dyDescent="0.2">
      <c r="AD15763" s="31"/>
      <c r="AE15763" s="32"/>
    </row>
    <row r="15764" spans="30:31" x14ac:dyDescent="0.2">
      <c r="AD15764" s="31"/>
      <c r="AE15764" s="32"/>
    </row>
    <row r="15765" spans="30:31" x14ac:dyDescent="0.2">
      <c r="AD15765" s="31"/>
      <c r="AE15765" s="32"/>
    </row>
    <row r="15766" spans="30:31" x14ac:dyDescent="0.2">
      <c r="AD15766" s="31"/>
      <c r="AE15766" s="32"/>
    </row>
    <row r="15767" spans="30:31" x14ac:dyDescent="0.2">
      <c r="AD15767" s="31"/>
      <c r="AE15767" s="32"/>
    </row>
    <row r="15768" spans="30:31" x14ac:dyDescent="0.2">
      <c r="AD15768" s="31"/>
      <c r="AE15768" s="32"/>
    </row>
    <row r="15769" spans="30:31" x14ac:dyDescent="0.2">
      <c r="AD15769" s="31"/>
      <c r="AE15769" s="32"/>
    </row>
    <row r="15770" spans="30:31" x14ac:dyDescent="0.2">
      <c r="AD15770" s="31"/>
      <c r="AE15770" s="32"/>
    </row>
    <row r="15771" spans="30:31" x14ac:dyDescent="0.2">
      <c r="AD15771" s="31"/>
      <c r="AE15771" s="32"/>
    </row>
    <row r="15772" spans="30:31" x14ac:dyDescent="0.2">
      <c r="AD15772" s="31"/>
      <c r="AE15772" s="32"/>
    </row>
    <row r="15773" spans="30:31" x14ac:dyDescent="0.2">
      <c r="AD15773" s="31"/>
      <c r="AE15773" s="32"/>
    </row>
    <row r="15774" spans="30:31" x14ac:dyDescent="0.2">
      <c r="AD15774" s="31"/>
      <c r="AE15774" s="32"/>
    </row>
    <row r="15775" spans="30:31" x14ac:dyDescent="0.2">
      <c r="AD15775" s="31"/>
      <c r="AE15775" s="32"/>
    </row>
    <row r="15776" spans="30:31" x14ac:dyDescent="0.2">
      <c r="AD15776" s="31"/>
      <c r="AE15776" s="32"/>
    </row>
    <row r="15777" spans="30:31" x14ac:dyDescent="0.2">
      <c r="AD15777" s="31"/>
      <c r="AE15777" s="32"/>
    </row>
    <row r="15778" spans="30:31" x14ac:dyDescent="0.2">
      <c r="AD15778" s="31"/>
      <c r="AE15778" s="32"/>
    </row>
    <row r="15779" spans="30:31" x14ac:dyDescent="0.2">
      <c r="AD15779" s="31"/>
      <c r="AE15779" s="32"/>
    </row>
    <row r="15780" spans="30:31" x14ac:dyDescent="0.2">
      <c r="AD15780" s="31"/>
      <c r="AE15780" s="32"/>
    </row>
    <row r="15781" spans="30:31" x14ac:dyDescent="0.2">
      <c r="AD15781" s="31"/>
      <c r="AE15781" s="32"/>
    </row>
    <row r="15782" spans="30:31" x14ac:dyDescent="0.2">
      <c r="AD15782" s="31"/>
      <c r="AE15782" s="32"/>
    </row>
    <row r="15783" spans="30:31" x14ac:dyDescent="0.2">
      <c r="AD15783" s="31"/>
      <c r="AE15783" s="32"/>
    </row>
    <row r="15784" spans="30:31" x14ac:dyDescent="0.2">
      <c r="AD15784" s="31"/>
      <c r="AE15784" s="32"/>
    </row>
    <row r="15785" spans="30:31" x14ac:dyDescent="0.2">
      <c r="AD15785" s="31"/>
      <c r="AE15785" s="32"/>
    </row>
    <row r="15786" spans="30:31" x14ac:dyDescent="0.2">
      <c r="AD15786" s="31"/>
      <c r="AE15786" s="32"/>
    </row>
    <row r="15787" spans="30:31" x14ac:dyDescent="0.2">
      <c r="AD15787" s="31"/>
      <c r="AE15787" s="32"/>
    </row>
    <row r="15788" spans="30:31" x14ac:dyDescent="0.2">
      <c r="AD15788" s="31"/>
      <c r="AE15788" s="32"/>
    </row>
    <row r="15789" spans="30:31" x14ac:dyDescent="0.2">
      <c r="AD15789" s="31"/>
      <c r="AE15789" s="32"/>
    </row>
    <row r="15790" spans="30:31" x14ac:dyDescent="0.2">
      <c r="AD15790" s="31"/>
      <c r="AE15790" s="32"/>
    </row>
    <row r="15791" spans="30:31" x14ac:dyDescent="0.2">
      <c r="AD15791" s="31"/>
      <c r="AE15791" s="32"/>
    </row>
    <row r="15792" spans="30:31" x14ac:dyDescent="0.2">
      <c r="AD15792" s="31"/>
      <c r="AE15792" s="32"/>
    </row>
    <row r="15793" spans="30:31" x14ac:dyDescent="0.2">
      <c r="AD15793" s="31"/>
      <c r="AE15793" s="32"/>
    </row>
    <row r="15794" spans="30:31" x14ac:dyDescent="0.2">
      <c r="AD15794" s="31"/>
      <c r="AE15794" s="32"/>
    </row>
    <row r="15795" spans="30:31" x14ac:dyDescent="0.2">
      <c r="AD15795" s="31"/>
      <c r="AE15795" s="32"/>
    </row>
    <row r="15796" spans="30:31" x14ac:dyDescent="0.2">
      <c r="AD15796" s="31"/>
      <c r="AE15796" s="32"/>
    </row>
    <row r="15797" spans="30:31" x14ac:dyDescent="0.2">
      <c r="AD15797" s="31"/>
      <c r="AE15797" s="32"/>
    </row>
    <row r="15798" spans="30:31" x14ac:dyDescent="0.2">
      <c r="AD15798" s="31"/>
      <c r="AE15798" s="32"/>
    </row>
    <row r="15799" spans="30:31" x14ac:dyDescent="0.2">
      <c r="AD15799" s="31"/>
      <c r="AE15799" s="32"/>
    </row>
    <row r="15800" spans="30:31" x14ac:dyDescent="0.2">
      <c r="AD15800" s="31"/>
      <c r="AE15800" s="32"/>
    </row>
    <row r="15801" spans="30:31" x14ac:dyDescent="0.2">
      <c r="AD15801" s="31"/>
      <c r="AE15801" s="32"/>
    </row>
    <row r="15802" spans="30:31" x14ac:dyDescent="0.2">
      <c r="AD15802" s="31"/>
      <c r="AE15802" s="32"/>
    </row>
    <row r="15803" spans="30:31" x14ac:dyDescent="0.2">
      <c r="AD15803" s="31"/>
      <c r="AE15803" s="32"/>
    </row>
    <row r="15804" spans="30:31" x14ac:dyDescent="0.2">
      <c r="AD15804" s="31"/>
      <c r="AE15804" s="32"/>
    </row>
    <row r="15805" spans="30:31" x14ac:dyDescent="0.2">
      <c r="AD15805" s="31"/>
      <c r="AE15805" s="32"/>
    </row>
    <row r="15806" spans="30:31" x14ac:dyDescent="0.2">
      <c r="AD15806" s="31"/>
      <c r="AE15806" s="32"/>
    </row>
    <row r="15807" spans="30:31" x14ac:dyDescent="0.2">
      <c r="AD15807" s="31"/>
      <c r="AE15807" s="32"/>
    </row>
    <row r="15808" spans="30:31" x14ac:dyDescent="0.2">
      <c r="AD15808" s="31"/>
      <c r="AE15808" s="32"/>
    </row>
    <row r="15809" spans="30:31" x14ac:dyDescent="0.2">
      <c r="AD15809" s="31"/>
      <c r="AE15809" s="32"/>
    </row>
    <row r="15810" spans="30:31" x14ac:dyDescent="0.2">
      <c r="AD15810" s="31"/>
      <c r="AE15810" s="32"/>
    </row>
    <row r="15811" spans="30:31" x14ac:dyDescent="0.2">
      <c r="AD15811" s="31"/>
      <c r="AE15811" s="32"/>
    </row>
    <row r="15812" spans="30:31" x14ac:dyDescent="0.2">
      <c r="AD15812" s="31"/>
      <c r="AE15812" s="32"/>
    </row>
    <row r="15813" spans="30:31" x14ac:dyDescent="0.2">
      <c r="AD15813" s="31"/>
      <c r="AE15813" s="32"/>
    </row>
    <row r="15814" spans="30:31" x14ac:dyDescent="0.2">
      <c r="AD15814" s="31"/>
      <c r="AE15814" s="32"/>
    </row>
    <row r="15815" spans="30:31" x14ac:dyDescent="0.2">
      <c r="AD15815" s="31"/>
      <c r="AE15815" s="32"/>
    </row>
    <row r="15816" spans="30:31" x14ac:dyDescent="0.2">
      <c r="AD15816" s="31"/>
      <c r="AE15816" s="32"/>
    </row>
    <row r="15817" spans="30:31" x14ac:dyDescent="0.2">
      <c r="AD15817" s="31"/>
      <c r="AE15817" s="32"/>
    </row>
    <row r="15818" spans="30:31" x14ac:dyDescent="0.2">
      <c r="AD15818" s="31"/>
      <c r="AE15818" s="32"/>
    </row>
    <row r="15819" spans="30:31" x14ac:dyDescent="0.2">
      <c r="AD15819" s="31"/>
      <c r="AE15819" s="32"/>
    </row>
    <row r="15820" spans="30:31" x14ac:dyDescent="0.2">
      <c r="AD15820" s="31"/>
      <c r="AE15820" s="32"/>
    </row>
    <row r="15821" spans="30:31" x14ac:dyDescent="0.2">
      <c r="AD15821" s="31"/>
      <c r="AE15821" s="32"/>
    </row>
    <row r="15822" spans="30:31" x14ac:dyDescent="0.2">
      <c r="AD15822" s="31"/>
      <c r="AE15822" s="32"/>
    </row>
    <row r="15823" spans="30:31" x14ac:dyDescent="0.2">
      <c r="AD15823" s="31"/>
      <c r="AE15823" s="32"/>
    </row>
    <row r="15824" spans="30:31" x14ac:dyDescent="0.2">
      <c r="AD15824" s="31"/>
      <c r="AE15824" s="32"/>
    </row>
    <row r="15825" spans="30:31" x14ac:dyDescent="0.2">
      <c r="AD15825" s="31"/>
      <c r="AE15825" s="32"/>
    </row>
    <row r="15826" spans="30:31" x14ac:dyDescent="0.2">
      <c r="AD15826" s="31"/>
      <c r="AE15826" s="32"/>
    </row>
    <row r="15827" spans="30:31" x14ac:dyDescent="0.2">
      <c r="AD15827" s="31"/>
      <c r="AE15827" s="32"/>
    </row>
    <row r="15828" spans="30:31" x14ac:dyDescent="0.2">
      <c r="AD15828" s="31"/>
      <c r="AE15828" s="32"/>
    </row>
    <row r="15829" spans="30:31" x14ac:dyDescent="0.2">
      <c r="AD15829" s="31"/>
      <c r="AE15829" s="32"/>
    </row>
    <row r="15830" spans="30:31" x14ac:dyDescent="0.2">
      <c r="AD15830" s="31"/>
      <c r="AE15830" s="32"/>
    </row>
    <row r="15831" spans="30:31" x14ac:dyDescent="0.2">
      <c r="AD15831" s="31"/>
      <c r="AE15831" s="32"/>
    </row>
    <row r="15832" spans="30:31" x14ac:dyDescent="0.2">
      <c r="AD15832" s="31"/>
      <c r="AE15832" s="32"/>
    </row>
    <row r="15833" spans="30:31" x14ac:dyDescent="0.2">
      <c r="AD15833" s="31"/>
      <c r="AE15833" s="32"/>
    </row>
    <row r="15834" spans="30:31" x14ac:dyDescent="0.2">
      <c r="AD15834" s="31"/>
      <c r="AE15834" s="32"/>
    </row>
    <row r="15835" spans="30:31" x14ac:dyDescent="0.2">
      <c r="AD15835" s="31"/>
      <c r="AE15835" s="32"/>
    </row>
    <row r="15836" spans="30:31" x14ac:dyDescent="0.2">
      <c r="AD15836" s="31"/>
      <c r="AE15836" s="32"/>
    </row>
    <row r="15837" spans="30:31" x14ac:dyDescent="0.2">
      <c r="AD15837" s="31"/>
      <c r="AE15837" s="32"/>
    </row>
    <row r="15838" spans="30:31" x14ac:dyDescent="0.2">
      <c r="AD15838" s="31"/>
      <c r="AE15838" s="32"/>
    </row>
    <row r="15839" spans="30:31" x14ac:dyDescent="0.2">
      <c r="AD15839" s="31"/>
      <c r="AE15839" s="32"/>
    </row>
    <row r="15840" spans="30:31" x14ac:dyDescent="0.2">
      <c r="AD15840" s="31"/>
      <c r="AE15840" s="32"/>
    </row>
    <row r="15841" spans="30:31" x14ac:dyDescent="0.2">
      <c r="AD15841" s="31"/>
      <c r="AE15841" s="32"/>
    </row>
    <row r="15842" spans="30:31" x14ac:dyDescent="0.2">
      <c r="AD15842" s="31"/>
      <c r="AE15842" s="32"/>
    </row>
    <row r="15843" spans="30:31" x14ac:dyDescent="0.2">
      <c r="AD15843" s="31"/>
      <c r="AE15843" s="32"/>
    </row>
    <row r="15844" spans="30:31" x14ac:dyDescent="0.2">
      <c r="AD15844" s="31"/>
      <c r="AE15844" s="32"/>
    </row>
    <row r="15845" spans="30:31" x14ac:dyDescent="0.2">
      <c r="AD15845" s="31"/>
      <c r="AE15845" s="32"/>
    </row>
    <row r="15846" spans="30:31" x14ac:dyDescent="0.2">
      <c r="AD15846" s="31"/>
      <c r="AE15846" s="32"/>
    </row>
    <row r="15847" spans="30:31" x14ac:dyDescent="0.2">
      <c r="AD15847" s="31"/>
      <c r="AE15847" s="32"/>
    </row>
    <row r="15848" spans="30:31" x14ac:dyDescent="0.2">
      <c r="AD15848" s="31"/>
      <c r="AE15848" s="32"/>
    </row>
    <row r="15849" spans="30:31" x14ac:dyDescent="0.2">
      <c r="AD15849" s="31"/>
      <c r="AE15849" s="32"/>
    </row>
    <row r="15850" spans="30:31" x14ac:dyDescent="0.2">
      <c r="AD15850" s="31"/>
      <c r="AE15850" s="32"/>
    </row>
    <row r="15851" spans="30:31" x14ac:dyDescent="0.2">
      <c r="AD15851" s="31"/>
      <c r="AE15851" s="32"/>
    </row>
    <row r="15852" spans="30:31" x14ac:dyDescent="0.2">
      <c r="AD15852" s="31"/>
      <c r="AE15852" s="32"/>
    </row>
    <row r="15853" spans="30:31" x14ac:dyDescent="0.2">
      <c r="AD15853" s="31"/>
      <c r="AE15853" s="32"/>
    </row>
    <row r="15854" spans="30:31" x14ac:dyDescent="0.2">
      <c r="AD15854" s="31"/>
      <c r="AE15854" s="32"/>
    </row>
    <row r="15855" spans="30:31" x14ac:dyDescent="0.2">
      <c r="AD15855" s="31"/>
      <c r="AE15855" s="32"/>
    </row>
    <row r="15856" spans="30:31" x14ac:dyDescent="0.2">
      <c r="AD15856" s="31"/>
      <c r="AE15856" s="32"/>
    </row>
    <row r="15857" spans="30:31" x14ac:dyDescent="0.2">
      <c r="AD15857" s="31"/>
      <c r="AE15857" s="32"/>
    </row>
    <row r="15858" spans="30:31" x14ac:dyDescent="0.2">
      <c r="AD15858" s="31"/>
      <c r="AE15858" s="32"/>
    </row>
    <row r="15859" spans="30:31" x14ac:dyDescent="0.2">
      <c r="AD15859" s="31"/>
      <c r="AE15859" s="32"/>
    </row>
    <row r="15860" spans="30:31" x14ac:dyDescent="0.2">
      <c r="AD15860" s="31"/>
      <c r="AE15860" s="32"/>
    </row>
    <row r="15861" spans="30:31" x14ac:dyDescent="0.2">
      <c r="AD15861" s="31"/>
      <c r="AE15861" s="32"/>
    </row>
    <row r="15862" spans="30:31" x14ac:dyDescent="0.2">
      <c r="AD15862" s="31"/>
      <c r="AE15862" s="32"/>
    </row>
    <row r="15863" spans="30:31" x14ac:dyDescent="0.2">
      <c r="AD15863" s="31"/>
      <c r="AE15863" s="32"/>
    </row>
    <row r="15864" spans="30:31" x14ac:dyDescent="0.2">
      <c r="AD15864" s="31"/>
      <c r="AE15864" s="32"/>
    </row>
    <row r="15865" spans="30:31" x14ac:dyDescent="0.2">
      <c r="AD15865" s="31"/>
      <c r="AE15865" s="32"/>
    </row>
    <row r="15866" spans="30:31" x14ac:dyDescent="0.2">
      <c r="AD15866" s="31"/>
      <c r="AE15866" s="32"/>
    </row>
    <row r="15867" spans="30:31" x14ac:dyDescent="0.2">
      <c r="AD15867" s="31"/>
      <c r="AE15867" s="32"/>
    </row>
    <row r="15868" spans="30:31" x14ac:dyDescent="0.2">
      <c r="AD15868" s="31"/>
      <c r="AE15868" s="32"/>
    </row>
    <row r="15869" spans="30:31" x14ac:dyDescent="0.2">
      <c r="AD15869" s="31"/>
      <c r="AE15869" s="32"/>
    </row>
    <row r="15870" spans="30:31" x14ac:dyDescent="0.2">
      <c r="AD15870" s="31"/>
      <c r="AE15870" s="32"/>
    </row>
    <row r="15871" spans="30:31" x14ac:dyDescent="0.2">
      <c r="AD15871" s="31"/>
      <c r="AE15871" s="32"/>
    </row>
    <row r="15872" spans="30:31" x14ac:dyDescent="0.2">
      <c r="AD15872" s="31"/>
      <c r="AE15872" s="32"/>
    </row>
    <row r="15873" spans="30:31" x14ac:dyDescent="0.2">
      <c r="AD15873" s="31"/>
      <c r="AE15873" s="32"/>
    </row>
    <row r="15874" spans="30:31" x14ac:dyDescent="0.2">
      <c r="AD15874" s="31"/>
      <c r="AE15874" s="32"/>
    </row>
    <row r="15875" spans="30:31" x14ac:dyDescent="0.2">
      <c r="AD15875" s="31"/>
      <c r="AE15875" s="32"/>
    </row>
    <row r="15876" spans="30:31" x14ac:dyDescent="0.2">
      <c r="AD15876" s="31"/>
      <c r="AE15876" s="32"/>
    </row>
    <row r="15877" spans="30:31" x14ac:dyDescent="0.2">
      <c r="AD15877" s="31"/>
      <c r="AE15877" s="32"/>
    </row>
    <row r="15878" spans="30:31" x14ac:dyDescent="0.2">
      <c r="AD15878" s="31"/>
      <c r="AE15878" s="32"/>
    </row>
    <row r="15879" spans="30:31" x14ac:dyDescent="0.2">
      <c r="AD15879" s="31"/>
      <c r="AE15879" s="32"/>
    </row>
    <row r="15880" spans="30:31" x14ac:dyDescent="0.2">
      <c r="AD15880" s="31"/>
      <c r="AE15880" s="32"/>
    </row>
    <row r="15881" spans="30:31" x14ac:dyDescent="0.2">
      <c r="AD15881" s="31"/>
      <c r="AE15881" s="32"/>
    </row>
    <row r="15882" spans="30:31" x14ac:dyDescent="0.2">
      <c r="AD15882" s="31"/>
      <c r="AE15882" s="32"/>
    </row>
    <row r="15883" spans="30:31" x14ac:dyDescent="0.2">
      <c r="AD15883" s="31"/>
      <c r="AE15883" s="32"/>
    </row>
    <row r="15884" spans="30:31" x14ac:dyDescent="0.2">
      <c r="AD15884" s="31"/>
      <c r="AE15884" s="32"/>
    </row>
    <row r="15885" spans="30:31" x14ac:dyDescent="0.2">
      <c r="AD15885" s="31"/>
      <c r="AE15885" s="32"/>
    </row>
    <row r="15886" spans="30:31" x14ac:dyDescent="0.2">
      <c r="AD15886" s="31"/>
      <c r="AE15886" s="32"/>
    </row>
    <row r="15887" spans="30:31" x14ac:dyDescent="0.2">
      <c r="AD15887" s="31"/>
      <c r="AE15887" s="32"/>
    </row>
    <row r="15888" spans="30:31" x14ac:dyDescent="0.2">
      <c r="AD15888" s="31"/>
      <c r="AE15888" s="32"/>
    </row>
    <row r="15889" spans="30:31" x14ac:dyDescent="0.2">
      <c r="AD15889" s="31"/>
      <c r="AE15889" s="32"/>
    </row>
    <row r="15890" spans="30:31" x14ac:dyDescent="0.2">
      <c r="AD15890" s="31"/>
      <c r="AE15890" s="32"/>
    </row>
    <row r="15891" spans="30:31" x14ac:dyDescent="0.2">
      <c r="AD15891" s="31"/>
      <c r="AE15891" s="32"/>
    </row>
    <row r="15892" spans="30:31" x14ac:dyDescent="0.2">
      <c r="AD15892" s="31"/>
      <c r="AE15892" s="32"/>
    </row>
    <row r="15893" spans="30:31" x14ac:dyDescent="0.2">
      <c r="AD15893" s="31"/>
      <c r="AE15893" s="32"/>
    </row>
    <row r="15894" spans="30:31" x14ac:dyDescent="0.2">
      <c r="AD15894" s="31"/>
      <c r="AE15894" s="32"/>
    </row>
    <row r="15895" spans="30:31" x14ac:dyDescent="0.2">
      <c r="AD15895" s="31"/>
      <c r="AE15895" s="32"/>
    </row>
    <row r="15896" spans="30:31" x14ac:dyDescent="0.2">
      <c r="AD15896" s="31"/>
      <c r="AE15896" s="32"/>
    </row>
    <row r="15897" spans="30:31" x14ac:dyDescent="0.2">
      <c r="AD15897" s="31"/>
      <c r="AE15897" s="32"/>
    </row>
    <row r="15898" spans="30:31" x14ac:dyDescent="0.2">
      <c r="AD15898" s="31"/>
      <c r="AE15898" s="32"/>
    </row>
    <row r="15899" spans="30:31" x14ac:dyDescent="0.2">
      <c r="AD15899" s="31"/>
      <c r="AE15899" s="32"/>
    </row>
    <row r="15900" spans="30:31" x14ac:dyDescent="0.2">
      <c r="AD15900" s="31"/>
      <c r="AE15900" s="32"/>
    </row>
    <row r="15901" spans="30:31" x14ac:dyDescent="0.2">
      <c r="AD15901" s="31"/>
      <c r="AE15901" s="32"/>
    </row>
    <row r="15902" spans="30:31" x14ac:dyDescent="0.2">
      <c r="AD15902" s="31"/>
      <c r="AE15902" s="32"/>
    </row>
    <row r="15903" spans="30:31" x14ac:dyDescent="0.2">
      <c r="AD15903" s="31"/>
      <c r="AE15903" s="32"/>
    </row>
    <row r="15904" spans="30:31" x14ac:dyDescent="0.2">
      <c r="AD15904" s="31"/>
      <c r="AE15904" s="32"/>
    </row>
    <row r="15905" spans="30:31" x14ac:dyDescent="0.2">
      <c r="AD15905" s="31"/>
      <c r="AE15905" s="32"/>
    </row>
    <row r="15906" spans="30:31" x14ac:dyDescent="0.2">
      <c r="AD15906" s="31"/>
      <c r="AE15906" s="32"/>
    </row>
    <row r="15907" spans="30:31" x14ac:dyDescent="0.2">
      <c r="AD15907" s="31"/>
      <c r="AE15907" s="32"/>
    </row>
    <row r="15908" spans="30:31" x14ac:dyDescent="0.2">
      <c r="AD15908" s="31"/>
      <c r="AE15908" s="32"/>
    </row>
    <row r="15909" spans="30:31" x14ac:dyDescent="0.2">
      <c r="AD15909" s="31"/>
      <c r="AE15909" s="32"/>
    </row>
    <row r="15910" spans="30:31" x14ac:dyDescent="0.2">
      <c r="AD15910" s="31"/>
      <c r="AE15910" s="32"/>
    </row>
    <row r="15911" spans="30:31" x14ac:dyDescent="0.2">
      <c r="AD15911" s="31"/>
      <c r="AE15911" s="32"/>
    </row>
    <row r="15912" spans="30:31" x14ac:dyDescent="0.2">
      <c r="AD15912" s="31"/>
      <c r="AE15912" s="32"/>
    </row>
    <row r="15913" spans="30:31" x14ac:dyDescent="0.2">
      <c r="AD15913" s="31"/>
      <c r="AE15913" s="32"/>
    </row>
    <row r="15914" spans="30:31" x14ac:dyDescent="0.2">
      <c r="AD15914" s="31"/>
      <c r="AE15914" s="32"/>
    </row>
    <row r="15915" spans="30:31" x14ac:dyDescent="0.2">
      <c r="AD15915" s="31"/>
      <c r="AE15915" s="32"/>
    </row>
    <row r="15916" spans="30:31" x14ac:dyDescent="0.2">
      <c r="AD15916" s="31"/>
      <c r="AE15916" s="32"/>
    </row>
    <row r="15917" spans="30:31" x14ac:dyDescent="0.2">
      <c r="AD15917" s="31"/>
      <c r="AE15917" s="32"/>
    </row>
    <row r="15918" spans="30:31" x14ac:dyDescent="0.2">
      <c r="AD15918" s="31"/>
      <c r="AE15918" s="32"/>
    </row>
    <row r="15919" spans="30:31" x14ac:dyDescent="0.2">
      <c r="AD15919" s="31"/>
      <c r="AE15919" s="32"/>
    </row>
    <row r="15920" spans="30:31" x14ac:dyDescent="0.2">
      <c r="AD15920" s="31"/>
      <c r="AE15920" s="32"/>
    </row>
    <row r="15921" spans="30:31" x14ac:dyDescent="0.2">
      <c r="AD15921" s="31"/>
      <c r="AE15921" s="32"/>
    </row>
    <row r="15922" spans="30:31" x14ac:dyDescent="0.2">
      <c r="AD15922" s="31"/>
      <c r="AE15922" s="32"/>
    </row>
    <row r="15923" spans="30:31" x14ac:dyDescent="0.2">
      <c r="AD15923" s="31"/>
      <c r="AE15923" s="32"/>
    </row>
    <row r="15924" spans="30:31" x14ac:dyDescent="0.2">
      <c r="AD15924" s="31"/>
      <c r="AE15924" s="32"/>
    </row>
    <row r="15925" spans="30:31" x14ac:dyDescent="0.2">
      <c r="AD15925" s="31"/>
      <c r="AE15925" s="32"/>
    </row>
    <row r="15926" spans="30:31" x14ac:dyDescent="0.2">
      <c r="AD15926" s="31"/>
      <c r="AE15926" s="32"/>
    </row>
    <row r="15927" spans="30:31" x14ac:dyDescent="0.2">
      <c r="AD15927" s="31"/>
      <c r="AE15927" s="32"/>
    </row>
    <row r="15928" spans="30:31" x14ac:dyDescent="0.2">
      <c r="AD15928" s="31"/>
      <c r="AE15928" s="32"/>
    </row>
    <row r="15929" spans="30:31" x14ac:dyDescent="0.2">
      <c r="AD15929" s="31"/>
      <c r="AE15929" s="32"/>
    </row>
    <row r="15930" spans="30:31" x14ac:dyDescent="0.2">
      <c r="AD15930" s="31"/>
      <c r="AE15930" s="32"/>
    </row>
    <row r="15931" spans="30:31" x14ac:dyDescent="0.2">
      <c r="AD15931" s="31"/>
      <c r="AE15931" s="32"/>
    </row>
    <row r="15932" spans="30:31" x14ac:dyDescent="0.2">
      <c r="AD15932" s="31"/>
      <c r="AE15932" s="32"/>
    </row>
    <row r="15933" spans="30:31" x14ac:dyDescent="0.2">
      <c r="AD15933" s="31"/>
      <c r="AE15933" s="32"/>
    </row>
    <row r="15934" spans="30:31" x14ac:dyDescent="0.2">
      <c r="AD15934" s="31"/>
      <c r="AE15934" s="32"/>
    </row>
    <row r="15935" spans="30:31" x14ac:dyDescent="0.2">
      <c r="AD15935" s="31"/>
      <c r="AE15935" s="32"/>
    </row>
    <row r="15936" spans="30:31" x14ac:dyDescent="0.2">
      <c r="AD15936" s="31"/>
      <c r="AE15936" s="32"/>
    </row>
    <row r="15937" spans="30:31" x14ac:dyDescent="0.2">
      <c r="AD15937" s="31"/>
      <c r="AE15937" s="32"/>
    </row>
    <row r="15938" spans="30:31" x14ac:dyDescent="0.2">
      <c r="AD15938" s="31"/>
      <c r="AE15938" s="32"/>
    </row>
    <row r="15939" spans="30:31" x14ac:dyDescent="0.2">
      <c r="AD15939" s="31"/>
      <c r="AE15939" s="32"/>
    </row>
    <row r="15940" spans="30:31" x14ac:dyDescent="0.2">
      <c r="AD15940" s="31"/>
      <c r="AE15940" s="32"/>
    </row>
    <row r="15941" spans="30:31" x14ac:dyDescent="0.2">
      <c r="AD15941" s="31"/>
      <c r="AE15941" s="32"/>
    </row>
    <row r="15942" spans="30:31" x14ac:dyDescent="0.2">
      <c r="AD15942" s="31"/>
      <c r="AE15942" s="32"/>
    </row>
    <row r="15943" spans="30:31" x14ac:dyDescent="0.2">
      <c r="AD15943" s="31"/>
      <c r="AE15943" s="32"/>
    </row>
    <row r="15944" spans="30:31" x14ac:dyDescent="0.2">
      <c r="AD15944" s="31"/>
      <c r="AE15944" s="32"/>
    </row>
    <row r="15945" spans="30:31" x14ac:dyDescent="0.2">
      <c r="AD15945" s="31"/>
      <c r="AE15945" s="32"/>
    </row>
    <row r="15946" spans="30:31" x14ac:dyDescent="0.2">
      <c r="AD15946" s="31"/>
      <c r="AE15946" s="32"/>
    </row>
    <row r="15947" spans="30:31" x14ac:dyDescent="0.2">
      <c r="AD15947" s="31"/>
      <c r="AE15947" s="32"/>
    </row>
    <row r="15948" spans="30:31" x14ac:dyDescent="0.2">
      <c r="AD15948" s="31"/>
      <c r="AE15948" s="32"/>
    </row>
    <row r="15949" spans="30:31" x14ac:dyDescent="0.2">
      <c r="AD15949" s="31"/>
      <c r="AE15949" s="32"/>
    </row>
    <row r="15950" spans="30:31" x14ac:dyDescent="0.2">
      <c r="AD15950" s="31"/>
      <c r="AE15950" s="32"/>
    </row>
    <row r="15951" spans="30:31" x14ac:dyDescent="0.2">
      <c r="AD15951" s="31"/>
      <c r="AE15951" s="32"/>
    </row>
    <row r="15952" spans="30:31" x14ac:dyDescent="0.2">
      <c r="AD15952" s="31"/>
      <c r="AE15952" s="32"/>
    </row>
    <row r="15953" spans="30:31" x14ac:dyDescent="0.2">
      <c r="AD15953" s="31"/>
      <c r="AE15953" s="32"/>
    </row>
    <row r="15954" spans="30:31" x14ac:dyDescent="0.2">
      <c r="AD15954" s="31"/>
      <c r="AE15954" s="32"/>
    </row>
    <row r="15955" spans="30:31" x14ac:dyDescent="0.2">
      <c r="AD15955" s="31"/>
      <c r="AE15955" s="32"/>
    </row>
    <row r="15956" spans="30:31" x14ac:dyDescent="0.2">
      <c r="AD15956" s="31"/>
      <c r="AE15956" s="32"/>
    </row>
    <row r="15957" spans="30:31" x14ac:dyDescent="0.2">
      <c r="AD15957" s="31"/>
      <c r="AE15957" s="32"/>
    </row>
    <row r="15958" spans="30:31" x14ac:dyDescent="0.2">
      <c r="AD15958" s="31"/>
      <c r="AE15958" s="32"/>
    </row>
    <row r="15959" spans="30:31" x14ac:dyDescent="0.2">
      <c r="AD15959" s="31"/>
      <c r="AE15959" s="32"/>
    </row>
    <row r="15960" spans="30:31" x14ac:dyDescent="0.2">
      <c r="AD15960" s="31"/>
      <c r="AE15960" s="32"/>
    </row>
    <row r="15961" spans="30:31" x14ac:dyDescent="0.2">
      <c r="AD15961" s="31"/>
      <c r="AE15961" s="32"/>
    </row>
    <row r="15962" spans="30:31" x14ac:dyDescent="0.2">
      <c r="AD15962" s="31"/>
      <c r="AE15962" s="32"/>
    </row>
    <row r="15963" spans="30:31" x14ac:dyDescent="0.2">
      <c r="AD15963" s="31"/>
      <c r="AE15963" s="32"/>
    </row>
    <row r="15964" spans="30:31" x14ac:dyDescent="0.2">
      <c r="AD15964" s="31"/>
      <c r="AE15964" s="32"/>
    </row>
    <row r="15965" spans="30:31" x14ac:dyDescent="0.2">
      <c r="AD15965" s="31"/>
      <c r="AE15965" s="32"/>
    </row>
    <row r="15966" spans="30:31" x14ac:dyDescent="0.2">
      <c r="AD15966" s="31"/>
      <c r="AE15966" s="32"/>
    </row>
    <row r="15967" spans="30:31" x14ac:dyDescent="0.2">
      <c r="AD15967" s="31"/>
      <c r="AE15967" s="32"/>
    </row>
    <row r="15968" spans="30:31" x14ac:dyDescent="0.2">
      <c r="AD15968" s="31"/>
      <c r="AE15968" s="32"/>
    </row>
    <row r="15969" spans="30:31" x14ac:dyDescent="0.2">
      <c r="AD15969" s="31"/>
      <c r="AE15969" s="32"/>
    </row>
    <row r="15970" spans="30:31" x14ac:dyDescent="0.2">
      <c r="AD15970" s="31"/>
      <c r="AE15970" s="32"/>
    </row>
    <row r="15971" spans="30:31" x14ac:dyDescent="0.2">
      <c r="AD15971" s="31"/>
      <c r="AE15971" s="32"/>
    </row>
    <row r="15972" spans="30:31" x14ac:dyDescent="0.2">
      <c r="AD15972" s="31"/>
      <c r="AE15972" s="32"/>
    </row>
    <row r="15973" spans="30:31" x14ac:dyDescent="0.2">
      <c r="AD15973" s="31"/>
      <c r="AE15973" s="32"/>
    </row>
    <row r="15974" spans="30:31" x14ac:dyDescent="0.2">
      <c r="AD15974" s="31"/>
      <c r="AE15974" s="32"/>
    </row>
    <row r="15975" spans="30:31" x14ac:dyDescent="0.2">
      <c r="AD15975" s="31"/>
      <c r="AE15975" s="32"/>
    </row>
    <row r="15976" spans="30:31" x14ac:dyDescent="0.2">
      <c r="AD15976" s="31"/>
      <c r="AE15976" s="32"/>
    </row>
    <row r="15977" spans="30:31" x14ac:dyDescent="0.2">
      <c r="AD15977" s="31"/>
      <c r="AE15977" s="32"/>
    </row>
    <row r="15978" spans="30:31" x14ac:dyDescent="0.2">
      <c r="AD15978" s="31"/>
      <c r="AE15978" s="32"/>
    </row>
    <row r="15979" spans="30:31" x14ac:dyDescent="0.2">
      <c r="AD15979" s="31"/>
      <c r="AE15979" s="32"/>
    </row>
    <row r="15980" spans="30:31" x14ac:dyDescent="0.2">
      <c r="AD15980" s="31"/>
      <c r="AE15980" s="32"/>
    </row>
    <row r="15981" spans="30:31" x14ac:dyDescent="0.2">
      <c r="AD15981" s="31"/>
      <c r="AE15981" s="32"/>
    </row>
    <row r="15982" spans="30:31" x14ac:dyDescent="0.2">
      <c r="AD15982" s="31"/>
      <c r="AE15982" s="32"/>
    </row>
    <row r="15983" spans="30:31" x14ac:dyDescent="0.2">
      <c r="AD15983" s="31"/>
      <c r="AE15983" s="32"/>
    </row>
    <row r="15984" spans="30:31" x14ac:dyDescent="0.2">
      <c r="AD15984" s="31"/>
      <c r="AE15984" s="32"/>
    </row>
    <row r="15985" spans="30:31" x14ac:dyDescent="0.2">
      <c r="AD15985" s="31"/>
      <c r="AE15985" s="32"/>
    </row>
    <row r="15986" spans="30:31" x14ac:dyDescent="0.2">
      <c r="AD15986" s="31"/>
      <c r="AE15986" s="32"/>
    </row>
    <row r="15987" spans="30:31" x14ac:dyDescent="0.2">
      <c r="AD15987" s="31"/>
      <c r="AE15987" s="32"/>
    </row>
    <row r="15988" spans="30:31" x14ac:dyDescent="0.2">
      <c r="AD15988" s="31"/>
      <c r="AE15988" s="32"/>
    </row>
    <row r="15989" spans="30:31" x14ac:dyDescent="0.2">
      <c r="AD15989" s="31"/>
      <c r="AE15989" s="32"/>
    </row>
    <row r="15990" spans="30:31" x14ac:dyDescent="0.2">
      <c r="AD15990" s="31"/>
      <c r="AE15990" s="32"/>
    </row>
    <row r="15991" spans="30:31" x14ac:dyDescent="0.2">
      <c r="AD15991" s="31"/>
      <c r="AE15991" s="32"/>
    </row>
    <row r="15992" spans="30:31" x14ac:dyDescent="0.2">
      <c r="AD15992" s="31"/>
      <c r="AE15992" s="32"/>
    </row>
    <row r="15993" spans="30:31" x14ac:dyDescent="0.2">
      <c r="AD15993" s="31"/>
      <c r="AE15993" s="32"/>
    </row>
    <row r="15994" spans="30:31" x14ac:dyDescent="0.2">
      <c r="AD15994" s="31"/>
      <c r="AE15994" s="32"/>
    </row>
    <row r="15995" spans="30:31" x14ac:dyDescent="0.2">
      <c r="AD15995" s="31"/>
      <c r="AE15995" s="32"/>
    </row>
    <row r="15996" spans="30:31" x14ac:dyDescent="0.2">
      <c r="AD15996" s="31"/>
      <c r="AE15996" s="32"/>
    </row>
    <row r="15997" spans="30:31" x14ac:dyDescent="0.2">
      <c r="AD15997" s="31"/>
      <c r="AE15997" s="32"/>
    </row>
    <row r="15998" spans="30:31" x14ac:dyDescent="0.2">
      <c r="AD15998" s="31"/>
      <c r="AE15998" s="32"/>
    </row>
    <row r="15999" spans="30:31" x14ac:dyDescent="0.2">
      <c r="AD15999" s="31"/>
      <c r="AE15999" s="32"/>
    </row>
    <row r="16000" spans="30:31" x14ac:dyDescent="0.2">
      <c r="AD16000" s="31"/>
      <c r="AE16000" s="32"/>
    </row>
    <row r="16001" spans="30:31" x14ac:dyDescent="0.2">
      <c r="AD16001" s="31"/>
      <c r="AE16001" s="32"/>
    </row>
    <row r="16002" spans="30:31" x14ac:dyDescent="0.2">
      <c r="AD16002" s="31"/>
      <c r="AE16002" s="32"/>
    </row>
    <row r="16003" spans="30:31" x14ac:dyDescent="0.2">
      <c r="AD16003" s="31"/>
      <c r="AE16003" s="32"/>
    </row>
    <row r="16004" spans="30:31" x14ac:dyDescent="0.2">
      <c r="AD16004" s="31"/>
      <c r="AE16004" s="32"/>
    </row>
    <row r="16005" spans="30:31" x14ac:dyDescent="0.2">
      <c r="AD16005" s="31"/>
      <c r="AE16005" s="32"/>
    </row>
    <row r="16006" spans="30:31" x14ac:dyDescent="0.2">
      <c r="AD16006" s="31"/>
      <c r="AE16006" s="32"/>
    </row>
    <row r="16007" spans="30:31" x14ac:dyDescent="0.2">
      <c r="AD16007" s="31"/>
      <c r="AE16007" s="32"/>
    </row>
    <row r="16008" spans="30:31" x14ac:dyDescent="0.2">
      <c r="AD16008" s="31"/>
      <c r="AE16008" s="32"/>
    </row>
    <row r="16009" spans="30:31" x14ac:dyDescent="0.2">
      <c r="AD16009" s="31"/>
      <c r="AE16009" s="32"/>
    </row>
    <row r="16010" spans="30:31" x14ac:dyDescent="0.2">
      <c r="AD16010" s="31"/>
      <c r="AE16010" s="32"/>
    </row>
    <row r="16011" spans="30:31" x14ac:dyDescent="0.2">
      <c r="AD16011" s="31"/>
      <c r="AE16011" s="32"/>
    </row>
    <row r="16012" spans="30:31" x14ac:dyDescent="0.2">
      <c r="AD16012" s="31"/>
      <c r="AE16012" s="32"/>
    </row>
    <row r="16013" spans="30:31" x14ac:dyDescent="0.2">
      <c r="AD16013" s="31"/>
      <c r="AE16013" s="32"/>
    </row>
    <row r="16014" spans="30:31" x14ac:dyDescent="0.2">
      <c r="AD16014" s="31"/>
      <c r="AE16014" s="32"/>
    </row>
    <row r="16015" spans="30:31" x14ac:dyDescent="0.2">
      <c r="AD16015" s="31"/>
      <c r="AE16015" s="32"/>
    </row>
    <row r="16016" spans="30:31" x14ac:dyDescent="0.2">
      <c r="AD16016" s="31"/>
      <c r="AE16016" s="32"/>
    </row>
    <row r="16017" spans="30:31" x14ac:dyDescent="0.2">
      <c r="AD16017" s="31"/>
      <c r="AE16017" s="32"/>
    </row>
    <row r="16018" spans="30:31" x14ac:dyDescent="0.2">
      <c r="AD16018" s="31"/>
      <c r="AE16018" s="32"/>
    </row>
    <row r="16019" spans="30:31" x14ac:dyDescent="0.2">
      <c r="AD16019" s="31"/>
      <c r="AE16019" s="32"/>
    </row>
    <row r="16020" spans="30:31" x14ac:dyDescent="0.2">
      <c r="AD16020" s="31"/>
      <c r="AE16020" s="32"/>
    </row>
    <row r="16021" spans="30:31" x14ac:dyDescent="0.2">
      <c r="AD16021" s="31"/>
      <c r="AE16021" s="32"/>
    </row>
    <row r="16022" spans="30:31" x14ac:dyDescent="0.2">
      <c r="AD16022" s="31"/>
      <c r="AE16022" s="32"/>
    </row>
    <row r="16023" spans="30:31" x14ac:dyDescent="0.2">
      <c r="AD16023" s="31"/>
      <c r="AE16023" s="32"/>
    </row>
    <row r="16024" spans="30:31" x14ac:dyDescent="0.2">
      <c r="AD16024" s="31"/>
      <c r="AE16024" s="32"/>
    </row>
    <row r="16025" spans="30:31" x14ac:dyDescent="0.2">
      <c r="AD16025" s="31"/>
      <c r="AE16025" s="32"/>
    </row>
    <row r="16026" spans="30:31" x14ac:dyDescent="0.2">
      <c r="AD16026" s="31"/>
      <c r="AE16026" s="32"/>
    </row>
    <row r="16027" spans="30:31" x14ac:dyDescent="0.2">
      <c r="AD16027" s="31"/>
      <c r="AE16027" s="32"/>
    </row>
    <row r="16028" spans="30:31" x14ac:dyDescent="0.2">
      <c r="AD16028" s="31"/>
      <c r="AE16028" s="32"/>
    </row>
    <row r="16029" spans="30:31" x14ac:dyDescent="0.2">
      <c r="AD16029" s="31"/>
      <c r="AE16029" s="32"/>
    </row>
    <row r="16030" spans="30:31" x14ac:dyDescent="0.2">
      <c r="AD16030" s="31"/>
      <c r="AE16030" s="32"/>
    </row>
    <row r="16031" spans="30:31" x14ac:dyDescent="0.2">
      <c r="AD16031" s="31"/>
      <c r="AE16031" s="32"/>
    </row>
    <row r="16032" spans="30:31" x14ac:dyDescent="0.2">
      <c r="AD16032" s="31"/>
      <c r="AE16032" s="32"/>
    </row>
    <row r="16033" spans="30:31" x14ac:dyDescent="0.2">
      <c r="AD16033" s="31"/>
      <c r="AE16033" s="32"/>
    </row>
    <row r="16034" spans="30:31" x14ac:dyDescent="0.2">
      <c r="AD16034" s="31"/>
      <c r="AE16034" s="32"/>
    </row>
    <row r="16035" spans="30:31" x14ac:dyDescent="0.2">
      <c r="AD16035" s="31"/>
      <c r="AE16035" s="32"/>
    </row>
    <row r="16036" spans="30:31" x14ac:dyDescent="0.2">
      <c r="AD16036" s="31"/>
      <c r="AE16036" s="32"/>
    </row>
    <row r="16037" spans="30:31" x14ac:dyDescent="0.2">
      <c r="AD16037" s="31"/>
      <c r="AE16037" s="32"/>
    </row>
    <row r="16038" spans="30:31" x14ac:dyDescent="0.2">
      <c r="AD16038" s="31"/>
      <c r="AE16038" s="32"/>
    </row>
    <row r="16039" spans="30:31" x14ac:dyDescent="0.2">
      <c r="AD16039" s="31"/>
      <c r="AE16039" s="32"/>
    </row>
    <row r="16040" spans="30:31" x14ac:dyDescent="0.2">
      <c r="AD16040" s="31"/>
      <c r="AE16040" s="32"/>
    </row>
    <row r="16041" spans="30:31" x14ac:dyDescent="0.2">
      <c r="AD16041" s="31"/>
      <c r="AE16041" s="32"/>
    </row>
    <row r="16042" spans="30:31" x14ac:dyDescent="0.2">
      <c r="AD16042" s="31"/>
      <c r="AE16042" s="32"/>
    </row>
    <row r="16043" spans="30:31" x14ac:dyDescent="0.2">
      <c r="AD16043" s="31"/>
      <c r="AE16043" s="32"/>
    </row>
    <row r="16044" spans="30:31" x14ac:dyDescent="0.2">
      <c r="AD16044" s="31"/>
      <c r="AE16044" s="32"/>
    </row>
    <row r="16045" spans="30:31" x14ac:dyDescent="0.2">
      <c r="AD16045" s="31"/>
      <c r="AE16045" s="32"/>
    </row>
    <row r="16046" spans="30:31" x14ac:dyDescent="0.2">
      <c r="AD16046" s="31"/>
      <c r="AE16046" s="32"/>
    </row>
    <row r="16047" spans="30:31" x14ac:dyDescent="0.2">
      <c r="AD16047" s="31"/>
      <c r="AE16047" s="32"/>
    </row>
    <row r="16048" spans="30:31" x14ac:dyDescent="0.2">
      <c r="AD16048" s="31"/>
      <c r="AE16048" s="32"/>
    </row>
    <row r="16049" spans="30:31" x14ac:dyDescent="0.2">
      <c r="AD16049" s="31"/>
      <c r="AE16049" s="32"/>
    </row>
    <row r="16050" spans="30:31" x14ac:dyDescent="0.2">
      <c r="AD16050" s="31"/>
      <c r="AE16050" s="32"/>
    </row>
    <row r="16051" spans="30:31" x14ac:dyDescent="0.2">
      <c r="AD16051" s="31"/>
      <c r="AE16051" s="32"/>
    </row>
    <row r="16052" spans="30:31" x14ac:dyDescent="0.2">
      <c r="AD16052" s="31"/>
      <c r="AE16052" s="32"/>
    </row>
    <row r="16053" spans="30:31" x14ac:dyDescent="0.2">
      <c r="AD16053" s="31"/>
      <c r="AE16053" s="32"/>
    </row>
    <row r="16054" spans="30:31" x14ac:dyDescent="0.2">
      <c r="AD16054" s="31"/>
      <c r="AE16054" s="32"/>
    </row>
    <row r="16055" spans="30:31" x14ac:dyDescent="0.2">
      <c r="AD16055" s="31"/>
      <c r="AE16055" s="32"/>
    </row>
    <row r="16056" spans="30:31" x14ac:dyDescent="0.2">
      <c r="AD16056" s="31"/>
      <c r="AE16056" s="32"/>
    </row>
    <row r="16057" spans="30:31" x14ac:dyDescent="0.2">
      <c r="AD16057" s="31"/>
      <c r="AE16057" s="32"/>
    </row>
    <row r="16058" spans="30:31" x14ac:dyDescent="0.2">
      <c r="AD16058" s="31"/>
      <c r="AE16058" s="32"/>
    </row>
    <row r="16059" spans="30:31" x14ac:dyDescent="0.2">
      <c r="AD16059" s="31"/>
      <c r="AE16059" s="32"/>
    </row>
    <row r="16060" spans="30:31" x14ac:dyDescent="0.2">
      <c r="AD16060" s="31"/>
      <c r="AE16060" s="32"/>
    </row>
    <row r="16061" spans="30:31" x14ac:dyDescent="0.2">
      <c r="AD16061" s="31"/>
      <c r="AE16061" s="32"/>
    </row>
    <row r="16062" spans="30:31" x14ac:dyDescent="0.2">
      <c r="AD16062" s="31"/>
      <c r="AE16062" s="32"/>
    </row>
    <row r="16063" spans="30:31" x14ac:dyDescent="0.2">
      <c r="AD16063" s="31"/>
      <c r="AE16063" s="32"/>
    </row>
    <row r="16064" spans="30:31" x14ac:dyDescent="0.2">
      <c r="AD16064" s="31"/>
      <c r="AE16064" s="32"/>
    </row>
    <row r="16065" spans="30:31" x14ac:dyDescent="0.2">
      <c r="AD16065" s="31"/>
      <c r="AE16065" s="32"/>
    </row>
    <row r="16066" spans="30:31" x14ac:dyDescent="0.2">
      <c r="AD16066" s="31"/>
      <c r="AE16066" s="32"/>
    </row>
    <row r="16067" spans="30:31" x14ac:dyDescent="0.2">
      <c r="AD16067" s="31"/>
      <c r="AE16067" s="32"/>
    </row>
    <row r="16068" spans="30:31" x14ac:dyDescent="0.2">
      <c r="AD16068" s="31"/>
      <c r="AE16068" s="32"/>
    </row>
    <row r="16069" spans="30:31" x14ac:dyDescent="0.2">
      <c r="AD16069" s="31"/>
      <c r="AE16069" s="32"/>
    </row>
    <row r="16070" spans="30:31" x14ac:dyDescent="0.2">
      <c r="AD16070" s="31"/>
      <c r="AE16070" s="32"/>
    </row>
    <row r="16071" spans="30:31" x14ac:dyDescent="0.2">
      <c r="AD16071" s="31"/>
      <c r="AE16071" s="32"/>
    </row>
    <row r="16072" spans="30:31" x14ac:dyDescent="0.2">
      <c r="AD16072" s="31"/>
      <c r="AE16072" s="32"/>
    </row>
    <row r="16073" spans="30:31" x14ac:dyDescent="0.2">
      <c r="AD16073" s="31"/>
      <c r="AE16073" s="32"/>
    </row>
    <row r="16074" spans="30:31" x14ac:dyDescent="0.2">
      <c r="AD16074" s="31"/>
      <c r="AE16074" s="32"/>
    </row>
    <row r="16075" spans="30:31" x14ac:dyDescent="0.2">
      <c r="AD16075" s="31"/>
      <c r="AE16075" s="32"/>
    </row>
    <row r="16076" spans="30:31" x14ac:dyDescent="0.2">
      <c r="AD16076" s="31"/>
      <c r="AE16076" s="32"/>
    </row>
    <row r="16077" spans="30:31" x14ac:dyDescent="0.2">
      <c r="AD16077" s="31"/>
      <c r="AE16077" s="32"/>
    </row>
    <row r="16078" spans="30:31" x14ac:dyDescent="0.2">
      <c r="AD16078" s="31"/>
      <c r="AE16078" s="32"/>
    </row>
    <row r="16079" spans="30:31" x14ac:dyDescent="0.2">
      <c r="AD16079" s="31"/>
      <c r="AE16079" s="32"/>
    </row>
    <row r="16080" spans="30:31" x14ac:dyDescent="0.2">
      <c r="AD16080" s="31"/>
      <c r="AE16080" s="32"/>
    </row>
    <row r="16081" spans="30:31" x14ac:dyDescent="0.2">
      <c r="AD16081" s="31"/>
      <c r="AE16081" s="32"/>
    </row>
    <row r="16082" spans="30:31" x14ac:dyDescent="0.2">
      <c r="AD16082" s="31"/>
      <c r="AE16082" s="32"/>
    </row>
    <row r="16083" spans="30:31" x14ac:dyDescent="0.2">
      <c r="AD16083" s="31"/>
      <c r="AE16083" s="32"/>
    </row>
    <row r="16084" spans="30:31" x14ac:dyDescent="0.2">
      <c r="AD16084" s="31"/>
      <c r="AE16084" s="32"/>
    </row>
    <row r="16085" spans="30:31" x14ac:dyDescent="0.2">
      <c r="AD16085" s="31"/>
      <c r="AE16085" s="32"/>
    </row>
    <row r="16086" spans="30:31" x14ac:dyDescent="0.2">
      <c r="AD16086" s="31"/>
      <c r="AE16086" s="32"/>
    </row>
    <row r="16087" spans="30:31" x14ac:dyDescent="0.2">
      <c r="AD16087" s="31"/>
      <c r="AE16087" s="32"/>
    </row>
    <row r="16088" spans="30:31" x14ac:dyDescent="0.2">
      <c r="AD16088" s="31"/>
      <c r="AE16088" s="32"/>
    </row>
    <row r="16089" spans="30:31" x14ac:dyDescent="0.2">
      <c r="AD16089" s="31"/>
      <c r="AE16089" s="32"/>
    </row>
    <row r="16090" spans="30:31" x14ac:dyDescent="0.2">
      <c r="AD16090" s="31"/>
      <c r="AE16090" s="32"/>
    </row>
    <row r="16091" spans="30:31" x14ac:dyDescent="0.2">
      <c r="AD16091" s="31"/>
      <c r="AE16091" s="32"/>
    </row>
    <row r="16092" spans="30:31" x14ac:dyDescent="0.2">
      <c r="AD16092" s="31"/>
      <c r="AE16092" s="32"/>
    </row>
    <row r="16093" spans="30:31" x14ac:dyDescent="0.2">
      <c r="AD16093" s="31"/>
      <c r="AE16093" s="32"/>
    </row>
    <row r="16094" spans="30:31" x14ac:dyDescent="0.2">
      <c r="AD16094" s="31"/>
      <c r="AE16094" s="32"/>
    </row>
    <row r="16095" spans="30:31" x14ac:dyDescent="0.2">
      <c r="AD16095" s="31"/>
      <c r="AE16095" s="32"/>
    </row>
    <row r="16096" spans="30:31" x14ac:dyDescent="0.2">
      <c r="AD16096" s="31"/>
      <c r="AE16096" s="32"/>
    </row>
    <row r="16097" spans="30:31" x14ac:dyDescent="0.2">
      <c r="AD16097" s="31"/>
      <c r="AE16097" s="32"/>
    </row>
    <row r="16098" spans="30:31" x14ac:dyDescent="0.2">
      <c r="AD16098" s="31"/>
      <c r="AE16098" s="32"/>
    </row>
    <row r="16099" spans="30:31" x14ac:dyDescent="0.2">
      <c r="AD16099" s="31"/>
      <c r="AE16099" s="32"/>
    </row>
    <row r="16100" spans="30:31" x14ac:dyDescent="0.2">
      <c r="AD16100" s="31"/>
      <c r="AE16100" s="32"/>
    </row>
    <row r="16101" spans="30:31" x14ac:dyDescent="0.2">
      <c r="AD16101" s="31"/>
      <c r="AE16101" s="32"/>
    </row>
    <row r="16102" spans="30:31" x14ac:dyDescent="0.2">
      <c r="AD16102" s="31"/>
      <c r="AE16102" s="32"/>
    </row>
    <row r="16103" spans="30:31" x14ac:dyDescent="0.2">
      <c r="AD16103" s="31"/>
      <c r="AE16103" s="32"/>
    </row>
    <row r="16104" spans="30:31" x14ac:dyDescent="0.2">
      <c r="AD16104" s="31"/>
      <c r="AE16104" s="32"/>
    </row>
    <row r="16105" spans="30:31" x14ac:dyDescent="0.2">
      <c r="AD16105" s="31"/>
      <c r="AE16105" s="32"/>
    </row>
    <row r="16106" spans="30:31" x14ac:dyDescent="0.2">
      <c r="AD16106" s="31"/>
      <c r="AE16106" s="32"/>
    </row>
    <row r="16107" spans="30:31" x14ac:dyDescent="0.2">
      <c r="AD16107" s="31"/>
      <c r="AE16107" s="32"/>
    </row>
    <row r="16108" spans="30:31" x14ac:dyDescent="0.2">
      <c r="AD16108" s="31"/>
      <c r="AE16108" s="32"/>
    </row>
    <row r="16109" spans="30:31" x14ac:dyDescent="0.2">
      <c r="AD16109" s="31"/>
      <c r="AE16109" s="32"/>
    </row>
    <row r="16110" spans="30:31" x14ac:dyDescent="0.2">
      <c r="AD16110" s="31"/>
      <c r="AE16110" s="32"/>
    </row>
    <row r="16111" spans="30:31" x14ac:dyDescent="0.2">
      <c r="AD16111" s="31"/>
      <c r="AE16111" s="32"/>
    </row>
    <row r="16112" spans="30:31" x14ac:dyDescent="0.2">
      <c r="AD16112" s="31"/>
      <c r="AE16112" s="32"/>
    </row>
    <row r="16113" spans="30:31" x14ac:dyDescent="0.2">
      <c r="AD16113" s="31"/>
      <c r="AE16113" s="32"/>
    </row>
    <row r="16114" spans="30:31" x14ac:dyDescent="0.2">
      <c r="AD16114" s="31"/>
      <c r="AE16114" s="32"/>
    </row>
    <row r="16115" spans="30:31" x14ac:dyDescent="0.2">
      <c r="AD16115" s="31"/>
      <c r="AE16115" s="32"/>
    </row>
    <row r="16116" spans="30:31" x14ac:dyDescent="0.2">
      <c r="AD16116" s="31"/>
      <c r="AE16116" s="32"/>
    </row>
    <row r="16117" spans="30:31" x14ac:dyDescent="0.2">
      <c r="AD16117" s="31"/>
      <c r="AE16117" s="32"/>
    </row>
    <row r="16118" spans="30:31" x14ac:dyDescent="0.2">
      <c r="AD16118" s="31"/>
      <c r="AE16118" s="32"/>
    </row>
    <row r="16119" spans="30:31" x14ac:dyDescent="0.2">
      <c r="AD16119" s="31"/>
      <c r="AE16119" s="32"/>
    </row>
    <row r="16120" spans="30:31" x14ac:dyDescent="0.2">
      <c r="AD16120" s="31"/>
      <c r="AE16120" s="32"/>
    </row>
    <row r="16121" spans="30:31" x14ac:dyDescent="0.2">
      <c r="AD16121" s="31"/>
      <c r="AE16121" s="32"/>
    </row>
    <row r="16122" spans="30:31" x14ac:dyDescent="0.2">
      <c r="AD16122" s="31"/>
      <c r="AE16122" s="32"/>
    </row>
    <row r="16123" spans="30:31" x14ac:dyDescent="0.2">
      <c r="AD16123" s="31"/>
      <c r="AE16123" s="32"/>
    </row>
    <row r="16124" spans="30:31" x14ac:dyDescent="0.2">
      <c r="AD16124" s="31"/>
      <c r="AE16124" s="32"/>
    </row>
    <row r="16125" spans="30:31" x14ac:dyDescent="0.2">
      <c r="AD16125" s="31"/>
      <c r="AE16125" s="32"/>
    </row>
    <row r="16126" spans="30:31" x14ac:dyDescent="0.2">
      <c r="AD16126" s="31"/>
      <c r="AE16126" s="32"/>
    </row>
    <row r="16127" spans="30:31" x14ac:dyDescent="0.2">
      <c r="AD16127" s="31"/>
      <c r="AE16127" s="32"/>
    </row>
    <row r="16128" spans="30:31" x14ac:dyDescent="0.2">
      <c r="AD16128" s="31"/>
      <c r="AE16128" s="32"/>
    </row>
    <row r="16129" spans="30:31" x14ac:dyDescent="0.2">
      <c r="AD16129" s="31"/>
      <c r="AE16129" s="32"/>
    </row>
    <row r="16130" spans="30:31" x14ac:dyDescent="0.2">
      <c r="AD16130" s="31"/>
      <c r="AE16130" s="32"/>
    </row>
    <row r="16131" spans="30:31" x14ac:dyDescent="0.2">
      <c r="AD16131" s="31"/>
      <c r="AE16131" s="32"/>
    </row>
    <row r="16132" spans="30:31" x14ac:dyDescent="0.2">
      <c r="AD16132" s="31"/>
      <c r="AE16132" s="32"/>
    </row>
    <row r="16133" spans="30:31" x14ac:dyDescent="0.2">
      <c r="AD16133" s="31"/>
      <c r="AE16133" s="32"/>
    </row>
    <row r="16134" spans="30:31" x14ac:dyDescent="0.2">
      <c r="AD16134" s="31"/>
      <c r="AE16134" s="32"/>
    </row>
    <row r="16135" spans="30:31" x14ac:dyDescent="0.2">
      <c r="AD16135" s="31"/>
      <c r="AE16135" s="32"/>
    </row>
    <row r="16136" spans="30:31" x14ac:dyDescent="0.2">
      <c r="AD16136" s="31"/>
      <c r="AE16136" s="32"/>
    </row>
    <row r="16137" spans="30:31" x14ac:dyDescent="0.2">
      <c r="AD16137" s="31"/>
      <c r="AE16137" s="32"/>
    </row>
    <row r="16138" spans="30:31" x14ac:dyDescent="0.2">
      <c r="AD16138" s="31"/>
      <c r="AE16138" s="32"/>
    </row>
    <row r="16139" spans="30:31" x14ac:dyDescent="0.2">
      <c r="AD16139" s="31"/>
      <c r="AE16139" s="32"/>
    </row>
    <row r="16140" spans="30:31" x14ac:dyDescent="0.2">
      <c r="AD16140" s="31"/>
      <c r="AE16140" s="32"/>
    </row>
    <row r="16141" spans="30:31" x14ac:dyDescent="0.2">
      <c r="AD16141" s="31"/>
      <c r="AE16141" s="32"/>
    </row>
    <row r="16142" spans="30:31" x14ac:dyDescent="0.2">
      <c r="AD16142" s="31"/>
      <c r="AE16142" s="32"/>
    </row>
    <row r="16143" spans="30:31" x14ac:dyDescent="0.2">
      <c r="AD16143" s="31"/>
      <c r="AE16143" s="32"/>
    </row>
    <row r="16144" spans="30:31" x14ac:dyDescent="0.2">
      <c r="AD16144" s="31"/>
      <c r="AE16144" s="32"/>
    </row>
    <row r="16145" spans="30:31" x14ac:dyDescent="0.2">
      <c r="AD16145" s="31"/>
      <c r="AE16145" s="32"/>
    </row>
    <row r="16146" spans="30:31" x14ac:dyDescent="0.2">
      <c r="AD16146" s="31"/>
      <c r="AE16146" s="32"/>
    </row>
    <row r="16147" spans="30:31" x14ac:dyDescent="0.2">
      <c r="AD16147" s="31"/>
      <c r="AE16147" s="32"/>
    </row>
    <row r="16148" spans="30:31" x14ac:dyDescent="0.2">
      <c r="AD16148" s="31"/>
      <c r="AE16148" s="32"/>
    </row>
    <row r="16149" spans="30:31" x14ac:dyDescent="0.2">
      <c r="AD16149" s="31"/>
      <c r="AE16149" s="32"/>
    </row>
    <row r="16150" spans="30:31" x14ac:dyDescent="0.2">
      <c r="AD16150" s="31"/>
      <c r="AE16150" s="32"/>
    </row>
    <row r="16151" spans="30:31" x14ac:dyDescent="0.2">
      <c r="AD16151" s="31"/>
      <c r="AE16151" s="32"/>
    </row>
    <row r="16152" spans="30:31" x14ac:dyDescent="0.2">
      <c r="AD16152" s="31"/>
      <c r="AE16152" s="32"/>
    </row>
    <row r="16153" spans="30:31" x14ac:dyDescent="0.2">
      <c r="AD16153" s="31"/>
      <c r="AE16153" s="32"/>
    </row>
    <row r="16154" spans="30:31" x14ac:dyDescent="0.2">
      <c r="AD16154" s="31"/>
      <c r="AE16154" s="32"/>
    </row>
    <row r="16155" spans="30:31" x14ac:dyDescent="0.2">
      <c r="AD16155" s="31"/>
      <c r="AE16155" s="32"/>
    </row>
    <row r="16156" spans="30:31" x14ac:dyDescent="0.2">
      <c r="AD16156" s="31"/>
      <c r="AE16156" s="32"/>
    </row>
    <row r="16157" spans="30:31" x14ac:dyDescent="0.2">
      <c r="AD16157" s="31"/>
      <c r="AE16157" s="32"/>
    </row>
    <row r="16158" spans="30:31" x14ac:dyDescent="0.2">
      <c r="AD16158" s="31"/>
      <c r="AE16158" s="32"/>
    </row>
    <row r="16159" spans="30:31" x14ac:dyDescent="0.2">
      <c r="AD16159" s="31"/>
      <c r="AE16159" s="32"/>
    </row>
    <row r="16160" spans="30:31" x14ac:dyDescent="0.2">
      <c r="AD16160" s="31"/>
      <c r="AE16160" s="32"/>
    </row>
    <row r="16161" spans="30:31" x14ac:dyDescent="0.2">
      <c r="AD16161" s="31"/>
      <c r="AE16161" s="32"/>
    </row>
    <row r="16162" spans="30:31" x14ac:dyDescent="0.2">
      <c r="AD16162" s="31"/>
      <c r="AE16162" s="32"/>
    </row>
    <row r="16163" spans="30:31" x14ac:dyDescent="0.2">
      <c r="AD16163" s="31"/>
      <c r="AE16163" s="32"/>
    </row>
    <row r="16164" spans="30:31" x14ac:dyDescent="0.2">
      <c r="AD16164" s="31"/>
      <c r="AE16164" s="32"/>
    </row>
    <row r="16165" spans="30:31" x14ac:dyDescent="0.2">
      <c r="AD16165" s="31"/>
      <c r="AE16165" s="32"/>
    </row>
    <row r="16166" spans="30:31" x14ac:dyDescent="0.2">
      <c r="AD16166" s="31"/>
      <c r="AE16166" s="32"/>
    </row>
    <row r="16167" spans="30:31" x14ac:dyDescent="0.2">
      <c r="AD16167" s="31"/>
      <c r="AE16167" s="32"/>
    </row>
    <row r="16168" spans="30:31" x14ac:dyDescent="0.2">
      <c r="AD16168" s="31"/>
      <c r="AE16168" s="32"/>
    </row>
    <row r="16169" spans="30:31" x14ac:dyDescent="0.2">
      <c r="AD16169" s="31"/>
      <c r="AE16169" s="32"/>
    </row>
    <row r="16170" spans="30:31" x14ac:dyDescent="0.2">
      <c r="AD16170" s="31"/>
      <c r="AE16170" s="32"/>
    </row>
    <row r="16171" spans="30:31" x14ac:dyDescent="0.2">
      <c r="AD16171" s="31"/>
      <c r="AE16171" s="32"/>
    </row>
    <row r="16172" spans="30:31" x14ac:dyDescent="0.2">
      <c r="AD16172" s="31"/>
      <c r="AE16172" s="32"/>
    </row>
    <row r="16173" spans="30:31" x14ac:dyDescent="0.2">
      <c r="AD16173" s="31"/>
      <c r="AE16173" s="32"/>
    </row>
    <row r="16174" spans="30:31" x14ac:dyDescent="0.2">
      <c r="AD16174" s="31"/>
      <c r="AE16174" s="32"/>
    </row>
    <row r="16175" spans="30:31" x14ac:dyDescent="0.2">
      <c r="AD16175" s="31"/>
      <c r="AE16175" s="32"/>
    </row>
    <row r="16176" spans="30:31" x14ac:dyDescent="0.2">
      <c r="AD16176" s="31"/>
      <c r="AE16176" s="32"/>
    </row>
    <row r="16177" spans="30:31" x14ac:dyDescent="0.2">
      <c r="AD16177" s="31"/>
      <c r="AE16177" s="32"/>
    </row>
    <row r="16178" spans="30:31" x14ac:dyDescent="0.2">
      <c r="AD16178" s="31"/>
      <c r="AE16178" s="32"/>
    </row>
    <row r="16179" spans="30:31" x14ac:dyDescent="0.2">
      <c r="AD16179" s="31"/>
      <c r="AE16179" s="32"/>
    </row>
    <row r="16180" spans="30:31" x14ac:dyDescent="0.2">
      <c r="AD16180" s="31"/>
      <c r="AE16180" s="32"/>
    </row>
    <row r="16181" spans="30:31" x14ac:dyDescent="0.2">
      <c r="AD16181" s="31"/>
      <c r="AE16181" s="32"/>
    </row>
    <row r="16182" spans="30:31" x14ac:dyDescent="0.2">
      <c r="AD16182" s="31"/>
      <c r="AE16182" s="32"/>
    </row>
    <row r="16183" spans="30:31" x14ac:dyDescent="0.2">
      <c r="AD16183" s="31"/>
      <c r="AE16183" s="32"/>
    </row>
    <row r="16184" spans="30:31" x14ac:dyDescent="0.2">
      <c r="AD16184" s="31"/>
      <c r="AE16184" s="32"/>
    </row>
    <row r="16185" spans="30:31" x14ac:dyDescent="0.2">
      <c r="AD16185" s="31"/>
      <c r="AE16185" s="32"/>
    </row>
    <row r="16186" spans="30:31" x14ac:dyDescent="0.2">
      <c r="AD16186" s="31"/>
      <c r="AE16186" s="32"/>
    </row>
    <row r="16187" spans="30:31" x14ac:dyDescent="0.2">
      <c r="AD16187" s="31"/>
      <c r="AE16187" s="32"/>
    </row>
    <row r="16188" spans="30:31" x14ac:dyDescent="0.2">
      <c r="AD16188" s="31"/>
      <c r="AE16188" s="32"/>
    </row>
    <row r="16189" spans="30:31" x14ac:dyDescent="0.2">
      <c r="AD16189" s="31"/>
      <c r="AE16189" s="32"/>
    </row>
    <row r="16190" spans="30:31" x14ac:dyDescent="0.2">
      <c r="AD16190" s="31"/>
      <c r="AE16190" s="32"/>
    </row>
    <row r="16191" spans="30:31" x14ac:dyDescent="0.2">
      <c r="AD16191" s="31"/>
      <c r="AE16191" s="32"/>
    </row>
    <row r="16192" spans="30:31" x14ac:dyDescent="0.2">
      <c r="AD16192" s="31"/>
      <c r="AE16192" s="32"/>
    </row>
    <row r="16193" spans="30:31" x14ac:dyDescent="0.2">
      <c r="AD16193" s="31"/>
      <c r="AE16193" s="32"/>
    </row>
    <row r="16194" spans="30:31" x14ac:dyDescent="0.2">
      <c r="AD16194" s="31"/>
      <c r="AE16194" s="32"/>
    </row>
    <row r="16195" spans="30:31" x14ac:dyDescent="0.2">
      <c r="AD16195" s="31"/>
      <c r="AE16195" s="32"/>
    </row>
    <row r="16196" spans="30:31" x14ac:dyDescent="0.2">
      <c r="AD16196" s="31"/>
      <c r="AE16196" s="32"/>
    </row>
    <row r="16197" spans="30:31" x14ac:dyDescent="0.2">
      <c r="AD16197" s="31"/>
      <c r="AE16197" s="32"/>
    </row>
    <row r="16198" spans="30:31" x14ac:dyDescent="0.2">
      <c r="AD16198" s="31"/>
      <c r="AE16198" s="32"/>
    </row>
    <row r="16199" spans="30:31" x14ac:dyDescent="0.2">
      <c r="AD16199" s="31"/>
      <c r="AE16199" s="32"/>
    </row>
    <row r="16200" spans="30:31" x14ac:dyDescent="0.2">
      <c r="AD16200" s="31"/>
      <c r="AE16200" s="32"/>
    </row>
    <row r="16201" spans="30:31" x14ac:dyDescent="0.2">
      <c r="AD16201" s="31"/>
      <c r="AE16201" s="32"/>
    </row>
    <row r="16202" spans="30:31" x14ac:dyDescent="0.2">
      <c r="AD16202" s="31"/>
      <c r="AE16202" s="32"/>
    </row>
    <row r="16203" spans="30:31" x14ac:dyDescent="0.2">
      <c r="AD16203" s="31"/>
      <c r="AE16203" s="32"/>
    </row>
    <row r="16204" spans="30:31" x14ac:dyDescent="0.2">
      <c r="AD16204" s="31"/>
      <c r="AE16204" s="32"/>
    </row>
    <row r="16205" spans="30:31" x14ac:dyDescent="0.2">
      <c r="AD16205" s="31"/>
      <c r="AE16205" s="32"/>
    </row>
    <row r="16206" spans="30:31" x14ac:dyDescent="0.2">
      <c r="AD16206" s="31"/>
      <c r="AE16206" s="32"/>
    </row>
    <row r="16207" spans="30:31" x14ac:dyDescent="0.2">
      <c r="AD16207" s="31"/>
      <c r="AE16207" s="32"/>
    </row>
    <row r="16208" spans="30:31" x14ac:dyDescent="0.2">
      <c r="AD16208" s="31"/>
      <c r="AE16208" s="32"/>
    </row>
    <row r="16209" spans="30:31" x14ac:dyDescent="0.2">
      <c r="AD16209" s="31"/>
      <c r="AE16209" s="32"/>
    </row>
    <row r="16210" spans="30:31" x14ac:dyDescent="0.2">
      <c r="AD16210" s="31"/>
      <c r="AE16210" s="32"/>
    </row>
    <row r="16211" spans="30:31" x14ac:dyDescent="0.2">
      <c r="AD16211" s="31"/>
      <c r="AE16211" s="32"/>
    </row>
    <row r="16212" spans="30:31" x14ac:dyDescent="0.2">
      <c r="AD16212" s="31"/>
      <c r="AE16212" s="32"/>
    </row>
    <row r="16213" spans="30:31" x14ac:dyDescent="0.2">
      <c r="AD16213" s="31"/>
      <c r="AE16213" s="32"/>
    </row>
    <row r="16214" spans="30:31" x14ac:dyDescent="0.2">
      <c r="AD16214" s="31"/>
      <c r="AE16214" s="32"/>
    </row>
    <row r="16215" spans="30:31" x14ac:dyDescent="0.2">
      <c r="AD16215" s="31"/>
      <c r="AE16215" s="32"/>
    </row>
    <row r="16216" spans="30:31" x14ac:dyDescent="0.2">
      <c r="AD16216" s="31"/>
      <c r="AE16216" s="32"/>
    </row>
    <row r="16217" spans="30:31" x14ac:dyDescent="0.2">
      <c r="AD16217" s="31"/>
      <c r="AE16217" s="32"/>
    </row>
    <row r="16218" spans="30:31" x14ac:dyDescent="0.2">
      <c r="AD16218" s="31"/>
      <c r="AE16218" s="32"/>
    </row>
    <row r="16219" spans="30:31" x14ac:dyDescent="0.2">
      <c r="AD16219" s="31"/>
      <c r="AE16219" s="32"/>
    </row>
    <row r="16220" spans="30:31" x14ac:dyDescent="0.2">
      <c r="AD16220" s="31"/>
      <c r="AE16220" s="32"/>
    </row>
    <row r="16221" spans="30:31" x14ac:dyDescent="0.2">
      <c r="AD16221" s="31"/>
      <c r="AE16221" s="32"/>
    </row>
    <row r="16222" spans="30:31" x14ac:dyDescent="0.2">
      <c r="AD16222" s="31"/>
      <c r="AE16222" s="32"/>
    </row>
    <row r="16223" spans="30:31" x14ac:dyDescent="0.2">
      <c r="AD16223" s="31"/>
      <c r="AE16223" s="32"/>
    </row>
    <row r="16224" spans="30:31" x14ac:dyDescent="0.2">
      <c r="AD16224" s="31"/>
      <c r="AE16224" s="32"/>
    </row>
    <row r="16225" spans="30:31" x14ac:dyDescent="0.2">
      <c r="AD16225" s="31"/>
      <c r="AE16225" s="32"/>
    </row>
    <row r="16226" spans="30:31" x14ac:dyDescent="0.2">
      <c r="AD16226" s="31"/>
      <c r="AE16226" s="32"/>
    </row>
    <row r="16227" spans="30:31" x14ac:dyDescent="0.2">
      <c r="AD16227" s="31"/>
      <c r="AE16227" s="32"/>
    </row>
    <row r="16228" spans="30:31" x14ac:dyDescent="0.2">
      <c r="AD16228" s="31"/>
      <c r="AE16228" s="32"/>
    </row>
    <row r="16229" spans="30:31" x14ac:dyDescent="0.2">
      <c r="AD16229" s="31"/>
      <c r="AE16229" s="32"/>
    </row>
    <row r="16230" spans="30:31" x14ac:dyDescent="0.2">
      <c r="AD16230" s="31"/>
      <c r="AE16230" s="32"/>
    </row>
    <row r="16231" spans="30:31" x14ac:dyDescent="0.2">
      <c r="AD16231" s="31"/>
      <c r="AE16231" s="32"/>
    </row>
    <row r="16232" spans="30:31" x14ac:dyDescent="0.2">
      <c r="AD16232" s="31"/>
      <c r="AE16232" s="32"/>
    </row>
    <row r="16233" spans="30:31" x14ac:dyDescent="0.2">
      <c r="AD16233" s="31"/>
      <c r="AE16233" s="32"/>
    </row>
    <row r="16234" spans="30:31" x14ac:dyDescent="0.2">
      <c r="AD16234" s="31"/>
      <c r="AE16234" s="32"/>
    </row>
    <row r="16235" spans="30:31" x14ac:dyDescent="0.2">
      <c r="AD16235" s="31"/>
      <c r="AE16235" s="32"/>
    </row>
    <row r="16236" spans="30:31" x14ac:dyDescent="0.2">
      <c r="AD16236" s="31"/>
      <c r="AE16236" s="32"/>
    </row>
    <row r="16237" spans="30:31" x14ac:dyDescent="0.2">
      <c r="AD16237" s="31"/>
      <c r="AE16237" s="32"/>
    </row>
    <row r="16238" spans="30:31" x14ac:dyDescent="0.2">
      <c r="AD16238" s="31"/>
      <c r="AE16238" s="32"/>
    </row>
    <row r="16239" spans="30:31" x14ac:dyDescent="0.2">
      <c r="AD16239" s="31"/>
      <c r="AE16239" s="32"/>
    </row>
    <row r="16240" spans="30:31" x14ac:dyDescent="0.2">
      <c r="AD16240" s="31"/>
      <c r="AE16240" s="32"/>
    </row>
    <row r="16241" spans="30:31" x14ac:dyDescent="0.2">
      <c r="AD16241" s="31"/>
      <c r="AE16241" s="32"/>
    </row>
    <row r="16242" spans="30:31" x14ac:dyDescent="0.2">
      <c r="AD16242" s="31"/>
      <c r="AE16242" s="32"/>
    </row>
    <row r="16243" spans="30:31" x14ac:dyDescent="0.2">
      <c r="AD16243" s="31"/>
      <c r="AE16243" s="32"/>
    </row>
    <row r="16244" spans="30:31" x14ac:dyDescent="0.2">
      <c r="AD16244" s="31"/>
      <c r="AE16244" s="32"/>
    </row>
    <row r="16245" spans="30:31" x14ac:dyDescent="0.2">
      <c r="AD16245" s="31"/>
      <c r="AE16245" s="32"/>
    </row>
    <row r="16246" spans="30:31" x14ac:dyDescent="0.2">
      <c r="AD16246" s="31"/>
      <c r="AE16246" s="32"/>
    </row>
    <row r="16247" spans="30:31" x14ac:dyDescent="0.2">
      <c r="AD16247" s="31"/>
      <c r="AE16247" s="32"/>
    </row>
    <row r="16248" spans="30:31" x14ac:dyDescent="0.2">
      <c r="AD16248" s="31"/>
      <c r="AE16248" s="32"/>
    </row>
    <row r="16249" spans="30:31" x14ac:dyDescent="0.2">
      <c r="AD16249" s="31"/>
      <c r="AE16249" s="32"/>
    </row>
    <row r="16250" spans="30:31" x14ac:dyDescent="0.2">
      <c r="AD16250" s="31"/>
      <c r="AE16250" s="32"/>
    </row>
    <row r="16251" spans="30:31" x14ac:dyDescent="0.2">
      <c r="AD16251" s="31"/>
      <c r="AE16251" s="32"/>
    </row>
    <row r="16252" spans="30:31" x14ac:dyDescent="0.2">
      <c r="AD16252" s="31"/>
      <c r="AE16252" s="32"/>
    </row>
    <row r="16253" spans="30:31" x14ac:dyDescent="0.2">
      <c r="AD16253" s="31"/>
      <c r="AE16253" s="32"/>
    </row>
    <row r="16254" spans="30:31" x14ac:dyDescent="0.2">
      <c r="AD16254" s="31"/>
      <c r="AE16254" s="32"/>
    </row>
    <row r="16255" spans="30:31" x14ac:dyDescent="0.2">
      <c r="AD16255" s="31"/>
      <c r="AE16255" s="32"/>
    </row>
    <row r="16256" spans="30:31" x14ac:dyDescent="0.2">
      <c r="AD16256" s="31"/>
      <c r="AE16256" s="32"/>
    </row>
    <row r="16257" spans="30:31" x14ac:dyDescent="0.2">
      <c r="AD16257" s="31"/>
      <c r="AE16257" s="32"/>
    </row>
    <row r="16258" spans="30:31" x14ac:dyDescent="0.2">
      <c r="AD16258" s="31"/>
      <c r="AE16258" s="32"/>
    </row>
    <row r="16259" spans="30:31" x14ac:dyDescent="0.2">
      <c r="AD16259" s="31"/>
      <c r="AE16259" s="32"/>
    </row>
    <row r="16260" spans="30:31" x14ac:dyDescent="0.2">
      <c r="AD16260" s="31"/>
      <c r="AE16260" s="32"/>
    </row>
    <row r="16261" spans="30:31" x14ac:dyDescent="0.2">
      <c r="AD16261" s="31"/>
      <c r="AE16261" s="32"/>
    </row>
    <row r="16262" spans="30:31" x14ac:dyDescent="0.2">
      <c r="AD16262" s="31"/>
      <c r="AE16262" s="32"/>
    </row>
    <row r="16263" spans="30:31" x14ac:dyDescent="0.2">
      <c r="AD16263" s="31"/>
      <c r="AE16263" s="32"/>
    </row>
    <row r="16264" spans="30:31" x14ac:dyDescent="0.2">
      <c r="AD16264" s="31"/>
      <c r="AE16264" s="32"/>
    </row>
    <row r="16265" spans="30:31" x14ac:dyDescent="0.2">
      <c r="AD16265" s="31"/>
      <c r="AE16265" s="32"/>
    </row>
    <row r="16266" spans="30:31" x14ac:dyDescent="0.2">
      <c r="AD16266" s="31"/>
      <c r="AE16266" s="32"/>
    </row>
    <row r="16267" spans="30:31" x14ac:dyDescent="0.2">
      <c r="AD16267" s="31"/>
      <c r="AE16267" s="32"/>
    </row>
    <row r="16268" spans="30:31" x14ac:dyDescent="0.2">
      <c r="AD16268" s="31"/>
      <c r="AE16268" s="32"/>
    </row>
    <row r="16269" spans="30:31" x14ac:dyDescent="0.2">
      <c r="AD16269" s="31"/>
      <c r="AE16269" s="32"/>
    </row>
    <row r="16270" spans="30:31" x14ac:dyDescent="0.2">
      <c r="AD16270" s="31"/>
      <c r="AE16270" s="32"/>
    </row>
    <row r="16271" spans="30:31" x14ac:dyDescent="0.2">
      <c r="AD16271" s="31"/>
      <c r="AE16271" s="32"/>
    </row>
    <row r="16272" spans="30:31" x14ac:dyDescent="0.2">
      <c r="AD16272" s="31"/>
      <c r="AE16272" s="32"/>
    </row>
    <row r="16273" spans="30:31" x14ac:dyDescent="0.2">
      <c r="AD16273" s="31"/>
      <c r="AE16273" s="32"/>
    </row>
    <row r="16274" spans="30:31" x14ac:dyDescent="0.2">
      <c r="AD16274" s="31"/>
      <c r="AE16274" s="32"/>
    </row>
    <row r="16275" spans="30:31" x14ac:dyDescent="0.2">
      <c r="AD16275" s="31"/>
      <c r="AE16275" s="32"/>
    </row>
    <row r="16276" spans="30:31" x14ac:dyDescent="0.2">
      <c r="AD16276" s="31"/>
      <c r="AE16276" s="32"/>
    </row>
    <row r="16277" spans="30:31" x14ac:dyDescent="0.2">
      <c r="AD16277" s="31"/>
      <c r="AE16277" s="32"/>
    </row>
    <row r="16278" spans="30:31" x14ac:dyDescent="0.2">
      <c r="AD16278" s="31"/>
      <c r="AE16278" s="32"/>
    </row>
    <row r="16279" spans="30:31" x14ac:dyDescent="0.2">
      <c r="AD16279" s="31"/>
      <c r="AE16279" s="32"/>
    </row>
    <row r="16280" spans="30:31" x14ac:dyDescent="0.2">
      <c r="AD16280" s="31"/>
      <c r="AE16280" s="32"/>
    </row>
    <row r="16281" spans="30:31" x14ac:dyDescent="0.2">
      <c r="AD16281" s="31"/>
      <c r="AE16281" s="32"/>
    </row>
    <row r="16282" spans="30:31" x14ac:dyDescent="0.2">
      <c r="AD16282" s="31"/>
      <c r="AE16282" s="32"/>
    </row>
    <row r="16283" spans="30:31" x14ac:dyDescent="0.2">
      <c r="AD16283" s="31"/>
      <c r="AE16283" s="32"/>
    </row>
    <row r="16284" spans="30:31" x14ac:dyDescent="0.2">
      <c r="AD16284" s="31"/>
      <c r="AE16284" s="32"/>
    </row>
    <row r="16285" spans="30:31" x14ac:dyDescent="0.2">
      <c r="AD16285" s="31"/>
      <c r="AE16285" s="32"/>
    </row>
    <row r="16286" spans="30:31" x14ac:dyDescent="0.2">
      <c r="AD16286" s="31"/>
      <c r="AE16286" s="32"/>
    </row>
    <row r="16287" spans="30:31" x14ac:dyDescent="0.2">
      <c r="AD16287" s="31"/>
      <c r="AE16287" s="32"/>
    </row>
    <row r="16288" spans="30:31" x14ac:dyDescent="0.2">
      <c r="AD16288" s="31"/>
      <c r="AE16288" s="32"/>
    </row>
    <row r="16289" spans="30:31" x14ac:dyDescent="0.2">
      <c r="AD16289" s="31"/>
      <c r="AE16289" s="32"/>
    </row>
    <row r="16290" spans="30:31" x14ac:dyDescent="0.2">
      <c r="AD16290" s="31"/>
      <c r="AE16290" s="32"/>
    </row>
    <row r="16291" spans="30:31" x14ac:dyDescent="0.2">
      <c r="AD16291" s="31"/>
      <c r="AE16291" s="32"/>
    </row>
    <row r="16292" spans="30:31" x14ac:dyDescent="0.2">
      <c r="AD16292" s="31"/>
      <c r="AE16292" s="32"/>
    </row>
    <row r="16293" spans="30:31" x14ac:dyDescent="0.2">
      <c r="AD16293" s="31"/>
      <c r="AE16293" s="32"/>
    </row>
    <row r="16294" spans="30:31" x14ac:dyDescent="0.2">
      <c r="AD16294" s="31"/>
      <c r="AE16294" s="32"/>
    </row>
    <row r="16295" spans="30:31" x14ac:dyDescent="0.2">
      <c r="AD16295" s="31"/>
      <c r="AE16295" s="32"/>
    </row>
    <row r="16296" spans="30:31" x14ac:dyDescent="0.2">
      <c r="AD16296" s="31"/>
      <c r="AE16296" s="32"/>
    </row>
    <row r="16297" spans="30:31" x14ac:dyDescent="0.2">
      <c r="AD16297" s="31"/>
      <c r="AE16297" s="32"/>
    </row>
    <row r="16298" spans="30:31" x14ac:dyDescent="0.2">
      <c r="AD16298" s="31"/>
      <c r="AE16298" s="32"/>
    </row>
    <row r="16299" spans="30:31" x14ac:dyDescent="0.2">
      <c r="AD16299" s="31"/>
      <c r="AE16299" s="32"/>
    </row>
    <row r="16300" spans="30:31" x14ac:dyDescent="0.2">
      <c r="AD16300" s="31"/>
      <c r="AE16300" s="32"/>
    </row>
    <row r="16301" spans="30:31" x14ac:dyDescent="0.2">
      <c r="AD16301" s="31"/>
      <c r="AE16301" s="32"/>
    </row>
    <row r="16302" spans="30:31" x14ac:dyDescent="0.2">
      <c r="AD16302" s="31"/>
      <c r="AE16302" s="32"/>
    </row>
    <row r="16303" spans="30:31" x14ac:dyDescent="0.2">
      <c r="AD16303" s="31"/>
      <c r="AE16303" s="32"/>
    </row>
    <row r="16304" spans="30:31" x14ac:dyDescent="0.2">
      <c r="AD16304" s="31"/>
      <c r="AE16304" s="32"/>
    </row>
    <row r="16305" spans="30:31" x14ac:dyDescent="0.2">
      <c r="AD16305" s="31"/>
      <c r="AE16305" s="32"/>
    </row>
    <row r="16306" spans="30:31" x14ac:dyDescent="0.2">
      <c r="AD16306" s="31"/>
      <c r="AE16306" s="32"/>
    </row>
    <row r="16307" spans="30:31" x14ac:dyDescent="0.2">
      <c r="AD16307" s="31"/>
      <c r="AE16307" s="32"/>
    </row>
    <row r="16308" spans="30:31" x14ac:dyDescent="0.2">
      <c r="AD16308" s="31"/>
      <c r="AE16308" s="32"/>
    </row>
    <row r="16309" spans="30:31" x14ac:dyDescent="0.2">
      <c r="AD16309" s="31"/>
      <c r="AE16309" s="32"/>
    </row>
    <row r="16310" spans="30:31" x14ac:dyDescent="0.2">
      <c r="AD16310" s="31"/>
      <c r="AE16310" s="32"/>
    </row>
    <row r="16311" spans="30:31" x14ac:dyDescent="0.2">
      <c r="AD16311" s="31"/>
      <c r="AE16311" s="32"/>
    </row>
    <row r="16312" spans="30:31" x14ac:dyDescent="0.2">
      <c r="AD16312" s="31"/>
      <c r="AE16312" s="32"/>
    </row>
    <row r="16313" spans="30:31" x14ac:dyDescent="0.2">
      <c r="AD16313" s="31"/>
      <c r="AE16313" s="32"/>
    </row>
    <row r="16314" spans="30:31" x14ac:dyDescent="0.2">
      <c r="AD16314" s="31"/>
      <c r="AE16314" s="32"/>
    </row>
    <row r="16315" spans="30:31" x14ac:dyDescent="0.2">
      <c r="AD16315" s="31"/>
      <c r="AE16315" s="32"/>
    </row>
    <row r="16316" spans="30:31" x14ac:dyDescent="0.2">
      <c r="AD16316" s="31"/>
      <c r="AE16316" s="32"/>
    </row>
    <row r="16317" spans="30:31" x14ac:dyDescent="0.2">
      <c r="AD16317" s="31"/>
      <c r="AE16317" s="32"/>
    </row>
    <row r="16318" spans="30:31" x14ac:dyDescent="0.2">
      <c r="AD16318" s="31"/>
      <c r="AE16318" s="32"/>
    </row>
    <row r="16319" spans="30:31" x14ac:dyDescent="0.2">
      <c r="AD16319" s="31"/>
      <c r="AE16319" s="32"/>
    </row>
    <row r="16320" spans="30:31" x14ac:dyDescent="0.2">
      <c r="AD16320" s="31"/>
      <c r="AE16320" s="32"/>
    </row>
    <row r="16321" spans="30:31" x14ac:dyDescent="0.2">
      <c r="AD16321" s="31"/>
      <c r="AE16321" s="32"/>
    </row>
    <row r="16322" spans="30:31" x14ac:dyDescent="0.2">
      <c r="AD16322" s="31"/>
      <c r="AE16322" s="32"/>
    </row>
    <row r="16323" spans="30:31" x14ac:dyDescent="0.2">
      <c r="AD16323" s="31"/>
      <c r="AE16323" s="32"/>
    </row>
    <row r="16324" spans="30:31" x14ac:dyDescent="0.2">
      <c r="AD16324" s="31"/>
      <c r="AE16324" s="32"/>
    </row>
    <row r="16325" spans="30:31" x14ac:dyDescent="0.2">
      <c r="AD16325" s="31"/>
      <c r="AE16325" s="32"/>
    </row>
    <row r="16326" spans="30:31" x14ac:dyDescent="0.2">
      <c r="AD16326" s="31"/>
      <c r="AE16326" s="32"/>
    </row>
    <row r="16327" spans="30:31" x14ac:dyDescent="0.2">
      <c r="AD16327" s="31"/>
      <c r="AE16327" s="32"/>
    </row>
    <row r="16328" spans="30:31" x14ac:dyDescent="0.2">
      <c r="AD16328" s="31"/>
      <c r="AE16328" s="32"/>
    </row>
    <row r="16329" spans="30:31" x14ac:dyDescent="0.2">
      <c r="AD16329" s="31"/>
      <c r="AE16329" s="32"/>
    </row>
    <row r="16330" spans="30:31" x14ac:dyDescent="0.2">
      <c r="AD16330" s="31"/>
      <c r="AE16330" s="32"/>
    </row>
    <row r="16331" spans="30:31" x14ac:dyDescent="0.2">
      <c r="AD16331" s="31"/>
      <c r="AE16331" s="32"/>
    </row>
    <row r="16332" spans="30:31" x14ac:dyDescent="0.2">
      <c r="AD16332" s="31"/>
      <c r="AE16332" s="32"/>
    </row>
    <row r="16333" spans="30:31" x14ac:dyDescent="0.2">
      <c r="AD16333" s="31"/>
      <c r="AE16333" s="32"/>
    </row>
    <row r="16334" spans="30:31" x14ac:dyDescent="0.2">
      <c r="AD16334" s="31"/>
      <c r="AE16334" s="32"/>
    </row>
    <row r="16335" spans="30:31" x14ac:dyDescent="0.2">
      <c r="AD16335" s="31"/>
      <c r="AE16335" s="32"/>
    </row>
    <row r="16336" spans="30:31" x14ac:dyDescent="0.2">
      <c r="AD16336" s="31"/>
      <c r="AE16336" s="32"/>
    </row>
    <row r="16337" spans="30:31" x14ac:dyDescent="0.2">
      <c r="AD16337" s="31"/>
      <c r="AE16337" s="32"/>
    </row>
    <row r="16338" spans="30:31" x14ac:dyDescent="0.2">
      <c r="AD16338" s="31"/>
      <c r="AE16338" s="32"/>
    </row>
    <row r="16339" spans="30:31" x14ac:dyDescent="0.2">
      <c r="AD16339" s="31"/>
      <c r="AE16339" s="32"/>
    </row>
    <row r="16340" spans="30:31" x14ac:dyDescent="0.2">
      <c r="AD16340" s="31"/>
      <c r="AE16340" s="32"/>
    </row>
    <row r="16341" spans="30:31" x14ac:dyDescent="0.2">
      <c r="AD16341" s="31"/>
      <c r="AE16341" s="32"/>
    </row>
    <row r="16342" spans="30:31" x14ac:dyDescent="0.2">
      <c r="AD16342" s="31"/>
      <c r="AE16342" s="32"/>
    </row>
    <row r="16343" spans="30:31" x14ac:dyDescent="0.2">
      <c r="AD16343" s="31"/>
      <c r="AE16343" s="32"/>
    </row>
    <row r="16344" spans="30:31" x14ac:dyDescent="0.2">
      <c r="AD16344" s="31"/>
      <c r="AE16344" s="32"/>
    </row>
    <row r="16345" spans="30:31" x14ac:dyDescent="0.2">
      <c r="AD16345" s="31"/>
      <c r="AE16345" s="32"/>
    </row>
    <row r="16346" spans="30:31" x14ac:dyDescent="0.2">
      <c r="AD16346" s="31"/>
      <c r="AE16346" s="32"/>
    </row>
    <row r="16347" spans="30:31" x14ac:dyDescent="0.2">
      <c r="AD16347" s="31"/>
      <c r="AE16347" s="32"/>
    </row>
    <row r="16348" spans="30:31" x14ac:dyDescent="0.2">
      <c r="AD16348" s="31"/>
      <c r="AE16348" s="32"/>
    </row>
    <row r="16349" spans="30:31" x14ac:dyDescent="0.2">
      <c r="AD16349" s="31"/>
      <c r="AE16349" s="32"/>
    </row>
    <row r="16350" spans="30:31" x14ac:dyDescent="0.2">
      <c r="AD16350" s="31"/>
      <c r="AE16350" s="32"/>
    </row>
    <row r="16351" spans="30:31" x14ac:dyDescent="0.2">
      <c r="AD16351" s="31"/>
      <c r="AE16351" s="32"/>
    </row>
    <row r="16352" spans="30:31" x14ac:dyDescent="0.2">
      <c r="AD16352" s="31"/>
      <c r="AE16352" s="32"/>
    </row>
    <row r="16353" spans="30:31" x14ac:dyDescent="0.2">
      <c r="AD16353" s="31"/>
      <c r="AE16353" s="32"/>
    </row>
    <row r="16354" spans="30:31" x14ac:dyDescent="0.2">
      <c r="AD16354" s="31"/>
      <c r="AE16354" s="32"/>
    </row>
    <row r="16355" spans="30:31" x14ac:dyDescent="0.2">
      <c r="AD16355" s="31"/>
      <c r="AE16355" s="32"/>
    </row>
    <row r="16356" spans="30:31" x14ac:dyDescent="0.2">
      <c r="AD16356" s="31"/>
      <c r="AE16356" s="32"/>
    </row>
    <row r="16357" spans="30:31" x14ac:dyDescent="0.2">
      <c r="AD16357" s="31"/>
      <c r="AE16357" s="32"/>
    </row>
    <row r="16358" spans="30:31" x14ac:dyDescent="0.2">
      <c r="AD16358" s="31"/>
      <c r="AE16358" s="32"/>
    </row>
    <row r="16359" spans="30:31" x14ac:dyDescent="0.2">
      <c r="AD16359" s="31"/>
      <c r="AE16359" s="32"/>
    </row>
    <row r="16360" spans="30:31" x14ac:dyDescent="0.2">
      <c r="AD16360" s="31"/>
      <c r="AE16360" s="32"/>
    </row>
    <row r="16361" spans="30:31" x14ac:dyDescent="0.2">
      <c r="AD16361" s="31"/>
      <c r="AE16361" s="32"/>
    </row>
    <row r="16362" spans="30:31" x14ac:dyDescent="0.2">
      <c r="AD16362" s="31"/>
      <c r="AE16362" s="32"/>
    </row>
    <row r="16363" spans="30:31" x14ac:dyDescent="0.2">
      <c r="AD16363" s="31"/>
      <c r="AE16363" s="32"/>
    </row>
    <row r="16364" spans="30:31" x14ac:dyDescent="0.2">
      <c r="AD16364" s="31"/>
      <c r="AE16364" s="32"/>
    </row>
    <row r="16365" spans="30:31" x14ac:dyDescent="0.2">
      <c r="AD16365" s="31"/>
      <c r="AE16365" s="32"/>
    </row>
    <row r="16366" spans="30:31" x14ac:dyDescent="0.2">
      <c r="AD16366" s="31"/>
      <c r="AE16366" s="32"/>
    </row>
    <row r="16367" spans="30:31" x14ac:dyDescent="0.2">
      <c r="AD16367" s="31"/>
      <c r="AE16367" s="32"/>
    </row>
    <row r="16368" spans="30:31" x14ac:dyDescent="0.2">
      <c r="AD16368" s="31"/>
      <c r="AE16368" s="32"/>
    </row>
    <row r="16369" spans="30:31" x14ac:dyDescent="0.2">
      <c r="AD16369" s="31"/>
      <c r="AE16369" s="32"/>
    </row>
    <row r="16370" spans="30:31" x14ac:dyDescent="0.2">
      <c r="AD16370" s="31"/>
      <c r="AE16370" s="32"/>
    </row>
    <row r="16371" spans="30:31" x14ac:dyDescent="0.2">
      <c r="AD16371" s="31"/>
      <c r="AE16371" s="32"/>
    </row>
    <row r="16372" spans="30:31" x14ac:dyDescent="0.2">
      <c r="AD16372" s="31"/>
      <c r="AE16372" s="32"/>
    </row>
    <row r="16373" spans="30:31" x14ac:dyDescent="0.2">
      <c r="AD16373" s="31"/>
      <c r="AE16373" s="32"/>
    </row>
    <row r="16374" spans="30:31" x14ac:dyDescent="0.2">
      <c r="AD16374" s="31"/>
      <c r="AE16374" s="32"/>
    </row>
    <row r="16375" spans="30:31" x14ac:dyDescent="0.2">
      <c r="AD16375" s="31"/>
      <c r="AE16375" s="32"/>
    </row>
    <row r="16376" spans="30:31" x14ac:dyDescent="0.2">
      <c r="AD16376" s="31"/>
      <c r="AE16376" s="32"/>
    </row>
    <row r="16377" spans="30:31" x14ac:dyDescent="0.2">
      <c r="AD16377" s="31"/>
      <c r="AE16377" s="32"/>
    </row>
    <row r="16378" spans="30:31" x14ac:dyDescent="0.2">
      <c r="AD16378" s="31"/>
      <c r="AE16378" s="32"/>
    </row>
    <row r="16379" spans="30:31" x14ac:dyDescent="0.2">
      <c r="AD16379" s="31"/>
      <c r="AE16379" s="32"/>
    </row>
    <row r="16380" spans="30:31" x14ac:dyDescent="0.2">
      <c r="AD16380" s="31"/>
      <c r="AE16380" s="32"/>
    </row>
    <row r="16381" spans="30:31" x14ac:dyDescent="0.2">
      <c r="AD16381" s="31"/>
      <c r="AE16381" s="32"/>
    </row>
    <row r="16382" spans="30:31" x14ac:dyDescent="0.2">
      <c r="AD16382" s="31"/>
      <c r="AE16382" s="32"/>
    </row>
    <row r="16383" spans="30:31" x14ac:dyDescent="0.2">
      <c r="AD16383" s="31"/>
      <c r="AE16383" s="32"/>
    </row>
    <row r="16384" spans="30:31" x14ac:dyDescent="0.2">
      <c r="AD16384" s="31"/>
      <c r="AE16384" s="32"/>
    </row>
    <row r="16385" spans="30:31" x14ac:dyDescent="0.2">
      <c r="AD16385" s="31"/>
      <c r="AE16385" s="32"/>
    </row>
    <row r="16386" spans="30:31" x14ac:dyDescent="0.2">
      <c r="AD16386" s="31"/>
      <c r="AE16386" s="32"/>
    </row>
    <row r="16387" spans="30:31" x14ac:dyDescent="0.2">
      <c r="AD16387" s="31"/>
      <c r="AE16387" s="32"/>
    </row>
    <row r="16388" spans="30:31" x14ac:dyDescent="0.2">
      <c r="AD16388" s="31"/>
      <c r="AE16388" s="32"/>
    </row>
    <row r="16389" spans="30:31" x14ac:dyDescent="0.2">
      <c r="AD16389" s="31"/>
      <c r="AE16389" s="32"/>
    </row>
    <row r="16390" spans="30:31" x14ac:dyDescent="0.2">
      <c r="AD16390" s="31"/>
      <c r="AE16390" s="32"/>
    </row>
    <row r="16391" spans="30:31" x14ac:dyDescent="0.2">
      <c r="AD16391" s="31"/>
      <c r="AE16391" s="32"/>
    </row>
    <row r="16392" spans="30:31" x14ac:dyDescent="0.2">
      <c r="AD16392" s="31"/>
      <c r="AE16392" s="32"/>
    </row>
    <row r="16393" spans="30:31" x14ac:dyDescent="0.2">
      <c r="AD16393" s="31"/>
      <c r="AE16393" s="32"/>
    </row>
    <row r="16394" spans="30:31" x14ac:dyDescent="0.2">
      <c r="AD16394" s="31"/>
      <c r="AE16394" s="32"/>
    </row>
    <row r="16395" spans="30:31" x14ac:dyDescent="0.2">
      <c r="AD16395" s="31"/>
      <c r="AE16395" s="32"/>
    </row>
    <row r="16396" spans="30:31" x14ac:dyDescent="0.2">
      <c r="AD16396" s="31"/>
      <c r="AE16396" s="32"/>
    </row>
    <row r="16397" spans="30:31" x14ac:dyDescent="0.2">
      <c r="AD16397" s="31"/>
      <c r="AE16397" s="32"/>
    </row>
    <row r="16398" spans="30:31" x14ac:dyDescent="0.2">
      <c r="AD16398" s="31"/>
      <c r="AE16398" s="32"/>
    </row>
    <row r="16399" spans="30:31" x14ac:dyDescent="0.2">
      <c r="AD16399" s="31"/>
      <c r="AE16399" s="32"/>
    </row>
    <row r="16400" spans="30:31" x14ac:dyDescent="0.2">
      <c r="AD16400" s="31"/>
      <c r="AE16400" s="32"/>
    </row>
    <row r="16401" spans="30:31" x14ac:dyDescent="0.2">
      <c r="AD16401" s="31"/>
      <c r="AE16401" s="32"/>
    </row>
    <row r="16402" spans="30:31" x14ac:dyDescent="0.2">
      <c r="AD16402" s="31"/>
      <c r="AE16402" s="32"/>
    </row>
    <row r="16403" spans="30:31" x14ac:dyDescent="0.2">
      <c r="AD16403" s="31"/>
      <c r="AE16403" s="32"/>
    </row>
    <row r="16404" spans="30:31" x14ac:dyDescent="0.2">
      <c r="AD16404" s="31"/>
      <c r="AE16404" s="32"/>
    </row>
    <row r="16405" spans="30:31" x14ac:dyDescent="0.2">
      <c r="AD16405" s="31"/>
      <c r="AE16405" s="32"/>
    </row>
    <row r="16406" spans="30:31" x14ac:dyDescent="0.2">
      <c r="AD16406" s="31"/>
      <c r="AE16406" s="32"/>
    </row>
    <row r="16407" spans="30:31" x14ac:dyDescent="0.2">
      <c r="AD16407" s="31"/>
      <c r="AE16407" s="32"/>
    </row>
    <row r="16408" spans="30:31" x14ac:dyDescent="0.2">
      <c r="AD16408" s="31"/>
      <c r="AE16408" s="32"/>
    </row>
    <row r="16409" spans="30:31" x14ac:dyDescent="0.2">
      <c r="AD16409" s="31"/>
      <c r="AE16409" s="32"/>
    </row>
    <row r="16410" spans="30:31" x14ac:dyDescent="0.2">
      <c r="AD16410" s="31"/>
      <c r="AE16410" s="32"/>
    </row>
    <row r="16411" spans="30:31" x14ac:dyDescent="0.2">
      <c r="AD16411" s="31"/>
      <c r="AE16411" s="32"/>
    </row>
    <row r="16412" spans="30:31" x14ac:dyDescent="0.2">
      <c r="AD16412" s="31"/>
      <c r="AE16412" s="32"/>
    </row>
    <row r="16413" spans="30:31" x14ac:dyDescent="0.2">
      <c r="AD16413" s="31"/>
      <c r="AE16413" s="32"/>
    </row>
    <row r="16414" spans="30:31" x14ac:dyDescent="0.2">
      <c r="AD16414" s="31"/>
      <c r="AE16414" s="32"/>
    </row>
    <row r="16415" spans="30:31" x14ac:dyDescent="0.2">
      <c r="AD16415" s="31"/>
      <c r="AE16415" s="32"/>
    </row>
    <row r="16416" spans="30:31" x14ac:dyDescent="0.2">
      <c r="AD16416" s="31"/>
      <c r="AE16416" s="32"/>
    </row>
    <row r="16417" spans="30:31" x14ac:dyDescent="0.2">
      <c r="AD16417" s="31"/>
      <c r="AE16417" s="32"/>
    </row>
    <row r="16418" spans="30:31" x14ac:dyDescent="0.2">
      <c r="AD16418" s="31"/>
      <c r="AE16418" s="32"/>
    </row>
    <row r="16419" spans="30:31" x14ac:dyDescent="0.2">
      <c r="AD16419" s="31"/>
      <c r="AE16419" s="32"/>
    </row>
    <row r="16420" spans="30:31" x14ac:dyDescent="0.2">
      <c r="AD16420" s="31"/>
      <c r="AE16420" s="32"/>
    </row>
    <row r="16421" spans="30:31" x14ac:dyDescent="0.2">
      <c r="AD16421" s="31"/>
      <c r="AE16421" s="32"/>
    </row>
    <row r="16422" spans="30:31" x14ac:dyDescent="0.2">
      <c r="AD16422" s="31"/>
      <c r="AE16422" s="32"/>
    </row>
    <row r="16423" spans="30:31" x14ac:dyDescent="0.2">
      <c r="AD16423" s="31"/>
      <c r="AE16423" s="32"/>
    </row>
    <row r="16424" spans="30:31" x14ac:dyDescent="0.2">
      <c r="AD16424" s="31"/>
      <c r="AE16424" s="32"/>
    </row>
    <row r="16425" spans="30:31" x14ac:dyDescent="0.2">
      <c r="AD16425" s="31"/>
      <c r="AE16425" s="32"/>
    </row>
    <row r="16426" spans="30:31" x14ac:dyDescent="0.2">
      <c r="AD16426" s="31"/>
      <c r="AE16426" s="32"/>
    </row>
    <row r="16427" spans="30:31" x14ac:dyDescent="0.2">
      <c r="AD16427" s="31"/>
      <c r="AE16427" s="32"/>
    </row>
    <row r="16428" spans="30:31" x14ac:dyDescent="0.2">
      <c r="AD16428" s="31"/>
      <c r="AE16428" s="32"/>
    </row>
    <row r="16429" spans="30:31" x14ac:dyDescent="0.2">
      <c r="AD16429" s="31"/>
      <c r="AE16429" s="32"/>
    </row>
    <row r="16430" spans="30:31" x14ac:dyDescent="0.2">
      <c r="AD16430" s="31"/>
      <c r="AE16430" s="32"/>
    </row>
    <row r="16431" spans="30:31" x14ac:dyDescent="0.2">
      <c r="AD16431" s="31"/>
      <c r="AE16431" s="32"/>
    </row>
    <row r="16432" spans="30:31" x14ac:dyDescent="0.2">
      <c r="AD16432" s="31"/>
      <c r="AE16432" s="32"/>
    </row>
    <row r="16433" spans="30:31" x14ac:dyDescent="0.2">
      <c r="AD16433" s="31"/>
      <c r="AE16433" s="32"/>
    </row>
    <row r="16434" spans="30:31" x14ac:dyDescent="0.2">
      <c r="AD16434" s="31"/>
      <c r="AE16434" s="32"/>
    </row>
    <row r="16435" spans="30:31" x14ac:dyDescent="0.2">
      <c r="AD16435" s="31"/>
      <c r="AE16435" s="32"/>
    </row>
    <row r="16436" spans="30:31" x14ac:dyDescent="0.2">
      <c r="AD16436" s="31"/>
      <c r="AE16436" s="32"/>
    </row>
    <row r="16437" spans="30:31" x14ac:dyDescent="0.2">
      <c r="AD16437" s="31"/>
      <c r="AE16437" s="32"/>
    </row>
    <row r="16438" spans="30:31" x14ac:dyDescent="0.2">
      <c r="AD16438" s="31"/>
      <c r="AE16438" s="32"/>
    </row>
    <row r="16439" spans="30:31" x14ac:dyDescent="0.2">
      <c r="AD16439" s="31"/>
      <c r="AE16439" s="32"/>
    </row>
    <row r="16440" spans="30:31" x14ac:dyDescent="0.2">
      <c r="AD16440" s="31"/>
      <c r="AE16440" s="32"/>
    </row>
    <row r="16441" spans="30:31" x14ac:dyDescent="0.2">
      <c r="AD16441" s="31"/>
      <c r="AE16441" s="32"/>
    </row>
    <row r="16442" spans="30:31" x14ac:dyDescent="0.2">
      <c r="AD16442" s="31"/>
      <c r="AE16442" s="32"/>
    </row>
    <row r="16443" spans="30:31" x14ac:dyDescent="0.2">
      <c r="AD16443" s="31"/>
      <c r="AE16443" s="32"/>
    </row>
    <row r="16444" spans="30:31" x14ac:dyDescent="0.2">
      <c r="AD16444" s="31"/>
      <c r="AE16444" s="32"/>
    </row>
    <row r="16445" spans="30:31" x14ac:dyDescent="0.2">
      <c r="AD16445" s="31"/>
      <c r="AE16445" s="32"/>
    </row>
    <row r="16446" spans="30:31" x14ac:dyDescent="0.2">
      <c r="AD16446" s="31"/>
      <c r="AE16446" s="32"/>
    </row>
    <row r="16447" spans="30:31" x14ac:dyDescent="0.2">
      <c r="AD16447" s="31"/>
      <c r="AE16447" s="32"/>
    </row>
    <row r="16448" spans="30:31" x14ac:dyDescent="0.2">
      <c r="AD16448" s="31"/>
      <c r="AE16448" s="32"/>
    </row>
    <row r="16449" spans="30:31" x14ac:dyDescent="0.2">
      <c r="AD16449" s="31"/>
      <c r="AE16449" s="32"/>
    </row>
    <row r="16450" spans="30:31" x14ac:dyDescent="0.2">
      <c r="AD16450" s="31"/>
      <c r="AE16450" s="32"/>
    </row>
    <row r="16451" spans="30:31" x14ac:dyDescent="0.2">
      <c r="AD16451" s="31"/>
      <c r="AE16451" s="32"/>
    </row>
    <row r="16452" spans="30:31" x14ac:dyDescent="0.2">
      <c r="AD16452" s="31"/>
      <c r="AE16452" s="32"/>
    </row>
    <row r="16453" spans="30:31" x14ac:dyDescent="0.2">
      <c r="AD16453" s="31"/>
      <c r="AE16453" s="32"/>
    </row>
    <row r="16454" spans="30:31" x14ac:dyDescent="0.2">
      <c r="AD16454" s="31"/>
      <c r="AE16454" s="32"/>
    </row>
    <row r="16455" spans="30:31" x14ac:dyDescent="0.2">
      <c r="AD16455" s="31"/>
      <c r="AE16455" s="32"/>
    </row>
    <row r="16456" spans="30:31" x14ac:dyDescent="0.2">
      <c r="AD16456" s="31"/>
      <c r="AE16456" s="32"/>
    </row>
    <row r="16457" spans="30:31" x14ac:dyDescent="0.2">
      <c r="AD16457" s="31"/>
      <c r="AE16457" s="32"/>
    </row>
    <row r="16458" spans="30:31" x14ac:dyDescent="0.2">
      <c r="AD16458" s="31"/>
      <c r="AE16458" s="32"/>
    </row>
    <row r="16459" spans="30:31" x14ac:dyDescent="0.2">
      <c r="AD16459" s="31"/>
      <c r="AE16459" s="32"/>
    </row>
    <row r="16460" spans="30:31" x14ac:dyDescent="0.2">
      <c r="AD16460" s="31"/>
      <c r="AE16460" s="32"/>
    </row>
    <row r="16461" spans="30:31" x14ac:dyDescent="0.2">
      <c r="AD16461" s="31"/>
      <c r="AE16461" s="32"/>
    </row>
    <row r="16462" spans="30:31" x14ac:dyDescent="0.2">
      <c r="AD16462" s="31"/>
      <c r="AE16462" s="32"/>
    </row>
    <row r="16463" spans="30:31" x14ac:dyDescent="0.2">
      <c r="AD16463" s="31"/>
      <c r="AE16463" s="32"/>
    </row>
    <row r="16464" spans="30:31" x14ac:dyDescent="0.2">
      <c r="AD16464" s="31"/>
      <c r="AE16464" s="32"/>
    </row>
    <row r="16465" spans="30:31" x14ac:dyDescent="0.2">
      <c r="AD16465" s="31"/>
      <c r="AE16465" s="32"/>
    </row>
    <row r="16466" spans="30:31" x14ac:dyDescent="0.2">
      <c r="AD16466" s="31"/>
      <c r="AE16466" s="32"/>
    </row>
    <row r="16467" spans="30:31" x14ac:dyDescent="0.2">
      <c r="AD16467" s="31"/>
      <c r="AE16467" s="32"/>
    </row>
    <row r="16468" spans="30:31" x14ac:dyDescent="0.2">
      <c r="AD16468" s="31"/>
      <c r="AE16468" s="32"/>
    </row>
    <row r="16469" spans="30:31" x14ac:dyDescent="0.2">
      <c r="AD16469" s="31"/>
      <c r="AE16469" s="32"/>
    </row>
    <row r="16470" spans="30:31" x14ac:dyDescent="0.2">
      <c r="AD16470" s="31"/>
      <c r="AE16470" s="32"/>
    </row>
    <row r="16471" spans="30:31" x14ac:dyDescent="0.2">
      <c r="AD16471" s="31"/>
      <c r="AE16471" s="32"/>
    </row>
    <row r="16472" spans="30:31" x14ac:dyDescent="0.2">
      <c r="AD16472" s="31"/>
      <c r="AE16472" s="32"/>
    </row>
    <row r="16473" spans="30:31" x14ac:dyDescent="0.2">
      <c r="AD16473" s="31"/>
      <c r="AE16473" s="32"/>
    </row>
    <row r="16474" spans="30:31" x14ac:dyDescent="0.2">
      <c r="AD16474" s="31"/>
      <c r="AE16474" s="32"/>
    </row>
    <row r="16475" spans="30:31" x14ac:dyDescent="0.2">
      <c r="AD16475" s="31"/>
      <c r="AE16475" s="32"/>
    </row>
    <row r="16476" spans="30:31" x14ac:dyDescent="0.2">
      <c r="AD16476" s="31"/>
      <c r="AE16476" s="32"/>
    </row>
    <row r="16477" spans="30:31" x14ac:dyDescent="0.2">
      <c r="AD16477" s="31"/>
      <c r="AE16477" s="32"/>
    </row>
    <row r="16478" spans="30:31" x14ac:dyDescent="0.2">
      <c r="AD16478" s="31"/>
      <c r="AE16478" s="32"/>
    </row>
    <row r="16479" spans="30:31" x14ac:dyDescent="0.2">
      <c r="AD16479" s="31"/>
      <c r="AE16479" s="32"/>
    </row>
    <row r="16480" spans="30:31" x14ac:dyDescent="0.2">
      <c r="AD16480" s="31"/>
      <c r="AE16480" s="32"/>
    </row>
    <row r="16481" spans="30:31" x14ac:dyDescent="0.2">
      <c r="AD16481" s="31"/>
      <c r="AE16481" s="32"/>
    </row>
    <row r="16482" spans="30:31" x14ac:dyDescent="0.2">
      <c r="AD16482" s="31"/>
      <c r="AE16482" s="32"/>
    </row>
    <row r="16483" spans="30:31" x14ac:dyDescent="0.2">
      <c r="AD16483" s="31"/>
      <c r="AE16483" s="32"/>
    </row>
    <row r="16484" spans="30:31" x14ac:dyDescent="0.2">
      <c r="AD16484" s="31"/>
      <c r="AE16484" s="32"/>
    </row>
    <row r="16485" spans="30:31" x14ac:dyDescent="0.2">
      <c r="AD16485" s="31"/>
      <c r="AE16485" s="32"/>
    </row>
    <row r="16486" spans="30:31" x14ac:dyDescent="0.2">
      <c r="AD16486" s="31"/>
      <c r="AE16486" s="32"/>
    </row>
    <row r="16487" spans="30:31" x14ac:dyDescent="0.2">
      <c r="AD16487" s="31"/>
      <c r="AE16487" s="32"/>
    </row>
    <row r="16488" spans="30:31" x14ac:dyDescent="0.2">
      <c r="AD16488" s="31"/>
      <c r="AE16488" s="32"/>
    </row>
    <row r="16489" spans="30:31" x14ac:dyDescent="0.2">
      <c r="AD16489" s="31"/>
      <c r="AE16489" s="32"/>
    </row>
    <row r="16490" spans="30:31" x14ac:dyDescent="0.2">
      <c r="AD16490" s="31"/>
      <c r="AE16490" s="32"/>
    </row>
    <row r="16491" spans="30:31" x14ac:dyDescent="0.2">
      <c r="AD16491" s="31"/>
      <c r="AE16491" s="32"/>
    </row>
    <row r="16492" spans="30:31" x14ac:dyDescent="0.2">
      <c r="AD16492" s="31"/>
      <c r="AE16492" s="32"/>
    </row>
    <row r="16493" spans="30:31" x14ac:dyDescent="0.2">
      <c r="AD16493" s="31"/>
      <c r="AE16493" s="32"/>
    </row>
    <row r="16494" spans="30:31" x14ac:dyDescent="0.2">
      <c r="AD16494" s="31"/>
      <c r="AE16494" s="32"/>
    </row>
    <row r="16495" spans="30:31" x14ac:dyDescent="0.2">
      <c r="AD16495" s="31"/>
      <c r="AE16495" s="32"/>
    </row>
    <row r="16496" spans="30:31" x14ac:dyDescent="0.2">
      <c r="AD16496" s="31"/>
      <c r="AE16496" s="32"/>
    </row>
    <row r="16497" spans="30:31" x14ac:dyDescent="0.2">
      <c r="AD16497" s="31"/>
      <c r="AE16497" s="32"/>
    </row>
    <row r="16498" spans="30:31" x14ac:dyDescent="0.2">
      <c r="AD16498" s="31"/>
      <c r="AE16498" s="32"/>
    </row>
    <row r="16499" spans="30:31" x14ac:dyDescent="0.2">
      <c r="AD16499" s="31"/>
      <c r="AE16499" s="32"/>
    </row>
    <row r="16500" spans="30:31" x14ac:dyDescent="0.2">
      <c r="AD16500" s="31"/>
      <c r="AE16500" s="32"/>
    </row>
    <row r="16501" spans="30:31" x14ac:dyDescent="0.2">
      <c r="AD16501" s="31"/>
      <c r="AE16501" s="32"/>
    </row>
    <row r="16502" spans="30:31" x14ac:dyDescent="0.2">
      <c r="AD16502" s="31"/>
      <c r="AE16502" s="32"/>
    </row>
    <row r="16503" spans="30:31" x14ac:dyDescent="0.2">
      <c r="AD16503" s="31"/>
      <c r="AE16503" s="32"/>
    </row>
    <row r="16504" spans="30:31" x14ac:dyDescent="0.2">
      <c r="AD16504" s="31"/>
      <c r="AE16504" s="32"/>
    </row>
    <row r="16505" spans="30:31" x14ac:dyDescent="0.2">
      <c r="AD16505" s="31"/>
      <c r="AE16505" s="32"/>
    </row>
    <row r="16506" spans="30:31" x14ac:dyDescent="0.2">
      <c r="AD16506" s="31"/>
      <c r="AE16506" s="32"/>
    </row>
    <row r="16507" spans="30:31" x14ac:dyDescent="0.2">
      <c r="AD16507" s="31"/>
      <c r="AE16507" s="32"/>
    </row>
    <row r="16508" spans="30:31" x14ac:dyDescent="0.2">
      <c r="AD16508" s="31"/>
      <c r="AE16508" s="32"/>
    </row>
    <row r="16509" spans="30:31" x14ac:dyDescent="0.2">
      <c r="AD16509" s="31"/>
      <c r="AE16509" s="32"/>
    </row>
    <row r="16510" spans="30:31" x14ac:dyDescent="0.2">
      <c r="AD16510" s="31"/>
      <c r="AE16510" s="32"/>
    </row>
    <row r="16511" spans="30:31" x14ac:dyDescent="0.2">
      <c r="AD16511" s="31"/>
      <c r="AE16511" s="32"/>
    </row>
    <row r="16512" spans="30:31" x14ac:dyDescent="0.2">
      <c r="AD16512" s="31"/>
      <c r="AE16512" s="32"/>
    </row>
    <row r="16513" spans="30:31" x14ac:dyDescent="0.2">
      <c r="AD16513" s="31"/>
      <c r="AE16513" s="32"/>
    </row>
    <row r="16514" spans="30:31" x14ac:dyDescent="0.2">
      <c r="AD16514" s="31"/>
      <c r="AE16514" s="32"/>
    </row>
    <row r="16515" spans="30:31" x14ac:dyDescent="0.2">
      <c r="AD16515" s="31"/>
      <c r="AE16515" s="32"/>
    </row>
    <row r="16516" spans="30:31" x14ac:dyDescent="0.2">
      <c r="AD16516" s="31"/>
      <c r="AE16516" s="32"/>
    </row>
    <row r="16517" spans="30:31" x14ac:dyDescent="0.2">
      <c r="AD16517" s="31"/>
      <c r="AE16517" s="32"/>
    </row>
    <row r="16518" spans="30:31" x14ac:dyDescent="0.2">
      <c r="AD16518" s="31"/>
      <c r="AE16518" s="32"/>
    </row>
    <row r="16519" spans="30:31" x14ac:dyDescent="0.2">
      <c r="AD16519" s="31"/>
      <c r="AE16519" s="32"/>
    </row>
    <row r="16520" spans="30:31" x14ac:dyDescent="0.2">
      <c r="AD16520" s="31"/>
      <c r="AE16520" s="32"/>
    </row>
    <row r="16521" spans="30:31" x14ac:dyDescent="0.2">
      <c r="AD16521" s="31"/>
      <c r="AE16521" s="32"/>
    </row>
    <row r="16522" spans="30:31" x14ac:dyDescent="0.2">
      <c r="AD16522" s="31"/>
      <c r="AE16522" s="32"/>
    </row>
    <row r="16523" spans="30:31" x14ac:dyDescent="0.2">
      <c r="AD16523" s="31"/>
      <c r="AE16523" s="32"/>
    </row>
    <row r="16524" spans="30:31" x14ac:dyDescent="0.2">
      <c r="AD16524" s="31"/>
      <c r="AE16524" s="32"/>
    </row>
    <row r="16525" spans="30:31" x14ac:dyDescent="0.2">
      <c r="AD16525" s="31"/>
      <c r="AE16525" s="32"/>
    </row>
    <row r="16526" spans="30:31" x14ac:dyDescent="0.2">
      <c r="AD16526" s="31"/>
      <c r="AE16526" s="32"/>
    </row>
    <row r="16527" spans="30:31" x14ac:dyDescent="0.2">
      <c r="AD16527" s="31"/>
      <c r="AE16527" s="32"/>
    </row>
    <row r="16528" spans="30:31" x14ac:dyDescent="0.2">
      <c r="AD16528" s="31"/>
      <c r="AE16528" s="32"/>
    </row>
    <row r="16529" spans="30:31" x14ac:dyDescent="0.2">
      <c r="AD16529" s="31"/>
      <c r="AE16529" s="32"/>
    </row>
    <row r="16530" spans="30:31" x14ac:dyDescent="0.2">
      <c r="AD16530" s="31"/>
      <c r="AE16530" s="32"/>
    </row>
    <row r="16531" spans="30:31" x14ac:dyDescent="0.2">
      <c r="AD16531" s="31"/>
      <c r="AE16531" s="32"/>
    </row>
    <row r="16532" spans="30:31" x14ac:dyDescent="0.2">
      <c r="AD16532" s="31"/>
      <c r="AE16532" s="32"/>
    </row>
    <row r="16533" spans="30:31" x14ac:dyDescent="0.2">
      <c r="AD16533" s="31"/>
      <c r="AE16533" s="32"/>
    </row>
    <row r="16534" spans="30:31" x14ac:dyDescent="0.2">
      <c r="AD16534" s="31"/>
      <c r="AE16534" s="32"/>
    </row>
    <row r="16535" spans="30:31" x14ac:dyDescent="0.2">
      <c r="AD16535" s="31"/>
      <c r="AE16535" s="32"/>
    </row>
    <row r="16536" spans="30:31" x14ac:dyDescent="0.2">
      <c r="AD16536" s="31"/>
      <c r="AE16536" s="32"/>
    </row>
    <row r="16537" spans="30:31" x14ac:dyDescent="0.2">
      <c r="AD16537" s="31"/>
      <c r="AE16537" s="32"/>
    </row>
    <row r="16538" spans="30:31" x14ac:dyDescent="0.2">
      <c r="AD16538" s="31"/>
      <c r="AE16538" s="32"/>
    </row>
    <row r="16539" spans="30:31" x14ac:dyDescent="0.2">
      <c r="AD16539" s="31"/>
      <c r="AE16539" s="32"/>
    </row>
    <row r="16540" spans="30:31" x14ac:dyDescent="0.2">
      <c r="AD16540" s="31"/>
      <c r="AE16540" s="32"/>
    </row>
    <row r="16541" spans="30:31" x14ac:dyDescent="0.2">
      <c r="AD16541" s="31"/>
      <c r="AE16541" s="32"/>
    </row>
    <row r="16542" spans="30:31" x14ac:dyDescent="0.2">
      <c r="AD16542" s="31"/>
      <c r="AE16542" s="32"/>
    </row>
    <row r="16543" spans="30:31" x14ac:dyDescent="0.2">
      <c r="AD16543" s="31"/>
      <c r="AE16543" s="32"/>
    </row>
    <row r="16544" spans="30:31" x14ac:dyDescent="0.2">
      <c r="AD16544" s="31"/>
      <c r="AE16544" s="32"/>
    </row>
    <row r="16545" spans="30:31" x14ac:dyDescent="0.2">
      <c r="AD16545" s="31"/>
      <c r="AE16545" s="32"/>
    </row>
    <row r="16546" spans="30:31" x14ac:dyDescent="0.2">
      <c r="AD16546" s="31"/>
      <c r="AE16546" s="32"/>
    </row>
    <row r="16547" spans="30:31" x14ac:dyDescent="0.2">
      <c r="AD16547" s="31"/>
      <c r="AE16547" s="32"/>
    </row>
    <row r="16548" spans="30:31" x14ac:dyDescent="0.2">
      <c r="AD16548" s="31"/>
      <c r="AE16548" s="32"/>
    </row>
    <row r="16549" spans="30:31" x14ac:dyDescent="0.2">
      <c r="AD16549" s="31"/>
      <c r="AE16549" s="32"/>
    </row>
    <row r="16550" spans="30:31" x14ac:dyDescent="0.2">
      <c r="AD16550" s="31"/>
      <c r="AE16550" s="32"/>
    </row>
    <row r="16551" spans="30:31" x14ac:dyDescent="0.2">
      <c r="AD16551" s="31"/>
      <c r="AE16551" s="32"/>
    </row>
    <row r="16552" spans="30:31" x14ac:dyDescent="0.2">
      <c r="AD16552" s="31"/>
      <c r="AE16552" s="32"/>
    </row>
    <row r="16553" spans="30:31" x14ac:dyDescent="0.2">
      <c r="AD16553" s="31"/>
      <c r="AE16553" s="32"/>
    </row>
    <row r="16554" spans="30:31" x14ac:dyDescent="0.2">
      <c r="AD16554" s="31"/>
      <c r="AE16554" s="32"/>
    </row>
    <row r="16555" spans="30:31" x14ac:dyDescent="0.2">
      <c r="AD16555" s="31"/>
      <c r="AE16555" s="32"/>
    </row>
    <row r="16556" spans="30:31" x14ac:dyDescent="0.2">
      <c r="AD16556" s="31"/>
      <c r="AE16556" s="32"/>
    </row>
    <row r="16557" spans="30:31" x14ac:dyDescent="0.2">
      <c r="AD16557" s="31"/>
      <c r="AE16557" s="32"/>
    </row>
    <row r="16558" spans="30:31" x14ac:dyDescent="0.2">
      <c r="AD16558" s="31"/>
      <c r="AE16558" s="32"/>
    </row>
    <row r="16559" spans="30:31" x14ac:dyDescent="0.2">
      <c r="AD16559" s="31"/>
      <c r="AE16559" s="32"/>
    </row>
    <row r="16560" spans="30:31" x14ac:dyDescent="0.2">
      <c r="AD16560" s="31"/>
      <c r="AE16560" s="32"/>
    </row>
    <row r="16561" spans="30:31" x14ac:dyDescent="0.2">
      <c r="AD16561" s="31"/>
      <c r="AE16561" s="32"/>
    </row>
    <row r="16562" spans="30:31" x14ac:dyDescent="0.2">
      <c r="AD16562" s="31"/>
      <c r="AE16562" s="32"/>
    </row>
    <row r="16563" spans="30:31" x14ac:dyDescent="0.2">
      <c r="AD16563" s="31"/>
      <c r="AE16563" s="32"/>
    </row>
    <row r="16564" spans="30:31" x14ac:dyDescent="0.2">
      <c r="AD16564" s="31"/>
      <c r="AE16564" s="32"/>
    </row>
    <row r="16565" spans="30:31" x14ac:dyDescent="0.2">
      <c r="AD16565" s="31"/>
      <c r="AE16565" s="32"/>
    </row>
    <row r="16566" spans="30:31" x14ac:dyDescent="0.2">
      <c r="AD16566" s="31"/>
      <c r="AE16566" s="32"/>
    </row>
    <row r="16567" spans="30:31" x14ac:dyDescent="0.2">
      <c r="AD16567" s="31"/>
      <c r="AE16567" s="32"/>
    </row>
    <row r="16568" spans="30:31" x14ac:dyDescent="0.2">
      <c r="AD16568" s="31"/>
      <c r="AE16568" s="32"/>
    </row>
    <row r="16569" spans="30:31" x14ac:dyDescent="0.2">
      <c r="AD16569" s="31"/>
      <c r="AE16569" s="32"/>
    </row>
    <row r="16570" spans="30:31" x14ac:dyDescent="0.2">
      <c r="AD16570" s="31"/>
      <c r="AE16570" s="32"/>
    </row>
    <row r="16571" spans="30:31" x14ac:dyDescent="0.2">
      <c r="AD16571" s="31"/>
      <c r="AE16571" s="32"/>
    </row>
    <row r="16572" spans="30:31" x14ac:dyDescent="0.2">
      <c r="AD16572" s="31"/>
      <c r="AE16572" s="32"/>
    </row>
    <row r="16573" spans="30:31" x14ac:dyDescent="0.2">
      <c r="AD16573" s="31"/>
      <c r="AE16573" s="32"/>
    </row>
    <row r="16574" spans="30:31" x14ac:dyDescent="0.2">
      <c r="AD16574" s="31"/>
      <c r="AE16574" s="32"/>
    </row>
    <row r="16575" spans="30:31" x14ac:dyDescent="0.2">
      <c r="AD16575" s="31"/>
      <c r="AE16575" s="32"/>
    </row>
    <row r="16576" spans="30:31" x14ac:dyDescent="0.2">
      <c r="AD16576" s="31"/>
      <c r="AE16576" s="32"/>
    </row>
    <row r="16577" spans="30:31" x14ac:dyDescent="0.2">
      <c r="AD16577" s="31"/>
      <c r="AE16577" s="32"/>
    </row>
    <row r="16578" spans="30:31" x14ac:dyDescent="0.2">
      <c r="AD16578" s="31"/>
      <c r="AE16578" s="32"/>
    </row>
    <row r="16579" spans="30:31" x14ac:dyDescent="0.2">
      <c r="AD16579" s="31"/>
      <c r="AE16579" s="32"/>
    </row>
    <row r="16580" spans="30:31" x14ac:dyDescent="0.2">
      <c r="AD16580" s="31"/>
      <c r="AE16580" s="32"/>
    </row>
    <row r="16581" spans="30:31" x14ac:dyDescent="0.2">
      <c r="AD16581" s="31"/>
      <c r="AE16581" s="32"/>
    </row>
    <row r="16582" spans="30:31" x14ac:dyDescent="0.2">
      <c r="AD16582" s="31"/>
      <c r="AE16582" s="32"/>
    </row>
    <row r="16583" spans="30:31" x14ac:dyDescent="0.2">
      <c r="AD16583" s="31"/>
      <c r="AE16583" s="32"/>
    </row>
    <row r="16584" spans="30:31" x14ac:dyDescent="0.2">
      <c r="AD16584" s="31"/>
      <c r="AE16584" s="32"/>
    </row>
    <row r="16585" spans="30:31" x14ac:dyDescent="0.2">
      <c r="AD16585" s="31"/>
      <c r="AE16585" s="32"/>
    </row>
    <row r="16586" spans="30:31" x14ac:dyDescent="0.2">
      <c r="AD16586" s="31"/>
      <c r="AE16586" s="32"/>
    </row>
    <row r="16587" spans="30:31" x14ac:dyDescent="0.2">
      <c r="AD16587" s="31"/>
      <c r="AE16587" s="32"/>
    </row>
    <row r="16588" spans="30:31" x14ac:dyDescent="0.2">
      <c r="AD16588" s="31"/>
      <c r="AE16588" s="32"/>
    </row>
    <row r="16589" spans="30:31" x14ac:dyDescent="0.2">
      <c r="AD16589" s="31"/>
      <c r="AE16589" s="32"/>
    </row>
    <row r="16590" spans="30:31" x14ac:dyDescent="0.2">
      <c r="AD16590" s="31"/>
      <c r="AE16590" s="32"/>
    </row>
    <row r="16591" spans="30:31" x14ac:dyDescent="0.2">
      <c r="AD16591" s="31"/>
      <c r="AE16591" s="32"/>
    </row>
    <row r="16592" spans="30:31" x14ac:dyDescent="0.2">
      <c r="AD16592" s="31"/>
      <c r="AE16592" s="32"/>
    </row>
    <row r="16593" spans="30:31" x14ac:dyDescent="0.2">
      <c r="AD16593" s="31"/>
      <c r="AE16593" s="32"/>
    </row>
    <row r="16594" spans="30:31" x14ac:dyDescent="0.2">
      <c r="AD16594" s="31"/>
      <c r="AE16594" s="32"/>
    </row>
    <row r="16595" spans="30:31" x14ac:dyDescent="0.2">
      <c r="AD16595" s="31"/>
      <c r="AE16595" s="32"/>
    </row>
    <row r="16596" spans="30:31" x14ac:dyDescent="0.2">
      <c r="AD16596" s="31"/>
      <c r="AE16596" s="32"/>
    </row>
    <row r="16597" spans="30:31" x14ac:dyDescent="0.2">
      <c r="AD16597" s="31"/>
      <c r="AE16597" s="32"/>
    </row>
    <row r="16598" spans="30:31" x14ac:dyDescent="0.2">
      <c r="AD16598" s="31"/>
      <c r="AE16598" s="32"/>
    </row>
    <row r="16599" spans="30:31" x14ac:dyDescent="0.2">
      <c r="AD16599" s="31"/>
      <c r="AE16599" s="32"/>
    </row>
    <row r="16600" spans="30:31" x14ac:dyDescent="0.2">
      <c r="AD16600" s="31"/>
      <c r="AE16600" s="32"/>
    </row>
    <row r="16601" spans="30:31" x14ac:dyDescent="0.2">
      <c r="AD16601" s="31"/>
      <c r="AE16601" s="32"/>
    </row>
    <row r="16602" spans="30:31" x14ac:dyDescent="0.2">
      <c r="AD16602" s="31"/>
      <c r="AE16602" s="32"/>
    </row>
    <row r="16603" spans="30:31" x14ac:dyDescent="0.2">
      <c r="AD16603" s="31"/>
      <c r="AE16603" s="32"/>
    </row>
    <row r="16604" spans="30:31" x14ac:dyDescent="0.2">
      <c r="AD16604" s="31"/>
      <c r="AE16604" s="32"/>
    </row>
    <row r="16605" spans="30:31" x14ac:dyDescent="0.2">
      <c r="AD16605" s="31"/>
      <c r="AE16605" s="32"/>
    </row>
    <row r="16606" spans="30:31" x14ac:dyDescent="0.2">
      <c r="AD16606" s="31"/>
      <c r="AE16606" s="32"/>
    </row>
    <row r="16607" spans="30:31" x14ac:dyDescent="0.2">
      <c r="AD16607" s="31"/>
      <c r="AE16607" s="32"/>
    </row>
    <row r="16608" spans="30:31" x14ac:dyDescent="0.2">
      <c r="AD16608" s="31"/>
      <c r="AE16608" s="32"/>
    </row>
    <row r="16609" spans="30:31" x14ac:dyDescent="0.2">
      <c r="AD16609" s="31"/>
      <c r="AE16609" s="32"/>
    </row>
    <row r="16610" spans="30:31" x14ac:dyDescent="0.2">
      <c r="AD16610" s="31"/>
      <c r="AE16610" s="32"/>
    </row>
    <row r="16611" spans="30:31" x14ac:dyDescent="0.2">
      <c r="AD16611" s="31"/>
      <c r="AE16611" s="32"/>
    </row>
    <row r="16612" spans="30:31" x14ac:dyDescent="0.2">
      <c r="AD16612" s="31"/>
      <c r="AE16612" s="32"/>
    </row>
    <row r="16613" spans="30:31" x14ac:dyDescent="0.2">
      <c r="AD16613" s="31"/>
      <c r="AE16613" s="32"/>
    </row>
    <row r="16614" spans="30:31" x14ac:dyDescent="0.2">
      <c r="AD16614" s="31"/>
      <c r="AE16614" s="32"/>
    </row>
    <row r="16615" spans="30:31" x14ac:dyDescent="0.2">
      <c r="AD16615" s="31"/>
      <c r="AE16615" s="32"/>
    </row>
    <row r="16616" spans="30:31" x14ac:dyDescent="0.2">
      <c r="AD16616" s="31"/>
      <c r="AE16616" s="32"/>
    </row>
    <row r="16617" spans="30:31" x14ac:dyDescent="0.2">
      <c r="AD16617" s="31"/>
      <c r="AE16617" s="32"/>
    </row>
    <row r="16618" spans="30:31" x14ac:dyDescent="0.2">
      <c r="AD16618" s="31"/>
      <c r="AE16618" s="32"/>
    </row>
    <row r="16619" spans="30:31" x14ac:dyDescent="0.2">
      <c r="AD16619" s="31"/>
      <c r="AE16619" s="32"/>
    </row>
    <row r="16620" spans="30:31" x14ac:dyDescent="0.2">
      <c r="AD16620" s="31"/>
      <c r="AE16620" s="32"/>
    </row>
    <row r="16621" spans="30:31" x14ac:dyDescent="0.2">
      <c r="AD16621" s="31"/>
      <c r="AE16621" s="32"/>
    </row>
    <row r="16622" spans="30:31" x14ac:dyDescent="0.2">
      <c r="AD16622" s="31"/>
      <c r="AE16622" s="32"/>
    </row>
    <row r="16623" spans="30:31" x14ac:dyDescent="0.2">
      <c r="AD16623" s="31"/>
      <c r="AE16623" s="32"/>
    </row>
    <row r="16624" spans="30:31" x14ac:dyDescent="0.2">
      <c r="AD16624" s="31"/>
      <c r="AE16624" s="32"/>
    </row>
    <row r="16625" spans="30:31" x14ac:dyDescent="0.2">
      <c r="AD16625" s="31"/>
      <c r="AE16625" s="32"/>
    </row>
    <row r="16626" spans="30:31" x14ac:dyDescent="0.2">
      <c r="AD16626" s="31"/>
      <c r="AE16626" s="32"/>
    </row>
    <row r="16627" spans="30:31" x14ac:dyDescent="0.2">
      <c r="AD16627" s="31"/>
      <c r="AE16627" s="32"/>
    </row>
    <row r="16628" spans="30:31" x14ac:dyDescent="0.2">
      <c r="AD16628" s="31"/>
      <c r="AE16628" s="32"/>
    </row>
    <row r="16629" spans="30:31" x14ac:dyDescent="0.2">
      <c r="AD16629" s="31"/>
      <c r="AE16629" s="32"/>
    </row>
    <row r="16630" spans="30:31" x14ac:dyDescent="0.2">
      <c r="AD16630" s="31"/>
      <c r="AE16630" s="32"/>
    </row>
    <row r="16631" spans="30:31" x14ac:dyDescent="0.2">
      <c r="AD16631" s="31"/>
      <c r="AE16631" s="32"/>
    </row>
    <row r="16632" spans="30:31" x14ac:dyDescent="0.2">
      <c r="AD16632" s="31"/>
      <c r="AE16632" s="32"/>
    </row>
    <row r="16633" spans="30:31" x14ac:dyDescent="0.2">
      <c r="AD16633" s="31"/>
      <c r="AE16633" s="32"/>
    </row>
    <row r="16634" spans="30:31" x14ac:dyDescent="0.2">
      <c r="AD16634" s="31"/>
      <c r="AE16634" s="32"/>
    </row>
    <row r="16635" spans="30:31" x14ac:dyDescent="0.2">
      <c r="AD16635" s="31"/>
      <c r="AE16635" s="32"/>
    </row>
    <row r="16636" spans="30:31" x14ac:dyDescent="0.2">
      <c r="AD16636" s="31"/>
      <c r="AE16636" s="32"/>
    </row>
    <row r="16637" spans="30:31" x14ac:dyDescent="0.2">
      <c r="AD16637" s="31"/>
      <c r="AE16637" s="32"/>
    </row>
    <row r="16638" spans="30:31" x14ac:dyDescent="0.2">
      <c r="AD16638" s="31"/>
      <c r="AE16638" s="32"/>
    </row>
    <row r="16639" spans="30:31" x14ac:dyDescent="0.2">
      <c r="AD16639" s="31"/>
      <c r="AE16639" s="32"/>
    </row>
    <row r="16640" spans="30:31" x14ac:dyDescent="0.2">
      <c r="AD16640" s="31"/>
      <c r="AE16640" s="32"/>
    </row>
    <row r="16641" spans="30:31" x14ac:dyDescent="0.2">
      <c r="AD16641" s="31"/>
      <c r="AE16641" s="32"/>
    </row>
    <row r="16642" spans="30:31" x14ac:dyDescent="0.2">
      <c r="AD16642" s="31"/>
      <c r="AE16642" s="32"/>
    </row>
    <row r="16643" spans="30:31" x14ac:dyDescent="0.2">
      <c r="AD16643" s="31"/>
      <c r="AE16643" s="32"/>
    </row>
    <row r="16644" spans="30:31" x14ac:dyDescent="0.2">
      <c r="AD16644" s="31"/>
      <c r="AE16644" s="32"/>
    </row>
    <row r="16645" spans="30:31" x14ac:dyDescent="0.2">
      <c r="AD16645" s="31"/>
      <c r="AE16645" s="32"/>
    </row>
    <row r="16646" spans="30:31" x14ac:dyDescent="0.2">
      <c r="AD16646" s="31"/>
      <c r="AE16646" s="32"/>
    </row>
    <row r="16647" spans="30:31" x14ac:dyDescent="0.2">
      <c r="AD16647" s="31"/>
      <c r="AE16647" s="32"/>
    </row>
    <row r="16648" spans="30:31" x14ac:dyDescent="0.2">
      <c r="AD16648" s="31"/>
      <c r="AE16648" s="32"/>
    </row>
    <row r="16649" spans="30:31" x14ac:dyDescent="0.2">
      <c r="AD16649" s="31"/>
      <c r="AE16649" s="32"/>
    </row>
    <row r="16650" spans="30:31" x14ac:dyDescent="0.2">
      <c r="AD16650" s="31"/>
      <c r="AE16650" s="32"/>
    </row>
    <row r="16651" spans="30:31" x14ac:dyDescent="0.2">
      <c r="AD16651" s="31"/>
      <c r="AE16651" s="32"/>
    </row>
    <row r="16652" spans="30:31" x14ac:dyDescent="0.2">
      <c r="AD16652" s="31"/>
      <c r="AE16652" s="32"/>
    </row>
    <row r="16653" spans="30:31" x14ac:dyDescent="0.2">
      <c r="AD16653" s="31"/>
      <c r="AE16653" s="32"/>
    </row>
    <row r="16654" spans="30:31" x14ac:dyDescent="0.2">
      <c r="AD16654" s="31"/>
      <c r="AE16654" s="32"/>
    </row>
    <row r="16655" spans="30:31" x14ac:dyDescent="0.2">
      <c r="AD16655" s="31"/>
      <c r="AE16655" s="32"/>
    </row>
    <row r="16656" spans="30:31" x14ac:dyDescent="0.2">
      <c r="AD16656" s="31"/>
      <c r="AE16656" s="32"/>
    </row>
    <row r="16657" spans="30:31" x14ac:dyDescent="0.2">
      <c r="AD16657" s="31"/>
      <c r="AE16657" s="32"/>
    </row>
    <row r="16658" spans="30:31" x14ac:dyDescent="0.2">
      <c r="AD16658" s="31"/>
      <c r="AE16658" s="32"/>
    </row>
    <row r="16659" spans="30:31" x14ac:dyDescent="0.2">
      <c r="AD16659" s="31"/>
      <c r="AE16659" s="32"/>
    </row>
    <row r="16660" spans="30:31" x14ac:dyDescent="0.2">
      <c r="AD16660" s="31"/>
      <c r="AE16660" s="32"/>
    </row>
    <row r="16661" spans="30:31" x14ac:dyDescent="0.2">
      <c r="AD16661" s="31"/>
      <c r="AE16661" s="32"/>
    </row>
    <row r="16662" spans="30:31" x14ac:dyDescent="0.2">
      <c r="AD16662" s="31"/>
      <c r="AE16662" s="32"/>
    </row>
    <row r="16663" spans="30:31" x14ac:dyDescent="0.2">
      <c r="AD16663" s="31"/>
      <c r="AE16663" s="32"/>
    </row>
    <row r="16664" spans="30:31" x14ac:dyDescent="0.2">
      <c r="AD16664" s="31"/>
      <c r="AE16664" s="32"/>
    </row>
    <row r="16665" spans="30:31" x14ac:dyDescent="0.2">
      <c r="AD16665" s="31"/>
      <c r="AE16665" s="32"/>
    </row>
    <row r="16666" spans="30:31" x14ac:dyDescent="0.2">
      <c r="AD16666" s="31"/>
      <c r="AE16666" s="32"/>
    </row>
    <row r="16667" spans="30:31" x14ac:dyDescent="0.2">
      <c r="AD16667" s="31"/>
      <c r="AE16667" s="32"/>
    </row>
    <row r="16668" spans="30:31" x14ac:dyDescent="0.2">
      <c r="AD16668" s="31"/>
      <c r="AE16668" s="32"/>
    </row>
    <row r="16669" spans="30:31" x14ac:dyDescent="0.2">
      <c r="AD16669" s="31"/>
      <c r="AE16669" s="32"/>
    </row>
    <row r="16670" spans="30:31" x14ac:dyDescent="0.2">
      <c r="AD16670" s="31"/>
      <c r="AE16670" s="32"/>
    </row>
    <row r="16671" spans="30:31" x14ac:dyDescent="0.2">
      <c r="AD16671" s="31"/>
      <c r="AE16671" s="32"/>
    </row>
    <row r="16672" spans="30:31" x14ac:dyDescent="0.2">
      <c r="AD16672" s="31"/>
      <c r="AE16672" s="32"/>
    </row>
    <row r="16673" spans="30:31" x14ac:dyDescent="0.2">
      <c r="AD16673" s="31"/>
      <c r="AE16673" s="32"/>
    </row>
    <row r="16674" spans="30:31" x14ac:dyDescent="0.2">
      <c r="AD16674" s="31"/>
      <c r="AE16674" s="32"/>
    </row>
    <row r="16675" spans="30:31" x14ac:dyDescent="0.2">
      <c r="AD16675" s="31"/>
      <c r="AE16675" s="32"/>
    </row>
    <row r="16676" spans="30:31" x14ac:dyDescent="0.2">
      <c r="AD16676" s="31"/>
      <c r="AE16676" s="32"/>
    </row>
    <row r="16677" spans="30:31" x14ac:dyDescent="0.2">
      <c r="AD16677" s="31"/>
      <c r="AE16677" s="32"/>
    </row>
    <row r="16678" spans="30:31" x14ac:dyDescent="0.2">
      <c r="AD16678" s="31"/>
      <c r="AE16678" s="32"/>
    </row>
    <row r="16679" spans="30:31" x14ac:dyDescent="0.2">
      <c r="AD16679" s="31"/>
      <c r="AE16679" s="32"/>
    </row>
    <row r="16680" spans="30:31" x14ac:dyDescent="0.2">
      <c r="AD16680" s="31"/>
      <c r="AE16680" s="32"/>
    </row>
    <row r="16681" spans="30:31" x14ac:dyDescent="0.2">
      <c r="AD16681" s="31"/>
      <c r="AE16681" s="32"/>
    </row>
    <row r="16682" spans="30:31" x14ac:dyDescent="0.2">
      <c r="AD16682" s="31"/>
      <c r="AE16682" s="32"/>
    </row>
    <row r="16683" spans="30:31" x14ac:dyDescent="0.2">
      <c r="AD16683" s="31"/>
      <c r="AE16683" s="32"/>
    </row>
    <row r="16684" spans="30:31" x14ac:dyDescent="0.2">
      <c r="AD16684" s="31"/>
      <c r="AE16684" s="32"/>
    </row>
    <row r="16685" spans="30:31" x14ac:dyDescent="0.2">
      <c r="AD16685" s="31"/>
      <c r="AE16685" s="32"/>
    </row>
    <row r="16686" spans="30:31" x14ac:dyDescent="0.2">
      <c r="AD16686" s="31"/>
      <c r="AE16686" s="32"/>
    </row>
    <row r="16687" spans="30:31" x14ac:dyDescent="0.2">
      <c r="AD16687" s="31"/>
      <c r="AE16687" s="32"/>
    </row>
    <row r="16688" spans="30:31" x14ac:dyDescent="0.2">
      <c r="AD16688" s="31"/>
      <c r="AE16688" s="32"/>
    </row>
    <row r="16689" spans="30:31" x14ac:dyDescent="0.2">
      <c r="AD16689" s="31"/>
      <c r="AE16689" s="32"/>
    </row>
    <row r="16690" spans="30:31" x14ac:dyDescent="0.2">
      <c r="AD16690" s="31"/>
      <c r="AE16690" s="32"/>
    </row>
    <row r="16691" spans="30:31" x14ac:dyDescent="0.2">
      <c r="AD16691" s="31"/>
      <c r="AE16691" s="32"/>
    </row>
    <row r="16692" spans="30:31" x14ac:dyDescent="0.2">
      <c r="AD16692" s="31"/>
      <c r="AE16692" s="32"/>
    </row>
    <row r="16693" spans="30:31" x14ac:dyDescent="0.2">
      <c r="AD16693" s="31"/>
      <c r="AE16693" s="32"/>
    </row>
    <row r="16694" spans="30:31" x14ac:dyDescent="0.2">
      <c r="AD16694" s="31"/>
      <c r="AE16694" s="32"/>
    </row>
    <row r="16695" spans="30:31" x14ac:dyDescent="0.2">
      <c r="AD16695" s="31"/>
      <c r="AE16695" s="32"/>
    </row>
    <row r="16696" spans="30:31" x14ac:dyDescent="0.2">
      <c r="AD16696" s="31"/>
      <c r="AE16696" s="32"/>
    </row>
    <row r="16697" spans="30:31" x14ac:dyDescent="0.2">
      <c r="AD16697" s="31"/>
      <c r="AE16697" s="32"/>
    </row>
    <row r="16698" spans="30:31" x14ac:dyDescent="0.2">
      <c r="AD16698" s="31"/>
      <c r="AE16698" s="32"/>
    </row>
    <row r="16699" spans="30:31" x14ac:dyDescent="0.2">
      <c r="AD16699" s="31"/>
      <c r="AE16699" s="32"/>
    </row>
    <row r="16700" spans="30:31" x14ac:dyDescent="0.2">
      <c r="AD16700" s="31"/>
      <c r="AE16700" s="32"/>
    </row>
    <row r="16701" spans="30:31" x14ac:dyDescent="0.2">
      <c r="AD16701" s="31"/>
      <c r="AE16701" s="32"/>
    </row>
    <row r="16702" spans="30:31" x14ac:dyDescent="0.2">
      <c r="AD16702" s="31"/>
      <c r="AE16702" s="32"/>
    </row>
    <row r="16703" spans="30:31" x14ac:dyDescent="0.2">
      <c r="AD16703" s="31"/>
      <c r="AE16703" s="32"/>
    </row>
    <row r="16704" spans="30:31" x14ac:dyDescent="0.2">
      <c r="AD16704" s="31"/>
      <c r="AE16704" s="32"/>
    </row>
    <row r="16705" spans="30:31" x14ac:dyDescent="0.2">
      <c r="AD16705" s="31"/>
      <c r="AE16705" s="32"/>
    </row>
    <row r="16706" spans="30:31" x14ac:dyDescent="0.2">
      <c r="AD16706" s="31"/>
      <c r="AE16706" s="32"/>
    </row>
    <row r="16707" spans="30:31" x14ac:dyDescent="0.2">
      <c r="AD16707" s="31"/>
      <c r="AE16707" s="32"/>
    </row>
    <row r="16708" spans="30:31" x14ac:dyDescent="0.2">
      <c r="AD16708" s="31"/>
      <c r="AE16708" s="32"/>
    </row>
    <row r="16709" spans="30:31" x14ac:dyDescent="0.2">
      <c r="AD16709" s="31"/>
      <c r="AE16709" s="32"/>
    </row>
    <row r="16710" spans="30:31" x14ac:dyDescent="0.2">
      <c r="AD16710" s="31"/>
      <c r="AE16710" s="32"/>
    </row>
    <row r="16711" spans="30:31" x14ac:dyDescent="0.2">
      <c r="AD16711" s="31"/>
      <c r="AE16711" s="32"/>
    </row>
    <row r="16712" spans="30:31" x14ac:dyDescent="0.2">
      <c r="AD16712" s="31"/>
      <c r="AE16712" s="32"/>
    </row>
    <row r="16713" spans="30:31" x14ac:dyDescent="0.2">
      <c r="AD16713" s="31"/>
      <c r="AE16713" s="32"/>
    </row>
    <row r="16714" spans="30:31" x14ac:dyDescent="0.2">
      <c r="AD16714" s="31"/>
      <c r="AE16714" s="32"/>
    </row>
    <row r="16715" spans="30:31" x14ac:dyDescent="0.2">
      <c r="AD16715" s="31"/>
      <c r="AE16715" s="32"/>
    </row>
    <row r="16716" spans="30:31" x14ac:dyDescent="0.2">
      <c r="AD16716" s="31"/>
      <c r="AE16716" s="32"/>
    </row>
    <row r="16717" spans="30:31" x14ac:dyDescent="0.2">
      <c r="AD16717" s="31"/>
      <c r="AE16717" s="32"/>
    </row>
    <row r="16718" spans="30:31" x14ac:dyDescent="0.2">
      <c r="AD16718" s="31"/>
      <c r="AE16718" s="32"/>
    </row>
    <row r="16719" spans="30:31" x14ac:dyDescent="0.2">
      <c r="AD16719" s="31"/>
      <c r="AE16719" s="32"/>
    </row>
    <row r="16720" spans="30:31" x14ac:dyDescent="0.2">
      <c r="AD16720" s="31"/>
      <c r="AE16720" s="32"/>
    </row>
    <row r="16721" spans="30:31" x14ac:dyDescent="0.2">
      <c r="AD16721" s="31"/>
      <c r="AE16721" s="32"/>
    </row>
    <row r="16722" spans="30:31" x14ac:dyDescent="0.2">
      <c r="AD16722" s="31"/>
      <c r="AE16722" s="32"/>
    </row>
    <row r="16723" spans="30:31" x14ac:dyDescent="0.2">
      <c r="AD16723" s="31"/>
      <c r="AE16723" s="32"/>
    </row>
    <row r="16724" spans="30:31" x14ac:dyDescent="0.2">
      <c r="AD16724" s="31"/>
      <c r="AE16724" s="32"/>
    </row>
    <row r="16725" spans="30:31" x14ac:dyDescent="0.2">
      <c r="AD16725" s="31"/>
      <c r="AE16725" s="32"/>
    </row>
    <row r="16726" spans="30:31" x14ac:dyDescent="0.2">
      <c r="AD16726" s="31"/>
      <c r="AE16726" s="32"/>
    </row>
    <row r="16727" spans="30:31" x14ac:dyDescent="0.2">
      <c r="AD16727" s="31"/>
      <c r="AE16727" s="32"/>
    </row>
    <row r="16728" spans="30:31" x14ac:dyDescent="0.2">
      <c r="AD16728" s="31"/>
      <c r="AE16728" s="32"/>
    </row>
    <row r="16729" spans="30:31" x14ac:dyDescent="0.2">
      <c r="AD16729" s="31"/>
      <c r="AE16729" s="32"/>
    </row>
    <row r="16730" spans="30:31" x14ac:dyDescent="0.2">
      <c r="AD16730" s="31"/>
      <c r="AE16730" s="32"/>
    </row>
    <row r="16731" spans="30:31" x14ac:dyDescent="0.2">
      <c r="AD16731" s="31"/>
      <c r="AE16731" s="32"/>
    </row>
    <row r="16732" spans="30:31" x14ac:dyDescent="0.2">
      <c r="AD16732" s="31"/>
      <c r="AE16732" s="32"/>
    </row>
    <row r="16733" spans="30:31" x14ac:dyDescent="0.2">
      <c r="AD16733" s="31"/>
      <c r="AE16733" s="32"/>
    </row>
    <row r="16734" spans="30:31" x14ac:dyDescent="0.2">
      <c r="AD16734" s="31"/>
      <c r="AE16734" s="32"/>
    </row>
    <row r="16735" spans="30:31" x14ac:dyDescent="0.2">
      <c r="AD16735" s="31"/>
      <c r="AE16735" s="32"/>
    </row>
    <row r="16736" spans="30:31" x14ac:dyDescent="0.2">
      <c r="AD16736" s="31"/>
      <c r="AE16736" s="32"/>
    </row>
    <row r="16737" spans="30:31" x14ac:dyDescent="0.2">
      <c r="AD16737" s="31"/>
      <c r="AE16737" s="32"/>
    </row>
    <row r="16738" spans="30:31" x14ac:dyDescent="0.2">
      <c r="AD16738" s="31"/>
      <c r="AE16738" s="32"/>
    </row>
    <row r="16739" spans="30:31" x14ac:dyDescent="0.2">
      <c r="AD16739" s="31"/>
      <c r="AE16739" s="32"/>
    </row>
    <row r="16740" spans="30:31" x14ac:dyDescent="0.2">
      <c r="AD16740" s="31"/>
      <c r="AE16740" s="32"/>
    </row>
    <row r="16741" spans="30:31" x14ac:dyDescent="0.2">
      <c r="AD16741" s="31"/>
      <c r="AE16741" s="32"/>
    </row>
    <row r="16742" spans="30:31" x14ac:dyDescent="0.2">
      <c r="AD16742" s="31"/>
      <c r="AE16742" s="32"/>
    </row>
    <row r="16743" spans="30:31" x14ac:dyDescent="0.2">
      <c r="AD16743" s="31"/>
      <c r="AE16743" s="32"/>
    </row>
    <row r="16744" spans="30:31" x14ac:dyDescent="0.2">
      <c r="AD16744" s="31"/>
      <c r="AE16744" s="32"/>
    </row>
    <row r="16745" spans="30:31" x14ac:dyDescent="0.2">
      <c r="AD16745" s="31"/>
      <c r="AE16745" s="32"/>
    </row>
    <row r="16746" spans="30:31" x14ac:dyDescent="0.2">
      <c r="AD16746" s="31"/>
      <c r="AE16746" s="32"/>
    </row>
    <row r="16747" spans="30:31" x14ac:dyDescent="0.2">
      <c r="AD16747" s="31"/>
      <c r="AE16747" s="32"/>
    </row>
    <row r="16748" spans="30:31" x14ac:dyDescent="0.2">
      <c r="AD16748" s="31"/>
      <c r="AE16748" s="32"/>
    </row>
    <row r="16749" spans="30:31" x14ac:dyDescent="0.2">
      <c r="AD16749" s="31"/>
      <c r="AE16749" s="32"/>
    </row>
    <row r="16750" spans="30:31" x14ac:dyDescent="0.2">
      <c r="AD16750" s="31"/>
      <c r="AE16750" s="32"/>
    </row>
    <row r="16751" spans="30:31" x14ac:dyDescent="0.2">
      <c r="AD16751" s="31"/>
      <c r="AE16751" s="32"/>
    </row>
    <row r="16752" spans="30:31" x14ac:dyDescent="0.2">
      <c r="AD16752" s="31"/>
      <c r="AE16752" s="32"/>
    </row>
    <row r="16753" spans="30:31" x14ac:dyDescent="0.2">
      <c r="AD16753" s="31"/>
      <c r="AE16753" s="32"/>
    </row>
    <row r="16754" spans="30:31" x14ac:dyDescent="0.2">
      <c r="AD16754" s="31"/>
      <c r="AE16754" s="32"/>
    </row>
    <row r="16755" spans="30:31" x14ac:dyDescent="0.2">
      <c r="AD16755" s="31"/>
      <c r="AE16755" s="32"/>
    </row>
    <row r="16756" spans="30:31" x14ac:dyDescent="0.2">
      <c r="AD16756" s="31"/>
      <c r="AE16756" s="32"/>
    </row>
    <row r="16757" spans="30:31" x14ac:dyDescent="0.2">
      <c r="AD16757" s="31"/>
      <c r="AE16757" s="32"/>
    </row>
    <row r="16758" spans="30:31" x14ac:dyDescent="0.2">
      <c r="AD16758" s="31"/>
      <c r="AE16758" s="32"/>
    </row>
    <row r="16759" spans="30:31" x14ac:dyDescent="0.2">
      <c r="AD16759" s="31"/>
      <c r="AE16759" s="32"/>
    </row>
    <row r="16760" spans="30:31" x14ac:dyDescent="0.2">
      <c r="AD16760" s="31"/>
      <c r="AE16760" s="32"/>
    </row>
    <row r="16761" spans="30:31" x14ac:dyDescent="0.2">
      <c r="AD16761" s="31"/>
      <c r="AE16761" s="32"/>
    </row>
    <row r="16762" spans="30:31" x14ac:dyDescent="0.2">
      <c r="AD16762" s="31"/>
      <c r="AE16762" s="32"/>
    </row>
    <row r="16763" spans="30:31" x14ac:dyDescent="0.2">
      <c r="AD16763" s="31"/>
      <c r="AE16763" s="32"/>
    </row>
    <row r="16764" spans="30:31" x14ac:dyDescent="0.2">
      <c r="AD16764" s="31"/>
      <c r="AE16764" s="32"/>
    </row>
    <row r="16765" spans="30:31" x14ac:dyDescent="0.2">
      <c r="AD16765" s="31"/>
      <c r="AE16765" s="32"/>
    </row>
    <row r="16766" spans="30:31" x14ac:dyDescent="0.2">
      <c r="AD16766" s="31"/>
      <c r="AE16766" s="32"/>
    </row>
    <row r="16767" spans="30:31" x14ac:dyDescent="0.2">
      <c r="AD16767" s="31"/>
      <c r="AE16767" s="32"/>
    </row>
    <row r="16768" spans="30:31" x14ac:dyDescent="0.2">
      <c r="AD16768" s="31"/>
      <c r="AE16768" s="32"/>
    </row>
    <row r="16769" spans="30:31" x14ac:dyDescent="0.2">
      <c r="AD16769" s="31"/>
      <c r="AE16769" s="32"/>
    </row>
    <row r="16770" spans="30:31" x14ac:dyDescent="0.2">
      <c r="AD16770" s="31"/>
      <c r="AE16770" s="32"/>
    </row>
    <row r="16771" spans="30:31" x14ac:dyDescent="0.2">
      <c r="AD16771" s="31"/>
      <c r="AE16771" s="32"/>
    </row>
    <row r="16772" spans="30:31" x14ac:dyDescent="0.2">
      <c r="AD16772" s="31"/>
      <c r="AE16772" s="32"/>
    </row>
    <row r="16773" spans="30:31" x14ac:dyDescent="0.2">
      <c r="AD16773" s="31"/>
      <c r="AE16773" s="32"/>
    </row>
    <row r="16774" spans="30:31" x14ac:dyDescent="0.2">
      <c r="AD16774" s="31"/>
      <c r="AE16774" s="32"/>
    </row>
    <row r="16775" spans="30:31" x14ac:dyDescent="0.2">
      <c r="AD16775" s="31"/>
      <c r="AE16775" s="32"/>
    </row>
    <row r="16776" spans="30:31" x14ac:dyDescent="0.2">
      <c r="AD16776" s="31"/>
      <c r="AE16776" s="32"/>
    </row>
    <row r="16777" spans="30:31" x14ac:dyDescent="0.2">
      <c r="AD16777" s="31"/>
      <c r="AE16777" s="32"/>
    </row>
    <row r="16778" spans="30:31" x14ac:dyDescent="0.2">
      <c r="AD16778" s="31"/>
      <c r="AE16778" s="32"/>
    </row>
    <row r="16779" spans="30:31" x14ac:dyDescent="0.2">
      <c r="AD16779" s="31"/>
      <c r="AE16779" s="32"/>
    </row>
    <row r="16780" spans="30:31" x14ac:dyDescent="0.2">
      <c r="AD16780" s="31"/>
      <c r="AE16780" s="32"/>
    </row>
    <row r="16781" spans="30:31" x14ac:dyDescent="0.2">
      <c r="AD16781" s="31"/>
      <c r="AE16781" s="32"/>
    </row>
    <row r="16782" spans="30:31" x14ac:dyDescent="0.2">
      <c r="AD16782" s="31"/>
      <c r="AE16782" s="32"/>
    </row>
    <row r="16783" spans="30:31" x14ac:dyDescent="0.2">
      <c r="AD16783" s="31"/>
      <c r="AE16783" s="32"/>
    </row>
    <row r="16784" spans="30:31" x14ac:dyDescent="0.2">
      <c r="AD16784" s="31"/>
      <c r="AE16784" s="32"/>
    </row>
    <row r="16785" spans="30:31" x14ac:dyDescent="0.2">
      <c r="AD16785" s="31"/>
      <c r="AE16785" s="32"/>
    </row>
    <row r="16786" spans="30:31" x14ac:dyDescent="0.2">
      <c r="AD16786" s="31"/>
      <c r="AE16786" s="32"/>
    </row>
    <row r="16787" spans="30:31" x14ac:dyDescent="0.2">
      <c r="AD16787" s="31"/>
      <c r="AE16787" s="32"/>
    </row>
    <row r="16788" spans="30:31" x14ac:dyDescent="0.2">
      <c r="AD16788" s="31"/>
      <c r="AE16788" s="32"/>
    </row>
    <row r="16789" spans="30:31" x14ac:dyDescent="0.2">
      <c r="AD16789" s="31"/>
      <c r="AE16789" s="32"/>
    </row>
    <row r="16790" spans="30:31" x14ac:dyDescent="0.2">
      <c r="AD16790" s="31"/>
      <c r="AE16790" s="32"/>
    </row>
    <row r="16791" spans="30:31" x14ac:dyDescent="0.2">
      <c r="AD16791" s="31"/>
      <c r="AE16791" s="32"/>
    </row>
    <row r="16792" spans="30:31" x14ac:dyDescent="0.2">
      <c r="AD16792" s="31"/>
      <c r="AE16792" s="32"/>
    </row>
    <row r="16793" spans="30:31" x14ac:dyDescent="0.2">
      <c r="AD16793" s="31"/>
      <c r="AE16793" s="32"/>
    </row>
    <row r="16794" spans="30:31" x14ac:dyDescent="0.2">
      <c r="AD16794" s="31"/>
      <c r="AE16794" s="32"/>
    </row>
    <row r="16795" spans="30:31" x14ac:dyDescent="0.2">
      <c r="AD16795" s="31"/>
      <c r="AE16795" s="32"/>
    </row>
    <row r="16796" spans="30:31" x14ac:dyDescent="0.2">
      <c r="AD16796" s="31"/>
      <c r="AE16796" s="32"/>
    </row>
    <row r="16797" spans="30:31" x14ac:dyDescent="0.2">
      <c r="AD16797" s="31"/>
      <c r="AE16797" s="32"/>
    </row>
    <row r="16798" spans="30:31" x14ac:dyDescent="0.2">
      <c r="AD16798" s="31"/>
      <c r="AE16798" s="32"/>
    </row>
    <row r="16799" spans="30:31" x14ac:dyDescent="0.2">
      <c r="AD16799" s="31"/>
      <c r="AE16799" s="32"/>
    </row>
    <row r="16800" spans="30:31" x14ac:dyDescent="0.2">
      <c r="AD16800" s="31"/>
      <c r="AE16800" s="32"/>
    </row>
    <row r="16801" spans="30:31" x14ac:dyDescent="0.2">
      <c r="AD16801" s="31"/>
      <c r="AE16801" s="32"/>
    </row>
    <row r="16802" spans="30:31" x14ac:dyDescent="0.2">
      <c r="AD16802" s="31"/>
      <c r="AE16802" s="32"/>
    </row>
    <row r="16803" spans="30:31" x14ac:dyDescent="0.2">
      <c r="AD16803" s="31"/>
      <c r="AE16803" s="32"/>
    </row>
    <row r="16804" spans="30:31" x14ac:dyDescent="0.2">
      <c r="AD16804" s="31"/>
      <c r="AE16804" s="32"/>
    </row>
    <row r="16805" spans="30:31" x14ac:dyDescent="0.2">
      <c r="AD16805" s="31"/>
      <c r="AE16805" s="32"/>
    </row>
    <row r="16806" spans="30:31" x14ac:dyDescent="0.2">
      <c r="AD16806" s="31"/>
      <c r="AE16806" s="32"/>
    </row>
    <row r="16807" spans="30:31" x14ac:dyDescent="0.2">
      <c r="AD16807" s="31"/>
      <c r="AE16807" s="32"/>
    </row>
    <row r="16808" spans="30:31" x14ac:dyDescent="0.2">
      <c r="AD16808" s="31"/>
      <c r="AE16808" s="32"/>
    </row>
    <row r="16809" spans="30:31" x14ac:dyDescent="0.2">
      <c r="AD16809" s="31"/>
      <c r="AE16809" s="32"/>
    </row>
    <row r="16810" spans="30:31" x14ac:dyDescent="0.2">
      <c r="AD16810" s="31"/>
      <c r="AE16810" s="32"/>
    </row>
    <row r="16811" spans="30:31" x14ac:dyDescent="0.2">
      <c r="AD16811" s="31"/>
      <c r="AE16811" s="32"/>
    </row>
    <row r="16812" spans="30:31" x14ac:dyDescent="0.2">
      <c r="AD16812" s="31"/>
      <c r="AE16812" s="32"/>
    </row>
    <row r="16813" spans="30:31" x14ac:dyDescent="0.2">
      <c r="AD16813" s="31"/>
      <c r="AE16813" s="32"/>
    </row>
    <row r="16814" spans="30:31" x14ac:dyDescent="0.2">
      <c r="AD16814" s="31"/>
      <c r="AE16814" s="32"/>
    </row>
    <row r="16815" spans="30:31" x14ac:dyDescent="0.2">
      <c r="AD16815" s="31"/>
      <c r="AE16815" s="32"/>
    </row>
    <row r="16816" spans="30:31" x14ac:dyDescent="0.2">
      <c r="AD16816" s="31"/>
      <c r="AE16816" s="32"/>
    </row>
    <row r="16817" spans="30:31" x14ac:dyDescent="0.2">
      <c r="AD16817" s="31"/>
      <c r="AE16817" s="32"/>
    </row>
    <row r="16818" spans="30:31" x14ac:dyDescent="0.2">
      <c r="AD16818" s="31"/>
      <c r="AE16818" s="32"/>
    </row>
    <row r="16819" spans="30:31" x14ac:dyDescent="0.2">
      <c r="AD16819" s="31"/>
      <c r="AE16819" s="32"/>
    </row>
    <row r="16820" spans="30:31" x14ac:dyDescent="0.2">
      <c r="AD16820" s="31"/>
      <c r="AE16820" s="32"/>
    </row>
    <row r="16821" spans="30:31" x14ac:dyDescent="0.2">
      <c r="AD16821" s="31"/>
      <c r="AE16821" s="32"/>
    </row>
    <row r="16822" spans="30:31" x14ac:dyDescent="0.2">
      <c r="AD16822" s="31"/>
      <c r="AE16822" s="32"/>
    </row>
    <row r="16823" spans="30:31" x14ac:dyDescent="0.2">
      <c r="AD16823" s="31"/>
      <c r="AE16823" s="32"/>
    </row>
    <row r="16824" spans="30:31" x14ac:dyDescent="0.2">
      <c r="AD16824" s="31"/>
      <c r="AE16824" s="32"/>
    </row>
    <row r="16825" spans="30:31" x14ac:dyDescent="0.2">
      <c r="AD16825" s="31"/>
      <c r="AE16825" s="32"/>
    </row>
    <row r="16826" spans="30:31" x14ac:dyDescent="0.2">
      <c r="AD16826" s="31"/>
      <c r="AE16826" s="32"/>
    </row>
    <row r="16827" spans="30:31" x14ac:dyDescent="0.2">
      <c r="AD16827" s="31"/>
      <c r="AE16827" s="32"/>
    </row>
    <row r="16828" spans="30:31" x14ac:dyDescent="0.2">
      <c r="AD16828" s="31"/>
      <c r="AE16828" s="32"/>
    </row>
    <row r="16829" spans="30:31" x14ac:dyDescent="0.2">
      <c r="AD16829" s="31"/>
      <c r="AE16829" s="32"/>
    </row>
    <row r="16830" spans="30:31" x14ac:dyDescent="0.2">
      <c r="AD16830" s="31"/>
      <c r="AE16830" s="32"/>
    </row>
    <row r="16831" spans="30:31" x14ac:dyDescent="0.2">
      <c r="AD16831" s="31"/>
      <c r="AE16831" s="32"/>
    </row>
    <row r="16832" spans="30:31" x14ac:dyDescent="0.2">
      <c r="AD16832" s="31"/>
      <c r="AE16832" s="32"/>
    </row>
    <row r="16833" spans="30:31" x14ac:dyDescent="0.2">
      <c r="AD16833" s="31"/>
      <c r="AE16833" s="32"/>
    </row>
    <row r="16834" spans="30:31" x14ac:dyDescent="0.2">
      <c r="AD16834" s="31"/>
      <c r="AE16834" s="32"/>
    </row>
    <row r="16835" spans="30:31" x14ac:dyDescent="0.2">
      <c r="AD16835" s="31"/>
      <c r="AE16835" s="32"/>
    </row>
    <row r="16836" spans="30:31" x14ac:dyDescent="0.2">
      <c r="AD16836" s="31"/>
      <c r="AE16836" s="32"/>
    </row>
    <row r="16837" spans="30:31" x14ac:dyDescent="0.2">
      <c r="AD16837" s="31"/>
      <c r="AE16837" s="32"/>
    </row>
    <row r="16838" spans="30:31" x14ac:dyDescent="0.2">
      <c r="AD16838" s="31"/>
      <c r="AE16838" s="32"/>
    </row>
    <row r="16839" spans="30:31" x14ac:dyDescent="0.2">
      <c r="AD16839" s="31"/>
      <c r="AE16839" s="32"/>
    </row>
    <row r="16840" spans="30:31" x14ac:dyDescent="0.2">
      <c r="AD16840" s="31"/>
      <c r="AE16840" s="32"/>
    </row>
    <row r="16841" spans="30:31" x14ac:dyDescent="0.2">
      <c r="AD16841" s="31"/>
      <c r="AE16841" s="32"/>
    </row>
    <row r="16842" spans="30:31" x14ac:dyDescent="0.2">
      <c r="AD16842" s="31"/>
      <c r="AE16842" s="32"/>
    </row>
    <row r="16843" spans="30:31" x14ac:dyDescent="0.2">
      <c r="AD16843" s="31"/>
      <c r="AE16843" s="32"/>
    </row>
    <row r="16844" spans="30:31" x14ac:dyDescent="0.2">
      <c r="AD16844" s="31"/>
      <c r="AE16844" s="32"/>
    </row>
    <row r="16845" spans="30:31" x14ac:dyDescent="0.2">
      <c r="AD16845" s="31"/>
      <c r="AE16845" s="32"/>
    </row>
    <row r="16846" spans="30:31" x14ac:dyDescent="0.2">
      <c r="AD16846" s="31"/>
      <c r="AE16846" s="32"/>
    </row>
    <row r="16847" spans="30:31" x14ac:dyDescent="0.2">
      <c r="AD16847" s="31"/>
      <c r="AE16847" s="32"/>
    </row>
    <row r="16848" spans="30:31" x14ac:dyDescent="0.2">
      <c r="AD16848" s="31"/>
      <c r="AE16848" s="32"/>
    </row>
    <row r="16849" spans="30:31" x14ac:dyDescent="0.2">
      <c r="AD16849" s="31"/>
      <c r="AE16849" s="32"/>
    </row>
    <row r="16850" spans="30:31" x14ac:dyDescent="0.2">
      <c r="AD16850" s="31"/>
      <c r="AE16850" s="32"/>
    </row>
    <row r="16851" spans="30:31" x14ac:dyDescent="0.2">
      <c r="AD16851" s="31"/>
      <c r="AE16851" s="32"/>
    </row>
    <row r="16852" spans="30:31" x14ac:dyDescent="0.2">
      <c r="AD16852" s="31"/>
      <c r="AE16852" s="32"/>
    </row>
    <row r="16853" spans="30:31" x14ac:dyDescent="0.2">
      <c r="AD16853" s="31"/>
      <c r="AE16853" s="32"/>
    </row>
    <row r="16854" spans="30:31" x14ac:dyDescent="0.2">
      <c r="AD16854" s="31"/>
      <c r="AE16854" s="32"/>
    </row>
    <row r="16855" spans="30:31" x14ac:dyDescent="0.2">
      <c r="AD16855" s="31"/>
      <c r="AE16855" s="32"/>
    </row>
    <row r="16856" spans="30:31" x14ac:dyDescent="0.2">
      <c r="AD16856" s="31"/>
      <c r="AE16856" s="32"/>
    </row>
    <row r="16857" spans="30:31" x14ac:dyDescent="0.2">
      <c r="AD16857" s="31"/>
      <c r="AE16857" s="32"/>
    </row>
    <row r="16858" spans="30:31" x14ac:dyDescent="0.2">
      <c r="AD16858" s="31"/>
      <c r="AE16858" s="32"/>
    </row>
    <row r="16859" spans="30:31" x14ac:dyDescent="0.2">
      <c r="AD16859" s="31"/>
      <c r="AE16859" s="32"/>
    </row>
    <row r="16860" spans="30:31" x14ac:dyDescent="0.2">
      <c r="AD16860" s="31"/>
      <c r="AE16860" s="32"/>
    </row>
    <row r="16861" spans="30:31" x14ac:dyDescent="0.2">
      <c r="AD16861" s="31"/>
      <c r="AE16861" s="32"/>
    </row>
    <row r="16862" spans="30:31" x14ac:dyDescent="0.2">
      <c r="AD16862" s="31"/>
      <c r="AE16862" s="32"/>
    </row>
    <row r="16863" spans="30:31" x14ac:dyDescent="0.2">
      <c r="AD16863" s="31"/>
      <c r="AE16863" s="32"/>
    </row>
    <row r="16864" spans="30:31" x14ac:dyDescent="0.2">
      <c r="AD16864" s="31"/>
      <c r="AE16864" s="32"/>
    </row>
    <row r="16865" spans="30:31" x14ac:dyDescent="0.2">
      <c r="AD16865" s="31"/>
      <c r="AE16865" s="32"/>
    </row>
    <row r="16866" spans="30:31" x14ac:dyDescent="0.2">
      <c r="AD16866" s="31"/>
      <c r="AE16866" s="32"/>
    </row>
    <row r="16867" spans="30:31" x14ac:dyDescent="0.2">
      <c r="AD16867" s="31"/>
      <c r="AE16867" s="32"/>
    </row>
    <row r="16868" spans="30:31" x14ac:dyDescent="0.2">
      <c r="AD16868" s="31"/>
      <c r="AE16868" s="32"/>
    </row>
    <row r="16869" spans="30:31" x14ac:dyDescent="0.2">
      <c r="AD16869" s="31"/>
      <c r="AE16869" s="32"/>
    </row>
    <row r="16870" spans="30:31" x14ac:dyDescent="0.2">
      <c r="AD16870" s="31"/>
      <c r="AE16870" s="32"/>
    </row>
    <row r="16871" spans="30:31" x14ac:dyDescent="0.2">
      <c r="AD16871" s="31"/>
      <c r="AE16871" s="32"/>
    </row>
    <row r="16872" spans="30:31" x14ac:dyDescent="0.2">
      <c r="AD16872" s="31"/>
      <c r="AE16872" s="32"/>
    </row>
    <row r="16873" spans="30:31" x14ac:dyDescent="0.2">
      <c r="AD16873" s="31"/>
      <c r="AE16873" s="32"/>
    </row>
    <row r="16874" spans="30:31" x14ac:dyDescent="0.2">
      <c r="AD16874" s="31"/>
      <c r="AE16874" s="32"/>
    </row>
    <row r="16875" spans="30:31" x14ac:dyDescent="0.2">
      <c r="AD16875" s="31"/>
      <c r="AE16875" s="32"/>
    </row>
    <row r="16876" spans="30:31" x14ac:dyDescent="0.2">
      <c r="AD16876" s="31"/>
      <c r="AE16876" s="32"/>
    </row>
    <row r="16877" spans="30:31" x14ac:dyDescent="0.2">
      <c r="AD16877" s="31"/>
      <c r="AE16877" s="32"/>
    </row>
    <row r="16878" spans="30:31" x14ac:dyDescent="0.2">
      <c r="AD16878" s="31"/>
      <c r="AE16878" s="32"/>
    </row>
    <row r="16879" spans="30:31" x14ac:dyDescent="0.2">
      <c r="AD16879" s="31"/>
      <c r="AE16879" s="32"/>
    </row>
    <row r="16880" spans="30:31" x14ac:dyDescent="0.2">
      <c r="AD16880" s="31"/>
      <c r="AE16880" s="32"/>
    </row>
    <row r="16881" spans="30:31" x14ac:dyDescent="0.2">
      <c r="AD16881" s="31"/>
      <c r="AE16881" s="32"/>
    </row>
    <row r="16882" spans="30:31" x14ac:dyDescent="0.2">
      <c r="AD16882" s="31"/>
      <c r="AE16882" s="32"/>
    </row>
    <row r="16883" spans="30:31" x14ac:dyDescent="0.2">
      <c r="AD16883" s="31"/>
      <c r="AE16883" s="32"/>
    </row>
    <row r="16884" spans="30:31" x14ac:dyDescent="0.2">
      <c r="AD16884" s="31"/>
      <c r="AE16884" s="32"/>
    </row>
    <row r="16885" spans="30:31" x14ac:dyDescent="0.2">
      <c r="AD16885" s="31"/>
      <c r="AE16885" s="32"/>
    </row>
    <row r="16886" spans="30:31" x14ac:dyDescent="0.2">
      <c r="AD16886" s="31"/>
      <c r="AE16886" s="32"/>
    </row>
    <row r="16887" spans="30:31" x14ac:dyDescent="0.2">
      <c r="AD16887" s="31"/>
      <c r="AE16887" s="32"/>
    </row>
    <row r="16888" spans="30:31" x14ac:dyDescent="0.2">
      <c r="AD16888" s="31"/>
      <c r="AE16888" s="32"/>
    </row>
    <row r="16889" spans="30:31" x14ac:dyDescent="0.2">
      <c r="AD16889" s="31"/>
      <c r="AE16889" s="32"/>
    </row>
    <row r="16890" spans="30:31" x14ac:dyDescent="0.2">
      <c r="AD16890" s="31"/>
      <c r="AE16890" s="32"/>
    </row>
    <row r="16891" spans="30:31" x14ac:dyDescent="0.2">
      <c r="AD16891" s="31"/>
      <c r="AE16891" s="32"/>
    </row>
    <row r="16892" spans="30:31" x14ac:dyDescent="0.2">
      <c r="AD16892" s="31"/>
      <c r="AE16892" s="32"/>
    </row>
    <row r="16893" spans="30:31" x14ac:dyDescent="0.2">
      <c r="AD16893" s="31"/>
      <c r="AE16893" s="32"/>
    </row>
    <row r="16894" spans="30:31" x14ac:dyDescent="0.2">
      <c r="AD16894" s="31"/>
      <c r="AE16894" s="32"/>
    </row>
    <row r="16895" spans="30:31" x14ac:dyDescent="0.2">
      <c r="AD16895" s="31"/>
      <c r="AE16895" s="32"/>
    </row>
    <row r="16896" spans="30:31" x14ac:dyDescent="0.2">
      <c r="AD16896" s="31"/>
      <c r="AE16896" s="32"/>
    </row>
    <row r="16897" spans="30:31" x14ac:dyDescent="0.2">
      <c r="AD16897" s="31"/>
      <c r="AE16897" s="32"/>
    </row>
    <row r="16898" spans="30:31" x14ac:dyDescent="0.2">
      <c r="AD16898" s="31"/>
      <c r="AE16898" s="32"/>
    </row>
    <row r="16899" spans="30:31" x14ac:dyDescent="0.2">
      <c r="AD16899" s="31"/>
      <c r="AE16899" s="32"/>
    </row>
    <row r="16900" spans="30:31" x14ac:dyDescent="0.2">
      <c r="AD16900" s="31"/>
      <c r="AE16900" s="32"/>
    </row>
    <row r="16901" spans="30:31" x14ac:dyDescent="0.2">
      <c r="AD16901" s="31"/>
      <c r="AE16901" s="32"/>
    </row>
    <row r="16902" spans="30:31" x14ac:dyDescent="0.2">
      <c r="AD16902" s="31"/>
      <c r="AE16902" s="32"/>
    </row>
    <row r="16903" spans="30:31" x14ac:dyDescent="0.2">
      <c r="AD16903" s="31"/>
      <c r="AE16903" s="32"/>
    </row>
    <row r="16904" spans="30:31" x14ac:dyDescent="0.2">
      <c r="AD16904" s="31"/>
      <c r="AE16904" s="32"/>
    </row>
    <row r="16905" spans="30:31" x14ac:dyDescent="0.2">
      <c r="AD16905" s="31"/>
      <c r="AE16905" s="32"/>
    </row>
    <row r="16906" spans="30:31" x14ac:dyDescent="0.2">
      <c r="AD16906" s="31"/>
      <c r="AE16906" s="32"/>
    </row>
    <row r="16907" spans="30:31" x14ac:dyDescent="0.2">
      <c r="AD16907" s="31"/>
      <c r="AE16907" s="32"/>
    </row>
    <row r="16908" spans="30:31" x14ac:dyDescent="0.2">
      <c r="AD16908" s="31"/>
      <c r="AE16908" s="32"/>
    </row>
    <row r="16909" spans="30:31" x14ac:dyDescent="0.2">
      <c r="AD16909" s="31"/>
      <c r="AE16909" s="32"/>
    </row>
    <row r="16910" spans="30:31" x14ac:dyDescent="0.2">
      <c r="AD16910" s="31"/>
      <c r="AE16910" s="32"/>
    </row>
    <row r="16911" spans="30:31" x14ac:dyDescent="0.2">
      <c r="AD16911" s="31"/>
      <c r="AE16911" s="32"/>
    </row>
    <row r="16912" spans="30:31" x14ac:dyDescent="0.2">
      <c r="AD16912" s="31"/>
      <c r="AE16912" s="32"/>
    </row>
    <row r="16913" spans="30:31" x14ac:dyDescent="0.2">
      <c r="AD16913" s="31"/>
      <c r="AE16913" s="32"/>
    </row>
    <row r="16914" spans="30:31" x14ac:dyDescent="0.2">
      <c r="AD16914" s="31"/>
      <c r="AE16914" s="32"/>
    </row>
    <row r="16915" spans="30:31" x14ac:dyDescent="0.2">
      <c r="AD16915" s="31"/>
      <c r="AE16915" s="32"/>
    </row>
    <row r="16916" spans="30:31" x14ac:dyDescent="0.2">
      <c r="AD16916" s="31"/>
      <c r="AE16916" s="32"/>
    </row>
    <row r="16917" spans="30:31" x14ac:dyDescent="0.2">
      <c r="AD16917" s="31"/>
      <c r="AE16917" s="32"/>
    </row>
    <row r="16918" spans="30:31" x14ac:dyDescent="0.2">
      <c r="AD16918" s="31"/>
      <c r="AE16918" s="32"/>
    </row>
    <row r="16919" spans="30:31" x14ac:dyDescent="0.2">
      <c r="AD16919" s="31"/>
      <c r="AE16919" s="32"/>
    </row>
    <row r="16920" spans="30:31" x14ac:dyDescent="0.2">
      <c r="AD16920" s="31"/>
      <c r="AE16920" s="32"/>
    </row>
    <row r="16921" spans="30:31" x14ac:dyDescent="0.2">
      <c r="AD16921" s="31"/>
      <c r="AE16921" s="32"/>
    </row>
    <row r="16922" spans="30:31" x14ac:dyDescent="0.2">
      <c r="AD16922" s="31"/>
      <c r="AE16922" s="32"/>
    </row>
    <row r="16923" spans="30:31" x14ac:dyDescent="0.2">
      <c r="AD16923" s="31"/>
      <c r="AE16923" s="32"/>
    </row>
    <row r="16924" spans="30:31" x14ac:dyDescent="0.2">
      <c r="AD16924" s="31"/>
      <c r="AE16924" s="32"/>
    </row>
    <row r="16925" spans="30:31" x14ac:dyDescent="0.2">
      <c r="AD16925" s="31"/>
      <c r="AE16925" s="32"/>
    </row>
    <row r="16926" spans="30:31" x14ac:dyDescent="0.2">
      <c r="AD16926" s="31"/>
      <c r="AE16926" s="32"/>
    </row>
    <row r="16927" spans="30:31" x14ac:dyDescent="0.2">
      <c r="AD16927" s="31"/>
      <c r="AE16927" s="32"/>
    </row>
    <row r="16928" spans="30:31" x14ac:dyDescent="0.2">
      <c r="AD16928" s="31"/>
      <c r="AE16928" s="32"/>
    </row>
    <row r="16929" spans="30:31" x14ac:dyDescent="0.2">
      <c r="AD16929" s="31"/>
      <c r="AE16929" s="32"/>
    </row>
    <row r="16930" spans="30:31" x14ac:dyDescent="0.2">
      <c r="AD16930" s="31"/>
      <c r="AE16930" s="32"/>
    </row>
    <row r="16931" spans="30:31" x14ac:dyDescent="0.2">
      <c r="AD16931" s="31"/>
      <c r="AE16931" s="32"/>
    </row>
    <row r="16932" spans="30:31" x14ac:dyDescent="0.2">
      <c r="AD16932" s="31"/>
      <c r="AE16932" s="32"/>
    </row>
    <row r="16933" spans="30:31" x14ac:dyDescent="0.2">
      <c r="AD16933" s="31"/>
      <c r="AE16933" s="32"/>
    </row>
    <row r="16934" spans="30:31" x14ac:dyDescent="0.2">
      <c r="AD16934" s="31"/>
      <c r="AE16934" s="32"/>
    </row>
    <row r="16935" spans="30:31" x14ac:dyDescent="0.2">
      <c r="AD16935" s="31"/>
      <c r="AE16935" s="32"/>
    </row>
    <row r="16936" spans="30:31" x14ac:dyDescent="0.2">
      <c r="AD16936" s="31"/>
      <c r="AE16936" s="32"/>
    </row>
    <row r="16937" spans="30:31" x14ac:dyDescent="0.2">
      <c r="AD16937" s="31"/>
      <c r="AE16937" s="32"/>
    </row>
    <row r="16938" spans="30:31" x14ac:dyDescent="0.2">
      <c r="AD16938" s="31"/>
      <c r="AE16938" s="32"/>
    </row>
    <row r="16939" spans="30:31" x14ac:dyDescent="0.2">
      <c r="AD16939" s="31"/>
      <c r="AE16939" s="32"/>
    </row>
    <row r="16940" spans="30:31" x14ac:dyDescent="0.2">
      <c r="AD16940" s="31"/>
      <c r="AE16940" s="32"/>
    </row>
    <row r="16941" spans="30:31" x14ac:dyDescent="0.2">
      <c r="AD16941" s="31"/>
      <c r="AE16941" s="32"/>
    </row>
    <row r="16942" spans="30:31" x14ac:dyDescent="0.2">
      <c r="AD16942" s="31"/>
      <c r="AE16942" s="32"/>
    </row>
    <row r="16943" spans="30:31" x14ac:dyDescent="0.2">
      <c r="AD16943" s="31"/>
      <c r="AE16943" s="32"/>
    </row>
    <row r="16944" spans="30:31" x14ac:dyDescent="0.2">
      <c r="AD16944" s="31"/>
      <c r="AE16944" s="32"/>
    </row>
    <row r="16945" spans="30:31" x14ac:dyDescent="0.2">
      <c r="AD16945" s="31"/>
      <c r="AE16945" s="32"/>
    </row>
    <row r="16946" spans="30:31" x14ac:dyDescent="0.2">
      <c r="AD16946" s="31"/>
      <c r="AE16946" s="32"/>
    </row>
    <row r="16947" spans="30:31" x14ac:dyDescent="0.2">
      <c r="AD16947" s="31"/>
      <c r="AE16947" s="32"/>
    </row>
    <row r="16948" spans="30:31" x14ac:dyDescent="0.2">
      <c r="AD16948" s="31"/>
      <c r="AE16948" s="32"/>
    </row>
    <row r="16949" spans="30:31" x14ac:dyDescent="0.2">
      <c r="AD16949" s="31"/>
      <c r="AE16949" s="32"/>
    </row>
    <row r="16950" spans="30:31" x14ac:dyDescent="0.2">
      <c r="AD16950" s="31"/>
      <c r="AE16950" s="32"/>
    </row>
    <row r="16951" spans="30:31" x14ac:dyDescent="0.2">
      <c r="AD16951" s="31"/>
      <c r="AE16951" s="32"/>
    </row>
    <row r="16952" spans="30:31" x14ac:dyDescent="0.2">
      <c r="AD16952" s="31"/>
      <c r="AE16952" s="32"/>
    </row>
    <row r="16953" spans="30:31" x14ac:dyDescent="0.2">
      <c r="AD16953" s="31"/>
      <c r="AE16953" s="32"/>
    </row>
    <row r="16954" spans="30:31" x14ac:dyDescent="0.2">
      <c r="AD16954" s="31"/>
      <c r="AE16954" s="32"/>
    </row>
    <row r="16955" spans="30:31" x14ac:dyDescent="0.2">
      <c r="AD16955" s="31"/>
      <c r="AE16955" s="32"/>
    </row>
    <row r="16956" spans="30:31" x14ac:dyDescent="0.2">
      <c r="AD16956" s="31"/>
      <c r="AE16956" s="32"/>
    </row>
    <row r="16957" spans="30:31" x14ac:dyDescent="0.2">
      <c r="AD16957" s="31"/>
      <c r="AE16957" s="32"/>
    </row>
    <row r="16958" spans="30:31" x14ac:dyDescent="0.2">
      <c r="AD16958" s="31"/>
      <c r="AE16958" s="32"/>
    </row>
    <row r="16959" spans="30:31" x14ac:dyDescent="0.2">
      <c r="AD16959" s="31"/>
      <c r="AE16959" s="32"/>
    </row>
    <row r="16960" spans="30:31" x14ac:dyDescent="0.2">
      <c r="AD16960" s="31"/>
      <c r="AE16960" s="32"/>
    </row>
    <row r="16961" spans="30:31" x14ac:dyDescent="0.2">
      <c r="AD16961" s="31"/>
      <c r="AE16961" s="32"/>
    </row>
    <row r="16962" spans="30:31" x14ac:dyDescent="0.2">
      <c r="AD16962" s="31"/>
      <c r="AE16962" s="32"/>
    </row>
    <row r="16963" spans="30:31" x14ac:dyDescent="0.2">
      <c r="AD16963" s="31"/>
      <c r="AE16963" s="32"/>
    </row>
    <row r="16964" spans="30:31" x14ac:dyDescent="0.2">
      <c r="AD16964" s="31"/>
      <c r="AE16964" s="32"/>
    </row>
    <row r="16965" spans="30:31" x14ac:dyDescent="0.2">
      <c r="AD16965" s="31"/>
      <c r="AE16965" s="32"/>
    </row>
    <row r="16966" spans="30:31" x14ac:dyDescent="0.2">
      <c r="AD16966" s="31"/>
      <c r="AE16966" s="32"/>
    </row>
    <row r="16967" spans="30:31" x14ac:dyDescent="0.2">
      <c r="AD16967" s="31"/>
      <c r="AE16967" s="32"/>
    </row>
    <row r="16968" spans="30:31" x14ac:dyDescent="0.2">
      <c r="AD16968" s="31"/>
      <c r="AE16968" s="32"/>
    </row>
    <row r="16969" spans="30:31" x14ac:dyDescent="0.2">
      <c r="AD16969" s="31"/>
      <c r="AE16969" s="32"/>
    </row>
    <row r="16970" spans="30:31" x14ac:dyDescent="0.2">
      <c r="AD16970" s="31"/>
      <c r="AE16970" s="32"/>
    </row>
    <row r="16971" spans="30:31" x14ac:dyDescent="0.2">
      <c r="AD16971" s="31"/>
      <c r="AE16971" s="32"/>
    </row>
    <row r="16972" spans="30:31" x14ac:dyDescent="0.2">
      <c r="AD16972" s="31"/>
      <c r="AE16972" s="32"/>
    </row>
    <row r="16973" spans="30:31" x14ac:dyDescent="0.2">
      <c r="AD16973" s="31"/>
      <c r="AE16973" s="32"/>
    </row>
    <row r="16974" spans="30:31" x14ac:dyDescent="0.2">
      <c r="AD16974" s="31"/>
      <c r="AE16974" s="32"/>
    </row>
    <row r="16975" spans="30:31" x14ac:dyDescent="0.2">
      <c r="AD16975" s="31"/>
      <c r="AE16975" s="32"/>
    </row>
    <row r="16976" spans="30:31" x14ac:dyDescent="0.2">
      <c r="AD16976" s="31"/>
      <c r="AE16976" s="32"/>
    </row>
    <row r="16977" spans="30:31" x14ac:dyDescent="0.2">
      <c r="AD16977" s="31"/>
      <c r="AE16977" s="32"/>
    </row>
    <row r="16978" spans="30:31" x14ac:dyDescent="0.2">
      <c r="AD16978" s="31"/>
      <c r="AE16978" s="32"/>
    </row>
    <row r="16979" spans="30:31" x14ac:dyDescent="0.2">
      <c r="AD16979" s="31"/>
      <c r="AE16979" s="32"/>
    </row>
    <row r="16980" spans="30:31" x14ac:dyDescent="0.2">
      <c r="AD16980" s="31"/>
      <c r="AE16980" s="32"/>
    </row>
    <row r="16981" spans="30:31" x14ac:dyDescent="0.2">
      <c r="AD16981" s="31"/>
      <c r="AE16981" s="32"/>
    </row>
    <row r="16982" spans="30:31" x14ac:dyDescent="0.2">
      <c r="AD16982" s="31"/>
      <c r="AE16982" s="32"/>
    </row>
    <row r="16983" spans="30:31" x14ac:dyDescent="0.2">
      <c r="AD16983" s="31"/>
      <c r="AE16983" s="32"/>
    </row>
    <row r="16984" spans="30:31" x14ac:dyDescent="0.2">
      <c r="AD16984" s="31"/>
      <c r="AE16984" s="32"/>
    </row>
    <row r="16985" spans="30:31" x14ac:dyDescent="0.2">
      <c r="AD16985" s="31"/>
      <c r="AE16985" s="32"/>
    </row>
    <row r="16986" spans="30:31" x14ac:dyDescent="0.2">
      <c r="AD16986" s="31"/>
      <c r="AE16986" s="32"/>
    </row>
    <row r="16987" spans="30:31" x14ac:dyDescent="0.2">
      <c r="AD16987" s="31"/>
      <c r="AE16987" s="32"/>
    </row>
    <row r="16988" spans="30:31" x14ac:dyDescent="0.2">
      <c r="AD16988" s="31"/>
      <c r="AE16988" s="32"/>
    </row>
    <row r="16989" spans="30:31" x14ac:dyDescent="0.2">
      <c r="AD16989" s="31"/>
      <c r="AE16989" s="32"/>
    </row>
    <row r="16990" spans="30:31" x14ac:dyDescent="0.2">
      <c r="AD16990" s="31"/>
      <c r="AE16990" s="32"/>
    </row>
    <row r="16991" spans="30:31" x14ac:dyDescent="0.2">
      <c r="AD16991" s="31"/>
      <c r="AE16991" s="32"/>
    </row>
    <row r="16992" spans="30:31" x14ac:dyDescent="0.2">
      <c r="AD16992" s="31"/>
      <c r="AE16992" s="32"/>
    </row>
    <row r="16993" spans="30:31" x14ac:dyDescent="0.2">
      <c r="AD16993" s="31"/>
      <c r="AE16993" s="32"/>
    </row>
    <row r="16994" spans="30:31" x14ac:dyDescent="0.2">
      <c r="AD16994" s="31"/>
      <c r="AE16994" s="32"/>
    </row>
    <row r="16995" spans="30:31" x14ac:dyDescent="0.2">
      <c r="AD16995" s="31"/>
      <c r="AE16995" s="32"/>
    </row>
    <row r="16996" spans="30:31" x14ac:dyDescent="0.2">
      <c r="AD16996" s="31"/>
      <c r="AE16996" s="32"/>
    </row>
    <row r="16997" spans="30:31" x14ac:dyDescent="0.2">
      <c r="AD16997" s="31"/>
      <c r="AE16997" s="32"/>
    </row>
    <row r="16998" spans="30:31" x14ac:dyDescent="0.2">
      <c r="AD16998" s="31"/>
      <c r="AE16998" s="32"/>
    </row>
    <row r="16999" spans="30:31" x14ac:dyDescent="0.2">
      <c r="AD16999" s="31"/>
      <c r="AE16999" s="32"/>
    </row>
    <row r="17000" spans="30:31" x14ac:dyDescent="0.2">
      <c r="AD17000" s="31"/>
      <c r="AE17000" s="32"/>
    </row>
    <row r="17001" spans="30:31" x14ac:dyDescent="0.2">
      <c r="AD17001" s="31"/>
      <c r="AE17001" s="32"/>
    </row>
    <row r="17002" spans="30:31" x14ac:dyDescent="0.2">
      <c r="AD17002" s="31"/>
      <c r="AE17002" s="32"/>
    </row>
    <row r="17003" spans="30:31" x14ac:dyDescent="0.2">
      <c r="AD17003" s="31"/>
      <c r="AE17003" s="32"/>
    </row>
    <row r="17004" spans="30:31" x14ac:dyDescent="0.2">
      <c r="AD17004" s="31"/>
      <c r="AE17004" s="32"/>
    </row>
    <row r="17005" spans="30:31" x14ac:dyDescent="0.2">
      <c r="AD17005" s="31"/>
      <c r="AE17005" s="32"/>
    </row>
    <row r="17006" spans="30:31" x14ac:dyDescent="0.2">
      <c r="AD17006" s="31"/>
      <c r="AE17006" s="32"/>
    </row>
    <row r="17007" spans="30:31" x14ac:dyDescent="0.2">
      <c r="AD17007" s="31"/>
      <c r="AE17007" s="32"/>
    </row>
    <row r="17008" spans="30:31" x14ac:dyDescent="0.2">
      <c r="AD17008" s="31"/>
      <c r="AE17008" s="32"/>
    </row>
    <row r="17009" spans="30:31" x14ac:dyDescent="0.2">
      <c r="AD17009" s="31"/>
      <c r="AE17009" s="32"/>
    </row>
    <row r="17010" spans="30:31" x14ac:dyDescent="0.2">
      <c r="AD17010" s="31"/>
      <c r="AE17010" s="32"/>
    </row>
    <row r="17011" spans="30:31" x14ac:dyDescent="0.2">
      <c r="AD17011" s="31"/>
      <c r="AE17011" s="32"/>
    </row>
    <row r="17012" spans="30:31" x14ac:dyDescent="0.2">
      <c r="AD17012" s="31"/>
      <c r="AE17012" s="32"/>
    </row>
    <row r="17013" spans="30:31" x14ac:dyDescent="0.2">
      <c r="AD17013" s="31"/>
      <c r="AE17013" s="32"/>
    </row>
    <row r="17014" spans="30:31" x14ac:dyDescent="0.2">
      <c r="AD17014" s="31"/>
      <c r="AE17014" s="32"/>
    </row>
    <row r="17015" spans="30:31" x14ac:dyDescent="0.2">
      <c r="AD17015" s="31"/>
      <c r="AE17015" s="32"/>
    </row>
    <row r="17016" spans="30:31" x14ac:dyDescent="0.2">
      <c r="AD17016" s="31"/>
      <c r="AE17016" s="32"/>
    </row>
    <row r="17017" spans="30:31" x14ac:dyDescent="0.2">
      <c r="AD17017" s="31"/>
      <c r="AE17017" s="32"/>
    </row>
    <row r="17018" spans="30:31" x14ac:dyDescent="0.2">
      <c r="AD17018" s="31"/>
      <c r="AE17018" s="32"/>
    </row>
    <row r="17019" spans="30:31" x14ac:dyDescent="0.2">
      <c r="AD17019" s="31"/>
      <c r="AE17019" s="32"/>
    </row>
    <row r="17020" spans="30:31" x14ac:dyDescent="0.2">
      <c r="AD17020" s="31"/>
      <c r="AE17020" s="32"/>
    </row>
    <row r="17021" spans="30:31" x14ac:dyDescent="0.2">
      <c r="AD17021" s="31"/>
      <c r="AE17021" s="32"/>
    </row>
    <row r="17022" spans="30:31" x14ac:dyDescent="0.2">
      <c r="AD17022" s="31"/>
      <c r="AE17022" s="32"/>
    </row>
    <row r="17023" spans="30:31" x14ac:dyDescent="0.2">
      <c r="AD17023" s="31"/>
      <c r="AE17023" s="32"/>
    </row>
    <row r="17024" spans="30:31" x14ac:dyDescent="0.2">
      <c r="AD17024" s="31"/>
      <c r="AE17024" s="32"/>
    </row>
    <row r="17025" spans="30:31" x14ac:dyDescent="0.2">
      <c r="AD17025" s="31"/>
      <c r="AE17025" s="32"/>
    </row>
    <row r="17026" spans="30:31" x14ac:dyDescent="0.2">
      <c r="AD17026" s="31"/>
      <c r="AE17026" s="32"/>
    </row>
    <row r="17027" spans="30:31" x14ac:dyDescent="0.2">
      <c r="AD17027" s="31"/>
      <c r="AE17027" s="32"/>
    </row>
    <row r="17028" spans="30:31" x14ac:dyDescent="0.2">
      <c r="AD17028" s="31"/>
      <c r="AE17028" s="32"/>
    </row>
    <row r="17029" spans="30:31" x14ac:dyDescent="0.2">
      <c r="AD17029" s="31"/>
      <c r="AE17029" s="32"/>
    </row>
    <row r="17030" spans="30:31" x14ac:dyDescent="0.2">
      <c r="AD17030" s="31"/>
      <c r="AE17030" s="32"/>
    </row>
    <row r="17031" spans="30:31" x14ac:dyDescent="0.2">
      <c r="AD17031" s="31"/>
      <c r="AE17031" s="32"/>
    </row>
    <row r="17032" spans="30:31" x14ac:dyDescent="0.2">
      <c r="AD17032" s="31"/>
      <c r="AE17032" s="32"/>
    </row>
    <row r="17033" spans="30:31" x14ac:dyDescent="0.2">
      <c r="AD17033" s="31"/>
      <c r="AE17033" s="32"/>
    </row>
    <row r="17034" spans="30:31" x14ac:dyDescent="0.2">
      <c r="AD17034" s="31"/>
      <c r="AE17034" s="32"/>
    </row>
    <row r="17035" spans="30:31" x14ac:dyDescent="0.2">
      <c r="AD17035" s="31"/>
      <c r="AE17035" s="32"/>
    </row>
    <row r="17036" spans="30:31" x14ac:dyDescent="0.2">
      <c r="AD17036" s="31"/>
      <c r="AE17036" s="32"/>
    </row>
    <row r="17037" spans="30:31" x14ac:dyDescent="0.2">
      <c r="AD17037" s="31"/>
      <c r="AE17037" s="32"/>
    </row>
    <row r="17038" spans="30:31" x14ac:dyDescent="0.2">
      <c r="AD17038" s="31"/>
      <c r="AE17038" s="32"/>
    </row>
    <row r="17039" spans="30:31" x14ac:dyDescent="0.2">
      <c r="AD17039" s="31"/>
      <c r="AE17039" s="32"/>
    </row>
    <row r="17040" spans="30:31" x14ac:dyDescent="0.2">
      <c r="AD17040" s="31"/>
      <c r="AE17040" s="32"/>
    </row>
    <row r="17041" spans="30:31" x14ac:dyDescent="0.2">
      <c r="AD17041" s="31"/>
      <c r="AE17041" s="32"/>
    </row>
    <row r="17042" spans="30:31" x14ac:dyDescent="0.2">
      <c r="AD17042" s="31"/>
      <c r="AE17042" s="32"/>
    </row>
    <row r="17043" spans="30:31" x14ac:dyDescent="0.2">
      <c r="AD17043" s="31"/>
      <c r="AE17043" s="32"/>
    </row>
    <row r="17044" spans="30:31" x14ac:dyDescent="0.2">
      <c r="AD17044" s="31"/>
      <c r="AE17044" s="32"/>
    </row>
    <row r="17045" spans="30:31" x14ac:dyDescent="0.2">
      <c r="AD17045" s="31"/>
      <c r="AE17045" s="32"/>
    </row>
    <row r="17046" spans="30:31" x14ac:dyDescent="0.2">
      <c r="AD17046" s="31"/>
      <c r="AE17046" s="32"/>
    </row>
    <row r="17047" spans="30:31" x14ac:dyDescent="0.2">
      <c r="AD17047" s="31"/>
      <c r="AE17047" s="32"/>
    </row>
    <row r="17048" spans="30:31" x14ac:dyDescent="0.2">
      <c r="AD17048" s="31"/>
      <c r="AE17048" s="32"/>
    </row>
    <row r="17049" spans="30:31" x14ac:dyDescent="0.2">
      <c r="AD17049" s="31"/>
      <c r="AE17049" s="32"/>
    </row>
    <row r="17050" spans="30:31" x14ac:dyDescent="0.2">
      <c r="AD17050" s="31"/>
      <c r="AE17050" s="32"/>
    </row>
    <row r="17051" spans="30:31" x14ac:dyDescent="0.2">
      <c r="AD17051" s="31"/>
      <c r="AE17051" s="32"/>
    </row>
    <row r="17052" spans="30:31" x14ac:dyDescent="0.2">
      <c r="AD17052" s="31"/>
      <c r="AE17052" s="32"/>
    </row>
    <row r="17053" spans="30:31" x14ac:dyDescent="0.2">
      <c r="AD17053" s="31"/>
      <c r="AE17053" s="32"/>
    </row>
    <row r="17054" spans="30:31" x14ac:dyDescent="0.2">
      <c r="AD17054" s="31"/>
      <c r="AE17054" s="32"/>
    </row>
    <row r="17055" spans="30:31" x14ac:dyDescent="0.2">
      <c r="AD17055" s="31"/>
      <c r="AE17055" s="32"/>
    </row>
    <row r="17056" spans="30:31" x14ac:dyDescent="0.2">
      <c r="AD17056" s="31"/>
      <c r="AE17056" s="32"/>
    </row>
    <row r="17057" spans="30:31" x14ac:dyDescent="0.2">
      <c r="AD17057" s="31"/>
      <c r="AE17057" s="32"/>
    </row>
    <row r="17058" spans="30:31" x14ac:dyDescent="0.2">
      <c r="AD17058" s="31"/>
      <c r="AE17058" s="32"/>
    </row>
    <row r="17059" spans="30:31" x14ac:dyDescent="0.2">
      <c r="AD17059" s="31"/>
      <c r="AE17059" s="32"/>
    </row>
    <row r="17060" spans="30:31" x14ac:dyDescent="0.2">
      <c r="AD17060" s="31"/>
      <c r="AE17060" s="32"/>
    </row>
    <row r="17061" spans="30:31" x14ac:dyDescent="0.2">
      <c r="AD17061" s="31"/>
      <c r="AE17061" s="32"/>
    </row>
    <row r="17062" spans="30:31" x14ac:dyDescent="0.2">
      <c r="AD17062" s="31"/>
      <c r="AE17062" s="32"/>
    </row>
    <row r="17063" spans="30:31" x14ac:dyDescent="0.2">
      <c r="AD17063" s="31"/>
      <c r="AE17063" s="32"/>
    </row>
    <row r="17064" spans="30:31" x14ac:dyDescent="0.2">
      <c r="AD17064" s="31"/>
      <c r="AE17064" s="32"/>
    </row>
    <row r="17065" spans="30:31" x14ac:dyDescent="0.2">
      <c r="AD17065" s="31"/>
      <c r="AE17065" s="32"/>
    </row>
    <row r="17066" spans="30:31" x14ac:dyDescent="0.2">
      <c r="AD17066" s="31"/>
      <c r="AE17066" s="32"/>
    </row>
    <row r="17067" spans="30:31" x14ac:dyDescent="0.2">
      <c r="AD17067" s="31"/>
      <c r="AE17067" s="32"/>
    </row>
    <row r="17068" spans="30:31" x14ac:dyDescent="0.2">
      <c r="AD17068" s="31"/>
      <c r="AE17068" s="32"/>
    </row>
    <row r="17069" spans="30:31" x14ac:dyDescent="0.2">
      <c r="AD17069" s="31"/>
      <c r="AE17069" s="32"/>
    </row>
    <row r="17070" spans="30:31" x14ac:dyDescent="0.2">
      <c r="AD17070" s="31"/>
      <c r="AE17070" s="32"/>
    </row>
    <row r="17071" spans="30:31" x14ac:dyDescent="0.2">
      <c r="AD17071" s="31"/>
      <c r="AE17071" s="32"/>
    </row>
    <row r="17072" spans="30:31" x14ac:dyDescent="0.2">
      <c r="AD17072" s="31"/>
      <c r="AE17072" s="32"/>
    </row>
    <row r="17073" spans="30:31" x14ac:dyDescent="0.2">
      <c r="AD17073" s="31"/>
      <c r="AE17073" s="32"/>
    </row>
    <row r="17074" spans="30:31" x14ac:dyDescent="0.2">
      <c r="AD17074" s="31"/>
      <c r="AE17074" s="32"/>
    </row>
    <row r="17075" spans="30:31" x14ac:dyDescent="0.2">
      <c r="AD17075" s="31"/>
      <c r="AE17075" s="32"/>
    </row>
    <row r="17076" spans="30:31" x14ac:dyDescent="0.2">
      <c r="AD17076" s="31"/>
      <c r="AE17076" s="32"/>
    </row>
    <row r="17077" spans="30:31" x14ac:dyDescent="0.2">
      <c r="AD17077" s="31"/>
      <c r="AE17077" s="32"/>
    </row>
    <row r="17078" spans="30:31" x14ac:dyDescent="0.2">
      <c r="AD17078" s="31"/>
      <c r="AE17078" s="32"/>
    </row>
    <row r="17079" spans="30:31" x14ac:dyDescent="0.2">
      <c r="AD17079" s="31"/>
      <c r="AE17079" s="32"/>
    </row>
    <row r="17080" spans="30:31" x14ac:dyDescent="0.2">
      <c r="AD17080" s="31"/>
      <c r="AE17080" s="32"/>
    </row>
    <row r="17081" spans="30:31" x14ac:dyDescent="0.2">
      <c r="AD17081" s="31"/>
      <c r="AE17081" s="32"/>
    </row>
    <row r="17082" spans="30:31" x14ac:dyDescent="0.2">
      <c r="AD17082" s="31"/>
      <c r="AE17082" s="32"/>
    </row>
    <row r="17083" spans="30:31" x14ac:dyDescent="0.2">
      <c r="AD17083" s="31"/>
      <c r="AE17083" s="32"/>
    </row>
    <row r="17084" spans="30:31" x14ac:dyDescent="0.2">
      <c r="AD17084" s="31"/>
      <c r="AE17084" s="32"/>
    </row>
    <row r="17085" spans="30:31" x14ac:dyDescent="0.2">
      <c r="AD17085" s="31"/>
      <c r="AE17085" s="32"/>
    </row>
    <row r="17086" spans="30:31" x14ac:dyDescent="0.2">
      <c r="AD17086" s="31"/>
      <c r="AE17086" s="32"/>
    </row>
    <row r="17087" spans="30:31" x14ac:dyDescent="0.2">
      <c r="AD17087" s="31"/>
      <c r="AE17087" s="32"/>
    </row>
    <row r="17088" spans="30:31" x14ac:dyDescent="0.2">
      <c r="AD17088" s="31"/>
      <c r="AE17088" s="32"/>
    </row>
    <row r="17089" spans="30:31" x14ac:dyDescent="0.2">
      <c r="AD17089" s="31"/>
      <c r="AE17089" s="32"/>
    </row>
    <row r="17090" spans="30:31" x14ac:dyDescent="0.2">
      <c r="AD17090" s="31"/>
      <c r="AE17090" s="32"/>
    </row>
    <row r="17091" spans="30:31" x14ac:dyDescent="0.2">
      <c r="AD17091" s="31"/>
      <c r="AE17091" s="32"/>
    </row>
    <row r="17092" spans="30:31" x14ac:dyDescent="0.2">
      <c r="AD17092" s="31"/>
      <c r="AE17092" s="32"/>
    </row>
    <row r="17093" spans="30:31" x14ac:dyDescent="0.2">
      <c r="AD17093" s="31"/>
      <c r="AE17093" s="32"/>
    </row>
    <row r="17094" spans="30:31" x14ac:dyDescent="0.2">
      <c r="AD17094" s="31"/>
      <c r="AE17094" s="32"/>
    </row>
    <row r="17095" spans="30:31" x14ac:dyDescent="0.2">
      <c r="AD17095" s="31"/>
      <c r="AE17095" s="32"/>
    </row>
    <row r="17096" spans="30:31" x14ac:dyDescent="0.2">
      <c r="AD17096" s="31"/>
      <c r="AE17096" s="32"/>
    </row>
    <row r="17097" spans="30:31" x14ac:dyDescent="0.2">
      <c r="AD17097" s="31"/>
      <c r="AE17097" s="32"/>
    </row>
    <row r="17098" spans="30:31" x14ac:dyDescent="0.2">
      <c r="AD17098" s="31"/>
      <c r="AE17098" s="32"/>
    </row>
    <row r="17099" spans="30:31" x14ac:dyDescent="0.2">
      <c r="AD17099" s="31"/>
      <c r="AE17099" s="32"/>
    </row>
    <row r="17100" spans="30:31" x14ac:dyDescent="0.2">
      <c r="AD17100" s="31"/>
      <c r="AE17100" s="32"/>
    </row>
    <row r="17101" spans="30:31" x14ac:dyDescent="0.2">
      <c r="AD17101" s="31"/>
      <c r="AE17101" s="32"/>
    </row>
    <row r="17102" spans="30:31" x14ac:dyDescent="0.2">
      <c r="AD17102" s="31"/>
      <c r="AE17102" s="32"/>
    </row>
    <row r="17103" spans="30:31" x14ac:dyDescent="0.2">
      <c r="AD17103" s="31"/>
      <c r="AE17103" s="32"/>
    </row>
    <row r="17104" spans="30:31" x14ac:dyDescent="0.2">
      <c r="AD17104" s="31"/>
      <c r="AE17104" s="32"/>
    </row>
    <row r="17105" spans="30:31" x14ac:dyDescent="0.2">
      <c r="AD17105" s="31"/>
      <c r="AE17105" s="32"/>
    </row>
    <row r="17106" spans="30:31" x14ac:dyDescent="0.2">
      <c r="AD17106" s="31"/>
      <c r="AE17106" s="32"/>
    </row>
    <row r="17107" spans="30:31" x14ac:dyDescent="0.2">
      <c r="AD17107" s="31"/>
      <c r="AE17107" s="32"/>
    </row>
    <row r="17108" spans="30:31" x14ac:dyDescent="0.2">
      <c r="AD17108" s="31"/>
      <c r="AE17108" s="32"/>
    </row>
    <row r="17109" spans="30:31" x14ac:dyDescent="0.2">
      <c r="AD17109" s="31"/>
      <c r="AE17109" s="32"/>
    </row>
    <row r="17110" spans="30:31" x14ac:dyDescent="0.2">
      <c r="AD17110" s="31"/>
      <c r="AE17110" s="32"/>
    </row>
    <row r="17111" spans="30:31" x14ac:dyDescent="0.2">
      <c r="AD17111" s="31"/>
      <c r="AE17111" s="32"/>
    </row>
    <row r="17112" spans="30:31" x14ac:dyDescent="0.2">
      <c r="AD17112" s="31"/>
      <c r="AE17112" s="32"/>
    </row>
    <row r="17113" spans="30:31" x14ac:dyDescent="0.2">
      <c r="AD17113" s="31"/>
      <c r="AE17113" s="32"/>
    </row>
    <row r="17114" spans="30:31" x14ac:dyDescent="0.2">
      <c r="AD17114" s="31"/>
      <c r="AE17114" s="32"/>
    </row>
    <row r="17115" spans="30:31" x14ac:dyDescent="0.2">
      <c r="AD17115" s="31"/>
      <c r="AE17115" s="32"/>
    </row>
    <row r="17116" spans="30:31" x14ac:dyDescent="0.2">
      <c r="AD17116" s="31"/>
      <c r="AE17116" s="32"/>
    </row>
    <row r="17117" spans="30:31" x14ac:dyDescent="0.2">
      <c r="AD17117" s="31"/>
      <c r="AE17117" s="32"/>
    </row>
    <row r="17118" spans="30:31" x14ac:dyDescent="0.2">
      <c r="AD17118" s="31"/>
      <c r="AE17118" s="32"/>
    </row>
    <row r="17119" spans="30:31" x14ac:dyDescent="0.2">
      <c r="AD17119" s="31"/>
      <c r="AE17119" s="32"/>
    </row>
    <row r="17120" spans="30:31" x14ac:dyDescent="0.2">
      <c r="AD17120" s="31"/>
      <c r="AE17120" s="32"/>
    </row>
    <row r="17121" spans="30:31" x14ac:dyDescent="0.2">
      <c r="AD17121" s="31"/>
      <c r="AE17121" s="32"/>
    </row>
    <row r="17122" spans="30:31" x14ac:dyDescent="0.2">
      <c r="AD17122" s="31"/>
      <c r="AE17122" s="32"/>
    </row>
    <row r="17123" spans="30:31" x14ac:dyDescent="0.2">
      <c r="AD17123" s="31"/>
      <c r="AE17123" s="32"/>
    </row>
    <row r="17124" spans="30:31" x14ac:dyDescent="0.2">
      <c r="AD17124" s="31"/>
      <c r="AE17124" s="32"/>
    </row>
    <row r="17125" spans="30:31" x14ac:dyDescent="0.2">
      <c r="AD17125" s="31"/>
      <c r="AE17125" s="32"/>
    </row>
    <row r="17126" spans="30:31" x14ac:dyDescent="0.2">
      <c r="AD17126" s="31"/>
      <c r="AE17126" s="32"/>
    </row>
    <row r="17127" spans="30:31" x14ac:dyDescent="0.2">
      <c r="AD17127" s="31"/>
      <c r="AE17127" s="32"/>
    </row>
    <row r="17128" spans="30:31" x14ac:dyDescent="0.2">
      <c r="AD17128" s="31"/>
      <c r="AE17128" s="32"/>
    </row>
    <row r="17129" spans="30:31" x14ac:dyDescent="0.2">
      <c r="AD17129" s="31"/>
      <c r="AE17129" s="32"/>
    </row>
    <row r="17130" spans="30:31" x14ac:dyDescent="0.2">
      <c r="AD17130" s="31"/>
      <c r="AE17130" s="32"/>
    </row>
    <row r="17131" spans="30:31" x14ac:dyDescent="0.2">
      <c r="AD17131" s="31"/>
      <c r="AE17131" s="32"/>
    </row>
    <row r="17132" spans="30:31" x14ac:dyDescent="0.2">
      <c r="AD17132" s="31"/>
      <c r="AE17132" s="32"/>
    </row>
    <row r="17133" spans="30:31" x14ac:dyDescent="0.2">
      <c r="AD17133" s="31"/>
      <c r="AE17133" s="32"/>
    </row>
    <row r="17134" spans="30:31" x14ac:dyDescent="0.2">
      <c r="AD17134" s="31"/>
      <c r="AE17134" s="32"/>
    </row>
    <row r="17135" spans="30:31" x14ac:dyDescent="0.2">
      <c r="AD17135" s="31"/>
      <c r="AE17135" s="32"/>
    </row>
    <row r="17136" spans="30:31" x14ac:dyDescent="0.2">
      <c r="AD17136" s="31"/>
      <c r="AE17136" s="32"/>
    </row>
    <row r="17137" spans="30:31" x14ac:dyDescent="0.2">
      <c r="AD17137" s="31"/>
      <c r="AE17137" s="32"/>
    </row>
    <row r="17138" spans="30:31" x14ac:dyDescent="0.2">
      <c r="AD17138" s="31"/>
      <c r="AE17138" s="32"/>
    </row>
    <row r="17139" spans="30:31" x14ac:dyDescent="0.2">
      <c r="AD17139" s="31"/>
      <c r="AE17139" s="32"/>
    </row>
    <row r="17140" spans="30:31" x14ac:dyDescent="0.2">
      <c r="AD17140" s="31"/>
      <c r="AE17140" s="32"/>
    </row>
    <row r="17141" spans="30:31" x14ac:dyDescent="0.2">
      <c r="AD17141" s="31"/>
      <c r="AE17141" s="32"/>
    </row>
    <row r="17142" spans="30:31" x14ac:dyDescent="0.2">
      <c r="AD17142" s="31"/>
      <c r="AE17142" s="32"/>
    </row>
    <row r="17143" spans="30:31" x14ac:dyDescent="0.2">
      <c r="AD17143" s="31"/>
      <c r="AE17143" s="32"/>
    </row>
    <row r="17144" spans="30:31" x14ac:dyDescent="0.2">
      <c r="AD17144" s="31"/>
      <c r="AE17144" s="32"/>
    </row>
    <row r="17145" spans="30:31" x14ac:dyDescent="0.2">
      <c r="AD17145" s="31"/>
      <c r="AE17145" s="32"/>
    </row>
    <row r="17146" spans="30:31" x14ac:dyDescent="0.2">
      <c r="AD17146" s="31"/>
      <c r="AE17146" s="32"/>
    </row>
    <row r="17147" spans="30:31" x14ac:dyDescent="0.2">
      <c r="AD17147" s="31"/>
      <c r="AE17147" s="32"/>
    </row>
    <row r="17148" spans="30:31" x14ac:dyDescent="0.2">
      <c r="AD17148" s="31"/>
      <c r="AE17148" s="32"/>
    </row>
    <row r="17149" spans="30:31" x14ac:dyDescent="0.2">
      <c r="AD17149" s="31"/>
      <c r="AE17149" s="32"/>
    </row>
    <row r="17150" spans="30:31" x14ac:dyDescent="0.2">
      <c r="AD17150" s="31"/>
      <c r="AE17150" s="32"/>
    </row>
    <row r="17151" spans="30:31" x14ac:dyDescent="0.2">
      <c r="AD17151" s="31"/>
      <c r="AE17151" s="32"/>
    </row>
    <row r="17152" spans="30:31" x14ac:dyDescent="0.2">
      <c r="AD17152" s="31"/>
      <c r="AE17152" s="32"/>
    </row>
    <row r="17153" spans="30:31" x14ac:dyDescent="0.2">
      <c r="AD17153" s="31"/>
      <c r="AE17153" s="32"/>
    </row>
    <row r="17154" spans="30:31" x14ac:dyDescent="0.2">
      <c r="AD17154" s="31"/>
      <c r="AE17154" s="32"/>
    </row>
    <row r="17155" spans="30:31" x14ac:dyDescent="0.2">
      <c r="AD17155" s="31"/>
      <c r="AE17155" s="32"/>
    </row>
    <row r="17156" spans="30:31" x14ac:dyDescent="0.2">
      <c r="AD17156" s="31"/>
      <c r="AE17156" s="32"/>
    </row>
    <row r="17157" spans="30:31" x14ac:dyDescent="0.2">
      <c r="AD17157" s="31"/>
      <c r="AE17157" s="32"/>
    </row>
    <row r="17158" spans="30:31" x14ac:dyDescent="0.2">
      <c r="AD17158" s="31"/>
      <c r="AE17158" s="32"/>
    </row>
    <row r="17159" spans="30:31" x14ac:dyDescent="0.2">
      <c r="AD17159" s="31"/>
      <c r="AE17159" s="32"/>
    </row>
    <row r="17160" spans="30:31" x14ac:dyDescent="0.2">
      <c r="AD17160" s="31"/>
      <c r="AE17160" s="32"/>
    </row>
    <row r="17161" spans="30:31" x14ac:dyDescent="0.2">
      <c r="AD17161" s="31"/>
      <c r="AE17161" s="32"/>
    </row>
    <row r="17162" spans="30:31" x14ac:dyDescent="0.2">
      <c r="AD17162" s="31"/>
      <c r="AE17162" s="32"/>
    </row>
    <row r="17163" spans="30:31" x14ac:dyDescent="0.2">
      <c r="AD17163" s="31"/>
      <c r="AE17163" s="32"/>
    </row>
    <row r="17164" spans="30:31" x14ac:dyDescent="0.2">
      <c r="AD17164" s="31"/>
      <c r="AE17164" s="32"/>
    </row>
    <row r="17165" spans="30:31" x14ac:dyDescent="0.2">
      <c r="AD17165" s="31"/>
      <c r="AE17165" s="32"/>
    </row>
    <row r="17166" spans="30:31" x14ac:dyDescent="0.2">
      <c r="AD17166" s="31"/>
      <c r="AE17166" s="32"/>
    </row>
    <row r="17167" spans="30:31" x14ac:dyDescent="0.2">
      <c r="AD17167" s="31"/>
      <c r="AE17167" s="32"/>
    </row>
    <row r="17168" spans="30:31" x14ac:dyDescent="0.2">
      <c r="AD17168" s="31"/>
      <c r="AE17168" s="32"/>
    </row>
    <row r="17169" spans="30:31" x14ac:dyDescent="0.2">
      <c r="AD17169" s="31"/>
      <c r="AE17169" s="32"/>
    </row>
    <row r="17170" spans="30:31" x14ac:dyDescent="0.2">
      <c r="AD17170" s="31"/>
      <c r="AE17170" s="32"/>
    </row>
    <row r="17171" spans="30:31" x14ac:dyDescent="0.2">
      <c r="AD17171" s="31"/>
      <c r="AE17171" s="32"/>
    </row>
    <row r="17172" spans="30:31" x14ac:dyDescent="0.2">
      <c r="AD17172" s="31"/>
      <c r="AE17172" s="32"/>
    </row>
    <row r="17173" spans="30:31" x14ac:dyDescent="0.2">
      <c r="AD17173" s="31"/>
      <c r="AE17173" s="32"/>
    </row>
    <row r="17174" spans="30:31" x14ac:dyDescent="0.2">
      <c r="AD17174" s="31"/>
      <c r="AE17174" s="32"/>
    </row>
    <row r="17175" spans="30:31" x14ac:dyDescent="0.2">
      <c r="AD17175" s="31"/>
      <c r="AE17175" s="32"/>
    </row>
    <row r="17176" spans="30:31" x14ac:dyDescent="0.2">
      <c r="AD17176" s="31"/>
      <c r="AE17176" s="32"/>
    </row>
    <row r="17177" spans="30:31" x14ac:dyDescent="0.2">
      <c r="AD17177" s="31"/>
      <c r="AE17177" s="32"/>
    </row>
    <row r="17178" spans="30:31" x14ac:dyDescent="0.2">
      <c r="AD17178" s="31"/>
      <c r="AE17178" s="32"/>
    </row>
    <row r="17179" spans="30:31" x14ac:dyDescent="0.2">
      <c r="AD17179" s="31"/>
      <c r="AE17179" s="32"/>
    </row>
    <row r="17180" spans="30:31" x14ac:dyDescent="0.2">
      <c r="AD17180" s="31"/>
      <c r="AE17180" s="32"/>
    </row>
    <row r="17181" spans="30:31" x14ac:dyDescent="0.2">
      <c r="AD17181" s="31"/>
      <c r="AE17181" s="32"/>
    </row>
    <row r="17182" spans="30:31" x14ac:dyDescent="0.2">
      <c r="AD17182" s="31"/>
      <c r="AE17182" s="32"/>
    </row>
    <row r="17183" spans="30:31" x14ac:dyDescent="0.2">
      <c r="AD17183" s="31"/>
      <c r="AE17183" s="32"/>
    </row>
    <row r="17184" spans="30:31" x14ac:dyDescent="0.2">
      <c r="AD17184" s="31"/>
      <c r="AE17184" s="32"/>
    </row>
    <row r="17185" spans="30:31" x14ac:dyDescent="0.2">
      <c r="AD17185" s="31"/>
      <c r="AE17185" s="32"/>
    </row>
    <row r="17186" spans="30:31" x14ac:dyDescent="0.2">
      <c r="AD17186" s="31"/>
      <c r="AE17186" s="32"/>
    </row>
    <row r="17187" spans="30:31" x14ac:dyDescent="0.2">
      <c r="AD17187" s="31"/>
      <c r="AE17187" s="32"/>
    </row>
    <row r="17188" spans="30:31" x14ac:dyDescent="0.2">
      <c r="AD17188" s="31"/>
      <c r="AE17188" s="32"/>
    </row>
    <row r="17189" spans="30:31" x14ac:dyDescent="0.2">
      <c r="AD17189" s="31"/>
      <c r="AE17189" s="32"/>
    </row>
    <row r="17190" spans="30:31" x14ac:dyDescent="0.2">
      <c r="AD17190" s="31"/>
      <c r="AE17190" s="32"/>
    </row>
    <row r="17191" spans="30:31" x14ac:dyDescent="0.2">
      <c r="AD17191" s="31"/>
      <c r="AE17191" s="32"/>
    </row>
    <row r="17192" spans="30:31" x14ac:dyDescent="0.2">
      <c r="AD17192" s="31"/>
      <c r="AE17192" s="32"/>
    </row>
    <row r="17193" spans="30:31" x14ac:dyDescent="0.2">
      <c r="AD17193" s="31"/>
      <c r="AE17193" s="32"/>
    </row>
    <row r="17194" spans="30:31" x14ac:dyDescent="0.2">
      <c r="AD17194" s="31"/>
      <c r="AE17194" s="32"/>
    </row>
    <row r="17195" spans="30:31" x14ac:dyDescent="0.2">
      <c r="AD17195" s="31"/>
      <c r="AE17195" s="32"/>
    </row>
    <row r="17196" spans="30:31" x14ac:dyDescent="0.2">
      <c r="AD17196" s="31"/>
      <c r="AE17196" s="32"/>
    </row>
    <row r="17197" spans="30:31" x14ac:dyDescent="0.2">
      <c r="AD17197" s="31"/>
      <c r="AE17197" s="32"/>
    </row>
    <row r="17198" spans="30:31" x14ac:dyDescent="0.2">
      <c r="AD17198" s="31"/>
      <c r="AE17198" s="32"/>
    </row>
    <row r="17199" spans="30:31" x14ac:dyDescent="0.2">
      <c r="AD17199" s="31"/>
      <c r="AE17199" s="32"/>
    </row>
    <row r="17200" spans="30:31" x14ac:dyDescent="0.2">
      <c r="AD17200" s="31"/>
      <c r="AE17200" s="32"/>
    </row>
    <row r="17201" spans="30:31" x14ac:dyDescent="0.2">
      <c r="AD17201" s="31"/>
      <c r="AE17201" s="32"/>
    </row>
    <row r="17202" spans="30:31" x14ac:dyDescent="0.2">
      <c r="AD17202" s="31"/>
      <c r="AE17202" s="32"/>
    </row>
    <row r="17203" spans="30:31" x14ac:dyDescent="0.2">
      <c r="AD17203" s="31"/>
      <c r="AE17203" s="32"/>
    </row>
    <row r="17204" spans="30:31" x14ac:dyDescent="0.2">
      <c r="AD17204" s="31"/>
      <c r="AE17204" s="32"/>
    </row>
    <row r="17205" spans="30:31" x14ac:dyDescent="0.2">
      <c r="AD17205" s="31"/>
      <c r="AE17205" s="32"/>
    </row>
    <row r="17206" spans="30:31" x14ac:dyDescent="0.2">
      <c r="AD17206" s="31"/>
      <c r="AE17206" s="32"/>
    </row>
    <row r="17207" spans="30:31" x14ac:dyDescent="0.2">
      <c r="AD17207" s="31"/>
      <c r="AE17207" s="32"/>
    </row>
    <row r="17208" spans="30:31" x14ac:dyDescent="0.2">
      <c r="AD17208" s="31"/>
      <c r="AE17208" s="32"/>
    </row>
    <row r="17209" spans="30:31" x14ac:dyDescent="0.2">
      <c r="AD17209" s="31"/>
      <c r="AE17209" s="32"/>
    </row>
    <row r="17210" spans="30:31" x14ac:dyDescent="0.2">
      <c r="AD17210" s="31"/>
      <c r="AE17210" s="32"/>
    </row>
    <row r="17211" spans="30:31" x14ac:dyDescent="0.2">
      <c r="AD17211" s="31"/>
      <c r="AE17211" s="32"/>
    </row>
    <row r="17212" spans="30:31" x14ac:dyDescent="0.2">
      <c r="AD17212" s="31"/>
      <c r="AE17212" s="32"/>
    </row>
    <row r="17213" spans="30:31" x14ac:dyDescent="0.2">
      <c r="AD17213" s="31"/>
      <c r="AE17213" s="32"/>
    </row>
    <row r="17214" spans="30:31" x14ac:dyDescent="0.2">
      <c r="AD17214" s="31"/>
      <c r="AE17214" s="32"/>
    </row>
    <row r="17215" spans="30:31" x14ac:dyDescent="0.2">
      <c r="AD17215" s="31"/>
      <c r="AE17215" s="32"/>
    </row>
    <row r="17216" spans="30:31" x14ac:dyDescent="0.2">
      <c r="AD17216" s="31"/>
      <c r="AE17216" s="32"/>
    </row>
    <row r="17217" spans="30:31" x14ac:dyDescent="0.2">
      <c r="AD17217" s="31"/>
      <c r="AE17217" s="32"/>
    </row>
    <row r="17218" spans="30:31" x14ac:dyDescent="0.2">
      <c r="AD17218" s="31"/>
      <c r="AE17218" s="32"/>
    </row>
    <row r="17219" spans="30:31" x14ac:dyDescent="0.2">
      <c r="AD17219" s="31"/>
      <c r="AE17219" s="32"/>
    </row>
    <row r="17220" spans="30:31" x14ac:dyDescent="0.2">
      <c r="AD17220" s="31"/>
      <c r="AE17220" s="32"/>
    </row>
    <row r="17221" spans="30:31" x14ac:dyDescent="0.2">
      <c r="AD17221" s="31"/>
      <c r="AE17221" s="32"/>
    </row>
    <row r="17222" spans="30:31" x14ac:dyDescent="0.2">
      <c r="AD17222" s="31"/>
      <c r="AE17222" s="32"/>
    </row>
    <row r="17223" spans="30:31" x14ac:dyDescent="0.2">
      <c r="AD17223" s="31"/>
      <c r="AE17223" s="32"/>
    </row>
    <row r="17224" spans="30:31" x14ac:dyDescent="0.2">
      <c r="AD17224" s="31"/>
      <c r="AE17224" s="32"/>
    </row>
    <row r="17225" spans="30:31" x14ac:dyDescent="0.2">
      <c r="AD17225" s="31"/>
      <c r="AE17225" s="32"/>
    </row>
    <row r="17226" spans="30:31" x14ac:dyDescent="0.2">
      <c r="AD17226" s="31"/>
      <c r="AE17226" s="32"/>
    </row>
    <row r="17227" spans="30:31" x14ac:dyDescent="0.2">
      <c r="AD17227" s="31"/>
      <c r="AE17227" s="32"/>
    </row>
    <row r="17228" spans="30:31" x14ac:dyDescent="0.2">
      <c r="AD17228" s="31"/>
      <c r="AE17228" s="32"/>
    </row>
    <row r="17229" spans="30:31" x14ac:dyDescent="0.2">
      <c r="AD17229" s="31"/>
      <c r="AE17229" s="32"/>
    </row>
    <row r="17230" spans="30:31" x14ac:dyDescent="0.2">
      <c r="AD17230" s="31"/>
      <c r="AE17230" s="32"/>
    </row>
    <row r="17231" spans="30:31" x14ac:dyDescent="0.2">
      <c r="AD17231" s="31"/>
      <c r="AE17231" s="32"/>
    </row>
    <row r="17232" spans="30:31" x14ac:dyDescent="0.2">
      <c r="AD17232" s="31"/>
      <c r="AE17232" s="32"/>
    </row>
    <row r="17233" spans="30:31" x14ac:dyDescent="0.2">
      <c r="AD17233" s="31"/>
      <c r="AE17233" s="32"/>
    </row>
    <row r="17234" spans="30:31" x14ac:dyDescent="0.2">
      <c r="AD17234" s="31"/>
      <c r="AE17234" s="32"/>
    </row>
    <row r="17235" spans="30:31" x14ac:dyDescent="0.2">
      <c r="AD17235" s="31"/>
      <c r="AE17235" s="32"/>
    </row>
    <row r="17236" spans="30:31" x14ac:dyDescent="0.2">
      <c r="AD17236" s="31"/>
      <c r="AE17236" s="32"/>
    </row>
    <row r="17237" spans="30:31" x14ac:dyDescent="0.2">
      <c r="AD17237" s="31"/>
      <c r="AE17237" s="32"/>
    </row>
    <row r="17238" spans="30:31" x14ac:dyDescent="0.2">
      <c r="AD17238" s="31"/>
      <c r="AE17238" s="32"/>
    </row>
    <row r="17239" spans="30:31" x14ac:dyDescent="0.2">
      <c r="AD17239" s="31"/>
      <c r="AE17239" s="32"/>
    </row>
    <row r="17240" spans="30:31" x14ac:dyDescent="0.2">
      <c r="AD17240" s="31"/>
      <c r="AE17240" s="32"/>
    </row>
    <row r="17241" spans="30:31" x14ac:dyDescent="0.2">
      <c r="AD17241" s="31"/>
      <c r="AE17241" s="32"/>
    </row>
    <row r="17242" spans="30:31" x14ac:dyDescent="0.2">
      <c r="AD17242" s="31"/>
      <c r="AE17242" s="32"/>
    </row>
    <row r="17243" spans="30:31" x14ac:dyDescent="0.2">
      <c r="AD17243" s="31"/>
      <c r="AE17243" s="32"/>
    </row>
    <row r="17244" spans="30:31" x14ac:dyDescent="0.2">
      <c r="AD17244" s="31"/>
      <c r="AE17244" s="32"/>
    </row>
    <row r="17245" spans="30:31" x14ac:dyDescent="0.2">
      <c r="AD17245" s="31"/>
      <c r="AE17245" s="32"/>
    </row>
    <row r="17246" spans="30:31" x14ac:dyDescent="0.2">
      <c r="AD17246" s="31"/>
      <c r="AE17246" s="32"/>
    </row>
    <row r="17247" spans="30:31" x14ac:dyDescent="0.2">
      <c r="AD17247" s="31"/>
      <c r="AE17247" s="32"/>
    </row>
    <row r="17248" spans="30:31" x14ac:dyDescent="0.2">
      <c r="AD17248" s="31"/>
      <c r="AE17248" s="32"/>
    </row>
    <row r="17249" spans="30:31" x14ac:dyDescent="0.2">
      <c r="AD17249" s="31"/>
      <c r="AE17249" s="32"/>
    </row>
    <row r="17250" spans="30:31" x14ac:dyDescent="0.2">
      <c r="AD17250" s="31"/>
      <c r="AE17250" s="32"/>
    </row>
    <row r="17251" spans="30:31" x14ac:dyDescent="0.2">
      <c r="AD17251" s="31"/>
      <c r="AE17251" s="32"/>
    </row>
    <row r="17252" spans="30:31" x14ac:dyDescent="0.2">
      <c r="AD17252" s="31"/>
      <c r="AE17252" s="32"/>
    </row>
    <row r="17253" spans="30:31" x14ac:dyDescent="0.2">
      <c r="AD17253" s="31"/>
      <c r="AE17253" s="32"/>
    </row>
    <row r="17254" spans="30:31" x14ac:dyDescent="0.2">
      <c r="AD17254" s="31"/>
      <c r="AE17254" s="32"/>
    </row>
    <row r="17255" spans="30:31" x14ac:dyDescent="0.2">
      <c r="AD17255" s="31"/>
      <c r="AE17255" s="32"/>
    </row>
    <row r="17256" spans="30:31" x14ac:dyDescent="0.2">
      <c r="AD17256" s="31"/>
      <c r="AE17256" s="32"/>
    </row>
    <row r="17257" spans="30:31" x14ac:dyDescent="0.2">
      <c r="AD17257" s="31"/>
      <c r="AE17257" s="32"/>
    </row>
    <row r="17258" spans="30:31" x14ac:dyDescent="0.2">
      <c r="AD17258" s="31"/>
      <c r="AE17258" s="32"/>
    </row>
    <row r="17259" spans="30:31" x14ac:dyDescent="0.2">
      <c r="AD17259" s="31"/>
      <c r="AE17259" s="32"/>
    </row>
    <row r="17260" spans="30:31" x14ac:dyDescent="0.2">
      <c r="AD17260" s="31"/>
      <c r="AE17260" s="32"/>
    </row>
    <row r="17261" spans="30:31" x14ac:dyDescent="0.2">
      <c r="AD17261" s="31"/>
      <c r="AE17261" s="32"/>
    </row>
    <row r="17262" spans="30:31" x14ac:dyDescent="0.2">
      <c r="AD17262" s="31"/>
      <c r="AE17262" s="32"/>
    </row>
    <row r="17263" spans="30:31" x14ac:dyDescent="0.2">
      <c r="AD17263" s="31"/>
      <c r="AE17263" s="32"/>
    </row>
    <row r="17264" spans="30:31" x14ac:dyDescent="0.2">
      <c r="AD17264" s="31"/>
      <c r="AE17264" s="32"/>
    </row>
    <row r="17265" spans="30:31" x14ac:dyDescent="0.2">
      <c r="AD17265" s="31"/>
      <c r="AE17265" s="32"/>
    </row>
    <row r="17266" spans="30:31" x14ac:dyDescent="0.2">
      <c r="AD17266" s="31"/>
      <c r="AE17266" s="32"/>
    </row>
    <row r="17267" spans="30:31" x14ac:dyDescent="0.2">
      <c r="AD17267" s="31"/>
      <c r="AE17267" s="32"/>
    </row>
    <row r="17268" spans="30:31" x14ac:dyDescent="0.2">
      <c r="AD17268" s="31"/>
      <c r="AE17268" s="32"/>
    </row>
    <row r="17269" spans="30:31" x14ac:dyDescent="0.2">
      <c r="AD17269" s="31"/>
      <c r="AE17269" s="32"/>
    </row>
    <row r="17270" spans="30:31" x14ac:dyDescent="0.2">
      <c r="AD17270" s="31"/>
      <c r="AE17270" s="32"/>
    </row>
    <row r="17271" spans="30:31" x14ac:dyDescent="0.2">
      <c r="AD17271" s="31"/>
      <c r="AE17271" s="32"/>
    </row>
    <row r="17272" spans="30:31" x14ac:dyDescent="0.2">
      <c r="AD17272" s="31"/>
      <c r="AE17272" s="32"/>
    </row>
    <row r="17273" spans="30:31" x14ac:dyDescent="0.2">
      <c r="AD17273" s="31"/>
      <c r="AE17273" s="32"/>
    </row>
    <row r="17274" spans="30:31" x14ac:dyDescent="0.2">
      <c r="AD17274" s="31"/>
      <c r="AE17274" s="32"/>
    </row>
    <row r="17275" spans="30:31" x14ac:dyDescent="0.2">
      <c r="AD17275" s="31"/>
      <c r="AE17275" s="32"/>
    </row>
    <row r="17276" spans="30:31" x14ac:dyDescent="0.2">
      <c r="AD17276" s="31"/>
      <c r="AE17276" s="32"/>
    </row>
    <row r="17277" spans="30:31" x14ac:dyDescent="0.2">
      <c r="AD17277" s="31"/>
      <c r="AE17277" s="32"/>
    </row>
    <row r="17278" spans="30:31" x14ac:dyDescent="0.2">
      <c r="AD17278" s="31"/>
      <c r="AE17278" s="32"/>
    </row>
    <row r="17279" spans="30:31" x14ac:dyDescent="0.2">
      <c r="AD17279" s="31"/>
      <c r="AE17279" s="32"/>
    </row>
    <row r="17280" spans="30:31" x14ac:dyDescent="0.2">
      <c r="AD17280" s="31"/>
      <c r="AE17280" s="32"/>
    </row>
    <row r="17281" spans="30:31" x14ac:dyDescent="0.2">
      <c r="AD17281" s="31"/>
      <c r="AE17281" s="32"/>
    </row>
    <row r="17282" spans="30:31" x14ac:dyDescent="0.2">
      <c r="AD17282" s="31"/>
      <c r="AE17282" s="32"/>
    </row>
    <row r="17283" spans="30:31" x14ac:dyDescent="0.2">
      <c r="AD17283" s="31"/>
      <c r="AE17283" s="32"/>
    </row>
    <row r="17284" spans="30:31" x14ac:dyDescent="0.2">
      <c r="AD17284" s="31"/>
      <c r="AE17284" s="32"/>
    </row>
    <row r="17285" spans="30:31" x14ac:dyDescent="0.2">
      <c r="AD17285" s="31"/>
      <c r="AE17285" s="32"/>
    </row>
    <row r="17286" spans="30:31" x14ac:dyDescent="0.2">
      <c r="AD17286" s="31"/>
      <c r="AE17286" s="32"/>
    </row>
    <row r="17287" spans="30:31" x14ac:dyDescent="0.2">
      <c r="AD17287" s="31"/>
      <c r="AE17287" s="32"/>
    </row>
    <row r="17288" spans="30:31" x14ac:dyDescent="0.2">
      <c r="AD17288" s="31"/>
      <c r="AE17288" s="32"/>
    </row>
    <row r="17289" spans="30:31" x14ac:dyDescent="0.2">
      <c r="AD17289" s="31"/>
      <c r="AE17289" s="32"/>
    </row>
    <row r="17290" spans="30:31" x14ac:dyDescent="0.2">
      <c r="AD17290" s="31"/>
      <c r="AE17290" s="32"/>
    </row>
    <row r="17291" spans="30:31" x14ac:dyDescent="0.2">
      <c r="AD17291" s="31"/>
      <c r="AE17291" s="32"/>
    </row>
    <row r="17292" spans="30:31" x14ac:dyDescent="0.2">
      <c r="AD17292" s="31"/>
      <c r="AE17292" s="32"/>
    </row>
    <row r="17293" spans="30:31" x14ac:dyDescent="0.2">
      <c r="AD17293" s="31"/>
      <c r="AE17293" s="32"/>
    </row>
    <row r="17294" spans="30:31" x14ac:dyDescent="0.2">
      <c r="AD17294" s="31"/>
      <c r="AE17294" s="32"/>
    </row>
    <row r="17295" spans="30:31" x14ac:dyDescent="0.2">
      <c r="AD17295" s="31"/>
      <c r="AE17295" s="32"/>
    </row>
    <row r="17296" spans="30:31" x14ac:dyDescent="0.2">
      <c r="AD17296" s="31"/>
      <c r="AE17296" s="32"/>
    </row>
    <row r="17297" spans="30:31" x14ac:dyDescent="0.2">
      <c r="AD17297" s="31"/>
      <c r="AE17297" s="32"/>
    </row>
    <row r="17298" spans="30:31" x14ac:dyDescent="0.2">
      <c r="AD17298" s="31"/>
      <c r="AE17298" s="32"/>
    </row>
    <row r="17299" spans="30:31" x14ac:dyDescent="0.2">
      <c r="AD17299" s="31"/>
      <c r="AE17299" s="32"/>
    </row>
    <row r="17300" spans="30:31" x14ac:dyDescent="0.2">
      <c r="AD17300" s="31"/>
      <c r="AE17300" s="32"/>
    </row>
    <row r="17301" spans="30:31" x14ac:dyDescent="0.2">
      <c r="AD17301" s="31"/>
      <c r="AE17301" s="32"/>
    </row>
    <row r="17302" spans="30:31" x14ac:dyDescent="0.2">
      <c r="AD17302" s="31"/>
      <c r="AE17302" s="32"/>
    </row>
    <row r="17303" spans="30:31" x14ac:dyDescent="0.2">
      <c r="AD17303" s="31"/>
      <c r="AE17303" s="32"/>
    </row>
    <row r="17304" spans="30:31" x14ac:dyDescent="0.2">
      <c r="AD17304" s="31"/>
      <c r="AE17304" s="32"/>
    </row>
    <row r="17305" spans="30:31" x14ac:dyDescent="0.2">
      <c r="AD17305" s="31"/>
      <c r="AE17305" s="32"/>
    </row>
    <row r="17306" spans="30:31" x14ac:dyDescent="0.2">
      <c r="AD17306" s="31"/>
      <c r="AE17306" s="32"/>
    </row>
    <row r="17307" spans="30:31" x14ac:dyDescent="0.2">
      <c r="AD17307" s="31"/>
      <c r="AE17307" s="32"/>
    </row>
    <row r="17308" spans="30:31" x14ac:dyDescent="0.2">
      <c r="AD17308" s="31"/>
      <c r="AE17308" s="32"/>
    </row>
    <row r="17309" spans="30:31" x14ac:dyDescent="0.2">
      <c r="AD17309" s="31"/>
      <c r="AE17309" s="32"/>
    </row>
    <row r="17310" spans="30:31" x14ac:dyDescent="0.2">
      <c r="AD17310" s="31"/>
      <c r="AE17310" s="32"/>
    </row>
    <row r="17311" spans="30:31" x14ac:dyDescent="0.2">
      <c r="AD17311" s="31"/>
      <c r="AE17311" s="32"/>
    </row>
    <row r="17312" spans="30:31" x14ac:dyDescent="0.2">
      <c r="AD17312" s="31"/>
      <c r="AE17312" s="32"/>
    </row>
    <row r="17313" spans="30:31" x14ac:dyDescent="0.2">
      <c r="AD17313" s="31"/>
      <c r="AE17313" s="32"/>
    </row>
    <row r="17314" spans="30:31" x14ac:dyDescent="0.2">
      <c r="AD17314" s="31"/>
      <c r="AE17314" s="32"/>
    </row>
    <row r="17315" spans="30:31" x14ac:dyDescent="0.2">
      <c r="AD17315" s="31"/>
      <c r="AE17315" s="32"/>
    </row>
    <row r="17316" spans="30:31" x14ac:dyDescent="0.2">
      <c r="AD17316" s="31"/>
      <c r="AE17316" s="32"/>
    </row>
    <row r="17317" spans="30:31" x14ac:dyDescent="0.2">
      <c r="AD17317" s="31"/>
      <c r="AE17317" s="32"/>
    </row>
    <row r="17318" spans="30:31" x14ac:dyDescent="0.2">
      <c r="AD17318" s="31"/>
      <c r="AE17318" s="32"/>
    </row>
    <row r="17319" spans="30:31" x14ac:dyDescent="0.2">
      <c r="AD17319" s="31"/>
      <c r="AE17319" s="32"/>
    </row>
    <row r="17320" spans="30:31" x14ac:dyDescent="0.2">
      <c r="AD17320" s="31"/>
      <c r="AE17320" s="32"/>
    </row>
    <row r="17321" spans="30:31" x14ac:dyDescent="0.2">
      <c r="AD17321" s="31"/>
      <c r="AE17321" s="32"/>
    </row>
    <row r="17322" spans="30:31" x14ac:dyDescent="0.2">
      <c r="AD17322" s="31"/>
      <c r="AE17322" s="32"/>
    </row>
    <row r="17323" spans="30:31" x14ac:dyDescent="0.2">
      <c r="AD17323" s="31"/>
      <c r="AE17323" s="32"/>
    </row>
    <row r="17324" spans="30:31" x14ac:dyDescent="0.2">
      <c r="AD17324" s="31"/>
      <c r="AE17324" s="32"/>
    </row>
    <row r="17325" spans="30:31" x14ac:dyDescent="0.2">
      <c r="AD17325" s="31"/>
      <c r="AE17325" s="32"/>
    </row>
    <row r="17326" spans="30:31" x14ac:dyDescent="0.2">
      <c r="AD17326" s="31"/>
      <c r="AE17326" s="32"/>
    </row>
    <row r="17327" spans="30:31" x14ac:dyDescent="0.2">
      <c r="AD17327" s="31"/>
      <c r="AE17327" s="32"/>
    </row>
    <row r="17328" spans="30:31" x14ac:dyDescent="0.2">
      <c r="AD17328" s="31"/>
      <c r="AE17328" s="32"/>
    </row>
    <row r="17329" spans="30:31" x14ac:dyDescent="0.2">
      <c r="AD17329" s="31"/>
      <c r="AE17329" s="32"/>
    </row>
    <row r="17330" spans="30:31" x14ac:dyDescent="0.2">
      <c r="AD17330" s="31"/>
      <c r="AE17330" s="32"/>
    </row>
    <row r="17331" spans="30:31" x14ac:dyDescent="0.2">
      <c r="AD17331" s="31"/>
      <c r="AE17331" s="32"/>
    </row>
    <row r="17332" spans="30:31" x14ac:dyDescent="0.2">
      <c r="AD17332" s="31"/>
      <c r="AE17332" s="32"/>
    </row>
    <row r="17333" spans="30:31" x14ac:dyDescent="0.2">
      <c r="AD17333" s="31"/>
      <c r="AE17333" s="32"/>
    </row>
    <row r="17334" spans="30:31" x14ac:dyDescent="0.2">
      <c r="AD17334" s="31"/>
      <c r="AE17334" s="32"/>
    </row>
    <row r="17335" spans="30:31" x14ac:dyDescent="0.2">
      <c r="AD17335" s="31"/>
      <c r="AE17335" s="32"/>
    </row>
    <row r="17336" spans="30:31" x14ac:dyDescent="0.2">
      <c r="AD17336" s="31"/>
      <c r="AE17336" s="32"/>
    </row>
    <row r="17337" spans="30:31" x14ac:dyDescent="0.2">
      <c r="AD17337" s="31"/>
      <c r="AE17337" s="32"/>
    </row>
    <row r="17338" spans="30:31" x14ac:dyDescent="0.2">
      <c r="AD17338" s="31"/>
      <c r="AE17338" s="32"/>
    </row>
    <row r="17339" spans="30:31" x14ac:dyDescent="0.2">
      <c r="AD17339" s="31"/>
      <c r="AE17339" s="32"/>
    </row>
    <row r="17340" spans="30:31" x14ac:dyDescent="0.2">
      <c r="AD17340" s="31"/>
      <c r="AE17340" s="32"/>
    </row>
    <row r="17341" spans="30:31" x14ac:dyDescent="0.2">
      <c r="AD17341" s="31"/>
      <c r="AE17341" s="32"/>
    </row>
    <row r="17342" spans="30:31" x14ac:dyDescent="0.2">
      <c r="AD17342" s="31"/>
      <c r="AE17342" s="32"/>
    </row>
    <row r="17343" spans="30:31" x14ac:dyDescent="0.2">
      <c r="AD17343" s="31"/>
      <c r="AE17343" s="32"/>
    </row>
    <row r="17344" spans="30:31" x14ac:dyDescent="0.2">
      <c r="AD17344" s="31"/>
      <c r="AE17344" s="32"/>
    </row>
    <row r="17345" spans="30:31" x14ac:dyDescent="0.2">
      <c r="AD17345" s="31"/>
      <c r="AE17345" s="32"/>
    </row>
    <row r="17346" spans="30:31" x14ac:dyDescent="0.2">
      <c r="AD17346" s="31"/>
      <c r="AE17346" s="32"/>
    </row>
    <row r="17347" spans="30:31" x14ac:dyDescent="0.2">
      <c r="AD17347" s="31"/>
      <c r="AE17347" s="32"/>
    </row>
    <row r="17348" spans="30:31" x14ac:dyDescent="0.2">
      <c r="AD17348" s="31"/>
      <c r="AE17348" s="32"/>
    </row>
    <row r="17349" spans="30:31" x14ac:dyDescent="0.2">
      <c r="AD17349" s="31"/>
      <c r="AE17349" s="32"/>
    </row>
    <row r="17350" spans="30:31" x14ac:dyDescent="0.2">
      <c r="AD17350" s="31"/>
      <c r="AE17350" s="32"/>
    </row>
    <row r="17351" spans="30:31" x14ac:dyDescent="0.2">
      <c r="AD17351" s="31"/>
      <c r="AE17351" s="32"/>
    </row>
    <row r="17352" spans="30:31" x14ac:dyDescent="0.2">
      <c r="AD17352" s="31"/>
      <c r="AE17352" s="32"/>
    </row>
    <row r="17353" spans="30:31" x14ac:dyDescent="0.2">
      <c r="AD17353" s="31"/>
      <c r="AE17353" s="32"/>
    </row>
    <row r="17354" spans="30:31" x14ac:dyDescent="0.2">
      <c r="AD17354" s="31"/>
      <c r="AE17354" s="32"/>
    </row>
    <row r="17355" spans="30:31" x14ac:dyDescent="0.2">
      <c r="AD17355" s="31"/>
      <c r="AE17355" s="32"/>
    </row>
    <row r="17356" spans="30:31" x14ac:dyDescent="0.2">
      <c r="AD17356" s="31"/>
      <c r="AE17356" s="32"/>
    </row>
    <row r="17357" spans="30:31" x14ac:dyDescent="0.2">
      <c r="AD17357" s="31"/>
      <c r="AE17357" s="32"/>
    </row>
    <row r="17358" spans="30:31" x14ac:dyDescent="0.2">
      <c r="AD17358" s="31"/>
      <c r="AE17358" s="32"/>
    </row>
    <row r="17359" spans="30:31" x14ac:dyDescent="0.2">
      <c r="AD17359" s="31"/>
      <c r="AE17359" s="32"/>
    </row>
    <row r="17360" spans="30:31" x14ac:dyDescent="0.2">
      <c r="AD17360" s="31"/>
      <c r="AE17360" s="32"/>
    </row>
    <row r="17361" spans="30:31" x14ac:dyDescent="0.2">
      <c r="AD17361" s="31"/>
      <c r="AE17361" s="32"/>
    </row>
    <row r="17362" spans="30:31" x14ac:dyDescent="0.2">
      <c r="AD17362" s="31"/>
      <c r="AE17362" s="32"/>
    </row>
    <row r="17363" spans="30:31" x14ac:dyDescent="0.2">
      <c r="AD17363" s="31"/>
      <c r="AE17363" s="32"/>
    </row>
    <row r="17364" spans="30:31" x14ac:dyDescent="0.2">
      <c r="AD17364" s="31"/>
      <c r="AE17364" s="32"/>
    </row>
    <row r="17365" spans="30:31" x14ac:dyDescent="0.2">
      <c r="AD17365" s="31"/>
      <c r="AE17365" s="32"/>
    </row>
    <row r="17366" spans="30:31" x14ac:dyDescent="0.2">
      <c r="AD17366" s="31"/>
      <c r="AE17366" s="32"/>
    </row>
    <row r="17367" spans="30:31" x14ac:dyDescent="0.2">
      <c r="AD17367" s="31"/>
      <c r="AE17367" s="32"/>
    </row>
    <row r="17368" spans="30:31" x14ac:dyDescent="0.2">
      <c r="AD17368" s="31"/>
      <c r="AE17368" s="32"/>
    </row>
    <row r="17369" spans="30:31" x14ac:dyDescent="0.2">
      <c r="AD17369" s="31"/>
      <c r="AE17369" s="32"/>
    </row>
    <row r="17370" spans="30:31" x14ac:dyDescent="0.2">
      <c r="AD17370" s="31"/>
      <c r="AE17370" s="32"/>
    </row>
    <row r="17371" spans="30:31" x14ac:dyDescent="0.2">
      <c r="AD17371" s="31"/>
      <c r="AE17371" s="32"/>
    </row>
    <row r="17372" spans="30:31" x14ac:dyDescent="0.2">
      <c r="AD17372" s="31"/>
      <c r="AE17372" s="32"/>
    </row>
    <row r="17373" spans="30:31" x14ac:dyDescent="0.2">
      <c r="AD17373" s="31"/>
      <c r="AE17373" s="32"/>
    </row>
    <row r="17374" spans="30:31" x14ac:dyDescent="0.2">
      <c r="AD17374" s="31"/>
      <c r="AE17374" s="32"/>
    </row>
    <row r="17375" spans="30:31" x14ac:dyDescent="0.2">
      <c r="AD17375" s="31"/>
      <c r="AE17375" s="32"/>
    </row>
    <row r="17376" spans="30:31" x14ac:dyDescent="0.2">
      <c r="AD17376" s="31"/>
      <c r="AE17376" s="32"/>
    </row>
    <row r="17377" spans="30:31" x14ac:dyDescent="0.2">
      <c r="AD17377" s="31"/>
      <c r="AE17377" s="32"/>
    </row>
    <row r="17378" spans="30:31" x14ac:dyDescent="0.2">
      <c r="AD17378" s="31"/>
      <c r="AE17378" s="32"/>
    </row>
    <row r="17379" spans="30:31" x14ac:dyDescent="0.2">
      <c r="AD17379" s="31"/>
      <c r="AE17379" s="32"/>
    </row>
    <row r="17380" spans="30:31" x14ac:dyDescent="0.2">
      <c r="AD17380" s="31"/>
      <c r="AE17380" s="32"/>
    </row>
    <row r="17381" spans="30:31" x14ac:dyDescent="0.2">
      <c r="AD17381" s="31"/>
      <c r="AE17381" s="32"/>
    </row>
    <row r="17382" spans="30:31" x14ac:dyDescent="0.2">
      <c r="AD17382" s="31"/>
      <c r="AE17382" s="32"/>
    </row>
    <row r="17383" spans="30:31" x14ac:dyDescent="0.2">
      <c r="AD17383" s="31"/>
      <c r="AE17383" s="32"/>
    </row>
    <row r="17384" spans="30:31" x14ac:dyDescent="0.2">
      <c r="AD17384" s="31"/>
      <c r="AE17384" s="32"/>
    </row>
    <row r="17385" spans="30:31" x14ac:dyDescent="0.2">
      <c r="AD17385" s="31"/>
      <c r="AE17385" s="32"/>
    </row>
    <row r="17386" spans="30:31" x14ac:dyDescent="0.2">
      <c r="AD17386" s="31"/>
      <c r="AE17386" s="32"/>
    </row>
    <row r="17387" spans="30:31" x14ac:dyDescent="0.2">
      <c r="AD17387" s="31"/>
      <c r="AE17387" s="32"/>
    </row>
    <row r="17388" spans="30:31" x14ac:dyDescent="0.2">
      <c r="AD17388" s="31"/>
      <c r="AE17388" s="32"/>
    </row>
    <row r="17389" spans="30:31" x14ac:dyDescent="0.2">
      <c r="AD17389" s="31"/>
      <c r="AE17389" s="32"/>
    </row>
    <row r="17390" spans="30:31" x14ac:dyDescent="0.2">
      <c r="AD17390" s="31"/>
      <c r="AE17390" s="32"/>
    </row>
    <row r="17391" spans="30:31" x14ac:dyDescent="0.2">
      <c r="AD17391" s="31"/>
      <c r="AE17391" s="32"/>
    </row>
    <row r="17392" spans="30:31" x14ac:dyDescent="0.2">
      <c r="AD17392" s="31"/>
      <c r="AE17392" s="32"/>
    </row>
    <row r="17393" spans="30:31" x14ac:dyDescent="0.2">
      <c r="AD17393" s="31"/>
      <c r="AE17393" s="32"/>
    </row>
    <row r="17394" spans="30:31" x14ac:dyDescent="0.2">
      <c r="AD17394" s="31"/>
      <c r="AE17394" s="32"/>
    </row>
    <row r="17395" spans="30:31" x14ac:dyDescent="0.2">
      <c r="AD17395" s="31"/>
      <c r="AE17395" s="32"/>
    </row>
    <row r="17396" spans="30:31" x14ac:dyDescent="0.2">
      <c r="AD17396" s="31"/>
      <c r="AE17396" s="32"/>
    </row>
    <row r="17397" spans="30:31" x14ac:dyDescent="0.2">
      <c r="AD17397" s="31"/>
      <c r="AE17397" s="32"/>
    </row>
    <row r="17398" spans="30:31" x14ac:dyDescent="0.2">
      <c r="AD17398" s="31"/>
      <c r="AE17398" s="32"/>
    </row>
    <row r="17399" spans="30:31" x14ac:dyDescent="0.2">
      <c r="AD17399" s="31"/>
      <c r="AE17399" s="32"/>
    </row>
    <row r="17400" spans="30:31" x14ac:dyDescent="0.2">
      <c r="AD17400" s="31"/>
      <c r="AE17400" s="32"/>
    </row>
    <row r="17401" spans="30:31" x14ac:dyDescent="0.2">
      <c r="AD17401" s="31"/>
      <c r="AE17401" s="32"/>
    </row>
    <row r="17402" spans="30:31" x14ac:dyDescent="0.2">
      <c r="AD17402" s="31"/>
      <c r="AE17402" s="32"/>
    </row>
    <row r="17403" spans="30:31" x14ac:dyDescent="0.2">
      <c r="AD17403" s="31"/>
      <c r="AE17403" s="32"/>
    </row>
    <row r="17404" spans="30:31" x14ac:dyDescent="0.2">
      <c r="AD17404" s="31"/>
      <c r="AE17404" s="32"/>
    </row>
    <row r="17405" spans="30:31" x14ac:dyDescent="0.2">
      <c r="AD17405" s="31"/>
      <c r="AE17405" s="32"/>
    </row>
    <row r="17406" spans="30:31" x14ac:dyDescent="0.2">
      <c r="AD17406" s="31"/>
      <c r="AE17406" s="32"/>
    </row>
    <row r="17407" spans="30:31" x14ac:dyDescent="0.2">
      <c r="AD17407" s="31"/>
      <c r="AE17407" s="32"/>
    </row>
    <row r="17408" spans="30:31" x14ac:dyDescent="0.2">
      <c r="AD17408" s="31"/>
      <c r="AE17408" s="32"/>
    </row>
    <row r="17409" spans="30:31" x14ac:dyDescent="0.2">
      <c r="AD17409" s="31"/>
      <c r="AE17409" s="32"/>
    </row>
    <row r="17410" spans="30:31" x14ac:dyDescent="0.2">
      <c r="AD17410" s="31"/>
      <c r="AE17410" s="32"/>
    </row>
    <row r="17411" spans="30:31" x14ac:dyDescent="0.2">
      <c r="AD17411" s="31"/>
      <c r="AE17411" s="32"/>
    </row>
    <row r="17412" spans="30:31" x14ac:dyDescent="0.2">
      <c r="AD17412" s="31"/>
      <c r="AE17412" s="32"/>
    </row>
    <row r="17413" spans="30:31" x14ac:dyDescent="0.2">
      <c r="AD17413" s="31"/>
      <c r="AE17413" s="32"/>
    </row>
    <row r="17414" spans="30:31" x14ac:dyDescent="0.2">
      <c r="AD17414" s="31"/>
      <c r="AE17414" s="32"/>
    </row>
    <row r="17415" spans="30:31" x14ac:dyDescent="0.2">
      <c r="AD17415" s="31"/>
      <c r="AE17415" s="32"/>
    </row>
    <row r="17416" spans="30:31" x14ac:dyDescent="0.2">
      <c r="AD17416" s="31"/>
      <c r="AE17416" s="32"/>
    </row>
    <row r="17417" spans="30:31" x14ac:dyDescent="0.2">
      <c r="AD17417" s="31"/>
      <c r="AE17417" s="32"/>
    </row>
    <row r="17418" spans="30:31" x14ac:dyDescent="0.2">
      <c r="AD17418" s="31"/>
      <c r="AE17418" s="32"/>
    </row>
    <row r="17419" spans="30:31" x14ac:dyDescent="0.2">
      <c r="AD17419" s="31"/>
      <c r="AE17419" s="32"/>
    </row>
    <row r="17420" spans="30:31" x14ac:dyDescent="0.2">
      <c r="AD17420" s="31"/>
      <c r="AE17420" s="32"/>
    </row>
    <row r="17421" spans="30:31" x14ac:dyDescent="0.2">
      <c r="AD17421" s="31"/>
      <c r="AE17421" s="32"/>
    </row>
    <row r="17422" spans="30:31" x14ac:dyDescent="0.2">
      <c r="AD17422" s="31"/>
      <c r="AE17422" s="32"/>
    </row>
    <row r="17423" spans="30:31" x14ac:dyDescent="0.2">
      <c r="AD17423" s="31"/>
      <c r="AE17423" s="32"/>
    </row>
    <row r="17424" spans="30:31" x14ac:dyDescent="0.2">
      <c r="AD17424" s="31"/>
      <c r="AE17424" s="32"/>
    </row>
    <row r="17425" spans="30:31" x14ac:dyDescent="0.2">
      <c r="AD17425" s="31"/>
      <c r="AE17425" s="32"/>
    </row>
    <row r="17426" spans="30:31" x14ac:dyDescent="0.2">
      <c r="AD17426" s="31"/>
      <c r="AE17426" s="32"/>
    </row>
    <row r="17427" spans="30:31" x14ac:dyDescent="0.2">
      <c r="AD17427" s="31"/>
      <c r="AE17427" s="32"/>
    </row>
    <row r="17428" spans="30:31" x14ac:dyDescent="0.2">
      <c r="AD17428" s="31"/>
      <c r="AE17428" s="32"/>
    </row>
    <row r="17429" spans="30:31" x14ac:dyDescent="0.2">
      <c r="AD17429" s="31"/>
      <c r="AE17429" s="32"/>
    </row>
    <row r="17430" spans="30:31" x14ac:dyDescent="0.2">
      <c r="AD17430" s="31"/>
      <c r="AE17430" s="32"/>
    </row>
    <row r="17431" spans="30:31" x14ac:dyDescent="0.2">
      <c r="AD17431" s="31"/>
      <c r="AE17431" s="32"/>
    </row>
    <row r="17432" spans="30:31" x14ac:dyDescent="0.2">
      <c r="AD17432" s="31"/>
      <c r="AE17432" s="32"/>
    </row>
    <row r="17433" spans="30:31" x14ac:dyDescent="0.2">
      <c r="AD17433" s="31"/>
      <c r="AE17433" s="32"/>
    </row>
    <row r="17434" spans="30:31" x14ac:dyDescent="0.2">
      <c r="AD17434" s="31"/>
      <c r="AE17434" s="32"/>
    </row>
    <row r="17435" spans="30:31" x14ac:dyDescent="0.2">
      <c r="AD17435" s="31"/>
      <c r="AE17435" s="32"/>
    </row>
    <row r="17436" spans="30:31" x14ac:dyDescent="0.2">
      <c r="AD17436" s="31"/>
      <c r="AE17436" s="32"/>
    </row>
    <row r="17437" spans="30:31" x14ac:dyDescent="0.2">
      <c r="AD17437" s="31"/>
      <c r="AE17437" s="32"/>
    </row>
    <row r="17438" spans="30:31" x14ac:dyDescent="0.2">
      <c r="AD17438" s="31"/>
      <c r="AE17438" s="32"/>
    </row>
    <row r="17439" spans="30:31" x14ac:dyDescent="0.2">
      <c r="AD17439" s="31"/>
      <c r="AE17439" s="32"/>
    </row>
    <row r="17440" spans="30:31" x14ac:dyDescent="0.2">
      <c r="AD17440" s="31"/>
      <c r="AE17440" s="32"/>
    </row>
    <row r="17441" spans="30:31" x14ac:dyDescent="0.2">
      <c r="AD17441" s="31"/>
      <c r="AE17441" s="32"/>
    </row>
    <row r="17442" spans="30:31" x14ac:dyDescent="0.2">
      <c r="AD17442" s="31"/>
      <c r="AE17442" s="32"/>
    </row>
    <row r="17443" spans="30:31" x14ac:dyDescent="0.2">
      <c r="AD17443" s="31"/>
      <c r="AE17443" s="32"/>
    </row>
    <row r="17444" spans="30:31" x14ac:dyDescent="0.2">
      <c r="AD17444" s="31"/>
      <c r="AE17444" s="32"/>
    </row>
    <row r="17445" spans="30:31" x14ac:dyDescent="0.2">
      <c r="AD17445" s="31"/>
      <c r="AE17445" s="32"/>
    </row>
    <row r="17446" spans="30:31" x14ac:dyDescent="0.2">
      <c r="AD17446" s="31"/>
      <c r="AE17446" s="32"/>
    </row>
    <row r="17447" spans="30:31" x14ac:dyDescent="0.2">
      <c r="AD17447" s="31"/>
      <c r="AE17447" s="32"/>
    </row>
    <row r="17448" spans="30:31" x14ac:dyDescent="0.2">
      <c r="AD17448" s="31"/>
      <c r="AE17448" s="32"/>
    </row>
    <row r="17449" spans="30:31" x14ac:dyDescent="0.2">
      <c r="AD17449" s="31"/>
      <c r="AE17449" s="32"/>
    </row>
    <row r="17450" spans="30:31" x14ac:dyDescent="0.2">
      <c r="AD17450" s="31"/>
      <c r="AE17450" s="32"/>
    </row>
    <row r="17451" spans="30:31" x14ac:dyDescent="0.2">
      <c r="AD17451" s="31"/>
      <c r="AE17451" s="32"/>
    </row>
    <row r="17452" spans="30:31" x14ac:dyDescent="0.2">
      <c r="AD17452" s="31"/>
      <c r="AE17452" s="32"/>
    </row>
    <row r="17453" spans="30:31" x14ac:dyDescent="0.2">
      <c r="AD17453" s="31"/>
      <c r="AE17453" s="32"/>
    </row>
    <row r="17454" spans="30:31" x14ac:dyDescent="0.2">
      <c r="AD17454" s="31"/>
      <c r="AE17454" s="32"/>
    </row>
    <row r="17455" spans="30:31" x14ac:dyDescent="0.2">
      <c r="AD17455" s="31"/>
      <c r="AE17455" s="32"/>
    </row>
    <row r="17456" spans="30:31" x14ac:dyDescent="0.2">
      <c r="AD17456" s="31"/>
      <c r="AE17456" s="32"/>
    </row>
    <row r="17457" spans="30:31" x14ac:dyDescent="0.2">
      <c r="AD17457" s="31"/>
      <c r="AE17457" s="32"/>
    </row>
    <row r="17458" spans="30:31" x14ac:dyDescent="0.2">
      <c r="AD17458" s="31"/>
      <c r="AE17458" s="32"/>
    </row>
    <row r="17459" spans="30:31" x14ac:dyDescent="0.2">
      <c r="AD17459" s="31"/>
      <c r="AE17459" s="32"/>
    </row>
    <row r="17460" spans="30:31" x14ac:dyDescent="0.2">
      <c r="AD17460" s="31"/>
      <c r="AE17460" s="32"/>
    </row>
    <row r="17461" spans="30:31" x14ac:dyDescent="0.2">
      <c r="AD17461" s="31"/>
      <c r="AE17461" s="32"/>
    </row>
    <row r="17462" spans="30:31" x14ac:dyDescent="0.2">
      <c r="AD17462" s="31"/>
      <c r="AE17462" s="32"/>
    </row>
    <row r="17463" spans="30:31" x14ac:dyDescent="0.2">
      <c r="AD17463" s="31"/>
      <c r="AE17463" s="32"/>
    </row>
    <row r="17464" spans="30:31" x14ac:dyDescent="0.2">
      <c r="AD17464" s="31"/>
      <c r="AE17464" s="32"/>
    </row>
    <row r="17465" spans="30:31" x14ac:dyDescent="0.2">
      <c r="AD17465" s="31"/>
      <c r="AE17465" s="32"/>
    </row>
    <row r="17466" spans="30:31" x14ac:dyDescent="0.2">
      <c r="AD17466" s="31"/>
      <c r="AE17466" s="32"/>
    </row>
    <row r="17467" spans="30:31" x14ac:dyDescent="0.2">
      <c r="AD17467" s="31"/>
      <c r="AE17467" s="32"/>
    </row>
    <row r="17468" spans="30:31" x14ac:dyDescent="0.2">
      <c r="AD17468" s="31"/>
      <c r="AE17468" s="32"/>
    </row>
    <row r="17469" spans="30:31" x14ac:dyDescent="0.2">
      <c r="AD17469" s="31"/>
      <c r="AE17469" s="32"/>
    </row>
    <row r="17470" spans="30:31" x14ac:dyDescent="0.2">
      <c r="AD17470" s="31"/>
      <c r="AE17470" s="32"/>
    </row>
    <row r="17471" spans="30:31" x14ac:dyDescent="0.2">
      <c r="AD17471" s="31"/>
      <c r="AE17471" s="32"/>
    </row>
    <row r="17472" spans="30:31" x14ac:dyDescent="0.2">
      <c r="AD17472" s="31"/>
      <c r="AE17472" s="32"/>
    </row>
    <row r="17473" spans="30:31" x14ac:dyDescent="0.2">
      <c r="AD17473" s="31"/>
      <c r="AE17473" s="32"/>
    </row>
    <row r="17474" spans="30:31" x14ac:dyDescent="0.2">
      <c r="AD17474" s="31"/>
      <c r="AE17474" s="32"/>
    </row>
    <row r="17475" spans="30:31" x14ac:dyDescent="0.2">
      <c r="AD17475" s="31"/>
      <c r="AE17475" s="32"/>
    </row>
    <row r="17476" spans="30:31" x14ac:dyDescent="0.2">
      <c r="AD17476" s="31"/>
      <c r="AE17476" s="32"/>
    </row>
    <row r="17477" spans="30:31" x14ac:dyDescent="0.2">
      <c r="AD17477" s="31"/>
      <c r="AE17477" s="32"/>
    </row>
    <row r="17478" spans="30:31" x14ac:dyDescent="0.2">
      <c r="AD17478" s="31"/>
      <c r="AE17478" s="32"/>
    </row>
    <row r="17479" spans="30:31" x14ac:dyDescent="0.2">
      <c r="AD17479" s="31"/>
      <c r="AE17479" s="32"/>
    </row>
    <row r="17480" spans="30:31" x14ac:dyDescent="0.2">
      <c r="AD17480" s="31"/>
      <c r="AE17480" s="32"/>
    </row>
    <row r="17481" spans="30:31" x14ac:dyDescent="0.2">
      <c r="AD17481" s="31"/>
      <c r="AE17481" s="32"/>
    </row>
    <row r="17482" spans="30:31" x14ac:dyDescent="0.2">
      <c r="AD17482" s="31"/>
      <c r="AE17482" s="32"/>
    </row>
    <row r="17483" spans="30:31" x14ac:dyDescent="0.2">
      <c r="AD17483" s="31"/>
      <c r="AE17483" s="32"/>
    </row>
    <row r="17484" spans="30:31" x14ac:dyDescent="0.2">
      <c r="AD17484" s="31"/>
      <c r="AE17484" s="32"/>
    </row>
    <row r="17485" spans="30:31" x14ac:dyDescent="0.2">
      <c r="AD17485" s="31"/>
      <c r="AE17485" s="32"/>
    </row>
    <row r="17486" spans="30:31" x14ac:dyDescent="0.2">
      <c r="AD17486" s="31"/>
      <c r="AE17486" s="32"/>
    </row>
    <row r="17487" spans="30:31" x14ac:dyDescent="0.2">
      <c r="AD17487" s="31"/>
      <c r="AE17487" s="32"/>
    </row>
    <row r="17488" spans="30:31" x14ac:dyDescent="0.2">
      <c r="AD17488" s="31"/>
      <c r="AE17488" s="32"/>
    </row>
    <row r="17489" spans="30:31" x14ac:dyDescent="0.2">
      <c r="AD17489" s="31"/>
      <c r="AE17489" s="32"/>
    </row>
    <row r="17490" spans="30:31" x14ac:dyDescent="0.2">
      <c r="AD17490" s="31"/>
      <c r="AE17490" s="32"/>
    </row>
    <row r="17491" spans="30:31" x14ac:dyDescent="0.2">
      <c r="AD17491" s="31"/>
      <c r="AE17491" s="32"/>
    </row>
    <row r="17492" spans="30:31" x14ac:dyDescent="0.2">
      <c r="AD17492" s="31"/>
      <c r="AE17492" s="32"/>
    </row>
    <row r="17493" spans="30:31" x14ac:dyDescent="0.2">
      <c r="AD17493" s="31"/>
      <c r="AE17493" s="32"/>
    </row>
    <row r="17494" spans="30:31" x14ac:dyDescent="0.2">
      <c r="AD17494" s="31"/>
      <c r="AE17494" s="32"/>
    </row>
    <row r="17495" spans="30:31" x14ac:dyDescent="0.2">
      <c r="AD17495" s="31"/>
      <c r="AE17495" s="32"/>
    </row>
    <row r="17496" spans="30:31" x14ac:dyDescent="0.2">
      <c r="AD17496" s="31"/>
      <c r="AE17496" s="32"/>
    </row>
    <row r="17497" spans="30:31" x14ac:dyDescent="0.2">
      <c r="AD17497" s="31"/>
      <c r="AE17497" s="32"/>
    </row>
    <row r="17498" spans="30:31" x14ac:dyDescent="0.2">
      <c r="AD17498" s="31"/>
      <c r="AE17498" s="32"/>
    </row>
    <row r="17499" spans="30:31" x14ac:dyDescent="0.2">
      <c r="AD17499" s="31"/>
      <c r="AE17499" s="32"/>
    </row>
    <row r="17500" spans="30:31" x14ac:dyDescent="0.2">
      <c r="AD17500" s="31"/>
      <c r="AE17500" s="32"/>
    </row>
    <row r="17501" spans="30:31" x14ac:dyDescent="0.2">
      <c r="AD17501" s="31"/>
      <c r="AE17501" s="32"/>
    </row>
    <row r="17502" spans="30:31" x14ac:dyDescent="0.2">
      <c r="AD17502" s="31"/>
      <c r="AE17502" s="32"/>
    </row>
    <row r="17503" spans="30:31" x14ac:dyDescent="0.2">
      <c r="AD17503" s="31"/>
      <c r="AE17503" s="32"/>
    </row>
    <row r="17504" spans="30:31" x14ac:dyDescent="0.2">
      <c r="AD17504" s="31"/>
      <c r="AE17504" s="32"/>
    </row>
    <row r="17505" spans="30:31" x14ac:dyDescent="0.2">
      <c r="AD17505" s="31"/>
      <c r="AE17505" s="32"/>
    </row>
    <row r="17506" spans="30:31" x14ac:dyDescent="0.2">
      <c r="AD17506" s="31"/>
      <c r="AE17506" s="32"/>
    </row>
    <row r="17507" spans="30:31" x14ac:dyDescent="0.2">
      <c r="AD17507" s="31"/>
      <c r="AE17507" s="32"/>
    </row>
    <row r="17508" spans="30:31" x14ac:dyDescent="0.2">
      <c r="AD17508" s="31"/>
      <c r="AE17508" s="32"/>
    </row>
    <row r="17509" spans="30:31" x14ac:dyDescent="0.2">
      <c r="AD17509" s="31"/>
      <c r="AE17509" s="32"/>
    </row>
    <row r="17510" spans="30:31" x14ac:dyDescent="0.2">
      <c r="AD17510" s="31"/>
      <c r="AE17510" s="32"/>
    </row>
    <row r="17511" spans="30:31" x14ac:dyDescent="0.2">
      <c r="AD17511" s="31"/>
      <c r="AE17511" s="32"/>
    </row>
    <row r="17512" spans="30:31" x14ac:dyDescent="0.2">
      <c r="AD17512" s="31"/>
      <c r="AE17512" s="32"/>
    </row>
    <row r="17513" spans="30:31" x14ac:dyDescent="0.2">
      <c r="AD17513" s="31"/>
      <c r="AE17513" s="32"/>
    </row>
    <row r="17514" spans="30:31" x14ac:dyDescent="0.2">
      <c r="AD17514" s="31"/>
      <c r="AE17514" s="32"/>
    </row>
    <row r="17515" spans="30:31" x14ac:dyDescent="0.2">
      <c r="AD17515" s="31"/>
      <c r="AE17515" s="32"/>
    </row>
    <row r="17516" spans="30:31" x14ac:dyDescent="0.2">
      <c r="AD17516" s="31"/>
      <c r="AE17516" s="32"/>
    </row>
    <row r="17517" spans="30:31" x14ac:dyDescent="0.2">
      <c r="AD17517" s="31"/>
      <c r="AE17517" s="32"/>
    </row>
    <row r="17518" spans="30:31" x14ac:dyDescent="0.2">
      <c r="AD17518" s="31"/>
      <c r="AE17518" s="32"/>
    </row>
    <row r="17519" spans="30:31" x14ac:dyDescent="0.2">
      <c r="AD17519" s="31"/>
      <c r="AE17519" s="32"/>
    </row>
    <row r="17520" spans="30:31" x14ac:dyDescent="0.2">
      <c r="AD17520" s="31"/>
      <c r="AE17520" s="32"/>
    </row>
    <row r="17521" spans="30:31" x14ac:dyDescent="0.2">
      <c r="AD17521" s="31"/>
      <c r="AE17521" s="32"/>
    </row>
    <row r="17522" spans="30:31" x14ac:dyDescent="0.2">
      <c r="AD17522" s="31"/>
      <c r="AE17522" s="32"/>
    </row>
    <row r="17523" spans="30:31" x14ac:dyDescent="0.2">
      <c r="AD17523" s="31"/>
      <c r="AE17523" s="32"/>
    </row>
    <row r="17524" spans="30:31" x14ac:dyDescent="0.2">
      <c r="AD17524" s="31"/>
      <c r="AE17524" s="32"/>
    </row>
    <row r="17525" spans="30:31" x14ac:dyDescent="0.2">
      <c r="AD17525" s="31"/>
      <c r="AE17525" s="32"/>
    </row>
    <row r="17526" spans="30:31" x14ac:dyDescent="0.2">
      <c r="AD17526" s="31"/>
      <c r="AE17526" s="32"/>
    </row>
    <row r="17527" spans="30:31" x14ac:dyDescent="0.2">
      <c r="AD17527" s="31"/>
      <c r="AE17527" s="32"/>
    </row>
    <row r="17528" spans="30:31" x14ac:dyDescent="0.2">
      <c r="AD17528" s="31"/>
      <c r="AE17528" s="32"/>
    </row>
    <row r="17529" spans="30:31" x14ac:dyDescent="0.2">
      <c r="AD17529" s="31"/>
      <c r="AE17529" s="32"/>
    </row>
    <row r="17530" spans="30:31" x14ac:dyDescent="0.2">
      <c r="AD17530" s="31"/>
      <c r="AE17530" s="32"/>
    </row>
    <row r="17531" spans="30:31" x14ac:dyDescent="0.2">
      <c r="AD17531" s="31"/>
      <c r="AE17531" s="32"/>
    </row>
    <row r="17532" spans="30:31" x14ac:dyDescent="0.2">
      <c r="AD17532" s="31"/>
      <c r="AE17532" s="32"/>
    </row>
    <row r="17533" spans="30:31" x14ac:dyDescent="0.2">
      <c r="AD17533" s="31"/>
      <c r="AE17533" s="32"/>
    </row>
    <row r="17534" spans="30:31" x14ac:dyDescent="0.2">
      <c r="AD17534" s="31"/>
      <c r="AE17534" s="32"/>
    </row>
    <row r="17535" spans="30:31" x14ac:dyDescent="0.2">
      <c r="AD17535" s="31"/>
      <c r="AE17535" s="32"/>
    </row>
    <row r="17536" spans="30:31" x14ac:dyDescent="0.2">
      <c r="AD17536" s="31"/>
      <c r="AE17536" s="32"/>
    </row>
    <row r="17537" spans="30:31" x14ac:dyDescent="0.2">
      <c r="AD17537" s="31"/>
      <c r="AE17537" s="32"/>
    </row>
    <row r="17538" spans="30:31" x14ac:dyDescent="0.2">
      <c r="AD17538" s="31"/>
      <c r="AE17538" s="32"/>
    </row>
    <row r="17539" spans="30:31" x14ac:dyDescent="0.2">
      <c r="AD17539" s="31"/>
      <c r="AE17539" s="32"/>
    </row>
    <row r="17540" spans="30:31" x14ac:dyDescent="0.2">
      <c r="AD17540" s="31"/>
      <c r="AE17540" s="32"/>
    </row>
    <row r="17541" spans="30:31" x14ac:dyDescent="0.2">
      <c r="AD17541" s="31"/>
      <c r="AE17541" s="32"/>
    </row>
    <row r="17542" spans="30:31" x14ac:dyDescent="0.2">
      <c r="AD17542" s="31"/>
      <c r="AE17542" s="32"/>
    </row>
    <row r="17543" spans="30:31" x14ac:dyDescent="0.2">
      <c r="AD17543" s="31"/>
      <c r="AE17543" s="32"/>
    </row>
    <row r="17544" spans="30:31" x14ac:dyDescent="0.2">
      <c r="AD17544" s="31"/>
      <c r="AE17544" s="32"/>
    </row>
    <row r="17545" spans="30:31" x14ac:dyDescent="0.2">
      <c r="AD17545" s="31"/>
      <c r="AE17545" s="32"/>
    </row>
    <row r="17546" spans="30:31" x14ac:dyDescent="0.2">
      <c r="AD17546" s="31"/>
      <c r="AE17546" s="32"/>
    </row>
    <row r="17547" spans="30:31" x14ac:dyDescent="0.2">
      <c r="AD17547" s="31"/>
      <c r="AE17547" s="32"/>
    </row>
    <row r="17548" spans="30:31" x14ac:dyDescent="0.2">
      <c r="AD17548" s="31"/>
      <c r="AE17548" s="32"/>
    </row>
    <row r="17549" spans="30:31" x14ac:dyDescent="0.2">
      <c r="AD17549" s="31"/>
      <c r="AE17549" s="32"/>
    </row>
    <row r="17550" spans="30:31" x14ac:dyDescent="0.2">
      <c r="AD17550" s="31"/>
      <c r="AE17550" s="32"/>
    </row>
    <row r="17551" spans="30:31" x14ac:dyDescent="0.2">
      <c r="AD17551" s="31"/>
      <c r="AE17551" s="32"/>
    </row>
    <row r="17552" spans="30:31" x14ac:dyDescent="0.2">
      <c r="AD17552" s="31"/>
      <c r="AE17552" s="32"/>
    </row>
    <row r="17553" spans="30:31" x14ac:dyDescent="0.2">
      <c r="AD17553" s="31"/>
      <c r="AE17553" s="32"/>
    </row>
    <row r="17554" spans="30:31" x14ac:dyDescent="0.2">
      <c r="AD17554" s="31"/>
      <c r="AE17554" s="32"/>
    </row>
    <row r="17555" spans="30:31" x14ac:dyDescent="0.2">
      <c r="AD17555" s="31"/>
      <c r="AE17555" s="32"/>
    </row>
    <row r="17556" spans="30:31" x14ac:dyDescent="0.2">
      <c r="AD17556" s="31"/>
      <c r="AE17556" s="32"/>
    </row>
    <row r="17557" spans="30:31" x14ac:dyDescent="0.2">
      <c r="AD17557" s="31"/>
      <c r="AE17557" s="32"/>
    </row>
    <row r="17558" spans="30:31" x14ac:dyDescent="0.2">
      <c r="AD17558" s="31"/>
      <c r="AE17558" s="32"/>
    </row>
    <row r="17559" spans="30:31" x14ac:dyDescent="0.2">
      <c r="AD17559" s="31"/>
      <c r="AE17559" s="32"/>
    </row>
    <row r="17560" spans="30:31" x14ac:dyDescent="0.2">
      <c r="AD17560" s="31"/>
      <c r="AE17560" s="32"/>
    </row>
    <row r="17561" spans="30:31" x14ac:dyDescent="0.2">
      <c r="AD17561" s="31"/>
      <c r="AE17561" s="32"/>
    </row>
    <row r="17562" spans="30:31" x14ac:dyDescent="0.2">
      <c r="AD17562" s="31"/>
      <c r="AE17562" s="32"/>
    </row>
    <row r="17563" spans="30:31" x14ac:dyDescent="0.2">
      <c r="AD17563" s="31"/>
      <c r="AE17563" s="32"/>
    </row>
    <row r="17564" spans="30:31" x14ac:dyDescent="0.2">
      <c r="AD17564" s="31"/>
      <c r="AE17564" s="32"/>
    </row>
    <row r="17565" spans="30:31" x14ac:dyDescent="0.2">
      <c r="AD17565" s="31"/>
      <c r="AE17565" s="32"/>
    </row>
    <row r="17566" spans="30:31" x14ac:dyDescent="0.2">
      <c r="AD17566" s="31"/>
      <c r="AE17566" s="32"/>
    </row>
    <row r="17567" spans="30:31" x14ac:dyDescent="0.2">
      <c r="AD17567" s="31"/>
      <c r="AE17567" s="32"/>
    </row>
    <row r="17568" spans="30:31" x14ac:dyDescent="0.2">
      <c r="AD17568" s="31"/>
      <c r="AE17568" s="32"/>
    </row>
    <row r="17569" spans="30:31" x14ac:dyDescent="0.2">
      <c r="AD17569" s="31"/>
      <c r="AE17569" s="32"/>
    </row>
    <row r="17570" spans="30:31" x14ac:dyDescent="0.2">
      <c r="AD17570" s="31"/>
      <c r="AE17570" s="32"/>
    </row>
    <row r="17571" spans="30:31" x14ac:dyDescent="0.2">
      <c r="AD17571" s="31"/>
      <c r="AE17571" s="32"/>
    </row>
    <row r="17572" spans="30:31" x14ac:dyDescent="0.2">
      <c r="AD17572" s="31"/>
      <c r="AE17572" s="32"/>
    </row>
    <row r="17573" spans="30:31" x14ac:dyDescent="0.2">
      <c r="AD17573" s="31"/>
      <c r="AE17573" s="32"/>
    </row>
    <row r="17574" spans="30:31" x14ac:dyDescent="0.2">
      <c r="AD17574" s="31"/>
      <c r="AE17574" s="32"/>
    </row>
    <row r="17575" spans="30:31" x14ac:dyDescent="0.2">
      <c r="AD17575" s="31"/>
      <c r="AE17575" s="32"/>
    </row>
    <row r="17576" spans="30:31" x14ac:dyDescent="0.2">
      <c r="AD17576" s="31"/>
      <c r="AE17576" s="32"/>
    </row>
    <row r="17577" spans="30:31" x14ac:dyDescent="0.2">
      <c r="AD17577" s="31"/>
      <c r="AE17577" s="32"/>
    </row>
    <row r="17578" spans="30:31" x14ac:dyDescent="0.2">
      <c r="AD17578" s="31"/>
      <c r="AE17578" s="32"/>
    </row>
    <row r="17579" spans="30:31" x14ac:dyDescent="0.2">
      <c r="AD17579" s="31"/>
      <c r="AE17579" s="32"/>
    </row>
    <row r="17580" spans="30:31" x14ac:dyDescent="0.2">
      <c r="AD17580" s="31"/>
      <c r="AE17580" s="32"/>
    </row>
    <row r="17581" spans="30:31" x14ac:dyDescent="0.2">
      <c r="AD17581" s="31"/>
      <c r="AE17581" s="32"/>
    </row>
    <row r="17582" spans="30:31" x14ac:dyDescent="0.2">
      <c r="AD17582" s="31"/>
      <c r="AE17582" s="32"/>
    </row>
    <row r="17583" spans="30:31" x14ac:dyDescent="0.2">
      <c r="AD17583" s="31"/>
      <c r="AE17583" s="32"/>
    </row>
    <row r="17584" spans="30:31" x14ac:dyDescent="0.2">
      <c r="AD17584" s="31"/>
      <c r="AE17584" s="32"/>
    </row>
    <row r="17585" spans="30:31" x14ac:dyDescent="0.2">
      <c r="AD17585" s="31"/>
      <c r="AE17585" s="32"/>
    </row>
    <row r="17586" spans="30:31" x14ac:dyDescent="0.2">
      <c r="AD17586" s="31"/>
      <c r="AE17586" s="32"/>
    </row>
    <row r="17587" spans="30:31" x14ac:dyDescent="0.2">
      <c r="AD17587" s="31"/>
      <c r="AE17587" s="32"/>
    </row>
    <row r="17588" spans="30:31" x14ac:dyDescent="0.2">
      <c r="AD17588" s="31"/>
      <c r="AE17588" s="32"/>
    </row>
    <row r="17589" spans="30:31" x14ac:dyDescent="0.2">
      <c r="AD17589" s="31"/>
      <c r="AE17589" s="32"/>
    </row>
    <row r="17590" spans="30:31" x14ac:dyDescent="0.2">
      <c r="AD17590" s="31"/>
      <c r="AE17590" s="32"/>
    </row>
    <row r="17591" spans="30:31" x14ac:dyDescent="0.2">
      <c r="AD17591" s="31"/>
      <c r="AE17591" s="32"/>
    </row>
    <row r="17592" spans="30:31" x14ac:dyDescent="0.2">
      <c r="AD17592" s="31"/>
      <c r="AE17592" s="32"/>
    </row>
    <row r="17593" spans="30:31" x14ac:dyDescent="0.2">
      <c r="AD17593" s="31"/>
      <c r="AE17593" s="32"/>
    </row>
    <row r="17594" spans="30:31" x14ac:dyDescent="0.2">
      <c r="AD17594" s="31"/>
      <c r="AE17594" s="32"/>
    </row>
    <row r="17595" spans="30:31" x14ac:dyDescent="0.2">
      <c r="AD17595" s="31"/>
      <c r="AE17595" s="32"/>
    </row>
    <row r="17596" spans="30:31" x14ac:dyDescent="0.2">
      <c r="AD17596" s="31"/>
      <c r="AE17596" s="32"/>
    </row>
    <row r="17597" spans="30:31" x14ac:dyDescent="0.2">
      <c r="AD17597" s="31"/>
      <c r="AE17597" s="32"/>
    </row>
    <row r="17598" spans="30:31" x14ac:dyDescent="0.2">
      <c r="AD17598" s="31"/>
      <c r="AE17598" s="32"/>
    </row>
    <row r="17599" spans="30:31" x14ac:dyDescent="0.2">
      <c r="AD17599" s="31"/>
      <c r="AE17599" s="32"/>
    </row>
    <row r="17600" spans="30:31" x14ac:dyDescent="0.2">
      <c r="AD17600" s="31"/>
      <c r="AE17600" s="32"/>
    </row>
    <row r="17601" spans="30:31" x14ac:dyDescent="0.2">
      <c r="AD17601" s="31"/>
      <c r="AE17601" s="32"/>
    </row>
    <row r="17602" spans="30:31" x14ac:dyDescent="0.2">
      <c r="AD17602" s="31"/>
      <c r="AE17602" s="32"/>
    </row>
    <row r="17603" spans="30:31" x14ac:dyDescent="0.2">
      <c r="AD17603" s="31"/>
      <c r="AE17603" s="32"/>
    </row>
    <row r="17604" spans="30:31" x14ac:dyDescent="0.2">
      <c r="AD17604" s="31"/>
      <c r="AE17604" s="32"/>
    </row>
    <row r="17605" spans="30:31" x14ac:dyDescent="0.2">
      <c r="AD17605" s="31"/>
      <c r="AE17605" s="32"/>
    </row>
    <row r="17606" spans="30:31" x14ac:dyDescent="0.2">
      <c r="AD17606" s="31"/>
      <c r="AE17606" s="32"/>
    </row>
    <row r="17607" spans="30:31" x14ac:dyDescent="0.2">
      <c r="AD17607" s="31"/>
      <c r="AE17607" s="32"/>
    </row>
    <row r="17608" spans="30:31" x14ac:dyDescent="0.2">
      <c r="AD17608" s="31"/>
      <c r="AE17608" s="32"/>
    </row>
    <row r="17609" spans="30:31" x14ac:dyDescent="0.2">
      <c r="AD17609" s="31"/>
      <c r="AE17609" s="32"/>
    </row>
    <row r="17610" spans="30:31" x14ac:dyDescent="0.2">
      <c r="AD17610" s="31"/>
      <c r="AE17610" s="32"/>
    </row>
    <row r="17611" spans="30:31" x14ac:dyDescent="0.2">
      <c r="AD17611" s="31"/>
      <c r="AE17611" s="32"/>
    </row>
    <row r="17612" spans="30:31" x14ac:dyDescent="0.2">
      <c r="AD17612" s="31"/>
      <c r="AE17612" s="32"/>
    </row>
    <row r="17613" spans="30:31" x14ac:dyDescent="0.2">
      <c r="AD17613" s="31"/>
      <c r="AE17613" s="32"/>
    </row>
    <row r="17614" spans="30:31" x14ac:dyDescent="0.2">
      <c r="AD17614" s="31"/>
      <c r="AE17614" s="32"/>
    </row>
    <row r="17615" spans="30:31" x14ac:dyDescent="0.2">
      <c r="AD17615" s="31"/>
      <c r="AE17615" s="32"/>
    </row>
    <row r="17616" spans="30:31" x14ac:dyDescent="0.2">
      <c r="AD17616" s="31"/>
      <c r="AE17616" s="32"/>
    </row>
    <row r="17617" spans="30:31" x14ac:dyDescent="0.2">
      <c r="AD17617" s="31"/>
      <c r="AE17617" s="32"/>
    </row>
    <row r="17618" spans="30:31" x14ac:dyDescent="0.2">
      <c r="AD17618" s="31"/>
      <c r="AE17618" s="32"/>
    </row>
    <row r="17619" spans="30:31" x14ac:dyDescent="0.2">
      <c r="AD17619" s="31"/>
      <c r="AE17619" s="32"/>
    </row>
    <row r="17620" spans="30:31" x14ac:dyDescent="0.2">
      <c r="AD17620" s="31"/>
      <c r="AE17620" s="32"/>
    </row>
    <row r="17621" spans="30:31" x14ac:dyDescent="0.2">
      <c r="AD17621" s="31"/>
      <c r="AE17621" s="32"/>
    </row>
    <row r="17622" spans="30:31" x14ac:dyDescent="0.2">
      <c r="AD17622" s="31"/>
      <c r="AE17622" s="32"/>
    </row>
    <row r="17623" spans="30:31" x14ac:dyDescent="0.2">
      <c r="AD17623" s="31"/>
      <c r="AE17623" s="32"/>
    </row>
    <row r="17624" spans="30:31" x14ac:dyDescent="0.2">
      <c r="AD17624" s="31"/>
      <c r="AE17624" s="32"/>
    </row>
    <row r="17625" spans="30:31" x14ac:dyDescent="0.2">
      <c r="AD17625" s="31"/>
      <c r="AE17625" s="32"/>
    </row>
    <row r="17626" spans="30:31" x14ac:dyDescent="0.2">
      <c r="AD17626" s="31"/>
      <c r="AE17626" s="32"/>
    </row>
    <row r="17627" spans="30:31" x14ac:dyDescent="0.2">
      <c r="AD17627" s="31"/>
      <c r="AE17627" s="32"/>
    </row>
    <row r="17628" spans="30:31" x14ac:dyDescent="0.2">
      <c r="AD17628" s="31"/>
      <c r="AE17628" s="32"/>
    </row>
    <row r="17629" spans="30:31" x14ac:dyDescent="0.2">
      <c r="AD17629" s="31"/>
      <c r="AE17629" s="32"/>
    </row>
    <row r="17630" spans="30:31" x14ac:dyDescent="0.2">
      <c r="AD17630" s="31"/>
      <c r="AE17630" s="32"/>
    </row>
    <row r="17631" spans="30:31" x14ac:dyDescent="0.2">
      <c r="AD17631" s="31"/>
      <c r="AE17631" s="32"/>
    </row>
    <row r="17632" spans="30:31" x14ac:dyDescent="0.2">
      <c r="AD17632" s="31"/>
      <c r="AE17632" s="32"/>
    </row>
    <row r="17633" spans="30:31" x14ac:dyDescent="0.2">
      <c r="AD17633" s="31"/>
      <c r="AE17633" s="32"/>
    </row>
    <row r="17634" spans="30:31" x14ac:dyDescent="0.2">
      <c r="AD17634" s="31"/>
      <c r="AE17634" s="32"/>
    </row>
    <row r="17635" spans="30:31" x14ac:dyDescent="0.2">
      <c r="AD17635" s="31"/>
      <c r="AE17635" s="32"/>
    </row>
    <row r="17636" spans="30:31" x14ac:dyDescent="0.2">
      <c r="AD17636" s="31"/>
      <c r="AE17636" s="32"/>
    </row>
    <row r="17637" spans="30:31" x14ac:dyDescent="0.2">
      <c r="AD17637" s="31"/>
      <c r="AE17637" s="32"/>
    </row>
    <row r="17638" spans="30:31" x14ac:dyDescent="0.2">
      <c r="AD17638" s="31"/>
      <c r="AE17638" s="32"/>
    </row>
    <row r="17639" spans="30:31" x14ac:dyDescent="0.2">
      <c r="AD17639" s="31"/>
      <c r="AE17639" s="32"/>
    </row>
    <row r="17640" spans="30:31" x14ac:dyDescent="0.2">
      <c r="AD17640" s="31"/>
      <c r="AE17640" s="32"/>
    </row>
    <row r="17641" spans="30:31" x14ac:dyDescent="0.2">
      <c r="AD17641" s="31"/>
      <c r="AE17641" s="32"/>
    </row>
    <row r="17642" spans="30:31" x14ac:dyDescent="0.2">
      <c r="AD17642" s="31"/>
      <c r="AE17642" s="32"/>
    </row>
    <row r="17643" spans="30:31" x14ac:dyDescent="0.2">
      <c r="AD17643" s="31"/>
      <c r="AE17643" s="32"/>
    </row>
    <row r="17644" spans="30:31" x14ac:dyDescent="0.2">
      <c r="AD17644" s="31"/>
      <c r="AE17644" s="32"/>
    </row>
    <row r="17645" spans="30:31" x14ac:dyDescent="0.2">
      <c r="AD17645" s="31"/>
      <c r="AE17645" s="32"/>
    </row>
    <row r="17646" spans="30:31" x14ac:dyDescent="0.2">
      <c r="AD17646" s="31"/>
      <c r="AE17646" s="32"/>
    </row>
    <row r="17647" spans="30:31" x14ac:dyDescent="0.2">
      <c r="AD17647" s="31"/>
      <c r="AE17647" s="32"/>
    </row>
    <row r="17648" spans="30:31" x14ac:dyDescent="0.2">
      <c r="AD17648" s="31"/>
      <c r="AE17648" s="32"/>
    </row>
    <row r="17649" spans="30:31" x14ac:dyDescent="0.2">
      <c r="AD17649" s="31"/>
      <c r="AE17649" s="32"/>
    </row>
    <row r="17650" spans="30:31" x14ac:dyDescent="0.2">
      <c r="AD17650" s="31"/>
      <c r="AE17650" s="32"/>
    </row>
    <row r="17651" spans="30:31" x14ac:dyDescent="0.2">
      <c r="AD17651" s="31"/>
      <c r="AE17651" s="32"/>
    </row>
    <row r="17652" spans="30:31" x14ac:dyDescent="0.2">
      <c r="AD17652" s="31"/>
      <c r="AE17652" s="32"/>
    </row>
    <row r="17653" spans="30:31" x14ac:dyDescent="0.2">
      <c r="AD17653" s="31"/>
      <c r="AE17653" s="32"/>
    </row>
    <row r="17654" spans="30:31" x14ac:dyDescent="0.2">
      <c r="AD17654" s="31"/>
      <c r="AE17654" s="32"/>
    </row>
    <row r="17655" spans="30:31" x14ac:dyDescent="0.2">
      <c r="AD17655" s="31"/>
      <c r="AE17655" s="32"/>
    </row>
    <row r="17656" spans="30:31" x14ac:dyDescent="0.2">
      <c r="AD17656" s="31"/>
      <c r="AE17656" s="32"/>
    </row>
    <row r="17657" spans="30:31" x14ac:dyDescent="0.2">
      <c r="AD17657" s="31"/>
      <c r="AE17657" s="32"/>
    </row>
    <row r="17658" spans="30:31" x14ac:dyDescent="0.2">
      <c r="AD17658" s="31"/>
      <c r="AE17658" s="32"/>
    </row>
    <row r="17659" spans="30:31" x14ac:dyDescent="0.2">
      <c r="AD17659" s="31"/>
      <c r="AE17659" s="32"/>
    </row>
    <row r="17660" spans="30:31" x14ac:dyDescent="0.2">
      <c r="AD17660" s="31"/>
      <c r="AE17660" s="32"/>
    </row>
    <row r="17661" spans="30:31" x14ac:dyDescent="0.2">
      <c r="AD17661" s="31"/>
      <c r="AE17661" s="32"/>
    </row>
    <row r="17662" spans="30:31" x14ac:dyDescent="0.2">
      <c r="AD17662" s="31"/>
      <c r="AE17662" s="32"/>
    </row>
    <row r="17663" spans="30:31" x14ac:dyDescent="0.2">
      <c r="AD17663" s="31"/>
      <c r="AE17663" s="32"/>
    </row>
    <row r="17664" spans="30:31" x14ac:dyDescent="0.2">
      <c r="AD17664" s="31"/>
      <c r="AE17664" s="32"/>
    </row>
    <row r="17665" spans="30:31" x14ac:dyDescent="0.2">
      <c r="AD17665" s="31"/>
      <c r="AE17665" s="32"/>
    </row>
    <row r="17666" spans="30:31" x14ac:dyDescent="0.2">
      <c r="AD17666" s="31"/>
      <c r="AE17666" s="32"/>
    </row>
    <row r="17667" spans="30:31" x14ac:dyDescent="0.2">
      <c r="AD17667" s="31"/>
      <c r="AE17667" s="32"/>
    </row>
    <row r="17668" spans="30:31" x14ac:dyDescent="0.2">
      <c r="AD17668" s="31"/>
      <c r="AE17668" s="32"/>
    </row>
    <row r="17669" spans="30:31" x14ac:dyDescent="0.2">
      <c r="AD17669" s="31"/>
      <c r="AE17669" s="32"/>
    </row>
    <row r="17670" spans="30:31" x14ac:dyDescent="0.2">
      <c r="AD17670" s="31"/>
      <c r="AE17670" s="32"/>
    </row>
    <row r="17671" spans="30:31" x14ac:dyDescent="0.2">
      <c r="AD17671" s="31"/>
      <c r="AE17671" s="32"/>
    </row>
    <row r="17672" spans="30:31" x14ac:dyDescent="0.2">
      <c r="AD17672" s="31"/>
      <c r="AE17672" s="32"/>
    </row>
    <row r="17673" spans="30:31" x14ac:dyDescent="0.2">
      <c r="AD17673" s="31"/>
      <c r="AE17673" s="32"/>
    </row>
    <row r="17674" spans="30:31" x14ac:dyDescent="0.2">
      <c r="AD17674" s="31"/>
      <c r="AE17674" s="32"/>
    </row>
    <row r="17675" spans="30:31" x14ac:dyDescent="0.2">
      <c r="AD17675" s="31"/>
      <c r="AE17675" s="32"/>
    </row>
    <row r="17676" spans="30:31" x14ac:dyDescent="0.2">
      <c r="AD17676" s="31"/>
      <c r="AE17676" s="32"/>
    </row>
    <row r="17677" spans="30:31" x14ac:dyDescent="0.2">
      <c r="AD17677" s="31"/>
      <c r="AE17677" s="32"/>
    </row>
    <row r="17678" spans="30:31" x14ac:dyDescent="0.2">
      <c r="AD17678" s="31"/>
      <c r="AE17678" s="32"/>
    </row>
    <row r="17679" spans="30:31" x14ac:dyDescent="0.2">
      <c r="AD17679" s="31"/>
      <c r="AE17679" s="32"/>
    </row>
    <row r="17680" spans="30:31" x14ac:dyDescent="0.2">
      <c r="AD17680" s="31"/>
      <c r="AE17680" s="32"/>
    </row>
    <row r="17681" spans="30:31" x14ac:dyDescent="0.2">
      <c r="AD17681" s="31"/>
      <c r="AE17681" s="32"/>
    </row>
    <row r="17682" spans="30:31" x14ac:dyDescent="0.2">
      <c r="AD17682" s="31"/>
      <c r="AE17682" s="32"/>
    </row>
    <row r="17683" spans="30:31" x14ac:dyDescent="0.2">
      <c r="AD17683" s="31"/>
      <c r="AE17683" s="32"/>
    </row>
    <row r="17684" spans="30:31" x14ac:dyDescent="0.2">
      <c r="AD17684" s="31"/>
      <c r="AE17684" s="32"/>
    </row>
    <row r="17685" spans="30:31" x14ac:dyDescent="0.2">
      <c r="AD17685" s="31"/>
      <c r="AE17685" s="32"/>
    </row>
    <row r="17686" spans="30:31" x14ac:dyDescent="0.2">
      <c r="AD17686" s="31"/>
      <c r="AE17686" s="32"/>
    </row>
    <row r="17687" spans="30:31" x14ac:dyDescent="0.2">
      <c r="AD17687" s="31"/>
      <c r="AE17687" s="32"/>
    </row>
    <row r="17688" spans="30:31" x14ac:dyDescent="0.2">
      <c r="AD17688" s="31"/>
      <c r="AE17688" s="32"/>
    </row>
    <row r="17689" spans="30:31" x14ac:dyDescent="0.2">
      <c r="AD17689" s="31"/>
      <c r="AE17689" s="32"/>
    </row>
    <row r="17690" spans="30:31" x14ac:dyDescent="0.2">
      <c r="AD17690" s="31"/>
      <c r="AE17690" s="32"/>
    </row>
    <row r="17691" spans="30:31" x14ac:dyDescent="0.2">
      <c r="AD17691" s="31"/>
      <c r="AE17691" s="32"/>
    </row>
    <row r="17692" spans="30:31" x14ac:dyDescent="0.2">
      <c r="AD17692" s="31"/>
      <c r="AE17692" s="32"/>
    </row>
    <row r="17693" spans="30:31" x14ac:dyDescent="0.2">
      <c r="AD17693" s="31"/>
      <c r="AE17693" s="32"/>
    </row>
    <row r="17694" spans="30:31" x14ac:dyDescent="0.2">
      <c r="AD17694" s="31"/>
      <c r="AE17694" s="32"/>
    </row>
    <row r="17695" spans="30:31" x14ac:dyDescent="0.2">
      <c r="AD17695" s="31"/>
      <c r="AE17695" s="32"/>
    </row>
    <row r="17696" spans="30:31" x14ac:dyDescent="0.2">
      <c r="AD17696" s="31"/>
      <c r="AE17696" s="32"/>
    </row>
    <row r="17697" spans="30:31" x14ac:dyDescent="0.2">
      <c r="AD17697" s="31"/>
      <c r="AE17697" s="32"/>
    </row>
    <row r="17698" spans="30:31" x14ac:dyDescent="0.2">
      <c r="AD17698" s="31"/>
      <c r="AE17698" s="32"/>
    </row>
    <row r="17699" spans="30:31" x14ac:dyDescent="0.2">
      <c r="AD17699" s="31"/>
      <c r="AE17699" s="32"/>
    </row>
    <row r="17700" spans="30:31" x14ac:dyDescent="0.2">
      <c r="AD17700" s="31"/>
      <c r="AE17700" s="32"/>
    </row>
    <row r="17701" spans="30:31" x14ac:dyDescent="0.2">
      <c r="AD17701" s="31"/>
      <c r="AE17701" s="32"/>
    </row>
    <row r="17702" spans="30:31" x14ac:dyDescent="0.2">
      <c r="AD17702" s="31"/>
      <c r="AE17702" s="32"/>
    </row>
    <row r="17703" spans="30:31" x14ac:dyDescent="0.2">
      <c r="AD17703" s="31"/>
      <c r="AE17703" s="32"/>
    </row>
    <row r="17704" spans="30:31" x14ac:dyDescent="0.2">
      <c r="AD17704" s="31"/>
      <c r="AE17704" s="32"/>
    </row>
    <row r="17705" spans="30:31" x14ac:dyDescent="0.2">
      <c r="AD17705" s="31"/>
      <c r="AE17705" s="32"/>
    </row>
    <row r="17706" spans="30:31" x14ac:dyDescent="0.2">
      <c r="AD17706" s="31"/>
      <c r="AE17706" s="32"/>
    </row>
    <row r="17707" spans="30:31" x14ac:dyDescent="0.2">
      <c r="AD17707" s="31"/>
      <c r="AE17707" s="32"/>
    </row>
    <row r="17708" spans="30:31" x14ac:dyDescent="0.2">
      <c r="AD17708" s="31"/>
      <c r="AE17708" s="32"/>
    </row>
    <row r="17709" spans="30:31" x14ac:dyDescent="0.2">
      <c r="AD17709" s="31"/>
      <c r="AE17709" s="32"/>
    </row>
    <row r="17710" spans="30:31" x14ac:dyDescent="0.2">
      <c r="AD17710" s="31"/>
      <c r="AE17710" s="32"/>
    </row>
    <row r="17711" spans="30:31" x14ac:dyDescent="0.2">
      <c r="AD17711" s="31"/>
      <c r="AE17711" s="32"/>
    </row>
    <row r="17712" spans="30:31" x14ac:dyDescent="0.2">
      <c r="AD17712" s="31"/>
      <c r="AE17712" s="32"/>
    </row>
    <row r="17713" spans="30:31" x14ac:dyDescent="0.2">
      <c r="AD17713" s="31"/>
      <c r="AE17713" s="32"/>
    </row>
    <row r="17714" spans="30:31" x14ac:dyDescent="0.2">
      <c r="AD17714" s="31"/>
      <c r="AE17714" s="32"/>
    </row>
    <row r="17715" spans="30:31" x14ac:dyDescent="0.2">
      <c r="AD17715" s="31"/>
      <c r="AE17715" s="32"/>
    </row>
    <row r="17716" spans="30:31" x14ac:dyDescent="0.2">
      <c r="AD17716" s="31"/>
      <c r="AE17716" s="32"/>
    </row>
    <row r="17717" spans="30:31" x14ac:dyDescent="0.2">
      <c r="AD17717" s="31"/>
      <c r="AE17717" s="32"/>
    </row>
    <row r="17718" spans="30:31" x14ac:dyDescent="0.2">
      <c r="AD17718" s="31"/>
      <c r="AE17718" s="32"/>
    </row>
    <row r="17719" spans="30:31" x14ac:dyDescent="0.2">
      <c r="AD17719" s="31"/>
      <c r="AE17719" s="32"/>
    </row>
    <row r="17720" spans="30:31" x14ac:dyDescent="0.2">
      <c r="AD17720" s="31"/>
      <c r="AE17720" s="32"/>
    </row>
    <row r="17721" spans="30:31" x14ac:dyDescent="0.2">
      <c r="AD17721" s="31"/>
      <c r="AE17721" s="32"/>
    </row>
    <row r="17722" spans="30:31" x14ac:dyDescent="0.2">
      <c r="AD17722" s="31"/>
      <c r="AE17722" s="32"/>
    </row>
    <row r="17723" spans="30:31" x14ac:dyDescent="0.2">
      <c r="AD17723" s="31"/>
      <c r="AE17723" s="32"/>
    </row>
    <row r="17724" spans="30:31" x14ac:dyDescent="0.2">
      <c r="AD17724" s="31"/>
      <c r="AE17724" s="32"/>
    </row>
    <row r="17725" spans="30:31" x14ac:dyDescent="0.2">
      <c r="AD17725" s="31"/>
      <c r="AE17725" s="32"/>
    </row>
    <row r="17726" spans="30:31" x14ac:dyDescent="0.2">
      <c r="AD17726" s="31"/>
      <c r="AE17726" s="32"/>
    </row>
    <row r="17727" spans="30:31" x14ac:dyDescent="0.2">
      <c r="AD17727" s="31"/>
      <c r="AE17727" s="32"/>
    </row>
    <row r="17728" spans="30:31" x14ac:dyDescent="0.2">
      <c r="AD17728" s="31"/>
      <c r="AE17728" s="32"/>
    </row>
    <row r="17729" spans="30:31" x14ac:dyDescent="0.2">
      <c r="AD17729" s="31"/>
      <c r="AE17729" s="32"/>
    </row>
    <row r="17730" spans="30:31" x14ac:dyDescent="0.2">
      <c r="AD17730" s="31"/>
      <c r="AE17730" s="32"/>
    </row>
    <row r="17731" spans="30:31" x14ac:dyDescent="0.2">
      <c r="AD17731" s="31"/>
      <c r="AE17731" s="32"/>
    </row>
    <row r="17732" spans="30:31" x14ac:dyDescent="0.2">
      <c r="AD17732" s="31"/>
      <c r="AE17732" s="32"/>
    </row>
    <row r="17733" spans="30:31" x14ac:dyDescent="0.2">
      <c r="AD17733" s="31"/>
      <c r="AE17733" s="32"/>
    </row>
    <row r="17734" spans="30:31" x14ac:dyDescent="0.2">
      <c r="AD17734" s="31"/>
      <c r="AE17734" s="32"/>
    </row>
    <row r="17735" spans="30:31" x14ac:dyDescent="0.2">
      <c r="AD17735" s="31"/>
      <c r="AE17735" s="32"/>
    </row>
    <row r="17736" spans="30:31" x14ac:dyDescent="0.2">
      <c r="AD17736" s="31"/>
      <c r="AE17736" s="32"/>
    </row>
    <row r="17737" spans="30:31" x14ac:dyDescent="0.2">
      <c r="AD17737" s="31"/>
      <c r="AE17737" s="32"/>
    </row>
    <row r="17738" spans="30:31" x14ac:dyDescent="0.2">
      <c r="AD17738" s="31"/>
      <c r="AE17738" s="32"/>
    </row>
    <row r="17739" spans="30:31" x14ac:dyDescent="0.2">
      <c r="AD17739" s="31"/>
      <c r="AE17739" s="32"/>
    </row>
    <row r="17740" spans="30:31" x14ac:dyDescent="0.2">
      <c r="AD17740" s="31"/>
      <c r="AE17740" s="32"/>
    </row>
    <row r="17741" spans="30:31" x14ac:dyDescent="0.2">
      <c r="AD17741" s="31"/>
      <c r="AE17741" s="32"/>
    </row>
    <row r="17742" spans="30:31" x14ac:dyDescent="0.2">
      <c r="AD17742" s="31"/>
      <c r="AE17742" s="32"/>
    </row>
    <row r="17743" spans="30:31" x14ac:dyDescent="0.2">
      <c r="AD17743" s="31"/>
      <c r="AE17743" s="32"/>
    </row>
    <row r="17744" spans="30:31" x14ac:dyDescent="0.2">
      <c r="AD17744" s="31"/>
      <c r="AE17744" s="32"/>
    </row>
    <row r="17745" spans="30:31" x14ac:dyDescent="0.2">
      <c r="AD17745" s="31"/>
      <c r="AE17745" s="32"/>
    </row>
    <row r="17746" spans="30:31" x14ac:dyDescent="0.2">
      <c r="AD17746" s="31"/>
      <c r="AE17746" s="32"/>
    </row>
    <row r="17747" spans="30:31" x14ac:dyDescent="0.2">
      <c r="AD17747" s="31"/>
      <c r="AE17747" s="32"/>
    </row>
    <row r="17748" spans="30:31" x14ac:dyDescent="0.2">
      <c r="AD17748" s="31"/>
      <c r="AE17748" s="32"/>
    </row>
    <row r="17749" spans="30:31" x14ac:dyDescent="0.2">
      <c r="AD17749" s="31"/>
      <c r="AE17749" s="32"/>
    </row>
    <row r="17750" spans="30:31" x14ac:dyDescent="0.2">
      <c r="AD17750" s="31"/>
      <c r="AE17750" s="32"/>
    </row>
    <row r="17751" spans="30:31" x14ac:dyDescent="0.2">
      <c r="AD17751" s="31"/>
      <c r="AE17751" s="32"/>
    </row>
    <row r="17752" spans="30:31" x14ac:dyDescent="0.2">
      <c r="AD17752" s="31"/>
      <c r="AE17752" s="32"/>
    </row>
    <row r="17753" spans="30:31" x14ac:dyDescent="0.2">
      <c r="AD17753" s="31"/>
      <c r="AE17753" s="32"/>
    </row>
    <row r="17754" spans="30:31" x14ac:dyDescent="0.2">
      <c r="AD17754" s="31"/>
      <c r="AE17754" s="32"/>
    </row>
    <row r="17755" spans="30:31" x14ac:dyDescent="0.2">
      <c r="AD17755" s="31"/>
      <c r="AE17755" s="32"/>
    </row>
    <row r="17756" spans="30:31" x14ac:dyDescent="0.2">
      <c r="AD17756" s="31"/>
      <c r="AE17756" s="32"/>
    </row>
    <row r="17757" spans="30:31" x14ac:dyDescent="0.2">
      <c r="AD17757" s="31"/>
      <c r="AE17757" s="32"/>
    </row>
    <row r="17758" spans="30:31" x14ac:dyDescent="0.2">
      <c r="AD17758" s="31"/>
      <c r="AE17758" s="32"/>
    </row>
    <row r="17759" spans="30:31" x14ac:dyDescent="0.2">
      <c r="AD17759" s="31"/>
      <c r="AE17759" s="32"/>
    </row>
    <row r="17760" spans="30:31" x14ac:dyDescent="0.2">
      <c r="AD17760" s="31"/>
      <c r="AE17760" s="32"/>
    </row>
    <row r="17761" spans="30:31" x14ac:dyDescent="0.2">
      <c r="AD17761" s="31"/>
      <c r="AE17761" s="32"/>
    </row>
    <row r="17762" spans="30:31" x14ac:dyDescent="0.2">
      <c r="AD17762" s="31"/>
      <c r="AE17762" s="32"/>
    </row>
    <row r="17763" spans="30:31" x14ac:dyDescent="0.2">
      <c r="AD17763" s="31"/>
      <c r="AE17763" s="32"/>
    </row>
    <row r="17764" spans="30:31" x14ac:dyDescent="0.2">
      <c r="AD17764" s="31"/>
      <c r="AE17764" s="32"/>
    </row>
    <row r="17765" spans="30:31" x14ac:dyDescent="0.2">
      <c r="AD17765" s="31"/>
      <c r="AE17765" s="32"/>
    </row>
    <row r="17766" spans="30:31" x14ac:dyDescent="0.2">
      <c r="AD17766" s="31"/>
      <c r="AE17766" s="32"/>
    </row>
    <row r="17767" spans="30:31" x14ac:dyDescent="0.2">
      <c r="AD17767" s="31"/>
      <c r="AE17767" s="32"/>
    </row>
    <row r="17768" spans="30:31" x14ac:dyDescent="0.2">
      <c r="AD17768" s="31"/>
      <c r="AE17768" s="32"/>
    </row>
    <row r="17769" spans="30:31" x14ac:dyDescent="0.2">
      <c r="AD17769" s="31"/>
      <c r="AE17769" s="32"/>
    </row>
    <row r="17770" spans="30:31" x14ac:dyDescent="0.2">
      <c r="AD17770" s="31"/>
      <c r="AE17770" s="32"/>
    </row>
    <row r="17771" spans="30:31" x14ac:dyDescent="0.2">
      <c r="AD17771" s="31"/>
      <c r="AE17771" s="32"/>
    </row>
    <row r="17772" spans="30:31" x14ac:dyDescent="0.2">
      <c r="AD17772" s="31"/>
      <c r="AE17772" s="32"/>
    </row>
    <row r="17773" spans="30:31" x14ac:dyDescent="0.2">
      <c r="AD17773" s="31"/>
      <c r="AE17773" s="32"/>
    </row>
    <row r="17774" spans="30:31" x14ac:dyDescent="0.2">
      <c r="AD17774" s="31"/>
      <c r="AE17774" s="32"/>
    </row>
    <row r="17775" spans="30:31" x14ac:dyDescent="0.2">
      <c r="AD17775" s="31"/>
      <c r="AE17775" s="32"/>
    </row>
    <row r="17776" spans="30:31" x14ac:dyDescent="0.2">
      <c r="AD17776" s="31"/>
      <c r="AE17776" s="32"/>
    </row>
    <row r="17777" spans="30:31" x14ac:dyDescent="0.2">
      <c r="AD17777" s="31"/>
      <c r="AE17777" s="32"/>
    </row>
    <row r="17778" spans="30:31" x14ac:dyDescent="0.2">
      <c r="AD17778" s="31"/>
      <c r="AE17778" s="32"/>
    </row>
    <row r="17779" spans="30:31" x14ac:dyDescent="0.2">
      <c r="AD17779" s="31"/>
      <c r="AE17779" s="32"/>
    </row>
    <row r="17780" spans="30:31" x14ac:dyDescent="0.2">
      <c r="AD17780" s="31"/>
      <c r="AE17780" s="32"/>
    </row>
    <row r="17781" spans="30:31" x14ac:dyDescent="0.2">
      <c r="AD17781" s="31"/>
      <c r="AE17781" s="32"/>
    </row>
    <row r="17782" spans="30:31" x14ac:dyDescent="0.2">
      <c r="AD17782" s="31"/>
      <c r="AE17782" s="32"/>
    </row>
    <row r="17783" spans="30:31" x14ac:dyDescent="0.2">
      <c r="AD17783" s="31"/>
      <c r="AE17783" s="32"/>
    </row>
    <row r="17784" spans="30:31" x14ac:dyDescent="0.2">
      <c r="AD17784" s="31"/>
      <c r="AE17784" s="32"/>
    </row>
    <row r="17785" spans="30:31" x14ac:dyDescent="0.2">
      <c r="AD17785" s="31"/>
      <c r="AE17785" s="32"/>
    </row>
    <row r="17786" spans="30:31" x14ac:dyDescent="0.2">
      <c r="AD17786" s="31"/>
      <c r="AE17786" s="32"/>
    </row>
    <row r="17787" spans="30:31" x14ac:dyDescent="0.2">
      <c r="AD17787" s="31"/>
      <c r="AE17787" s="32"/>
    </row>
    <row r="17788" spans="30:31" x14ac:dyDescent="0.2">
      <c r="AD17788" s="31"/>
      <c r="AE17788" s="32"/>
    </row>
    <row r="17789" spans="30:31" x14ac:dyDescent="0.2">
      <c r="AD17789" s="31"/>
      <c r="AE17789" s="32"/>
    </row>
    <row r="17790" spans="30:31" x14ac:dyDescent="0.2">
      <c r="AD17790" s="31"/>
      <c r="AE17790" s="32"/>
    </row>
    <row r="17791" spans="30:31" x14ac:dyDescent="0.2">
      <c r="AD17791" s="31"/>
      <c r="AE17791" s="32"/>
    </row>
    <row r="17792" spans="30:31" x14ac:dyDescent="0.2">
      <c r="AD17792" s="31"/>
      <c r="AE17792" s="32"/>
    </row>
    <row r="17793" spans="30:31" x14ac:dyDescent="0.2">
      <c r="AD17793" s="31"/>
      <c r="AE17793" s="32"/>
    </row>
    <row r="17794" spans="30:31" x14ac:dyDescent="0.2">
      <c r="AD17794" s="31"/>
      <c r="AE17794" s="32"/>
    </row>
    <row r="17795" spans="30:31" x14ac:dyDescent="0.2">
      <c r="AD17795" s="31"/>
      <c r="AE17795" s="32"/>
    </row>
    <row r="17796" spans="30:31" x14ac:dyDescent="0.2">
      <c r="AD17796" s="31"/>
      <c r="AE17796" s="32"/>
    </row>
    <row r="17797" spans="30:31" x14ac:dyDescent="0.2">
      <c r="AD17797" s="31"/>
      <c r="AE17797" s="32"/>
    </row>
    <row r="17798" spans="30:31" x14ac:dyDescent="0.2">
      <c r="AD17798" s="31"/>
      <c r="AE17798" s="32"/>
    </row>
    <row r="17799" spans="30:31" x14ac:dyDescent="0.2">
      <c r="AD17799" s="31"/>
      <c r="AE17799" s="32"/>
    </row>
    <row r="17800" spans="30:31" x14ac:dyDescent="0.2">
      <c r="AD17800" s="31"/>
      <c r="AE17800" s="32"/>
    </row>
    <row r="17801" spans="30:31" x14ac:dyDescent="0.2">
      <c r="AD17801" s="31"/>
      <c r="AE17801" s="32"/>
    </row>
    <row r="17802" spans="30:31" x14ac:dyDescent="0.2">
      <c r="AD17802" s="31"/>
      <c r="AE17802" s="32"/>
    </row>
    <row r="17803" spans="30:31" x14ac:dyDescent="0.2">
      <c r="AD17803" s="31"/>
      <c r="AE17803" s="32"/>
    </row>
    <row r="17804" spans="30:31" x14ac:dyDescent="0.2">
      <c r="AD17804" s="31"/>
      <c r="AE17804" s="32"/>
    </row>
    <row r="17805" spans="30:31" x14ac:dyDescent="0.2">
      <c r="AD17805" s="31"/>
      <c r="AE17805" s="32"/>
    </row>
    <row r="17806" spans="30:31" x14ac:dyDescent="0.2">
      <c r="AD17806" s="31"/>
      <c r="AE17806" s="32"/>
    </row>
    <row r="17807" spans="30:31" x14ac:dyDescent="0.2">
      <c r="AD17807" s="31"/>
      <c r="AE17807" s="32"/>
    </row>
    <row r="17808" spans="30:31" x14ac:dyDescent="0.2">
      <c r="AD17808" s="31"/>
      <c r="AE17808" s="32"/>
    </row>
    <row r="17809" spans="30:31" x14ac:dyDescent="0.2">
      <c r="AD17809" s="31"/>
      <c r="AE17809" s="32"/>
    </row>
    <row r="17810" spans="30:31" x14ac:dyDescent="0.2">
      <c r="AD17810" s="31"/>
      <c r="AE17810" s="32"/>
    </row>
    <row r="17811" spans="30:31" x14ac:dyDescent="0.2">
      <c r="AD17811" s="31"/>
      <c r="AE17811" s="32"/>
    </row>
    <row r="17812" spans="30:31" x14ac:dyDescent="0.2">
      <c r="AD17812" s="31"/>
      <c r="AE17812" s="32"/>
    </row>
    <row r="17813" spans="30:31" x14ac:dyDescent="0.2">
      <c r="AD17813" s="31"/>
      <c r="AE17813" s="32"/>
    </row>
    <row r="17814" spans="30:31" x14ac:dyDescent="0.2">
      <c r="AD17814" s="31"/>
      <c r="AE17814" s="32"/>
    </row>
    <row r="17815" spans="30:31" x14ac:dyDescent="0.2">
      <c r="AD17815" s="31"/>
      <c r="AE17815" s="32"/>
    </row>
    <row r="17816" spans="30:31" x14ac:dyDescent="0.2">
      <c r="AD17816" s="31"/>
      <c r="AE17816" s="32"/>
    </row>
    <row r="17817" spans="30:31" x14ac:dyDescent="0.2">
      <c r="AD17817" s="31"/>
      <c r="AE17817" s="32"/>
    </row>
    <row r="17818" spans="30:31" x14ac:dyDescent="0.2">
      <c r="AD17818" s="31"/>
      <c r="AE17818" s="32"/>
    </row>
    <row r="17819" spans="30:31" x14ac:dyDescent="0.2">
      <c r="AD17819" s="31"/>
      <c r="AE17819" s="32"/>
    </row>
    <row r="17820" spans="30:31" x14ac:dyDescent="0.2">
      <c r="AD17820" s="31"/>
      <c r="AE17820" s="32"/>
    </row>
    <row r="17821" spans="30:31" x14ac:dyDescent="0.2">
      <c r="AD17821" s="31"/>
      <c r="AE17821" s="32"/>
    </row>
    <row r="17822" spans="30:31" x14ac:dyDescent="0.2">
      <c r="AD17822" s="31"/>
      <c r="AE17822" s="32"/>
    </row>
    <row r="17823" spans="30:31" x14ac:dyDescent="0.2">
      <c r="AD17823" s="31"/>
      <c r="AE17823" s="32"/>
    </row>
    <row r="17824" spans="30:31" x14ac:dyDescent="0.2">
      <c r="AD17824" s="31"/>
      <c r="AE17824" s="32"/>
    </row>
    <row r="17825" spans="30:31" x14ac:dyDescent="0.2">
      <c r="AD17825" s="31"/>
      <c r="AE17825" s="32"/>
    </row>
    <row r="17826" spans="30:31" x14ac:dyDescent="0.2">
      <c r="AD17826" s="31"/>
      <c r="AE17826" s="32"/>
    </row>
    <row r="17827" spans="30:31" x14ac:dyDescent="0.2">
      <c r="AD17827" s="31"/>
      <c r="AE17827" s="32"/>
    </row>
    <row r="17828" spans="30:31" x14ac:dyDescent="0.2">
      <c r="AD17828" s="31"/>
      <c r="AE17828" s="32"/>
    </row>
    <row r="17829" spans="30:31" x14ac:dyDescent="0.2">
      <c r="AD17829" s="31"/>
      <c r="AE17829" s="32"/>
    </row>
    <row r="17830" spans="30:31" x14ac:dyDescent="0.2">
      <c r="AD17830" s="31"/>
      <c r="AE17830" s="32"/>
    </row>
    <row r="17831" spans="30:31" x14ac:dyDescent="0.2">
      <c r="AD17831" s="31"/>
      <c r="AE17831" s="32"/>
    </row>
    <row r="17832" spans="30:31" x14ac:dyDescent="0.2">
      <c r="AD17832" s="31"/>
      <c r="AE17832" s="32"/>
    </row>
    <row r="17833" spans="30:31" x14ac:dyDescent="0.2">
      <c r="AD17833" s="31"/>
      <c r="AE17833" s="32"/>
    </row>
    <row r="17834" spans="30:31" x14ac:dyDescent="0.2">
      <c r="AD17834" s="31"/>
      <c r="AE17834" s="32"/>
    </row>
    <row r="17835" spans="30:31" x14ac:dyDescent="0.2">
      <c r="AD17835" s="31"/>
      <c r="AE17835" s="32"/>
    </row>
    <row r="17836" spans="30:31" x14ac:dyDescent="0.2">
      <c r="AD17836" s="31"/>
      <c r="AE17836" s="32"/>
    </row>
    <row r="17837" spans="30:31" x14ac:dyDescent="0.2">
      <c r="AD17837" s="31"/>
      <c r="AE17837" s="32"/>
    </row>
    <row r="17838" spans="30:31" x14ac:dyDescent="0.2">
      <c r="AD17838" s="31"/>
      <c r="AE17838" s="32"/>
    </row>
    <row r="17839" spans="30:31" x14ac:dyDescent="0.2">
      <c r="AD17839" s="31"/>
      <c r="AE17839" s="32"/>
    </row>
    <row r="17840" spans="30:31" x14ac:dyDescent="0.2">
      <c r="AD17840" s="31"/>
      <c r="AE17840" s="32"/>
    </row>
    <row r="17841" spans="30:31" x14ac:dyDescent="0.2">
      <c r="AD17841" s="31"/>
      <c r="AE17841" s="32"/>
    </row>
    <row r="17842" spans="30:31" x14ac:dyDescent="0.2">
      <c r="AD17842" s="31"/>
      <c r="AE17842" s="32"/>
    </row>
    <row r="17843" spans="30:31" x14ac:dyDescent="0.2">
      <c r="AD17843" s="31"/>
      <c r="AE17843" s="32"/>
    </row>
    <row r="17844" spans="30:31" x14ac:dyDescent="0.2">
      <c r="AD17844" s="31"/>
      <c r="AE17844" s="32"/>
    </row>
    <row r="17845" spans="30:31" x14ac:dyDescent="0.2">
      <c r="AD17845" s="31"/>
      <c r="AE17845" s="32"/>
    </row>
    <row r="17846" spans="30:31" x14ac:dyDescent="0.2">
      <c r="AD17846" s="31"/>
      <c r="AE17846" s="32"/>
    </row>
    <row r="17847" spans="30:31" x14ac:dyDescent="0.2">
      <c r="AD17847" s="31"/>
      <c r="AE17847" s="32"/>
    </row>
    <row r="17848" spans="30:31" x14ac:dyDescent="0.2">
      <c r="AD17848" s="31"/>
      <c r="AE17848" s="32"/>
    </row>
    <row r="17849" spans="30:31" x14ac:dyDescent="0.2">
      <c r="AD17849" s="31"/>
      <c r="AE17849" s="32"/>
    </row>
    <row r="17850" spans="30:31" x14ac:dyDescent="0.2">
      <c r="AD17850" s="31"/>
      <c r="AE17850" s="32"/>
    </row>
    <row r="17851" spans="30:31" x14ac:dyDescent="0.2">
      <c r="AD17851" s="31"/>
      <c r="AE17851" s="32"/>
    </row>
    <row r="17852" spans="30:31" x14ac:dyDescent="0.2">
      <c r="AD17852" s="31"/>
      <c r="AE17852" s="32"/>
    </row>
    <row r="17853" spans="30:31" x14ac:dyDescent="0.2">
      <c r="AD17853" s="31"/>
      <c r="AE17853" s="32"/>
    </row>
    <row r="17854" spans="30:31" x14ac:dyDescent="0.2">
      <c r="AD17854" s="31"/>
      <c r="AE17854" s="32"/>
    </row>
    <row r="17855" spans="30:31" x14ac:dyDescent="0.2">
      <c r="AD17855" s="31"/>
      <c r="AE17855" s="32"/>
    </row>
    <row r="17856" spans="30:31" x14ac:dyDescent="0.2">
      <c r="AD17856" s="31"/>
      <c r="AE17856" s="32"/>
    </row>
    <row r="17857" spans="30:31" x14ac:dyDescent="0.2">
      <c r="AD17857" s="31"/>
      <c r="AE17857" s="32"/>
    </row>
    <row r="17858" spans="30:31" x14ac:dyDescent="0.2">
      <c r="AD17858" s="31"/>
      <c r="AE17858" s="32"/>
    </row>
    <row r="17859" spans="30:31" x14ac:dyDescent="0.2">
      <c r="AD17859" s="31"/>
      <c r="AE17859" s="32"/>
    </row>
    <row r="17860" spans="30:31" x14ac:dyDescent="0.2">
      <c r="AD17860" s="31"/>
      <c r="AE17860" s="32"/>
    </row>
    <row r="17861" spans="30:31" x14ac:dyDescent="0.2">
      <c r="AD17861" s="31"/>
      <c r="AE17861" s="32"/>
    </row>
    <row r="17862" spans="30:31" x14ac:dyDescent="0.2">
      <c r="AD17862" s="31"/>
      <c r="AE17862" s="32"/>
    </row>
    <row r="17863" spans="30:31" x14ac:dyDescent="0.2">
      <c r="AD17863" s="31"/>
      <c r="AE17863" s="32"/>
    </row>
    <row r="17864" spans="30:31" x14ac:dyDescent="0.2">
      <c r="AD17864" s="31"/>
      <c r="AE17864" s="32"/>
    </row>
    <row r="17865" spans="30:31" x14ac:dyDescent="0.2">
      <c r="AD17865" s="31"/>
      <c r="AE17865" s="32"/>
    </row>
    <row r="17866" spans="30:31" x14ac:dyDescent="0.2">
      <c r="AD17866" s="31"/>
      <c r="AE17866" s="32"/>
    </row>
    <row r="17867" spans="30:31" x14ac:dyDescent="0.2">
      <c r="AD17867" s="31"/>
      <c r="AE17867" s="32"/>
    </row>
    <row r="17868" spans="30:31" x14ac:dyDescent="0.2">
      <c r="AD17868" s="31"/>
      <c r="AE17868" s="32"/>
    </row>
    <row r="17869" spans="30:31" x14ac:dyDescent="0.2">
      <c r="AD17869" s="31"/>
      <c r="AE17869" s="32"/>
    </row>
    <row r="17870" spans="30:31" x14ac:dyDescent="0.2">
      <c r="AD17870" s="31"/>
      <c r="AE17870" s="32"/>
    </row>
    <row r="17871" spans="30:31" x14ac:dyDescent="0.2">
      <c r="AD17871" s="31"/>
      <c r="AE17871" s="32"/>
    </row>
    <row r="17872" spans="30:31" x14ac:dyDescent="0.2">
      <c r="AD17872" s="31"/>
      <c r="AE17872" s="32"/>
    </row>
    <row r="17873" spans="30:31" x14ac:dyDescent="0.2">
      <c r="AD17873" s="31"/>
      <c r="AE17873" s="32"/>
    </row>
    <row r="17874" spans="30:31" x14ac:dyDescent="0.2">
      <c r="AD17874" s="31"/>
      <c r="AE17874" s="32"/>
    </row>
    <row r="17875" spans="30:31" x14ac:dyDescent="0.2">
      <c r="AD17875" s="31"/>
      <c r="AE17875" s="32"/>
    </row>
    <row r="17876" spans="30:31" x14ac:dyDescent="0.2">
      <c r="AD17876" s="31"/>
      <c r="AE17876" s="32"/>
    </row>
    <row r="17877" spans="30:31" x14ac:dyDescent="0.2">
      <c r="AD17877" s="31"/>
      <c r="AE17877" s="32"/>
    </row>
    <row r="17878" spans="30:31" x14ac:dyDescent="0.2">
      <c r="AD17878" s="31"/>
      <c r="AE17878" s="32"/>
    </row>
    <row r="17879" spans="30:31" x14ac:dyDescent="0.2">
      <c r="AD17879" s="31"/>
      <c r="AE17879" s="32"/>
    </row>
    <row r="17880" spans="30:31" x14ac:dyDescent="0.2">
      <c r="AD17880" s="31"/>
      <c r="AE17880" s="32"/>
    </row>
    <row r="17881" spans="30:31" x14ac:dyDescent="0.2">
      <c r="AD17881" s="31"/>
      <c r="AE17881" s="32"/>
    </row>
    <row r="17882" spans="30:31" x14ac:dyDescent="0.2">
      <c r="AD17882" s="31"/>
      <c r="AE17882" s="32"/>
    </row>
    <row r="17883" spans="30:31" x14ac:dyDescent="0.2">
      <c r="AD17883" s="31"/>
      <c r="AE17883" s="32"/>
    </row>
    <row r="17884" spans="30:31" x14ac:dyDescent="0.2">
      <c r="AD17884" s="31"/>
      <c r="AE17884" s="32"/>
    </row>
    <row r="17885" spans="30:31" x14ac:dyDescent="0.2">
      <c r="AD17885" s="31"/>
      <c r="AE17885" s="32"/>
    </row>
    <row r="17886" spans="30:31" x14ac:dyDescent="0.2">
      <c r="AD17886" s="31"/>
      <c r="AE17886" s="32"/>
    </row>
    <row r="17887" spans="30:31" x14ac:dyDescent="0.2">
      <c r="AD17887" s="31"/>
      <c r="AE17887" s="32"/>
    </row>
    <row r="17888" spans="30:31" x14ac:dyDescent="0.2">
      <c r="AD17888" s="31"/>
      <c r="AE17888" s="32"/>
    </row>
    <row r="17889" spans="30:31" x14ac:dyDescent="0.2">
      <c r="AD17889" s="31"/>
      <c r="AE17889" s="32"/>
    </row>
    <row r="17890" spans="30:31" x14ac:dyDescent="0.2">
      <c r="AD17890" s="31"/>
      <c r="AE17890" s="32"/>
    </row>
    <row r="17891" spans="30:31" x14ac:dyDescent="0.2">
      <c r="AD17891" s="31"/>
      <c r="AE17891" s="32"/>
    </row>
    <row r="17892" spans="30:31" x14ac:dyDescent="0.2">
      <c r="AD17892" s="31"/>
      <c r="AE17892" s="32"/>
    </row>
    <row r="17893" spans="30:31" x14ac:dyDescent="0.2">
      <c r="AD17893" s="31"/>
      <c r="AE17893" s="32"/>
    </row>
    <row r="17894" spans="30:31" x14ac:dyDescent="0.2">
      <c r="AD17894" s="31"/>
      <c r="AE17894" s="32"/>
    </row>
    <row r="17895" spans="30:31" x14ac:dyDescent="0.2">
      <c r="AD17895" s="31"/>
      <c r="AE17895" s="32"/>
    </row>
    <row r="17896" spans="30:31" x14ac:dyDescent="0.2">
      <c r="AD17896" s="31"/>
      <c r="AE17896" s="32"/>
    </row>
    <row r="17897" spans="30:31" x14ac:dyDescent="0.2">
      <c r="AD17897" s="31"/>
      <c r="AE17897" s="32"/>
    </row>
    <row r="17898" spans="30:31" x14ac:dyDescent="0.2">
      <c r="AD17898" s="31"/>
      <c r="AE17898" s="32"/>
    </row>
    <row r="17899" spans="30:31" x14ac:dyDescent="0.2">
      <c r="AD17899" s="31"/>
      <c r="AE17899" s="32"/>
    </row>
    <row r="17900" spans="30:31" x14ac:dyDescent="0.2">
      <c r="AD17900" s="31"/>
      <c r="AE17900" s="32"/>
    </row>
    <row r="17901" spans="30:31" x14ac:dyDescent="0.2">
      <c r="AD17901" s="31"/>
      <c r="AE17901" s="32"/>
    </row>
    <row r="17902" spans="30:31" x14ac:dyDescent="0.2">
      <c r="AD17902" s="31"/>
      <c r="AE17902" s="32"/>
    </row>
    <row r="17903" spans="30:31" x14ac:dyDescent="0.2">
      <c r="AD17903" s="31"/>
      <c r="AE17903" s="32"/>
    </row>
    <row r="17904" spans="30:31" x14ac:dyDescent="0.2">
      <c r="AD17904" s="31"/>
      <c r="AE17904" s="32"/>
    </row>
    <row r="17905" spans="30:31" x14ac:dyDescent="0.2">
      <c r="AD17905" s="31"/>
      <c r="AE17905" s="32"/>
    </row>
    <row r="17906" spans="30:31" x14ac:dyDescent="0.2">
      <c r="AD17906" s="31"/>
      <c r="AE17906" s="32"/>
    </row>
    <row r="17907" spans="30:31" x14ac:dyDescent="0.2">
      <c r="AD17907" s="31"/>
      <c r="AE17907" s="32"/>
    </row>
    <row r="17908" spans="30:31" x14ac:dyDescent="0.2">
      <c r="AD17908" s="31"/>
      <c r="AE17908" s="32"/>
    </row>
    <row r="17909" spans="30:31" x14ac:dyDescent="0.2">
      <c r="AD17909" s="31"/>
      <c r="AE17909" s="32"/>
    </row>
    <row r="17910" spans="30:31" x14ac:dyDescent="0.2">
      <c r="AD17910" s="31"/>
      <c r="AE17910" s="32"/>
    </row>
    <row r="17911" spans="30:31" x14ac:dyDescent="0.2">
      <c r="AD17911" s="31"/>
      <c r="AE17911" s="32"/>
    </row>
    <row r="17912" spans="30:31" x14ac:dyDescent="0.2">
      <c r="AD17912" s="31"/>
      <c r="AE17912" s="32"/>
    </row>
    <row r="17913" spans="30:31" x14ac:dyDescent="0.2">
      <c r="AD17913" s="31"/>
      <c r="AE17913" s="32"/>
    </row>
    <row r="17914" spans="30:31" x14ac:dyDescent="0.2">
      <c r="AD17914" s="31"/>
      <c r="AE17914" s="32"/>
    </row>
    <row r="17915" spans="30:31" x14ac:dyDescent="0.2">
      <c r="AD17915" s="31"/>
      <c r="AE17915" s="32"/>
    </row>
    <row r="17916" spans="30:31" x14ac:dyDescent="0.2">
      <c r="AD17916" s="31"/>
      <c r="AE17916" s="32"/>
    </row>
    <row r="17917" spans="30:31" x14ac:dyDescent="0.2">
      <c r="AD17917" s="31"/>
      <c r="AE17917" s="32"/>
    </row>
    <row r="17918" spans="30:31" x14ac:dyDescent="0.2">
      <c r="AD17918" s="31"/>
      <c r="AE17918" s="32"/>
    </row>
    <row r="17919" spans="30:31" x14ac:dyDescent="0.2">
      <c r="AD17919" s="31"/>
      <c r="AE17919" s="32"/>
    </row>
    <row r="17920" spans="30:31" x14ac:dyDescent="0.2">
      <c r="AD17920" s="31"/>
      <c r="AE17920" s="32"/>
    </row>
    <row r="17921" spans="30:31" x14ac:dyDescent="0.2">
      <c r="AD17921" s="31"/>
      <c r="AE17921" s="32"/>
    </row>
    <row r="17922" spans="30:31" x14ac:dyDescent="0.2">
      <c r="AD17922" s="31"/>
      <c r="AE17922" s="32"/>
    </row>
    <row r="17923" spans="30:31" x14ac:dyDescent="0.2">
      <c r="AD17923" s="31"/>
      <c r="AE17923" s="32"/>
    </row>
    <row r="17924" spans="30:31" x14ac:dyDescent="0.2">
      <c r="AD17924" s="31"/>
      <c r="AE17924" s="32"/>
    </row>
    <row r="17925" spans="30:31" x14ac:dyDescent="0.2">
      <c r="AD17925" s="31"/>
      <c r="AE17925" s="32"/>
    </row>
    <row r="17926" spans="30:31" x14ac:dyDescent="0.2">
      <c r="AD17926" s="31"/>
      <c r="AE17926" s="32"/>
    </row>
    <row r="17927" spans="30:31" x14ac:dyDescent="0.2">
      <c r="AD17927" s="31"/>
      <c r="AE17927" s="32"/>
    </row>
    <row r="17928" spans="30:31" x14ac:dyDescent="0.2">
      <c r="AD17928" s="31"/>
      <c r="AE17928" s="32"/>
    </row>
    <row r="17929" spans="30:31" x14ac:dyDescent="0.2">
      <c r="AD17929" s="31"/>
      <c r="AE17929" s="32"/>
    </row>
    <row r="17930" spans="30:31" x14ac:dyDescent="0.2">
      <c r="AD17930" s="31"/>
      <c r="AE17930" s="32"/>
    </row>
    <row r="17931" spans="30:31" x14ac:dyDescent="0.2">
      <c r="AD17931" s="31"/>
      <c r="AE17931" s="32"/>
    </row>
    <row r="17932" spans="30:31" x14ac:dyDescent="0.2">
      <c r="AD17932" s="31"/>
      <c r="AE17932" s="32"/>
    </row>
    <row r="17933" spans="30:31" x14ac:dyDescent="0.2">
      <c r="AD17933" s="31"/>
      <c r="AE17933" s="32"/>
    </row>
    <row r="17934" spans="30:31" x14ac:dyDescent="0.2">
      <c r="AD17934" s="31"/>
      <c r="AE17934" s="32"/>
    </row>
    <row r="17935" spans="30:31" x14ac:dyDescent="0.2">
      <c r="AD17935" s="31"/>
      <c r="AE17935" s="32"/>
    </row>
    <row r="17936" spans="30:31" x14ac:dyDescent="0.2">
      <c r="AD17936" s="31"/>
      <c r="AE17936" s="32"/>
    </row>
    <row r="17937" spans="30:31" x14ac:dyDescent="0.2">
      <c r="AD17937" s="31"/>
      <c r="AE17937" s="32"/>
    </row>
    <row r="17938" spans="30:31" x14ac:dyDescent="0.2">
      <c r="AD17938" s="31"/>
      <c r="AE17938" s="32"/>
    </row>
    <row r="17939" spans="30:31" x14ac:dyDescent="0.2">
      <c r="AD17939" s="31"/>
      <c r="AE17939" s="32"/>
    </row>
    <row r="17940" spans="30:31" x14ac:dyDescent="0.2">
      <c r="AD17940" s="31"/>
      <c r="AE17940" s="32"/>
    </row>
    <row r="17941" spans="30:31" x14ac:dyDescent="0.2">
      <c r="AD17941" s="31"/>
      <c r="AE17941" s="32"/>
    </row>
    <row r="17942" spans="30:31" x14ac:dyDescent="0.2">
      <c r="AD17942" s="31"/>
      <c r="AE17942" s="32"/>
    </row>
    <row r="17943" spans="30:31" x14ac:dyDescent="0.2">
      <c r="AD17943" s="31"/>
      <c r="AE17943" s="32"/>
    </row>
    <row r="17944" spans="30:31" x14ac:dyDescent="0.2">
      <c r="AD17944" s="31"/>
      <c r="AE17944" s="32"/>
    </row>
    <row r="17945" spans="30:31" x14ac:dyDescent="0.2">
      <c r="AD17945" s="31"/>
      <c r="AE17945" s="32"/>
    </row>
    <row r="17946" spans="30:31" x14ac:dyDescent="0.2">
      <c r="AD17946" s="31"/>
      <c r="AE17946" s="32"/>
    </row>
    <row r="17947" spans="30:31" x14ac:dyDescent="0.2">
      <c r="AD17947" s="31"/>
      <c r="AE17947" s="32"/>
    </row>
    <row r="17948" spans="30:31" x14ac:dyDescent="0.2">
      <c r="AD17948" s="31"/>
      <c r="AE17948" s="32"/>
    </row>
    <row r="17949" spans="30:31" x14ac:dyDescent="0.2">
      <c r="AD17949" s="31"/>
      <c r="AE17949" s="32"/>
    </row>
    <row r="17950" spans="30:31" x14ac:dyDescent="0.2">
      <c r="AD17950" s="31"/>
      <c r="AE17950" s="32"/>
    </row>
    <row r="17951" spans="30:31" x14ac:dyDescent="0.2">
      <c r="AD17951" s="31"/>
      <c r="AE17951" s="32"/>
    </row>
    <row r="17952" spans="30:31" x14ac:dyDescent="0.2">
      <c r="AD17952" s="31"/>
      <c r="AE17952" s="32"/>
    </row>
    <row r="17953" spans="30:31" x14ac:dyDescent="0.2">
      <c r="AD17953" s="31"/>
      <c r="AE17953" s="32"/>
    </row>
    <row r="17954" spans="30:31" x14ac:dyDescent="0.2">
      <c r="AD17954" s="31"/>
      <c r="AE17954" s="32"/>
    </row>
    <row r="17955" spans="30:31" x14ac:dyDescent="0.2">
      <c r="AD17955" s="31"/>
      <c r="AE17955" s="32"/>
    </row>
    <row r="17956" spans="30:31" x14ac:dyDescent="0.2">
      <c r="AD17956" s="31"/>
      <c r="AE17956" s="32"/>
    </row>
    <row r="17957" spans="30:31" x14ac:dyDescent="0.2">
      <c r="AD17957" s="31"/>
      <c r="AE17957" s="32"/>
    </row>
    <row r="17958" spans="30:31" x14ac:dyDescent="0.2">
      <c r="AD17958" s="31"/>
      <c r="AE17958" s="32"/>
    </row>
    <row r="17959" spans="30:31" x14ac:dyDescent="0.2">
      <c r="AD17959" s="31"/>
      <c r="AE17959" s="32"/>
    </row>
    <row r="17960" spans="30:31" x14ac:dyDescent="0.2">
      <c r="AD17960" s="31"/>
      <c r="AE17960" s="32"/>
    </row>
    <row r="17961" spans="30:31" x14ac:dyDescent="0.2">
      <c r="AD17961" s="31"/>
      <c r="AE17961" s="32"/>
    </row>
    <row r="17962" spans="30:31" x14ac:dyDescent="0.2">
      <c r="AD17962" s="31"/>
      <c r="AE17962" s="32"/>
    </row>
    <row r="17963" spans="30:31" x14ac:dyDescent="0.2">
      <c r="AD17963" s="31"/>
      <c r="AE17963" s="32"/>
    </row>
    <row r="17964" spans="30:31" x14ac:dyDescent="0.2">
      <c r="AD17964" s="31"/>
      <c r="AE17964" s="32"/>
    </row>
    <row r="17965" spans="30:31" x14ac:dyDescent="0.2">
      <c r="AD17965" s="31"/>
      <c r="AE17965" s="32"/>
    </row>
    <row r="17966" spans="30:31" x14ac:dyDescent="0.2">
      <c r="AD17966" s="31"/>
      <c r="AE17966" s="32"/>
    </row>
    <row r="17967" spans="30:31" x14ac:dyDescent="0.2">
      <c r="AD17967" s="31"/>
      <c r="AE17967" s="32"/>
    </row>
    <row r="17968" spans="30:31" x14ac:dyDescent="0.2">
      <c r="AD17968" s="31"/>
      <c r="AE17968" s="32"/>
    </row>
    <row r="17969" spans="30:31" x14ac:dyDescent="0.2">
      <c r="AD17969" s="31"/>
      <c r="AE17969" s="32"/>
    </row>
    <row r="17970" spans="30:31" x14ac:dyDescent="0.2">
      <c r="AD17970" s="31"/>
      <c r="AE17970" s="32"/>
    </row>
    <row r="17971" spans="30:31" x14ac:dyDescent="0.2">
      <c r="AD17971" s="31"/>
      <c r="AE17971" s="32"/>
    </row>
    <row r="17972" spans="30:31" x14ac:dyDescent="0.2">
      <c r="AD17972" s="31"/>
      <c r="AE17972" s="32"/>
    </row>
    <row r="17973" spans="30:31" x14ac:dyDescent="0.2">
      <c r="AD17973" s="31"/>
      <c r="AE17973" s="32"/>
    </row>
    <row r="17974" spans="30:31" x14ac:dyDescent="0.2">
      <c r="AD17974" s="31"/>
      <c r="AE17974" s="32"/>
    </row>
    <row r="17975" spans="30:31" x14ac:dyDescent="0.2">
      <c r="AD17975" s="31"/>
      <c r="AE17975" s="32"/>
    </row>
    <row r="17976" spans="30:31" x14ac:dyDescent="0.2">
      <c r="AD17976" s="31"/>
      <c r="AE17976" s="32"/>
    </row>
    <row r="17977" spans="30:31" x14ac:dyDescent="0.2">
      <c r="AD17977" s="31"/>
      <c r="AE17977" s="32"/>
    </row>
    <row r="17978" spans="30:31" x14ac:dyDescent="0.2">
      <c r="AD17978" s="31"/>
      <c r="AE17978" s="32"/>
    </row>
    <row r="17979" spans="30:31" x14ac:dyDescent="0.2">
      <c r="AD17979" s="31"/>
      <c r="AE17979" s="32"/>
    </row>
    <row r="17980" spans="30:31" x14ac:dyDescent="0.2">
      <c r="AD17980" s="31"/>
      <c r="AE17980" s="32"/>
    </row>
    <row r="17981" spans="30:31" x14ac:dyDescent="0.2">
      <c r="AD17981" s="31"/>
      <c r="AE17981" s="32"/>
    </row>
    <row r="17982" spans="30:31" x14ac:dyDescent="0.2">
      <c r="AD17982" s="31"/>
      <c r="AE17982" s="32"/>
    </row>
    <row r="17983" spans="30:31" x14ac:dyDescent="0.2">
      <c r="AD17983" s="31"/>
      <c r="AE17983" s="32"/>
    </row>
    <row r="17984" spans="30:31" x14ac:dyDescent="0.2">
      <c r="AD17984" s="31"/>
      <c r="AE17984" s="32"/>
    </row>
    <row r="17985" spans="30:31" x14ac:dyDescent="0.2">
      <c r="AD17985" s="31"/>
      <c r="AE17985" s="32"/>
    </row>
    <row r="17986" spans="30:31" x14ac:dyDescent="0.2">
      <c r="AD17986" s="31"/>
      <c r="AE17986" s="32"/>
    </row>
    <row r="17987" spans="30:31" x14ac:dyDescent="0.2">
      <c r="AD17987" s="31"/>
      <c r="AE17987" s="32"/>
    </row>
    <row r="17988" spans="30:31" x14ac:dyDescent="0.2">
      <c r="AD17988" s="31"/>
      <c r="AE17988" s="32"/>
    </row>
    <row r="17989" spans="30:31" x14ac:dyDescent="0.2">
      <c r="AD17989" s="31"/>
      <c r="AE17989" s="32"/>
    </row>
    <row r="17990" spans="30:31" x14ac:dyDescent="0.2">
      <c r="AD17990" s="31"/>
      <c r="AE17990" s="32"/>
    </row>
    <row r="17991" spans="30:31" x14ac:dyDescent="0.2">
      <c r="AD17991" s="31"/>
      <c r="AE17991" s="32"/>
    </row>
    <row r="17992" spans="30:31" x14ac:dyDescent="0.2">
      <c r="AD17992" s="31"/>
      <c r="AE17992" s="32"/>
    </row>
    <row r="17993" spans="30:31" x14ac:dyDescent="0.2">
      <c r="AD17993" s="31"/>
      <c r="AE17993" s="32"/>
    </row>
    <row r="17994" spans="30:31" x14ac:dyDescent="0.2">
      <c r="AD17994" s="31"/>
      <c r="AE17994" s="32"/>
    </row>
    <row r="17995" spans="30:31" x14ac:dyDescent="0.2">
      <c r="AD17995" s="31"/>
      <c r="AE17995" s="32"/>
    </row>
    <row r="17996" spans="30:31" x14ac:dyDescent="0.2">
      <c r="AD17996" s="31"/>
      <c r="AE17996" s="32"/>
    </row>
    <row r="17997" spans="30:31" x14ac:dyDescent="0.2">
      <c r="AD17997" s="31"/>
      <c r="AE17997" s="32"/>
    </row>
    <row r="17998" spans="30:31" x14ac:dyDescent="0.2">
      <c r="AD17998" s="31"/>
      <c r="AE17998" s="32"/>
    </row>
    <row r="17999" spans="30:31" x14ac:dyDescent="0.2">
      <c r="AD17999" s="31"/>
      <c r="AE17999" s="32"/>
    </row>
    <row r="18000" spans="30:31" x14ac:dyDescent="0.2">
      <c r="AD18000" s="31"/>
      <c r="AE18000" s="32"/>
    </row>
    <row r="18001" spans="30:31" x14ac:dyDescent="0.2">
      <c r="AD18001" s="31"/>
      <c r="AE18001" s="32"/>
    </row>
    <row r="18002" spans="30:31" x14ac:dyDescent="0.2">
      <c r="AD18002" s="31"/>
      <c r="AE18002" s="32"/>
    </row>
    <row r="18003" spans="30:31" x14ac:dyDescent="0.2">
      <c r="AD18003" s="31"/>
      <c r="AE18003" s="32"/>
    </row>
    <row r="18004" spans="30:31" x14ac:dyDescent="0.2">
      <c r="AD18004" s="31"/>
      <c r="AE18004" s="32"/>
    </row>
    <row r="18005" spans="30:31" x14ac:dyDescent="0.2">
      <c r="AD18005" s="31"/>
      <c r="AE18005" s="32"/>
    </row>
    <row r="18006" spans="30:31" x14ac:dyDescent="0.2">
      <c r="AD18006" s="31"/>
      <c r="AE18006" s="32"/>
    </row>
    <row r="18007" spans="30:31" x14ac:dyDescent="0.2">
      <c r="AD18007" s="31"/>
      <c r="AE18007" s="32"/>
    </row>
    <row r="18008" spans="30:31" x14ac:dyDescent="0.2">
      <c r="AD18008" s="31"/>
      <c r="AE18008" s="32"/>
    </row>
    <row r="18009" spans="30:31" x14ac:dyDescent="0.2">
      <c r="AD18009" s="31"/>
      <c r="AE18009" s="32"/>
    </row>
    <row r="18010" spans="30:31" x14ac:dyDescent="0.2">
      <c r="AD18010" s="31"/>
      <c r="AE18010" s="32"/>
    </row>
    <row r="18011" spans="30:31" x14ac:dyDescent="0.2">
      <c r="AD18011" s="31"/>
      <c r="AE18011" s="32"/>
    </row>
    <row r="18012" spans="30:31" x14ac:dyDescent="0.2">
      <c r="AD18012" s="31"/>
      <c r="AE18012" s="32"/>
    </row>
    <row r="18013" spans="30:31" x14ac:dyDescent="0.2">
      <c r="AD18013" s="31"/>
      <c r="AE18013" s="32"/>
    </row>
    <row r="18014" spans="30:31" x14ac:dyDescent="0.2">
      <c r="AD18014" s="31"/>
      <c r="AE18014" s="32"/>
    </row>
    <row r="18015" spans="30:31" x14ac:dyDescent="0.2">
      <c r="AD18015" s="31"/>
      <c r="AE18015" s="32"/>
    </row>
    <row r="18016" spans="30:31" x14ac:dyDescent="0.2">
      <c r="AD18016" s="31"/>
      <c r="AE18016" s="32"/>
    </row>
    <row r="18017" spans="30:31" x14ac:dyDescent="0.2">
      <c r="AD18017" s="31"/>
      <c r="AE18017" s="32"/>
    </row>
    <row r="18018" spans="30:31" x14ac:dyDescent="0.2">
      <c r="AD18018" s="31"/>
      <c r="AE18018" s="32"/>
    </row>
    <row r="18019" spans="30:31" x14ac:dyDescent="0.2">
      <c r="AD18019" s="31"/>
      <c r="AE18019" s="32"/>
    </row>
    <row r="18020" spans="30:31" x14ac:dyDescent="0.2">
      <c r="AD18020" s="31"/>
      <c r="AE18020" s="32"/>
    </row>
    <row r="18021" spans="30:31" x14ac:dyDescent="0.2">
      <c r="AD18021" s="31"/>
      <c r="AE18021" s="32"/>
    </row>
    <row r="18022" spans="30:31" x14ac:dyDescent="0.2">
      <c r="AD18022" s="31"/>
      <c r="AE18022" s="32"/>
    </row>
    <row r="18023" spans="30:31" x14ac:dyDescent="0.2">
      <c r="AD18023" s="31"/>
      <c r="AE18023" s="32"/>
    </row>
    <row r="18024" spans="30:31" x14ac:dyDescent="0.2">
      <c r="AD18024" s="31"/>
      <c r="AE18024" s="32"/>
    </row>
    <row r="18025" spans="30:31" x14ac:dyDescent="0.2">
      <c r="AD18025" s="31"/>
      <c r="AE18025" s="32"/>
    </row>
    <row r="18026" spans="30:31" x14ac:dyDescent="0.2">
      <c r="AD18026" s="31"/>
      <c r="AE18026" s="32"/>
    </row>
    <row r="18027" spans="30:31" x14ac:dyDescent="0.2">
      <c r="AD18027" s="31"/>
      <c r="AE18027" s="32"/>
    </row>
    <row r="18028" spans="30:31" x14ac:dyDescent="0.2">
      <c r="AD18028" s="31"/>
      <c r="AE18028" s="32"/>
    </row>
    <row r="18029" spans="30:31" x14ac:dyDescent="0.2">
      <c r="AD18029" s="31"/>
      <c r="AE18029" s="32"/>
    </row>
    <row r="18030" spans="30:31" x14ac:dyDescent="0.2">
      <c r="AD18030" s="31"/>
      <c r="AE18030" s="32"/>
    </row>
    <row r="18031" spans="30:31" x14ac:dyDescent="0.2">
      <c r="AD18031" s="31"/>
      <c r="AE18031" s="32"/>
    </row>
    <row r="18032" spans="30:31" x14ac:dyDescent="0.2">
      <c r="AD18032" s="31"/>
      <c r="AE18032" s="32"/>
    </row>
    <row r="18033" spans="30:31" x14ac:dyDescent="0.2">
      <c r="AD18033" s="31"/>
      <c r="AE18033" s="32"/>
    </row>
    <row r="18034" spans="30:31" x14ac:dyDescent="0.2">
      <c r="AD18034" s="31"/>
      <c r="AE18034" s="32"/>
    </row>
    <row r="18035" spans="30:31" x14ac:dyDescent="0.2">
      <c r="AD18035" s="31"/>
      <c r="AE18035" s="32"/>
    </row>
    <row r="18036" spans="30:31" x14ac:dyDescent="0.2">
      <c r="AD18036" s="31"/>
      <c r="AE18036" s="32"/>
    </row>
    <row r="18037" spans="30:31" x14ac:dyDescent="0.2">
      <c r="AD18037" s="31"/>
      <c r="AE18037" s="32"/>
    </row>
    <row r="18038" spans="30:31" x14ac:dyDescent="0.2">
      <c r="AD18038" s="31"/>
      <c r="AE18038" s="32"/>
    </row>
    <row r="18039" spans="30:31" x14ac:dyDescent="0.2">
      <c r="AD18039" s="31"/>
      <c r="AE18039" s="32"/>
    </row>
    <row r="18040" spans="30:31" x14ac:dyDescent="0.2">
      <c r="AD18040" s="31"/>
      <c r="AE18040" s="32"/>
    </row>
    <row r="18041" spans="30:31" x14ac:dyDescent="0.2">
      <c r="AD18041" s="31"/>
      <c r="AE18041" s="32"/>
    </row>
    <row r="18042" spans="30:31" x14ac:dyDescent="0.2">
      <c r="AD18042" s="31"/>
      <c r="AE18042" s="32"/>
    </row>
    <row r="18043" spans="30:31" x14ac:dyDescent="0.2">
      <c r="AD18043" s="31"/>
      <c r="AE18043" s="32"/>
    </row>
    <row r="18044" spans="30:31" x14ac:dyDescent="0.2">
      <c r="AD18044" s="31"/>
      <c r="AE18044" s="32"/>
    </row>
    <row r="18045" spans="30:31" x14ac:dyDescent="0.2">
      <c r="AD18045" s="31"/>
      <c r="AE18045" s="32"/>
    </row>
    <row r="18046" spans="30:31" x14ac:dyDescent="0.2">
      <c r="AD18046" s="31"/>
      <c r="AE18046" s="32"/>
    </row>
    <row r="18047" spans="30:31" x14ac:dyDescent="0.2">
      <c r="AD18047" s="31"/>
      <c r="AE18047" s="32"/>
    </row>
    <row r="18048" spans="30:31" x14ac:dyDescent="0.2">
      <c r="AD18048" s="31"/>
      <c r="AE18048" s="32"/>
    </row>
    <row r="18049" spans="30:31" x14ac:dyDescent="0.2">
      <c r="AD18049" s="31"/>
      <c r="AE18049" s="32"/>
    </row>
    <row r="18050" spans="30:31" x14ac:dyDescent="0.2">
      <c r="AD18050" s="31"/>
      <c r="AE18050" s="32"/>
    </row>
    <row r="18051" spans="30:31" x14ac:dyDescent="0.2">
      <c r="AD18051" s="31"/>
      <c r="AE18051" s="32"/>
    </row>
    <row r="18052" spans="30:31" x14ac:dyDescent="0.2">
      <c r="AD18052" s="31"/>
      <c r="AE18052" s="32"/>
    </row>
    <row r="18053" spans="30:31" x14ac:dyDescent="0.2">
      <c r="AD18053" s="31"/>
      <c r="AE18053" s="32"/>
    </row>
    <row r="18054" spans="30:31" x14ac:dyDescent="0.2">
      <c r="AD18054" s="31"/>
      <c r="AE18054" s="32"/>
    </row>
    <row r="18055" spans="30:31" x14ac:dyDescent="0.2">
      <c r="AD18055" s="31"/>
      <c r="AE18055" s="32"/>
    </row>
    <row r="18056" spans="30:31" x14ac:dyDescent="0.2">
      <c r="AD18056" s="31"/>
      <c r="AE18056" s="32"/>
    </row>
    <row r="18057" spans="30:31" x14ac:dyDescent="0.2">
      <c r="AD18057" s="31"/>
      <c r="AE18057" s="32"/>
    </row>
    <row r="18058" spans="30:31" x14ac:dyDescent="0.2">
      <c r="AD18058" s="31"/>
      <c r="AE18058" s="32"/>
    </row>
    <row r="18059" spans="30:31" x14ac:dyDescent="0.2">
      <c r="AD18059" s="31"/>
      <c r="AE18059" s="32"/>
    </row>
    <row r="18060" spans="30:31" x14ac:dyDescent="0.2">
      <c r="AD18060" s="31"/>
      <c r="AE18060" s="32"/>
    </row>
    <row r="18061" spans="30:31" x14ac:dyDescent="0.2">
      <c r="AD18061" s="31"/>
      <c r="AE18061" s="32"/>
    </row>
    <row r="18062" spans="30:31" x14ac:dyDescent="0.2">
      <c r="AD18062" s="31"/>
      <c r="AE18062" s="32"/>
    </row>
    <row r="18063" spans="30:31" x14ac:dyDescent="0.2">
      <c r="AD18063" s="31"/>
      <c r="AE18063" s="32"/>
    </row>
    <row r="18064" spans="30:31" x14ac:dyDescent="0.2">
      <c r="AD18064" s="31"/>
      <c r="AE18064" s="32"/>
    </row>
    <row r="18065" spans="30:31" x14ac:dyDescent="0.2">
      <c r="AD18065" s="31"/>
      <c r="AE18065" s="32"/>
    </row>
    <row r="18066" spans="30:31" x14ac:dyDescent="0.2">
      <c r="AD18066" s="31"/>
      <c r="AE18066" s="32"/>
    </row>
    <row r="18067" spans="30:31" x14ac:dyDescent="0.2">
      <c r="AD18067" s="31"/>
      <c r="AE18067" s="32"/>
    </row>
    <row r="18068" spans="30:31" x14ac:dyDescent="0.2">
      <c r="AD18068" s="31"/>
      <c r="AE18068" s="32"/>
    </row>
    <row r="18069" spans="30:31" x14ac:dyDescent="0.2">
      <c r="AD18069" s="31"/>
      <c r="AE18069" s="32"/>
    </row>
    <row r="18070" spans="30:31" x14ac:dyDescent="0.2">
      <c r="AD18070" s="31"/>
      <c r="AE18070" s="32"/>
    </row>
    <row r="18071" spans="30:31" x14ac:dyDescent="0.2">
      <c r="AD18071" s="31"/>
      <c r="AE18071" s="32"/>
    </row>
    <row r="18072" spans="30:31" x14ac:dyDescent="0.2">
      <c r="AD18072" s="31"/>
      <c r="AE18072" s="32"/>
    </row>
    <row r="18073" spans="30:31" x14ac:dyDescent="0.2">
      <c r="AD18073" s="31"/>
      <c r="AE18073" s="32"/>
    </row>
    <row r="18074" spans="30:31" x14ac:dyDescent="0.2">
      <c r="AD18074" s="31"/>
      <c r="AE18074" s="32"/>
    </row>
    <row r="18075" spans="30:31" x14ac:dyDescent="0.2">
      <c r="AD18075" s="31"/>
      <c r="AE18075" s="32"/>
    </row>
    <row r="18076" spans="30:31" x14ac:dyDescent="0.2">
      <c r="AD18076" s="31"/>
      <c r="AE18076" s="32"/>
    </row>
    <row r="18077" spans="30:31" x14ac:dyDescent="0.2">
      <c r="AD18077" s="31"/>
      <c r="AE18077" s="32"/>
    </row>
    <row r="18078" spans="30:31" x14ac:dyDescent="0.2">
      <c r="AD18078" s="31"/>
      <c r="AE18078" s="32"/>
    </row>
    <row r="18079" spans="30:31" x14ac:dyDescent="0.2">
      <c r="AD18079" s="31"/>
      <c r="AE18079" s="32"/>
    </row>
    <row r="18080" spans="30:31" x14ac:dyDescent="0.2">
      <c r="AD18080" s="31"/>
      <c r="AE18080" s="32"/>
    </row>
    <row r="18081" spans="30:31" x14ac:dyDescent="0.2">
      <c r="AD18081" s="31"/>
      <c r="AE18081" s="32"/>
    </row>
    <row r="18082" spans="30:31" x14ac:dyDescent="0.2">
      <c r="AD18082" s="31"/>
      <c r="AE18082" s="32"/>
    </row>
    <row r="18083" spans="30:31" x14ac:dyDescent="0.2">
      <c r="AD18083" s="31"/>
      <c r="AE18083" s="32"/>
    </row>
    <row r="18084" spans="30:31" x14ac:dyDescent="0.2">
      <c r="AD18084" s="31"/>
      <c r="AE18084" s="32"/>
    </row>
    <row r="18085" spans="30:31" x14ac:dyDescent="0.2">
      <c r="AD18085" s="31"/>
      <c r="AE18085" s="32"/>
    </row>
    <row r="18086" spans="30:31" x14ac:dyDescent="0.2">
      <c r="AD18086" s="31"/>
      <c r="AE18086" s="32"/>
    </row>
    <row r="18087" spans="30:31" x14ac:dyDescent="0.2">
      <c r="AD18087" s="31"/>
      <c r="AE18087" s="32"/>
    </row>
    <row r="18088" spans="30:31" x14ac:dyDescent="0.2">
      <c r="AD18088" s="31"/>
      <c r="AE18088" s="32"/>
    </row>
    <row r="18089" spans="30:31" x14ac:dyDescent="0.2">
      <c r="AD18089" s="31"/>
      <c r="AE18089" s="32"/>
    </row>
    <row r="18090" spans="30:31" x14ac:dyDescent="0.2">
      <c r="AD18090" s="31"/>
      <c r="AE18090" s="32"/>
    </row>
    <row r="18091" spans="30:31" x14ac:dyDescent="0.2">
      <c r="AD18091" s="31"/>
      <c r="AE18091" s="32"/>
    </row>
    <row r="18092" spans="30:31" x14ac:dyDescent="0.2">
      <c r="AD18092" s="31"/>
      <c r="AE18092" s="32"/>
    </row>
    <row r="18093" spans="30:31" x14ac:dyDescent="0.2">
      <c r="AD18093" s="31"/>
      <c r="AE18093" s="32"/>
    </row>
    <row r="18094" spans="30:31" x14ac:dyDescent="0.2">
      <c r="AD18094" s="31"/>
      <c r="AE18094" s="32"/>
    </row>
    <row r="18095" spans="30:31" x14ac:dyDescent="0.2">
      <c r="AD18095" s="31"/>
      <c r="AE18095" s="32"/>
    </row>
    <row r="18096" spans="30:31" x14ac:dyDescent="0.2">
      <c r="AD18096" s="31"/>
      <c r="AE18096" s="32"/>
    </row>
    <row r="18097" spans="30:31" x14ac:dyDescent="0.2">
      <c r="AD18097" s="31"/>
      <c r="AE18097" s="32"/>
    </row>
    <row r="18098" spans="30:31" x14ac:dyDescent="0.2">
      <c r="AD18098" s="31"/>
      <c r="AE18098" s="32"/>
    </row>
    <row r="18099" spans="30:31" x14ac:dyDescent="0.2">
      <c r="AD18099" s="31"/>
      <c r="AE18099" s="32"/>
    </row>
    <row r="18100" spans="30:31" x14ac:dyDescent="0.2">
      <c r="AD18100" s="31"/>
      <c r="AE18100" s="32"/>
    </row>
    <row r="18101" spans="30:31" x14ac:dyDescent="0.2">
      <c r="AD18101" s="31"/>
      <c r="AE18101" s="32"/>
    </row>
    <row r="18102" spans="30:31" x14ac:dyDescent="0.2">
      <c r="AD18102" s="31"/>
      <c r="AE18102" s="32"/>
    </row>
    <row r="18103" spans="30:31" x14ac:dyDescent="0.2">
      <c r="AD18103" s="31"/>
      <c r="AE18103" s="32"/>
    </row>
    <row r="18104" spans="30:31" x14ac:dyDescent="0.2">
      <c r="AD18104" s="31"/>
      <c r="AE18104" s="32"/>
    </row>
    <row r="18105" spans="30:31" x14ac:dyDescent="0.2">
      <c r="AD18105" s="31"/>
      <c r="AE18105" s="32"/>
    </row>
    <row r="18106" spans="30:31" x14ac:dyDescent="0.2">
      <c r="AD18106" s="31"/>
      <c r="AE18106" s="32"/>
    </row>
    <row r="18107" spans="30:31" x14ac:dyDescent="0.2">
      <c r="AD18107" s="31"/>
      <c r="AE18107" s="32"/>
    </row>
    <row r="18108" spans="30:31" x14ac:dyDescent="0.2">
      <c r="AD18108" s="31"/>
      <c r="AE18108" s="32"/>
    </row>
    <row r="18109" spans="30:31" x14ac:dyDescent="0.2">
      <c r="AD18109" s="31"/>
      <c r="AE18109" s="32"/>
    </row>
    <row r="18110" spans="30:31" x14ac:dyDescent="0.2">
      <c r="AD18110" s="31"/>
      <c r="AE18110" s="32"/>
    </row>
    <row r="18111" spans="30:31" x14ac:dyDescent="0.2">
      <c r="AD18111" s="31"/>
      <c r="AE18111" s="32"/>
    </row>
    <row r="18112" spans="30:31" x14ac:dyDescent="0.2">
      <c r="AD18112" s="31"/>
      <c r="AE18112" s="32"/>
    </row>
    <row r="18113" spans="30:31" x14ac:dyDescent="0.2">
      <c r="AD18113" s="31"/>
      <c r="AE18113" s="32"/>
    </row>
    <row r="18114" spans="30:31" x14ac:dyDescent="0.2">
      <c r="AD18114" s="31"/>
      <c r="AE18114" s="32"/>
    </row>
    <row r="18115" spans="30:31" x14ac:dyDescent="0.2">
      <c r="AD18115" s="31"/>
      <c r="AE18115" s="32"/>
    </row>
    <row r="18116" spans="30:31" x14ac:dyDescent="0.2">
      <c r="AD18116" s="31"/>
      <c r="AE18116" s="32"/>
    </row>
    <row r="18117" spans="30:31" x14ac:dyDescent="0.2">
      <c r="AD18117" s="31"/>
      <c r="AE18117" s="32"/>
    </row>
    <row r="18118" spans="30:31" x14ac:dyDescent="0.2">
      <c r="AD18118" s="31"/>
      <c r="AE18118" s="32"/>
    </row>
    <row r="18119" spans="30:31" x14ac:dyDescent="0.2">
      <c r="AD18119" s="31"/>
      <c r="AE18119" s="32"/>
    </row>
    <row r="18120" spans="30:31" x14ac:dyDescent="0.2">
      <c r="AD18120" s="31"/>
      <c r="AE18120" s="32"/>
    </row>
    <row r="18121" spans="30:31" x14ac:dyDescent="0.2">
      <c r="AD18121" s="31"/>
      <c r="AE18121" s="32"/>
    </row>
    <row r="18122" spans="30:31" x14ac:dyDescent="0.2">
      <c r="AD18122" s="31"/>
      <c r="AE18122" s="32"/>
    </row>
    <row r="18123" spans="30:31" x14ac:dyDescent="0.2">
      <c r="AD18123" s="31"/>
      <c r="AE18123" s="32"/>
    </row>
    <row r="18124" spans="30:31" x14ac:dyDescent="0.2">
      <c r="AD18124" s="31"/>
      <c r="AE18124" s="32"/>
    </row>
    <row r="18125" spans="30:31" x14ac:dyDescent="0.2">
      <c r="AD18125" s="31"/>
      <c r="AE18125" s="32"/>
    </row>
    <row r="18126" spans="30:31" x14ac:dyDescent="0.2">
      <c r="AD18126" s="31"/>
      <c r="AE18126" s="32"/>
    </row>
    <row r="18127" spans="30:31" x14ac:dyDescent="0.2">
      <c r="AD18127" s="31"/>
      <c r="AE18127" s="32"/>
    </row>
    <row r="18128" spans="30:31" x14ac:dyDescent="0.2">
      <c r="AD18128" s="31"/>
      <c r="AE18128" s="32"/>
    </row>
    <row r="18129" spans="30:31" x14ac:dyDescent="0.2">
      <c r="AD18129" s="31"/>
      <c r="AE18129" s="32"/>
    </row>
    <row r="18130" spans="30:31" x14ac:dyDescent="0.2">
      <c r="AD18130" s="31"/>
      <c r="AE18130" s="32"/>
    </row>
    <row r="18131" spans="30:31" x14ac:dyDescent="0.2">
      <c r="AD18131" s="31"/>
      <c r="AE18131" s="32"/>
    </row>
    <row r="18132" spans="30:31" x14ac:dyDescent="0.2">
      <c r="AD18132" s="31"/>
      <c r="AE18132" s="32"/>
    </row>
    <row r="18133" spans="30:31" x14ac:dyDescent="0.2">
      <c r="AD18133" s="31"/>
      <c r="AE18133" s="32"/>
    </row>
    <row r="18134" spans="30:31" x14ac:dyDescent="0.2">
      <c r="AD18134" s="31"/>
      <c r="AE18134" s="32"/>
    </row>
    <row r="18135" spans="30:31" x14ac:dyDescent="0.2">
      <c r="AD18135" s="31"/>
      <c r="AE18135" s="32"/>
    </row>
    <row r="18136" spans="30:31" x14ac:dyDescent="0.2">
      <c r="AD18136" s="31"/>
      <c r="AE18136" s="32"/>
    </row>
    <row r="18137" spans="30:31" x14ac:dyDescent="0.2">
      <c r="AD18137" s="31"/>
      <c r="AE18137" s="32"/>
    </row>
    <row r="18138" spans="30:31" x14ac:dyDescent="0.2">
      <c r="AD18138" s="31"/>
      <c r="AE18138" s="32"/>
    </row>
    <row r="18139" spans="30:31" x14ac:dyDescent="0.2">
      <c r="AD18139" s="31"/>
      <c r="AE18139" s="32"/>
    </row>
    <row r="18140" spans="30:31" x14ac:dyDescent="0.2">
      <c r="AD18140" s="31"/>
      <c r="AE18140" s="32"/>
    </row>
    <row r="18141" spans="30:31" x14ac:dyDescent="0.2">
      <c r="AD18141" s="31"/>
      <c r="AE18141" s="32"/>
    </row>
    <row r="18142" spans="30:31" x14ac:dyDescent="0.2">
      <c r="AD18142" s="31"/>
      <c r="AE18142" s="32"/>
    </row>
    <row r="18143" spans="30:31" x14ac:dyDescent="0.2">
      <c r="AD18143" s="31"/>
      <c r="AE18143" s="32"/>
    </row>
    <row r="18144" spans="30:31" x14ac:dyDescent="0.2">
      <c r="AD18144" s="31"/>
      <c r="AE18144" s="32"/>
    </row>
    <row r="18145" spans="30:31" x14ac:dyDescent="0.2">
      <c r="AD18145" s="31"/>
      <c r="AE18145" s="32"/>
    </row>
    <row r="18146" spans="30:31" x14ac:dyDescent="0.2">
      <c r="AD18146" s="31"/>
      <c r="AE18146" s="32"/>
    </row>
    <row r="18147" spans="30:31" x14ac:dyDescent="0.2">
      <c r="AD18147" s="31"/>
      <c r="AE18147" s="32"/>
    </row>
    <row r="18148" spans="30:31" x14ac:dyDescent="0.2">
      <c r="AD18148" s="31"/>
      <c r="AE18148" s="32"/>
    </row>
    <row r="18149" spans="30:31" x14ac:dyDescent="0.2">
      <c r="AD18149" s="31"/>
      <c r="AE18149" s="32"/>
    </row>
    <row r="18150" spans="30:31" x14ac:dyDescent="0.2">
      <c r="AD18150" s="31"/>
      <c r="AE18150" s="32"/>
    </row>
    <row r="18151" spans="30:31" x14ac:dyDescent="0.2">
      <c r="AD18151" s="31"/>
      <c r="AE18151" s="32"/>
    </row>
    <row r="18152" spans="30:31" x14ac:dyDescent="0.2">
      <c r="AD18152" s="31"/>
      <c r="AE18152" s="32"/>
    </row>
    <row r="18153" spans="30:31" x14ac:dyDescent="0.2">
      <c r="AD18153" s="31"/>
      <c r="AE18153" s="32"/>
    </row>
    <row r="18154" spans="30:31" x14ac:dyDescent="0.2">
      <c r="AD18154" s="31"/>
      <c r="AE18154" s="32"/>
    </row>
    <row r="18155" spans="30:31" x14ac:dyDescent="0.2">
      <c r="AD18155" s="31"/>
      <c r="AE18155" s="32"/>
    </row>
    <row r="18156" spans="30:31" x14ac:dyDescent="0.2">
      <c r="AD18156" s="31"/>
      <c r="AE18156" s="32"/>
    </row>
    <row r="18157" spans="30:31" x14ac:dyDescent="0.2">
      <c r="AD18157" s="31"/>
      <c r="AE18157" s="32"/>
    </row>
    <row r="18158" spans="30:31" x14ac:dyDescent="0.2">
      <c r="AD18158" s="31"/>
      <c r="AE18158" s="32"/>
    </row>
    <row r="18159" spans="30:31" x14ac:dyDescent="0.2">
      <c r="AD18159" s="31"/>
      <c r="AE18159" s="32"/>
    </row>
    <row r="18160" spans="30:31" x14ac:dyDescent="0.2">
      <c r="AD18160" s="31"/>
      <c r="AE18160" s="32"/>
    </row>
    <row r="18161" spans="30:31" x14ac:dyDescent="0.2">
      <c r="AD18161" s="31"/>
      <c r="AE18161" s="32"/>
    </row>
    <row r="18162" spans="30:31" x14ac:dyDescent="0.2">
      <c r="AD18162" s="31"/>
      <c r="AE18162" s="32"/>
    </row>
    <row r="18163" spans="30:31" x14ac:dyDescent="0.2">
      <c r="AD18163" s="31"/>
      <c r="AE18163" s="32"/>
    </row>
    <row r="18164" spans="30:31" x14ac:dyDescent="0.2">
      <c r="AD18164" s="31"/>
      <c r="AE18164" s="32"/>
    </row>
    <row r="18165" spans="30:31" x14ac:dyDescent="0.2">
      <c r="AD18165" s="31"/>
      <c r="AE18165" s="32"/>
    </row>
    <row r="18166" spans="30:31" x14ac:dyDescent="0.2">
      <c r="AD18166" s="31"/>
      <c r="AE18166" s="32"/>
    </row>
    <row r="18167" spans="30:31" x14ac:dyDescent="0.2">
      <c r="AD18167" s="31"/>
      <c r="AE18167" s="32"/>
    </row>
    <row r="18168" spans="30:31" x14ac:dyDescent="0.2">
      <c r="AD18168" s="31"/>
      <c r="AE18168" s="32"/>
    </row>
    <row r="18169" spans="30:31" x14ac:dyDescent="0.2">
      <c r="AD18169" s="31"/>
      <c r="AE18169" s="32"/>
    </row>
    <row r="18170" spans="30:31" x14ac:dyDescent="0.2">
      <c r="AD18170" s="31"/>
      <c r="AE18170" s="32"/>
    </row>
    <row r="18171" spans="30:31" x14ac:dyDescent="0.2">
      <c r="AD18171" s="31"/>
      <c r="AE18171" s="32"/>
    </row>
    <row r="18172" spans="30:31" x14ac:dyDescent="0.2">
      <c r="AD18172" s="31"/>
      <c r="AE18172" s="32"/>
    </row>
    <row r="18173" spans="30:31" x14ac:dyDescent="0.2">
      <c r="AD18173" s="31"/>
      <c r="AE18173" s="32"/>
    </row>
    <row r="18174" spans="30:31" x14ac:dyDescent="0.2">
      <c r="AD18174" s="31"/>
      <c r="AE18174" s="32"/>
    </row>
    <row r="18175" spans="30:31" x14ac:dyDescent="0.2">
      <c r="AD18175" s="31"/>
      <c r="AE18175" s="32"/>
    </row>
    <row r="18176" spans="30:31" x14ac:dyDescent="0.2">
      <c r="AD18176" s="31"/>
      <c r="AE18176" s="32"/>
    </row>
    <row r="18177" spans="30:31" x14ac:dyDescent="0.2">
      <c r="AD18177" s="31"/>
      <c r="AE18177" s="32"/>
    </row>
    <row r="18178" spans="30:31" x14ac:dyDescent="0.2">
      <c r="AD18178" s="31"/>
      <c r="AE18178" s="32"/>
    </row>
    <row r="18179" spans="30:31" x14ac:dyDescent="0.2">
      <c r="AD18179" s="31"/>
      <c r="AE18179" s="32"/>
    </row>
    <row r="18180" spans="30:31" x14ac:dyDescent="0.2">
      <c r="AD18180" s="31"/>
      <c r="AE18180" s="32"/>
    </row>
    <row r="18181" spans="30:31" x14ac:dyDescent="0.2">
      <c r="AD18181" s="31"/>
      <c r="AE18181" s="32"/>
    </row>
    <row r="18182" spans="30:31" x14ac:dyDescent="0.2">
      <c r="AD18182" s="31"/>
      <c r="AE18182" s="32"/>
    </row>
    <row r="18183" spans="30:31" x14ac:dyDescent="0.2">
      <c r="AD18183" s="31"/>
      <c r="AE18183" s="32"/>
    </row>
    <row r="18184" spans="30:31" x14ac:dyDescent="0.2">
      <c r="AD18184" s="31"/>
      <c r="AE18184" s="32"/>
    </row>
    <row r="18185" spans="30:31" x14ac:dyDescent="0.2">
      <c r="AD18185" s="31"/>
      <c r="AE18185" s="32"/>
    </row>
    <row r="18186" spans="30:31" x14ac:dyDescent="0.2">
      <c r="AD18186" s="31"/>
      <c r="AE18186" s="32"/>
    </row>
    <row r="18187" spans="30:31" x14ac:dyDescent="0.2">
      <c r="AD18187" s="31"/>
      <c r="AE18187" s="32"/>
    </row>
    <row r="18188" spans="30:31" x14ac:dyDescent="0.2">
      <c r="AD18188" s="31"/>
      <c r="AE18188" s="32"/>
    </row>
    <row r="18189" spans="30:31" x14ac:dyDescent="0.2">
      <c r="AD18189" s="31"/>
      <c r="AE18189" s="32"/>
    </row>
    <row r="18190" spans="30:31" x14ac:dyDescent="0.2">
      <c r="AD18190" s="31"/>
      <c r="AE18190" s="32"/>
    </row>
    <row r="18191" spans="30:31" x14ac:dyDescent="0.2">
      <c r="AD18191" s="31"/>
      <c r="AE18191" s="32"/>
    </row>
    <row r="18192" spans="30:31" x14ac:dyDescent="0.2">
      <c r="AD18192" s="31"/>
      <c r="AE18192" s="32"/>
    </row>
    <row r="18193" spans="30:31" x14ac:dyDescent="0.2">
      <c r="AD18193" s="31"/>
      <c r="AE18193" s="32"/>
    </row>
    <row r="18194" spans="30:31" x14ac:dyDescent="0.2">
      <c r="AD18194" s="31"/>
      <c r="AE18194" s="32"/>
    </row>
    <row r="18195" spans="30:31" x14ac:dyDescent="0.2">
      <c r="AD18195" s="31"/>
      <c r="AE18195" s="32"/>
    </row>
    <row r="18196" spans="30:31" x14ac:dyDescent="0.2">
      <c r="AD18196" s="31"/>
      <c r="AE18196" s="32"/>
    </row>
    <row r="18197" spans="30:31" x14ac:dyDescent="0.2">
      <c r="AD18197" s="31"/>
      <c r="AE18197" s="32"/>
    </row>
    <row r="18198" spans="30:31" x14ac:dyDescent="0.2">
      <c r="AD18198" s="31"/>
      <c r="AE18198" s="32"/>
    </row>
    <row r="18199" spans="30:31" x14ac:dyDescent="0.2">
      <c r="AD18199" s="31"/>
      <c r="AE18199" s="32"/>
    </row>
    <row r="18200" spans="30:31" x14ac:dyDescent="0.2">
      <c r="AD18200" s="31"/>
      <c r="AE18200" s="32"/>
    </row>
    <row r="18201" spans="30:31" x14ac:dyDescent="0.2">
      <c r="AD18201" s="31"/>
      <c r="AE18201" s="32"/>
    </row>
    <row r="18202" spans="30:31" x14ac:dyDescent="0.2">
      <c r="AD18202" s="31"/>
      <c r="AE18202" s="32"/>
    </row>
    <row r="18203" spans="30:31" x14ac:dyDescent="0.2">
      <c r="AD18203" s="31"/>
      <c r="AE18203" s="32"/>
    </row>
    <row r="18204" spans="30:31" x14ac:dyDescent="0.2">
      <c r="AD18204" s="31"/>
      <c r="AE18204" s="32"/>
    </row>
    <row r="18205" spans="30:31" x14ac:dyDescent="0.2">
      <c r="AD18205" s="31"/>
      <c r="AE18205" s="32"/>
    </row>
    <row r="18206" spans="30:31" x14ac:dyDescent="0.2">
      <c r="AD18206" s="31"/>
      <c r="AE18206" s="32"/>
    </row>
    <row r="18207" spans="30:31" x14ac:dyDescent="0.2">
      <c r="AD18207" s="31"/>
      <c r="AE18207" s="32"/>
    </row>
    <row r="18208" spans="30:31" x14ac:dyDescent="0.2">
      <c r="AD18208" s="31"/>
      <c r="AE18208" s="32"/>
    </row>
    <row r="18209" spans="30:31" x14ac:dyDescent="0.2">
      <c r="AD18209" s="31"/>
      <c r="AE18209" s="32"/>
    </row>
    <row r="18210" spans="30:31" x14ac:dyDescent="0.2">
      <c r="AD18210" s="31"/>
      <c r="AE18210" s="32"/>
    </row>
    <row r="18211" spans="30:31" x14ac:dyDescent="0.2">
      <c r="AD18211" s="31"/>
      <c r="AE18211" s="32"/>
    </row>
    <row r="18212" spans="30:31" x14ac:dyDescent="0.2">
      <c r="AD18212" s="31"/>
      <c r="AE18212" s="32"/>
    </row>
    <row r="18213" spans="30:31" x14ac:dyDescent="0.2">
      <c r="AD18213" s="31"/>
      <c r="AE18213" s="32"/>
    </row>
    <row r="18214" spans="30:31" x14ac:dyDescent="0.2">
      <c r="AD18214" s="31"/>
      <c r="AE18214" s="32"/>
    </row>
    <row r="18215" spans="30:31" x14ac:dyDescent="0.2">
      <c r="AD18215" s="31"/>
      <c r="AE18215" s="32"/>
    </row>
    <row r="18216" spans="30:31" x14ac:dyDescent="0.2">
      <c r="AD18216" s="31"/>
      <c r="AE18216" s="32"/>
    </row>
    <row r="18217" spans="30:31" x14ac:dyDescent="0.2">
      <c r="AD18217" s="31"/>
      <c r="AE18217" s="32"/>
    </row>
    <row r="18218" spans="30:31" x14ac:dyDescent="0.2">
      <c r="AD18218" s="31"/>
      <c r="AE18218" s="32"/>
    </row>
    <row r="18219" spans="30:31" x14ac:dyDescent="0.2">
      <c r="AD18219" s="31"/>
      <c r="AE18219" s="32"/>
    </row>
    <row r="18220" spans="30:31" x14ac:dyDescent="0.2">
      <c r="AD18220" s="31"/>
      <c r="AE18220" s="32"/>
    </row>
    <row r="18221" spans="30:31" x14ac:dyDescent="0.2">
      <c r="AD18221" s="31"/>
      <c r="AE18221" s="32"/>
    </row>
    <row r="18222" spans="30:31" x14ac:dyDescent="0.2">
      <c r="AD18222" s="31"/>
      <c r="AE18222" s="32"/>
    </row>
    <row r="18223" spans="30:31" x14ac:dyDescent="0.2">
      <c r="AD18223" s="31"/>
      <c r="AE18223" s="32"/>
    </row>
    <row r="18224" spans="30:31" x14ac:dyDescent="0.2">
      <c r="AD18224" s="31"/>
      <c r="AE18224" s="32"/>
    </row>
    <row r="18225" spans="30:31" x14ac:dyDescent="0.2">
      <c r="AD18225" s="31"/>
      <c r="AE18225" s="32"/>
    </row>
    <row r="18226" spans="30:31" x14ac:dyDescent="0.2">
      <c r="AD18226" s="31"/>
      <c r="AE18226" s="32"/>
    </row>
    <row r="18227" spans="30:31" x14ac:dyDescent="0.2">
      <c r="AD18227" s="31"/>
      <c r="AE18227" s="32"/>
    </row>
    <row r="18228" spans="30:31" x14ac:dyDescent="0.2">
      <c r="AD18228" s="31"/>
      <c r="AE18228" s="32"/>
    </row>
    <row r="18229" spans="30:31" x14ac:dyDescent="0.2">
      <c r="AD18229" s="31"/>
      <c r="AE18229" s="32"/>
    </row>
    <row r="18230" spans="30:31" x14ac:dyDescent="0.2">
      <c r="AD18230" s="31"/>
      <c r="AE18230" s="32"/>
    </row>
    <row r="18231" spans="30:31" x14ac:dyDescent="0.2">
      <c r="AD18231" s="31"/>
      <c r="AE18231" s="32"/>
    </row>
    <row r="18232" spans="30:31" x14ac:dyDescent="0.2">
      <c r="AD18232" s="31"/>
      <c r="AE18232" s="32"/>
    </row>
    <row r="18233" spans="30:31" x14ac:dyDescent="0.2">
      <c r="AD18233" s="31"/>
      <c r="AE18233" s="32"/>
    </row>
    <row r="18234" spans="30:31" x14ac:dyDescent="0.2">
      <c r="AD18234" s="31"/>
      <c r="AE18234" s="32"/>
    </row>
    <row r="18235" spans="30:31" x14ac:dyDescent="0.2">
      <c r="AD18235" s="31"/>
      <c r="AE18235" s="32"/>
    </row>
    <row r="18236" spans="30:31" x14ac:dyDescent="0.2">
      <c r="AD18236" s="31"/>
      <c r="AE18236" s="32"/>
    </row>
    <row r="18237" spans="30:31" x14ac:dyDescent="0.2">
      <c r="AD18237" s="31"/>
      <c r="AE18237" s="32"/>
    </row>
    <row r="18238" spans="30:31" x14ac:dyDescent="0.2">
      <c r="AD18238" s="31"/>
      <c r="AE18238" s="32"/>
    </row>
    <row r="18239" spans="30:31" x14ac:dyDescent="0.2">
      <c r="AD18239" s="31"/>
      <c r="AE18239" s="32"/>
    </row>
    <row r="18240" spans="30:31" x14ac:dyDescent="0.2">
      <c r="AD18240" s="31"/>
      <c r="AE18240" s="32"/>
    </row>
    <row r="18241" spans="30:31" x14ac:dyDescent="0.2">
      <c r="AD18241" s="31"/>
      <c r="AE18241" s="32"/>
    </row>
    <row r="18242" spans="30:31" x14ac:dyDescent="0.2">
      <c r="AD18242" s="31"/>
      <c r="AE18242" s="32"/>
    </row>
    <row r="18243" spans="30:31" x14ac:dyDescent="0.2">
      <c r="AD18243" s="31"/>
      <c r="AE18243" s="32"/>
    </row>
    <row r="18244" spans="30:31" x14ac:dyDescent="0.2">
      <c r="AD18244" s="31"/>
      <c r="AE18244" s="32"/>
    </row>
    <row r="18245" spans="30:31" x14ac:dyDescent="0.2">
      <c r="AD18245" s="31"/>
      <c r="AE18245" s="32"/>
    </row>
    <row r="18246" spans="30:31" x14ac:dyDescent="0.2">
      <c r="AD18246" s="31"/>
      <c r="AE18246" s="32"/>
    </row>
    <row r="18247" spans="30:31" x14ac:dyDescent="0.2">
      <c r="AD18247" s="31"/>
      <c r="AE18247" s="32"/>
    </row>
    <row r="18248" spans="30:31" x14ac:dyDescent="0.2">
      <c r="AD18248" s="31"/>
      <c r="AE18248" s="32"/>
    </row>
    <row r="18249" spans="30:31" x14ac:dyDescent="0.2">
      <c r="AD18249" s="31"/>
      <c r="AE18249" s="32"/>
    </row>
    <row r="18250" spans="30:31" x14ac:dyDescent="0.2">
      <c r="AD18250" s="31"/>
      <c r="AE18250" s="32"/>
    </row>
    <row r="18251" spans="30:31" x14ac:dyDescent="0.2">
      <c r="AD18251" s="31"/>
      <c r="AE18251" s="32"/>
    </row>
    <row r="18252" spans="30:31" x14ac:dyDescent="0.2">
      <c r="AD18252" s="31"/>
      <c r="AE18252" s="32"/>
    </row>
    <row r="18253" spans="30:31" x14ac:dyDescent="0.2">
      <c r="AD18253" s="31"/>
      <c r="AE18253" s="32"/>
    </row>
    <row r="18254" spans="30:31" x14ac:dyDescent="0.2">
      <c r="AD18254" s="31"/>
      <c r="AE18254" s="32"/>
    </row>
    <row r="18255" spans="30:31" x14ac:dyDescent="0.2">
      <c r="AD18255" s="31"/>
      <c r="AE18255" s="32"/>
    </row>
    <row r="18256" spans="30:31" x14ac:dyDescent="0.2">
      <c r="AD18256" s="31"/>
      <c r="AE18256" s="32"/>
    </row>
    <row r="18257" spans="30:31" x14ac:dyDescent="0.2">
      <c r="AD18257" s="31"/>
      <c r="AE18257" s="32"/>
    </row>
    <row r="18258" spans="30:31" x14ac:dyDescent="0.2">
      <c r="AD18258" s="31"/>
      <c r="AE18258" s="32"/>
    </row>
    <row r="18259" spans="30:31" x14ac:dyDescent="0.2">
      <c r="AD18259" s="31"/>
      <c r="AE18259" s="32"/>
    </row>
    <row r="18260" spans="30:31" x14ac:dyDescent="0.2">
      <c r="AD18260" s="31"/>
      <c r="AE18260" s="32"/>
    </row>
    <row r="18261" spans="30:31" x14ac:dyDescent="0.2">
      <c r="AD18261" s="31"/>
      <c r="AE18261" s="32"/>
    </row>
    <row r="18262" spans="30:31" x14ac:dyDescent="0.2">
      <c r="AD18262" s="31"/>
      <c r="AE18262" s="32"/>
    </row>
    <row r="18263" spans="30:31" x14ac:dyDescent="0.2">
      <c r="AD18263" s="31"/>
      <c r="AE18263" s="32"/>
    </row>
    <row r="18264" spans="30:31" x14ac:dyDescent="0.2">
      <c r="AD18264" s="31"/>
      <c r="AE18264" s="32"/>
    </row>
    <row r="18265" spans="30:31" x14ac:dyDescent="0.2">
      <c r="AD18265" s="31"/>
      <c r="AE18265" s="32"/>
    </row>
    <row r="18266" spans="30:31" x14ac:dyDescent="0.2">
      <c r="AD18266" s="31"/>
      <c r="AE18266" s="32"/>
    </row>
    <row r="18267" spans="30:31" x14ac:dyDescent="0.2">
      <c r="AD18267" s="31"/>
      <c r="AE18267" s="32"/>
    </row>
    <row r="18268" spans="30:31" x14ac:dyDescent="0.2">
      <c r="AD18268" s="31"/>
      <c r="AE18268" s="32"/>
    </row>
    <row r="18269" spans="30:31" x14ac:dyDescent="0.2">
      <c r="AD18269" s="31"/>
      <c r="AE18269" s="32"/>
    </row>
    <row r="18270" spans="30:31" x14ac:dyDescent="0.2">
      <c r="AD18270" s="31"/>
      <c r="AE18270" s="32"/>
    </row>
    <row r="18271" spans="30:31" x14ac:dyDescent="0.2">
      <c r="AD18271" s="31"/>
      <c r="AE18271" s="32"/>
    </row>
    <row r="18272" spans="30:31" x14ac:dyDescent="0.2">
      <c r="AD18272" s="31"/>
      <c r="AE18272" s="32"/>
    </row>
    <row r="18273" spans="30:31" x14ac:dyDescent="0.2">
      <c r="AD18273" s="31"/>
      <c r="AE18273" s="32"/>
    </row>
    <row r="18274" spans="30:31" x14ac:dyDescent="0.2">
      <c r="AD18274" s="31"/>
      <c r="AE18274" s="32"/>
    </row>
    <row r="18275" spans="30:31" x14ac:dyDescent="0.2">
      <c r="AD18275" s="31"/>
      <c r="AE18275" s="32"/>
    </row>
    <row r="18276" spans="30:31" x14ac:dyDescent="0.2">
      <c r="AD18276" s="31"/>
      <c r="AE18276" s="32"/>
    </row>
    <row r="18277" spans="30:31" x14ac:dyDescent="0.2">
      <c r="AD18277" s="31"/>
      <c r="AE18277" s="32"/>
    </row>
    <row r="18278" spans="30:31" x14ac:dyDescent="0.2">
      <c r="AD18278" s="31"/>
      <c r="AE18278" s="32"/>
    </row>
    <row r="18279" spans="30:31" x14ac:dyDescent="0.2">
      <c r="AD18279" s="31"/>
      <c r="AE18279" s="32"/>
    </row>
    <row r="18280" spans="30:31" x14ac:dyDescent="0.2">
      <c r="AD18280" s="31"/>
      <c r="AE18280" s="32"/>
    </row>
    <row r="18281" spans="30:31" x14ac:dyDescent="0.2">
      <c r="AD18281" s="31"/>
      <c r="AE18281" s="32"/>
    </row>
    <row r="18282" spans="30:31" x14ac:dyDescent="0.2">
      <c r="AD18282" s="31"/>
      <c r="AE18282" s="32"/>
    </row>
    <row r="18283" spans="30:31" x14ac:dyDescent="0.2">
      <c r="AD18283" s="31"/>
      <c r="AE18283" s="32"/>
    </row>
    <row r="18284" spans="30:31" x14ac:dyDescent="0.2">
      <c r="AD18284" s="31"/>
      <c r="AE18284" s="32"/>
    </row>
    <row r="18285" spans="30:31" x14ac:dyDescent="0.2">
      <c r="AD18285" s="31"/>
      <c r="AE18285" s="32"/>
    </row>
    <row r="18286" spans="30:31" x14ac:dyDescent="0.2">
      <c r="AD18286" s="31"/>
      <c r="AE18286" s="32"/>
    </row>
    <row r="18287" spans="30:31" x14ac:dyDescent="0.2">
      <c r="AD18287" s="31"/>
      <c r="AE18287" s="32"/>
    </row>
    <row r="18288" spans="30:31" x14ac:dyDescent="0.2">
      <c r="AD18288" s="31"/>
      <c r="AE18288" s="32"/>
    </row>
    <row r="18289" spans="30:31" x14ac:dyDescent="0.2">
      <c r="AD18289" s="31"/>
      <c r="AE18289" s="32"/>
    </row>
    <row r="18290" spans="30:31" x14ac:dyDescent="0.2">
      <c r="AD18290" s="31"/>
      <c r="AE18290" s="32"/>
    </row>
    <row r="18291" spans="30:31" x14ac:dyDescent="0.2">
      <c r="AD18291" s="31"/>
      <c r="AE18291" s="32"/>
    </row>
    <row r="18292" spans="30:31" x14ac:dyDescent="0.2">
      <c r="AD18292" s="31"/>
      <c r="AE18292" s="32"/>
    </row>
    <row r="18293" spans="30:31" x14ac:dyDescent="0.2">
      <c r="AD18293" s="31"/>
      <c r="AE18293" s="32"/>
    </row>
    <row r="18294" spans="30:31" x14ac:dyDescent="0.2">
      <c r="AD18294" s="31"/>
      <c r="AE18294" s="32"/>
    </row>
    <row r="18295" spans="30:31" x14ac:dyDescent="0.2">
      <c r="AD18295" s="31"/>
      <c r="AE18295" s="32"/>
    </row>
    <row r="18296" spans="30:31" x14ac:dyDescent="0.2">
      <c r="AD18296" s="31"/>
      <c r="AE18296" s="32"/>
    </row>
    <row r="18297" spans="30:31" x14ac:dyDescent="0.2">
      <c r="AD18297" s="31"/>
      <c r="AE18297" s="32"/>
    </row>
    <row r="18298" spans="30:31" x14ac:dyDescent="0.2">
      <c r="AD18298" s="31"/>
      <c r="AE18298" s="32"/>
    </row>
    <row r="18299" spans="30:31" x14ac:dyDescent="0.2">
      <c r="AD18299" s="31"/>
      <c r="AE18299" s="32"/>
    </row>
    <row r="18300" spans="30:31" x14ac:dyDescent="0.2">
      <c r="AD18300" s="31"/>
      <c r="AE18300" s="32"/>
    </row>
    <row r="18301" spans="30:31" x14ac:dyDescent="0.2">
      <c r="AD18301" s="31"/>
      <c r="AE18301" s="32"/>
    </row>
    <row r="18302" spans="30:31" x14ac:dyDescent="0.2">
      <c r="AD18302" s="31"/>
      <c r="AE18302" s="32"/>
    </row>
    <row r="18303" spans="30:31" x14ac:dyDescent="0.2">
      <c r="AD18303" s="31"/>
      <c r="AE18303" s="32"/>
    </row>
    <row r="18304" spans="30:31" x14ac:dyDescent="0.2">
      <c r="AD18304" s="31"/>
      <c r="AE18304" s="32"/>
    </row>
    <row r="18305" spans="30:31" x14ac:dyDescent="0.2">
      <c r="AD18305" s="31"/>
      <c r="AE18305" s="32"/>
    </row>
    <row r="18306" spans="30:31" x14ac:dyDescent="0.2">
      <c r="AD18306" s="31"/>
      <c r="AE18306" s="32"/>
    </row>
    <row r="18307" spans="30:31" x14ac:dyDescent="0.2">
      <c r="AD18307" s="31"/>
      <c r="AE18307" s="32"/>
    </row>
    <row r="18308" spans="30:31" x14ac:dyDescent="0.2">
      <c r="AD18308" s="31"/>
      <c r="AE18308" s="32"/>
    </row>
    <row r="18309" spans="30:31" x14ac:dyDescent="0.2">
      <c r="AD18309" s="31"/>
      <c r="AE18309" s="32"/>
    </row>
    <row r="18310" spans="30:31" x14ac:dyDescent="0.2">
      <c r="AD18310" s="31"/>
      <c r="AE18310" s="32"/>
    </row>
    <row r="18311" spans="30:31" x14ac:dyDescent="0.2">
      <c r="AD18311" s="31"/>
      <c r="AE18311" s="32"/>
    </row>
    <row r="18312" spans="30:31" x14ac:dyDescent="0.2">
      <c r="AD18312" s="31"/>
      <c r="AE18312" s="32"/>
    </row>
    <row r="18313" spans="30:31" x14ac:dyDescent="0.2">
      <c r="AD18313" s="31"/>
      <c r="AE18313" s="32"/>
    </row>
    <row r="18314" spans="30:31" x14ac:dyDescent="0.2">
      <c r="AD18314" s="31"/>
      <c r="AE18314" s="32"/>
    </row>
    <row r="18315" spans="30:31" x14ac:dyDescent="0.2">
      <c r="AD18315" s="31"/>
      <c r="AE18315" s="32"/>
    </row>
    <row r="18316" spans="30:31" x14ac:dyDescent="0.2">
      <c r="AD18316" s="31"/>
      <c r="AE18316" s="32"/>
    </row>
    <row r="18317" spans="30:31" x14ac:dyDescent="0.2">
      <c r="AD18317" s="31"/>
      <c r="AE18317" s="32"/>
    </row>
    <row r="18318" spans="30:31" x14ac:dyDescent="0.2">
      <c r="AD18318" s="31"/>
      <c r="AE18318" s="32"/>
    </row>
    <row r="18319" spans="30:31" x14ac:dyDescent="0.2">
      <c r="AD18319" s="31"/>
      <c r="AE18319" s="32"/>
    </row>
    <row r="18320" spans="30:31" x14ac:dyDescent="0.2">
      <c r="AD18320" s="31"/>
      <c r="AE18320" s="32"/>
    </row>
    <row r="18321" spans="30:31" x14ac:dyDescent="0.2">
      <c r="AD18321" s="31"/>
      <c r="AE18321" s="32"/>
    </row>
    <row r="18322" spans="30:31" x14ac:dyDescent="0.2">
      <c r="AD18322" s="31"/>
      <c r="AE18322" s="32"/>
    </row>
    <row r="18323" spans="30:31" x14ac:dyDescent="0.2">
      <c r="AD18323" s="31"/>
      <c r="AE18323" s="32"/>
    </row>
    <row r="18324" spans="30:31" x14ac:dyDescent="0.2">
      <c r="AD18324" s="31"/>
      <c r="AE18324" s="32"/>
    </row>
    <row r="18325" spans="30:31" x14ac:dyDescent="0.2">
      <c r="AD18325" s="31"/>
      <c r="AE18325" s="32"/>
    </row>
    <row r="18326" spans="30:31" x14ac:dyDescent="0.2">
      <c r="AD18326" s="31"/>
      <c r="AE18326" s="32"/>
    </row>
    <row r="18327" spans="30:31" x14ac:dyDescent="0.2">
      <c r="AD18327" s="31"/>
      <c r="AE18327" s="32"/>
    </row>
    <row r="18328" spans="30:31" x14ac:dyDescent="0.2">
      <c r="AD18328" s="31"/>
      <c r="AE18328" s="32"/>
    </row>
    <row r="18329" spans="30:31" x14ac:dyDescent="0.2">
      <c r="AD18329" s="31"/>
      <c r="AE18329" s="32"/>
    </row>
    <row r="18330" spans="30:31" x14ac:dyDescent="0.2">
      <c r="AD18330" s="31"/>
      <c r="AE18330" s="32"/>
    </row>
    <row r="18331" spans="30:31" x14ac:dyDescent="0.2">
      <c r="AD18331" s="31"/>
      <c r="AE18331" s="32"/>
    </row>
    <row r="18332" spans="30:31" x14ac:dyDescent="0.2">
      <c r="AD18332" s="31"/>
      <c r="AE18332" s="32"/>
    </row>
    <row r="18333" spans="30:31" x14ac:dyDescent="0.2">
      <c r="AD18333" s="31"/>
      <c r="AE18333" s="32"/>
    </row>
    <row r="18334" spans="30:31" x14ac:dyDescent="0.2">
      <c r="AD18334" s="31"/>
      <c r="AE18334" s="32"/>
    </row>
    <row r="18335" spans="30:31" x14ac:dyDescent="0.2">
      <c r="AD18335" s="31"/>
      <c r="AE18335" s="32"/>
    </row>
    <row r="18336" spans="30:31" x14ac:dyDescent="0.2">
      <c r="AD18336" s="31"/>
      <c r="AE18336" s="32"/>
    </row>
    <row r="18337" spans="30:31" x14ac:dyDescent="0.2">
      <c r="AD18337" s="31"/>
      <c r="AE18337" s="32"/>
    </row>
    <row r="18338" spans="30:31" x14ac:dyDescent="0.2">
      <c r="AD18338" s="31"/>
      <c r="AE18338" s="32"/>
    </row>
    <row r="18339" spans="30:31" x14ac:dyDescent="0.2">
      <c r="AD18339" s="31"/>
      <c r="AE18339" s="32"/>
    </row>
    <row r="18340" spans="30:31" x14ac:dyDescent="0.2">
      <c r="AD18340" s="31"/>
      <c r="AE18340" s="32"/>
    </row>
    <row r="18341" spans="30:31" x14ac:dyDescent="0.2">
      <c r="AD18341" s="31"/>
      <c r="AE18341" s="32"/>
    </row>
    <row r="18342" spans="30:31" x14ac:dyDescent="0.2">
      <c r="AD18342" s="31"/>
      <c r="AE18342" s="32"/>
    </row>
    <row r="18343" spans="30:31" x14ac:dyDescent="0.2">
      <c r="AD18343" s="31"/>
      <c r="AE18343" s="32"/>
    </row>
    <row r="18344" spans="30:31" x14ac:dyDescent="0.2">
      <c r="AD18344" s="31"/>
      <c r="AE18344" s="32"/>
    </row>
    <row r="18345" spans="30:31" x14ac:dyDescent="0.2">
      <c r="AD18345" s="31"/>
      <c r="AE18345" s="32"/>
    </row>
    <row r="18346" spans="30:31" x14ac:dyDescent="0.2">
      <c r="AD18346" s="31"/>
      <c r="AE18346" s="32"/>
    </row>
    <row r="18347" spans="30:31" x14ac:dyDescent="0.2">
      <c r="AD18347" s="31"/>
      <c r="AE18347" s="32"/>
    </row>
    <row r="18348" spans="30:31" x14ac:dyDescent="0.2">
      <c r="AD18348" s="31"/>
      <c r="AE18348" s="32"/>
    </row>
    <row r="18349" spans="30:31" x14ac:dyDescent="0.2">
      <c r="AD18349" s="31"/>
      <c r="AE18349" s="32"/>
    </row>
    <row r="18350" spans="30:31" x14ac:dyDescent="0.2">
      <c r="AD18350" s="31"/>
      <c r="AE18350" s="32"/>
    </row>
    <row r="18351" spans="30:31" x14ac:dyDescent="0.2">
      <c r="AD18351" s="31"/>
      <c r="AE18351" s="32"/>
    </row>
    <row r="18352" spans="30:31" x14ac:dyDescent="0.2">
      <c r="AD18352" s="31"/>
      <c r="AE18352" s="32"/>
    </row>
    <row r="18353" spans="30:31" x14ac:dyDescent="0.2">
      <c r="AD18353" s="31"/>
      <c r="AE18353" s="32"/>
    </row>
    <row r="18354" spans="30:31" x14ac:dyDescent="0.2">
      <c r="AD18354" s="31"/>
      <c r="AE18354" s="32"/>
    </row>
    <row r="18355" spans="30:31" x14ac:dyDescent="0.2">
      <c r="AD18355" s="31"/>
      <c r="AE18355" s="32"/>
    </row>
    <row r="18356" spans="30:31" x14ac:dyDescent="0.2">
      <c r="AD18356" s="31"/>
      <c r="AE18356" s="32"/>
    </row>
    <row r="18357" spans="30:31" x14ac:dyDescent="0.2">
      <c r="AD18357" s="31"/>
      <c r="AE18357" s="32"/>
    </row>
    <row r="18358" spans="30:31" x14ac:dyDescent="0.2">
      <c r="AD18358" s="31"/>
      <c r="AE18358" s="32"/>
    </row>
    <row r="18359" spans="30:31" x14ac:dyDescent="0.2">
      <c r="AD18359" s="31"/>
      <c r="AE18359" s="32"/>
    </row>
    <row r="18360" spans="30:31" x14ac:dyDescent="0.2">
      <c r="AD18360" s="31"/>
      <c r="AE18360" s="32"/>
    </row>
    <row r="18361" spans="30:31" x14ac:dyDescent="0.2">
      <c r="AD18361" s="31"/>
      <c r="AE18361" s="32"/>
    </row>
    <row r="18362" spans="30:31" x14ac:dyDescent="0.2">
      <c r="AD18362" s="31"/>
      <c r="AE18362" s="32"/>
    </row>
    <row r="18363" spans="30:31" x14ac:dyDescent="0.2">
      <c r="AD18363" s="31"/>
      <c r="AE18363" s="32"/>
    </row>
    <row r="18364" spans="30:31" x14ac:dyDescent="0.2">
      <c r="AD18364" s="31"/>
      <c r="AE18364" s="32"/>
    </row>
    <row r="18365" spans="30:31" x14ac:dyDescent="0.2">
      <c r="AD18365" s="31"/>
      <c r="AE18365" s="32"/>
    </row>
    <row r="18366" spans="30:31" x14ac:dyDescent="0.2">
      <c r="AD18366" s="31"/>
      <c r="AE18366" s="32"/>
    </row>
    <row r="18367" spans="30:31" x14ac:dyDescent="0.2">
      <c r="AD18367" s="31"/>
      <c r="AE18367" s="32"/>
    </row>
    <row r="18368" spans="30:31" x14ac:dyDescent="0.2">
      <c r="AD18368" s="31"/>
      <c r="AE18368" s="32"/>
    </row>
    <row r="18369" spans="30:31" x14ac:dyDescent="0.2">
      <c r="AD18369" s="31"/>
      <c r="AE18369" s="32"/>
    </row>
    <row r="18370" spans="30:31" x14ac:dyDescent="0.2">
      <c r="AD18370" s="31"/>
      <c r="AE18370" s="32"/>
    </row>
    <row r="18371" spans="30:31" x14ac:dyDescent="0.2">
      <c r="AD18371" s="31"/>
      <c r="AE18371" s="32"/>
    </row>
    <row r="18372" spans="30:31" x14ac:dyDescent="0.2">
      <c r="AD18372" s="31"/>
      <c r="AE18372" s="32"/>
    </row>
    <row r="18373" spans="30:31" x14ac:dyDescent="0.2">
      <c r="AD18373" s="31"/>
      <c r="AE18373" s="32"/>
    </row>
    <row r="18374" spans="30:31" x14ac:dyDescent="0.2">
      <c r="AD18374" s="31"/>
      <c r="AE18374" s="32"/>
    </row>
    <row r="18375" spans="30:31" x14ac:dyDescent="0.2">
      <c r="AD18375" s="31"/>
      <c r="AE18375" s="32"/>
    </row>
    <row r="18376" spans="30:31" x14ac:dyDescent="0.2">
      <c r="AD18376" s="31"/>
      <c r="AE18376" s="32"/>
    </row>
    <row r="18377" spans="30:31" x14ac:dyDescent="0.2">
      <c r="AD18377" s="31"/>
      <c r="AE18377" s="32"/>
    </row>
    <row r="18378" spans="30:31" x14ac:dyDescent="0.2">
      <c r="AD18378" s="31"/>
      <c r="AE18378" s="32"/>
    </row>
    <row r="18379" spans="30:31" x14ac:dyDescent="0.2">
      <c r="AD18379" s="31"/>
      <c r="AE18379" s="32"/>
    </row>
    <row r="18380" spans="30:31" x14ac:dyDescent="0.2">
      <c r="AD18380" s="31"/>
      <c r="AE18380" s="32"/>
    </row>
    <row r="18381" spans="30:31" x14ac:dyDescent="0.2">
      <c r="AD18381" s="31"/>
      <c r="AE18381" s="32"/>
    </row>
    <row r="18382" spans="30:31" x14ac:dyDescent="0.2">
      <c r="AD18382" s="31"/>
      <c r="AE18382" s="32"/>
    </row>
    <row r="18383" spans="30:31" x14ac:dyDescent="0.2">
      <c r="AD18383" s="31"/>
      <c r="AE18383" s="32"/>
    </row>
    <row r="18384" spans="30:31" x14ac:dyDescent="0.2">
      <c r="AD18384" s="31"/>
      <c r="AE18384" s="32"/>
    </row>
    <row r="18385" spans="30:31" x14ac:dyDescent="0.2">
      <c r="AD18385" s="31"/>
      <c r="AE18385" s="32"/>
    </row>
    <row r="18386" spans="30:31" x14ac:dyDescent="0.2">
      <c r="AD18386" s="31"/>
      <c r="AE18386" s="32"/>
    </row>
    <row r="18387" spans="30:31" x14ac:dyDescent="0.2">
      <c r="AD18387" s="31"/>
      <c r="AE18387" s="32"/>
    </row>
    <row r="18388" spans="30:31" x14ac:dyDescent="0.2">
      <c r="AD18388" s="31"/>
      <c r="AE18388" s="32"/>
    </row>
    <row r="18389" spans="30:31" x14ac:dyDescent="0.2">
      <c r="AD18389" s="31"/>
      <c r="AE18389" s="32"/>
    </row>
    <row r="18390" spans="30:31" x14ac:dyDescent="0.2">
      <c r="AD18390" s="31"/>
      <c r="AE18390" s="32"/>
    </row>
    <row r="18391" spans="30:31" x14ac:dyDescent="0.2">
      <c r="AD18391" s="31"/>
      <c r="AE18391" s="32"/>
    </row>
    <row r="18392" spans="30:31" x14ac:dyDescent="0.2">
      <c r="AD18392" s="31"/>
      <c r="AE18392" s="32"/>
    </row>
    <row r="18393" spans="30:31" x14ac:dyDescent="0.2">
      <c r="AD18393" s="31"/>
      <c r="AE18393" s="32"/>
    </row>
    <row r="18394" spans="30:31" x14ac:dyDescent="0.2">
      <c r="AD18394" s="31"/>
      <c r="AE18394" s="32"/>
    </row>
    <row r="18395" spans="30:31" x14ac:dyDescent="0.2">
      <c r="AD18395" s="31"/>
      <c r="AE18395" s="32"/>
    </row>
    <row r="18396" spans="30:31" x14ac:dyDescent="0.2">
      <c r="AD18396" s="31"/>
      <c r="AE18396" s="32"/>
    </row>
    <row r="18397" spans="30:31" x14ac:dyDescent="0.2">
      <c r="AD18397" s="31"/>
      <c r="AE18397" s="32"/>
    </row>
    <row r="18398" spans="30:31" x14ac:dyDescent="0.2">
      <c r="AD18398" s="31"/>
      <c r="AE18398" s="32"/>
    </row>
    <row r="18399" spans="30:31" x14ac:dyDescent="0.2">
      <c r="AD18399" s="31"/>
      <c r="AE18399" s="32"/>
    </row>
    <row r="18400" spans="30:31" x14ac:dyDescent="0.2">
      <c r="AD18400" s="31"/>
      <c r="AE18400" s="32"/>
    </row>
    <row r="18401" spans="30:31" x14ac:dyDescent="0.2">
      <c r="AD18401" s="31"/>
      <c r="AE18401" s="32"/>
    </row>
    <row r="18402" spans="30:31" x14ac:dyDescent="0.2">
      <c r="AD18402" s="31"/>
      <c r="AE18402" s="32"/>
    </row>
    <row r="18403" spans="30:31" x14ac:dyDescent="0.2">
      <c r="AD18403" s="31"/>
      <c r="AE18403" s="32"/>
    </row>
    <row r="18404" spans="30:31" x14ac:dyDescent="0.2">
      <c r="AD18404" s="31"/>
      <c r="AE18404" s="32"/>
    </row>
    <row r="18405" spans="30:31" x14ac:dyDescent="0.2">
      <c r="AD18405" s="31"/>
      <c r="AE18405" s="32"/>
    </row>
    <row r="18406" spans="30:31" x14ac:dyDescent="0.2">
      <c r="AD18406" s="31"/>
      <c r="AE18406" s="32"/>
    </row>
    <row r="18407" spans="30:31" x14ac:dyDescent="0.2">
      <c r="AD18407" s="31"/>
      <c r="AE18407" s="32"/>
    </row>
    <row r="18408" spans="30:31" x14ac:dyDescent="0.2">
      <c r="AD18408" s="31"/>
      <c r="AE18408" s="32"/>
    </row>
    <row r="18409" spans="30:31" x14ac:dyDescent="0.2">
      <c r="AD18409" s="31"/>
      <c r="AE18409" s="32"/>
    </row>
    <row r="18410" spans="30:31" x14ac:dyDescent="0.2">
      <c r="AD18410" s="31"/>
      <c r="AE18410" s="32"/>
    </row>
    <row r="18411" spans="30:31" x14ac:dyDescent="0.2">
      <c r="AD18411" s="31"/>
      <c r="AE18411" s="32"/>
    </row>
    <row r="18412" spans="30:31" x14ac:dyDescent="0.2">
      <c r="AD18412" s="31"/>
      <c r="AE18412" s="32"/>
    </row>
    <row r="18413" spans="30:31" x14ac:dyDescent="0.2">
      <c r="AD18413" s="31"/>
      <c r="AE18413" s="32"/>
    </row>
    <row r="18414" spans="30:31" x14ac:dyDescent="0.2">
      <c r="AD18414" s="31"/>
      <c r="AE18414" s="32"/>
    </row>
    <row r="18415" spans="30:31" x14ac:dyDescent="0.2">
      <c r="AD18415" s="31"/>
      <c r="AE18415" s="32"/>
    </row>
    <row r="18416" spans="30:31" x14ac:dyDescent="0.2">
      <c r="AD18416" s="31"/>
      <c r="AE18416" s="32"/>
    </row>
    <row r="18417" spans="30:31" x14ac:dyDescent="0.2">
      <c r="AD18417" s="31"/>
      <c r="AE18417" s="32"/>
    </row>
    <row r="18418" spans="30:31" x14ac:dyDescent="0.2">
      <c r="AD18418" s="31"/>
      <c r="AE18418" s="32"/>
    </row>
    <row r="18419" spans="30:31" x14ac:dyDescent="0.2">
      <c r="AD18419" s="31"/>
      <c r="AE18419" s="32"/>
    </row>
    <row r="18420" spans="30:31" x14ac:dyDescent="0.2">
      <c r="AD18420" s="31"/>
      <c r="AE18420" s="32"/>
    </row>
    <row r="18421" spans="30:31" x14ac:dyDescent="0.2">
      <c r="AD18421" s="31"/>
      <c r="AE18421" s="32"/>
    </row>
    <row r="18422" spans="30:31" x14ac:dyDescent="0.2">
      <c r="AD18422" s="31"/>
      <c r="AE18422" s="32"/>
    </row>
    <row r="18423" spans="30:31" x14ac:dyDescent="0.2">
      <c r="AD18423" s="31"/>
      <c r="AE18423" s="32"/>
    </row>
    <row r="18424" spans="30:31" x14ac:dyDescent="0.2">
      <c r="AD18424" s="31"/>
      <c r="AE18424" s="32"/>
    </row>
    <row r="18425" spans="30:31" x14ac:dyDescent="0.2">
      <c r="AD18425" s="31"/>
      <c r="AE18425" s="32"/>
    </row>
    <row r="18426" spans="30:31" x14ac:dyDescent="0.2">
      <c r="AD18426" s="31"/>
      <c r="AE18426" s="32"/>
    </row>
    <row r="18427" spans="30:31" x14ac:dyDescent="0.2">
      <c r="AD18427" s="31"/>
      <c r="AE18427" s="32"/>
    </row>
    <row r="18428" spans="30:31" x14ac:dyDescent="0.2">
      <c r="AD18428" s="31"/>
      <c r="AE18428" s="32"/>
    </row>
    <row r="18429" spans="30:31" x14ac:dyDescent="0.2">
      <c r="AD18429" s="31"/>
      <c r="AE18429" s="32"/>
    </row>
    <row r="18430" spans="30:31" x14ac:dyDescent="0.2">
      <c r="AD18430" s="31"/>
      <c r="AE18430" s="32"/>
    </row>
    <row r="18431" spans="30:31" x14ac:dyDescent="0.2">
      <c r="AD18431" s="31"/>
      <c r="AE18431" s="32"/>
    </row>
    <row r="18432" spans="30:31" x14ac:dyDescent="0.2">
      <c r="AD18432" s="31"/>
      <c r="AE18432" s="32"/>
    </row>
    <row r="18433" spans="30:31" x14ac:dyDescent="0.2">
      <c r="AD18433" s="31"/>
      <c r="AE18433" s="32"/>
    </row>
    <row r="18434" spans="30:31" x14ac:dyDescent="0.2">
      <c r="AD18434" s="31"/>
      <c r="AE18434" s="32"/>
    </row>
    <row r="18435" spans="30:31" x14ac:dyDescent="0.2">
      <c r="AD18435" s="31"/>
      <c r="AE18435" s="32"/>
    </row>
    <row r="18436" spans="30:31" x14ac:dyDescent="0.2">
      <c r="AD18436" s="31"/>
      <c r="AE18436" s="32"/>
    </row>
    <row r="18437" spans="30:31" x14ac:dyDescent="0.2">
      <c r="AD18437" s="31"/>
      <c r="AE18437" s="32"/>
    </row>
    <row r="18438" spans="30:31" x14ac:dyDescent="0.2">
      <c r="AD18438" s="31"/>
      <c r="AE18438" s="32"/>
    </row>
    <row r="18439" spans="30:31" x14ac:dyDescent="0.2">
      <c r="AD18439" s="31"/>
      <c r="AE18439" s="32"/>
    </row>
    <row r="18440" spans="30:31" x14ac:dyDescent="0.2">
      <c r="AD18440" s="31"/>
      <c r="AE18440" s="32"/>
    </row>
    <row r="18441" spans="30:31" x14ac:dyDescent="0.2">
      <c r="AD18441" s="31"/>
      <c r="AE18441" s="32"/>
    </row>
    <row r="18442" spans="30:31" x14ac:dyDescent="0.2">
      <c r="AD18442" s="31"/>
      <c r="AE18442" s="32"/>
    </row>
    <row r="18443" spans="30:31" x14ac:dyDescent="0.2">
      <c r="AD18443" s="31"/>
      <c r="AE18443" s="32"/>
    </row>
    <row r="18444" spans="30:31" x14ac:dyDescent="0.2">
      <c r="AD18444" s="31"/>
      <c r="AE18444" s="32"/>
    </row>
    <row r="18445" spans="30:31" x14ac:dyDescent="0.2">
      <c r="AD18445" s="31"/>
      <c r="AE18445" s="32"/>
    </row>
    <row r="18446" spans="30:31" x14ac:dyDescent="0.2">
      <c r="AD18446" s="31"/>
      <c r="AE18446" s="32"/>
    </row>
    <row r="18447" spans="30:31" x14ac:dyDescent="0.2">
      <c r="AD18447" s="31"/>
      <c r="AE18447" s="32"/>
    </row>
    <row r="18448" spans="30:31" x14ac:dyDescent="0.2">
      <c r="AD18448" s="31"/>
      <c r="AE18448" s="32"/>
    </row>
    <row r="18449" spans="30:31" x14ac:dyDescent="0.2">
      <c r="AD18449" s="31"/>
      <c r="AE18449" s="32"/>
    </row>
    <row r="18450" spans="30:31" x14ac:dyDescent="0.2">
      <c r="AD18450" s="31"/>
      <c r="AE18450" s="32"/>
    </row>
    <row r="18451" spans="30:31" x14ac:dyDescent="0.2">
      <c r="AD18451" s="31"/>
      <c r="AE18451" s="32"/>
    </row>
    <row r="18452" spans="30:31" x14ac:dyDescent="0.2">
      <c r="AD18452" s="31"/>
      <c r="AE18452" s="32"/>
    </row>
    <row r="18453" spans="30:31" x14ac:dyDescent="0.2">
      <c r="AD18453" s="31"/>
      <c r="AE18453" s="32"/>
    </row>
    <row r="18454" spans="30:31" x14ac:dyDescent="0.2">
      <c r="AD18454" s="31"/>
      <c r="AE18454" s="32"/>
    </row>
    <row r="18455" spans="30:31" x14ac:dyDescent="0.2">
      <c r="AD18455" s="31"/>
      <c r="AE18455" s="32"/>
    </row>
    <row r="18456" spans="30:31" x14ac:dyDescent="0.2">
      <c r="AD18456" s="31"/>
      <c r="AE18456" s="32"/>
    </row>
    <row r="18457" spans="30:31" x14ac:dyDescent="0.2">
      <c r="AD18457" s="31"/>
      <c r="AE18457" s="32"/>
    </row>
    <row r="18458" spans="30:31" x14ac:dyDescent="0.2">
      <c r="AD18458" s="31"/>
      <c r="AE18458" s="32"/>
    </row>
    <row r="18459" spans="30:31" x14ac:dyDescent="0.2">
      <c r="AD18459" s="31"/>
      <c r="AE18459" s="32"/>
    </row>
    <row r="18460" spans="30:31" x14ac:dyDescent="0.2">
      <c r="AD18460" s="31"/>
      <c r="AE18460" s="32"/>
    </row>
    <row r="18461" spans="30:31" x14ac:dyDescent="0.2">
      <c r="AD18461" s="31"/>
      <c r="AE18461" s="32"/>
    </row>
    <row r="18462" spans="30:31" x14ac:dyDescent="0.2">
      <c r="AD18462" s="31"/>
      <c r="AE18462" s="32"/>
    </row>
    <row r="18463" spans="30:31" x14ac:dyDescent="0.2">
      <c r="AD18463" s="31"/>
      <c r="AE18463" s="32"/>
    </row>
    <row r="18464" spans="30:31" x14ac:dyDescent="0.2">
      <c r="AD18464" s="31"/>
      <c r="AE18464" s="32"/>
    </row>
    <row r="18465" spans="30:31" x14ac:dyDescent="0.2">
      <c r="AD18465" s="31"/>
      <c r="AE18465" s="32"/>
    </row>
    <row r="18466" spans="30:31" x14ac:dyDescent="0.2">
      <c r="AD18466" s="31"/>
      <c r="AE18466" s="32"/>
    </row>
    <row r="18467" spans="30:31" x14ac:dyDescent="0.2">
      <c r="AD18467" s="31"/>
      <c r="AE18467" s="32"/>
    </row>
    <row r="18468" spans="30:31" x14ac:dyDescent="0.2">
      <c r="AD18468" s="31"/>
      <c r="AE18468" s="32"/>
    </row>
    <row r="18469" spans="30:31" x14ac:dyDescent="0.2">
      <c r="AD18469" s="31"/>
      <c r="AE18469" s="32"/>
    </row>
    <row r="18470" spans="30:31" x14ac:dyDescent="0.2">
      <c r="AD18470" s="31"/>
      <c r="AE18470" s="32"/>
    </row>
    <row r="18471" spans="30:31" x14ac:dyDescent="0.2">
      <c r="AD18471" s="31"/>
      <c r="AE18471" s="32"/>
    </row>
    <row r="18472" spans="30:31" x14ac:dyDescent="0.2">
      <c r="AD18472" s="31"/>
      <c r="AE18472" s="32"/>
    </row>
    <row r="18473" spans="30:31" x14ac:dyDescent="0.2">
      <c r="AD18473" s="31"/>
      <c r="AE18473" s="32"/>
    </row>
    <row r="18474" spans="30:31" x14ac:dyDescent="0.2">
      <c r="AD18474" s="31"/>
      <c r="AE18474" s="32"/>
    </row>
    <row r="18475" spans="30:31" x14ac:dyDescent="0.2">
      <c r="AD18475" s="31"/>
      <c r="AE18475" s="32"/>
    </row>
    <row r="18476" spans="30:31" x14ac:dyDescent="0.2">
      <c r="AD18476" s="31"/>
      <c r="AE18476" s="32"/>
    </row>
    <row r="18477" spans="30:31" x14ac:dyDescent="0.2">
      <c r="AD18477" s="31"/>
      <c r="AE18477" s="32"/>
    </row>
    <row r="18478" spans="30:31" x14ac:dyDescent="0.2">
      <c r="AD18478" s="31"/>
      <c r="AE18478" s="32"/>
    </row>
    <row r="18479" spans="30:31" x14ac:dyDescent="0.2">
      <c r="AD18479" s="31"/>
      <c r="AE18479" s="32"/>
    </row>
    <row r="18480" spans="30:31" x14ac:dyDescent="0.2">
      <c r="AD18480" s="31"/>
      <c r="AE18480" s="32"/>
    </row>
    <row r="18481" spans="30:31" x14ac:dyDescent="0.2">
      <c r="AD18481" s="31"/>
      <c r="AE18481" s="32"/>
    </row>
    <row r="18482" spans="30:31" x14ac:dyDescent="0.2">
      <c r="AD18482" s="31"/>
      <c r="AE18482" s="32"/>
    </row>
    <row r="18483" spans="30:31" x14ac:dyDescent="0.2">
      <c r="AD18483" s="31"/>
      <c r="AE18483" s="32"/>
    </row>
    <row r="18484" spans="30:31" x14ac:dyDescent="0.2">
      <c r="AD18484" s="31"/>
      <c r="AE18484" s="32"/>
    </row>
    <row r="18485" spans="30:31" x14ac:dyDescent="0.2">
      <c r="AD18485" s="31"/>
      <c r="AE18485" s="32"/>
    </row>
    <row r="18486" spans="30:31" x14ac:dyDescent="0.2">
      <c r="AD18486" s="31"/>
      <c r="AE18486" s="32"/>
    </row>
    <row r="18487" spans="30:31" x14ac:dyDescent="0.2">
      <c r="AD18487" s="31"/>
      <c r="AE18487" s="32"/>
    </row>
    <row r="18488" spans="30:31" x14ac:dyDescent="0.2">
      <c r="AD18488" s="31"/>
      <c r="AE18488" s="32"/>
    </row>
    <row r="18489" spans="30:31" x14ac:dyDescent="0.2">
      <c r="AD18489" s="31"/>
      <c r="AE18489" s="32"/>
    </row>
    <row r="18490" spans="30:31" x14ac:dyDescent="0.2">
      <c r="AD18490" s="31"/>
      <c r="AE18490" s="32"/>
    </row>
    <row r="18491" spans="30:31" x14ac:dyDescent="0.2">
      <c r="AD18491" s="31"/>
      <c r="AE18491" s="32"/>
    </row>
    <row r="18492" spans="30:31" x14ac:dyDescent="0.2">
      <c r="AD18492" s="31"/>
      <c r="AE18492" s="32"/>
    </row>
    <row r="18493" spans="30:31" x14ac:dyDescent="0.2">
      <c r="AD18493" s="31"/>
      <c r="AE18493" s="32"/>
    </row>
    <row r="18494" spans="30:31" x14ac:dyDescent="0.2">
      <c r="AD18494" s="31"/>
      <c r="AE18494" s="32"/>
    </row>
    <row r="18495" spans="30:31" x14ac:dyDescent="0.2">
      <c r="AD18495" s="31"/>
      <c r="AE18495" s="32"/>
    </row>
    <row r="18496" spans="30:31" x14ac:dyDescent="0.2">
      <c r="AD18496" s="31"/>
      <c r="AE18496" s="32"/>
    </row>
    <row r="18497" spans="30:31" x14ac:dyDescent="0.2">
      <c r="AD18497" s="31"/>
      <c r="AE18497" s="32"/>
    </row>
    <row r="18498" spans="30:31" x14ac:dyDescent="0.2">
      <c r="AD18498" s="31"/>
      <c r="AE18498" s="32"/>
    </row>
    <row r="18499" spans="30:31" x14ac:dyDescent="0.2">
      <c r="AD18499" s="31"/>
      <c r="AE18499" s="32"/>
    </row>
    <row r="18500" spans="30:31" x14ac:dyDescent="0.2">
      <c r="AD18500" s="31"/>
      <c r="AE18500" s="32"/>
    </row>
    <row r="18501" spans="30:31" x14ac:dyDescent="0.2">
      <c r="AD18501" s="31"/>
      <c r="AE18501" s="32"/>
    </row>
    <row r="18502" spans="30:31" x14ac:dyDescent="0.2">
      <c r="AD18502" s="31"/>
      <c r="AE18502" s="32"/>
    </row>
    <row r="18503" spans="30:31" x14ac:dyDescent="0.2">
      <c r="AD18503" s="31"/>
      <c r="AE18503" s="32"/>
    </row>
    <row r="18504" spans="30:31" x14ac:dyDescent="0.2">
      <c r="AD18504" s="31"/>
      <c r="AE18504" s="32"/>
    </row>
    <row r="18505" spans="30:31" x14ac:dyDescent="0.2">
      <c r="AD18505" s="31"/>
      <c r="AE18505" s="32"/>
    </row>
    <row r="18506" spans="30:31" x14ac:dyDescent="0.2">
      <c r="AD18506" s="31"/>
      <c r="AE18506" s="32"/>
    </row>
    <row r="18507" spans="30:31" x14ac:dyDescent="0.2">
      <c r="AD18507" s="31"/>
      <c r="AE18507" s="32"/>
    </row>
    <row r="18508" spans="30:31" x14ac:dyDescent="0.2">
      <c r="AD18508" s="31"/>
      <c r="AE18508" s="32"/>
    </row>
    <row r="18509" spans="30:31" x14ac:dyDescent="0.2">
      <c r="AD18509" s="31"/>
      <c r="AE18509" s="32"/>
    </row>
    <row r="18510" spans="30:31" x14ac:dyDescent="0.2">
      <c r="AD18510" s="31"/>
      <c r="AE18510" s="32"/>
    </row>
    <row r="18511" spans="30:31" x14ac:dyDescent="0.2">
      <c r="AD18511" s="31"/>
      <c r="AE18511" s="32"/>
    </row>
    <row r="18512" spans="30:31" x14ac:dyDescent="0.2">
      <c r="AD18512" s="31"/>
      <c r="AE18512" s="32"/>
    </row>
    <row r="18513" spans="30:31" x14ac:dyDescent="0.2">
      <c r="AD18513" s="31"/>
      <c r="AE18513" s="32"/>
    </row>
    <row r="18514" spans="30:31" x14ac:dyDescent="0.2">
      <c r="AD18514" s="31"/>
      <c r="AE18514" s="32"/>
    </row>
    <row r="18515" spans="30:31" x14ac:dyDescent="0.2">
      <c r="AD18515" s="31"/>
      <c r="AE18515" s="32"/>
    </row>
    <row r="18516" spans="30:31" x14ac:dyDescent="0.2">
      <c r="AD18516" s="31"/>
      <c r="AE18516" s="32"/>
    </row>
    <row r="18517" spans="30:31" x14ac:dyDescent="0.2">
      <c r="AD18517" s="31"/>
      <c r="AE18517" s="32"/>
    </row>
    <row r="18518" spans="30:31" x14ac:dyDescent="0.2">
      <c r="AD18518" s="31"/>
      <c r="AE18518" s="32"/>
    </row>
    <row r="18519" spans="30:31" x14ac:dyDescent="0.2">
      <c r="AD18519" s="31"/>
      <c r="AE18519" s="32"/>
    </row>
    <row r="18520" spans="30:31" x14ac:dyDescent="0.2">
      <c r="AD18520" s="31"/>
      <c r="AE18520" s="32"/>
    </row>
    <row r="18521" spans="30:31" x14ac:dyDescent="0.2">
      <c r="AD18521" s="31"/>
      <c r="AE18521" s="32"/>
    </row>
    <row r="18522" spans="30:31" x14ac:dyDescent="0.2">
      <c r="AD18522" s="31"/>
      <c r="AE18522" s="32"/>
    </row>
    <row r="18523" spans="30:31" x14ac:dyDescent="0.2">
      <c r="AD18523" s="31"/>
      <c r="AE18523" s="32"/>
    </row>
    <row r="18524" spans="30:31" x14ac:dyDescent="0.2">
      <c r="AD18524" s="31"/>
      <c r="AE18524" s="32"/>
    </row>
    <row r="18525" spans="30:31" x14ac:dyDescent="0.2">
      <c r="AD18525" s="31"/>
      <c r="AE18525" s="32"/>
    </row>
    <row r="18526" spans="30:31" x14ac:dyDescent="0.2">
      <c r="AD18526" s="31"/>
      <c r="AE18526" s="32"/>
    </row>
    <row r="18527" spans="30:31" x14ac:dyDescent="0.2">
      <c r="AD18527" s="31"/>
      <c r="AE18527" s="32"/>
    </row>
    <row r="18528" spans="30:31" x14ac:dyDescent="0.2">
      <c r="AD18528" s="31"/>
      <c r="AE18528" s="32"/>
    </row>
    <row r="18529" spans="30:31" x14ac:dyDescent="0.2">
      <c r="AD18529" s="31"/>
      <c r="AE18529" s="32"/>
    </row>
    <row r="18530" spans="30:31" x14ac:dyDescent="0.2">
      <c r="AD18530" s="31"/>
      <c r="AE18530" s="32"/>
    </row>
    <row r="18531" spans="30:31" x14ac:dyDescent="0.2">
      <c r="AD18531" s="31"/>
      <c r="AE18531" s="32"/>
    </row>
    <row r="18532" spans="30:31" x14ac:dyDescent="0.2">
      <c r="AD18532" s="31"/>
      <c r="AE18532" s="32"/>
    </row>
    <row r="18533" spans="30:31" x14ac:dyDescent="0.2">
      <c r="AD18533" s="31"/>
      <c r="AE18533" s="32"/>
    </row>
    <row r="18534" spans="30:31" x14ac:dyDescent="0.2">
      <c r="AD18534" s="31"/>
      <c r="AE18534" s="32"/>
    </row>
    <row r="18535" spans="30:31" x14ac:dyDescent="0.2">
      <c r="AD18535" s="31"/>
      <c r="AE18535" s="32"/>
    </row>
    <row r="18536" spans="30:31" x14ac:dyDescent="0.2">
      <c r="AD18536" s="31"/>
      <c r="AE18536" s="32"/>
    </row>
    <row r="18537" spans="30:31" x14ac:dyDescent="0.2">
      <c r="AD18537" s="31"/>
      <c r="AE18537" s="32"/>
    </row>
    <row r="18538" spans="30:31" x14ac:dyDescent="0.2">
      <c r="AD18538" s="31"/>
      <c r="AE18538" s="32"/>
    </row>
    <row r="18539" spans="30:31" x14ac:dyDescent="0.2">
      <c r="AD18539" s="31"/>
      <c r="AE18539" s="32"/>
    </row>
    <row r="18540" spans="30:31" x14ac:dyDescent="0.2">
      <c r="AD18540" s="31"/>
      <c r="AE18540" s="32"/>
    </row>
    <row r="18541" spans="30:31" x14ac:dyDescent="0.2">
      <c r="AD18541" s="31"/>
      <c r="AE18541" s="32"/>
    </row>
    <row r="18542" spans="30:31" x14ac:dyDescent="0.2">
      <c r="AD18542" s="31"/>
      <c r="AE18542" s="32"/>
    </row>
    <row r="18543" spans="30:31" x14ac:dyDescent="0.2">
      <c r="AD18543" s="31"/>
      <c r="AE18543" s="32"/>
    </row>
    <row r="18544" spans="30:31" x14ac:dyDescent="0.2">
      <c r="AD18544" s="31"/>
      <c r="AE18544" s="32"/>
    </row>
    <row r="18545" spans="30:31" x14ac:dyDescent="0.2">
      <c r="AD18545" s="31"/>
      <c r="AE18545" s="32"/>
    </row>
    <row r="18546" spans="30:31" x14ac:dyDescent="0.2">
      <c r="AD18546" s="31"/>
      <c r="AE18546" s="32"/>
    </row>
    <row r="18547" spans="30:31" x14ac:dyDescent="0.2">
      <c r="AD18547" s="31"/>
      <c r="AE18547" s="32"/>
    </row>
    <row r="18548" spans="30:31" x14ac:dyDescent="0.2">
      <c r="AD18548" s="31"/>
      <c r="AE18548" s="32"/>
    </row>
    <row r="18549" spans="30:31" x14ac:dyDescent="0.2">
      <c r="AD18549" s="31"/>
      <c r="AE18549" s="32"/>
    </row>
    <row r="18550" spans="30:31" x14ac:dyDescent="0.2">
      <c r="AD18550" s="31"/>
      <c r="AE18550" s="32"/>
    </row>
    <row r="18551" spans="30:31" x14ac:dyDescent="0.2">
      <c r="AD18551" s="31"/>
      <c r="AE18551" s="32"/>
    </row>
    <row r="18552" spans="30:31" x14ac:dyDescent="0.2">
      <c r="AD18552" s="31"/>
      <c r="AE18552" s="32"/>
    </row>
    <row r="18553" spans="30:31" x14ac:dyDescent="0.2">
      <c r="AD18553" s="31"/>
      <c r="AE18553" s="32"/>
    </row>
    <row r="18554" spans="30:31" x14ac:dyDescent="0.2">
      <c r="AD18554" s="31"/>
      <c r="AE18554" s="32"/>
    </row>
    <row r="18555" spans="30:31" x14ac:dyDescent="0.2">
      <c r="AD18555" s="31"/>
      <c r="AE18555" s="32"/>
    </row>
    <row r="18556" spans="30:31" x14ac:dyDescent="0.2">
      <c r="AD18556" s="31"/>
      <c r="AE18556" s="32"/>
    </row>
    <row r="18557" spans="30:31" x14ac:dyDescent="0.2">
      <c r="AD18557" s="31"/>
      <c r="AE18557" s="32"/>
    </row>
    <row r="18558" spans="30:31" x14ac:dyDescent="0.2">
      <c r="AD18558" s="31"/>
      <c r="AE18558" s="32"/>
    </row>
    <row r="18559" spans="30:31" x14ac:dyDescent="0.2">
      <c r="AD18559" s="31"/>
      <c r="AE18559" s="32"/>
    </row>
    <row r="18560" spans="30:31" x14ac:dyDescent="0.2">
      <c r="AD18560" s="31"/>
      <c r="AE18560" s="32"/>
    </row>
    <row r="18561" spans="30:31" x14ac:dyDescent="0.2">
      <c r="AD18561" s="31"/>
      <c r="AE18561" s="32"/>
    </row>
    <row r="18562" spans="30:31" x14ac:dyDescent="0.2">
      <c r="AD18562" s="31"/>
      <c r="AE18562" s="32"/>
    </row>
    <row r="18563" spans="30:31" x14ac:dyDescent="0.2">
      <c r="AD18563" s="31"/>
      <c r="AE18563" s="32"/>
    </row>
    <row r="18564" spans="30:31" x14ac:dyDescent="0.2">
      <c r="AD18564" s="31"/>
      <c r="AE18564" s="32"/>
    </row>
    <row r="18565" spans="30:31" x14ac:dyDescent="0.2">
      <c r="AD18565" s="31"/>
      <c r="AE18565" s="32"/>
    </row>
    <row r="18566" spans="30:31" x14ac:dyDescent="0.2">
      <c r="AD18566" s="31"/>
      <c r="AE18566" s="32"/>
    </row>
    <row r="18567" spans="30:31" x14ac:dyDescent="0.2">
      <c r="AD18567" s="31"/>
      <c r="AE18567" s="32"/>
    </row>
    <row r="18568" spans="30:31" x14ac:dyDescent="0.2">
      <c r="AD18568" s="31"/>
      <c r="AE18568" s="32"/>
    </row>
    <row r="18569" spans="30:31" x14ac:dyDescent="0.2">
      <c r="AD18569" s="31"/>
      <c r="AE18569" s="32"/>
    </row>
    <row r="18570" spans="30:31" x14ac:dyDescent="0.2">
      <c r="AD18570" s="31"/>
      <c r="AE18570" s="32"/>
    </row>
    <row r="18571" spans="30:31" x14ac:dyDescent="0.2">
      <c r="AD18571" s="31"/>
      <c r="AE18571" s="32"/>
    </row>
    <row r="18572" spans="30:31" x14ac:dyDescent="0.2">
      <c r="AD18572" s="31"/>
      <c r="AE18572" s="32"/>
    </row>
    <row r="18573" spans="30:31" x14ac:dyDescent="0.2">
      <c r="AD18573" s="31"/>
      <c r="AE18573" s="32"/>
    </row>
    <row r="18574" spans="30:31" x14ac:dyDescent="0.2">
      <c r="AD18574" s="31"/>
      <c r="AE18574" s="32"/>
    </row>
    <row r="18575" spans="30:31" x14ac:dyDescent="0.2">
      <c r="AD18575" s="31"/>
      <c r="AE18575" s="32"/>
    </row>
    <row r="18576" spans="30:31" x14ac:dyDescent="0.2">
      <c r="AD18576" s="31"/>
      <c r="AE18576" s="32"/>
    </row>
    <row r="18577" spans="30:31" x14ac:dyDescent="0.2">
      <c r="AD18577" s="31"/>
      <c r="AE18577" s="32"/>
    </row>
    <row r="18578" spans="30:31" x14ac:dyDescent="0.2">
      <c r="AD18578" s="31"/>
      <c r="AE18578" s="32"/>
    </row>
    <row r="18579" spans="30:31" x14ac:dyDescent="0.2">
      <c r="AD18579" s="31"/>
      <c r="AE18579" s="32"/>
    </row>
    <row r="18580" spans="30:31" x14ac:dyDescent="0.2">
      <c r="AD18580" s="31"/>
      <c r="AE18580" s="32"/>
    </row>
    <row r="18581" spans="30:31" x14ac:dyDescent="0.2">
      <c r="AD18581" s="31"/>
      <c r="AE18581" s="32"/>
    </row>
    <row r="18582" spans="30:31" x14ac:dyDescent="0.2">
      <c r="AD18582" s="31"/>
      <c r="AE18582" s="32"/>
    </row>
    <row r="18583" spans="30:31" x14ac:dyDescent="0.2">
      <c r="AD18583" s="31"/>
      <c r="AE18583" s="32"/>
    </row>
    <row r="18584" spans="30:31" x14ac:dyDescent="0.2">
      <c r="AD18584" s="31"/>
      <c r="AE18584" s="32"/>
    </row>
    <row r="18585" spans="30:31" x14ac:dyDescent="0.2">
      <c r="AD18585" s="31"/>
      <c r="AE18585" s="32"/>
    </row>
    <row r="18586" spans="30:31" x14ac:dyDescent="0.2">
      <c r="AD18586" s="31"/>
      <c r="AE18586" s="32"/>
    </row>
    <row r="18587" spans="30:31" x14ac:dyDescent="0.2">
      <c r="AD18587" s="31"/>
      <c r="AE18587" s="32"/>
    </row>
    <row r="18588" spans="30:31" x14ac:dyDescent="0.2">
      <c r="AD18588" s="31"/>
      <c r="AE18588" s="32"/>
    </row>
    <row r="18589" spans="30:31" x14ac:dyDescent="0.2">
      <c r="AD18589" s="31"/>
      <c r="AE18589" s="32"/>
    </row>
    <row r="18590" spans="30:31" x14ac:dyDescent="0.2">
      <c r="AD18590" s="31"/>
      <c r="AE18590" s="32"/>
    </row>
    <row r="18591" spans="30:31" x14ac:dyDescent="0.2">
      <c r="AD18591" s="31"/>
      <c r="AE18591" s="32"/>
    </row>
    <row r="18592" spans="30:31" x14ac:dyDescent="0.2">
      <c r="AD18592" s="31"/>
      <c r="AE18592" s="32"/>
    </row>
    <row r="18593" spans="30:31" x14ac:dyDescent="0.2">
      <c r="AD18593" s="31"/>
      <c r="AE18593" s="32"/>
    </row>
    <row r="18594" spans="30:31" x14ac:dyDescent="0.2">
      <c r="AD18594" s="31"/>
      <c r="AE18594" s="32"/>
    </row>
    <row r="18595" spans="30:31" x14ac:dyDescent="0.2">
      <c r="AD18595" s="31"/>
      <c r="AE18595" s="32"/>
    </row>
    <row r="18596" spans="30:31" x14ac:dyDescent="0.2">
      <c r="AD18596" s="31"/>
      <c r="AE18596" s="32"/>
    </row>
    <row r="18597" spans="30:31" x14ac:dyDescent="0.2">
      <c r="AD18597" s="31"/>
      <c r="AE18597" s="32"/>
    </row>
    <row r="18598" spans="30:31" x14ac:dyDescent="0.2">
      <c r="AD18598" s="31"/>
      <c r="AE18598" s="32"/>
    </row>
    <row r="18599" spans="30:31" x14ac:dyDescent="0.2">
      <c r="AD18599" s="31"/>
      <c r="AE18599" s="32"/>
    </row>
    <row r="18600" spans="30:31" x14ac:dyDescent="0.2">
      <c r="AD18600" s="31"/>
      <c r="AE18600" s="32"/>
    </row>
    <row r="18601" spans="30:31" x14ac:dyDescent="0.2">
      <c r="AD18601" s="31"/>
      <c r="AE18601" s="32"/>
    </row>
    <row r="18602" spans="30:31" x14ac:dyDescent="0.2">
      <c r="AD18602" s="31"/>
      <c r="AE18602" s="32"/>
    </row>
    <row r="18603" spans="30:31" x14ac:dyDescent="0.2">
      <c r="AD18603" s="31"/>
      <c r="AE18603" s="32"/>
    </row>
    <row r="18604" spans="30:31" x14ac:dyDescent="0.2">
      <c r="AD18604" s="31"/>
      <c r="AE18604" s="32"/>
    </row>
    <row r="18605" spans="30:31" x14ac:dyDescent="0.2">
      <c r="AD18605" s="31"/>
      <c r="AE18605" s="32"/>
    </row>
    <row r="18606" spans="30:31" x14ac:dyDescent="0.2">
      <c r="AD18606" s="31"/>
      <c r="AE18606" s="32"/>
    </row>
    <row r="18607" spans="30:31" x14ac:dyDescent="0.2">
      <c r="AD18607" s="31"/>
      <c r="AE18607" s="32"/>
    </row>
    <row r="18608" spans="30:31" x14ac:dyDescent="0.2">
      <c r="AD18608" s="31"/>
      <c r="AE18608" s="32"/>
    </row>
    <row r="18609" spans="30:31" x14ac:dyDescent="0.2">
      <c r="AD18609" s="31"/>
      <c r="AE18609" s="32"/>
    </row>
    <row r="18610" spans="30:31" x14ac:dyDescent="0.2">
      <c r="AD18610" s="31"/>
      <c r="AE18610" s="32"/>
    </row>
    <row r="18611" spans="30:31" x14ac:dyDescent="0.2">
      <c r="AD18611" s="31"/>
      <c r="AE18611" s="32"/>
    </row>
    <row r="18612" spans="30:31" x14ac:dyDescent="0.2">
      <c r="AD18612" s="31"/>
      <c r="AE18612" s="32"/>
    </row>
    <row r="18613" spans="30:31" x14ac:dyDescent="0.2">
      <c r="AD18613" s="31"/>
      <c r="AE18613" s="32"/>
    </row>
    <row r="18614" spans="30:31" x14ac:dyDescent="0.2">
      <c r="AD18614" s="31"/>
      <c r="AE18614" s="32"/>
    </row>
    <row r="18615" spans="30:31" x14ac:dyDescent="0.2">
      <c r="AD18615" s="31"/>
      <c r="AE18615" s="32"/>
    </row>
    <row r="18616" spans="30:31" x14ac:dyDescent="0.2">
      <c r="AD18616" s="31"/>
      <c r="AE18616" s="32"/>
    </row>
    <row r="18617" spans="30:31" x14ac:dyDescent="0.2">
      <c r="AD18617" s="31"/>
      <c r="AE18617" s="32"/>
    </row>
    <row r="18618" spans="30:31" x14ac:dyDescent="0.2">
      <c r="AD18618" s="31"/>
      <c r="AE18618" s="32"/>
    </row>
    <row r="18619" spans="30:31" x14ac:dyDescent="0.2">
      <c r="AD18619" s="31"/>
      <c r="AE18619" s="32"/>
    </row>
    <row r="18620" spans="30:31" x14ac:dyDescent="0.2">
      <c r="AD18620" s="31"/>
      <c r="AE18620" s="32"/>
    </row>
    <row r="18621" spans="30:31" x14ac:dyDescent="0.2">
      <c r="AD18621" s="31"/>
      <c r="AE18621" s="32"/>
    </row>
    <row r="18622" spans="30:31" x14ac:dyDescent="0.2">
      <c r="AD18622" s="31"/>
      <c r="AE18622" s="32"/>
    </row>
    <row r="18623" spans="30:31" x14ac:dyDescent="0.2">
      <c r="AD18623" s="31"/>
      <c r="AE18623" s="32"/>
    </row>
    <row r="18624" spans="30:31" x14ac:dyDescent="0.2">
      <c r="AD18624" s="31"/>
      <c r="AE18624" s="32"/>
    </row>
    <row r="18625" spans="30:31" x14ac:dyDescent="0.2">
      <c r="AD18625" s="31"/>
      <c r="AE18625" s="32"/>
    </row>
    <row r="18626" spans="30:31" x14ac:dyDescent="0.2">
      <c r="AD18626" s="31"/>
      <c r="AE18626" s="32"/>
    </row>
    <row r="18627" spans="30:31" x14ac:dyDescent="0.2">
      <c r="AD18627" s="31"/>
      <c r="AE18627" s="32"/>
    </row>
    <row r="18628" spans="30:31" x14ac:dyDescent="0.2">
      <c r="AD18628" s="31"/>
      <c r="AE18628" s="32"/>
    </row>
    <row r="18629" spans="30:31" x14ac:dyDescent="0.2">
      <c r="AD18629" s="31"/>
      <c r="AE18629" s="32"/>
    </row>
    <row r="18630" spans="30:31" x14ac:dyDescent="0.2">
      <c r="AD18630" s="31"/>
      <c r="AE18630" s="32"/>
    </row>
    <row r="18631" spans="30:31" x14ac:dyDescent="0.2">
      <c r="AD18631" s="31"/>
      <c r="AE18631" s="32"/>
    </row>
    <row r="18632" spans="30:31" x14ac:dyDescent="0.2">
      <c r="AD18632" s="31"/>
      <c r="AE18632" s="32"/>
    </row>
    <row r="18633" spans="30:31" x14ac:dyDescent="0.2">
      <c r="AD18633" s="31"/>
      <c r="AE18633" s="32"/>
    </row>
    <row r="18634" spans="30:31" x14ac:dyDescent="0.2">
      <c r="AD18634" s="31"/>
      <c r="AE18634" s="32"/>
    </row>
    <row r="18635" spans="30:31" x14ac:dyDescent="0.2">
      <c r="AD18635" s="31"/>
      <c r="AE18635" s="32"/>
    </row>
    <row r="18636" spans="30:31" x14ac:dyDescent="0.2">
      <c r="AD18636" s="31"/>
      <c r="AE18636" s="32"/>
    </row>
    <row r="18637" spans="30:31" x14ac:dyDescent="0.2">
      <c r="AD18637" s="31"/>
      <c r="AE18637" s="32"/>
    </row>
    <row r="18638" spans="30:31" x14ac:dyDescent="0.2">
      <c r="AD18638" s="31"/>
      <c r="AE18638" s="32"/>
    </row>
    <row r="18639" spans="30:31" x14ac:dyDescent="0.2">
      <c r="AD18639" s="31"/>
      <c r="AE18639" s="32"/>
    </row>
    <row r="18640" spans="30:31" x14ac:dyDescent="0.2">
      <c r="AD18640" s="31"/>
      <c r="AE18640" s="32"/>
    </row>
    <row r="18641" spans="30:31" x14ac:dyDescent="0.2">
      <c r="AD18641" s="31"/>
      <c r="AE18641" s="32"/>
    </row>
    <row r="18642" spans="30:31" x14ac:dyDescent="0.2">
      <c r="AD18642" s="31"/>
      <c r="AE18642" s="32"/>
    </row>
    <row r="18643" spans="30:31" x14ac:dyDescent="0.2">
      <c r="AD18643" s="31"/>
      <c r="AE18643" s="32"/>
    </row>
    <row r="18644" spans="30:31" x14ac:dyDescent="0.2">
      <c r="AD18644" s="31"/>
      <c r="AE18644" s="32"/>
    </row>
    <row r="18645" spans="30:31" x14ac:dyDescent="0.2">
      <c r="AD18645" s="31"/>
      <c r="AE18645" s="32"/>
    </row>
    <row r="18646" spans="30:31" x14ac:dyDescent="0.2">
      <c r="AD18646" s="31"/>
      <c r="AE18646" s="32"/>
    </row>
    <row r="18647" spans="30:31" x14ac:dyDescent="0.2">
      <c r="AD18647" s="31"/>
      <c r="AE18647" s="32"/>
    </row>
    <row r="18648" spans="30:31" x14ac:dyDescent="0.2">
      <c r="AD18648" s="31"/>
      <c r="AE18648" s="32"/>
    </row>
    <row r="18649" spans="30:31" x14ac:dyDescent="0.2">
      <c r="AD18649" s="31"/>
      <c r="AE18649" s="32"/>
    </row>
    <row r="18650" spans="30:31" x14ac:dyDescent="0.2">
      <c r="AD18650" s="31"/>
      <c r="AE18650" s="32"/>
    </row>
    <row r="18651" spans="30:31" x14ac:dyDescent="0.2">
      <c r="AD18651" s="31"/>
      <c r="AE18651" s="32"/>
    </row>
    <row r="18652" spans="30:31" x14ac:dyDescent="0.2">
      <c r="AD18652" s="31"/>
      <c r="AE18652" s="32"/>
    </row>
    <row r="18653" spans="30:31" x14ac:dyDescent="0.2">
      <c r="AD18653" s="31"/>
      <c r="AE18653" s="32"/>
    </row>
    <row r="18654" spans="30:31" x14ac:dyDescent="0.2">
      <c r="AD18654" s="31"/>
      <c r="AE18654" s="32"/>
    </row>
    <row r="18655" spans="30:31" x14ac:dyDescent="0.2">
      <c r="AD18655" s="31"/>
      <c r="AE18655" s="32"/>
    </row>
    <row r="18656" spans="30:31" x14ac:dyDescent="0.2">
      <c r="AD18656" s="31"/>
      <c r="AE18656" s="32"/>
    </row>
    <row r="18657" spans="30:31" x14ac:dyDescent="0.2">
      <c r="AD18657" s="31"/>
      <c r="AE18657" s="32"/>
    </row>
    <row r="18658" spans="30:31" x14ac:dyDescent="0.2">
      <c r="AD18658" s="31"/>
      <c r="AE18658" s="32"/>
    </row>
    <row r="18659" spans="30:31" x14ac:dyDescent="0.2">
      <c r="AD18659" s="31"/>
      <c r="AE18659" s="32"/>
    </row>
    <row r="18660" spans="30:31" x14ac:dyDescent="0.2">
      <c r="AD18660" s="31"/>
      <c r="AE18660" s="32"/>
    </row>
    <row r="18661" spans="30:31" x14ac:dyDescent="0.2">
      <c r="AD18661" s="31"/>
      <c r="AE18661" s="32"/>
    </row>
    <row r="18662" spans="30:31" x14ac:dyDescent="0.2">
      <c r="AD18662" s="31"/>
      <c r="AE18662" s="32"/>
    </row>
    <row r="18663" spans="30:31" x14ac:dyDescent="0.2">
      <c r="AD18663" s="31"/>
      <c r="AE18663" s="32"/>
    </row>
    <row r="18664" spans="30:31" x14ac:dyDescent="0.2">
      <c r="AD18664" s="31"/>
      <c r="AE18664" s="32"/>
    </row>
    <row r="18665" spans="30:31" x14ac:dyDescent="0.2">
      <c r="AD18665" s="31"/>
      <c r="AE18665" s="32"/>
    </row>
    <row r="18666" spans="30:31" x14ac:dyDescent="0.2">
      <c r="AD18666" s="31"/>
      <c r="AE18666" s="32"/>
    </row>
    <row r="18667" spans="30:31" x14ac:dyDescent="0.2">
      <c r="AD18667" s="31"/>
      <c r="AE18667" s="32"/>
    </row>
    <row r="18668" spans="30:31" x14ac:dyDescent="0.2">
      <c r="AD18668" s="31"/>
      <c r="AE18668" s="32"/>
    </row>
    <row r="18669" spans="30:31" x14ac:dyDescent="0.2">
      <c r="AD18669" s="31"/>
      <c r="AE18669" s="32"/>
    </row>
    <row r="18670" spans="30:31" x14ac:dyDescent="0.2">
      <c r="AD18670" s="31"/>
      <c r="AE18670" s="32"/>
    </row>
    <row r="18671" spans="30:31" x14ac:dyDescent="0.2">
      <c r="AD18671" s="31"/>
      <c r="AE18671" s="32"/>
    </row>
    <row r="18672" spans="30:31" x14ac:dyDescent="0.2">
      <c r="AD18672" s="31"/>
      <c r="AE18672" s="32"/>
    </row>
    <row r="18673" spans="30:31" x14ac:dyDescent="0.2">
      <c r="AD18673" s="31"/>
      <c r="AE18673" s="32"/>
    </row>
    <row r="18674" spans="30:31" x14ac:dyDescent="0.2">
      <c r="AD18674" s="31"/>
      <c r="AE18674" s="32"/>
    </row>
    <row r="18675" spans="30:31" x14ac:dyDescent="0.2">
      <c r="AD18675" s="31"/>
      <c r="AE18675" s="32"/>
    </row>
    <row r="18676" spans="30:31" x14ac:dyDescent="0.2">
      <c r="AD18676" s="31"/>
      <c r="AE18676" s="32"/>
    </row>
    <row r="18677" spans="30:31" x14ac:dyDescent="0.2">
      <c r="AD18677" s="31"/>
      <c r="AE18677" s="32"/>
    </row>
    <row r="18678" spans="30:31" x14ac:dyDescent="0.2">
      <c r="AD18678" s="31"/>
      <c r="AE18678" s="32"/>
    </row>
    <row r="18679" spans="30:31" x14ac:dyDescent="0.2">
      <c r="AD18679" s="31"/>
      <c r="AE18679" s="32"/>
    </row>
    <row r="18680" spans="30:31" x14ac:dyDescent="0.2">
      <c r="AD18680" s="31"/>
      <c r="AE18680" s="32"/>
    </row>
    <row r="18681" spans="30:31" x14ac:dyDescent="0.2">
      <c r="AD18681" s="31"/>
      <c r="AE18681" s="32"/>
    </row>
    <row r="18682" spans="30:31" x14ac:dyDescent="0.2">
      <c r="AD18682" s="31"/>
      <c r="AE18682" s="32"/>
    </row>
    <row r="18683" spans="30:31" x14ac:dyDescent="0.2">
      <c r="AD18683" s="31"/>
      <c r="AE18683" s="32"/>
    </row>
    <row r="18684" spans="30:31" x14ac:dyDescent="0.2">
      <c r="AD18684" s="31"/>
      <c r="AE18684" s="32"/>
    </row>
    <row r="18685" spans="30:31" x14ac:dyDescent="0.2">
      <c r="AD18685" s="31"/>
      <c r="AE18685" s="32"/>
    </row>
    <row r="18686" spans="30:31" x14ac:dyDescent="0.2">
      <c r="AD18686" s="31"/>
      <c r="AE18686" s="32"/>
    </row>
    <row r="18687" spans="30:31" x14ac:dyDescent="0.2">
      <c r="AD18687" s="31"/>
      <c r="AE18687" s="32"/>
    </row>
    <row r="18688" spans="30:31" x14ac:dyDescent="0.2">
      <c r="AD18688" s="31"/>
      <c r="AE18688" s="32"/>
    </row>
    <row r="18689" spans="30:31" x14ac:dyDescent="0.2">
      <c r="AD18689" s="31"/>
      <c r="AE18689" s="32"/>
    </row>
    <row r="18690" spans="30:31" x14ac:dyDescent="0.2">
      <c r="AD18690" s="31"/>
      <c r="AE18690" s="32"/>
    </row>
    <row r="18691" spans="30:31" x14ac:dyDescent="0.2">
      <c r="AD18691" s="31"/>
      <c r="AE18691" s="32"/>
    </row>
    <row r="18692" spans="30:31" x14ac:dyDescent="0.2">
      <c r="AD18692" s="31"/>
      <c r="AE18692" s="32"/>
    </row>
    <row r="18693" spans="30:31" x14ac:dyDescent="0.2">
      <c r="AD18693" s="31"/>
      <c r="AE18693" s="32"/>
    </row>
    <row r="18694" spans="30:31" x14ac:dyDescent="0.2">
      <c r="AD18694" s="31"/>
      <c r="AE18694" s="32"/>
    </row>
    <row r="18695" spans="30:31" x14ac:dyDescent="0.2">
      <c r="AD18695" s="31"/>
      <c r="AE18695" s="32"/>
    </row>
    <row r="18696" spans="30:31" x14ac:dyDescent="0.2">
      <c r="AD18696" s="31"/>
      <c r="AE18696" s="32"/>
    </row>
    <row r="18697" spans="30:31" x14ac:dyDescent="0.2">
      <c r="AD18697" s="31"/>
      <c r="AE18697" s="32"/>
    </row>
    <row r="18698" spans="30:31" x14ac:dyDescent="0.2">
      <c r="AD18698" s="31"/>
      <c r="AE18698" s="32"/>
    </row>
    <row r="18699" spans="30:31" x14ac:dyDescent="0.2">
      <c r="AD18699" s="31"/>
      <c r="AE18699" s="32"/>
    </row>
    <row r="18700" spans="30:31" x14ac:dyDescent="0.2">
      <c r="AD18700" s="31"/>
      <c r="AE18700" s="32"/>
    </row>
    <row r="18701" spans="30:31" x14ac:dyDescent="0.2">
      <c r="AD18701" s="31"/>
      <c r="AE18701" s="32"/>
    </row>
    <row r="18702" spans="30:31" x14ac:dyDescent="0.2">
      <c r="AD18702" s="31"/>
      <c r="AE18702" s="32"/>
    </row>
    <row r="18703" spans="30:31" x14ac:dyDescent="0.2">
      <c r="AD18703" s="31"/>
      <c r="AE18703" s="32"/>
    </row>
    <row r="18704" spans="30:31" x14ac:dyDescent="0.2">
      <c r="AD18704" s="31"/>
      <c r="AE18704" s="32"/>
    </row>
    <row r="18705" spans="30:31" x14ac:dyDescent="0.2">
      <c r="AD18705" s="31"/>
      <c r="AE18705" s="32"/>
    </row>
    <row r="18706" spans="30:31" x14ac:dyDescent="0.2">
      <c r="AD18706" s="31"/>
      <c r="AE18706" s="32"/>
    </row>
    <row r="18707" spans="30:31" x14ac:dyDescent="0.2">
      <c r="AD18707" s="31"/>
      <c r="AE18707" s="32"/>
    </row>
    <row r="18708" spans="30:31" x14ac:dyDescent="0.2">
      <c r="AD18708" s="31"/>
      <c r="AE18708" s="32"/>
    </row>
    <row r="18709" spans="30:31" x14ac:dyDescent="0.2">
      <c r="AD18709" s="31"/>
      <c r="AE18709" s="32"/>
    </row>
    <row r="18710" spans="30:31" x14ac:dyDescent="0.2">
      <c r="AD18710" s="31"/>
      <c r="AE18710" s="32"/>
    </row>
    <row r="18711" spans="30:31" x14ac:dyDescent="0.2">
      <c r="AD18711" s="31"/>
      <c r="AE18711" s="32"/>
    </row>
    <row r="18712" spans="30:31" x14ac:dyDescent="0.2">
      <c r="AD18712" s="31"/>
      <c r="AE18712" s="32"/>
    </row>
    <row r="18713" spans="30:31" x14ac:dyDescent="0.2">
      <c r="AD18713" s="31"/>
      <c r="AE18713" s="32"/>
    </row>
    <row r="18714" spans="30:31" x14ac:dyDescent="0.2">
      <c r="AD18714" s="31"/>
      <c r="AE18714" s="32"/>
    </row>
    <row r="18715" spans="30:31" x14ac:dyDescent="0.2">
      <c r="AD18715" s="31"/>
      <c r="AE18715" s="32"/>
    </row>
    <row r="18716" spans="30:31" x14ac:dyDescent="0.2">
      <c r="AD18716" s="31"/>
      <c r="AE18716" s="32"/>
    </row>
    <row r="18717" spans="30:31" x14ac:dyDescent="0.2">
      <c r="AD18717" s="31"/>
      <c r="AE18717" s="32"/>
    </row>
    <row r="18718" spans="30:31" x14ac:dyDescent="0.2">
      <c r="AD18718" s="31"/>
      <c r="AE18718" s="32"/>
    </row>
    <row r="18719" spans="30:31" x14ac:dyDescent="0.2">
      <c r="AD18719" s="31"/>
      <c r="AE18719" s="32"/>
    </row>
    <row r="18720" spans="30:31" x14ac:dyDescent="0.2">
      <c r="AD18720" s="31"/>
      <c r="AE18720" s="32"/>
    </row>
    <row r="18721" spans="30:31" x14ac:dyDescent="0.2">
      <c r="AD18721" s="31"/>
      <c r="AE18721" s="32"/>
    </row>
    <row r="18722" spans="30:31" x14ac:dyDescent="0.2">
      <c r="AD18722" s="31"/>
      <c r="AE18722" s="32"/>
    </row>
    <row r="18723" spans="30:31" x14ac:dyDescent="0.2">
      <c r="AD18723" s="31"/>
      <c r="AE18723" s="32"/>
    </row>
    <row r="18724" spans="30:31" x14ac:dyDescent="0.2">
      <c r="AD18724" s="31"/>
      <c r="AE18724" s="32"/>
    </row>
    <row r="18725" spans="30:31" x14ac:dyDescent="0.2">
      <c r="AD18725" s="31"/>
      <c r="AE18725" s="32"/>
    </row>
    <row r="18726" spans="30:31" x14ac:dyDescent="0.2">
      <c r="AD18726" s="31"/>
      <c r="AE18726" s="32"/>
    </row>
    <row r="18727" spans="30:31" x14ac:dyDescent="0.2">
      <c r="AD18727" s="31"/>
      <c r="AE18727" s="32"/>
    </row>
    <row r="18728" spans="30:31" x14ac:dyDescent="0.2">
      <c r="AD18728" s="31"/>
      <c r="AE18728" s="32"/>
    </row>
    <row r="18729" spans="30:31" x14ac:dyDescent="0.2">
      <c r="AD18729" s="31"/>
      <c r="AE18729" s="32"/>
    </row>
    <row r="18730" spans="30:31" x14ac:dyDescent="0.2">
      <c r="AD18730" s="31"/>
      <c r="AE18730" s="32"/>
    </row>
    <row r="18731" spans="30:31" x14ac:dyDescent="0.2">
      <c r="AD18731" s="31"/>
      <c r="AE18731" s="32"/>
    </row>
    <row r="18732" spans="30:31" x14ac:dyDescent="0.2">
      <c r="AD18732" s="31"/>
      <c r="AE18732" s="32"/>
    </row>
    <row r="18733" spans="30:31" x14ac:dyDescent="0.2">
      <c r="AD18733" s="31"/>
      <c r="AE18733" s="32"/>
    </row>
    <row r="18734" spans="30:31" x14ac:dyDescent="0.2">
      <c r="AD18734" s="31"/>
      <c r="AE18734" s="32"/>
    </row>
    <row r="18735" spans="30:31" x14ac:dyDescent="0.2">
      <c r="AD18735" s="31"/>
      <c r="AE18735" s="32"/>
    </row>
    <row r="18736" spans="30:31" x14ac:dyDescent="0.2">
      <c r="AD18736" s="31"/>
      <c r="AE18736" s="32"/>
    </row>
    <row r="18737" spans="30:31" x14ac:dyDescent="0.2">
      <c r="AD18737" s="31"/>
      <c r="AE18737" s="32"/>
    </row>
    <row r="18738" spans="30:31" x14ac:dyDescent="0.2">
      <c r="AD18738" s="31"/>
      <c r="AE18738" s="32"/>
    </row>
    <row r="18739" spans="30:31" x14ac:dyDescent="0.2">
      <c r="AD18739" s="31"/>
      <c r="AE18739" s="32"/>
    </row>
    <row r="18740" spans="30:31" x14ac:dyDescent="0.2">
      <c r="AD18740" s="31"/>
      <c r="AE18740" s="32"/>
    </row>
    <row r="18741" spans="30:31" x14ac:dyDescent="0.2">
      <c r="AD18741" s="31"/>
      <c r="AE18741" s="32"/>
    </row>
    <row r="18742" spans="30:31" x14ac:dyDescent="0.2">
      <c r="AD18742" s="31"/>
      <c r="AE18742" s="32"/>
    </row>
    <row r="18743" spans="30:31" x14ac:dyDescent="0.2">
      <c r="AD18743" s="31"/>
      <c r="AE18743" s="32"/>
    </row>
    <row r="18744" spans="30:31" x14ac:dyDescent="0.2">
      <c r="AD18744" s="31"/>
      <c r="AE18744" s="32"/>
    </row>
    <row r="18745" spans="30:31" x14ac:dyDescent="0.2">
      <c r="AD18745" s="31"/>
      <c r="AE18745" s="32"/>
    </row>
    <row r="18746" spans="30:31" x14ac:dyDescent="0.2">
      <c r="AD18746" s="31"/>
      <c r="AE18746" s="32"/>
    </row>
    <row r="18747" spans="30:31" x14ac:dyDescent="0.2">
      <c r="AD18747" s="31"/>
      <c r="AE18747" s="32"/>
    </row>
    <row r="18748" spans="30:31" x14ac:dyDescent="0.2">
      <c r="AD18748" s="31"/>
      <c r="AE18748" s="32"/>
    </row>
    <row r="18749" spans="30:31" x14ac:dyDescent="0.2">
      <c r="AD18749" s="31"/>
      <c r="AE18749" s="32"/>
    </row>
    <row r="18750" spans="30:31" x14ac:dyDescent="0.2">
      <c r="AD18750" s="31"/>
      <c r="AE18750" s="32"/>
    </row>
    <row r="18751" spans="30:31" x14ac:dyDescent="0.2">
      <c r="AD18751" s="31"/>
      <c r="AE18751" s="32"/>
    </row>
    <row r="18752" spans="30:31" x14ac:dyDescent="0.2">
      <c r="AD18752" s="31"/>
      <c r="AE18752" s="32"/>
    </row>
    <row r="18753" spans="30:31" x14ac:dyDescent="0.2">
      <c r="AD18753" s="31"/>
      <c r="AE18753" s="32"/>
    </row>
    <row r="18754" spans="30:31" x14ac:dyDescent="0.2">
      <c r="AD18754" s="31"/>
      <c r="AE18754" s="32"/>
    </row>
    <row r="18755" spans="30:31" x14ac:dyDescent="0.2">
      <c r="AD18755" s="31"/>
      <c r="AE18755" s="32"/>
    </row>
    <row r="18756" spans="30:31" x14ac:dyDescent="0.2">
      <c r="AD18756" s="31"/>
      <c r="AE18756" s="32"/>
    </row>
    <row r="18757" spans="30:31" x14ac:dyDescent="0.2">
      <c r="AD18757" s="31"/>
      <c r="AE18757" s="32"/>
    </row>
    <row r="18758" spans="30:31" x14ac:dyDescent="0.2">
      <c r="AD18758" s="31"/>
      <c r="AE18758" s="32"/>
    </row>
    <row r="18759" spans="30:31" x14ac:dyDescent="0.2">
      <c r="AD18759" s="31"/>
      <c r="AE18759" s="32"/>
    </row>
    <row r="18760" spans="30:31" x14ac:dyDescent="0.2">
      <c r="AD18760" s="31"/>
      <c r="AE18760" s="32"/>
    </row>
    <row r="18761" spans="30:31" x14ac:dyDescent="0.2">
      <c r="AD18761" s="31"/>
      <c r="AE18761" s="32"/>
    </row>
    <row r="18762" spans="30:31" x14ac:dyDescent="0.2">
      <c r="AD18762" s="31"/>
      <c r="AE18762" s="32"/>
    </row>
    <row r="18763" spans="30:31" x14ac:dyDescent="0.2">
      <c r="AD18763" s="31"/>
      <c r="AE18763" s="32"/>
    </row>
    <row r="18764" spans="30:31" x14ac:dyDescent="0.2">
      <c r="AD18764" s="31"/>
      <c r="AE18764" s="32"/>
    </row>
    <row r="18765" spans="30:31" x14ac:dyDescent="0.2">
      <c r="AD18765" s="31"/>
      <c r="AE18765" s="32"/>
    </row>
    <row r="18766" spans="30:31" x14ac:dyDescent="0.2">
      <c r="AD18766" s="31"/>
      <c r="AE18766" s="32"/>
    </row>
    <row r="18767" spans="30:31" x14ac:dyDescent="0.2">
      <c r="AD18767" s="31"/>
      <c r="AE18767" s="32"/>
    </row>
    <row r="18768" spans="30:31" x14ac:dyDescent="0.2">
      <c r="AD18768" s="31"/>
      <c r="AE18768" s="32"/>
    </row>
    <row r="18769" spans="30:31" x14ac:dyDescent="0.2">
      <c r="AD18769" s="31"/>
      <c r="AE18769" s="32"/>
    </row>
    <row r="18770" spans="30:31" x14ac:dyDescent="0.2">
      <c r="AD18770" s="31"/>
      <c r="AE18770" s="32"/>
    </row>
    <row r="18771" spans="30:31" x14ac:dyDescent="0.2">
      <c r="AD18771" s="31"/>
      <c r="AE18771" s="32"/>
    </row>
    <row r="18772" spans="30:31" x14ac:dyDescent="0.2">
      <c r="AD18772" s="31"/>
      <c r="AE18772" s="32"/>
    </row>
    <row r="18773" spans="30:31" x14ac:dyDescent="0.2">
      <c r="AD18773" s="31"/>
      <c r="AE18773" s="32"/>
    </row>
    <row r="18774" spans="30:31" x14ac:dyDescent="0.2">
      <c r="AD18774" s="31"/>
      <c r="AE18774" s="32"/>
    </row>
    <row r="18775" spans="30:31" x14ac:dyDescent="0.2">
      <c r="AD18775" s="31"/>
      <c r="AE18775" s="32"/>
    </row>
    <row r="18776" spans="30:31" x14ac:dyDescent="0.2">
      <c r="AD18776" s="31"/>
      <c r="AE18776" s="32"/>
    </row>
    <row r="18777" spans="30:31" x14ac:dyDescent="0.2">
      <c r="AD18777" s="31"/>
      <c r="AE18777" s="32"/>
    </row>
    <row r="18778" spans="30:31" x14ac:dyDescent="0.2">
      <c r="AD18778" s="31"/>
      <c r="AE18778" s="32"/>
    </row>
    <row r="18779" spans="30:31" x14ac:dyDescent="0.2">
      <c r="AD18779" s="31"/>
      <c r="AE18779" s="32"/>
    </row>
    <row r="18780" spans="30:31" x14ac:dyDescent="0.2">
      <c r="AD18780" s="31"/>
      <c r="AE18780" s="32"/>
    </row>
    <row r="18781" spans="30:31" x14ac:dyDescent="0.2">
      <c r="AD18781" s="31"/>
      <c r="AE18781" s="32"/>
    </row>
    <row r="18782" spans="30:31" x14ac:dyDescent="0.2">
      <c r="AD18782" s="31"/>
      <c r="AE18782" s="32"/>
    </row>
    <row r="18783" spans="30:31" x14ac:dyDescent="0.2">
      <c r="AD18783" s="31"/>
      <c r="AE18783" s="32"/>
    </row>
    <row r="18784" spans="30:31" x14ac:dyDescent="0.2">
      <c r="AD18784" s="31"/>
      <c r="AE18784" s="32"/>
    </row>
    <row r="18785" spans="30:31" x14ac:dyDescent="0.2">
      <c r="AD18785" s="31"/>
      <c r="AE18785" s="32"/>
    </row>
    <row r="18786" spans="30:31" x14ac:dyDescent="0.2">
      <c r="AD18786" s="31"/>
      <c r="AE18786" s="32"/>
    </row>
    <row r="18787" spans="30:31" x14ac:dyDescent="0.2">
      <c r="AD18787" s="31"/>
      <c r="AE18787" s="32"/>
    </row>
    <row r="18788" spans="30:31" x14ac:dyDescent="0.2">
      <c r="AD18788" s="31"/>
      <c r="AE18788" s="32"/>
    </row>
    <row r="18789" spans="30:31" x14ac:dyDescent="0.2">
      <c r="AD18789" s="31"/>
      <c r="AE18789" s="32"/>
    </row>
    <row r="18790" spans="30:31" x14ac:dyDescent="0.2">
      <c r="AD18790" s="31"/>
      <c r="AE18790" s="32"/>
    </row>
    <row r="18791" spans="30:31" x14ac:dyDescent="0.2">
      <c r="AD18791" s="31"/>
      <c r="AE18791" s="32"/>
    </row>
    <row r="18792" spans="30:31" x14ac:dyDescent="0.2">
      <c r="AD18792" s="31"/>
      <c r="AE18792" s="32"/>
    </row>
    <row r="18793" spans="30:31" x14ac:dyDescent="0.2">
      <c r="AD18793" s="31"/>
      <c r="AE18793" s="32"/>
    </row>
    <row r="18794" spans="30:31" x14ac:dyDescent="0.2">
      <c r="AD18794" s="31"/>
      <c r="AE18794" s="32"/>
    </row>
    <row r="18795" spans="30:31" x14ac:dyDescent="0.2">
      <c r="AD18795" s="31"/>
      <c r="AE18795" s="32"/>
    </row>
    <row r="18796" spans="30:31" x14ac:dyDescent="0.2">
      <c r="AD18796" s="31"/>
      <c r="AE18796" s="32"/>
    </row>
    <row r="18797" spans="30:31" x14ac:dyDescent="0.2">
      <c r="AD18797" s="31"/>
      <c r="AE18797" s="32"/>
    </row>
    <row r="18798" spans="30:31" x14ac:dyDescent="0.2">
      <c r="AD18798" s="31"/>
      <c r="AE18798" s="32"/>
    </row>
    <row r="18799" spans="30:31" x14ac:dyDescent="0.2">
      <c r="AD18799" s="31"/>
      <c r="AE18799" s="32"/>
    </row>
    <row r="18800" spans="30:31" x14ac:dyDescent="0.2">
      <c r="AD18800" s="31"/>
      <c r="AE18800" s="32"/>
    </row>
    <row r="18801" spans="30:31" x14ac:dyDescent="0.2">
      <c r="AD18801" s="31"/>
      <c r="AE18801" s="32"/>
    </row>
    <row r="18802" spans="30:31" x14ac:dyDescent="0.2">
      <c r="AD18802" s="31"/>
      <c r="AE18802" s="32"/>
    </row>
    <row r="18803" spans="30:31" x14ac:dyDescent="0.2">
      <c r="AD18803" s="31"/>
      <c r="AE18803" s="32"/>
    </row>
    <row r="18804" spans="30:31" x14ac:dyDescent="0.2">
      <c r="AD18804" s="31"/>
      <c r="AE18804" s="32"/>
    </row>
    <row r="18805" spans="30:31" x14ac:dyDescent="0.2">
      <c r="AD18805" s="31"/>
      <c r="AE18805" s="32"/>
    </row>
    <row r="18806" spans="30:31" x14ac:dyDescent="0.2">
      <c r="AD18806" s="31"/>
      <c r="AE18806" s="32"/>
    </row>
    <row r="18807" spans="30:31" x14ac:dyDescent="0.2">
      <c r="AD18807" s="31"/>
      <c r="AE18807" s="32"/>
    </row>
    <row r="18808" spans="30:31" x14ac:dyDescent="0.2">
      <c r="AD18808" s="31"/>
      <c r="AE18808" s="32"/>
    </row>
    <row r="18809" spans="30:31" x14ac:dyDescent="0.2">
      <c r="AD18809" s="31"/>
      <c r="AE18809" s="32"/>
    </row>
    <row r="18810" spans="30:31" x14ac:dyDescent="0.2">
      <c r="AD18810" s="31"/>
      <c r="AE18810" s="32"/>
    </row>
    <row r="18811" spans="30:31" x14ac:dyDescent="0.2">
      <c r="AD18811" s="31"/>
      <c r="AE18811" s="32"/>
    </row>
    <row r="18812" spans="30:31" x14ac:dyDescent="0.2">
      <c r="AD18812" s="31"/>
      <c r="AE18812" s="32"/>
    </row>
    <row r="18813" spans="30:31" x14ac:dyDescent="0.2">
      <c r="AD18813" s="31"/>
      <c r="AE18813" s="32"/>
    </row>
    <row r="18814" spans="30:31" x14ac:dyDescent="0.2">
      <c r="AD18814" s="31"/>
      <c r="AE18814" s="32"/>
    </row>
    <row r="18815" spans="30:31" x14ac:dyDescent="0.2">
      <c r="AD18815" s="31"/>
      <c r="AE18815" s="32"/>
    </row>
    <row r="18816" spans="30:31" x14ac:dyDescent="0.2">
      <c r="AD18816" s="31"/>
      <c r="AE18816" s="32"/>
    </row>
    <row r="18817" spans="30:31" x14ac:dyDescent="0.2">
      <c r="AD18817" s="31"/>
      <c r="AE18817" s="32"/>
    </row>
    <row r="18818" spans="30:31" x14ac:dyDescent="0.2">
      <c r="AD18818" s="31"/>
      <c r="AE18818" s="32"/>
    </row>
    <row r="18819" spans="30:31" x14ac:dyDescent="0.2">
      <c r="AD18819" s="31"/>
      <c r="AE18819" s="32"/>
    </row>
    <row r="18820" spans="30:31" x14ac:dyDescent="0.2">
      <c r="AD18820" s="31"/>
      <c r="AE18820" s="32"/>
    </row>
    <row r="18821" spans="30:31" x14ac:dyDescent="0.2">
      <c r="AD18821" s="31"/>
      <c r="AE18821" s="32"/>
    </row>
    <row r="18822" spans="30:31" x14ac:dyDescent="0.2">
      <c r="AD18822" s="31"/>
      <c r="AE18822" s="32"/>
    </row>
    <row r="18823" spans="30:31" x14ac:dyDescent="0.2">
      <c r="AD18823" s="31"/>
      <c r="AE18823" s="32"/>
    </row>
    <row r="18824" spans="30:31" x14ac:dyDescent="0.2">
      <c r="AD18824" s="31"/>
      <c r="AE18824" s="32"/>
    </row>
    <row r="18825" spans="30:31" x14ac:dyDescent="0.2">
      <c r="AD18825" s="31"/>
      <c r="AE18825" s="32"/>
    </row>
    <row r="18826" spans="30:31" x14ac:dyDescent="0.2">
      <c r="AD18826" s="31"/>
      <c r="AE18826" s="32"/>
    </row>
    <row r="18827" spans="30:31" x14ac:dyDescent="0.2">
      <c r="AD18827" s="31"/>
      <c r="AE18827" s="32"/>
    </row>
    <row r="18828" spans="30:31" x14ac:dyDescent="0.2">
      <c r="AD18828" s="31"/>
      <c r="AE18828" s="32"/>
    </row>
    <row r="18829" spans="30:31" x14ac:dyDescent="0.2">
      <c r="AD18829" s="31"/>
      <c r="AE18829" s="32"/>
    </row>
    <row r="18830" spans="30:31" x14ac:dyDescent="0.2">
      <c r="AD18830" s="31"/>
      <c r="AE18830" s="32"/>
    </row>
    <row r="18831" spans="30:31" x14ac:dyDescent="0.2">
      <c r="AD18831" s="31"/>
      <c r="AE18831" s="32"/>
    </row>
    <row r="18832" spans="30:31" x14ac:dyDescent="0.2">
      <c r="AD18832" s="31"/>
      <c r="AE18832" s="32"/>
    </row>
    <row r="18833" spans="30:31" x14ac:dyDescent="0.2">
      <c r="AD18833" s="31"/>
      <c r="AE18833" s="32"/>
    </row>
    <row r="18834" spans="30:31" x14ac:dyDescent="0.2">
      <c r="AD18834" s="31"/>
      <c r="AE18834" s="32"/>
    </row>
    <row r="18835" spans="30:31" x14ac:dyDescent="0.2">
      <c r="AD18835" s="31"/>
      <c r="AE18835" s="32"/>
    </row>
    <row r="18836" spans="30:31" x14ac:dyDescent="0.2">
      <c r="AD18836" s="31"/>
      <c r="AE18836" s="32"/>
    </row>
    <row r="18837" spans="30:31" x14ac:dyDescent="0.2">
      <c r="AD18837" s="31"/>
      <c r="AE18837" s="32"/>
    </row>
    <row r="18838" spans="30:31" x14ac:dyDescent="0.2">
      <c r="AD18838" s="31"/>
      <c r="AE18838" s="32"/>
    </row>
    <row r="18839" spans="30:31" x14ac:dyDescent="0.2">
      <c r="AD18839" s="31"/>
      <c r="AE18839" s="32"/>
    </row>
    <row r="18840" spans="30:31" x14ac:dyDescent="0.2">
      <c r="AD18840" s="31"/>
      <c r="AE18840" s="32"/>
    </row>
    <row r="18841" spans="30:31" x14ac:dyDescent="0.2">
      <c r="AD18841" s="31"/>
      <c r="AE18841" s="32"/>
    </row>
    <row r="18842" spans="30:31" x14ac:dyDescent="0.2">
      <c r="AD18842" s="31"/>
      <c r="AE18842" s="32"/>
    </row>
    <row r="18843" spans="30:31" x14ac:dyDescent="0.2">
      <c r="AD18843" s="31"/>
      <c r="AE18843" s="32"/>
    </row>
    <row r="18844" spans="30:31" x14ac:dyDescent="0.2">
      <c r="AD18844" s="31"/>
      <c r="AE18844" s="32"/>
    </row>
    <row r="18845" spans="30:31" x14ac:dyDescent="0.2">
      <c r="AD18845" s="31"/>
      <c r="AE18845" s="32"/>
    </row>
    <row r="18846" spans="30:31" x14ac:dyDescent="0.2">
      <c r="AD18846" s="31"/>
      <c r="AE18846" s="32"/>
    </row>
    <row r="18847" spans="30:31" x14ac:dyDescent="0.2">
      <c r="AD18847" s="31"/>
      <c r="AE18847" s="32"/>
    </row>
    <row r="18848" spans="30:31" x14ac:dyDescent="0.2">
      <c r="AD18848" s="31"/>
      <c r="AE18848" s="32"/>
    </row>
    <row r="18849" spans="30:31" x14ac:dyDescent="0.2">
      <c r="AD18849" s="31"/>
      <c r="AE18849" s="32"/>
    </row>
    <row r="18850" spans="30:31" x14ac:dyDescent="0.2">
      <c r="AD18850" s="31"/>
      <c r="AE18850" s="32"/>
    </row>
    <row r="18851" spans="30:31" x14ac:dyDescent="0.2">
      <c r="AD18851" s="31"/>
      <c r="AE18851" s="32"/>
    </row>
    <row r="18852" spans="30:31" x14ac:dyDescent="0.2">
      <c r="AD18852" s="31"/>
      <c r="AE18852" s="32"/>
    </row>
    <row r="18853" spans="30:31" x14ac:dyDescent="0.2">
      <c r="AD18853" s="31"/>
      <c r="AE18853" s="32"/>
    </row>
    <row r="18854" spans="30:31" x14ac:dyDescent="0.2">
      <c r="AD18854" s="31"/>
      <c r="AE18854" s="32"/>
    </row>
    <row r="18855" spans="30:31" x14ac:dyDescent="0.2">
      <c r="AD18855" s="31"/>
      <c r="AE18855" s="32"/>
    </row>
    <row r="18856" spans="30:31" x14ac:dyDescent="0.2">
      <c r="AD18856" s="31"/>
      <c r="AE18856" s="32"/>
    </row>
    <row r="18857" spans="30:31" x14ac:dyDescent="0.2">
      <c r="AD18857" s="31"/>
      <c r="AE18857" s="32"/>
    </row>
    <row r="18858" spans="30:31" x14ac:dyDescent="0.2">
      <c r="AD18858" s="31"/>
      <c r="AE18858" s="32"/>
    </row>
    <row r="18859" spans="30:31" x14ac:dyDescent="0.2">
      <c r="AD18859" s="31"/>
      <c r="AE18859" s="32"/>
    </row>
    <row r="18860" spans="30:31" x14ac:dyDescent="0.2">
      <c r="AD18860" s="31"/>
      <c r="AE18860" s="32"/>
    </row>
    <row r="18861" spans="30:31" x14ac:dyDescent="0.2">
      <c r="AD18861" s="31"/>
      <c r="AE18861" s="32"/>
    </row>
    <row r="18862" spans="30:31" x14ac:dyDescent="0.2">
      <c r="AD18862" s="31"/>
      <c r="AE18862" s="32"/>
    </row>
    <row r="18863" spans="30:31" x14ac:dyDescent="0.2">
      <c r="AD18863" s="31"/>
      <c r="AE18863" s="32"/>
    </row>
    <row r="18864" spans="30:31" x14ac:dyDescent="0.2">
      <c r="AD18864" s="31"/>
      <c r="AE18864" s="32"/>
    </row>
    <row r="18865" spans="30:31" x14ac:dyDescent="0.2">
      <c r="AD18865" s="31"/>
      <c r="AE18865" s="32"/>
    </row>
    <row r="18866" spans="30:31" x14ac:dyDescent="0.2">
      <c r="AD18866" s="31"/>
      <c r="AE18866" s="32"/>
    </row>
    <row r="18867" spans="30:31" x14ac:dyDescent="0.2">
      <c r="AD18867" s="31"/>
      <c r="AE18867" s="32"/>
    </row>
    <row r="18868" spans="30:31" x14ac:dyDescent="0.2">
      <c r="AD18868" s="31"/>
      <c r="AE18868" s="32"/>
    </row>
    <row r="18869" spans="30:31" x14ac:dyDescent="0.2">
      <c r="AD18869" s="31"/>
      <c r="AE18869" s="32"/>
    </row>
    <row r="18870" spans="30:31" x14ac:dyDescent="0.2">
      <c r="AD18870" s="31"/>
      <c r="AE18870" s="32"/>
    </row>
    <row r="18871" spans="30:31" x14ac:dyDescent="0.2">
      <c r="AD18871" s="31"/>
      <c r="AE18871" s="32"/>
    </row>
    <row r="18872" spans="30:31" x14ac:dyDescent="0.2">
      <c r="AD18872" s="31"/>
      <c r="AE18872" s="32"/>
    </row>
    <row r="18873" spans="30:31" x14ac:dyDescent="0.2">
      <c r="AD18873" s="31"/>
      <c r="AE18873" s="32"/>
    </row>
    <row r="18874" spans="30:31" x14ac:dyDescent="0.2">
      <c r="AD18874" s="31"/>
      <c r="AE18874" s="32"/>
    </row>
    <row r="18875" spans="30:31" x14ac:dyDescent="0.2">
      <c r="AD18875" s="31"/>
      <c r="AE18875" s="32"/>
    </row>
    <row r="18876" spans="30:31" x14ac:dyDescent="0.2">
      <c r="AD18876" s="31"/>
      <c r="AE18876" s="32"/>
    </row>
    <row r="18877" spans="30:31" x14ac:dyDescent="0.2">
      <c r="AD18877" s="31"/>
      <c r="AE18877" s="32"/>
    </row>
    <row r="18878" spans="30:31" x14ac:dyDescent="0.2">
      <c r="AD18878" s="31"/>
      <c r="AE18878" s="32"/>
    </row>
    <row r="18879" spans="30:31" x14ac:dyDescent="0.2">
      <c r="AD18879" s="31"/>
      <c r="AE18879" s="32"/>
    </row>
    <row r="18880" spans="30:31" x14ac:dyDescent="0.2">
      <c r="AD18880" s="31"/>
      <c r="AE18880" s="32"/>
    </row>
    <row r="18881" spans="30:31" x14ac:dyDescent="0.2">
      <c r="AD18881" s="31"/>
      <c r="AE18881" s="32"/>
    </row>
    <row r="18882" spans="30:31" x14ac:dyDescent="0.2">
      <c r="AD18882" s="31"/>
      <c r="AE18882" s="32"/>
    </row>
    <row r="18883" spans="30:31" x14ac:dyDescent="0.2">
      <c r="AD18883" s="31"/>
      <c r="AE18883" s="32"/>
    </row>
    <row r="18884" spans="30:31" x14ac:dyDescent="0.2">
      <c r="AD18884" s="31"/>
      <c r="AE18884" s="32"/>
    </row>
    <row r="18885" spans="30:31" x14ac:dyDescent="0.2">
      <c r="AD18885" s="31"/>
      <c r="AE18885" s="32"/>
    </row>
    <row r="18886" spans="30:31" x14ac:dyDescent="0.2">
      <c r="AD18886" s="31"/>
      <c r="AE18886" s="32"/>
    </row>
    <row r="18887" spans="30:31" x14ac:dyDescent="0.2">
      <c r="AD18887" s="31"/>
      <c r="AE18887" s="32"/>
    </row>
    <row r="18888" spans="30:31" x14ac:dyDescent="0.2">
      <c r="AD18888" s="31"/>
      <c r="AE18888" s="32"/>
    </row>
    <row r="18889" spans="30:31" x14ac:dyDescent="0.2">
      <c r="AD18889" s="31"/>
      <c r="AE18889" s="32"/>
    </row>
    <row r="18890" spans="30:31" x14ac:dyDescent="0.2">
      <c r="AD18890" s="31"/>
      <c r="AE18890" s="32"/>
    </row>
    <row r="18891" spans="30:31" x14ac:dyDescent="0.2">
      <c r="AD18891" s="31"/>
      <c r="AE18891" s="32"/>
    </row>
    <row r="18892" spans="30:31" x14ac:dyDescent="0.2">
      <c r="AD18892" s="31"/>
      <c r="AE18892" s="32"/>
    </row>
    <row r="18893" spans="30:31" x14ac:dyDescent="0.2">
      <c r="AD18893" s="31"/>
      <c r="AE18893" s="32"/>
    </row>
    <row r="18894" spans="30:31" x14ac:dyDescent="0.2">
      <c r="AD18894" s="31"/>
      <c r="AE18894" s="32"/>
    </row>
    <row r="18895" spans="30:31" x14ac:dyDescent="0.2">
      <c r="AD18895" s="31"/>
      <c r="AE18895" s="32"/>
    </row>
    <row r="18896" spans="30:31" x14ac:dyDescent="0.2">
      <c r="AD18896" s="31"/>
      <c r="AE18896" s="32"/>
    </row>
    <row r="18897" spans="30:31" x14ac:dyDescent="0.2">
      <c r="AD18897" s="31"/>
      <c r="AE18897" s="32"/>
    </row>
    <row r="18898" spans="30:31" x14ac:dyDescent="0.2">
      <c r="AD18898" s="31"/>
      <c r="AE18898" s="32"/>
    </row>
    <row r="18899" spans="30:31" x14ac:dyDescent="0.2">
      <c r="AD18899" s="31"/>
      <c r="AE18899" s="32"/>
    </row>
    <row r="18900" spans="30:31" x14ac:dyDescent="0.2">
      <c r="AD18900" s="31"/>
      <c r="AE18900" s="32"/>
    </row>
    <row r="18901" spans="30:31" x14ac:dyDescent="0.2">
      <c r="AD18901" s="31"/>
      <c r="AE18901" s="32"/>
    </row>
    <row r="18902" spans="30:31" x14ac:dyDescent="0.2">
      <c r="AD18902" s="31"/>
      <c r="AE18902" s="32"/>
    </row>
    <row r="18903" spans="30:31" x14ac:dyDescent="0.2">
      <c r="AD18903" s="31"/>
      <c r="AE18903" s="32"/>
    </row>
    <row r="18904" spans="30:31" x14ac:dyDescent="0.2">
      <c r="AD18904" s="31"/>
      <c r="AE18904" s="32"/>
    </row>
    <row r="18905" spans="30:31" x14ac:dyDescent="0.2">
      <c r="AD18905" s="31"/>
      <c r="AE18905" s="32"/>
    </row>
    <row r="18906" spans="30:31" x14ac:dyDescent="0.2">
      <c r="AD18906" s="31"/>
      <c r="AE18906" s="32"/>
    </row>
    <row r="18907" spans="30:31" x14ac:dyDescent="0.2">
      <c r="AD18907" s="31"/>
      <c r="AE18907" s="32"/>
    </row>
    <row r="18908" spans="30:31" x14ac:dyDescent="0.2">
      <c r="AD18908" s="31"/>
      <c r="AE18908" s="32"/>
    </row>
    <row r="18909" spans="30:31" x14ac:dyDescent="0.2">
      <c r="AD18909" s="31"/>
      <c r="AE18909" s="32"/>
    </row>
    <row r="18910" spans="30:31" x14ac:dyDescent="0.2">
      <c r="AD18910" s="31"/>
      <c r="AE18910" s="32"/>
    </row>
    <row r="18911" spans="30:31" x14ac:dyDescent="0.2">
      <c r="AD18911" s="31"/>
      <c r="AE18911" s="32"/>
    </row>
    <row r="18912" spans="30:31" x14ac:dyDescent="0.2">
      <c r="AD18912" s="31"/>
      <c r="AE18912" s="32"/>
    </row>
    <row r="18913" spans="30:31" x14ac:dyDescent="0.2">
      <c r="AD18913" s="31"/>
      <c r="AE18913" s="32"/>
    </row>
    <row r="18914" spans="30:31" x14ac:dyDescent="0.2">
      <c r="AD18914" s="31"/>
      <c r="AE18914" s="32"/>
    </row>
    <row r="18915" spans="30:31" x14ac:dyDescent="0.2">
      <c r="AD18915" s="31"/>
      <c r="AE18915" s="32"/>
    </row>
    <row r="18916" spans="30:31" x14ac:dyDescent="0.2">
      <c r="AD18916" s="31"/>
      <c r="AE18916" s="32"/>
    </row>
    <row r="18917" spans="30:31" x14ac:dyDescent="0.2">
      <c r="AD18917" s="31"/>
      <c r="AE18917" s="32"/>
    </row>
    <row r="18918" spans="30:31" x14ac:dyDescent="0.2">
      <c r="AD18918" s="31"/>
      <c r="AE18918" s="32"/>
    </row>
    <row r="18919" spans="30:31" x14ac:dyDescent="0.2">
      <c r="AD18919" s="31"/>
      <c r="AE18919" s="32"/>
    </row>
    <row r="18920" spans="30:31" x14ac:dyDescent="0.2">
      <c r="AD18920" s="31"/>
      <c r="AE18920" s="32"/>
    </row>
    <row r="18921" spans="30:31" x14ac:dyDescent="0.2">
      <c r="AD18921" s="31"/>
      <c r="AE18921" s="32"/>
    </row>
    <row r="18922" spans="30:31" x14ac:dyDescent="0.2">
      <c r="AD18922" s="31"/>
      <c r="AE18922" s="32"/>
    </row>
    <row r="18923" spans="30:31" x14ac:dyDescent="0.2">
      <c r="AD18923" s="31"/>
      <c r="AE18923" s="32"/>
    </row>
    <row r="18924" spans="30:31" x14ac:dyDescent="0.2">
      <c r="AD18924" s="31"/>
      <c r="AE18924" s="32"/>
    </row>
    <row r="18925" spans="30:31" x14ac:dyDescent="0.2">
      <c r="AD18925" s="31"/>
      <c r="AE18925" s="32"/>
    </row>
    <row r="18926" spans="30:31" x14ac:dyDescent="0.2">
      <c r="AD18926" s="31"/>
      <c r="AE18926" s="32"/>
    </row>
    <row r="18927" spans="30:31" x14ac:dyDescent="0.2">
      <c r="AD18927" s="31"/>
      <c r="AE18927" s="32"/>
    </row>
    <row r="18928" spans="30:31" x14ac:dyDescent="0.2">
      <c r="AD18928" s="31"/>
      <c r="AE18928" s="32"/>
    </row>
    <row r="18929" spans="30:31" x14ac:dyDescent="0.2">
      <c r="AD18929" s="31"/>
      <c r="AE18929" s="32"/>
    </row>
    <row r="18930" spans="30:31" x14ac:dyDescent="0.2">
      <c r="AD18930" s="31"/>
      <c r="AE18930" s="32"/>
    </row>
    <row r="18931" spans="30:31" x14ac:dyDescent="0.2">
      <c r="AD18931" s="31"/>
      <c r="AE18931" s="32"/>
    </row>
    <row r="18932" spans="30:31" x14ac:dyDescent="0.2">
      <c r="AD18932" s="31"/>
      <c r="AE18932" s="32"/>
    </row>
    <row r="18933" spans="30:31" x14ac:dyDescent="0.2">
      <c r="AD18933" s="31"/>
      <c r="AE18933" s="32"/>
    </row>
    <row r="18934" spans="30:31" x14ac:dyDescent="0.2">
      <c r="AD18934" s="31"/>
      <c r="AE18934" s="32"/>
    </row>
    <row r="18935" spans="30:31" x14ac:dyDescent="0.2">
      <c r="AD18935" s="31"/>
      <c r="AE18935" s="32"/>
    </row>
    <row r="18936" spans="30:31" x14ac:dyDescent="0.2">
      <c r="AD18936" s="31"/>
      <c r="AE18936" s="32"/>
    </row>
    <row r="18937" spans="30:31" x14ac:dyDescent="0.2">
      <c r="AD18937" s="31"/>
      <c r="AE18937" s="32"/>
    </row>
    <row r="18938" spans="30:31" x14ac:dyDescent="0.2">
      <c r="AD18938" s="31"/>
      <c r="AE18938" s="32"/>
    </row>
    <row r="18939" spans="30:31" x14ac:dyDescent="0.2">
      <c r="AD18939" s="31"/>
      <c r="AE18939" s="32"/>
    </row>
    <row r="18940" spans="30:31" x14ac:dyDescent="0.2">
      <c r="AD18940" s="31"/>
      <c r="AE18940" s="32"/>
    </row>
    <row r="18941" spans="30:31" x14ac:dyDescent="0.2">
      <c r="AD18941" s="31"/>
      <c r="AE18941" s="32"/>
    </row>
    <row r="18942" spans="30:31" x14ac:dyDescent="0.2">
      <c r="AD18942" s="31"/>
      <c r="AE18942" s="32"/>
    </row>
    <row r="18943" spans="30:31" x14ac:dyDescent="0.2">
      <c r="AD18943" s="31"/>
      <c r="AE18943" s="32"/>
    </row>
    <row r="18944" spans="30:31" x14ac:dyDescent="0.2">
      <c r="AD18944" s="31"/>
      <c r="AE18944" s="32"/>
    </row>
    <row r="18945" spans="30:31" x14ac:dyDescent="0.2">
      <c r="AD18945" s="31"/>
      <c r="AE18945" s="32"/>
    </row>
    <row r="18946" spans="30:31" x14ac:dyDescent="0.2">
      <c r="AD18946" s="31"/>
      <c r="AE18946" s="32"/>
    </row>
    <row r="18947" spans="30:31" x14ac:dyDescent="0.2">
      <c r="AD18947" s="31"/>
      <c r="AE18947" s="32"/>
    </row>
    <row r="18948" spans="30:31" x14ac:dyDescent="0.2">
      <c r="AD18948" s="31"/>
      <c r="AE18948" s="32"/>
    </row>
    <row r="18949" spans="30:31" x14ac:dyDescent="0.2">
      <c r="AD18949" s="31"/>
      <c r="AE18949" s="32"/>
    </row>
    <row r="18950" spans="30:31" x14ac:dyDescent="0.2">
      <c r="AD18950" s="31"/>
      <c r="AE18950" s="32"/>
    </row>
    <row r="18951" spans="30:31" x14ac:dyDescent="0.2">
      <c r="AD18951" s="31"/>
      <c r="AE18951" s="32"/>
    </row>
    <row r="18952" spans="30:31" x14ac:dyDescent="0.2">
      <c r="AD18952" s="31"/>
      <c r="AE18952" s="32"/>
    </row>
    <row r="18953" spans="30:31" x14ac:dyDescent="0.2">
      <c r="AD18953" s="31"/>
      <c r="AE18953" s="32"/>
    </row>
    <row r="18954" spans="30:31" x14ac:dyDescent="0.2">
      <c r="AD18954" s="31"/>
      <c r="AE18954" s="32"/>
    </row>
    <row r="18955" spans="30:31" x14ac:dyDescent="0.2">
      <c r="AD18955" s="31"/>
      <c r="AE18955" s="32"/>
    </row>
    <row r="18956" spans="30:31" x14ac:dyDescent="0.2">
      <c r="AD18956" s="31"/>
      <c r="AE18956" s="32"/>
    </row>
    <row r="18957" spans="30:31" x14ac:dyDescent="0.2">
      <c r="AD18957" s="31"/>
      <c r="AE18957" s="32"/>
    </row>
    <row r="18958" spans="30:31" x14ac:dyDescent="0.2">
      <c r="AD18958" s="31"/>
      <c r="AE18958" s="32"/>
    </row>
    <row r="18959" spans="30:31" x14ac:dyDescent="0.2">
      <c r="AD18959" s="31"/>
      <c r="AE18959" s="32"/>
    </row>
    <row r="18960" spans="30:31" x14ac:dyDescent="0.2">
      <c r="AD18960" s="31"/>
      <c r="AE18960" s="32"/>
    </row>
    <row r="18961" spans="30:31" x14ac:dyDescent="0.2">
      <c r="AD18961" s="31"/>
      <c r="AE18961" s="32"/>
    </row>
    <row r="18962" spans="30:31" x14ac:dyDescent="0.2">
      <c r="AD18962" s="31"/>
      <c r="AE18962" s="32"/>
    </row>
    <row r="18963" spans="30:31" x14ac:dyDescent="0.2">
      <c r="AD18963" s="31"/>
      <c r="AE18963" s="32"/>
    </row>
    <row r="18964" spans="30:31" x14ac:dyDescent="0.2">
      <c r="AD18964" s="31"/>
      <c r="AE18964" s="32"/>
    </row>
    <row r="18965" spans="30:31" x14ac:dyDescent="0.2">
      <c r="AD18965" s="31"/>
      <c r="AE18965" s="32"/>
    </row>
    <row r="18966" spans="30:31" x14ac:dyDescent="0.2">
      <c r="AD18966" s="31"/>
      <c r="AE18966" s="32"/>
    </row>
    <row r="18967" spans="30:31" x14ac:dyDescent="0.2">
      <c r="AD18967" s="31"/>
      <c r="AE18967" s="32"/>
    </row>
    <row r="18968" spans="30:31" x14ac:dyDescent="0.2">
      <c r="AD18968" s="31"/>
      <c r="AE18968" s="32"/>
    </row>
    <row r="18969" spans="30:31" x14ac:dyDescent="0.2">
      <c r="AD18969" s="31"/>
      <c r="AE18969" s="32"/>
    </row>
    <row r="18970" spans="30:31" x14ac:dyDescent="0.2">
      <c r="AD18970" s="31"/>
      <c r="AE18970" s="32"/>
    </row>
    <row r="18971" spans="30:31" x14ac:dyDescent="0.2">
      <c r="AD18971" s="31"/>
      <c r="AE18971" s="32"/>
    </row>
    <row r="18972" spans="30:31" x14ac:dyDescent="0.2">
      <c r="AD18972" s="31"/>
      <c r="AE18972" s="32"/>
    </row>
    <row r="18973" spans="30:31" x14ac:dyDescent="0.2">
      <c r="AD18973" s="31"/>
      <c r="AE18973" s="32"/>
    </row>
    <row r="18974" spans="30:31" x14ac:dyDescent="0.2">
      <c r="AD18974" s="31"/>
      <c r="AE18974" s="32"/>
    </row>
    <row r="18975" spans="30:31" x14ac:dyDescent="0.2">
      <c r="AD18975" s="31"/>
      <c r="AE18975" s="32"/>
    </row>
    <row r="18976" spans="30:31" x14ac:dyDescent="0.2">
      <c r="AD18976" s="31"/>
      <c r="AE18976" s="32"/>
    </row>
    <row r="18977" spans="30:31" x14ac:dyDescent="0.2">
      <c r="AD18977" s="31"/>
      <c r="AE18977" s="32"/>
    </row>
    <row r="18978" spans="30:31" x14ac:dyDescent="0.2">
      <c r="AD18978" s="31"/>
      <c r="AE18978" s="32"/>
    </row>
    <row r="18979" spans="30:31" x14ac:dyDescent="0.2">
      <c r="AD18979" s="31"/>
      <c r="AE18979" s="32"/>
    </row>
    <row r="18980" spans="30:31" x14ac:dyDescent="0.2">
      <c r="AD18980" s="31"/>
      <c r="AE18980" s="32"/>
    </row>
    <row r="18981" spans="30:31" x14ac:dyDescent="0.2">
      <c r="AD18981" s="31"/>
      <c r="AE18981" s="32"/>
    </row>
    <row r="18982" spans="30:31" x14ac:dyDescent="0.2">
      <c r="AD18982" s="31"/>
      <c r="AE18982" s="32"/>
    </row>
    <row r="18983" spans="30:31" x14ac:dyDescent="0.2">
      <c r="AD18983" s="31"/>
      <c r="AE18983" s="32"/>
    </row>
    <row r="18984" spans="30:31" x14ac:dyDescent="0.2">
      <c r="AD18984" s="31"/>
      <c r="AE18984" s="32"/>
    </row>
    <row r="18985" spans="30:31" x14ac:dyDescent="0.2">
      <c r="AD18985" s="31"/>
      <c r="AE18985" s="32"/>
    </row>
    <row r="18986" spans="30:31" x14ac:dyDescent="0.2">
      <c r="AD18986" s="31"/>
      <c r="AE18986" s="32"/>
    </row>
    <row r="18987" spans="30:31" x14ac:dyDescent="0.2">
      <c r="AD18987" s="31"/>
      <c r="AE18987" s="32"/>
    </row>
    <row r="18988" spans="30:31" x14ac:dyDescent="0.2">
      <c r="AD18988" s="31"/>
      <c r="AE18988" s="32"/>
    </row>
    <row r="18989" spans="30:31" x14ac:dyDescent="0.2">
      <c r="AD18989" s="31"/>
      <c r="AE18989" s="32"/>
    </row>
    <row r="18990" spans="30:31" x14ac:dyDescent="0.2">
      <c r="AD18990" s="31"/>
      <c r="AE18990" s="32"/>
    </row>
    <row r="18991" spans="30:31" x14ac:dyDescent="0.2">
      <c r="AD18991" s="31"/>
      <c r="AE18991" s="32"/>
    </row>
    <row r="18992" spans="30:31" x14ac:dyDescent="0.2">
      <c r="AD18992" s="31"/>
      <c r="AE18992" s="32"/>
    </row>
    <row r="18993" spans="30:31" x14ac:dyDescent="0.2">
      <c r="AD18993" s="31"/>
      <c r="AE18993" s="32"/>
    </row>
    <row r="18994" spans="30:31" x14ac:dyDescent="0.2">
      <c r="AD18994" s="31"/>
      <c r="AE18994" s="32"/>
    </row>
    <row r="18995" spans="30:31" x14ac:dyDescent="0.2">
      <c r="AD18995" s="31"/>
      <c r="AE18995" s="32"/>
    </row>
    <row r="18996" spans="30:31" x14ac:dyDescent="0.2">
      <c r="AD18996" s="31"/>
      <c r="AE18996" s="32"/>
    </row>
    <row r="18997" spans="30:31" x14ac:dyDescent="0.2">
      <c r="AD18997" s="31"/>
      <c r="AE18997" s="32"/>
    </row>
    <row r="18998" spans="30:31" x14ac:dyDescent="0.2">
      <c r="AD18998" s="31"/>
      <c r="AE18998" s="32"/>
    </row>
    <row r="18999" spans="30:31" x14ac:dyDescent="0.2">
      <c r="AD18999" s="31"/>
      <c r="AE18999" s="32"/>
    </row>
    <row r="19000" spans="30:31" x14ac:dyDescent="0.2">
      <c r="AD19000" s="31"/>
      <c r="AE19000" s="32"/>
    </row>
    <row r="19001" spans="30:31" x14ac:dyDescent="0.2">
      <c r="AD19001" s="31"/>
      <c r="AE19001" s="32"/>
    </row>
    <row r="19002" spans="30:31" x14ac:dyDescent="0.2">
      <c r="AD19002" s="31"/>
      <c r="AE19002" s="32"/>
    </row>
    <row r="19003" spans="30:31" x14ac:dyDescent="0.2">
      <c r="AD19003" s="31"/>
      <c r="AE19003" s="32"/>
    </row>
    <row r="19004" spans="30:31" x14ac:dyDescent="0.2">
      <c r="AD19004" s="31"/>
      <c r="AE19004" s="32"/>
    </row>
    <row r="19005" spans="30:31" x14ac:dyDescent="0.2">
      <c r="AD19005" s="31"/>
      <c r="AE19005" s="32"/>
    </row>
    <row r="19006" spans="30:31" x14ac:dyDescent="0.2">
      <c r="AD19006" s="31"/>
      <c r="AE19006" s="32"/>
    </row>
    <row r="19007" spans="30:31" x14ac:dyDescent="0.2">
      <c r="AD19007" s="31"/>
      <c r="AE19007" s="32"/>
    </row>
    <row r="19008" spans="30:31" x14ac:dyDescent="0.2">
      <c r="AD19008" s="31"/>
      <c r="AE19008" s="32"/>
    </row>
    <row r="19009" spans="30:31" x14ac:dyDescent="0.2">
      <c r="AD19009" s="31"/>
      <c r="AE19009" s="32"/>
    </row>
    <row r="19010" spans="30:31" x14ac:dyDescent="0.2">
      <c r="AD19010" s="31"/>
      <c r="AE19010" s="32"/>
    </row>
    <row r="19011" spans="30:31" x14ac:dyDescent="0.2">
      <c r="AD19011" s="31"/>
      <c r="AE19011" s="32"/>
    </row>
    <row r="19012" spans="30:31" x14ac:dyDescent="0.2">
      <c r="AD19012" s="31"/>
      <c r="AE19012" s="32"/>
    </row>
    <row r="19013" spans="30:31" x14ac:dyDescent="0.2">
      <c r="AD19013" s="31"/>
      <c r="AE19013" s="32"/>
    </row>
    <row r="19014" spans="30:31" x14ac:dyDescent="0.2">
      <c r="AD19014" s="31"/>
      <c r="AE19014" s="32"/>
    </row>
    <row r="19015" spans="30:31" x14ac:dyDescent="0.2">
      <c r="AD19015" s="31"/>
      <c r="AE19015" s="32"/>
    </row>
    <row r="19016" spans="30:31" x14ac:dyDescent="0.2">
      <c r="AD19016" s="31"/>
      <c r="AE19016" s="32"/>
    </row>
    <row r="19017" spans="30:31" x14ac:dyDescent="0.2">
      <c r="AD19017" s="31"/>
      <c r="AE19017" s="32"/>
    </row>
    <row r="19018" spans="30:31" x14ac:dyDescent="0.2">
      <c r="AD19018" s="31"/>
      <c r="AE19018" s="32"/>
    </row>
    <row r="19019" spans="30:31" x14ac:dyDescent="0.2">
      <c r="AD19019" s="31"/>
      <c r="AE19019" s="32"/>
    </row>
    <row r="19020" spans="30:31" x14ac:dyDescent="0.2">
      <c r="AD19020" s="31"/>
      <c r="AE19020" s="32"/>
    </row>
    <row r="19021" spans="30:31" x14ac:dyDescent="0.2">
      <c r="AD19021" s="31"/>
      <c r="AE19021" s="32"/>
    </row>
    <row r="19022" spans="30:31" x14ac:dyDescent="0.2">
      <c r="AD19022" s="31"/>
      <c r="AE19022" s="32"/>
    </row>
    <row r="19023" spans="30:31" x14ac:dyDescent="0.2">
      <c r="AD19023" s="31"/>
      <c r="AE19023" s="32"/>
    </row>
    <row r="19024" spans="30:31" x14ac:dyDescent="0.2">
      <c r="AD19024" s="31"/>
      <c r="AE19024" s="32"/>
    </row>
    <row r="19025" spans="30:31" x14ac:dyDescent="0.2">
      <c r="AD19025" s="31"/>
      <c r="AE19025" s="32"/>
    </row>
    <row r="19026" spans="30:31" x14ac:dyDescent="0.2">
      <c r="AD19026" s="31"/>
      <c r="AE19026" s="32"/>
    </row>
    <row r="19027" spans="30:31" x14ac:dyDescent="0.2">
      <c r="AD19027" s="31"/>
      <c r="AE19027" s="32"/>
    </row>
    <row r="19028" spans="30:31" x14ac:dyDescent="0.2">
      <c r="AD19028" s="31"/>
      <c r="AE19028" s="32"/>
    </row>
    <row r="19029" spans="30:31" x14ac:dyDescent="0.2">
      <c r="AD19029" s="31"/>
      <c r="AE19029" s="32"/>
    </row>
    <row r="19030" spans="30:31" x14ac:dyDescent="0.2">
      <c r="AD19030" s="31"/>
      <c r="AE19030" s="32"/>
    </row>
    <row r="19031" spans="30:31" x14ac:dyDescent="0.2">
      <c r="AD19031" s="31"/>
      <c r="AE19031" s="32"/>
    </row>
    <row r="19032" spans="30:31" x14ac:dyDescent="0.2">
      <c r="AD19032" s="31"/>
      <c r="AE19032" s="32"/>
    </row>
    <row r="19033" spans="30:31" x14ac:dyDescent="0.2">
      <c r="AD19033" s="31"/>
      <c r="AE19033" s="32"/>
    </row>
    <row r="19034" spans="30:31" x14ac:dyDescent="0.2">
      <c r="AD19034" s="31"/>
      <c r="AE19034" s="32"/>
    </row>
    <row r="19035" spans="30:31" x14ac:dyDescent="0.2">
      <c r="AD19035" s="31"/>
      <c r="AE19035" s="32"/>
    </row>
    <row r="19036" spans="30:31" x14ac:dyDescent="0.2">
      <c r="AD19036" s="31"/>
      <c r="AE19036" s="32"/>
    </row>
    <row r="19037" spans="30:31" x14ac:dyDescent="0.2">
      <c r="AD19037" s="31"/>
      <c r="AE19037" s="32"/>
    </row>
    <row r="19038" spans="30:31" x14ac:dyDescent="0.2">
      <c r="AD19038" s="31"/>
      <c r="AE19038" s="32"/>
    </row>
    <row r="19039" spans="30:31" x14ac:dyDescent="0.2">
      <c r="AD19039" s="31"/>
      <c r="AE19039" s="32"/>
    </row>
    <row r="19040" spans="30:31" x14ac:dyDescent="0.2">
      <c r="AD19040" s="31"/>
      <c r="AE19040" s="32"/>
    </row>
    <row r="19041" spans="30:31" x14ac:dyDescent="0.2">
      <c r="AD19041" s="31"/>
      <c r="AE19041" s="32"/>
    </row>
    <row r="19042" spans="30:31" x14ac:dyDescent="0.2">
      <c r="AD19042" s="31"/>
      <c r="AE19042" s="32"/>
    </row>
    <row r="19043" spans="30:31" x14ac:dyDescent="0.2">
      <c r="AD19043" s="31"/>
      <c r="AE19043" s="32"/>
    </row>
    <row r="19044" spans="30:31" x14ac:dyDescent="0.2">
      <c r="AD19044" s="31"/>
      <c r="AE19044" s="32"/>
    </row>
    <row r="19045" spans="30:31" x14ac:dyDescent="0.2">
      <c r="AD19045" s="31"/>
      <c r="AE19045" s="32"/>
    </row>
    <row r="19046" spans="30:31" x14ac:dyDescent="0.2">
      <c r="AD19046" s="31"/>
      <c r="AE19046" s="32"/>
    </row>
    <row r="19047" spans="30:31" x14ac:dyDescent="0.2">
      <c r="AD19047" s="31"/>
      <c r="AE19047" s="32"/>
    </row>
    <row r="19048" spans="30:31" x14ac:dyDescent="0.2">
      <c r="AD19048" s="31"/>
      <c r="AE19048" s="32"/>
    </row>
    <row r="19049" spans="30:31" x14ac:dyDescent="0.2">
      <c r="AD19049" s="31"/>
      <c r="AE19049" s="32"/>
    </row>
    <row r="19050" spans="30:31" x14ac:dyDescent="0.2">
      <c r="AD19050" s="31"/>
      <c r="AE19050" s="32"/>
    </row>
    <row r="19051" spans="30:31" x14ac:dyDescent="0.2">
      <c r="AD19051" s="31"/>
      <c r="AE19051" s="32"/>
    </row>
    <row r="19052" spans="30:31" x14ac:dyDescent="0.2">
      <c r="AD19052" s="31"/>
      <c r="AE19052" s="32"/>
    </row>
    <row r="19053" spans="30:31" x14ac:dyDescent="0.2">
      <c r="AD19053" s="31"/>
      <c r="AE19053" s="32"/>
    </row>
    <row r="19054" spans="30:31" x14ac:dyDescent="0.2">
      <c r="AD19054" s="31"/>
      <c r="AE19054" s="32"/>
    </row>
    <row r="19055" spans="30:31" x14ac:dyDescent="0.2">
      <c r="AD19055" s="31"/>
      <c r="AE19055" s="32"/>
    </row>
    <row r="19056" spans="30:31" x14ac:dyDescent="0.2">
      <c r="AD19056" s="31"/>
      <c r="AE19056" s="32"/>
    </row>
    <row r="19057" spans="30:31" x14ac:dyDescent="0.2">
      <c r="AD19057" s="31"/>
      <c r="AE19057" s="32"/>
    </row>
    <row r="19058" spans="30:31" x14ac:dyDescent="0.2">
      <c r="AD19058" s="31"/>
      <c r="AE19058" s="32"/>
    </row>
    <row r="19059" spans="30:31" x14ac:dyDescent="0.2">
      <c r="AD19059" s="31"/>
      <c r="AE19059" s="32"/>
    </row>
    <row r="19060" spans="30:31" x14ac:dyDescent="0.2">
      <c r="AD19060" s="31"/>
      <c r="AE19060" s="32"/>
    </row>
    <row r="19061" spans="30:31" x14ac:dyDescent="0.2">
      <c r="AD19061" s="31"/>
      <c r="AE19061" s="32"/>
    </row>
    <row r="19062" spans="30:31" x14ac:dyDescent="0.2">
      <c r="AD19062" s="31"/>
      <c r="AE19062" s="32"/>
    </row>
    <row r="19063" spans="30:31" x14ac:dyDescent="0.2">
      <c r="AD19063" s="31"/>
      <c r="AE19063" s="32"/>
    </row>
    <row r="19064" spans="30:31" x14ac:dyDescent="0.2">
      <c r="AD19064" s="31"/>
      <c r="AE19064" s="32"/>
    </row>
    <row r="19065" spans="30:31" x14ac:dyDescent="0.2">
      <c r="AD19065" s="31"/>
      <c r="AE19065" s="32"/>
    </row>
    <row r="19066" spans="30:31" x14ac:dyDescent="0.2">
      <c r="AD19066" s="31"/>
      <c r="AE19066" s="32"/>
    </row>
    <row r="19067" spans="30:31" x14ac:dyDescent="0.2">
      <c r="AD19067" s="31"/>
      <c r="AE19067" s="32"/>
    </row>
    <row r="19068" spans="30:31" x14ac:dyDescent="0.2">
      <c r="AD19068" s="31"/>
      <c r="AE19068" s="32"/>
    </row>
    <row r="19069" spans="30:31" x14ac:dyDescent="0.2">
      <c r="AD19069" s="31"/>
      <c r="AE19069" s="32"/>
    </row>
    <row r="19070" spans="30:31" x14ac:dyDescent="0.2">
      <c r="AD19070" s="31"/>
      <c r="AE19070" s="32"/>
    </row>
    <row r="19071" spans="30:31" x14ac:dyDescent="0.2">
      <c r="AD19071" s="31"/>
      <c r="AE19071" s="32"/>
    </row>
    <row r="19072" spans="30:31" x14ac:dyDescent="0.2">
      <c r="AD19072" s="31"/>
      <c r="AE19072" s="32"/>
    </row>
    <row r="19073" spans="30:31" x14ac:dyDescent="0.2">
      <c r="AD19073" s="31"/>
      <c r="AE19073" s="32"/>
    </row>
    <row r="19074" spans="30:31" x14ac:dyDescent="0.2">
      <c r="AD19074" s="31"/>
      <c r="AE19074" s="32"/>
    </row>
    <row r="19075" spans="30:31" x14ac:dyDescent="0.2">
      <c r="AD19075" s="31"/>
      <c r="AE19075" s="32"/>
    </row>
    <row r="19076" spans="30:31" x14ac:dyDescent="0.2">
      <c r="AD19076" s="31"/>
      <c r="AE19076" s="32"/>
    </row>
    <row r="19077" spans="30:31" x14ac:dyDescent="0.2">
      <c r="AD19077" s="31"/>
      <c r="AE19077" s="32"/>
    </row>
    <row r="19078" spans="30:31" x14ac:dyDescent="0.2">
      <c r="AD19078" s="31"/>
      <c r="AE19078" s="32"/>
    </row>
    <row r="19079" spans="30:31" x14ac:dyDescent="0.2">
      <c r="AD19079" s="31"/>
      <c r="AE19079" s="32"/>
    </row>
    <row r="19080" spans="30:31" x14ac:dyDescent="0.2">
      <c r="AD19080" s="31"/>
      <c r="AE19080" s="32"/>
    </row>
    <row r="19081" spans="30:31" x14ac:dyDescent="0.2">
      <c r="AD19081" s="31"/>
      <c r="AE19081" s="32"/>
    </row>
    <row r="19082" spans="30:31" x14ac:dyDescent="0.2">
      <c r="AD19082" s="31"/>
      <c r="AE19082" s="32"/>
    </row>
    <row r="19083" spans="30:31" x14ac:dyDescent="0.2">
      <c r="AD19083" s="31"/>
      <c r="AE19083" s="32"/>
    </row>
    <row r="19084" spans="30:31" x14ac:dyDescent="0.2">
      <c r="AD19084" s="31"/>
      <c r="AE19084" s="32"/>
    </row>
    <row r="19085" spans="30:31" x14ac:dyDescent="0.2">
      <c r="AD19085" s="31"/>
      <c r="AE19085" s="32"/>
    </row>
    <row r="19086" spans="30:31" x14ac:dyDescent="0.2">
      <c r="AD19086" s="31"/>
      <c r="AE19086" s="32"/>
    </row>
    <row r="19087" spans="30:31" x14ac:dyDescent="0.2">
      <c r="AD19087" s="31"/>
      <c r="AE19087" s="32"/>
    </row>
    <row r="19088" spans="30:31" x14ac:dyDescent="0.2">
      <c r="AD19088" s="31"/>
      <c r="AE19088" s="32"/>
    </row>
    <row r="19089" spans="30:31" x14ac:dyDescent="0.2">
      <c r="AD19089" s="31"/>
      <c r="AE19089" s="32"/>
    </row>
    <row r="19090" spans="30:31" x14ac:dyDescent="0.2">
      <c r="AD19090" s="31"/>
      <c r="AE19090" s="32"/>
    </row>
    <row r="19091" spans="30:31" x14ac:dyDescent="0.2">
      <c r="AD19091" s="31"/>
      <c r="AE19091" s="32"/>
    </row>
    <row r="19092" spans="30:31" x14ac:dyDescent="0.2">
      <c r="AD19092" s="31"/>
      <c r="AE19092" s="32"/>
    </row>
    <row r="19093" spans="30:31" x14ac:dyDescent="0.2">
      <c r="AD19093" s="31"/>
      <c r="AE19093" s="32"/>
    </row>
    <row r="19094" spans="30:31" x14ac:dyDescent="0.2">
      <c r="AD19094" s="31"/>
      <c r="AE19094" s="32"/>
    </row>
    <row r="19095" spans="30:31" x14ac:dyDescent="0.2">
      <c r="AD19095" s="31"/>
      <c r="AE19095" s="32"/>
    </row>
    <row r="19096" spans="30:31" x14ac:dyDescent="0.2">
      <c r="AD19096" s="31"/>
      <c r="AE19096" s="32"/>
    </row>
    <row r="19097" spans="30:31" x14ac:dyDescent="0.2">
      <c r="AD19097" s="31"/>
      <c r="AE19097" s="32"/>
    </row>
    <row r="19098" spans="30:31" x14ac:dyDescent="0.2">
      <c r="AD19098" s="31"/>
      <c r="AE19098" s="32"/>
    </row>
    <row r="19099" spans="30:31" x14ac:dyDescent="0.2">
      <c r="AD19099" s="31"/>
      <c r="AE19099" s="32"/>
    </row>
    <row r="19100" spans="30:31" x14ac:dyDescent="0.2">
      <c r="AD19100" s="31"/>
      <c r="AE19100" s="32"/>
    </row>
    <row r="19101" spans="30:31" x14ac:dyDescent="0.2">
      <c r="AD19101" s="31"/>
      <c r="AE19101" s="32"/>
    </row>
    <row r="19102" spans="30:31" x14ac:dyDescent="0.2">
      <c r="AD19102" s="31"/>
      <c r="AE19102" s="32"/>
    </row>
    <row r="19103" spans="30:31" x14ac:dyDescent="0.2">
      <c r="AD19103" s="31"/>
      <c r="AE19103" s="32"/>
    </row>
    <row r="19104" spans="30:31" x14ac:dyDescent="0.2">
      <c r="AD19104" s="31"/>
      <c r="AE19104" s="32"/>
    </row>
    <row r="19105" spans="30:31" x14ac:dyDescent="0.2">
      <c r="AD19105" s="31"/>
      <c r="AE19105" s="32"/>
    </row>
    <row r="19106" spans="30:31" x14ac:dyDescent="0.2">
      <c r="AD19106" s="31"/>
      <c r="AE19106" s="32"/>
    </row>
    <row r="19107" spans="30:31" x14ac:dyDescent="0.2">
      <c r="AD19107" s="31"/>
      <c r="AE19107" s="32"/>
    </row>
    <row r="19108" spans="30:31" x14ac:dyDescent="0.2">
      <c r="AD19108" s="31"/>
      <c r="AE19108" s="32"/>
    </row>
    <row r="19109" spans="30:31" x14ac:dyDescent="0.2">
      <c r="AD19109" s="31"/>
      <c r="AE19109" s="32"/>
    </row>
    <row r="19110" spans="30:31" x14ac:dyDescent="0.2">
      <c r="AD19110" s="31"/>
      <c r="AE19110" s="32"/>
    </row>
    <row r="19111" spans="30:31" x14ac:dyDescent="0.2">
      <c r="AD19111" s="31"/>
      <c r="AE19111" s="32"/>
    </row>
    <row r="19112" spans="30:31" x14ac:dyDescent="0.2">
      <c r="AD19112" s="31"/>
      <c r="AE19112" s="32"/>
    </row>
    <row r="19113" spans="30:31" x14ac:dyDescent="0.2">
      <c r="AD19113" s="31"/>
      <c r="AE19113" s="32"/>
    </row>
    <row r="19114" spans="30:31" x14ac:dyDescent="0.2">
      <c r="AD19114" s="31"/>
      <c r="AE19114" s="32"/>
    </row>
    <row r="19115" spans="30:31" x14ac:dyDescent="0.2">
      <c r="AD19115" s="31"/>
      <c r="AE19115" s="32"/>
    </row>
    <row r="19116" spans="30:31" x14ac:dyDescent="0.2">
      <c r="AD19116" s="31"/>
      <c r="AE19116" s="32"/>
    </row>
    <row r="19117" spans="30:31" x14ac:dyDescent="0.2">
      <c r="AD19117" s="31"/>
      <c r="AE19117" s="32"/>
    </row>
    <row r="19118" spans="30:31" x14ac:dyDescent="0.2">
      <c r="AD19118" s="31"/>
      <c r="AE19118" s="32"/>
    </row>
    <row r="19119" spans="30:31" x14ac:dyDescent="0.2">
      <c r="AD19119" s="31"/>
      <c r="AE19119" s="32"/>
    </row>
    <row r="19120" spans="30:31" x14ac:dyDescent="0.2">
      <c r="AD19120" s="31"/>
      <c r="AE19120" s="32"/>
    </row>
    <row r="19121" spans="30:31" x14ac:dyDescent="0.2">
      <c r="AD19121" s="31"/>
      <c r="AE19121" s="32"/>
    </row>
    <row r="19122" spans="30:31" x14ac:dyDescent="0.2">
      <c r="AD19122" s="31"/>
      <c r="AE19122" s="32"/>
    </row>
    <row r="19123" spans="30:31" x14ac:dyDescent="0.2">
      <c r="AD19123" s="31"/>
      <c r="AE19123" s="32"/>
    </row>
    <row r="19124" spans="30:31" x14ac:dyDescent="0.2">
      <c r="AD19124" s="31"/>
      <c r="AE19124" s="32"/>
    </row>
    <row r="19125" spans="30:31" x14ac:dyDescent="0.2">
      <c r="AD19125" s="31"/>
      <c r="AE19125" s="32"/>
    </row>
    <row r="19126" spans="30:31" x14ac:dyDescent="0.2">
      <c r="AD19126" s="31"/>
      <c r="AE19126" s="32"/>
    </row>
    <row r="19127" spans="30:31" x14ac:dyDescent="0.2">
      <c r="AD19127" s="31"/>
      <c r="AE19127" s="32"/>
    </row>
    <row r="19128" spans="30:31" x14ac:dyDescent="0.2">
      <c r="AD19128" s="31"/>
      <c r="AE19128" s="32"/>
    </row>
    <row r="19129" spans="30:31" x14ac:dyDescent="0.2">
      <c r="AD19129" s="31"/>
      <c r="AE19129" s="32"/>
    </row>
    <row r="19130" spans="30:31" x14ac:dyDescent="0.2">
      <c r="AD19130" s="31"/>
      <c r="AE19130" s="32"/>
    </row>
    <row r="19131" spans="30:31" x14ac:dyDescent="0.2">
      <c r="AD19131" s="31"/>
      <c r="AE19131" s="32"/>
    </row>
    <row r="19132" spans="30:31" x14ac:dyDescent="0.2">
      <c r="AD19132" s="31"/>
      <c r="AE19132" s="32"/>
    </row>
    <row r="19133" spans="30:31" x14ac:dyDescent="0.2">
      <c r="AD19133" s="31"/>
      <c r="AE19133" s="32"/>
    </row>
    <row r="19134" spans="30:31" x14ac:dyDescent="0.2">
      <c r="AD19134" s="31"/>
      <c r="AE19134" s="32"/>
    </row>
    <row r="19135" spans="30:31" x14ac:dyDescent="0.2">
      <c r="AD19135" s="31"/>
      <c r="AE19135" s="32"/>
    </row>
    <row r="19136" spans="30:31" x14ac:dyDescent="0.2">
      <c r="AD19136" s="31"/>
      <c r="AE19136" s="32"/>
    </row>
    <row r="19137" spans="30:31" x14ac:dyDescent="0.2">
      <c r="AD19137" s="31"/>
      <c r="AE19137" s="32"/>
    </row>
    <row r="19138" spans="30:31" x14ac:dyDescent="0.2">
      <c r="AD19138" s="31"/>
      <c r="AE19138" s="32"/>
    </row>
    <row r="19139" spans="30:31" x14ac:dyDescent="0.2">
      <c r="AD19139" s="31"/>
      <c r="AE19139" s="32"/>
    </row>
    <row r="19140" spans="30:31" x14ac:dyDescent="0.2">
      <c r="AD19140" s="31"/>
      <c r="AE19140" s="32"/>
    </row>
    <row r="19141" spans="30:31" x14ac:dyDescent="0.2">
      <c r="AD19141" s="31"/>
      <c r="AE19141" s="32"/>
    </row>
    <row r="19142" spans="30:31" x14ac:dyDescent="0.2">
      <c r="AD19142" s="31"/>
      <c r="AE19142" s="32"/>
    </row>
    <row r="19143" spans="30:31" x14ac:dyDescent="0.2">
      <c r="AD19143" s="31"/>
      <c r="AE19143" s="32"/>
    </row>
    <row r="19144" spans="30:31" x14ac:dyDescent="0.2">
      <c r="AD19144" s="31"/>
      <c r="AE19144" s="32"/>
    </row>
    <row r="19145" spans="30:31" x14ac:dyDescent="0.2">
      <c r="AD19145" s="31"/>
      <c r="AE19145" s="32"/>
    </row>
    <row r="19146" spans="30:31" x14ac:dyDescent="0.2">
      <c r="AD19146" s="31"/>
      <c r="AE19146" s="32"/>
    </row>
    <row r="19147" spans="30:31" x14ac:dyDescent="0.2">
      <c r="AD19147" s="31"/>
      <c r="AE19147" s="32"/>
    </row>
    <row r="19148" spans="30:31" x14ac:dyDescent="0.2">
      <c r="AD19148" s="31"/>
      <c r="AE19148" s="32"/>
    </row>
    <row r="19149" spans="30:31" x14ac:dyDescent="0.2">
      <c r="AD19149" s="31"/>
      <c r="AE19149" s="32"/>
    </row>
    <row r="19150" spans="30:31" x14ac:dyDescent="0.2">
      <c r="AD19150" s="31"/>
      <c r="AE19150" s="32"/>
    </row>
    <row r="19151" spans="30:31" x14ac:dyDescent="0.2">
      <c r="AD19151" s="31"/>
      <c r="AE19151" s="32"/>
    </row>
    <row r="19152" spans="30:31" x14ac:dyDescent="0.2">
      <c r="AD19152" s="31"/>
      <c r="AE19152" s="32"/>
    </row>
    <row r="19153" spans="30:31" x14ac:dyDescent="0.2">
      <c r="AD19153" s="31"/>
      <c r="AE19153" s="32"/>
    </row>
    <row r="19154" spans="30:31" x14ac:dyDescent="0.2">
      <c r="AD19154" s="31"/>
      <c r="AE19154" s="32"/>
    </row>
    <row r="19155" spans="30:31" x14ac:dyDescent="0.2">
      <c r="AD19155" s="31"/>
      <c r="AE19155" s="32"/>
    </row>
    <row r="19156" spans="30:31" x14ac:dyDescent="0.2">
      <c r="AD19156" s="31"/>
      <c r="AE19156" s="32"/>
    </row>
    <row r="19157" spans="30:31" x14ac:dyDescent="0.2">
      <c r="AD19157" s="31"/>
      <c r="AE19157" s="32"/>
    </row>
    <row r="19158" spans="30:31" x14ac:dyDescent="0.2">
      <c r="AD19158" s="31"/>
      <c r="AE19158" s="32"/>
    </row>
    <row r="19159" spans="30:31" x14ac:dyDescent="0.2">
      <c r="AD19159" s="31"/>
      <c r="AE19159" s="32"/>
    </row>
    <row r="19160" spans="30:31" x14ac:dyDescent="0.2">
      <c r="AD19160" s="31"/>
      <c r="AE19160" s="32"/>
    </row>
    <row r="19161" spans="30:31" x14ac:dyDescent="0.2">
      <c r="AD19161" s="31"/>
      <c r="AE19161" s="32"/>
    </row>
    <row r="19162" spans="30:31" x14ac:dyDescent="0.2">
      <c r="AD19162" s="31"/>
      <c r="AE19162" s="32"/>
    </row>
    <row r="19163" spans="30:31" x14ac:dyDescent="0.2">
      <c r="AD19163" s="31"/>
      <c r="AE19163" s="32"/>
    </row>
    <row r="19164" spans="30:31" x14ac:dyDescent="0.2">
      <c r="AD19164" s="31"/>
      <c r="AE19164" s="32"/>
    </row>
    <row r="19165" spans="30:31" x14ac:dyDescent="0.2">
      <c r="AD19165" s="31"/>
      <c r="AE19165" s="32"/>
    </row>
    <row r="19166" spans="30:31" x14ac:dyDescent="0.2">
      <c r="AD19166" s="31"/>
      <c r="AE19166" s="32"/>
    </row>
    <row r="19167" spans="30:31" x14ac:dyDescent="0.2">
      <c r="AD19167" s="31"/>
      <c r="AE19167" s="32"/>
    </row>
    <row r="19168" spans="30:31" x14ac:dyDescent="0.2">
      <c r="AD19168" s="31"/>
      <c r="AE19168" s="32"/>
    </row>
    <row r="19169" spans="30:31" x14ac:dyDescent="0.2">
      <c r="AD19169" s="31"/>
      <c r="AE19169" s="32"/>
    </row>
    <row r="19170" spans="30:31" x14ac:dyDescent="0.2">
      <c r="AD19170" s="31"/>
      <c r="AE19170" s="32"/>
    </row>
    <row r="19171" spans="30:31" x14ac:dyDescent="0.2">
      <c r="AD19171" s="31"/>
      <c r="AE19171" s="32"/>
    </row>
    <row r="19172" spans="30:31" x14ac:dyDescent="0.2">
      <c r="AD19172" s="31"/>
      <c r="AE19172" s="32"/>
    </row>
    <row r="19173" spans="30:31" x14ac:dyDescent="0.2">
      <c r="AD19173" s="31"/>
      <c r="AE19173" s="32"/>
    </row>
    <row r="19174" spans="30:31" x14ac:dyDescent="0.2">
      <c r="AD19174" s="31"/>
      <c r="AE19174" s="32"/>
    </row>
    <row r="19175" spans="30:31" x14ac:dyDescent="0.2">
      <c r="AD19175" s="31"/>
      <c r="AE19175" s="32"/>
    </row>
    <row r="19176" spans="30:31" x14ac:dyDescent="0.2">
      <c r="AD19176" s="31"/>
      <c r="AE19176" s="32"/>
    </row>
    <row r="19177" spans="30:31" x14ac:dyDescent="0.2">
      <c r="AD19177" s="31"/>
      <c r="AE19177" s="32"/>
    </row>
    <row r="19178" spans="30:31" x14ac:dyDescent="0.2">
      <c r="AD19178" s="31"/>
      <c r="AE19178" s="32"/>
    </row>
    <row r="19179" spans="30:31" x14ac:dyDescent="0.2">
      <c r="AD19179" s="31"/>
      <c r="AE19179" s="32"/>
    </row>
    <row r="19180" spans="30:31" x14ac:dyDescent="0.2">
      <c r="AD19180" s="31"/>
      <c r="AE19180" s="32"/>
    </row>
    <row r="19181" spans="30:31" x14ac:dyDescent="0.2">
      <c r="AD19181" s="31"/>
      <c r="AE19181" s="32"/>
    </row>
    <row r="19182" spans="30:31" x14ac:dyDescent="0.2">
      <c r="AD19182" s="31"/>
      <c r="AE19182" s="32"/>
    </row>
    <row r="19183" spans="30:31" x14ac:dyDescent="0.2">
      <c r="AD19183" s="31"/>
      <c r="AE19183" s="32"/>
    </row>
    <row r="19184" spans="30:31" x14ac:dyDescent="0.2">
      <c r="AD19184" s="31"/>
      <c r="AE19184" s="32"/>
    </row>
    <row r="19185" spans="30:31" x14ac:dyDescent="0.2">
      <c r="AD19185" s="31"/>
      <c r="AE19185" s="32"/>
    </row>
    <row r="19186" spans="30:31" x14ac:dyDescent="0.2">
      <c r="AD19186" s="31"/>
      <c r="AE19186" s="32"/>
    </row>
    <row r="19187" spans="30:31" x14ac:dyDescent="0.2">
      <c r="AD19187" s="31"/>
      <c r="AE19187" s="32"/>
    </row>
    <row r="19188" spans="30:31" x14ac:dyDescent="0.2">
      <c r="AD19188" s="31"/>
      <c r="AE19188" s="32"/>
    </row>
    <row r="19189" spans="30:31" x14ac:dyDescent="0.2">
      <c r="AD19189" s="31"/>
      <c r="AE19189" s="32"/>
    </row>
    <row r="19190" spans="30:31" x14ac:dyDescent="0.2">
      <c r="AD19190" s="31"/>
      <c r="AE19190" s="32"/>
    </row>
    <row r="19191" spans="30:31" x14ac:dyDescent="0.2">
      <c r="AD19191" s="31"/>
      <c r="AE19191" s="32"/>
    </row>
    <row r="19192" spans="30:31" x14ac:dyDescent="0.2">
      <c r="AD19192" s="31"/>
      <c r="AE19192" s="32"/>
    </row>
    <row r="19193" spans="30:31" x14ac:dyDescent="0.2">
      <c r="AD19193" s="31"/>
      <c r="AE19193" s="32"/>
    </row>
    <row r="19194" spans="30:31" x14ac:dyDescent="0.2">
      <c r="AD19194" s="31"/>
      <c r="AE19194" s="32"/>
    </row>
    <row r="19195" spans="30:31" x14ac:dyDescent="0.2">
      <c r="AD19195" s="31"/>
      <c r="AE19195" s="32"/>
    </row>
    <row r="19196" spans="30:31" x14ac:dyDescent="0.2">
      <c r="AD19196" s="31"/>
      <c r="AE19196" s="32"/>
    </row>
    <row r="19197" spans="30:31" x14ac:dyDescent="0.2">
      <c r="AD19197" s="31"/>
      <c r="AE19197" s="32"/>
    </row>
    <row r="19198" spans="30:31" x14ac:dyDescent="0.2">
      <c r="AD19198" s="31"/>
      <c r="AE19198" s="32"/>
    </row>
    <row r="19199" spans="30:31" x14ac:dyDescent="0.2">
      <c r="AD19199" s="31"/>
      <c r="AE19199" s="32"/>
    </row>
    <row r="19200" spans="30:31" x14ac:dyDescent="0.2">
      <c r="AD19200" s="31"/>
      <c r="AE19200" s="32"/>
    </row>
    <row r="19201" spans="30:31" x14ac:dyDescent="0.2">
      <c r="AD19201" s="31"/>
      <c r="AE19201" s="32"/>
    </row>
    <row r="19202" spans="30:31" x14ac:dyDescent="0.2">
      <c r="AD19202" s="31"/>
      <c r="AE19202" s="32"/>
    </row>
    <row r="19203" spans="30:31" x14ac:dyDescent="0.2">
      <c r="AD19203" s="31"/>
      <c r="AE19203" s="32"/>
    </row>
    <row r="19204" spans="30:31" x14ac:dyDescent="0.2">
      <c r="AD19204" s="31"/>
      <c r="AE19204" s="32"/>
    </row>
    <row r="19205" spans="30:31" x14ac:dyDescent="0.2">
      <c r="AD19205" s="31"/>
      <c r="AE19205" s="32"/>
    </row>
    <row r="19206" spans="30:31" x14ac:dyDescent="0.2">
      <c r="AD19206" s="31"/>
      <c r="AE19206" s="32"/>
    </row>
    <row r="19207" spans="30:31" x14ac:dyDescent="0.2">
      <c r="AD19207" s="31"/>
      <c r="AE19207" s="32"/>
    </row>
    <row r="19208" spans="30:31" x14ac:dyDescent="0.2">
      <c r="AD19208" s="31"/>
      <c r="AE19208" s="32"/>
    </row>
    <row r="19209" spans="30:31" x14ac:dyDescent="0.2">
      <c r="AD19209" s="31"/>
      <c r="AE19209" s="32"/>
    </row>
    <row r="19210" spans="30:31" x14ac:dyDescent="0.2">
      <c r="AD19210" s="31"/>
      <c r="AE19210" s="32"/>
    </row>
    <row r="19211" spans="30:31" x14ac:dyDescent="0.2">
      <c r="AD19211" s="31"/>
      <c r="AE19211" s="32"/>
    </row>
    <row r="19212" spans="30:31" x14ac:dyDescent="0.2">
      <c r="AD19212" s="31"/>
      <c r="AE19212" s="32"/>
    </row>
    <row r="19213" spans="30:31" x14ac:dyDescent="0.2">
      <c r="AD19213" s="31"/>
      <c r="AE19213" s="32"/>
    </row>
    <row r="19214" spans="30:31" x14ac:dyDescent="0.2">
      <c r="AD19214" s="31"/>
      <c r="AE19214" s="32"/>
    </row>
    <row r="19215" spans="30:31" x14ac:dyDescent="0.2">
      <c r="AD19215" s="31"/>
      <c r="AE19215" s="32"/>
    </row>
    <row r="19216" spans="30:31" x14ac:dyDescent="0.2">
      <c r="AD19216" s="31"/>
      <c r="AE19216" s="32"/>
    </row>
    <row r="19217" spans="30:31" x14ac:dyDescent="0.2">
      <c r="AD19217" s="31"/>
      <c r="AE19217" s="32"/>
    </row>
    <row r="19218" spans="30:31" x14ac:dyDescent="0.2">
      <c r="AD19218" s="31"/>
      <c r="AE19218" s="32"/>
    </row>
    <row r="19219" spans="30:31" x14ac:dyDescent="0.2">
      <c r="AD19219" s="31"/>
      <c r="AE19219" s="32"/>
    </row>
    <row r="19220" spans="30:31" x14ac:dyDescent="0.2">
      <c r="AD19220" s="31"/>
      <c r="AE19220" s="32"/>
    </row>
    <row r="19221" spans="30:31" x14ac:dyDescent="0.2">
      <c r="AD19221" s="31"/>
      <c r="AE19221" s="32"/>
    </row>
    <row r="19222" spans="30:31" x14ac:dyDescent="0.2">
      <c r="AD19222" s="31"/>
      <c r="AE19222" s="32"/>
    </row>
    <row r="19223" spans="30:31" x14ac:dyDescent="0.2">
      <c r="AD19223" s="31"/>
      <c r="AE19223" s="32"/>
    </row>
    <row r="19224" spans="30:31" x14ac:dyDescent="0.2">
      <c r="AD19224" s="31"/>
      <c r="AE19224" s="32"/>
    </row>
    <row r="19225" spans="30:31" x14ac:dyDescent="0.2">
      <c r="AD19225" s="31"/>
      <c r="AE19225" s="32"/>
    </row>
    <row r="19226" spans="30:31" x14ac:dyDescent="0.2">
      <c r="AD19226" s="31"/>
      <c r="AE19226" s="32"/>
    </row>
    <row r="19227" spans="30:31" x14ac:dyDescent="0.2">
      <c r="AD19227" s="31"/>
      <c r="AE19227" s="32"/>
    </row>
    <row r="19228" spans="30:31" x14ac:dyDescent="0.2">
      <c r="AD19228" s="31"/>
      <c r="AE19228" s="32"/>
    </row>
    <row r="19229" spans="30:31" x14ac:dyDescent="0.2">
      <c r="AD19229" s="31"/>
      <c r="AE19229" s="32"/>
    </row>
    <row r="19230" spans="30:31" x14ac:dyDescent="0.2">
      <c r="AD19230" s="31"/>
      <c r="AE19230" s="32"/>
    </row>
    <row r="19231" spans="30:31" x14ac:dyDescent="0.2">
      <c r="AD19231" s="31"/>
      <c r="AE19231" s="32"/>
    </row>
    <row r="19232" spans="30:31" x14ac:dyDescent="0.2">
      <c r="AD19232" s="31"/>
      <c r="AE19232" s="32"/>
    </row>
    <row r="19233" spans="30:31" x14ac:dyDescent="0.2">
      <c r="AD19233" s="31"/>
      <c r="AE19233" s="32"/>
    </row>
    <row r="19234" spans="30:31" x14ac:dyDescent="0.2">
      <c r="AD19234" s="31"/>
      <c r="AE19234" s="32"/>
    </row>
    <row r="19235" spans="30:31" x14ac:dyDescent="0.2">
      <c r="AD19235" s="31"/>
      <c r="AE19235" s="32"/>
    </row>
    <row r="19236" spans="30:31" x14ac:dyDescent="0.2">
      <c r="AD19236" s="31"/>
      <c r="AE19236" s="32"/>
    </row>
    <row r="19237" spans="30:31" x14ac:dyDescent="0.2">
      <c r="AD19237" s="31"/>
      <c r="AE19237" s="32"/>
    </row>
    <row r="19238" spans="30:31" x14ac:dyDescent="0.2">
      <c r="AD19238" s="31"/>
      <c r="AE19238" s="32"/>
    </row>
    <row r="19239" spans="30:31" x14ac:dyDescent="0.2">
      <c r="AD19239" s="31"/>
      <c r="AE19239" s="32"/>
    </row>
    <row r="19240" spans="30:31" x14ac:dyDescent="0.2">
      <c r="AD19240" s="31"/>
      <c r="AE19240" s="32"/>
    </row>
    <row r="19241" spans="30:31" x14ac:dyDescent="0.2">
      <c r="AD19241" s="31"/>
      <c r="AE19241" s="32"/>
    </row>
    <row r="19242" spans="30:31" x14ac:dyDescent="0.2">
      <c r="AD19242" s="31"/>
      <c r="AE19242" s="32"/>
    </row>
    <row r="19243" spans="30:31" x14ac:dyDescent="0.2">
      <c r="AD19243" s="31"/>
      <c r="AE19243" s="32"/>
    </row>
    <row r="19244" spans="30:31" x14ac:dyDescent="0.2">
      <c r="AD19244" s="31"/>
      <c r="AE19244" s="32"/>
    </row>
    <row r="19245" spans="30:31" x14ac:dyDescent="0.2">
      <c r="AD19245" s="31"/>
      <c r="AE19245" s="32"/>
    </row>
    <row r="19246" spans="30:31" x14ac:dyDescent="0.2">
      <c r="AD19246" s="31"/>
      <c r="AE19246" s="32"/>
    </row>
    <row r="19247" spans="30:31" x14ac:dyDescent="0.2">
      <c r="AD19247" s="31"/>
      <c r="AE19247" s="32"/>
    </row>
    <row r="19248" spans="30:31" x14ac:dyDescent="0.2">
      <c r="AD19248" s="31"/>
      <c r="AE19248" s="32"/>
    </row>
    <row r="19249" spans="30:31" x14ac:dyDescent="0.2">
      <c r="AD19249" s="31"/>
      <c r="AE19249" s="32"/>
    </row>
    <row r="19250" spans="30:31" x14ac:dyDescent="0.2">
      <c r="AD19250" s="31"/>
      <c r="AE19250" s="32"/>
    </row>
    <row r="19251" spans="30:31" x14ac:dyDescent="0.2">
      <c r="AD19251" s="31"/>
      <c r="AE19251" s="32"/>
    </row>
    <row r="19252" spans="30:31" x14ac:dyDescent="0.2">
      <c r="AD19252" s="31"/>
      <c r="AE19252" s="32"/>
    </row>
    <row r="19253" spans="30:31" x14ac:dyDescent="0.2">
      <c r="AD19253" s="31"/>
      <c r="AE19253" s="32"/>
    </row>
    <row r="19254" spans="30:31" x14ac:dyDescent="0.2">
      <c r="AD19254" s="31"/>
      <c r="AE19254" s="32"/>
    </row>
    <row r="19255" spans="30:31" x14ac:dyDescent="0.2">
      <c r="AD19255" s="31"/>
      <c r="AE19255" s="32"/>
    </row>
    <row r="19256" spans="30:31" x14ac:dyDescent="0.2">
      <c r="AD19256" s="31"/>
      <c r="AE19256" s="32"/>
    </row>
    <row r="19257" spans="30:31" x14ac:dyDescent="0.2">
      <c r="AD19257" s="31"/>
      <c r="AE19257" s="32"/>
    </row>
    <row r="19258" spans="30:31" x14ac:dyDescent="0.2">
      <c r="AD19258" s="31"/>
      <c r="AE19258" s="32"/>
    </row>
    <row r="19259" spans="30:31" x14ac:dyDescent="0.2">
      <c r="AD19259" s="31"/>
      <c r="AE19259" s="32"/>
    </row>
    <row r="19260" spans="30:31" x14ac:dyDescent="0.2">
      <c r="AD19260" s="31"/>
      <c r="AE19260" s="32"/>
    </row>
    <row r="19261" spans="30:31" x14ac:dyDescent="0.2">
      <c r="AD19261" s="31"/>
      <c r="AE19261" s="32"/>
    </row>
    <row r="19262" spans="30:31" x14ac:dyDescent="0.2">
      <c r="AD19262" s="31"/>
      <c r="AE19262" s="32"/>
    </row>
    <row r="19263" spans="30:31" x14ac:dyDescent="0.2">
      <c r="AD19263" s="31"/>
      <c r="AE19263" s="32"/>
    </row>
    <row r="19264" spans="30:31" x14ac:dyDescent="0.2">
      <c r="AD19264" s="31"/>
      <c r="AE19264" s="32"/>
    </row>
    <row r="19265" spans="30:31" x14ac:dyDescent="0.2">
      <c r="AD19265" s="31"/>
      <c r="AE19265" s="32"/>
    </row>
    <row r="19266" spans="30:31" x14ac:dyDescent="0.2">
      <c r="AD19266" s="31"/>
      <c r="AE19266" s="32"/>
    </row>
    <row r="19267" spans="30:31" x14ac:dyDescent="0.2">
      <c r="AD19267" s="31"/>
      <c r="AE19267" s="32"/>
    </row>
    <row r="19268" spans="30:31" x14ac:dyDescent="0.2">
      <c r="AD19268" s="31"/>
      <c r="AE19268" s="32"/>
    </row>
    <row r="19269" spans="30:31" x14ac:dyDescent="0.2">
      <c r="AD19269" s="31"/>
      <c r="AE19269" s="32"/>
    </row>
    <row r="19270" spans="30:31" x14ac:dyDescent="0.2">
      <c r="AD19270" s="31"/>
      <c r="AE19270" s="32"/>
    </row>
    <row r="19271" spans="30:31" x14ac:dyDescent="0.2">
      <c r="AD19271" s="31"/>
      <c r="AE19271" s="32"/>
    </row>
    <row r="19272" spans="30:31" x14ac:dyDescent="0.2">
      <c r="AD19272" s="31"/>
      <c r="AE19272" s="32"/>
    </row>
    <row r="19273" spans="30:31" x14ac:dyDescent="0.2">
      <c r="AD19273" s="31"/>
      <c r="AE19273" s="32"/>
    </row>
    <row r="19274" spans="30:31" x14ac:dyDescent="0.2">
      <c r="AD19274" s="31"/>
      <c r="AE19274" s="32"/>
    </row>
    <row r="19275" spans="30:31" x14ac:dyDescent="0.2">
      <c r="AD19275" s="31"/>
      <c r="AE19275" s="32"/>
    </row>
    <row r="19276" spans="30:31" x14ac:dyDescent="0.2">
      <c r="AD19276" s="31"/>
      <c r="AE19276" s="32"/>
    </row>
    <row r="19277" spans="30:31" x14ac:dyDescent="0.2">
      <c r="AD19277" s="31"/>
      <c r="AE19277" s="32"/>
    </row>
    <row r="19278" spans="30:31" x14ac:dyDescent="0.2">
      <c r="AD19278" s="31"/>
      <c r="AE19278" s="32"/>
    </row>
    <row r="19279" spans="30:31" x14ac:dyDescent="0.2">
      <c r="AD19279" s="31"/>
      <c r="AE19279" s="32"/>
    </row>
    <row r="19280" spans="30:31" x14ac:dyDescent="0.2">
      <c r="AD19280" s="31"/>
      <c r="AE19280" s="32"/>
    </row>
    <row r="19281" spans="30:31" x14ac:dyDescent="0.2">
      <c r="AD19281" s="31"/>
      <c r="AE19281" s="32"/>
    </row>
    <row r="19282" spans="30:31" x14ac:dyDescent="0.2">
      <c r="AD19282" s="31"/>
      <c r="AE19282" s="32"/>
    </row>
    <row r="19283" spans="30:31" x14ac:dyDescent="0.2">
      <c r="AD19283" s="31"/>
      <c r="AE19283" s="32"/>
    </row>
    <row r="19284" spans="30:31" x14ac:dyDescent="0.2">
      <c r="AD19284" s="31"/>
      <c r="AE19284" s="32"/>
    </row>
    <row r="19285" spans="30:31" x14ac:dyDescent="0.2">
      <c r="AD19285" s="31"/>
      <c r="AE19285" s="32"/>
    </row>
    <row r="19286" spans="30:31" x14ac:dyDescent="0.2">
      <c r="AD19286" s="31"/>
      <c r="AE19286" s="32"/>
    </row>
    <row r="19287" spans="30:31" x14ac:dyDescent="0.2">
      <c r="AD19287" s="31"/>
      <c r="AE19287" s="32"/>
    </row>
    <row r="19288" spans="30:31" x14ac:dyDescent="0.2">
      <c r="AD19288" s="31"/>
      <c r="AE19288" s="32"/>
    </row>
    <row r="19289" spans="30:31" x14ac:dyDescent="0.2">
      <c r="AD19289" s="31"/>
      <c r="AE19289" s="32"/>
    </row>
    <row r="19290" spans="30:31" x14ac:dyDescent="0.2">
      <c r="AD19290" s="31"/>
      <c r="AE19290" s="32"/>
    </row>
    <row r="19291" spans="30:31" x14ac:dyDescent="0.2">
      <c r="AD19291" s="31"/>
      <c r="AE19291" s="32"/>
    </row>
    <row r="19292" spans="30:31" x14ac:dyDescent="0.2">
      <c r="AD19292" s="31"/>
      <c r="AE19292" s="32"/>
    </row>
    <row r="19293" spans="30:31" x14ac:dyDescent="0.2">
      <c r="AD19293" s="31"/>
      <c r="AE19293" s="32"/>
    </row>
    <row r="19294" spans="30:31" x14ac:dyDescent="0.2">
      <c r="AD19294" s="31"/>
      <c r="AE19294" s="32"/>
    </row>
    <row r="19295" spans="30:31" x14ac:dyDescent="0.2">
      <c r="AD19295" s="31"/>
      <c r="AE19295" s="32"/>
    </row>
    <row r="19296" spans="30:31" x14ac:dyDescent="0.2">
      <c r="AD19296" s="31"/>
      <c r="AE19296" s="32"/>
    </row>
    <row r="19297" spans="30:31" x14ac:dyDescent="0.2">
      <c r="AD19297" s="31"/>
      <c r="AE19297" s="32"/>
    </row>
    <row r="19298" spans="30:31" x14ac:dyDescent="0.2">
      <c r="AD19298" s="31"/>
      <c r="AE19298" s="32"/>
    </row>
    <row r="19299" spans="30:31" x14ac:dyDescent="0.2">
      <c r="AD19299" s="31"/>
      <c r="AE19299" s="32"/>
    </row>
    <row r="19300" spans="30:31" x14ac:dyDescent="0.2">
      <c r="AD19300" s="31"/>
      <c r="AE19300" s="32"/>
    </row>
    <row r="19301" spans="30:31" x14ac:dyDescent="0.2">
      <c r="AD19301" s="31"/>
      <c r="AE19301" s="32"/>
    </row>
    <row r="19302" spans="30:31" x14ac:dyDescent="0.2">
      <c r="AD19302" s="31"/>
      <c r="AE19302" s="32"/>
    </row>
    <row r="19303" spans="30:31" x14ac:dyDescent="0.2">
      <c r="AD19303" s="31"/>
      <c r="AE19303" s="32"/>
    </row>
    <row r="19304" spans="30:31" x14ac:dyDescent="0.2">
      <c r="AD19304" s="31"/>
      <c r="AE19304" s="32"/>
    </row>
    <row r="19305" spans="30:31" x14ac:dyDescent="0.2">
      <c r="AD19305" s="31"/>
      <c r="AE19305" s="32"/>
    </row>
    <row r="19306" spans="30:31" x14ac:dyDescent="0.2">
      <c r="AD19306" s="31"/>
      <c r="AE19306" s="32"/>
    </row>
    <row r="19307" spans="30:31" x14ac:dyDescent="0.2">
      <c r="AD19307" s="31"/>
      <c r="AE19307" s="32"/>
    </row>
    <row r="19308" spans="30:31" x14ac:dyDescent="0.2">
      <c r="AD19308" s="31"/>
      <c r="AE19308" s="32"/>
    </row>
    <row r="19309" spans="30:31" x14ac:dyDescent="0.2">
      <c r="AD19309" s="31"/>
      <c r="AE19309" s="32"/>
    </row>
    <row r="19310" spans="30:31" x14ac:dyDescent="0.2">
      <c r="AD19310" s="31"/>
      <c r="AE19310" s="32"/>
    </row>
    <row r="19311" spans="30:31" x14ac:dyDescent="0.2">
      <c r="AD19311" s="31"/>
      <c r="AE19311" s="32"/>
    </row>
    <row r="19312" spans="30:31" x14ac:dyDescent="0.2">
      <c r="AD19312" s="31"/>
      <c r="AE19312" s="32"/>
    </row>
    <row r="19313" spans="30:31" x14ac:dyDescent="0.2">
      <c r="AD19313" s="31"/>
      <c r="AE19313" s="32"/>
    </row>
    <row r="19314" spans="30:31" x14ac:dyDescent="0.2">
      <c r="AD19314" s="31"/>
      <c r="AE19314" s="32"/>
    </row>
    <row r="19315" spans="30:31" x14ac:dyDescent="0.2">
      <c r="AD19315" s="31"/>
      <c r="AE19315" s="32"/>
    </row>
    <row r="19316" spans="30:31" x14ac:dyDescent="0.2">
      <c r="AD19316" s="31"/>
      <c r="AE19316" s="32"/>
    </row>
    <row r="19317" spans="30:31" x14ac:dyDescent="0.2">
      <c r="AD19317" s="31"/>
      <c r="AE19317" s="32"/>
    </row>
    <row r="19318" spans="30:31" x14ac:dyDescent="0.2">
      <c r="AD19318" s="31"/>
      <c r="AE19318" s="32"/>
    </row>
    <row r="19319" spans="30:31" x14ac:dyDescent="0.2">
      <c r="AD19319" s="31"/>
      <c r="AE19319" s="32"/>
    </row>
    <row r="19320" spans="30:31" x14ac:dyDescent="0.2">
      <c r="AD19320" s="31"/>
      <c r="AE19320" s="32"/>
    </row>
    <row r="19321" spans="30:31" x14ac:dyDescent="0.2">
      <c r="AD19321" s="31"/>
      <c r="AE19321" s="32"/>
    </row>
    <row r="19322" spans="30:31" x14ac:dyDescent="0.2">
      <c r="AD19322" s="31"/>
      <c r="AE19322" s="32"/>
    </row>
    <row r="19323" spans="30:31" x14ac:dyDescent="0.2">
      <c r="AD19323" s="31"/>
      <c r="AE19323" s="32"/>
    </row>
    <row r="19324" spans="30:31" x14ac:dyDescent="0.2">
      <c r="AD19324" s="31"/>
      <c r="AE19324" s="32"/>
    </row>
    <row r="19325" spans="30:31" x14ac:dyDescent="0.2">
      <c r="AD19325" s="31"/>
      <c r="AE19325" s="32"/>
    </row>
    <row r="19326" spans="30:31" x14ac:dyDescent="0.2">
      <c r="AD19326" s="31"/>
      <c r="AE19326" s="32"/>
    </row>
    <row r="19327" spans="30:31" x14ac:dyDescent="0.2">
      <c r="AD19327" s="31"/>
      <c r="AE19327" s="32"/>
    </row>
    <row r="19328" spans="30:31" x14ac:dyDescent="0.2">
      <c r="AD19328" s="31"/>
      <c r="AE19328" s="32"/>
    </row>
    <row r="19329" spans="30:31" x14ac:dyDescent="0.2">
      <c r="AD19329" s="31"/>
      <c r="AE19329" s="32"/>
    </row>
    <row r="19330" spans="30:31" x14ac:dyDescent="0.2">
      <c r="AD19330" s="31"/>
      <c r="AE19330" s="32"/>
    </row>
    <row r="19331" spans="30:31" x14ac:dyDescent="0.2">
      <c r="AD19331" s="31"/>
      <c r="AE19331" s="32"/>
    </row>
    <row r="19332" spans="30:31" x14ac:dyDescent="0.2">
      <c r="AD19332" s="31"/>
      <c r="AE19332" s="32"/>
    </row>
    <row r="19333" spans="30:31" x14ac:dyDescent="0.2">
      <c r="AD19333" s="31"/>
      <c r="AE19333" s="32"/>
    </row>
    <row r="19334" spans="30:31" x14ac:dyDescent="0.2">
      <c r="AD19334" s="31"/>
      <c r="AE19334" s="32"/>
    </row>
    <row r="19335" spans="30:31" x14ac:dyDescent="0.2">
      <c r="AD19335" s="31"/>
      <c r="AE19335" s="32"/>
    </row>
    <row r="19336" spans="30:31" x14ac:dyDescent="0.2">
      <c r="AD19336" s="31"/>
      <c r="AE19336" s="32"/>
    </row>
    <row r="19337" spans="30:31" x14ac:dyDescent="0.2">
      <c r="AD19337" s="31"/>
      <c r="AE19337" s="32"/>
    </row>
    <row r="19338" spans="30:31" x14ac:dyDescent="0.2">
      <c r="AD19338" s="31"/>
      <c r="AE19338" s="32"/>
    </row>
    <row r="19339" spans="30:31" x14ac:dyDescent="0.2">
      <c r="AD19339" s="31"/>
      <c r="AE19339" s="32"/>
    </row>
    <row r="19340" spans="30:31" x14ac:dyDescent="0.2">
      <c r="AD19340" s="31"/>
      <c r="AE19340" s="32"/>
    </row>
    <row r="19341" spans="30:31" x14ac:dyDescent="0.2">
      <c r="AD19341" s="31"/>
      <c r="AE19341" s="32"/>
    </row>
    <row r="19342" spans="30:31" x14ac:dyDescent="0.2">
      <c r="AD19342" s="31"/>
      <c r="AE19342" s="32"/>
    </row>
    <row r="19343" spans="30:31" x14ac:dyDescent="0.2">
      <c r="AD19343" s="31"/>
      <c r="AE19343" s="32"/>
    </row>
    <row r="19344" spans="30:31" x14ac:dyDescent="0.2">
      <c r="AD19344" s="31"/>
      <c r="AE19344" s="32"/>
    </row>
    <row r="19345" spans="30:31" x14ac:dyDescent="0.2">
      <c r="AD19345" s="31"/>
      <c r="AE19345" s="32"/>
    </row>
    <row r="19346" spans="30:31" x14ac:dyDescent="0.2">
      <c r="AD19346" s="31"/>
      <c r="AE19346" s="32"/>
    </row>
    <row r="19347" spans="30:31" x14ac:dyDescent="0.2">
      <c r="AD19347" s="31"/>
      <c r="AE19347" s="32"/>
    </row>
    <row r="19348" spans="30:31" x14ac:dyDescent="0.2">
      <c r="AD19348" s="31"/>
      <c r="AE19348" s="32"/>
    </row>
    <row r="19349" spans="30:31" x14ac:dyDescent="0.2">
      <c r="AD19349" s="31"/>
      <c r="AE19349" s="32"/>
    </row>
    <row r="19350" spans="30:31" x14ac:dyDescent="0.2">
      <c r="AD19350" s="31"/>
      <c r="AE19350" s="32"/>
    </row>
    <row r="19351" spans="30:31" x14ac:dyDescent="0.2">
      <c r="AD19351" s="31"/>
      <c r="AE19351" s="32"/>
    </row>
    <row r="19352" spans="30:31" x14ac:dyDescent="0.2">
      <c r="AD19352" s="31"/>
      <c r="AE19352" s="32"/>
    </row>
    <row r="19353" spans="30:31" x14ac:dyDescent="0.2">
      <c r="AD19353" s="31"/>
      <c r="AE19353" s="32"/>
    </row>
    <row r="19354" spans="30:31" x14ac:dyDescent="0.2">
      <c r="AD19354" s="31"/>
      <c r="AE19354" s="32"/>
    </row>
    <row r="19355" spans="30:31" x14ac:dyDescent="0.2">
      <c r="AD19355" s="31"/>
      <c r="AE19355" s="32"/>
    </row>
    <row r="19356" spans="30:31" x14ac:dyDescent="0.2">
      <c r="AD19356" s="31"/>
      <c r="AE19356" s="32"/>
    </row>
    <row r="19357" spans="30:31" x14ac:dyDescent="0.2">
      <c r="AD19357" s="31"/>
      <c r="AE19357" s="32"/>
    </row>
    <row r="19358" spans="30:31" x14ac:dyDescent="0.2">
      <c r="AD19358" s="31"/>
      <c r="AE19358" s="32"/>
    </row>
    <row r="19359" spans="30:31" x14ac:dyDescent="0.2">
      <c r="AD19359" s="31"/>
      <c r="AE19359" s="32"/>
    </row>
    <row r="19360" spans="30:31" x14ac:dyDescent="0.2">
      <c r="AD19360" s="31"/>
      <c r="AE19360" s="32"/>
    </row>
    <row r="19361" spans="30:31" x14ac:dyDescent="0.2">
      <c r="AD19361" s="31"/>
      <c r="AE19361" s="32"/>
    </row>
    <row r="19362" spans="30:31" x14ac:dyDescent="0.2">
      <c r="AD19362" s="31"/>
      <c r="AE19362" s="32"/>
    </row>
    <row r="19363" spans="30:31" x14ac:dyDescent="0.2">
      <c r="AD19363" s="31"/>
      <c r="AE19363" s="32"/>
    </row>
    <row r="19364" spans="30:31" x14ac:dyDescent="0.2">
      <c r="AD19364" s="31"/>
      <c r="AE19364" s="32"/>
    </row>
    <row r="19365" spans="30:31" x14ac:dyDescent="0.2">
      <c r="AD19365" s="31"/>
      <c r="AE19365" s="32"/>
    </row>
    <row r="19366" spans="30:31" x14ac:dyDescent="0.2">
      <c r="AD19366" s="31"/>
      <c r="AE19366" s="32"/>
    </row>
    <row r="19367" spans="30:31" x14ac:dyDescent="0.2">
      <c r="AD19367" s="31"/>
      <c r="AE19367" s="32"/>
    </row>
    <row r="19368" spans="30:31" x14ac:dyDescent="0.2">
      <c r="AD19368" s="31"/>
      <c r="AE19368" s="32"/>
    </row>
    <row r="19369" spans="30:31" x14ac:dyDescent="0.2">
      <c r="AD19369" s="31"/>
      <c r="AE19369" s="32"/>
    </row>
    <row r="19370" spans="30:31" x14ac:dyDescent="0.2">
      <c r="AD19370" s="31"/>
      <c r="AE19370" s="32"/>
    </row>
    <row r="19371" spans="30:31" x14ac:dyDescent="0.2">
      <c r="AD19371" s="31"/>
      <c r="AE19371" s="32"/>
    </row>
    <row r="19372" spans="30:31" x14ac:dyDescent="0.2">
      <c r="AD19372" s="31"/>
      <c r="AE19372" s="32"/>
    </row>
    <row r="19373" spans="30:31" x14ac:dyDescent="0.2">
      <c r="AD19373" s="31"/>
      <c r="AE19373" s="32"/>
    </row>
    <row r="19374" spans="30:31" x14ac:dyDescent="0.2">
      <c r="AD19374" s="31"/>
      <c r="AE19374" s="32"/>
    </row>
    <row r="19375" spans="30:31" x14ac:dyDescent="0.2">
      <c r="AD19375" s="31"/>
      <c r="AE19375" s="32"/>
    </row>
    <row r="19376" spans="30:31" x14ac:dyDescent="0.2">
      <c r="AD19376" s="31"/>
      <c r="AE19376" s="32"/>
    </row>
    <row r="19377" spans="30:31" x14ac:dyDescent="0.2">
      <c r="AD19377" s="31"/>
      <c r="AE19377" s="32"/>
    </row>
    <row r="19378" spans="30:31" x14ac:dyDescent="0.2">
      <c r="AD19378" s="31"/>
      <c r="AE19378" s="32"/>
    </row>
    <row r="19379" spans="30:31" x14ac:dyDescent="0.2">
      <c r="AD19379" s="31"/>
      <c r="AE19379" s="32"/>
    </row>
    <row r="19380" spans="30:31" x14ac:dyDescent="0.2">
      <c r="AD19380" s="31"/>
      <c r="AE19380" s="32"/>
    </row>
    <row r="19381" spans="30:31" x14ac:dyDescent="0.2">
      <c r="AD19381" s="31"/>
      <c r="AE19381" s="32"/>
    </row>
    <row r="19382" spans="30:31" x14ac:dyDescent="0.2">
      <c r="AD19382" s="31"/>
      <c r="AE19382" s="32"/>
    </row>
    <row r="19383" spans="30:31" x14ac:dyDescent="0.2">
      <c r="AD19383" s="31"/>
      <c r="AE19383" s="32"/>
    </row>
    <row r="19384" spans="30:31" x14ac:dyDescent="0.2">
      <c r="AD19384" s="31"/>
      <c r="AE19384" s="32"/>
    </row>
    <row r="19385" spans="30:31" x14ac:dyDescent="0.2">
      <c r="AD19385" s="31"/>
      <c r="AE19385" s="32"/>
    </row>
    <row r="19386" spans="30:31" x14ac:dyDescent="0.2">
      <c r="AD19386" s="31"/>
      <c r="AE19386" s="32"/>
    </row>
    <row r="19387" spans="30:31" x14ac:dyDescent="0.2">
      <c r="AD19387" s="31"/>
      <c r="AE19387" s="32"/>
    </row>
    <row r="19388" spans="30:31" x14ac:dyDescent="0.2">
      <c r="AD19388" s="31"/>
      <c r="AE19388" s="32"/>
    </row>
    <row r="19389" spans="30:31" x14ac:dyDescent="0.2">
      <c r="AD19389" s="31"/>
      <c r="AE19389" s="32"/>
    </row>
    <row r="19390" spans="30:31" x14ac:dyDescent="0.2">
      <c r="AD19390" s="31"/>
      <c r="AE19390" s="32"/>
    </row>
    <row r="19391" spans="30:31" x14ac:dyDescent="0.2">
      <c r="AD19391" s="31"/>
      <c r="AE19391" s="32"/>
    </row>
    <row r="19392" spans="30:31" x14ac:dyDescent="0.2">
      <c r="AD19392" s="31"/>
      <c r="AE19392" s="32"/>
    </row>
    <row r="19393" spans="30:31" x14ac:dyDescent="0.2">
      <c r="AD19393" s="31"/>
      <c r="AE19393" s="32"/>
    </row>
    <row r="19394" spans="30:31" x14ac:dyDescent="0.2">
      <c r="AD19394" s="31"/>
      <c r="AE19394" s="32"/>
    </row>
    <row r="19395" spans="30:31" x14ac:dyDescent="0.2">
      <c r="AD19395" s="31"/>
      <c r="AE19395" s="32"/>
    </row>
    <row r="19396" spans="30:31" x14ac:dyDescent="0.2">
      <c r="AD19396" s="31"/>
      <c r="AE19396" s="32"/>
    </row>
    <row r="19397" spans="30:31" x14ac:dyDescent="0.2">
      <c r="AD19397" s="31"/>
      <c r="AE19397" s="32"/>
    </row>
    <row r="19398" spans="30:31" x14ac:dyDescent="0.2">
      <c r="AD19398" s="31"/>
      <c r="AE19398" s="32"/>
    </row>
    <row r="19399" spans="30:31" x14ac:dyDescent="0.2">
      <c r="AD19399" s="31"/>
      <c r="AE19399" s="32"/>
    </row>
    <row r="19400" spans="30:31" x14ac:dyDescent="0.2">
      <c r="AD19400" s="31"/>
      <c r="AE19400" s="32"/>
    </row>
    <row r="19401" spans="30:31" x14ac:dyDescent="0.2">
      <c r="AD19401" s="31"/>
      <c r="AE19401" s="32"/>
    </row>
    <row r="19402" spans="30:31" x14ac:dyDescent="0.2">
      <c r="AD19402" s="31"/>
      <c r="AE19402" s="32"/>
    </row>
    <row r="19403" spans="30:31" x14ac:dyDescent="0.2">
      <c r="AD19403" s="31"/>
      <c r="AE19403" s="32"/>
    </row>
    <row r="19404" spans="30:31" x14ac:dyDescent="0.2">
      <c r="AD19404" s="31"/>
      <c r="AE19404" s="32"/>
    </row>
    <row r="19405" spans="30:31" x14ac:dyDescent="0.2">
      <c r="AD19405" s="31"/>
      <c r="AE19405" s="32"/>
    </row>
    <row r="19406" spans="30:31" x14ac:dyDescent="0.2">
      <c r="AD19406" s="31"/>
      <c r="AE19406" s="32"/>
    </row>
    <row r="19407" spans="30:31" x14ac:dyDescent="0.2">
      <c r="AD19407" s="31"/>
      <c r="AE19407" s="32"/>
    </row>
    <row r="19408" spans="30:31" x14ac:dyDescent="0.2">
      <c r="AD19408" s="31"/>
      <c r="AE19408" s="32"/>
    </row>
    <row r="19409" spans="30:31" x14ac:dyDescent="0.2">
      <c r="AD19409" s="31"/>
      <c r="AE19409" s="32"/>
    </row>
    <row r="19410" spans="30:31" x14ac:dyDescent="0.2">
      <c r="AD19410" s="31"/>
      <c r="AE19410" s="32"/>
    </row>
    <row r="19411" spans="30:31" x14ac:dyDescent="0.2">
      <c r="AD19411" s="31"/>
      <c r="AE19411" s="32"/>
    </row>
    <row r="19412" spans="30:31" x14ac:dyDescent="0.2">
      <c r="AD19412" s="31"/>
      <c r="AE19412" s="32"/>
    </row>
    <row r="19413" spans="30:31" x14ac:dyDescent="0.2">
      <c r="AD19413" s="31"/>
      <c r="AE19413" s="32"/>
    </row>
    <row r="19414" spans="30:31" x14ac:dyDescent="0.2">
      <c r="AD19414" s="31"/>
      <c r="AE19414" s="32"/>
    </row>
    <row r="19415" spans="30:31" x14ac:dyDescent="0.2">
      <c r="AD19415" s="31"/>
      <c r="AE19415" s="32"/>
    </row>
    <row r="19416" spans="30:31" x14ac:dyDescent="0.2">
      <c r="AD19416" s="31"/>
      <c r="AE19416" s="32"/>
    </row>
    <row r="19417" spans="30:31" x14ac:dyDescent="0.2">
      <c r="AD19417" s="31"/>
      <c r="AE19417" s="32"/>
    </row>
    <row r="19418" spans="30:31" x14ac:dyDescent="0.2">
      <c r="AD19418" s="31"/>
      <c r="AE19418" s="32"/>
    </row>
    <row r="19419" spans="30:31" x14ac:dyDescent="0.2">
      <c r="AD19419" s="31"/>
      <c r="AE19419" s="32"/>
    </row>
    <row r="19420" spans="30:31" x14ac:dyDescent="0.2">
      <c r="AD19420" s="31"/>
      <c r="AE19420" s="32"/>
    </row>
    <row r="19421" spans="30:31" x14ac:dyDescent="0.2">
      <c r="AD19421" s="31"/>
      <c r="AE19421" s="32"/>
    </row>
    <row r="19422" spans="30:31" x14ac:dyDescent="0.2">
      <c r="AD19422" s="31"/>
      <c r="AE19422" s="32"/>
    </row>
    <row r="19423" spans="30:31" x14ac:dyDescent="0.2">
      <c r="AD19423" s="31"/>
      <c r="AE19423" s="32"/>
    </row>
    <row r="19424" spans="30:31" x14ac:dyDescent="0.2">
      <c r="AD19424" s="31"/>
      <c r="AE19424" s="32"/>
    </row>
    <row r="19425" spans="30:31" x14ac:dyDescent="0.2">
      <c r="AD19425" s="31"/>
      <c r="AE19425" s="32"/>
    </row>
    <row r="19426" spans="30:31" x14ac:dyDescent="0.2">
      <c r="AD19426" s="31"/>
      <c r="AE19426" s="32"/>
    </row>
    <row r="19427" spans="30:31" x14ac:dyDescent="0.2">
      <c r="AD19427" s="31"/>
      <c r="AE19427" s="32"/>
    </row>
    <row r="19428" spans="30:31" x14ac:dyDescent="0.2">
      <c r="AD19428" s="31"/>
      <c r="AE19428" s="32"/>
    </row>
    <row r="19429" spans="30:31" x14ac:dyDescent="0.2">
      <c r="AD19429" s="31"/>
      <c r="AE19429" s="32"/>
    </row>
    <row r="19430" spans="30:31" x14ac:dyDescent="0.2">
      <c r="AD19430" s="31"/>
      <c r="AE19430" s="32"/>
    </row>
    <row r="19431" spans="30:31" x14ac:dyDescent="0.2">
      <c r="AD19431" s="31"/>
      <c r="AE19431" s="32"/>
    </row>
    <row r="19432" spans="30:31" x14ac:dyDescent="0.2">
      <c r="AD19432" s="31"/>
      <c r="AE19432" s="32"/>
    </row>
    <row r="19433" spans="30:31" x14ac:dyDescent="0.2">
      <c r="AD19433" s="31"/>
      <c r="AE19433" s="32"/>
    </row>
    <row r="19434" spans="30:31" x14ac:dyDescent="0.2">
      <c r="AD19434" s="31"/>
      <c r="AE19434" s="32"/>
    </row>
    <row r="19435" spans="30:31" x14ac:dyDescent="0.2">
      <c r="AD19435" s="31"/>
      <c r="AE19435" s="32"/>
    </row>
    <row r="19436" spans="30:31" x14ac:dyDescent="0.2">
      <c r="AD19436" s="31"/>
      <c r="AE19436" s="32"/>
    </row>
    <row r="19437" spans="30:31" x14ac:dyDescent="0.2">
      <c r="AD19437" s="31"/>
      <c r="AE19437" s="32"/>
    </row>
    <row r="19438" spans="30:31" x14ac:dyDescent="0.2">
      <c r="AD19438" s="31"/>
      <c r="AE19438" s="32"/>
    </row>
    <row r="19439" spans="30:31" x14ac:dyDescent="0.2">
      <c r="AD19439" s="31"/>
      <c r="AE19439" s="32"/>
    </row>
    <row r="19440" spans="30:31" x14ac:dyDescent="0.2">
      <c r="AD19440" s="31"/>
      <c r="AE19440" s="32"/>
    </row>
    <row r="19441" spans="30:31" x14ac:dyDescent="0.2">
      <c r="AD19441" s="31"/>
      <c r="AE19441" s="32"/>
    </row>
    <row r="19442" spans="30:31" x14ac:dyDescent="0.2">
      <c r="AD19442" s="31"/>
      <c r="AE19442" s="32"/>
    </row>
    <row r="19443" spans="30:31" x14ac:dyDescent="0.2">
      <c r="AD19443" s="31"/>
      <c r="AE19443" s="32"/>
    </row>
    <row r="19444" spans="30:31" x14ac:dyDescent="0.2">
      <c r="AD19444" s="31"/>
      <c r="AE19444" s="32"/>
    </row>
    <row r="19445" spans="30:31" x14ac:dyDescent="0.2">
      <c r="AD19445" s="31"/>
      <c r="AE19445" s="32"/>
    </row>
    <row r="19446" spans="30:31" x14ac:dyDescent="0.2">
      <c r="AD19446" s="31"/>
      <c r="AE19446" s="32"/>
    </row>
    <row r="19447" spans="30:31" x14ac:dyDescent="0.2">
      <c r="AD19447" s="31"/>
      <c r="AE19447" s="32"/>
    </row>
    <row r="19448" spans="30:31" x14ac:dyDescent="0.2">
      <c r="AD19448" s="31"/>
      <c r="AE19448" s="32"/>
    </row>
    <row r="19449" spans="30:31" x14ac:dyDescent="0.2">
      <c r="AD19449" s="31"/>
      <c r="AE19449" s="32"/>
    </row>
    <row r="19450" spans="30:31" x14ac:dyDescent="0.2">
      <c r="AD19450" s="31"/>
      <c r="AE19450" s="32"/>
    </row>
    <row r="19451" spans="30:31" x14ac:dyDescent="0.2">
      <c r="AD19451" s="31"/>
      <c r="AE19451" s="32"/>
    </row>
    <row r="19452" spans="30:31" x14ac:dyDescent="0.2">
      <c r="AD19452" s="31"/>
      <c r="AE19452" s="32"/>
    </row>
    <row r="19453" spans="30:31" x14ac:dyDescent="0.2">
      <c r="AD19453" s="31"/>
      <c r="AE19453" s="32"/>
    </row>
    <row r="19454" spans="30:31" x14ac:dyDescent="0.2">
      <c r="AD19454" s="31"/>
      <c r="AE19454" s="32"/>
    </row>
    <row r="19455" spans="30:31" x14ac:dyDescent="0.2">
      <c r="AD19455" s="31"/>
      <c r="AE19455" s="32"/>
    </row>
    <row r="19456" spans="30:31" x14ac:dyDescent="0.2">
      <c r="AD19456" s="31"/>
      <c r="AE19456" s="32"/>
    </row>
    <row r="19457" spans="30:31" x14ac:dyDescent="0.2">
      <c r="AD19457" s="31"/>
      <c r="AE19457" s="32"/>
    </row>
    <row r="19458" spans="30:31" x14ac:dyDescent="0.2">
      <c r="AD19458" s="31"/>
      <c r="AE19458" s="32"/>
    </row>
    <row r="19459" spans="30:31" x14ac:dyDescent="0.2">
      <c r="AD19459" s="31"/>
      <c r="AE19459" s="32"/>
    </row>
    <row r="19460" spans="30:31" x14ac:dyDescent="0.2">
      <c r="AD19460" s="31"/>
      <c r="AE19460" s="32"/>
    </row>
    <row r="19461" spans="30:31" x14ac:dyDescent="0.2">
      <c r="AD19461" s="31"/>
      <c r="AE19461" s="32"/>
    </row>
    <row r="19462" spans="30:31" x14ac:dyDescent="0.2">
      <c r="AD19462" s="31"/>
      <c r="AE19462" s="32"/>
    </row>
    <row r="19463" spans="30:31" x14ac:dyDescent="0.2">
      <c r="AD19463" s="31"/>
      <c r="AE19463" s="32"/>
    </row>
    <row r="19464" spans="30:31" x14ac:dyDescent="0.2">
      <c r="AD19464" s="31"/>
      <c r="AE19464" s="32"/>
    </row>
    <row r="19465" spans="30:31" x14ac:dyDescent="0.2">
      <c r="AD19465" s="31"/>
      <c r="AE19465" s="32"/>
    </row>
    <row r="19466" spans="30:31" x14ac:dyDescent="0.2">
      <c r="AD19466" s="31"/>
      <c r="AE19466" s="32"/>
    </row>
    <row r="19467" spans="30:31" x14ac:dyDescent="0.2">
      <c r="AD19467" s="31"/>
      <c r="AE19467" s="32"/>
    </row>
    <row r="19468" spans="30:31" x14ac:dyDescent="0.2">
      <c r="AD19468" s="31"/>
      <c r="AE19468" s="32"/>
    </row>
    <row r="19469" spans="30:31" x14ac:dyDescent="0.2">
      <c r="AD19469" s="31"/>
      <c r="AE19469" s="32"/>
    </row>
    <row r="19470" spans="30:31" x14ac:dyDescent="0.2">
      <c r="AD19470" s="31"/>
      <c r="AE19470" s="32"/>
    </row>
    <row r="19471" spans="30:31" x14ac:dyDescent="0.2">
      <c r="AD19471" s="31"/>
      <c r="AE19471" s="32"/>
    </row>
    <row r="19472" spans="30:31" x14ac:dyDescent="0.2">
      <c r="AD19472" s="31"/>
      <c r="AE19472" s="32"/>
    </row>
    <row r="19473" spans="30:31" x14ac:dyDescent="0.2">
      <c r="AD19473" s="31"/>
      <c r="AE19473" s="32"/>
    </row>
    <row r="19474" spans="30:31" x14ac:dyDescent="0.2">
      <c r="AD19474" s="31"/>
      <c r="AE19474" s="32"/>
    </row>
    <row r="19475" spans="30:31" x14ac:dyDescent="0.2">
      <c r="AD19475" s="31"/>
      <c r="AE19475" s="32"/>
    </row>
    <row r="19476" spans="30:31" x14ac:dyDescent="0.2">
      <c r="AD19476" s="31"/>
      <c r="AE19476" s="32"/>
    </row>
    <row r="19477" spans="30:31" x14ac:dyDescent="0.2">
      <c r="AD19477" s="31"/>
      <c r="AE19477" s="32"/>
    </row>
    <row r="19478" spans="30:31" x14ac:dyDescent="0.2">
      <c r="AD19478" s="31"/>
      <c r="AE19478" s="32"/>
    </row>
    <row r="19479" spans="30:31" x14ac:dyDescent="0.2">
      <c r="AD19479" s="31"/>
      <c r="AE19479" s="32"/>
    </row>
    <row r="19480" spans="30:31" x14ac:dyDescent="0.2">
      <c r="AD19480" s="31"/>
      <c r="AE19480" s="32"/>
    </row>
    <row r="19481" spans="30:31" x14ac:dyDescent="0.2">
      <c r="AD19481" s="31"/>
      <c r="AE19481" s="32"/>
    </row>
    <row r="19482" spans="30:31" x14ac:dyDescent="0.2">
      <c r="AD19482" s="31"/>
      <c r="AE19482" s="32"/>
    </row>
    <row r="19483" spans="30:31" x14ac:dyDescent="0.2">
      <c r="AD19483" s="31"/>
      <c r="AE19483" s="32"/>
    </row>
    <row r="19484" spans="30:31" x14ac:dyDescent="0.2">
      <c r="AD19484" s="31"/>
      <c r="AE19484" s="32"/>
    </row>
    <row r="19485" spans="30:31" x14ac:dyDescent="0.2">
      <c r="AD19485" s="31"/>
      <c r="AE19485" s="32"/>
    </row>
    <row r="19486" spans="30:31" x14ac:dyDescent="0.2">
      <c r="AD19486" s="31"/>
      <c r="AE19486" s="32"/>
    </row>
    <row r="19487" spans="30:31" x14ac:dyDescent="0.2">
      <c r="AD19487" s="31"/>
      <c r="AE19487" s="32"/>
    </row>
    <row r="19488" spans="30:31" x14ac:dyDescent="0.2">
      <c r="AD19488" s="31"/>
      <c r="AE19488" s="32"/>
    </row>
    <row r="19489" spans="30:31" x14ac:dyDescent="0.2">
      <c r="AD19489" s="31"/>
      <c r="AE19489" s="32"/>
    </row>
    <row r="19490" spans="30:31" x14ac:dyDescent="0.2">
      <c r="AD19490" s="31"/>
      <c r="AE19490" s="32"/>
    </row>
    <row r="19491" spans="30:31" x14ac:dyDescent="0.2">
      <c r="AD19491" s="31"/>
      <c r="AE19491" s="32"/>
    </row>
    <row r="19492" spans="30:31" x14ac:dyDescent="0.2">
      <c r="AD19492" s="31"/>
      <c r="AE19492" s="32"/>
    </row>
    <row r="19493" spans="30:31" x14ac:dyDescent="0.2">
      <c r="AD19493" s="31"/>
      <c r="AE19493" s="32"/>
    </row>
    <row r="19494" spans="30:31" x14ac:dyDescent="0.2">
      <c r="AD19494" s="31"/>
      <c r="AE19494" s="32"/>
    </row>
    <row r="19495" spans="30:31" x14ac:dyDescent="0.2">
      <c r="AD19495" s="31"/>
      <c r="AE19495" s="32"/>
    </row>
    <row r="19496" spans="30:31" x14ac:dyDescent="0.2">
      <c r="AD19496" s="31"/>
      <c r="AE19496" s="32"/>
    </row>
    <row r="19497" spans="30:31" x14ac:dyDescent="0.2">
      <c r="AD19497" s="31"/>
      <c r="AE19497" s="32"/>
    </row>
    <row r="19498" spans="30:31" x14ac:dyDescent="0.2">
      <c r="AD19498" s="31"/>
      <c r="AE19498" s="32"/>
    </row>
    <row r="19499" spans="30:31" x14ac:dyDescent="0.2">
      <c r="AD19499" s="31"/>
      <c r="AE19499" s="32"/>
    </row>
    <row r="19500" spans="30:31" x14ac:dyDescent="0.2">
      <c r="AD19500" s="31"/>
      <c r="AE19500" s="32"/>
    </row>
    <row r="19501" spans="30:31" x14ac:dyDescent="0.2">
      <c r="AD19501" s="31"/>
      <c r="AE19501" s="32"/>
    </row>
    <row r="19502" spans="30:31" x14ac:dyDescent="0.2">
      <c r="AD19502" s="31"/>
      <c r="AE19502" s="32"/>
    </row>
    <row r="19503" spans="30:31" x14ac:dyDescent="0.2">
      <c r="AD19503" s="31"/>
      <c r="AE19503" s="32"/>
    </row>
    <row r="19504" spans="30:31" x14ac:dyDescent="0.2">
      <c r="AD19504" s="31"/>
      <c r="AE19504" s="32"/>
    </row>
    <row r="19505" spans="30:31" x14ac:dyDescent="0.2">
      <c r="AD19505" s="31"/>
      <c r="AE19505" s="32"/>
    </row>
    <row r="19506" spans="30:31" x14ac:dyDescent="0.2">
      <c r="AD19506" s="31"/>
      <c r="AE19506" s="32"/>
    </row>
    <row r="19507" spans="30:31" x14ac:dyDescent="0.2">
      <c r="AD19507" s="31"/>
      <c r="AE19507" s="32"/>
    </row>
    <row r="19508" spans="30:31" x14ac:dyDescent="0.2">
      <c r="AD19508" s="31"/>
      <c r="AE19508" s="32"/>
    </row>
    <row r="19509" spans="30:31" x14ac:dyDescent="0.2">
      <c r="AD19509" s="31"/>
      <c r="AE19509" s="32"/>
    </row>
    <row r="19510" spans="30:31" x14ac:dyDescent="0.2">
      <c r="AD19510" s="31"/>
      <c r="AE19510" s="32"/>
    </row>
    <row r="19511" spans="30:31" x14ac:dyDescent="0.2">
      <c r="AD19511" s="31"/>
      <c r="AE19511" s="32"/>
    </row>
    <row r="19512" spans="30:31" x14ac:dyDescent="0.2">
      <c r="AD19512" s="31"/>
      <c r="AE19512" s="32"/>
    </row>
    <row r="19513" spans="30:31" x14ac:dyDescent="0.2">
      <c r="AD19513" s="31"/>
      <c r="AE19513" s="32"/>
    </row>
    <row r="19514" spans="30:31" x14ac:dyDescent="0.2">
      <c r="AD19514" s="31"/>
      <c r="AE19514" s="32"/>
    </row>
    <row r="19515" spans="30:31" x14ac:dyDescent="0.2">
      <c r="AD19515" s="31"/>
      <c r="AE19515" s="32"/>
    </row>
    <row r="19516" spans="30:31" x14ac:dyDescent="0.2">
      <c r="AD19516" s="31"/>
      <c r="AE19516" s="32"/>
    </row>
    <row r="19517" spans="30:31" x14ac:dyDescent="0.2">
      <c r="AD19517" s="31"/>
      <c r="AE19517" s="32"/>
    </row>
    <row r="19518" spans="30:31" x14ac:dyDescent="0.2">
      <c r="AD19518" s="31"/>
      <c r="AE19518" s="32"/>
    </row>
    <row r="19519" spans="30:31" x14ac:dyDescent="0.2">
      <c r="AD19519" s="31"/>
      <c r="AE19519" s="32"/>
    </row>
    <row r="19520" spans="30:31" x14ac:dyDescent="0.2">
      <c r="AD19520" s="31"/>
      <c r="AE19520" s="32"/>
    </row>
    <row r="19521" spans="30:31" x14ac:dyDescent="0.2">
      <c r="AD19521" s="31"/>
      <c r="AE19521" s="32"/>
    </row>
    <row r="19522" spans="30:31" x14ac:dyDescent="0.2">
      <c r="AD19522" s="31"/>
      <c r="AE19522" s="32"/>
    </row>
    <row r="19523" spans="30:31" x14ac:dyDescent="0.2">
      <c r="AD19523" s="31"/>
      <c r="AE19523" s="32"/>
    </row>
    <row r="19524" spans="30:31" x14ac:dyDescent="0.2">
      <c r="AD19524" s="31"/>
      <c r="AE19524" s="32"/>
    </row>
    <row r="19525" spans="30:31" x14ac:dyDescent="0.2">
      <c r="AD19525" s="31"/>
      <c r="AE19525" s="32"/>
    </row>
    <row r="19526" spans="30:31" x14ac:dyDescent="0.2">
      <c r="AD19526" s="31"/>
      <c r="AE19526" s="32"/>
    </row>
    <row r="19527" spans="30:31" x14ac:dyDescent="0.2">
      <c r="AD19527" s="31"/>
      <c r="AE19527" s="32"/>
    </row>
    <row r="19528" spans="30:31" x14ac:dyDescent="0.2">
      <c r="AD19528" s="31"/>
      <c r="AE19528" s="32"/>
    </row>
    <row r="19529" spans="30:31" x14ac:dyDescent="0.2">
      <c r="AD19529" s="31"/>
      <c r="AE19529" s="32"/>
    </row>
    <row r="19530" spans="30:31" x14ac:dyDescent="0.2">
      <c r="AD19530" s="31"/>
      <c r="AE19530" s="32"/>
    </row>
    <row r="19531" spans="30:31" x14ac:dyDescent="0.2">
      <c r="AD19531" s="31"/>
      <c r="AE19531" s="32"/>
    </row>
    <row r="19532" spans="30:31" x14ac:dyDescent="0.2">
      <c r="AD19532" s="31"/>
      <c r="AE19532" s="32"/>
    </row>
    <row r="19533" spans="30:31" x14ac:dyDescent="0.2">
      <c r="AD19533" s="31"/>
      <c r="AE19533" s="32"/>
    </row>
    <row r="19534" spans="30:31" x14ac:dyDescent="0.2">
      <c r="AD19534" s="31"/>
      <c r="AE19534" s="32"/>
    </row>
    <row r="19535" spans="30:31" x14ac:dyDescent="0.2">
      <c r="AD19535" s="31"/>
      <c r="AE19535" s="32"/>
    </row>
    <row r="19536" spans="30:31" x14ac:dyDescent="0.2">
      <c r="AD19536" s="31"/>
      <c r="AE19536" s="32"/>
    </row>
    <row r="19537" spans="30:31" x14ac:dyDescent="0.2">
      <c r="AD19537" s="31"/>
      <c r="AE19537" s="32"/>
    </row>
    <row r="19538" spans="30:31" x14ac:dyDescent="0.2">
      <c r="AD19538" s="31"/>
      <c r="AE19538" s="32"/>
    </row>
    <row r="19539" spans="30:31" x14ac:dyDescent="0.2">
      <c r="AD19539" s="31"/>
      <c r="AE19539" s="32"/>
    </row>
    <row r="19540" spans="30:31" x14ac:dyDescent="0.2">
      <c r="AD19540" s="31"/>
      <c r="AE19540" s="32"/>
    </row>
    <row r="19541" spans="30:31" x14ac:dyDescent="0.2">
      <c r="AD19541" s="31"/>
      <c r="AE19541" s="32"/>
    </row>
    <row r="19542" spans="30:31" x14ac:dyDescent="0.2">
      <c r="AD19542" s="31"/>
      <c r="AE19542" s="32"/>
    </row>
    <row r="19543" spans="30:31" x14ac:dyDescent="0.2">
      <c r="AD19543" s="31"/>
      <c r="AE19543" s="32"/>
    </row>
    <row r="19544" spans="30:31" x14ac:dyDescent="0.2">
      <c r="AD19544" s="31"/>
      <c r="AE19544" s="32"/>
    </row>
    <row r="19545" spans="30:31" x14ac:dyDescent="0.2">
      <c r="AD19545" s="31"/>
      <c r="AE19545" s="32"/>
    </row>
    <row r="19546" spans="30:31" x14ac:dyDescent="0.2">
      <c r="AD19546" s="31"/>
      <c r="AE19546" s="32"/>
    </row>
    <row r="19547" spans="30:31" x14ac:dyDescent="0.2">
      <c r="AD19547" s="31"/>
      <c r="AE19547" s="32"/>
    </row>
    <row r="19548" spans="30:31" x14ac:dyDescent="0.2">
      <c r="AD19548" s="31"/>
      <c r="AE19548" s="32"/>
    </row>
    <row r="19549" spans="30:31" x14ac:dyDescent="0.2">
      <c r="AD19549" s="31"/>
      <c r="AE19549" s="32"/>
    </row>
    <row r="19550" spans="30:31" x14ac:dyDescent="0.2">
      <c r="AD19550" s="31"/>
      <c r="AE19550" s="32"/>
    </row>
    <row r="19551" spans="30:31" x14ac:dyDescent="0.2">
      <c r="AD19551" s="31"/>
      <c r="AE19551" s="32"/>
    </row>
    <row r="19552" spans="30:31" x14ac:dyDescent="0.2">
      <c r="AD19552" s="31"/>
      <c r="AE19552" s="32"/>
    </row>
    <row r="19553" spans="30:31" x14ac:dyDescent="0.2">
      <c r="AD19553" s="31"/>
      <c r="AE19553" s="32"/>
    </row>
    <row r="19554" spans="30:31" x14ac:dyDescent="0.2">
      <c r="AD19554" s="31"/>
      <c r="AE19554" s="32"/>
    </row>
    <row r="19555" spans="30:31" x14ac:dyDescent="0.2">
      <c r="AD19555" s="31"/>
      <c r="AE19555" s="32"/>
    </row>
    <row r="19556" spans="30:31" x14ac:dyDescent="0.2">
      <c r="AD19556" s="31"/>
      <c r="AE19556" s="32"/>
    </row>
    <row r="19557" spans="30:31" x14ac:dyDescent="0.2">
      <c r="AD19557" s="31"/>
      <c r="AE19557" s="32"/>
    </row>
    <row r="19558" spans="30:31" x14ac:dyDescent="0.2">
      <c r="AD19558" s="31"/>
      <c r="AE19558" s="32"/>
    </row>
    <row r="19559" spans="30:31" x14ac:dyDescent="0.2">
      <c r="AD19559" s="31"/>
      <c r="AE19559" s="32"/>
    </row>
    <row r="19560" spans="30:31" x14ac:dyDescent="0.2">
      <c r="AD19560" s="31"/>
      <c r="AE19560" s="32"/>
    </row>
    <row r="19561" spans="30:31" x14ac:dyDescent="0.2">
      <c r="AD19561" s="31"/>
      <c r="AE19561" s="32"/>
    </row>
    <row r="19562" spans="30:31" x14ac:dyDescent="0.2">
      <c r="AD19562" s="31"/>
      <c r="AE19562" s="32"/>
    </row>
    <row r="19563" spans="30:31" x14ac:dyDescent="0.2">
      <c r="AD19563" s="31"/>
      <c r="AE19563" s="32"/>
    </row>
    <row r="19564" spans="30:31" x14ac:dyDescent="0.2">
      <c r="AD19564" s="31"/>
      <c r="AE19564" s="32"/>
    </row>
    <row r="19565" spans="30:31" x14ac:dyDescent="0.2">
      <c r="AD19565" s="31"/>
      <c r="AE19565" s="32"/>
    </row>
    <row r="19566" spans="30:31" x14ac:dyDescent="0.2">
      <c r="AD19566" s="31"/>
      <c r="AE19566" s="32"/>
    </row>
    <row r="19567" spans="30:31" x14ac:dyDescent="0.2">
      <c r="AD19567" s="31"/>
      <c r="AE19567" s="32"/>
    </row>
    <row r="19568" spans="30:31" x14ac:dyDescent="0.2">
      <c r="AD19568" s="31"/>
      <c r="AE19568" s="32"/>
    </row>
    <row r="19569" spans="30:31" x14ac:dyDescent="0.2">
      <c r="AD19569" s="31"/>
      <c r="AE19569" s="32"/>
    </row>
    <row r="19570" spans="30:31" x14ac:dyDescent="0.2">
      <c r="AD19570" s="31"/>
      <c r="AE19570" s="32"/>
    </row>
    <row r="19571" spans="30:31" x14ac:dyDescent="0.2">
      <c r="AD19571" s="31"/>
      <c r="AE19571" s="32"/>
    </row>
    <row r="19572" spans="30:31" x14ac:dyDescent="0.2">
      <c r="AD19572" s="31"/>
      <c r="AE19572" s="32"/>
    </row>
    <row r="19573" spans="30:31" x14ac:dyDescent="0.2">
      <c r="AD19573" s="31"/>
      <c r="AE19573" s="32"/>
    </row>
    <row r="19574" spans="30:31" x14ac:dyDescent="0.2">
      <c r="AD19574" s="31"/>
      <c r="AE19574" s="32"/>
    </row>
    <row r="19575" spans="30:31" x14ac:dyDescent="0.2">
      <c r="AD19575" s="31"/>
      <c r="AE19575" s="32"/>
    </row>
    <row r="19576" spans="30:31" x14ac:dyDescent="0.2">
      <c r="AD19576" s="31"/>
      <c r="AE19576" s="32"/>
    </row>
    <row r="19577" spans="30:31" x14ac:dyDescent="0.2">
      <c r="AD19577" s="31"/>
      <c r="AE19577" s="32"/>
    </row>
    <row r="19578" spans="30:31" x14ac:dyDescent="0.2">
      <c r="AD19578" s="31"/>
      <c r="AE19578" s="32"/>
    </row>
    <row r="19579" spans="30:31" x14ac:dyDescent="0.2">
      <c r="AD19579" s="31"/>
      <c r="AE19579" s="32"/>
    </row>
    <row r="19580" spans="30:31" x14ac:dyDescent="0.2">
      <c r="AD19580" s="31"/>
      <c r="AE19580" s="32"/>
    </row>
    <row r="19581" spans="30:31" x14ac:dyDescent="0.2">
      <c r="AD19581" s="31"/>
      <c r="AE19581" s="32"/>
    </row>
    <row r="19582" spans="30:31" x14ac:dyDescent="0.2">
      <c r="AD19582" s="31"/>
      <c r="AE19582" s="32"/>
    </row>
    <row r="19583" spans="30:31" x14ac:dyDescent="0.2">
      <c r="AD19583" s="31"/>
      <c r="AE19583" s="32"/>
    </row>
    <row r="19584" spans="30:31" x14ac:dyDescent="0.2">
      <c r="AD19584" s="31"/>
      <c r="AE19584" s="32"/>
    </row>
    <row r="19585" spans="30:31" x14ac:dyDescent="0.2">
      <c r="AD19585" s="31"/>
      <c r="AE19585" s="32"/>
    </row>
    <row r="19586" spans="30:31" x14ac:dyDescent="0.2">
      <c r="AD19586" s="31"/>
      <c r="AE19586" s="32"/>
    </row>
    <row r="19587" spans="30:31" x14ac:dyDescent="0.2">
      <c r="AD19587" s="31"/>
      <c r="AE19587" s="32"/>
    </row>
    <row r="19588" spans="30:31" x14ac:dyDescent="0.2">
      <c r="AD19588" s="31"/>
      <c r="AE19588" s="32"/>
    </row>
    <row r="19589" spans="30:31" x14ac:dyDescent="0.2">
      <c r="AD19589" s="31"/>
      <c r="AE19589" s="32"/>
    </row>
    <row r="19590" spans="30:31" x14ac:dyDescent="0.2">
      <c r="AD19590" s="31"/>
      <c r="AE19590" s="32"/>
    </row>
    <row r="19591" spans="30:31" x14ac:dyDescent="0.2">
      <c r="AD19591" s="31"/>
      <c r="AE19591" s="32"/>
    </row>
    <row r="19592" spans="30:31" x14ac:dyDescent="0.2">
      <c r="AD19592" s="31"/>
      <c r="AE19592" s="32"/>
    </row>
    <row r="19593" spans="30:31" x14ac:dyDescent="0.2">
      <c r="AD19593" s="31"/>
      <c r="AE19593" s="32"/>
    </row>
    <row r="19594" spans="30:31" x14ac:dyDescent="0.2">
      <c r="AD19594" s="31"/>
      <c r="AE19594" s="32"/>
    </row>
    <row r="19595" spans="30:31" x14ac:dyDescent="0.2">
      <c r="AD19595" s="31"/>
      <c r="AE19595" s="32"/>
    </row>
    <row r="19596" spans="30:31" x14ac:dyDescent="0.2">
      <c r="AD19596" s="31"/>
      <c r="AE19596" s="32"/>
    </row>
    <row r="19597" spans="30:31" x14ac:dyDescent="0.2">
      <c r="AD19597" s="31"/>
      <c r="AE19597" s="32"/>
    </row>
    <row r="19598" spans="30:31" x14ac:dyDescent="0.2">
      <c r="AD19598" s="31"/>
      <c r="AE19598" s="32"/>
    </row>
    <row r="19599" spans="30:31" x14ac:dyDescent="0.2">
      <c r="AD19599" s="31"/>
      <c r="AE19599" s="32"/>
    </row>
    <row r="19600" spans="30:31" x14ac:dyDescent="0.2">
      <c r="AD19600" s="31"/>
      <c r="AE19600" s="32"/>
    </row>
    <row r="19601" spans="30:31" x14ac:dyDescent="0.2">
      <c r="AD19601" s="31"/>
      <c r="AE19601" s="32"/>
    </row>
    <row r="19602" spans="30:31" x14ac:dyDescent="0.2">
      <c r="AD19602" s="31"/>
      <c r="AE19602" s="32"/>
    </row>
    <row r="19603" spans="30:31" x14ac:dyDescent="0.2">
      <c r="AD19603" s="31"/>
      <c r="AE19603" s="32"/>
    </row>
    <row r="19604" spans="30:31" x14ac:dyDescent="0.2">
      <c r="AD19604" s="31"/>
      <c r="AE19604" s="32"/>
    </row>
    <row r="19605" spans="30:31" x14ac:dyDescent="0.2">
      <c r="AD19605" s="31"/>
      <c r="AE19605" s="32"/>
    </row>
    <row r="19606" spans="30:31" x14ac:dyDescent="0.2">
      <c r="AD19606" s="31"/>
      <c r="AE19606" s="32"/>
    </row>
    <row r="19607" spans="30:31" x14ac:dyDescent="0.2">
      <c r="AD19607" s="31"/>
      <c r="AE19607" s="32"/>
    </row>
    <row r="19608" spans="30:31" x14ac:dyDescent="0.2">
      <c r="AD19608" s="31"/>
      <c r="AE19608" s="32"/>
    </row>
    <row r="19609" spans="30:31" x14ac:dyDescent="0.2">
      <c r="AD19609" s="31"/>
      <c r="AE19609" s="32"/>
    </row>
    <row r="19610" spans="30:31" x14ac:dyDescent="0.2">
      <c r="AD19610" s="31"/>
      <c r="AE19610" s="32"/>
    </row>
    <row r="19611" spans="30:31" x14ac:dyDescent="0.2">
      <c r="AD19611" s="31"/>
      <c r="AE19611" s="32"/>
    </row>
    <row r="19612" spans="30:31" x14ac:dyDescent="0.2">
      <c r="AD19612" s="31"/>
      <c r="AE19612" s="32"/>
    </row>
    <row r="19613" spans="30:31" x14ac:dyDescent="0.2">
      <c r="AD19613" s="31"/>
      <c r="AE19613" s="32"/>
    </row>
    <row r="19614" spans="30:31" x14ac:dyDescent="0.2">
      <c r="AD19614" s="31"/>
      <c r="AE19614" s="32"/>
    </row>
    <row r="19615" spans="30:31" x14ac:dyDescent="0.2">
      <c r="AD19615" s="31"/>
      <c r="AE19615" s="32"/>
    </row>
    <row r="19616" spans="30:31" x14ac:dyDescent="0.2">
      <c r="AD19616" s="31"/>
      <c r="AE19616" s="32"/>
    </row>
    <row r="19617" spans="30:31" x14ac:dyDescent="0.2">
      <c r="AD19617" s="31"/>
      <c r="AE19617" s="32"/>
    </row>
    <row r="19618" spans="30:31" x14ac:dyDescent="0.2">
      <c r="AD19618" s="31"/>
      <c r="AE19618" s="32"/>
    </row>
    <row r="19619" spans="30:31" x14ac:dyDescent="0.2">
      <c r="AD19619" s="31"/>
      <c r="AE19619" s="32"/>
    </row>
    <row r="19620" spans="30:31" x14ac:dyDescent="0.2">
      <c r="AD19620" s="31"/>
      <c r="AE19620" s="32"/>
    </row>
    <row r="19621" spans="30:31" x14ac:dyDescent="0.2">
      <c r="AD19621" s="31"/>
      <c r="AE19621" s="32"/>
    </row>
    <row r="19622" spans="30:31" x14ac:dyDescent="0.2">
      <c r="AD19622" s="31"/>
      <c r="AE19622" s="32"/>
    </row>
    <row r="19623" spans="30:31" x14ac:dyDescent="0.2">
      <c r="AD19623" s="31"/>
      <c r="AE19623" s="32"/>
    </row>
    <row r="19624" spans="30:31" x14ac:dyDescent="0.2">
      <c r="AD19624" s="31"/>
      <c r="AE19624" s="32"/>
    </row>
    <row r="19625" spans="30:31" x14ac:dyDescent="0.2">
      <c r="AD19625" s="31"/>
      <c r="AE19625" s="32"/>
    </row>
    <row r="19626" spans="30:31" x14ac:dyDescent="0.2">
      <c r="AD19626" s="31"/>
      <c r="AE19626" s="32"/>
    </row>
    <row r="19627" spans="30:31" x14ac:dyDescent="0.2">
      <c r="AD19627" s="31"/>
      <c r="AE19627" s="32"/>
    </row>
    <row r="19628" spans="30:31" x14ac:dyDescent="0.2">
      <c r="AD19628" s="31"/>
      <c r="AE19628" s="32"/>
    </row>
    <row r="19629" spans="30:31" x14ac:dyDescent="0.2">
      <c r="AD19629" s="31"/>
      <c r="AE19629" s="32"/>
    </row>
    <row r="19630" spans="30:31" x14ac:dyDescent="0.2">
      <c r="AD19630" s="31"/>
      <c r="AE19630" s="32"/>
    </row>
    <row r="19631" spans="30:31" x14ac:dyDescent="0.2">
      <c r="AD19631" s="31"/>
      <c r="AE19631" s="32"/>
    </row>
    <row r="19632" spans="30:31" x14ac:dyDescent="0.2">
      <c r="AD19632" s="31"/>
      <c r="AE19632" s="32"/>
    </row>
    <row r="19633" spans="30:31" x14ac:dyDescent="0.2">
      <c r="AD19633" s="31"/>
      <c r="AE19633" s="32"/>
    </row>
    <row r="19634" spans="30:31" x14ac:dyDescent="0.2">
      <c r="AD19634" s="31"/>
      <c r="AE19634" s="32"/>
    </row>
    <row r="19635" spans="30:31" x14ac:dyDescent="0.2">
      <c r="AD19635" s="31"/>
      <c r="AE19635" s="32"/>
    </row>
    <row r="19636" spans="30:31" x14ac:dyDescent="0.2">
      <c r="AD19636" s="31"/>
      <c r="AE19636" s="32"/>
    </row>
    <row r="19637" spans="30:31" x14ac:dyDescent="0.2">
      <c r="AD19637" s="31"/>
      <c r="AE19637" s="32"/>
    </row>
    <row r="19638" spans="30:31" x14ac:dyDescent="0.2">
      <c r="AD19638" s="31"/>
      <c r="AE19638" s="32"/>
    </row>
    <row r="19639" spans="30:31" x14ac:dyDescent="0.2">
      <c r="AD19639" s="31"/>
      <c r="AE19639" s="32"/>
    </row>
    <row r="19640" spans="30:31" x14ac:dyDescent="0.2">
      <c r="AD19640" s="31"/>
      <c r="AE19640" s="32"/>
    </row>
    <row r="19641" spans="30:31" x14ac:dyDescent="0.2">
      <c r="AD19641" s="31"/>
      <c r="AE19641" s="32"/>
    </row>
    <row r="19642" spans="30:31" x14ac:dyDescent="0.2">
      <c r="AD19642" s="31"/>
      <c r="AE19642" s="32"/>
    </row>
    <row r="19643" spans="30:31" x14ac:dyDescent="0.2">
      <c r="AD19643" s="31"/>
      <c r="AE19643" s="32"/>
    </row>
    <row r="19644" spans="30:31" x14ac:dyDescent="0.2">
      <c r="AD19644" s="31"/>
      <c r="AE19644" s="32"/>
    </row>
    <row r="19645" spans="30:31" x14ac:dyDescent="0.2">
      <c r="AD19645" s="31"/>
      <c r="AE19645" s="32"/>
    </row>
    <row r="19646" spans="30:31" x14ac:dyDescent="0.2">
      <c r="AD19646" s="31"/>
      <c r="AE19646" s="32"/>
    </row>
    <row r="19647" spans="30:31" x14ac:dyDescent="0.2">
      <c r="AD19647" s="31"/>
      <c r="AE19647" s="32"/>
    </row>
    <row r="19648" spans="30:31" x14ac:dyDescent="0.2">
      <c r="AD19648" s="31"/>
      <c r="AE19648" s="32"/>
    </row>
    <row r="19649" spans="30:31" x14ac:dyDescent="0.2">
      <c r="AD19649" s="31"/>
      <c r="AE19649" s="32"/>
    </row>
    <row r="19650" spans="30:31" x14ac:dyDescent="0.2">
      <c r="AD19650" s="31"/>
      <c r="AE19650" s="32"/>
    </row>
    <row r="19651" spans="30:31" x14ac:dyDescent="0.2">
      <c r="AD19651" s="31"/>
      <c r="AE19651" s="32"/>
    </row>
    <row r="19652" spans="30:31" x14ac:dyDescent="0.2">
      <c r="AD19652" s="31"/>
      <c r="AE19652" s="32"/>
    </row>
    <row r="19653" spans="30:31" x14ac:dyDescent="0.2">
      <c r="AD19653" s="31"/>
      <c r="AE19653" s="32"/>
    </row>
    <row r="19654" spans="30:31" x14ac:dyDescent="0.2">
      <c r="AD19654" s="31"/>
      <c r="AE19654" s="32"/>
    </row>
    <row r="19655" spans="30:31" x14ac:dyDescent="0.2">
      <c r="AD19655" s="31"/>
      <c r="AE19655" s="32"/>
    </row>
    <row r="19656" spans="30:31" x14ac:dyDescent="0.2">
      <c r="AD19656" s="31"/>
      <c r="AE19656" s="32"/>
    </row>
    <row r="19657" spans="30:31" x14ac:dyDescent="0.2">
      <c r="AD19657" s="31"/>
      <c r="AE19657" s="32"/>
    </row>
    <row r="19658" spans="30:31" x14ac:dyDescent="0.2">
      <c r="AD19658" s="31"/>
      <c r="AE19658" s="32"/>
    </row>
    <row r="19659" spans="30:31" x14ac:dyDescent="0.2">
      <c r="AD19659" s="31"/>
      <c r="AE19659" s="32"/>
    </row>
    <row r="19660" spans="30:31" x14ac:dyDescent="0.2">
      <c r="AD19660" s="31"/>
      <c r="AE19660" s="32"/>
    </row>
    <row r="19661" spans="30:31" x14ac:dyDescent="0.2">
      <c r="AD19661" s="31"/>
      <c r="AE19661" s="32"/>
    </row>
    <row r="19662" spans="30:31" x14ac:dyDescent="0.2">
      <c r="AD19662" s="31"/>
      <c r="AE19662" s="32"/>
    </row>
    <row r="19663" spans="30:31" x14ac:dyDescent="0.2">
      <c r="AD19663" s="31"/>
      <c r="AE19663" s="32"/>
    </row>
    <row r="19664" spans="30:31" x14ac:dyDescent="0.2">
      <c r="AD19664" s="31"/>
      <c r="AE19664" s="32"/>
    </row>
    <row r="19665" spans="30:31" x14ac:dyDescent="0.2">
      <c r="AD19665" s="31"/>
      <c r="AE19665" s="32"/>
    </row>
    <row r="19666" spans="30:31" x14ac:dyDescent="0.2">
      <c r="AD19666" s="31"/>
      <c r="AE19666" s="32"/>
    </row>
    <row r="19667" spans="30:31" x14ac:dyDescent="0.2">
      <c r="AD19667" s="31"/>
      <c r="AE19667" s="32"/>
    </row>
    <row r="19668" spans="30:31" x14ac:dyDescent="0.2">
      <c r="AD19668" s="31"/>
      <c r="AE19668" s="32"/>
    </row>
    <row r="19669" spans="30:31" x14ac:dyDescent="0.2">
      <c r="AD19669" s="31"/>
      <c r="AE19669" s="32"/>
    </row>
    <row r="19670" spans="30:31" x14ac:dyDescent="0.2">
      <c r="AD19670" s="31"/>
      <c r="AE19670" s="32"/>
    </row>
    <row r="19671" spans="30:31" x14ac:dyDescent="0.2">
      <c r="AD19671" s="31"/>
      <c r="AE19671" s="32"/>
    </row>
    <row r="19672" spans="30:31" x14ac:dyDescent="0.2">
      <c r="AD19672" s="31"/>
      <c r="AE19672" s="32"/>
    </row>
    <row r="19673" spans="30:31" x14ac:dyDescent="0.2">
      <c r="AD19673" s="31"/>
      <c r="AE19673" s="32"/>
    </row>
    <row r="19674" spans="30:31" x14ac:dyDescent="0.2">
      <c r="AD19674" s="31"/>
      <c r="AE19674" s="32"/>
    </row>
    <row r="19675" spans="30:31" x14ac:dyDescent="0.2">
      <c r="AD19675" s="31"/>
      <c r="AE19675" s="32"/>
    </row>
    <row r="19676" spans="30:31" x14ac:dyDescent="0.2">
      <c r="AD19676" s="31"/>
      <c r="AE19676" s="32"/>
    </row>
    <row r="19677" spans="30:31" x14ac:dyDescent="0.2">
      <c r="AD19677" s="31"/>
      <c r="AE19677" s="32"/>
    </row>
    <row r="19678" spans="30:31" x14ac:dyDescent="0.2">
      <c r="AD19678" s="31"/>
      <c r="AE19678" s="32"/>
    </row>
    <row r="19679" spans="30:31" x14ac:dyDescent="0.2">
      <c r="AD19679" s="31"/>
      <c r="AE19679" s="32"/>
    </row>
    <row r="19680" spans="30:31" x14ac:dyDescent="0.2">
      <c r="AD19680" s="31"/>
      <c r="AE19680" s="32"/>
    </row>
    <row r="19681" spans="30:31" x14ac:dyDescent="0.2">
      <c r="AD19681" s="31"/>
      <c r="AE19681" s="32"/>
    </row>
    <row r="19682" spans="30:31" x14ac:dyDescent="0.2">
      <c r="AD19682" s="31"/>
      <c r="AE19682" s="32"/>
    </row>
    <row r="19683" spans="30:31" x14ac:dyDescent="0.2">
      <c r="AD19683" s="31"/>
      <c r="AE19683" s="32"/>
    </row>
    <row r="19684" spans="30:31" x14ac:dyDescent="0.2">
      <c r="AD19684" s="31"/>
      <c r="AE19684" s="32"/>
    </row>
    <row r="19685" spans="30:31" x14ac:dyDescent="0.2">
      <c r="AD19685" s="31"/>
      <c r="AE19685" s="32"/>
    </row>
    <row r="19686" spans="30:31" x14ac:dyDescent="0.2">
      <c r="AD19686" s="31"/>
      <c r="AE19686" s="32"/>
    </row>
    <row r="19687" spans="30:31" x14ac:dyDescent="0.2">
      <c r="AD19687" s="31"/>
      <c r="AE19687" s="32"/>
    </row>
    <row r="19688" spans="30:31" x14ac:dyDescent="0.2">
      <c r="AD19688" s="31"/>
      <c r="AE19688" s="32"/>
    </row>
    <row r="19689" spans="30:31" x14ac:dyDescent="0.2">
      <c r="AD19689" s="31"/>
      <c r="AE19689" s="32"/>
    </row>
    <row r="19690" spans="30:31" x14ac:dyDescent="0.2">
      <c r="AD19690" s="31"/>
      <c r="AE19690" s="32"/>
    </row>
    <row r="19691" spans="30:31" x14ac:dyDescent="0.2">
      <c r="AD19691" s="31"/>
      <c r="AE19691" s="32"/>
    </row>
    <row r="19692" spans="30:31" x14ac:dyDescent="0.2">
      <c r="AD19692" s="31"/>
      <c r="AE19692" s="32"/>
    </row>
    <row r="19693" spans="30:31" x14ac:dyDescent="0.2">
      <c r="AD19693" s="31"/>
      <c r="AE19693" s="32"/>
    </row>
    <row r="19694" spans="30:31" x14ac:dyDescent="0.2">
      <c r="AD19694" s="31"/>
      <c r="AE19694" s="32"/>
    </row>
    <row r="19695" spans="30:31" x14ac:dyDescent="0.2">
      <c r="AD19695" s="31"/>
      <c r="AE19695" s="32"/>
    </row>
    <row r="19696" spans="30:31" x14ac:dyDescent="0.2">
      <c r="AD19696" s="31"/>
      <c r="AE19696" s="32"/>
    </row>
    <row r="19697" spans="30:31" x14ac:dyDescent="0.2">
      <c r="AD19697" s="31"/>
      <c r="AE19697" s="32"/>
    </row>
    <row r="19698" spans="30:31" x14ac:dyDescent="0.2">
      <c r="AD19698" s="31"/>
      <c r="AE19698" s="32"/>
    </row>
    <row r="19699" spans="30:31" x14ac:dyDescent="0.2">
      <c r="AD19699" s="31"/>
      <c r="AE19699" s="32"/>
    </row>
    <row r="19700" spans="30:31" x14ac:dyDescent="0.2">
      <c r="AD19700" s="31"/>
      <c r="AE19700" s="32"/>
    </row>
    <row r="19701" spans="30:31" x14ac:dyDescent="0.2">
      <c r="AD19701" s="31"/>
      <c r="AE19701" s="32"/>
    </row>
    <row r="19702" spans="30:31" x14ac:dyDescent="0.2">
      <c r="AD19702" s="31"/>
      <c r="AE19702" s="32"/>
    </row>
    <row r="19703" spans="30:31" x14ac:dyDescent="0.2">
      <c r="AD19703" s="31"/>
      <c r="AE19703" s="32"/>
    </row>
    <row r="19704" spans="30:31" x14ac:dyDescent="0.2">
      <c r="AD19704" s="31"/>
      <c r="AE19704" s="32"/>
    </row>
    <row r="19705" spans="30:31" x14ac:dyDescent="0.2">
      <c r="AD19705" s="31"/>
      <c r="AE19705" s="32"/>
    </row>
    <row r="19706" spans="30:31" x14ac:dyDescent="0.2">
      <c r="AD19706" s="31"/>
      <c r="AE19706" s="32"/>
    </row>
    <row r="19707" spans="30:31" x14ac:dyDescent="0.2">
      <c r="AD19707" s="31"/>
      <c r="AE19707" s="32"/>
    </row>
    <row r="19708" spans="30:31" x14ac:dyDescent="0.2">
      <c r="AD19708" s="31"/>
      <c r="AE19708" s="32"/>
    </row>
    <row r="19709" spans="30:31" x14ac:dyDescent="0.2">
      <c r="AD19709" s="31"/>
      <c r="AE19709" s="32"/>
    </row>
    <row r="19710" spans="30:31" x14ac:dyDescent="0.2">
      <c r="AD19710" s="31"/>
      <c r="AE19710" s="32"/>
    </row>
    <row r="19711" spans="30:31" x14ac:dyDescent="0.2">
      <c r="AD19711" s="31"/>
      <c r="AE19711" s="32"/>
    </row>
    <row r="19712" spans="30:31" x14ac:dyDescent="0.2">
      <c r="AD19712" s="31"/>
      <c r="AE19712" s="32"/>
    </row>
    <row r="19713" spans="30:31" x14ac:dyDescent="0.2">
      <c r="AD19713" s="31"/>
      <c r="AE19713" s="32"/>
    </row>
    <row r="19714" spans="30:31" x14ac:dyDescent="0.2">
      <c r="AD19714" s="31"/>
      <c r="AE19714" s="32"/>
    </row>
    <row r="19715" spans="30:31" x14ac:dyDescent="0.2">
      <c r="AD19715" s="31"/>
      <c r="AE19715" s="32"/>
    </row>
    <row r="19716" spans="30:31" x14ac:dyDescent="0.2">
      <c r="AD19716" s="31"/>
      <c r="AE19716" s="32"/>
    </row>
    <row r="19717" spans="30:31" x14ac:dyDescent="0.2">
      <c r="AD19717" s="31"/>
      <c r="AE19717" s="32"/>
    </row>
    <row r="19718" spans="30:31" x14ac:dyDescent="0.2">
      <c r="AD19718" s="31"/>
      <c r="AE19718" s="32"/>
    </row>
    <row r="19719" spans="30:31" x14ac:dyDescent="0.2">
      <c r="AD19719" s="31"/>
      <c r="AE19719" s="32"/>
    </row>
    <row r="19720" spans="30:31" x14ac:dyDescent="0.2">
      <c r="AD19720" s="31"/>
      <c r="AE19720" s="32"/>
    </row>
    <row r="19721" spans="30:31" x14ac:dyDescent="0.2">
      <c r="AD19721" s="31"/>
      <c r="AE19721" s="32"/>
    </row>
    <row r="19722" spans="30:31" x14ac:dyDescent="0.2">
      <c r="AD19722" s="31"/>
      <c r="AE19722" s="32"/>
    </row>
    <row r="19723" spans="30:31" x14ac:dyDescent="0.2">
      <c r="AD19723" s="31"/>
      <c r="AE19723" s="32"/>
    </row>
    <row r="19724" spans="30:31" x14ac:dyDescent="0.2">
      <c r="AD19724" s="31"/>
      <c r="AE19724" s="32"/>
    </row>
    <row r="19725" spans="30:31" x14ac:dyDescent="0.2">
      <c r="AD19725" s="31"/>
      <c r="AE19725" s="32"/>
    </row>
    <row r="19726" spans="30:31" x14ac:dyDescent="0.2">
      <c r="AD19726" s="31"/>
      <c r="AE19726" s="32"/>
    </row>
    <row r="19727" spans="30:31" x14ac:dyDescent="0.2">
      <c r="AD19727" s="31"/>
      <c r="AE19727" s="32"/>
    </row>
    <row r="19728" spans="30:31" x14ac:dyDescent="0.2">
      <c r="AD19728" s="31"/>
      <c r="AE19728" s="32"/>
    </row>
    <row r="19729" spans="30:31" x14ac:dyDescent="0.2">
      <c r="AD19729" s="31"/>
      <c r="AE19729" s="32"/>
    </row>
    <row r="19730" spans="30:31" x14ac:dyDescent="0.2">
      <c r="AD19730" s="31"/>
      <c r="AE19730" s="32"/>
    </row>
    <row r="19731" spans="30:31" x14ac:dyDescent="0.2">
      <c r="AD19731" s="31"/>
      <c r="AE19731" s="32"/>
    </row>
    <row r="19732" spans="30:31" x14ac:dyDescent="0.2">
      <c r="AD19732" s="31"/>
      <c r="AE19732" s="32"/>
    </row>
    <row r="19733" spans="30:31" x14ac:dyDescent="0.2">
      <c r="AD19733" s="31"/>
      <c r="AE19733" s="32"/>
    </row>
    <row r="19734" spans="30:31" x14ac:dyDescent="0.2">
      <c r="AD19734" s="31"/>
      <c r="AE19734" s="32"/>
    </row>
    <row r="19735" spans="30:31" x14ac:dyDescent="0.2">
      <c r="AD19735" s="31"/>
      <c r="AE19735" s="32"/>
    </row>
    <row r="19736" spans="30:31" x14ac:dyDescent="0.2">
      <c r="AD19736" s="31"/>
      <c r="AE19736" s="32"/>
    </row>
    <row r="19737" spans="30:31" x14ac:dyDescent="0.2">
      <c r="AD19737" s="31"/>
      <c r="AE19737" s="32"/>
    </row>
    <row r="19738" spans="30:31" x14ac:dyDescent="0.2">
      <c r="AD19738" s="31"/>
      <c r="AE19738" s="32"/>
    </row>
    <row r="19739" spans="30:31" x14ac:dyDescent="0.2">
      <c r="AD19739" s="31"/>
      <c r="AE19739" s="32"/>
    </row>
    <row r="19740" spans="30:31" x14ac:dyDescent="0.2">
      <c r="AD19740" s="31"/>
      <c r="AE19740" s="32"/>
    </row>
    <row r="19741" spans="30:31" x14ac:dyDescent="0.2">
      <c r="AD19741" s="31"/>
      <c r="AE19741" s="32"/>
    </row>
    <row r="19742" spans="30:31" x14ac:dyDescent="0.2">
      <c r="AD19742" s="31"/>
      <c r="AE19742" s="32"/>
    </row>
    <row r="19743" spans="30:31" x14ac:dyDescent="0.2">
      <c r="AD19743" s="31"/>
      <c r="AE19743" s="32"/>
    </row>
    <row r="19744" spans="30:31" x14ac:dyDescent="0.2">
      <c r="AD19744" s="31"/>
      <c r="AE19744" s="32"/>
    </row>
    <row r="19745" spans="30:31" x14ac:dyDescent="0.2">
      <c r="AD19745" s="31"/>
      <c r="AE19745" s="32"/>
    </row>
    <row r="19746" spans="30:31" x14ac:dyDescent="0.2">
      <c r="AD19746" s="31"/>
      <c r="AE19746" s="32"/>
    </row>
    <row r="19747" spans="30:31" x14ac:dyDescent="0.2">
      <c r="AD19747" s="31"/>
      <c r="AE19747" s="32"/>
    </row>
    <row r="19748" spans="30:31" x14ac:dyDescent="0.2">
      <c r="AD19748" s="31"/>
      <c r="AE19748" s="32"/>
    </row>
    <row r="19749" spans="30:31" x14ac:dyDescent="0.2">
      <c r="AD19749" s="31"/>
      <c r="AE19749" s="32"/>
    </row>
    <row r="19750" spans="30:31" x14ac:dyDescent="0.2">
      <c r="AD19750" s="31"/>
      <c r="AE19750" s="32"/>
    </row>
    <row r="19751" spans="30:31" x14ac:dyDescent="0.2">
      <c r="AD19751" s="31"/>
      <c r="AE19751" s="32"/>
    </row>
    <row r="19752" spans="30:31" x14ac:dyDescent="0.2">
      <c r="AD19752" s="31"/>
      <c r="AE19752" s="32"/>
    </row>
    <row r="19753" spans="30:31" x14ac:dyDescent="0.2">
      <c r="AD19753" s="31"/>
      <c r="AE19753" s="32"/>
    </row>
    <row r="19754" spans="30:31" x14ac:dyDescent="0.2">
      <c r="AD19754" s="31"/>
      <c r="AE19754" s="32"/>
    </row>
    <row r="19755" spans="30:31" x14ac:dyDescent="0.2">
      <c r="AD19755" s="31"/>
      <c r="AE19755" s="32"/>
    </row>
    <row r="19756" spans="30:31" x14ac:dyDescent="0.2">
      <c r="AD19756" s="31"/>
      <c r="AE19756" s="32"/>
    </row>
    <row r="19757" spans="30:31" x14ac:dyDescent="0.2">
      <c r="AD19757" s="31"/>
      <c r="AE19757" s="32"/>
    </row>
    <row r="19758" spans="30:31" x14ac:dyDescent="0.2">
      <c r="AD19758" s="31"/>
      <c r="AE19758" s="32"/>
    </row>
    <row r="19759" spans="30:31" x14ac:dyDescent="0.2">
      <c r="AD19759" s="31"/>
      <c r="AE19759" s="32"/>
    </row>
    <row r="19760" spans="30:31" x14ac:dyDescent="0.2">
      <c r="AD19760" s="31"/>
      <c r="AE19760" s="32"/>
    </row>
    <row r="19761" spans="30:31" x14ac:dyDescent="0.2">
      <c r="AD19761" s="31"/>
      <c r="AE19761" s="32"/>
    </row>
    <row r="19762" spans="30:31" x14ac:dyDescent="0.2">
      <c r="AD19762" s="31"/>
      <c r="AE19762" s="32"/>
    </row>
    <row r="19763" spans="30:31" x14ac:dyDescent="0.2">
      <c r="AD19763" s="31"/>
      <c r="AE19763" s="32"/>
    </row>
    <row r="19764" spans="30:31" x14ac:dyDescent="0.2">
      <c r="AD19764" s="31"/>
      <c r="AE19764" s="32"/>
    </row>
    <row r="19765" spans="30:31" x14ac:dyDescent="0.2">
      <c r="AD19765" s="31"/>
      <c r="AE19765" s="32"/>
    </row>
    <row r="19766" spans="30:31" x14ac:dyDescent="0.2">
      <c r="AD19766" s="31"/>
      <c r="AE19766" s="32"/>
    </row>
    <row r="19767" spans="30:31" x14ac:dyDescent="0.2">
      <c r="AD19767" s="31"/>
      <c r="AE19767" s="32"/>
    </row>
    <row r="19768" spans="30:31" x14ac:dyDescent="0.2">
      <c r="AD19768" s="31"/>
      <c r="AE19768" s="32"/>
    </row>
    <row r="19769" spans="30:31" x14ac:dyDescent="0.2">
      <c r="AD19769" s="31"/>
      <c r="AE19769" s="32"/>
    </row>
    <row r="19770" spans="30:31" x14ac:dyDescent="0.2">
      <c r="AD19770" s="31"/>
      <c r="AE19770" s="32"/>
    </row>
    <row r="19771" spans="30:31" x14ac:dyDescent="0.2">
      <c r="AD19771" s="31"/>
      <c r="AE19771" s="32"/>
    </row>
    <row r="19772" spans="30:31" x14ac:dyDescent="0.2">
      <c r="AD19772" s="31"/>
      <c r="AE19772" s="32"/>
    </row>
    <row r="19773" spans="30:31" x14ac:dyDescent="0.2">
      <c r="AD19773" s="31"/>
      <c r="AE19773" s="32"/>
    </row>
    <row r="19774" spans="30:31" x14ac:dyDescent="0.2">
      <c r="AD19774" s="31"/>
      <c r="AE19774" s="32"/>
    </row>
    <row r="19775" spans="30:31" x14ac:dyDescent="0.2">
      <c r="AD19775" s="31"/>
      <c r="AE19775" s="32"/>
    </row>
    <row r="19776" spans="30:31" x14ac:dyDescent="0.2">
      <c r="AD19776" s="31"/>
      <c r="AE19776" s="32"/>
    </row>
    <row r="19777" spans="30:31" x14ac:dyDescent="0.2">
      <c r="AD19777" s="31"/>
      <c r="AE19777" s="32"/>
    </row>
    <row r="19778" spans="30:31" x14ac:dyDescent="0.2">
      <c r="AD19778" s="31"/>
      <c r="AE19778" s="32"/>
    </row>
    <row r="19779" spans="30:31" x14ac:dyDescent="0.2">
      <c r="AD19779" s="31"/>
      <c r="AE19779" s="32"/>
    </row>
    <row r="19780" spans="30:31" x14ac:dyDescent="0.2">
      <c r="AD19780" s="31"/>
      <c r="AE19780" s="32"/>
    </row>
    <row r="19781" spans="30:31" x14ac:dyDescent="0.2">
      <c r="AD19781" s="31"/>
      <c r="AE19781" s="32"/>
    </row>
    <row r="19782" spans="30:31" x14ac:dyDescent="0.2">
      <c r="AD19782" s="31"/>
      <c r="AE19782" s="32"/>
    </row>
    <row r="19783" spans="30:31" x14ac:dyDescent="0.2">
      <c r="AD19783" s="31"/>
      <c r="AE19783" s="32"/>
    </row>
    <row r="19784" spans="30:31" x14ac:dyDescent="0.2">
      <c r="AD19784" s="31"/>
      <c r="AE19784" s="32"/>
    </row>
    <row r="19785" spans="30:31" x14ac:dyDescent="0.2">
      <c r="AD19785" s="31"/>
      <c r="AE19785" s="32"/>
    </row>
    <row r="19786" spans="30:31" x14ac:dyDescent="0.2">
      <c r="AD19786" s="31"/>
      <c r="AE19786" s="32"/>
    </row>
    <row r="19787" spans="30:31" x14ac:dyDescent="0.2">
      <c r="AD19787" s="31"/>
      <c r="AE19787" s="32"/>
    </row>
    <row r="19788" spans="30:31" x14ac:dyDescent="0.2">
      <c r="AD19788" s="31"/>
      <c r="AE19788" s="32"/>
    </row>
    <row r="19789" spans="30:31" x14ac:dyDescent="0.2">
      <c r="AD19789" s="31"/>
      <c r="AE19789" s="32"/>
    </row>
    <row r="19790" spans="30:31" x14ac:dyDescent="0.2">
      <c r="AD19790" s="31"/>
      <c r="AE19790" s="32"/>
    </row>
    <row r="19791" spans="30:31" x14ac:dyDescent="0.2">
      <c r="AD19791" s="31"/>
      <c r="AE19791" s="32"/>
    </row>
    <row r="19792" spans="30:31" x14ac:dyDescent="0.2">
      <c r="AD19792" s="31"/>
      <c r="AE19792" s="32"/>
    </row>
    <row r="19793" spans="30:31" x14ac:dyDescent="0.2">
      <c r="AD19793" s="31"/>
      <c r="AE19793" s="32"/>
    </row>
    <row r="19794" spans="30:31" x14ac:dyDescent="0.2">
      <c r="AD19794" s="31"/>
      <c r="AE19794" s="32"/>
    </row>
    <row r="19795" spans="30:31" x14ac:dyDescent="0.2">
      <c r="AD19795" s="31"/>
      <c r="AE19795" s="32"/>
    </row>
    <row r="19796" spans="30:31" x14ac:dyDescent="0.2">
      <c r="AD19796" s="31"/>
      <c r="AE19796" s="32"/>
    </row>
    <row r="19797" spans="30:31" x14ac:dyDescent="0.2">
      <c r="AD19797" s="31"/>
      <c r="AE19797" s="32"/>
    </row>
    <row r="19798" spans="30:31" x14ac:dyDescent="0.2">
      <c r="AD19798" s="31"/>
      <c r="AE19798" s="32"/>
    </row>
    <row r="19799" spans="30:31" x14ac:dyDescent="0.2">
      <c r="AD19799" s="31"/>
      <c r="AE19799" s="32"/>
    </row>
    <row r="19800" spans="30:31" x14ac:dyDescent="0.2">
      <c r="AD19800" s="31"/>
      <c r="AE19800" s="32"/>
    </row>
    <row r="19801" spans="30:31" x14ac:dyDescent="0.2">
      <c r="AD19801" s="31"/>
      <c r="AE19801" s="32"/>
    </row>
    <row r="19802" spans="30:31" x14ac:dyDescent="0.2">
      <c r="AD19802" s="31"/>
      <c r="AE19802" s="32"/>
    </row>
    <row r="19803" spans="30:31" x14ac:dyDescent="0.2">
      <c r="AD19803" s="31"/>
      <c r="AE19803" s="32"/>
    </row>
    <row r="19804" spans="30:31" x14ac:dyDescent="0.2">
      <c r="AD19804" s="31"/>
      <c r="AE19804" s="32"/>
    </row>
    <row r="19805" spans="30:31" x14ac:dyDescent="0.2">
      <c r="AD19805" s="31"/>
      <c r="AE19805" s="32"/>
    </row>
    <row r="19806" spans="30:31" x14ac:dyDescent="0.2">
      <c r="AD19806" s="31"/>
      <c r="AE19806" s="32"/>
    </row>
    <row r="19807" spans="30:31" x14ac:dyDescent="0.2">
      <c r="AD19807" s="31"/>
      <c r="AE19807" s="32"/>
    </row>
    <row r="19808" spans="30:31" x14ac:dyDescent="0.2">
      <c r="AD19808" s="31"/>
      <c r="AE19808" s="32"/>
    </row>
    <row r="19809" spans="30:31" x14ac:dyDescent="0.2">
      <c r="AD19809" s="31"/>
      <c r="AE19809" s="32"/>
    </row>
    <row r="19810" spans="30:31" x14ac:dyDescent="0.2">
      <c r="AD19810" s="31"/>
      <c r="AE19810" s="32"/>
    </row>
    <row r="19811" spans="30:31" x14ac:dyDescent="0.2">
      <c r="AD19811" s="31"/>
      <c r="AE19811" s="32"/>
    </row>
    <row r="19812" spans="30:31" x14ac:dyDescent="0.2">
      <c r="AD19812" s="31"/>
      <c r="AE19812" s="32"/>
    </row>
    <row r="19813" spans="30:31" x14ac:dyDescent="0.2">
      <c r="AD19813" s="31"/>
      <c r="AE19813" s="32"/>
    </row>
    <row r="19814" spans="30:31" x14ac:dyDescent="0.2">
      <c r="AD19814" s="31"/>
      <c r="AE19814" s="32"/>
    </row>
    <row r="19815" spans="30:31" x14ac:dyDescent="0.2">
      <c r="AD19815" s="31"/>
      <c r="AE19815" s="32"/>
    </row>
    <row r="19816" spans="30:31" x14ac:dyDescent="0.2">
      <c r="AD19816" s="31"/>
      <c r="AE19816" s="32"/>
    </row>
    <row r="19817" spans="30:31" x14ac:dyDescent="0.2">
      <c r="AD19817" s="31"/>
      <c r="AE19817" s="32"/>
    </row>
    <row r="19818" spans="30:31" x14ac:dyDescent="0.2">
      <c r="AD19818" s="31"/>
      <c r="AE19818" s="32"/>
    </row>
    <row r="19819" spans="30:31" x14ac:dyDescent="0.2">
      <c r="AD19819" s="31"/>
      <c r="AE19819" s="32"/>
    </row>
    <row r="19820" spans="30:31" x14ac:dyDescent="0.2">
      <c r="AD19820" s="31"/>
      <c r="AE19820" s="32"/>
    </row>
    <row r="19821" spans="30:31" x14ac:dyDescent="0.2">
      <c r="AD19821" s="31"/>
      <c r="AE19821" s="32"/>
    </row>
    <row r="19822" spans="30:31" x14ac:dyDescent="0.2">
      <c r="AD19822" s="31"/>
      <c r="AE19822" s="32"/>
    </row>
    <row r="19823" spans="30:31" x14ac:dyDescent="0.2">
      <c r="AD19823" s="31"/>
      <c r="AE19823" s="32"/>
    </row>
    <row r="19824" spans="30:31" x14ac:dyDescent="0.2">
      <c r="AD19824" s="31"/>
      <c r="AE19824" s="32"/>
    </row>
    <row r="19825" spans="30:31" x14ac:dyDescent="0.2">
      <c r="AD19825" s="31"/>
      <c r="AE19825" s="32"/>
    </row>
    <row r="19826" spans="30:31" x14ac:dyDescent="0.2">
      <c r="AD19826" s="31"/>
      <c r="AE19826" s="32"/>
    </row>
    <row r="19827" spans="30:31" x14ac:dyDescent="0.2">
      <c r="AD19827" s="31"/>
      <c r="AE19827" s="32"/>
    </row>
    <row r="19828" spans="30:31" x14ac:dyDescent="0.2">
      <c r="AD19828" s="31"/>
      <c r="AE19828" s="32"/>
    </row>
    <row r="19829" spans="30:31" x14ac:dyDescent="0.2">
      <c r="AD19829" s="31"/>
      <c r="AE19829" s="32"/>
    </row>
    <row r="19830" spans="30:31" x14ac:dyDescent="0.2">
      <c r="AD19830" s="31"/>
      <c r="AE19830" s="32"/>
    </row>
    <row r="19831" spans="30:31" x14ac:dyDescent="0.2">
      <c r="AD19831" s="31"/>
      <c r="AE19831" s="32"/>
    </row>
    <row r="19832" spans="30:31" x14ac:dyDescent="0.2">
      <c r="AD19832" s="31"/>
      <c r="AE19832" s="32"/>
    </row>
    <row r="19833" spans="30:31" x14ac:dyDescent="0.2">
      <c r="AD19833" s="31"/>
      <c r="AE19833" s="32"/>
    </row>
    <row r="19834" spans="30:31" x14ac:dyDescent="0.2">
      <c r="AD19834" s="31"/>
      <c r="AE19834" s="32"/>
    </row>
    <row r="19835" spans="30:31" x14ac:dyDescent="0.2">
      <c r="AD19835" s="31"/>
      <c r="AE19835" s="32"/>
    </row>
    <row r="19836" spans="30:31" x14ac:dyDescent="0.2">
      <c r="AD19836" s="31"/>
      <c r="AE19836" s="32"/>
    </row>
    <row r="19837" spans="30:31" x14ac:dyDescent="0.2">
      <c r="AD19837" s="31"/>
      <c r="AE19837" s="32"/>
    </row>
    <row r="19838" spans="30:31" x14ac:dyDescent="0.2">
      <c r="AD19838" s="31"/>
      <c r="AE19838" s="32"/>
    </row>
    <row r="19839" spans="30:31" x14ac:dyDescent="0.2">
      <c r="AD19839" s="31"/>
      <c r="AE19839" s="32"/>
    </row>
    <row r="19840" spans="30:31" x14ac:dyDescent="0.2">
      <c r="AD19840" s="31"/>
      <c r="AE19840" s="32"/>
    </row>
    <row r="19841" spans="30:31" x14ac:dyDescent="0.2">
      <c r="AD19841" s="31"/>
      <c r="AE19841" s="32"/>
    </row>
    <row r="19842" spans="30:31" x14ac:dyDescent="0.2">
      <c r="AD19842" s="31"/>
      <c r="AE19842" s="32"/>
    </row>
    <row r="19843" spans="30:31" x14ac:dyDescent="0.2">
      <c r="AD19843" s="31"/>
      <c r="AE19843" s="32"/>
    </row>
    <row r="19844" spans="30:31" x14ac:dyDescent="0.2">
      <c r="AD19844" s="31"/>
      <c r="AE19844" s="32"/>
    </row>
    <row r="19845" spans="30:31" x14ac:dyDescent="0.2">
      <c r="AD19845" s="31"/>
      <c r="AE19845" s="32"/>
    </row>
    <row r="19846" spans="30:31" x14ac:dyDescent="0.2">
      <c r="AD19846" s="31"/>
      <c r="AE19846" s="32"/>
    </row>
    <row r="19847" spans="30:31" x14ac:dyDescent="0.2">
      <c r="AD19847" s="31"/>
      <c r="AE19847" s="32"/>
    </row>
    <row r="19848" spans="30:31" x14ac:dyDescent="0.2">
      <c r="AD19848" s="31"/>
      <c r="AE19848" s="32"/>
    </row>
    <row r="19849" spans="30:31" x14ac:dyDescent="0.2">
      <c r="AD19849" s="31"/>
      <c r="AE19849" s="32"/>
    </row>
    <row r="19850" spans="30:31" x14ac:dyDescent="0.2">
      <c r="AD19850" s="31"/>
      <c r="AE19850" s="32"/>
    </row>
    <row r="19851" spans="30:31" x14ac:dyDescent="0.2">
      <c r="AD19851" s="31"/>
      <c r="AE19851" s="32"/>
    </row>
    <row r="19852" spans="30:31" x14ac:dyDescent="0.2">
      <c r="AD19852" s="31"/>
      <c r="AE19852" s="32"/>
    </row>
    <row r="19853" spans="30:31" x14ac:dyDescent="0.2">
      <c r="AD19853" s="31"/>
      <c r="AE19853" s="32"/>
    </row>
    <row r="19854" spans="30:31" x14ac:dyDescent="0.2">
      <c r="AD19854" s="31"/>
      <c r="AE19854" s="32"/>
    </row>
    <row r="19855" spans="30:31" x14ac:dyDescent="0.2">
      <c r="AD19855" s="31"/>
      <c r="AE19855" s="32"/>
    </row>
    <row r="19856" spans="30:31" x14ac:dyDescent="0.2">
      <c r="AD19856" s="31"/>
      <c r="AE19856" s="32"/>
    </row>
    <row r="19857" spans="30:31" x14ac:dyDescent="0.2">
      <c r="AD19857" s="31"/>
      <c r="AE19857" s="32"/>
    </row>
    <row r="19858" spans="30:31" x14ac:dyDescent="0.2">
      <c r="AD19858" s="31"/>
      <c r="AE19858" s="32"/>
    </row>
    <row r="19859" spans="30:31" x14ac:dyDescent="0.2">
      <c r="AD19859" s="31"/>
      <c r="AE19859" s="32"/>
    </row>
    <row r="19860" spans="30:31" x14ac:dyDescent="0.2">
      <c r="AD19860" s="31"/>
      <c r="AE19860" s="32"/>
    </row>
    <row r="19861" spans="30:31" x14ac:dyDescent="0.2">
      <c r="AD19861" s="31"/>
      <c r="AE19861" s="32"/>
    </row>
    <row r="19862" spans="30:31" x14ac:dyDescent="0.2">
      <c r="AD19862" s="31"/>
      <c r="AE19862" s="32"/>
    </row>
    <row r="19863" spans="30:31" x14ac:dyDescent="0.2">
      <c r="AD19863" s="31"/>
      <c r="AE19863" s="32"/>
    </row>
    <row r="19864" spans="30:31" x14ac:dyDescent="0.2">
      <c r="AD19864" s="31"/>
      <c r="AE19864" s="32"/>
    </row>
    <row r="19865" spans="30:31" x14ac:dyDescent="0.2">
      <c r="AD19865" s="31"/>
      <c r="AE19865" s="32"/>
    </row>
    <row r="19866" spans="30:31" x14ac:dyDescent="0.2">
      <c r="AD19866" s="31"/>
      <c r="AE19866" s="32"/>
    </row>
    <row r="19867" spans="30:31" x14ac:dyDescent="0.2">
      <c r="AD19867" s="31"/>
      <c r="AE19867" s="32"/>
    </row>
    <row r="19868" spans="30:31" x14ac:dyDescent="0.2">
      <c r="AD19868" s="31"/>
      <c r="AE19868" s="32"/>
    </row>
    <row r="19869" spans="30:31" x14ac:dyDescent="0.2">
      <c r="AD19869" s="31"/>
      <c r="AE19869" s="32"/>
    </row>
    <row r="19870" spans="30:31" x14ac:dyDescent="0.2">
      <c r="AD19870" s="31"/>
      <c r="AE19870" s="32"/>
    </row>
    <row r="19871" spans="30:31" x14ac:dyDescent="0.2">
      <c r="AD19871" s="31"/>
      <c r="AE19871" s="32"/>
    </row>
    <row r="19872" spans="30:31" x14ac:dyDescent="0.2">
      <c r="AD19872" s="31"/>
      <c r="AE19872" s="32"/>
    </row>
    <row r="19873" spans="30:31" x14ac:dyDescent="0.2">
      <c r="AD19873" s="31"/>
      <c r="AE19873" s="32"/>
    </row>
    <row r="19874" spans="30:31" x14ac:dyDescent="0.2">
      <c r="AD19874" s="31"/>
      <c r="AE19874" s="32"/>
    </row>
    <row r="19875" spans="30:31" x14ac:dyDescent="0.2">
      <c r="AD19875" s="31"/>
      <c r="AE19875" s="32"/>
    </row>
    <row r="19876" spans="30:31" x14ac:dyDescent="0.2">
      <c r="AD19876" s="31"/>
      <c r="AE19876" s="32"/>
    </row>
    <row r="19877" spans="30:31" x14ac:dyDescent="0.2">
      <c r="AD19877" s="31"/>
      <c r="AE19877" s="32"/>
    </row>
    <row r="19878" spans="30:31" x14ac:dyDescent="0.2">
      <c r="AD19878" s="31"/>
      <c r="AE19878" s="32"/>
    </row>
    <row r="19879" spans="30:31" x14ac:dyDescent="0.2">
      <c r="AD19879" s="31"/>
      <c r="AE19879" s="32"/>
    </row>
    <row r="19880" spans="30:31" x14ac:dyDescent="0.2">
      <c r="AD19880" s="31"/>
      <c r="AE19880" s="32"/>
    </row>
    <row r="19881" spans="30:31" x14ac:dyDescent="0.2">
      <c r="AD19881" s="31"/>
      <c r="AE19881" s="32"/>
    </row>
    <row r="19882" spans="30:31" x14ac:dyDescent="0.2">
      <c r="AD19882" s="31"/>
      <c r="AE19882" s="32"/>
    </row>
    <row r="19883" spans="30:31" x14ac:dyDescent="0.2">
      <c r="AD19883" s="31"/>
      <c r="AE19883" s="32"/>
    </row>
    <row r="19884" spans="30:31" x14ac:dyDescent="0.2">
      <c r="AD19884" s="31"/>
      <c r="AE19884" s="32"/>
    </row>
    <row r="19885" spans="30:31" x14ac:dyDescent="0.2">
      <c r="AD19885" s="31"/>
      <c r="AE19885" s="32"/>
    </row>
    <row r="19886" spans="30:31" x14ac:dyDescent="0.2">
      <c r="AD19886" s="31"/>
      <c r="AE19886" s="32"/>
    </row>
    <row r="19887" spans="30:31" x14ac:dyDescent="0.2">
      <c r="AD19887" s="31"/>
      <c r="AE19887" s="32"/>
    </row>
    <row r="19888" spans="30:31" x14ac:dyDescent="0.2">
      <c r="AD19888" s="31"/>
      <c r="AE19888" s="32"/>
    </row>
    <row r="19889" spans="30:31" x14ac:dyDescent="0.2">
      <c r="AD19889" s="31"/>
      <c r="AE19889" s="32"/>
    </row>
    <row r="19890" spans="30:31" x14ac:dyDescent="0.2">
      <c r="AD19890" s="31"/>
      <c r="AE19890" s="32"/>
    </row>
    <row r="19891" spans="30:31" x14ac:dyDescent="0.2">
      <c r="AD19891" s="31"/>
      <c r="AE19891" s="32"/>
    </row>
    <row r="19892" spans="30:31" x14ac:dyDescent="0.2">
      <c r="AD19892" s="31"/>
      <c r="AE19892" s="32"/>
    </row>
    <row r="19893" spans="30:31" x14ac:dyDescent="0.2">
      <c r="AD19893" s="31"/>
      <c r="AE19893" s="32"/>
    </row>
    <row r="19894" spans="30:31" x14ac:dyDescent="0.2">
      <c r="AD19894" s="31"/>
      <c r="AE19894" s="32"/>
    </row>
    <row r="19895" spans="30:31" x14ac:dyDescent="0.2">
      <c r="AD19895" s="31"/>
      <c r="AE19895" s="32"/>
    </row>
    <row r="19896" spans="30:31" x14ac:dyDescent="0.2">
      <c r="AD19896" s="31"/>
      <c r="AE19896" s="32"/>
    </row>
    <row r="19897" spans="30:31" x14ac:dyDescent="0.2">
      <c r="AD19897" s="31"/>
      <c r="AE19897" s="32"/>
    </row>
    <row r="19898" spans="30:31" x14ac:dyDescent="0.2">
      <c r="AD19898" s="31"/>
      <c r="AE19898" s="32"/>
    </row>
    <row r="19899" spans="30:31" x14ac:dyDescent="0.2">
      <c r="AD19899" s="31"/>
      <c r="AE19899" s="32"/>
    </row>
    <row r="19900" spans="30:31" x14ac:dyDescent="0.2">
      <c r="AD19900" s="31"/>
      <c r="AE19900" s="32"/>
    </row>
    <row r="19901" spans="30:31" x14ac:dyDescent="0.2">
      <c r="AD19901" s="31"/>
      <c r="AE19901" s="32"/>
    </row>
    <row r="19902" spans="30:31" x14ac:dyDescent="0.2">
      <c r="AD19902" s="31"/>
      <c r="AE19902" s="32"/>
    </row>
    <row r="19903" spans="30:31" x14ac:dyDescent="0.2">
      <c r="AD19903" s="31"/>
      <c r="AE19903" s="32"/>
    </row>
    <row r="19904" spans="30:31" x14ac:dyDescent="0.2">
      <c r="AD19904" s="31"/>
      <c r="AE19904" s="32"/>
    </row>
    <row r="19905" spans="30:31" x14ac:dyDescent="0.2">
      <c r="AD19905" s="31"/>
      <c r="AE19905" s="32"/>
    </row>
    <row r="19906" spans="30:31" x14ac:dyDescent="0.2">
      <c r="AD19906" s="31"/>
      <c r="AE19906" s="32"/>
    </row>
    <row r="19907" spans="30:31" x14ac:dyDescent="0.2">
      <c r="AD19907" s="31"/>
      <c r="AE19907" s="32"/>
    </row>
    <row r="19908" spans="30:31" x14ac:dyDescent="0.2">
      <c r="AD19908" s="31"/>
      <c r="AE19908" s="32"/>
    </row>
    <row r="19909" spans="30:31" x14ac:dyDescent="0.2">
      <c r="AD19909" s="31"/>
      <c r="AE19909" s="32"/>
    </row>
    <row r="19910" spans="30:31" x14ac:dyDescent="0.2">
      <c r="AD19910" s="31"/>
      <c r="AE19910" s="32"/>
    </row>
    <row r="19911" spans="30:31" x14ac:dyDescent="0.2">
      <c r="AD19911" s="31"/>
      <c r="AE19911" s="32"/>
    </row>
    <row r="19912" spans="30:31" x14ac:dyDescent="0.2">
      <c r="AD19912" s="31"/>
      <c r="AE19912" s="32"/>
    </row>
    <row r="19913" spans="30:31" x14ac:dyDescent="0.2">
      <c r="AD19913" s="31"/>
      <c r="AE19913" s="32"/>
    </row>
    <row r="19914" spans="30:31" x14ac:dyDescent="0.2">
      <c r="AD19914" s="31"/>
      <c r="AE19914" s="32"/>
    </row>
    <row r="19915" spans="30:31" x14ac:dyDescent="0.2">
      <c r="AD19915" s="31"/>
      <c r="AE19915" s="32"/>
    </row>
    <row r="19916" spans="30:31" x14ac:dyDescent="0.2">
      <c r="AD19916" s="31"/>
      <c r="AE19916" s="32"/>
    </row>
    <row r="19917" spans="30:31" x14ac:dyDescent="0.2">
      <c r="AD19917" s="31"/>
      <c r="AE19917" s="32"/>
    </row>
    <row r="19918" spans="30:31" x14ac:dyDescent="0.2">
      <c r="AD19918" s="31"/>
      <c r="AE19918" s="32"/>
    </row>
    <row r="19919" spans="30:31" x14ac:dyDescent="0.2">
      <c r="AD19919" s="31"/>
      <c r="AE19919" s="32"/>
    </row>
    <row r="19920" spans="30:31" x14ac:dyDescent="0.2">
      <c r="AD19920" s="31"/>
      <c r="AE19920" s="32"/>
    </row>
    <row r="19921" spans="30:31" x14ac:dyDescent="0.2">
      <c r="AD19921" s="31"/>
      <c r="AE19921" s="32"/>
    </row>
    <row r="19922" spans="30:31" x14ac:dyDescent="0.2">
      <c r="AD19922" s="31"/>
      <c r="AE19922" s="32"/>
    </row>
    <row r="19923" spans="30:31" x14ac:dyDescent="0.2">
      <c r="AD19923" s="31"/>
      <c r="AE19923" s="32"/>
    </row>
    <row r="19924" spans="30:31" x14ac:dyDescent="0.2">
      <c r="AD19924" s="31"/>
      <c r="AE19924" s="32"/>
    </row>
    <row r="19925" spans="30:31" x14ac:dyDescent="0.2">
      <c r="AD19925" s="31"/>
      <c r="AE19925" s="32"/>
    </row>
    <row r="19926" spans="30:31" x14ac:dyDescent="0.2">
      <c r="AD19926" s="31"/>
      <c r="AE19926" s="32"/>
    </row>
    <row r="19927" spans="30:31" x14ac:dyDescent="0.2">
      <c r="AD19927" s="31"/>
      <c r="AE19927" s="32"/>
    </row>
    <row r="19928" spans="30:31" x14ac:dyDescent="0.2">
      <c r="AD19928" s="31"/>
      <c r="AE19928" s="32"/>
    </row>
    <row r="19929" spans="30:31" x14ac:dyDescent="0.2">
      <c r="AD19929" s="31"/>
      <c r="AE19929" s="32"/>
    </row>
    <row r="19930" spans="30:31" x14ac:dyDescent="0.2">
      <c r="AD19930" s="31"/>
      <c r="AE19930" s="32"/>
    </row>
    <row r="19931" spans="30:31" x14ac:dyDescent="0.2">
      <c r="AD19931" s="31"/>
      <c r="AE19931" s="32"/>
    </row>
    <row r="19932" spans="30:31" x14ac:dyDescent="0.2">
      <c r="AD19932" s="31"/>
      <c r="AE19932" s="32"/>
    </row>
    <row r="19933" spans="30:31" x14ac:dyDescent="0.2">
      <c r="AD19933" s="31"/>
      <c r="AE19933" s="32"/>
    </row>
    <row r="19934" spans="30:31" x14ac:dyDescent="0.2">
      <c r="AD19934" s="31"/>
      <c r="AE19934" s="32"/>
    </row>
    <row r="19935" spans="30:31" x14ac:dyDescent="0.2">
      <c r="AD19935" s="31"/>
      <c r="AE19935" s="32"/>
    </row>
    <row r="19936" spans="30:31" x14ac:dyDescent="0.2">
      <c r="AD19936" s="31"/>
      <c r="AE19936" s="32"/>
    </row>
    <row r="19937" spans="30:31" x14ac:dyDescent="0.2">
      <c r="AD19937" s="31"/>
      <c r="AE19937" s="32"/>
    </row>
    <row r="19938" spans="30:31" x14ac:dyDescent="0.2">
      <c r="AD19938" s="31"/>
      <c r="AE19938" s="32"/>
    </row>
    <row r="19939" spans="30:31" x14ac:dyDescent="0.2">
      <c r="AD19939" s="31"/>
      <c r="AE19939" s="32"/>
    </row>
    <row r="19940" spans="30:31" x14ac:dyDescent="0.2">
      <c r="AD19940" s="31"/>
      <c r="AE19940" s="32"/>
    </row>
    <row r="19941" spans="30:31" x14ac:dyDescent="0.2">
      <c r="AD19941" s="31"/>
      <c r="AE19941" s="32"/>
    </row>
    <row r="19942" spans="30:31" x14ac:dyDescent="0.2">
      <c r="AD19942" s="31"/>
      <c r="AE19942" s="32"/>
    </row>
    <row r="19943" spans="30:31" x14ac:dyDescent="0.2">
      <c r="AD19943" s="31"/>
      <c r="AE19943" s="32"/>
    </row>
    <row r="19944" spans="30:31" x14ac:dyDescent="0.2">
      <c r="AD19944" s="31"/>
      <c r="AE19944" s="32"/>
    </row>
    <row r="19945" spans="30:31" x14ac:dyDescent="0.2">
      <c r="AD19945" s="31"/>
      <c r="AE19945" s="32"/>
    </row>
    <row r="19946" spans="30:31" x14ac:dyDescent="0.2">
      <c r="AD19946" s="31"/>
      <c r="AE19946" s="32"/>
    </row>
    <row r="19947" spans="30:31" x14ac:dyDescent="0.2">
      <c r="AD19947" s="31"/>
      <c r="AE19947" s="32"/>
    </row>
    <row r="19948" spans="30:31" x14ac:dyDescent="0.2">
      <c r="AD19948" s="31"/>
      <c r="AE19948" s="32"/>
    </row>
    <row r="19949" spans="30:31" x14ac:dyDescent="0.2">
      <c r="AD19949" s="31"/>
      <c r="AE19949" s="32"/>
    </row>
    <row r="19950" spans="30:31" x14ac:dyDescent="0.2">
      <c r="AD19950" s="31"/>
      <c r="AE19950" s="32"/>
    </row>
    <row r="19951" spans="30:31" x14ac:dyDescent="0.2">
      <c r="AD19951" s="31"/>
      <c r="AE19951" s="32"/>
    </row>
    <row r="19952" spans="30:31" x14ac:dyDescent="0.2">
      <c r="AD19952" s="31"/>
      <c r="AE19952" s="32"/>
    </row>
    <row r="19953" spans="30:31" x14ac:dyDescent="0.2">
      <c r="AD19953" s="31"/>
      <c r="AE19953" s="32"/>
    </row>
    <row r="19954" spans="30:31" x14ac:dyDescent="0.2">
      <c r="AD19954" s="31"/>
      <c r="AE19954" s="32"/>
    </row>
    <row r="19955" spans="30:31" x14ac:dyDescent="0.2">
      <c r="AD19955" s="31"/>
      <c r="AE19955" s="32"/>
    </row>
    <row r="19956" spans="30:31" x14ac:dyDescent="0.2">
      <c r="AD19956" s="31"/>
      <c r="AE19956" s="32"/>
    </row>
    <row r="19957" spans="30:31" x14ac:dyDescent="0.2">
      <c r="AD19957" s="31"/>
      <c r="AE19957" s="32"/>
    </row>
    <row r="19958" spans="30:31" x14ac:dyDescent="0.2">
      <c r="AD19958" s="31"/>
      <c r="AE19958" s="32"/>
    </row>
    <row r="19959" spans="30:31" x14ac:dyDescent="0.2">
      <c r="AD19959" s="31"/>
      <c r="AE19959" s="32"/>
    </row>
    <row r="19960" spans="30:31" x14ac:dyDescent="0.2">
      <c r="AD19960" s="31"/>
      <c r="AE19960" s="32"/>
    </row>
    <row r="19961" spans="30:31" x14ac:dyDescent="0.2">
      <c r="AD19961" s="31"/>
      <c r="AE19961" s="32"/>
    </row>
    <row r="19962" spans="30:31" x14ac:dyDescent="0.2">
      <c r="AD19962" s="31"/>
      <c r="AE19962" s="32"/>
    </row>
    <row r="19963" spans="30:31" x14ac:dyDescent="0.2">
      <c r="AD19963" s="31"/>
      <c r="AE19963" s="32"/>
    </row>
    <row r="19964" spans="30:31" x14ac:dyDescent="0.2">
      <c r="AD19964" s="31"/>
      <c r="AE19964" s="32"/>
    </row>
    <row r="19965" spans="30:31" x14ac:dyDescent="0.2">
      <c r="AD19965" s="31"/>
      <c r="AE19965" s="32"/>
    </row>
    <row r="19966" spans="30:31" x14ac:dyDescent="0.2">
      <c r="AD19966" s="31"/>
      <c r="AE19966" s="32"/>
    </row>
    <row r="19967" spans="30:31" x14ac:dyDescent="0.2">
      <c r="AD19967" s="31"/>
      <c r="AE19967" s="32"/>
    </row>
    <row r="19968" spans="30:31" x14ac:dyDescent="0.2">
      <c r="AD19968" s="31"/>
      <c r="AE19968" s="32"/>
    </row>
    <row r="19969" spans="30:31" x14ac:dyDescent="0.2">
      <c r="AD19969" s="31"/>
      <c r="AE19969" s="32"/>
    </row>
    <row r="19970" spans="30:31" x14ac:dyDescent="0.2">
      <c r="AD19970" s="31"/>
      <c r="AE19970" s="32"/>
    </row>
    <row r="19971" spans="30:31" x14ac:dyDescent="0.2">
      <c r="AD19971" s="31"/>
      <c r="AE19971" s="32"/>
    </row>
    <row r="19972" spans="30:31" x14ac:dyDescent="0.2">
      <c r="AD19972" s="31"/>
      <c r="AE19972" s="32"/>
    </row>
    <row r="19973" spans="30:31" x14ac:dyDescent="0.2">
      <c r="AD19973" s="31"/>
      <c r="AE19973" s="32"/>
    </row>
    <row r="19974" spans="30:31" x14ac:dyDescent="0.2">
      <c r="AD19974" s="31"/>
      <c r="AE19974" s="32"/>
    </row>
    <row r="19975" spans="30:31" x14ac:dyDescent="0.2">
      <c r="AD19975" s="31"/>
      <c r="AE19975" s="32"/>
    </row>
    <row r="19976" spans="30:31" x14ac:dyDescent="0.2">
      <c r="AD19976" s="31"/>
      <c r="AE19976" s="32"/>
    </row>
    <row r="19977" spans="30:31" x14ac:dyDescent="0.2">
      <c r="AD19977" s="31"/>
      <c r="AE19977" s="32"/>
    </row>
    <row r="19978" spans="30:31" x14ac:dyDescent="0.2">
      <c r="AD19978" s="31"/>
      <c r="AE19978" s="32"/>
    </row>
    <row r="19979" spans="30:31" x14ac:dyDescent="0.2">
      <c r="AD19979" s="31"/>
      <c r="AE19979" s="32"/>
    </row>
    <row r="19980" spans="30:31" x14ac:dyDescent="0.2">
      <c r="AD19980" s="31"/>
      <c r="AE19980" s="32"/>
    </row>
    <row r="19981" spans="30:31" x14ac:dyDescent="0.2">
      <c r="AD19981" s="31"/>
      <c r="AE19981" s="32"/>
    </row>
    <row r="19982" spans="30:31" x14ac:dyDescent="0.2">
      <c r="AD19982" s="31"/>
      <c r="AE19982" s="32"/>
    </row>
    <row r="19983" spans="30:31" x14ac:dyDescent="0.2">
      <c r="AD19983" s="31"/>
      <c r="AE19983" s="32"/>
    </row>
    <row r="19984" spans="30:31" x14ac:dyDescent="0.2">
      <c r="AD19984" s="31"/>
      <c r="AE19984" s="32"/>
    </row>
    <row r="19985" spans="30:31" x14ac:dyDescent="0.2">
      <c r="AD19985" s="31"/>
      <c r="AE19985" s="32"/>
    </row>
    <row r="19986" spans="30:31" x14ac:dyDescent="0.2">
      <c r="AD19986" s="31"/>
      <c r="AE19986" s="32"/>
    </row>
    <row r="19987" spans="30:31" x14ac:dyDescent="0.2">
      <c r="AD19987" s="31"/>
      <c r="AE19987" s="32"/>
    </row>
    <row r="19988" spans="30:31" x14ac:dyDescent="0.2">
      <c r="AD19988" s="31"/>
      <c r="AE19988" s="32"/>
    </row>
    <row r="19989" spans="30:31" x14ac:dyDescent="0.2">
      <c r="AD19989" s="31"/>
      <c r="AE19989" s="32"/>
    </row>
    <row r="19990" spans="30:31" x14ac:dyDescent="0.2">
      <c r="AD19990" s="31"/>
      <c r="AE19990" s="32"/>
    </row>
    <row r="19991" spans="30:31" x14ac:dyDescent="0.2">
      <c r="AD19991" s="31"/>
      <c r="AE19991" s="32"/>
    </row>
    <row r="19992" spans="30:31" x14ac:dyDescent="0.2">
      <c r="AD19992" s="31"/>
      <c r="AE19992" s="32"/>
    </row>
    <row r="19993" spans="30:31" x14ac:dyDescent="0.2">
      <c r="AD19993" s="31"/>
      <c r="AE19993" s="32"/>
    </row>
    <row r="19994" spans="30:31" x14ac:dyDescent="0.2">
      <c r="AD19994" s="31"/>
      <c r="AE19994" s="32"/>
    </row>
    <row r="19995" spans="30:31" x14ac:dyDescent="0.2">
      <c r="AD19995" s="31"/>
      <c r="AE19995" s="32"/>
    </row>
    <row r="19996" spans="30:31" x14ac:dyDescent="0.2">
      <c r="AD19996" s="31"/>
      <c r="AE19996" s="32"/>
    </row>
    <row r="19997" spans="30:31" x14ac:dyDescent="0.2">
      <c r="AD19997" s="31"/>
      <c r="AE19997" s="32"/>
    </row>
    <row r="19998" spans="30:31" x14ac:dyDescent="0.2">
      <c r="AD19998" s="31"/>
      <c r="AE19998" s="32"/>
    </row>
    <row r="19999" spans="30:31" x14ac:dyDescent="0.2">
      <c r="AD19999" s="31"/>
      <c r="AE19999" s="32"/>
    </row>
    <row r="20000" spans="30:31" x14ac:dyDescent="0.2">
      <c r="AD20000" s="31"/>
      <c r="AE20000" s="32"/>
    </row>
    <row r="20001" spans="30:31" x14ac:dyDescent="0.2">
      <c r="AD20001" s="31"/>
      <c r="AE20001" s="32"/>
    </row>
    <row r="20002" spans="30:31" x14ac:dyDescent="0.2">
      <c r="AD20002" s="31"/>
      <c r="AE20002" s="32"/>
    </row>
    <row r="20003" spans="30:31" x14ac:dyDescent="0.2">
      <c r="AD20003" s="31"/>
      <c r="AE20003" s="32"/>
    </row>
    <row r="20004" spans="30:31" x14ac:dyDescent="0.2">
      <c r="AD20004" s="31"/>
      <c r="AE20004" s="32"/>
    </row>
    <row r="20005" spans="30:31" x14ac:dyDescent="0.2">
      <c r="AD20005" s="31"/>
      <c r="AE20005" s="32"/>
    </row>
    <row r="20006" spans="30:31" x14ac:dyDescent="0.2">
      <c r="AD20006" s="31"/>
      <c r="AE20006" s="32"/>
    </row>
    <row r="20007" spans="30:31" x14ac:dyDescent="0.2">
      <c r="AD20007" s="31"/>
      <c r="AE20007" s="32"/>
    </row>
    <row r="20008" spans="30:31" x14ac:dyDescent="0.2">
      <c r="AD20008" s="31"/>
      <c r="AE20008" s="32"/>
    </row>
    <row r="20009" spans="30:31" x14ac:dyDescent="0.2">
      <c r="AD20009" s="31"/>
      <c r="AE20009" s="32"/>
    </row>
    <row r="20010" spans="30:31" x14ac:dyDescent="0.2">
      <c r="AD20010" s="31"/>
      <c r="AE20010" s="32"/>
    </row>
    <row r="20011" spans="30:31" x14ac:dyDescent="0.2">
      <c r="AD20011" s="31"/>
      <c r="AE20011" s="32"/>
    </row>
    <row r="20012" spans="30:31" x14ac:dyDescent="0.2">
      <c r="AD20012" s="31"/>
      <c r="AE20012" s="32"/>
    </row>
    <row r="20013" spans="30:31" x14ac:dyDescent="0.2">
      <c r="AD20013" s="31"/>
      <c r="AE20013" s="32"/>
    </row>
    <row r="20014" spans="30:31" x14ac:dyDescent="0.2">
      <c r="AD20014" s="31"/>
      <c r="AE20014" s="32"/>
    </row>
    <row r="20015" spans="30:31" x14ac:dyDescent="0.2">
      <c r="AD20015" s="31"/>
      <c r="AE20015" s="32"/>
    </row>
    <row r="20016" spans="30:31" x14ac:dyDescent="0.2">
      <c r="AD20016" s="31"/>
      <c r="AE20016" s="32"/>
    </row>
    <row r="20017" spans="30:31" x14ac:dyDescent="0.2">
      <c r="AD20017" s="31"/>
      <c r="AE20017" s="32"/>
    </row>
    <row r="20018" spans="30:31" x14ac:dyDescent="0.2">
      <c r="AD20018" s="31"/>
      <c r="AE20018" s="32"/>
    </row>
    <row r="20019" spans="30:31" x14ac:dyDescent="0.2">
      <c r="AD20019" s="31"/>
      <c r="AE20019" s="32"/>
    </row>
    <row r="20020" spans="30:31" x14ac:dyDescent="0.2">
      <c r="AD20020" s="31"/>
      <c r="AE20020" s="32"/>
    </row>
    <row r="20021" spans="30:31" x14ac:dyDescent="0.2">
      <c r="AD20021" s="31"/>
      <c r="AE20021" s="32"/>
    </row>
    <row r="20022" spans="30:31" x14ac:dyDescent="0.2">
      <c r="AD20022" s="31"/>
      <c r="AE20022" s="32"/>
    </row>
    <row r="20023" spans="30:31" x14ac:dyDescent="0.2">
      <c r="AD20023" s="31"/>
      <c r="AE20023" s="32"/>
    </row>
    <row r="20024" spans="30:31" x14ac:dyDescent="0.2">
      <c r="AD20024" s="31"/>
      <c r="AE20024" s="32"/>
    </row>
    <row r="20025" spans="30:31" x14ac:dyDescent="0.2">
      <c r="AD20025" s="31"/>
      <c r="AE20025" s="32"/>
    </row>
    <row r="20026" spans="30:31" x14ac:dyDescent="0.2">
      <c r="AD20026" s="31"/>
      <c r="AE20026" s="32"/>
    </row>
    <row r="20027" spans="30:31" x14ac:dyDescent="0.2">
      <c r="AD20027" s="31"/>
      <c r="AE20027" s="32"/>
    </row>
    <row r="20028" spans="30:31" x14ac:dyDescent="0.2">
      <c r="AD20028" s="31"/>
      <c r="AE20028" s="32"/>
    </row>
    <row r="20029" spans="30:31" x14ac:dyDescent="0.2">
      <c r="AD20029" s="31"/>
      <c r="AE20029" s="32"/>
    </row>
    <row r="20030" spans="30:31" x14ac:dyDescent="0.2">
      <c r="AD20030" s="31"/>
      <c r="AE20030" s="32"/>
    </row>
    <row r="20031" spans="30:31" x14ac:dyDescent="0.2">
      <c r="AD20031" s="31"/>
      <c r="AE20031" s="32"/>
    </row>
    <row r="20032" spans="30:31" x14ac:dyDescent="0.2">
      <c r="AD20032" s="31"/>
      <c r="AE20032" s="32"/>
    </row>
    <row r="20033" spans="30:31" x14ac:dyDescent="0.2">
      <c r="AD20033" s="31"/>
      <c r="AE20033" s="32"/>
    </row>
    <row r="20034" spans="30:31" x14ac:dyDescent="0.2">
      <c r="AD20034" s="31"/>
      <c r="AE20034" s="32"/>
    </row>
    <row r="20035" spans="30:31" x14ac:dyDescent="0.2">
      <c r="AD20035" s="31"/>
      <c r="AE20035" s="32"/>
    </row>
    <row r="20036" spans="30:31" x14ac:dyDescent="0.2">
      <c r="AD20036" s="31"/>
      <c r="AE20036" s="32"/>
    </row>
    <row r="20037" spans="30:31" x14ac:dyDescent="0.2">
      <c r="AD20037" s="31"/>
      <c r="AE20037" s="32"/>
    </row>
    <row r="20038" spans="30:31" x14ac:dyDescent="0.2">
      <c r="AD20038" s="31"/>
      <c r="AE20038" s="32"/>
    </row>
    <row r="20039" spans="30:31" x14ac:dyDescent="0.2">
      <c r="AD20039" s="31"/>
      <c r="AE20039" s="32"/>
    </row>
    <row r="20040" spans="30:31" x14ac:dyDescent="0.2">
      <c r="AD20040" s="31"/>
      <c r="AE20040" s="32"/>
    </row>
    <row r="20041" spans="30:31" x14ac:dyDescent="0.2">
      <c r="AD20041" s="31"/>
      <c r="AE20041" s="32"/>
    </row>
    <row r="20042" spans="30:31" x14ac:dyDescent="0.2">
      <c r="AD20042" s="31"/>
      <c r="AE20042" s="32"/>
    </row>
    <row r="20043" spans="30:31" x14ac:dyDescent="0.2">
      <c r="AD20043" s="31"/>
      <c r="AE20043" s="32"/>
    </row>
    <row r="20044" spans="30:31" x14ac:dyDescent="0.2">
      <c r="AD20044" s="31"/>
      <c r="AE20044" s="32"/>
    </row>
    <row r="20045" spans="30:31" x14ac:dyDescent="0.2">
      <c r="AD20045" s="31"/>
      <c r="AE20045" s="32"/>
    </row>
    <row r="20046" spans="30:31" x14ac:dyDescent="0.2">
      <c r="AD20046" s="31"/>
      <c r="AE20046" s="32"/>
    </row>
    <row r="20047" spans="30:31" x14ac:dyDescent="0.2">
      <c r="AD20047" s="31"/>
      <c r="AE20047" s="32"/>
    </row>
    <row r="20048" spans="30:31" x14ac:dyDescent="0.2">
      <c r="AD20048" s="31"/>
      <c r="AE20048" s="32"/>
    </row>
    <row r="20049" spans="30:31" x14ac:dyDescent="0.2">
      <c r="AD20049" s="31"/>
      <c r="AE20049" s="32"/>
    </row>
    <row r="20050" spans="30:31" x14ac:dyDescent="0.2">
      <c r="AD20050" s="31"/>
      <c r="AE20050" s="32"/>
    </row>
    <row r="20051" spans="30:31" x14ac:dyDescent="0.2">
      <c r="AD20051" s="31"/>
      <c r="AE20051" s="32"/>
    </row>
    <row r="20052" spans="30:31" x14ac:dyDescent="0.2">
      <c r="AD20052" s="31"/>
      <c r="AE20052" s="32"/>
    </row>
    <row r="20053" spans="30:31" x14ac:dyDescent="0.2">
      <c r="AD20053" s="31"/>
      <c r="AE20053" s="32"/>
    </row>
    <row r="20054" spans="30:31" x14ac:dyDescent="0.2">
      <c r="AD20054" s="31"/>
      <c r="AE20054" s="32"/>
    </row>
    <row r="20055" spans="30:31" x14ac:dyDescent="0.2">
      <c r="AD20055" s="31"/>
      <c r="AE20055" s="32"/>
    </row>
    <row r="20056" spans="30:31" x14ac:dyDescent="0.2">
      <c r="AD20056" s="31"/>
      <c r="AE20056" s="32"/>
    </row>
    <row r="20057" spans="30:31" x14ac:dyDescent="0.2">
      <c r="AD20057" s="31"/>
      <c r="AE20057" s="32"/>
    </row>
    <row r="20058" spans="30:31" x14ac:dyDescent="0.2">
      <c r="AD20058" s="31"/>
      <c r="AE20058" s="32"/>
    </row>
    <row r="20059" spans="30:31" x14ac:dyDescent="0.2">
      <c r="AD20059" s="31"/>
      <c r="AE20059" s="32"/>
    </row>
    <row r="20060" spans="30:31" x14ac:dyDescent="0.2">
      <c r="AD20060" s="31"/>
      <c r="AE20060" s="32"/>
    </row>
    <row r="20061" spans="30:31" x14ac:dyDescent="0.2">
      <c r="AD20061" s="31"/>
      <c r="AE20061" s="32"/>
    </row>
    <row r="20062" spans="30:31" x14ac:dyDescent="0.2">
      <c r="AD20062" s="31"/>
      <c r="AE20062" s="32"/>
    </row>
    <row r="20063" spans="30:31" x14ac:dyDescent="0.2">
      <c r="AD20063" s="31"/>
      <c r="AE20063" s="32"/>
    </row>
    <row r="20064" spans="30:31" x14ac:dyDescent="0.2">
      <c r="AD20064" s="31"/>
      <c r="AE20064" s="32"/>
    </row>
    <row r="20065" spans="30:31" x14ac:dyDescent="0.2">
      <c r="AD20065" s="31"/>
      <c r="AE20065" s="32"/>
    </row>
    <row r="20066" spans="30:31" x14ac:dyDescent="0.2">
      <c r="AD20066" s="31"/>
      <c r="AE20066" s="32"/>
    </row>
    <row r="20067" spans="30:31" x14ac:dyDescent="0.2">
      <c r="AD20067" s="31"/>
      <c r="AE20067" s="32"/>
    </row>
    <row r="20068" spans="30:31" x14ac:dyDescent="0.2">
      <c r="AD20068" s="31"/>
      <c r="AE20068" s="32"/>
    </row>
    <row r="20069" spans="30:31" x14ac:dyDescent="0.2">
      <c r="AD20069" s="31"/>
      <c r="AE20069" s="32"/>
    </row>
    <row r="20070" spans="30:31" x14ac:dyDescent="0.2">
      <c r="AD20070" s="31"/>
      <c r="AE20070" s="32"/>
    </row>
    <row r="20071" spans="30:31" x14ac:dyDescent="0.2">
      <c r="AD20071" s="31"/>
      <c r="AE20071" s="32"/>
    </row>
    <row r="20072" spans="30:31" x14ac:dyDescent="0.2">
      <c r="AD20072" s="31"/>
      <c r="AE20072" s="32"/>
    </row>
    <row r="20073" spans="30:31" x14ac:dyDescent="0.2">
      <c r="AD20073" s="31"/>
      <c r="AE20073" s="32"/>
    </row>
    <row r="20074" spans="30:31" x14ac:dyDescent="0.2">
      <c r="AD20074" s="31"/>
      <c r="AE20074" s="32"/>
    </row>
    <row r="20075" spans="30:31" x14ac:dyDescent="0.2">
      <c r="AD20075" s="31"/>
      <c r="AE20075" s="32"/>
    </row>
    <row r="20076" spans="30:31" x14ac:dyDescent="0.2">
      <c r="AD20076" s="31"/>
      <c r="AE20076" s="32"/>
    </row>
    <row r="20077" spans="30:31" x14ac:dyDescent="0.2">
      <c r="AD20077" s="31"/>
      <c r="AE20077" s="32"/>
    </row>
    <row r="20078" spans="30:31" x14ac:dyDescent="0.2">
      <c r="AD20078" s="31"/>
      <c r="AE20078" s="32"/>
    </row>
    <row r="20079" spans="30:31" x14ac:dyDescent="0.2">
      <c r="AD20079" s="31"/>
      <c r="AE20079" s="32"/>
    </row>
    <row r="20080" spans="30:31" x14ac:dyDescent="0.2">
      <c r="AD20080" s="31"/>
      <c r="AE20080" s="32"/>
    </row>
    <row r="20081" spans="30:31" x14ac:dyDescent="0.2">
      <c r="AD20081" s="31"/>
      <c r="AE20081" s="32"/>
    </row>
    <row r="20082" spans="30:31" x14ac:dyDescent="0.2">
      <c r="AD20082" s="31"/>
      <c r="AE20082" s="32"/>
    </row>
    <row r="20083" spans="30:31" x14ac:dyDescent="0.2">
      <c r="AD20083" s="31"/>
      <c r="AE20083" s="32"/>
    </row>
    <row r="20084" spans="30:31" x14ac:dyDescent="0.2">
      <c r="AD20084" s="31"/>
      <c r="AE20084" s="32"/>
    </row>
    <row r="20085" spans="30:31" x14ac:dyDescent="0.2">
      <c r="AD20085" s="31"/>
      <c r="AE20085" s="32"/>
    </row>
    <row r="20086" spans="30:31" x14ac:dyDescent="0.2">
      <c r="AD20086" s="31"/>
      <c r="AE20086" s="32"/>
    </row>
    <row r="20087" spans="30:31" x14ac:dyDescent="0.2">
      <c r="AD20087" s="31"/>
      <c r="AE20087" s="32"/>
    </row>
    <row r="20088" spans="30:31" x14ac:dyDescent="0.2">
      <c r="AD20088" s="31"/>
      <c r="AE20088" s="32"/>
    </row>
    <row r="20089" spans="30:31" x14ac:dyDescent="0.2">
      <c r="AD20089" s="31"/>
      <c r="AE20089" s="32"/>
    </row>
    <row r="20090" spans="30:31" x14ac:dyDescent="0.2">
      <c r="AD20090" s="31"/>
      <c r="AE20090" s="32"/>
    </row>
    <row r="20091" spans="30:31" x14ac:dyDescent="0.2">
      <c r="AD20091" s="31"/>
      <c r="AE20091" s="32"/>
    </row>
    <row r="20092" spans="30:31" x14ac:dyDescent="0.2">
      <c r="AD20092" s="31"/>
      <c r="AE20092" s="32"/>
    </row>
    <row r="20093" spans="30:31" x14ac:dyDescent="0.2">
      <c r="AD20093" s="31"/>
      <c r="AE20093" s="32"/>
    </row>
    <row r="20094" spans="30:31" x14ac:dyDescent="0.2">
      <c r="AD20094" s="31"/>
      <c r="AE20094" s="32"/>
    </row>
    <row r="20095" spans="30:31" x14ac:dyDescent="0.2">
      <c r="AD20095" s="31"/>
      <c r="AE20095" s="32"/>
    </row>
    <row r="20096" spans="30:31" x14ac:dyDescent="0.2">
      <c r="AD20096" s="31"/>
      <c r="AE20096" s="32"/>
    </row>
    <row r="20097" spans="30:31" x14ac:dyDescent="0.2">
      <c r="AD20097" s="31"/>
      <c r="AE20097" s="32"/>
    </row>
    <row r="20098" spans="30:31" x14ac:dyDescent="0.2">
      <c r="AD20098" s="31"/>
      <c r="AE20098" s="32"/>
    </row>
    <row r="20099" spans="30:31" x14ac:dyDescent="0.2">
      <c r="AD20099" s="31"/>
      <c r="AE20099" s="32"/>
    </row>
    <row r="20100" spans="30:31" x14ac:dyDescent="0.2">
      <c r="AD20100" s="31"/>
      <c r="AE20100" s="32"/>
    </row>
    <row r="20101" spans="30:31" x14ac:dyDescent="0.2">
      <c r="AD20101" s="31"/>
      <c r="AE20101" s="32"/>
    </row>
    <row r="20102" spans="30:31" x14ac:dyDescent="0.2">
      <c r="AD20102" s="31"/>
      <c r="AE20102" s="32"/>
    </row>
    <row r="20103" spans="30:31" x14ac:dyDescent="0.2">
      <c r="AD20103" s="31"/>
      <c r="AE20103" s="32"/>
    </row>
    <row r="20104" spans="30:31" x14ac:dyDescent="0.2">
      <c r="AD20104" s="31"/>
      <c r="AE20104" s="32"/>
    </row>
    <row r="20105" spans="30:31" x14ac:dyDescent="0.2">
      <c r="AD20105" s="31"/>
      <c r="AE20105" s="32"/>
    </row>
    <row r="20106" spans="30:31" x14ac:dyDescent="0.2">
      <c r="AD20106" s="31"/>
      <c r="AE20106" s="32"/>
    </row>
    <row r="20107" spans="30:31" x14ac:dyDescent="0.2">
      <c r="AD20107" s="31"/>
      <c r="AE20107" s="32"/>
    </row>
    <row r="20108" spans="30:31" x14ac:dyDescent="0.2">
      <c r="AD20108" s="31"/>
      <c r="AE20108" s="32"/>
    </row>
    <row r="20109" spans="30:31" x14ac:dyDescent="0.2">
      <c r="AD20109" s="31"/>
      <c r="AE20109" s="32"/>
    </row>
    <row r="20110" spans="30:31" x14ac:dyDescent="0.2">
      <c r="AD20110" s="31"/>
      <c r="AE20110" s="32"/>
    </row>
    <row r="20111" spans="30:31" x14ac:dyDescent="0.2">
      <c r="AD20111" s="31"/>
      <c r="AE20111" s="32"/>
    </row>
    <row r="20112" spans="30:31" x14ac:dyDescent="0.2">
      <c r="AD20112" s="31"/>
      <c r="AE20112" s="32"/>
    </row>
    <row r="20113" spans="30:31" x14ac:dyDescent="0.2">
      <c r="AD20113" s="31"/>
      <c r="AE20113" s="32"/>
    </row>
    <row r="20114" spans="30:31" x14ac:dyDescent="0.2">
      <c r="AD20114" s="31"/>
      <c r="AE20114" s="32"/>
    </row>
    <row r="20115" spans="30:31" x14ac:dyDescent="0.2">
      <c r="AD20115" s="31"/>
      <c r="AE20115" s="32"/>
    </row>
    <row r="20116" spans="30:31" x14ac:dyDescent="0.2">
      <c r="AD20116" s="31"/>
      <c r="AE20116" s="32"/>
    </row>
    <row r="20117" spans="30:31" x14ac:dyDescent="0.2">
      <c r="AD20117" s="31"/>
      <c r="AE20117" s="32"/>
    </row>
    <row r="20118" spans="30:31" x14ac:dyDescent="0.2">
      <c r="AD20118" s="31"/>
      <c r="AE20118" s="32"/>
    </row>
    <row r="20119" spans="30:31" x14ac:dyDescent="0.2">
      <c r="AD20119" s="31"/>
      <c r="AE20119" s="32"/>
    </row>
    <row r="20120" spans="30:31" x14ac:dyDescent="0.2">
      <c r="AD20120" s="31"/>
      <c r="AE20120" s="32"/>
    </row>
    <row r="20121" spans="30:31" x14ac:dyDescent="0.2">
      <c r="AD20121" s="31"/>
      <c r="AE20121" s="32"/>
    </row>
    <row r="20122" spans="30:31" x14ac:dyDescent="0.2">
      <c r="AD20122" s="31"/>
      <c r="AE20122" s="32"/>
    </row>
    <row r="20123" spans="30:31" x14ac:dyDescent="0.2">
      <c r="AD20123" s="31"/>
      <c r="AE20123" s="32"/>
    </row>
    <row r="20124" spans="30:31" x14ac:dyDescent="0.2">
      <c r="AD20124" s="31"/>
      <c r="AE20124" s="32"/>
    </row>
    <row r="20125" spans="30:31" x14ac:dyDescent="0.2">
      <c r="AD20125" s="31"/>
      <c r="AE20125" s="32"/>
    </row>
    <row r="20126" spans="30:31" x14ac:dyDescent="0.2">
      <c r="AD20126" s="31"/>
      <c r="AE20126" s="32"/>
    </row>
    <row r="20127" spans="30:31" x14ac:dyDescent="0.2">
      <c r="AD20127" s="31"/>
      <c r="AE20127" s="32"/>
    </row>
    <row r="20128" spans="30:31" x14ac:dyDescent="0.2">
      <c r="AD20128" s="31"/>
      <c r="AE20128" s="32"/>
    </row>
    <row r="20129" spans="30:31" x14ac:dyDescent="0.2">
      <c r="AD20129" s="31"/>
      <c r="AE20129" s="32"/>
    </row>
    <row r="20130" spans="30:31" x14ac:dyDescent="0.2">
      <c r="AD20130" s="31"/>
      <c r="AE20130" s="32"/>
    </row>
    <row r="20131" spans="30:31" x14ac:dyDescent="0.2">
      <c r="AD20131" s="31"/>
      <c r="AE20131" s="32"/>
    </row>
    <row r="20132" spans="30:31" x14ac:dyDescent="0.2">
      <c r="AD20132" s="31"/>
      <c r="AE20132" s="32"/>
    </row>
    <row r="20133" spans="30:31" x14ac:dyDescent="0.2">
      <c r="AD20133" s="31"/>
      <c r="AE20133" s="32"/>
    </row>
    <row r="20134" spans="30:31" x14ac:dyDescent="0.2">
      <c r="AD20134" s="31"/>
      <c r="AE20134" s="32"/>
    </row>
    <row r="20135" spans="30:31" x14ac:dyDescent="0.2">
      <c r="AD20135" s="31"/>
      <c r="AE20135" s="32"/>
    </row>
    <row r="20136" spans="30:31" x14ac:dyDescent="0.2">
      <c r="AD20136" s="31"/>
      <c r="AE20136" s="32"/>
    </row>
    <row r="20137" spans="30:31" x14ac:dyDescent="0.2">
      <c r="AD20137" s="31"/>
      <c r="AE20137" s="32"/>
    </row>
    <row r="20138" spans="30:31" x14ac:dyDescent="0.2">
      <c r="AD20138" s="31"/>
      <c r="AE20138" s="32"/>
    </row>
    <row r="20139" spans="30:31" x14ac:dyDescent="0.2">
      <c r="AD20139" s="31"/>
      <c r="AE20139" s="32"/>
    </row>
    <row r="20140" spans="30:31" x14ac:dyDescent="0.2">
      <c r="AD20140" s="31"/>
      <c r="AE20140" s="32"/>
    </row>
    <row r="20141" spans="30:31" x14ac:dyDescent="0.2">
      <c r="AD20141" s="31"/>
      <c r="AE20141" s="32"/>
    </row>
    <row r="20142" spans="30:31" x14ac:dyDescent="0.2">
      <c r="AD20142" s="31"/>
      <c r="AE20142" s="32"/>
    </row>
    <row r="20143" spans="30:31" x14ac:dyDescent="0.2">
      <c r="AD20143" s="31"/>
      <c r="AE20143" s="32"/>
    </row>
    <row r="20144" spans="30:31" x14ac:dyDescent="0.2">
      <c r="AD20144" s="31"/>
      <c r="AE20144" s="32"/>
    </row>
    <row r="20145" spans="30:31" x14ac:dyDescent="0.2">
      <c r="AD20145" s="31"/>
      <c r="AE20145" s="32"/>
    </row>
    <row r="20146" spans="30:31" x14ac:dyDescent="0.2">
      <c r="AD20146" s="31"/>
      <c r="AE20146" s="32"/>
    </row>
    <row r="20147" spans="30:31" x14ac:dyDescent="0.2">
      <c r="AD20147" s="31"/>
      <c r="AE20147" s="32"/>
    </row>
    <row r="20148" spans="30:31" x14ac:dyDescent="0.2">
      <c r="AD20148" s="31"/>
      <c r="AE20148" s="32"/>
    </row>
    <row r="20149" spans="30:31" x14ac:dyDescent="0.2">
      <c r="AD20149" s="31"/>
      <c r="AE20149" s="32"/>
    </row>
    <row r="20150" spans="30:31" x14ac:dyDescent="0.2">
      <c r="AD20150" s="31"/>
      <c r="AE20150" s="32"/>
    </row>
    <row r="20151" spans="30:31" x14ac:dyDescent="0.2">
      <c r="AD20151" s="31"/>
      <c r="AE20151" s="32"/>
    </row>
    <row r="20152" spans="30:31" x14ac:dyDescent="0.2">
      <c r="AD20152" s="31"/>
      <c r="AE20152" s="32"/>
    </row>
    <row r="20153" spans="30:31" x14ac:dyDescent="0.2">
      <c r="AD20153" s="31"/>
      <c r="AE20153" s="32"/>
    </row>
    <row r="20154" spans="30:31" x14ac:dyDescent="0.2">
      <c r="AD20154" s="31"/>
      <c r="AE20154" s="32"/>
    </row>
    <row r="20155" spans="30:31" x14ac:dyDescent="0.2">
      <c r="AD20155" s="31"/>
      <c r="AE20155" s="32"/>
    </row>
    <row r="20156" spans="30:31" x14ac:dyDescent="0.2">
      <c r="AD20156" s="31"/>
      <c r="AE20156" s="32"/>
    </row>
    <row r="20157" spans="30:31" x14ac:dyDescent="0.2">
      <c r="AD20157" s="31"/>
      <c r="AE20157" s="32"/>
    </row>
    <row r="20158" spans="30:31" x14ac:dyDescent="0.2">
      <c r="AD20158" s="31"/>
      <c r="AE20158" s="32"/>
    </row>
    <row r="20159" spans="30:31" x14ac:dyDescent="0.2">
      <c r="AD20159" s="31"/>
      <c r="AE20159" s="32"/>
    </row>
    <row r="20160" spans="30:31" x14ac:dyDescent="0.2">
      <c r="AD20160" s="31"/>
      <c r="AE20160" s="32"/>
    </row>
    <row r="20161" spans="30:31" x14ac:dyDescent="0.2">
      <c r="AD20161" s="31"/>
      <c r="AE20161" s="32"/>
    </row>
    <row r="20162" spans="30:31" x14ac:dyDescent="0.2">
      <c r="AD20162" s="31"/>
      <c r="AE20162" s="32"/>
    </row>
    <row r="20163" spans="30:31" x14ac:dyDescent="0.2">
      <c r="AD20163" s="31"/>
      <c r="AE20163" s="32"/>
    </row>
    <row r="20164" spans="30:31" x14ac:dyDescent="0.2">
      <c r="AD20164" s="31"/>
      <c r="AE20164" s="32"/>
    </row>
    <row r="20165" spans="30:31" x14ac:dyDescent="0.2">
      <c r="AD20165" s="31"/>
      <c r="AE20165" s="32"/>
    </row>
    <row r="20166" spans="30:31" x14ac:dyDescent="0.2">
      <c r="AD20166" s="31"/>
      <c r="AE20166" s="32"/>
    </row>
    <row r="20167" spans="30:31" x14ac:dyDescent="0.2">
      <c r="AD20167" s="31"/>
      <c r="AE20167" s="32"/>
    </row>
    <row r="20168" spans="30:31" x14ac:dyDescent="0.2">
      <c r="AD20168" s="31"/>
      <c r="AE20168" s="32"/>
    </row>
    <row r="20169" spans="30:31" x14ac:dyDescent="0.2">
      <c r="AD20169" s="31"/>
      <c r="AE20169" s="32"/>
    </row>
    <row r="20170" spans="30:31" x14ac:dyDescent="0.2">
      <c r="AD20170" s="31"/>
      <c r="AE20170" s="32"/>
    </row>
    <row r="20171" spans="30:31" x14ac:dyDescent="0.2">
      <c r="AD20171" s="31"/>
      <c r="AE20171" s="32"/>
    </row>
    <row r="20172" spans="30:31" x14ac:dyDescent="0.2">
      <c r="AD20172" s="31"/>
      <c r="AE20172" s="32"/>
    </row>
    <row r="20173" spans="30:31" x14ac:dyDescent="0.2">
      <c r="AD20173" s="31"/>
      <c r="AE20173" s="32"/>
    </row>
    <row r="20174" spans="30:31" x14ac:dyDescent="0.2">
      <c r="AD20174" s="31"/>
      <c r="AE20174" s="32"/>
    </row>
    <row r="20175" spans="30:31" x14ac:dyDescent="0.2">
      <c r="AD20175" s="31"/>
      <c r="AE20175" s="32"/>
    </row>
    <row r="20176" spans="30:31" x14ac:dyDescent="0.2">
      <c r="AD20176" s="31"/>
      <c r="AE20176" s="32"/>
    </row>
    <row r="20177" spans="30:31" x14ac:dyDescent="0.2">
      <c r="AD20177" s="31"/>
      <c r="AE20177" s="32"/>
    </row>
    <row r="20178" spans="30:31" x14ac:dyDescent="0.2">
      <c r="AD20178" s="31"/>
      <c r="AE20178" s="32"/>
    </row>
    <row r="20179" spans="30:31" x14ac:dyDescent="0.2">
      <c r="AD20179" s="31"/>
      <c r="AE20179" s="32"/>
    </row>
    <row r="20180" spans="30:31" x14ac:dyDescent="0.2">
      <c r="AD20180" s="31"/>
      <c r="AE20180" s="32"/>
    </row>
    <row r="20181" spans="30:31" x14ac:dyDescent="0.2">
      <c r="AD20181" s="31"/>
      <c r="AE20181" s="32"/>
    </row>
    <row r="20182" spans="30:31" x14ac:dyDescent="0.2">
      <c r="AD20182" s="31"/>
      <c r="AE20182" s="32"/>
    </row>
    <row r="20183" spans="30:31" x14ac:dyDescent="0.2">
      <c r="AD20183" s="31"/>
      <c r="AE20183" s="32"/>
    </row>
    <row r="20184" spans="30:31" x14ac:dyDescent="0.2">
      <c r="AD20184" s="31"/>
      <c r="AE20184" s="32"/>
    </row>
    <row r="20185" spans="30:31" x14ac:dyDescent="0.2">
      <c r="AD20185" s="31"/>
      <c r="AE20185" s="32"/>
    </row>
    <row r="20186" spans="30:31" x14ac:dyDescent="0.2">
      <c r="AD20186" s="31"/>
      <c r="AE20186" s="32"/>
    </row>
    <row r="20187" spans="30:31" x14ac:dyDescent="0.2">
      <c r="AD20187" s="31"/>
      <c r="AE20187" s="32"/>
    </row>
    <row r="20188" spans="30:31" x14ac:dyDescent="0.2">
      <c r="AD20188" s="31"/>
      <c r="AE20188" s="32"/>
    </row>
    <row r="20189" spans="30:31" x14ac:dyDescent="0.2">
      <c r="AD20189" s="31"/>
      <c r="AE20189" s="32"/>
    </row>
    <row r="20190" spans="30:31" x14ac:dyDescent="0.2">
      <c r="AD20190" s="31"/>
      <c r="AE20190" s="32"/>
    </row>
    <row r="20191" spans="30:31" x14ac:dyDescent="0.2">
      <c r="AD20191" s="31"/>
      <c r="AE20191" s="32"/>
    </row>
    <row r="20192" spans="30:31" x14ac:dyDescent="0.2">
      <c r="AD20192" s="31"/>
      <c r="AE20192" s="32"/>
    </row>
    <row r="20193" spans="30:31" x14ac:dyDescent="0.2">
      <c r="AD20193" s="31"/>
      <c r="AE20193" s="32"/>
    </row>
    <row r="20194" spans="30:31" x14ac:dyDescent="0.2">
      <c r="AD20194" s="31"/>
      <c r="AE20194" s="32"/>
    </row>
    <row r="20195" spans="30:31" x14ac:dyDescent="0.2">
      <c r="AD20195" s="31"/>
      <c r="AE20195" s="32"/>
    </row>
    <row r="20196" spans="30:31" x14ac:dyDescent="0.2">
      <c r="AD20196" s="31"/>
      <c r="AE20196" s="32"/>
    </row>
    <row r="20197" spans="30:31" x14ac:dyDescent="0.2">
      <c r="AD20197" s="31"/>
      <c r="AE20197" s="32"/>
    </row>
    <row r="20198" spans="30:31" x14ac:dyDescent="0.2">
      <c r="AD20198" s="31"/>
      <c r="AE20198" s="32"/>
    </row>
    <row r="20199" spans="30:31" x14ac:dyDescent="0.2">
      <c r="AD20199" s="31"/>
      <c r="AE20199" s="32"/>
    </row>
    <row r="20200" spans="30:31" x14ac:dyDescent="0.2">
      <c r="AD20200" s="31"/>
      <c r="AE20200" s="32"/>
    </row>
    <row r="20201" spans="30:31" x14ac:dyDescent="0.2">
      <c r="AD20201" s="31"/>
      <c r="AE20201" s="32"/>
    </row>
    <row r="20202" spans="30:31" x14ac:dyDescent="0.2">
      <c r="AD20202" s="31"/>
      <c r="AE20202" s="32"/>
    </row>
    <row r="20203" spans="30:31" x14ac:dyDescent="0.2">
      <c r="AD20203" s="31"/>
      <c r="AE20203" s="32"/>
    </row>
    <row r="20204" spans="30:31" x14ac:dyDescent="0.2">
      <c r="AD20204" s="31"/>
      <c r="AE20204" s="32"/>
    </row>
    <row r="20205" spans="30:31" x14ac:dyDescent="0.2">
      <c r="AD20205" s="31"/>
      <c r="AE20205" s="32"/>
    </row>
    <row r="20206" spans="30:31" x14ac:dyDescent="0.2">
      <c r="AD20206" s="31"/>
      <c r="AE20206" s="32"/>
    </row>
    <row r="20207" spans="30:31" x14ac:dyDescent="0.2">
      <c r="AD20207" s="31"/>
      <c r="AE20207" s="32"/>
    </row>
    <row r="20208" spans="30:31" x14ac:dyDescent="0.2">
      <c r="AD20208" s="31"/>
      <c r="AE20208" s="32"/>
    </row>
    <row r="20209" spans="30:31" x14ac:dyDescent="0.2">
      <c r="AD20209" s="31"/>
      <c r="AE20209" s="32"/>
    </row>
    <row r="20210" spans="30:31" x14ac:dyDescent="0.2">
      <c r="AD20210" s="31"/>
      <c r="AE20210" s="32"/>
    </row>
    <row r="20211" spans="30:31" x14ac:dyDescent="0.2">
      <c r="AD20211" s="31"/>
      <c r="AE20211" s="32"/>
    </row>
    <row r="20212" spans="30:31" x14ac:dyDescent="0.2">
      <c r="AD20212" s="31"/>
      <c r="AE20212" s="32"/>
    </row>
    <row r="20213" spans="30:31" x14ac:dyDescent="0.2">
      <c r="AD20213" s="31"/>
      <c r="AE20213" s="32"/>
    </row>
    <row r="20214" spans="30:31" x14ac:dyDescent="0.2">
      <c r="AD20214" s="31"/>
      <c r="AE20214" s="32"/>
    </row>
    <row r="20215" spans="30:31" x14ac:dyDescent="0.2">
      <c r="AD20215" s="31"/>
      <c r="AE20215" s="32"/>
    </row>
    <row r="20216" spans="30:31" x14ac:dyDescent="0.2">
      <c r="AD20216" s="31"/>
      <c r="AE20216" s="32"/>
    </row>
    <row r="20217" spans="30:31" x14ac:dyDescent="0.2">
      <c r="AD20217" s="31"/>
      <c r="AE20217" s="32"/>
    </row>
    <row r="20218" spans="30:31" x14ac:dyDescent="0.2">
      <c r="AD20218" s="31"/>
      <c r="AE20218" s="32"/>
    </row>
    <row r="20219" spans="30:31" x14ac:dyDescent="0.2">
      <c r="AD20219" s="31"/>
      <c r="AE20219" s="32"/>
    </row>
    <row r="20220" spans="30:31" x14ac:dyDescent="0.2">
      <c r="AD20220" s="31"/>
      <c r="AE20220" s="32"/>
    </row>
    <row r="20221" spans="30:31" x14ac:dyDescent="0.2">
      <c r="AD20221" s="31"/>
      <c r="AE20221" s="32"/>
    </row>
    <row r="20222" spans="30:31" x14ac:dyDescent="0.2">
      <c r="AD20222" s="31"/>
      <c r="AE20222" s="32"/>
    </row>
    <row r="20223" spans="30:31" x14ac:dyDescent="0.2">
      <c r="AD20223" s="31"/>
      <c r="AE20223" s="32"/>
    </row>
    <row r="20224" spans="30:31" x14ac:dyDescent="0.2">
      <c r="AD20224" s="31"/>
      <c r="AE20224" s="32"/>
    </row>
    <row r="20225" spans="30:31" x14ac:dyDescent="0.2">
      <c r="AD20225" s="31"/>
      <c r="AE20225" s="32"/>
    </row>
    <row r="20226" spans="30:31" x14ac:dyDescent="0.2">
      <c r="AD20226" s="31"/>
      <c r="AE20226" s="32"/>
    </row>
    <row r="20227" spans="30:31" x14ac:dyDescent="0.2">
      <c r="AD20227" s="31"/>
      <c r="AE20227" s="32"/>
    </row>
    <row r="20228" spans="30:31" x14ac:dyDescent="0.2">
      <c r="AD20228" s="31"/>
      <c r="AE20228" s="32"/>
    </row>
    <row r="20229" spans="30:31" x14ac:dyDescent="0.2">
      <c r="AD20229" s="31"/>
      <c r="AE20229" s="32"/>
    </row>
    <row r="20230" spans="30:31" x14ac:dyDescent="0.2">
      <c r="AD20230" s="31"/>
      <c r="AE20230" s="32"/>
    </row>
    <row r="20231" spans="30:31" x14ac:dyDescent="0.2">
      <c r="AD20231" s="31"/>
      <c r="AE20231" s="32"/>
    </row>
    <row r="20232" spans="30:31" x14ac:dyDescent="0.2">
      <c r="AD20232" s="31"/>
      <c r="AE20232" s="32"/>
    </row>
    <row r="20233" spans="30:31" x14ac:dyDescent="0.2">
      <c r="AD20233" s="31"/>
      <c r="AE20233" s="32"/>
    </row>
    <row r="20234" spans="30:31" x14ac:dyDescent="0.2">
      <c r="AD20234" s="31"/>
      <c r="AE20234" s="32"/>
    </row>
    <row r="20235" spans="30:31" x14ac:dyDescent="0.2">
      <c r="AD20235" s="31"/>
      <c r="AE20235" s="32"/>
    </row>
    <row r="20236" spans="30:31" x14ac:dyDescent="0.2">
      <c r="AD20236" s="31"/>
      <c r="AE20236" s="32"/>
    </row>
    <row r="20237" spans="30:31" x14ac:dyDescent="0.2">
      <c r="AD20237" s="31"/>
      <c r="AE20237" s="32"/>
    </row>
    <row r="20238" spans="30:31" x14ac:dyDescent="0.2">
      <c r="AD20238" s="31"/>
      <c r="AE20238" s="32"/>
    </row>
    <row r="20239" spans="30:31" x14ac:dyDescent="0.2">
      <c r="AD20239" s="31"/>
      <c r="AE20239" s="32"/>
    </row>
    <row r="20240" spans="30:31" x14ac:dyDescent="0.2">
      <c r="AD20240" s="31"/>
      <c r="AE20240" s="32"/>
    </row>
    <row r="20241" spans="30:31" x14ac:dyDescent="0.2">
      <c r="AD20241" s="31"/>
      <c r="AE20241" s="32"/>
    </row>
    <row r="20242" spans="30:31" x14ac:dyDescent="0.2">
      <c r="AD20242" s="31"/>
      <c r="AE20242" s="32"/>
    </row>
    <row r="20243" spans="30:31" x14ac:dyDescent="0.2">
      <c r="AD20243" s="31"/>
      <c r="AE20243" s="32"/>
    </row>
    <row r="20244" spans="30:31" x14ac:dyDescent="0.2">
      <c r="AD20244" s="31"/>
      <c r="AE20244" s="32"/>
    </row>
    <row r="20245" spans="30:31" x14ac:dyDescent="0.2">
      <c r="AD20245" s="31"/>
      <c r="AE20245" s="32"/>
    </row>
    <row r="20246" spans="30:31" x14ac:dyDescent="0.2">
      <c r="AD20246" s="31"/>
      <c r="AE20246" s="32"/>
    </row>
    <row r="20247" spans="30:31" x14ac:dyDescent="0.2">
      <c r="AD20247" s="31"/>
      <c r="AE20247" s="32"/>
    </row>
    <row r="20248" spans="30:31" x14ac:dyDescent="0.2">
      <c r="AD20248" s="31"/>
      <c r="AE20248" s="32"/>
    </row>
    <row r="20249" spans="30:31" x14ac:dyDescent="0.2">
      <c r="AD20249" s="31"/>
      <c r="AE20249" s="32"/>
    </row>
    <row r="20250" spans="30:31" x14ac:dyDescent="0.2">
      <c r="AD20250" s="31"/>
      <c r="AE20250" s="32"/>
    </row>
    <row r="20251" spans="30:31" x14ac:dyDescent="0.2">
      <c r="AD20251" s="31"/>
      <c r="AE20251" s="32"/>
    </row>
    <row r="20252" spans="30:31" x14ac:dyDescent="0.2">
      <c r="AD20252" s="31"/>
      <c r="AE20252" s="32"/>
    </row>
    <row r="20253" spans="30:31" x14ac:dyDescent="0.2">
      <c r="AD20253" s="31"/>
      <c r="AE20253" s="32"/>
    </row>
    <row r="20254" spans="30:31" x14ac:dyDescent="0.2">
      <c r="AD20254" s="31"/>
      <c r="AE20254" s="32"/>
    </row>
    <row r="20255" spans="30:31" x14ac:dyDescent="0.2">
      <c r="AD20255" s="31"/>
      <c r="AE20255" s="32"/>
    </row>
    <row r="20256" spans="30:31" x14ac:dyDescent="0.2">
      <c r="AD20256" s="31"/>
      <c r="AE20256" s="32"/>
    </row>
    <row r="20257" spans="30:31" x14ac:dyDescent="0.2">
      <c r="AD20257" s="31"/>
      <c r="AE20257" s="32"/>
    </row>
    <row r="20258" spans="30:31" x14ac:dyDescent="0.2">
      <c r="AD20258" s="31"/>
      <c r="AE20258" s="32"/>
    </row>
    <row r="20259" spans="30:31" x14ac:dyDescent="0.2">
      <c r="AD20259" s="31"/>
      <c r="AE20259" s="32"/>
    </row>
    <row r="20260" spans="30:31" x14ac:dyDescent="0.2">
      <c r="AD20260" s="31"/>
      <c r="AE20260" s="32"/>
    </row>
    <row r="20261" spans="30:31" x14ac:dyDescent="0.2">
      <c r="AD20261" s="31"/>
      <c r="AE20261" s="32"/>
    </row>
    <row r="20262" spans="30:31" x14ac:dyDescent="0.2">
      <c r="AD20262" s="31"/>
      <c r="AE20262" s="32"/>
    </row>
    <row r="20263" spans="30:31" x14ac:dyDescent="0.2">
      <c r="AD20263" s="31"/>
      <c r="AE20263" s="32"/>
    </row>
    <row r="20264" spans="30:31" x14ac:dyDescent="0.2">
      <c r="AD20264" s="31"/>
      <c r="AE20264" s="32"/>
    </row>
    <row r="20265" spans="30:31" x14ac:dyDescent="0.2">
      <c r="AD20265" s="31"/>
      <c r="AE20265" s="32"/>
    </row>
    <row r="20266" spans="30:31" x14ac:dyDescent="0.2">
      <c r="AD20266" s="31"/>
      <c r="AE20266" s="32"/>
    </row>
    <row r="20267" spans="30:31" x14ac:dyDescent="0.2">
      <c r="AD20267" s="31"/>
      <c r="AE20267" s="32"/>
    </row>
    <row r="20268" spans="30:31" x14ac:dyDescent="0.2">
      <c r="AD20268" s="31"/>
      <c r="AE20268" s="32"/>
    </row>
    <row r="20269" spans="30:31" x14ac:dyDescent="0.2">
      <c r="AD20269" s="31"/>
      <c r="AE20269" s="32"/>
    </row>
    <row r="20270" spans="30:31" x14ac:dyDescent="0.2">
      <c r="AD20270" s="31"/>
      <c r="AE20270" s="32"/>
    </row>
    <row r="20271" spans="30:31" x14ac:dyDescent="0.2">
      <c r="AD20271" s="31"/>
      <c r="AE20271" s="32"/>
    </row>
    <row r="20272" spans="30:31" x14ac:dyDescent="0.2">
      <c r="AD20272" s="31"/>
      <c r="AE20272" s="32"/>
    </row>
    <row r="20273" spans="30:31" x14ac:dyDescent="0.2">
      <c r="AD20273" s="31"/>
      <c r="AE20273" s="32"/>
    </row>
    <row r="20274" spans="30:31" x14ac:dyDescent="0.2">
      <c r="AD20274" s="31"/>
      <c r="AE20274" s="32"/>
    </row>
    <row r="20275" spans="30:31" x14ac:dyDescent="0.2">
      <c r="AD20275" s="31"/>
      <c r="AE20275" s="32"/>
    </row>
    <row r="20276" spans="30:31" x14ac:dyDescent="0.2">
      <c r="AD20276" s="31"/>
      <c r="AE20276" s="32"/>
    </row>
    <row r="20277" spans="30:31" x14ac:dyDescent="0.2">
      <c r="AD20277" s="31"/>
      <c r="AE20277" s="32"/>
    </row>
    <row r="20278" spans="30:31" x14ac:dyDescent="0.2">
      <c r="AD20278" s="31"/>
      <c r="AE20278" s="32"/>
    </row>
    <row r="20279" spans="30:31" x14ac:dyDescent="0.2">
      <c r="AD20279" s="31"/>
      <c r="AE20279" s="32"/>
    </row>
    <row r="20280" spans="30:31" x14ac:dyDescent="0.2">
      <c r="AD20280" s="31"/>
      <c r="AE20280" s="32"/>
    </row>
    <row r="20281" spans="30:31" x14ac:dyDescent="0.2">
      <c r="AD20281" s="31"/>
      <c r="AE20281" s="32"/>
    </row>
    <row r="20282" spans="30:31" x14ac:dyDescent="0.2">
      <c r="AD20282" s="31"/>
      <c r="AE20282" s="32"/>
    </row>
    <row r="20283" spans="30:31" x14ac:dyDescent="0.2">
      <c r="AD20283" s="31"/>
      <c r="AE20283" s="32"/>
    </row>
    <row r="20284" spans="30:31" x14ac:dyDescent="0.2">
      <c r="AD20284" s="31"/>
      <c r="AE20284" s="32"/>
    </row>
    <row r="20285" spans="30:31" x14ac:dyDescent="0.2">
      <c r="AD20285" s="31"/>
      <c r="AE20285" s="32"/>
    </row>
    <row r="20286" spans="30:31" x14ac:dyDescent="0.2">
      <c r="AD20286" s="31"/>
      <c r="AE20286" s="32"/>
    </row>
    <row r="20287" spans="30:31" x14ac:dyDescent="0.2">
      <c r="AD20287" s="31"/>
      <c r="AE20287" s="32"/>
    </row>
    <row r="20288" spans="30:31" x14ac:dyDescent="0.2">
      <c r="AD20288" s="31"/>
      <c r="AE20288" s="32"/>
    </row>
    <row r="20289" spans="30:31" x14ac:dyDescent="0.2">
      <c r="AD20289" s="31"/>
      <c r="AE20289" s="32"/>
    </row>
    <row r="20290" spans="30:31" x14ac:dyDescent="0.2">
      <c r="AD20290" s="31"/>
      <c r="AE20290" s="32"/>
    </row>
    <row r="20291" spans="30:31" x14ac:dyDescent="0.2">
      <c r="AD20291" s="31"/>
      <c r="AE20291" s="32"/>
    </row>
    <row r="20292" spans="30:31" x14ac:dyDescent="0.2">
      <c r="AD20292" s="31"/>
      <c r="AE20292" s="32"/>
    </row>
    <row r="20293" spans="30:31" x14ac:dyDescent="0.2">
      <c r="AD20293" s="31"/>
      <c r="AE20293" s="32"/>
    </row>
    <row r="20294" spans="30:31" x14ac:dyDescent="0.2">
      <c r="AD20294" s="31"/>
      <c r="AE20294" s="32"/>
    </row>
    <row r="20295" spans="30:31" x14ac:dyDescent="0.2">
      <c r="AD20295" s="31"/>
      <c r="AE20295" s="32"/>
    </row>
    <row r="20296" spans="30:31" x14ac:dyDescent="0.2">
      <c r="AD20296" s="31"/>
      <c r="AE20296" s="32"/>
    </row>
    <row r="20297" spans="30:31" x14ac:dyDescent="0.2">
      <c r="AD20297" s="31"/>
      <c r="AE20297" s="32"/>
    </row>
    <row r="20298" spans="30:31" x14ac:dyDescent="0.2">
      <c r="AD20298" s="31"/>
      <c r="AE20298" s="32"/>
    </row>
    <row r="20299" spans="30:31" x14ac:dyDescent="0.2">
      <c r="AD20299" s="31"/>
      <c r="AE20299" s="32"/>
    </row>
    <row r="20300" spans="30:31" x14ac:dyDescent="0.2">
      <c r="AD20300" s="31"/>
      <c r="AE20300" s="32"/>
    </row>
    <row r="20301" spans="30:31" x14ac:dyDescent="0.2">
      <c r="AD20301" s="31"/>
      <c r="AE20301" s="32"/>
    </row>
    <row r="20302" spans="30:31" x14ac:dyDescent="0.2">
      <c r="AD20302" s="31"/>
      <c r="AE20302" s="32"/>
    </row>
    <row r="20303" spans="30:31" x14ac:dyDescent="0.2">
      <c r="AD20303" s="31"/>
      <c r="AE20303" s="32"/>
    </row>
    <row r="20304" spans="30:31" x14ac:dyDescent="0.2">
      <c r="AD20304" s="31"/>
      <c r="AE20304" s="32"/>
    </row>
    <row r="20305" spans="30:31" x14ac:dyDescent="0.2">
      <c r="AD20305" s="31"/>
      <c r="AE20305" s="32"/>
    </row>
    <row r="20306" spans="30:31" x14ac:dyDescent="0.2">
      <c r="AD20306" s="31"/>
      <c r="AE20306" s="32"/>
    </row>
    <row r="20307" spans="30:31" x14ac:dyDescent="0.2">
      <c r="AD20307" s="31"/>
      <c r="AE20307" s="32"/>
    </row>
    <row r="20308" spans="30:31" x14ac:dyDescent="0.2">
      <c r="AD20308" s="31"/>
      <c r="AE20308" s="32"/>
    </row>
    <row r="20309" spans="30:31" x14ac:dyDescent="0.2">
      <c r="AD20309" s="31"/>
      <c r="AE20309" s="32"/>
    </row>
    <row r="20310" spans="30:31" x14ac:dyDescent="0.2">
      <c r="AD20310" s="31"/>
      <c r="AE20310" s="32"/>
    </row>
    <row r="20311" spans="30:31" x14ac:dyDescent="0.2">
      <c r="AD20311" s="31"/>
      <c r="AE20311" s="32"/>
    </row>
    <row r="20312" spans="30:31" x14ac:dyDescent="0.2">
      <c r="AD20312" s="31"/>
      <c r="AE20312" s="32"/>
    </row>
    <row r="20313" spans="30:31" x14ac:dyDescent="0.2">
      <c r="AD20313" s="31"/>
      <c r="AE20313" s="32"/>
    </row>
    <row r="20314" spans="30:31" x14ac:dyDescent="0.2">
      <c r="AD20314" s="31"/>
      <c r="AE20314" s="32"/>
    </row>
    <row r="20315" spans="30:31" x14ac:dyDescent="0.2">
      <c r="AD20315" s="31"/>
      <c r="AE20315" s="32"/>
    </row>
    <row r="20316" spans="30:31" x14ac:dyDescent="0.2">
      <c r="AD20316" s="31"/>
      <c r="AE20316" s="32"/>
    </row>
    <row r="20317" spans="30:31" x14ac:dyDescent="0.2">
      <c r="AD20317" s="31"/>
      <c r="AE20317" s="32"/>
    </row>
    <row r="20318" spans="30:31" x14ac:dyDescent="0.2">
      <c r="AD20318" s="31"/>
      <c r="AE20318" s="32"/>
    </row>
    <row r="20319" spans="30:31" x14ac:dyDescent="0.2">
      <c r="AD20319" s="31"/>
      <c r="AE20319" s="32"/>
    </row>
    <row r="20320" spans="30:31" x14ac:dyDescent="0.2">
      <c r="AD20320" s="31"/>
      <c r="AE20320" s="32"/>
    </row>
    <row r="20321" spans="30:31" x14ac:dyDescent="0.2">
      <c r="AD20321" s="31"/>
      <c r="AE20321" s="32"/>
    </row>
    <row r="20322" spans="30:31" x14ac:dyDescent="0.2">
      <c r="AD20322" s="31"/>
      <c r="AE20322" s="32"/>
    </row>
    <row r="20323" spans="30:31" x14ac:dyDescent="0.2">
      <c r="AD20323" s="31"/>
      <c r="AE20323" s="32"/>
    </row>
    <row r="20324" spans="30:31" x14ac:dyDescent="0.2">
      <c r="AD20324" s="31"/>
      <c r="AE20324" s="32"/>
    </row>
    <row r="20325" spans="30:31" x14ac:dyDescent="0.2">
      <c r="AD20325" s="31"/>
      <c r="AE20325" s="32"/>
    </row>
    <row r="20326" spans="30:31" x14ac:dyDescent="0.2">
      <c r="AD20326" s="31"/>
      <c r="AE20326" s="32"/>
    </row>
    <row r="20327" spans="30:31" x14ac:dyDescent="0.2">
      <c r="AD20327" s="31"/>
      <c r="AE20327" s="32"/>
    </row>
    <row r="20328" spans="30:31" x14ac:dyDescent="0.2">
      <c r="AD20328" s="31"/>
      <c r="AE20328" s="32"/>
    </row>
    <row r="20329" spans="30:31" x14ac:dyDescent="0.2">
      <c r="AD20329" s="31"/>
      <c r="AE20329" s="32"/>
    </row>
    <row r="20330" spans="30:31" x14ac:dyDescent="0.2">
      <c r="AD20330" s="31"/>
      <c r="AE20330" s="32"/>
    </row>
    <row r="20331" spans="30:31" x14ac:dyDescent="0.2">
      <c r="AD20331" s="31"/>
      <c r="AE20331" s="32"/>
    </row>
    <row r="20332" spans="30:31" x14ac:dyDescent="0.2">
      <c r="AD20332" s="31"/>
      <c r="AE20332" s="32"/>
    </row>
    <row r="20333" spans="30:31" x14ac:dyDescent="0.2">
      <c r="AD20333" s="31"/>
      <c r="AE20333" s="32"/>
    </row>
    <row r="20334" spans="30:31" x14ac:dyDescent="0.2">
      <c r="AD20334" s="31"/>
      <c r="AE20334" s="32"/>
    </row>
    <row r="20335" spans="30:31" x14ac:dyDescent="0.2">
      <c r="AD20335" s="31"/>
      <c r="AE20335" s="32"/>
    </row>
    <row r="20336" spans="30:31" x14ac:dyDescent="0.2">
      <c r="AD20336" s="31"/>
      <c r="AE20336" s="32"/>
    </row>
    <row r="20337" spans="30:31" x14ac:dyDescent="0.2">
      <c r="AD20337" s="31"/>
      <c r="AE20337" s="32"/>
    </row>
    <row r="20338" spans="30:31" x14ac:dyDescent="0.2">
      <c r="AD20338" s="31"/>
      <c r="AE20338" s="32"/>
    </row>
    <row r="20339" spans="30:31" x14ac:dyDescent="0.2">
      <c r="AD20339" s="31"/>
      <c r="AE20339" s="32"/>
    </row>
    <row r="20340" spans="30:31" x14ac:dyDescent="0.2">
      <c r="AD20340" s="31"/>
      <c r="AE20340" s="32"/>
    </row>
    <row r="20341" spans="30:31" x14ac:dyDescent="0.2">
      <c r="AD20341" s="31"/>
      <c r="AE20341" s="32"/>
    </row>
    <row r="20342" spans="30:31" x14ac:dyDescent="0.2">
      <c r="AD20342" s="31"/>
      <c r="AE20342" s="32"/>
    </row>
    <row r="20343" spans="30:31" x14ac:dyDescent="0.2">
      <c r="AD20343" s="31"/>
      <c r="AE20343" s="32"/>
    </row>
    <row r="20344" spans="30:31" x14ac:dyDescent="0.2">
      <c r="AD20344" s="31"/>
      <c r="AE20344" s="32"/>
    </row>
    <row r="20345" spans="30:31" x14ac:dyDescent="0.2">
      <c r="AD20345" s="31"/>
      <c r="AE20345" s="32"/>
    </row>
    <row r="20346" spans="30:31" x14ac:dyDescent="0.2">
      <c r="AD20346" s="31"/>
      <c r="AE20346" s="32"/>
    </row>
    <row r="20347" spans="30:31" x14ac:dyDescent="0.2">
      <c r="AD20347" s="31"/>
      <c r="AE20347" s="32"/>
    </row>
    <row r="20348" spans="30:31" x14ac:dyDescent="0.2">
      <c r="AD20348" s="31"/>
      <c r="AE20348" s="32"/>
    </row>
    <row r="20349" spans="30:31" x14ac:dyDescent="0.2">
      <c r="AD20349" s="31"/>
      <c r="AE20349" s="32"/>
    </row>
    <row r="20350" spans="30:31" x14ac:dyDescent="0.2">
      <c r="AD20350" s="31"/>
      <c r="AE20350" s="32"/>
    </row>
    <row r="20351" spans="30:31" x14ac:dyDescent="0.2">
      <c r="AD20351" s="31"/>
      <c r="AE20351" s="32"/>
    </row>
    <row r="20352" spans="30:31" x14ac:dyDescent="0.2">
      <c r="AD20352" s="31"/>
      <c r="AE20352" s="32"/>
    </row>
    <row r="20353" spans="30:31" x14ac:dyDescent="0.2">
      <c r="AD20353" s="31"/>
      <c r="AE20353" s="32"/>
    </row>
    <row r="20354" spans="30:31" x14ac:dyDescent="0.2">
      <c r="AD20354" s="31"/>
      <c r="AE20354" s="32"/>
    </row>
    <row r="20355" spans="30:31" x14ac:dyDescent="0.2">
      <c r="AD20355" s="31"/>
      <c r="AE20355" s="32"/>
    </row>
    <row r="20356" spans="30:31" x14ac:dyDescent="0.2">
      <c r="AD20356" s="31"/>
      <c r="AE20356" s="32"/>
    </row>
    <row r="20357" spans="30:31" x14ac:dyDescent="0.2">
      <c r="AD20357" s="31"/>
      <c r="AE20357" s="32"/>
    </row>
    <row r="20358" spans="30:31" x14ac:dyDescent="0.2">
      <c r="AD20358" s="31"/>
      <c r="AE20358" s="32"/>
    </row>
    <row r="20359" spans="30:31" x14ac:dyDescent="0.2">
      <c r="AD20359" s="31"/>
      <c r="AE20359" s="32"/>
    </row>
    <row r="20360" spans="30:31" x14ac:dyDescent="0.2">
      <c r="AD20360" s="31"/>
      <c r="AE20360" s="32"/>
    </row>
    <row r="20361" spans="30:31" x14ac:dyDescent="0.2">
      <c r="AD20361" s="31"/>
      <c r="AE20361" s="32"/>
    </row>
    <row r="20362" spans="30:31" x14ac:dyDescent="0.2">
      <c r="AD20362" s="31"/>
      <c r="AE20362" s="32"/>
    </row>
    <row r="20363" spans="30:31" x14ac:dyDescent="0.2">
      <c r="AD20363" s="31"/>
      <c r="AE20363" s="32"/>
    </row>
    <row r="20364" spans="30:31" x14ac:dyDescent="0.2">
      <c r="AD20364" s="31"/>
      <c r="AE20364" s="32"/>
    </row>
    <row r="20365" spans="30:31" x14ac:dyDescent="0.2">
      <c r="AD20365" s="31"/>
      <c r="AE20365" s="32"/>
    </row>
    <row r="20366" spans="30:31" x14ac:dyDescent="0.2">
      <c r="AD20366" s="31"/>
      <c r="AE20366" s="32"/>
    </row>
    <row r="20367" spans="30:31" x14ac:dyDescent="0.2">
      <c r="AD20367" s="31"/>
      <c r="AE20367" s="32"/>
    </row>
    <row r="20368" spans="30:31" x14ac:dyDescent="0.2">
      <c r="AD20368" s="31"/>
      <c r="AE20368" s="32"/>
    </row>
    <row r="20369" spans="30:31" x14ac:dyDescent="0.2">
      <c r="AD20369" s="31"/>
      <c r="AE20369" s="32"/>
    </row>
    <row r="20370" spans="30:31" x14ac:dyDescent="0.2">
      <c r="AD20370" s="31"/>
      <c r="AE20370" s="32"/>
    </row>
    <row r="20371" spans="30:31" x14ac:dyDescent="0.2">
      <c r="AD20371" s="31"/>
      <c r="AE20371" s="32"/>
    </row>
    <row r="20372" spans="30:31" x14ac:dyDescent="0.2">
      <c r="AD20372" s="31"/>
      <c r="AE20372" s="32"/>
    </row>
    <row r="20373" spans="30:31" x14ac:dyDescent="0.2">
      <c r="AD20373" s="31"/>
      <c r="AE20373" s="32"/>
    </row>
    <row r="20374" spans="30:31" x14ac:dyDescent="0.2">
      <c r="AD20374" s="31"/>
      <c r="AE20374" s="32"/>
    </row>
    <row r="20375" spans="30:31" x14ac:dyDescent="0.2">
      <c r="AD20375" s="31"/>
      <c r="AE20375" s="32"/>
    </row>
    <row r="20376" spans="30:31" x14ac:dyDescent="0.2">
      <c r="AD20376" s="31"/>
      <c r="AE20376" s="32"/>
    </row>
    <row r="20377" spans="30:31" x14ac:dyDescent="0.2">
      <c r="AD20377" s="31"/>
      <c r="AE20377" s="32"/>
    </row>
    <row r="20378" spans="30:31" x14ac:dyDescent="0.2">
      <c r="AD20378" s="31"/>
      <c r="AE20378" s="32"/>
    </row>
    <row r="20379" spans="30:31" x14ac:dyDescent="0.2">
      <c r="AD20379" s="31"/>
      <c r="AE20379" s="32"/>
    </row>
    <row r="20380" spans="30:31" x14ac:dyDescent="0.2">
      <c r="AD20380" s="31"/>
      <c r="AE20380" s="32"/>
    </row>
    <row r="20381" spans="30:31" x14ac:dyDescent="0.2">
      <c r="AD20381" s="31"/>
      <c r="AE20381" s="32"/>
    </row>
    <row r="20382" spans="30:31" x14ac:dyDescent="0.2">
      <c r="AD20382" s="31"/>
      <c r="AE20382" s="32"/>
    </row>
    <row r="20383" spans="30:31" x14ac:dyDescent="0.2">
      <c r="AD20383" s="31"/>
      <c r="AE20383" s="32"/>
    </row>
    <row r="20384" spans="30:31" x14ac:dyDescent="0.2">
      <c r="AD20384" s="31"/>
      <c r="AE20384" s="32"/>
    </row>
    <row r="20385" spans="30:31" x14ac:dyDescent="0.2">
      <c r="AD20385" s="31"/>
      <c r="AE20385" s="32"/>
    </row>
    <row r="20386" spans="30:31" x14ac:dyDescent="0.2">
      <c r="AD20386" s="31"/>
      <c r="AE20386" s="32"/>
    </row>
    <row r="20387" spans="30:31" x14ac:dyDescent="0.2">
      <c r="AD20387" s="31"/>
      <c r="AE20387" s="32"/>
    </row>
    <row r="20388" spans="30:31" x14ac:dyDescent="0.2">
      <c r="AD20388" s="31"/>
      <c r="AE20388" s="32"/>
    </row>
    <row r="20389" spans="30:31" x14ac:dyDescent="0.2">
      <c r="AD20389" s="31"/>
      <c r="AE20389" s="32"/>
    </row>
    <row r="20390" spans="30:31" x14ac:dyDescent="0.2">
      <c r="AD20390" s="31"/>
      <c r="AE20390" s="32"/>
    </row>
    <row r="20391" spans="30:31" x14ac:dyDescent="0.2">
      <c r="AD20391" s="31"/>
      <c r="AE20391" s="32"/>
    </row>
    <row r="20392" spans="30:31" x14ac:dyDescent="0.2">
      <c r="AD20392" s="31"/>
      <c r="AE20392" s="32"/>
    </row>
    <row r="20393" spans="30:31" x14ac:dyDescent="0.2">
      <c r="AD20393" s="31"/>
      <c r="AE20393" s="32"/>
    </row>
    <row r="20394" spans="30:31" x14ac:dyDescent="0.2">
      <c r="AD20394" s="31"/>
      <c r="AE20394" s="32"/>
    </row>
    <row r="20395" spans="30:31" x14ac:dyDescent="0.2">
      <c r="AD20395" s="31"/>
      <c r="AE20395" s="32"/>
    </row>
    <row r="20396" spans="30:31" x14ac:dyDescent="0.2">
      <c r="AD20396" s="31"/>
      <c r="AE20396" s="32"/>
    </row>
    <row r="20397" spans="30:31" x14ac:dyDescent="0.2">
      <c r="AD20397" s="31"/>
      <c r="AE20397" s="32"/>
    </row>
    <row r="20398" spans="30:31" x14ac:dyDescent="0.2">
      <c r="AD20398" s="31"/>
      <c r="AE20398" s="32"/>
    </row>
    <row r="20399" spans="30:31" x14ac:dyDescent="0.2">
      <c r="AD20399" s="31"/>
      <c r="AE20399" s="32"/>
    </row>
    <row r="20400" spans="30:31" x14ac:dyDescent="0.2">
      <c r="AD20400" s="31"/>
      <c r="AE20400" s="32"/>
    </row>
    <row r="20401" spans="30:31" x14ac:dyDescent="0.2">
      <c r="AD20401" s="31"/>
      <c r="AE20401" s="32"/>
    </row>
    <row r="20402" spans="30:31" x14ac:dyDescent="0.2">
      <c r="AD20402" s="31"/>
      <c r="AE20402" s="32"/>
    </row>
    <row r="20403" spans="30:31" x14ac:dyDescent="0.2">
      <c r="AD20403" s="31"/>
      <c r="AE20403" s="32"/>
    </row>
    <row r="20404" spans="30:31" x14ac:dyDescent="0.2">
      <c r="AD20404" s="31"/>
      <c r="AE20404" s="32"/>
    </row>
    <row r="20405" spans="30:31" x14ac:dyDescent="0.2">
      <c r="AD20405" s="31"/>
      <c r="AE20405" s="32"/>
    </row>
    <row r="20406" spans="30:31" x14ac:dyDescent="0.2">
      <c r="AD20406" s="31"/>
      <c r="AE20406" s="32"/>
    </row>
    <row r="20407" spans="30:31" x14ac:dyDescent="0.2">
      <c r="AD20407" s="31"/>
      <c r="AE20407" s="32"/>
    </row>
    <row r="20408" spans="30:31" x14ac:dyDescent="0.2">
      <c r="AD20408" s="31"/>
      <c r="AE20408" s="32"/>
    </row>
    <row r="20409" spans="30:31" x14ac:dyDescent="0.2">
      <c r="AD20409" s="31"/>
      <c r="AE20409" s="32"/>
    </row>
    <row r="20410" spans="30:31" x14ac:dyDescent="0.2">
      <c r="AD20410" s="31"/>
      <c r="AE20410" s="32"/>
    </row>
    <row r="20411" spans="30:31" x14ac:dyDescent="0.2">
      <c r="AD20411" s="31"/>
      <c r="AE20411" s="32"/>
    </row>
    <row r="20412" spans="30:31" x14ac:dyDescent="0.2">
      <c r="AD20412" s="31"/>
      <c r="AE20412" s="32"/>
    </row>
    <row r="20413" spans="30:31" x14ac:dyDescent="0.2">
      <c r="AD20413" s="31"/>
      <c r="AE20413" s="32"/>
    </row>
    <row r="20414" spans="30:31" x14ac:dyDescent="0.2">
      <c r="AD20414" s="31"/>
      <c r="AE20414" s="32"/>
    </row>
    <row r="20415" spans="30:31" x14ac:dyDescent="0.2">
      <c r="AD20415" s="31"/>
      <c r="AE20415" s="32"/>
    </row>
    <row r="20416" spans="30:31" x14ac:dyDescent="0.2">
      <c r="AD20416" s="31"/>
      <c r="AE20416" s="32"/>
    </row>
    <row r="20417" spans="30:31" x14ac:dyDescent="0.2">
      <c r="AD20417" s="31"/>
      <c r="AE20417" s="32"/>
    </row>
    <row r="20418" spans="30:31" x14ac:dyDescent="0.2">
      <c r="AD20418" s="31"/>
      <c r="AE20418" s="32"/>
    </row>
    <row r="20419" spans="30:31" x14ac:dyDescent="0.2">
      <c r="AD20419" s="31"/>
      <c r="AE20419" s="32"/>
    </row>
    <row r="20420" spans="30:31" x14ac:dyDescent="0.2">
      <c r="AD20420" s="31"/>
      <c r="AE20420" s="32"/>
    </row>
    <row r="20421" spans="30:31" x14ac:dyDescent="0.2">
      <c r="AD20421" s="31"/>
      <c r="AE20421" s="32"/>
    </row>
    <row r="20422" spans="30:31" x14ac:dyDescent="0.2">
      <c r="AD20422" s="31"/>
      <c r="AE20422" s="32"/>
    </row>
    <row r="20423" spans="30:31" x14ac:dyDescent="0.2">
      <c r="AD20423" s="31"/>
      <c r="AE20423" s="32"/>
    </row>
    <row r="20424" spans="30:31" x14ac:dyDescent="0.2">
      <c r="AD20424" s="31"/>
      <c r="AE20424" s="32"/>
    </row>
    <row r="20425" spans="30:31" x14ac:dyDescent="0.2">
      <c r="AD20425" s="31"/>
      <c r="AE20425" s="32"/>
    </row>
    <row r="20426" spans="30:31" x14ac:dyDescent="0.2">
      <c r="AD20426" s="31"/>
      <c r="AE20426" s="32"/>
    </row>
    <row r="20427" spans="30:31" x14ac:dyDescent="0.2">
      <c r="AD20427" s="31"/>
      <c r="AE20427" s="32"/>
    </row>
    <row r="20428" spans="30:31" x14ac:dyDescent="0.2">
      <c r="AD20428" s="31"/>
      <c r="AE20428" s="32"/>
    </row>
    <row r="20429" spans="30:31" x14ac:dyDescent="0.2">
      <c r="AD20429" s="31"/>
      <c r="AE20429" s="32"/>
    </row>
    <row r="20430" spans="30:31" x14ac:dyDescent="0.2">
      <c r="AD20430" s="31"/>
      <c r="AE20430" s="32"/>
    </row>
    <row r="20431" spans="30:31" x14ac:dyDescent="0.2">
      <c r="AD20431" s="31"/>
      <c r="AE20431" s="32"/>
    </row>
    <row r="20432" spans="30:31" x14ac:dyDescent="0.2">
      <c r="AD20432" s="31"/>
      <c r="AE20432" s="32"/>
    </row>
    <row r="20433" spans="30:31" x14ac:dyDescent="0.2">
      <c r="AD20433" s="31"/>
      <c r="AE20433" s="32"/>
    </row>
    <row r="20434" spans="30:31" x14ac:dyDescent="0.2">
      <c r="AD20434" s="31"/>
      <c r="AE20434" s="32"/>
    </row>
    <row r="20435" spans="30:31" x14ac:dyDescent="0.2">
      <c r="AD20435" s="31"/>
      <c r="AE20435" s="32"/>
    </row>
    <row r="20436" spans="30:31" x14ac:dyDescent="0.2">
      <c r="AD20436" s="31"/>
      <c r="AE20436" s="32"/>
    </row>
    <row r="20437" spans="30:31" x14ac:dyDescent="0.2">
      <c r="AD20437" s="31"/>
      <c r="AE20437" s="32"/>
    </row>
    <row r="20438" spans="30:31" x14ac:dyDescent="0.2">
      <c r="AD20438" s="31"/>
      <c r="AE20438" s="32"/>
    </row>
    <row r="20439" spans="30:31" x14ac:dyDescent="0.2">
      <c r="AD20439" s="31"/>
      <c r="AE20439" s="32"/>
    </row>
    <row r="20440" spans="30:31" x14ac:dyDescent="0.2">
      <c r="AD20440" s="31"/>
      <c r="AE20440" s="32"/>
    </row>
    <row r="20441" spans="30:31" x14ac:dyDescent="0.2">
      <c r="AD20441" s="31"/>
      <c r="AE20441" s="32"/>
    </row>
    <row r="20442" spans="30:31" x14ac:dyDescent="0.2">
      <c r="AD20442" s="31"/>
      <c r="AE20442" s="32"/>
    </row>
    <row r="20443" spans="30:31" x14ac:dyDescent="0.2">
      <c r="AD20443" s="31"/>
      <c r="AE20443" s="32"/>
    </row>
    <row r="20444" spans="30:31" x14ac:dyDescent="0.2">
      <c r="AD20444" s="31"/>
      <c r="AE20444" s="32"/>
    </row>
    <row r="20445" spans="30:31" x14ac:dyDescent="0.2">
      <c r="AD20445" s="31"/>
      <c r="AE20445" s="32"/>
    </row>
    <row r="20446" spans="30:31" x14ac:dyDescent="0.2">
      <c r="AD20446" s="31"/>
      <c r="AE20446" s="32"/>
    </row>
    <row r="20447" spans="30:31" x14ac:dyDescent="0.2">
      <c r="AD20447" s="31"/>
      <c r="AE20447" s="32"/>
    </row>
    <row r="20448" spans="30:31" x14ac:dyDescent="0.2">
      <c r="AD20448" s="31"/>
      <c r="AE20448" s="32"/>
    </row>
    <row r="20449" spans="30:31" x14ac:dyDescent="0.2">
      <c r="AD20449" s="31"/>
      <c r="AE20449" s="32"/>
    </row>
    <row r="20450" spans="30:31" x14ac:dyDescent="0.2">
      <c r="AD20450" s="31"/>
      <c r="AE20450" s="32"/>
    </row>
    <row r="20451" spans="30:31" x14ac:dyDescent="0.2">
      <c r="AD20451" s="31"/>
      <c r="AE20451" s="32"/>
    </row>
    <row r="20452" spans="30:31" x14ac:dyDescent="0.2">
      <c r="AD20452" s="31"/>
      <c r="AE20452" s="32"/>
    </row>
    <row r="20453" spans="30:31" x14ac:dyDescent="0.2">
      <c r="AD20453" s="31"/>
      <c r="AE20453" s="32"/>
    </row>
    <row r="20454" spans="30:31" x14ac:dyDescent="0.2">
      <c r="AD20454" s="31"/>
      <c r="AE20454" s="32"/>
    </row>
    <row r="20455" spans="30:31" x14ac:dyDescent="0.2">
      <c r="AD20455" s="31"/>
      <c r="AE20455" s="32"/>
    </row>
    <row r="20456" spans="30:31" x14ac:dyDescent="0.2">
      <c r="AD20456" s="31"/>
      <c r="AE20456" s="32"/>
    </row>
    <row r="20457" spans="30:31" x14ac:dyDescent="0.2">
      <c r="AD20457" s="31"/>
      <c r="AE20457" s="32"/>
    </row>
    <row r="20458" spans="30:31" x14ac:dyDescent="0.2">
      <c r="AD20458" s="31"/>
      <c r="AE20458" s="32"/>
    </row>
    <row r="20459" spans="30:31" x14ac:dyDescent="0.2">
      <c r="AD20459" s="31"/>
      <c r="AE20459" s="32"/>
    </row>
    <row r="20460" spans="30:31" x14ac:dyDescent="0.2">
      <c r="AD20460" s="31"/>
      <c r="AE20460" s="32"/>
    </row>
    <row r="20461" spans="30:31" x14ac:dyDescent="0.2">
      <c r="AD20461" s="31"/>
      <c r="AE20461" s="32"/>
    </row>
    <row r="20462" spans="30:31" x14ac:dyDescent="0.2">
      <c r="AD20462" s="31"/>
      <c r="AE20462" s="32"/>
    </row>
    <row r="20463" spans="30:31" x14ac:dyDescent="0.2">
      <c r="AD20463" s="31"/>
      <c r="AE20463" s="32"/>
    </row>
    <row r="20464" spans="30:31" x14ac:dyDescent="0.2">
      <c r="AD20464" s="31"/>
      <c r="AE20464" s="32"/>
    </row>
    <row r="20465" spans="30:31" x14ac:dyDescent="0.2">
      <c r="AD20465" s="31"/>
      <c r="AE20465" s="32"/>
    </row>
    <row r="20466" spans="30:31" x14ac:dyDescent="0.2">
      <c r="AD20466" s="31"/>
      <c r="AE20466" s="32"/>
    </row>
    <row r="20467" spans="30:31" x14ac:dyDescent="0.2">
      <c r="AD20467" s="31"/>
      <c r="AE20467" s="32"/>
    </row>
    <row r="20468" spans="30:31" x14ac:dyDescent="0.2">
      <c r="AD20468" s="31"/>
      <c r="AE20468" s="32"/>
    </row>
    <row r="20469" spans="30:31" x14ac:dyDescent="0.2">
      <c r="AD20469" s="31"/>
      <c r="AE20469" s="32"/>
    </row>
    <row r="20470" spans="30:31" x14ac:dyDescent="0.2">
      <c r="AD20470" s="31"/>
      <c r="AE20470" s="32"/>
    </row>
    <row r="20471" spans="30:31" x14ac:dyDescent="0.2">
      <c r="AD20471" s="31"/>
      <c r="AE20471" s="32"/>
    </row>
    <row r="20472" spans="30:31" x14ac:dyDescent="0.2">
      <c r="AD20472" s="31"/>
      <c r="AE20472" s="32"/>
    </row>
    <row r="20473" spans="30:31" x14ac:dyDescent="0.2">
      <c r="AD20473" s="31"/>
      <c r="AE20473" s="32"/>
    </row>
    <row r="20474" spans="30:31" x14ac:dyDescent="0.2">
      <c r="AD20474" s="31"/>
      <c r="AE20474" s="32"/>
    </row>
    <row r="20475" spans="30:31" x14ac:dyDescent="0.2">
      <c r="AD20475" s="31"/>
      <c r="AE20475" s="32"/>
    </row>
    <row r="20476" spans="30:31" x14ac:dyDescent="0.2">
      <c r="AD20476" s="31"/>
      <c r="AE20476" s="32"/>
    </row>
    <row r="20477" spans="30:31" x14ac:dyDescent="0.2">
      <c r="AD20477" s="31"/>
      <c r="AE20477" s="32"/>
    </row>
    <row r="20478" spans="30:31" x14ac:dyDescent="0.2">
      <c r="AD20478" s="31"/>
      <c r="AE20478" s="32"/>
    </row>
    <row r="20479" spans="30:31" x14ac:dyDescent="0.2">
      <c r="AD20479" s="31"/>
      <c r="AE20479" s="32"/>
    </row>
    <row r="20480" spans="30:31" x14ac:dyDescent="0.2">
      <c r="AD20480" s="31"/>
      <c r="AE20480" s="32"/>
    </row>
    <row r="20481" spans="30:31" x14ac:dyDescent="0.2">
      <c r="AD20481" s="31"/>
      <c r="AE20481" s="32"/>
    </row>
    <row r="20482" spans="30:31" x14ac:dyDescent="0.2">
      <c r="AD20482" s="31"/>
      <c r="AE20482" s="32"/>
    </row>
    <row r="20483" spans="30:31" x14ac:dyDescent="0.2">
      <c r="AD20483" s="31"/>
      <c r="AE20483" s="32"/>
    </row>
    <row r="20484" spans="30:31" x14ac:dyDescent="0.2">
      <c r="AD20484" s="31"/>
      <c r="AE20484" s="32"/>
    </row>
    <row r="20485" spans="30:31" x14ac:dyDescent="0.2">
      <c r="AD20485" s="31"/>
      <c r="AE20485" s="32"/>
    </row>
    <row r="20486" spans="30:31" x14ac:dyDescent="0.2">
      <c r="AD20486" s="31"/>
      <c r="AE20486" s="32"/>
    </row>
    <row r="20487" spans="30:31" x14ac:dyDescent="0.2">
      <c r="AD20487" s="31"/>
      <c r="AE20487" s="32"/>
    </row>
    <row r="20488" spans="30:31" x14ac:dyDescent="0.2">
      <c r="AD20488" s="31"/>
      <c r="AE20488" s="32"/>
    </row>
    <row r="20489" spans="30:31" x14ac:dyDescent="0.2">
      <c r="AD20489" s="31"/>
      <c r="AE20489" s="32"/>
    </row>
    <row r="20490" spans="30:31" x14ac:dyDescent="0.2">
      <c r="AD20490" s="31"/>
      <c r="AE20490" s="32"/>
    </row>
    <row r="20491" spans="30:31" x14ac:dyDescent="0.2">
      <c r="AD20491" s="31"/>
      <c r="AE20491" s="32"/>
    </row>
    <row r="20492" spans="30:31" x14ac:dyDescent="0.2">
      <c r="AD20492" s="31"/>
      <c r="AE20492" s="32"/>
    </row>
    <row r="20493" spans="30:31" x14ac:dyDescent="0.2">
      <c r="AD20493" s="31"/>
      <c r="AE20493" s="32"/>
    </row>
    <row r="20494" spans="30:31" x14ac:dyDescent="0.2">
      <c r="AD20494" s="31"/>
      <c r="AE20494" s="32"/>
    </row>
    <row r="20495" spans="30:31" x14ac:dyDescent="0.2">
      <c r="AD20495" s="31"/>
      <c r="AE20495" s="32"/>
    </row>
    <row r="20496" spans="30:31" x14ac:dyDescent="0.2">
      <c r="AD20496" s="31"/>
      <c r="AE20496" s="32"/>
    </row>
    <row r="20497" spans="30:31" x14ac:dyDescent="0.2">
      <c r="AD20497" s="31"/>
      <c r="AE20497" s="32"/>
    </row>
    <row r="20498" spans="30:31" x14ac:dyDescent="0.2">
      <c r="AD20498" s="31"/>
      <c r="AE20498" s="32"/>
    </row>
    <row r="20499" spans="30:31" x14ac:dyDescent="0.2">
      <c r="AD20499" s="31"/>
      <c r="AE20499" s="32"/>
    </row>
    <row r="20500" spans="30:31" x14ac:dyDescent="0.2">
      <c r="AD20500" s="31"/>
      <c r="AE20500" s="32"/>
    </row>
    <row r="20501" spans="30:31" x14ac:dyDescent="0.2">
      <c r="AD20501" s="31"/>
      <c r="AE20501" s="32"/>
    </row>
    <row r="20502" spans="30:31" x14ac:dyDescent="0.2">
      <c r="AD20502" s="31"/>
      <c r="AE20502" s="32"/>
    </row>
    <row r="20503" spans="30:31" x14ac:dyDescent="0.2">
      <c r="AD20503" s="31"/>
      <c r="AE20503" s="32"/>
    </row>
    <row r="20504" spans="30:31" x14ac:dyDescent="0.2">
      <c r="AD20504" s="31"/>
      <c r="AE20504" s="32"/>
    </row>
    <row r="20505" spans="30:31" x14ac:dyDescent="0.2">
      <c r="AD20505" s="31"/>
      <c r="AE20505" s="32"/>
    </row>
    <row r="20506" spans="30:31" x14ac:dyDescent="0.2">
      <c r="AD20506" s="31"/>
      <c r="AE20506" s="32"/>
    </row>
    <row r="20507" spans="30:31" x14ac:dyDescent="0.2">
      <c r="AD20507" s="31"/>
      <c r="AE20507" s="32"/>
    </row>
    <row r="20508" spans="30:31" x14ac:dyDescent="0.2">
      <c r="AD20508" s="31"/>
      <c r="AE20508" s="32"/>
    </row>
    <row r="20509" spans="30:31" x14ac:dyDescent="0.2">
      <c r="AD20509" s="31"/>
      <c r="AE20509" s="32"/>
    </row>
    <row r="20510" spans="30:31" x14ac:dyDescent="0.2">
      <c r="AD20510" s="31"/>
      <c r="AE20510" s="32"/>
    </row>
    <row r="20511" spans="30:31" x14ac:dyDescent="0.2">
      <c r="AD20511" s="31"/>
      <c r="AE20511" s="32"/>
    </row>
    <row r="20512" spans="30:31" x14ac:dyDescent="0.2">
      <c r="AD20512" s="31"/>
      <c r="AE20512" s="32"/>
    </row>
    <row r="20513" spans="30:31" x14ac:dyDescent="0.2">
      <c r="AD20513" s="31"/>
      <c r="AE20513" s="32"/>
    </row>
    <row r="20514" spans="30:31" x14ac:dyDescent="0.2">
      <c r="AD20514" s="31"/>
      <c r="AE20514" s="32"/>
    </row>
    <row r="20515" spans="30:31" x14ac:dyDescent="0.2">
      <c r="AD20515" s="31"/>
      <c r="AE20515" s="32"/>
    </row>
    <row r="20516" spans="30:31" x14ac:dyDescent="0.2">
      <c r="AD20516" s="31"/>
      <c r="AE20516" s="32"/>
    </row>
    <row r="20517" spans="30:31" x14ac:dyDescent="0.2">
      <c r="AD20517" s="31"/>
      <c r="AE20517" s="32"/>
    </row>
    <row r="20518" spans="30:31" x14ac:dyDescent="0.2">
      <c r="AD20518" s="31"/>
      <c r="AE20518" s="32"/>
    </row>
    <row r="20519" spans="30:31" x14ac:dyDescent="0.2">
      <c r="AD20519" s="31"/>
      <c r="AE20519" s="32"/>
    </row>
    <row r="20520" spans="30:31" x14ac:dyDescent="0.2">
      <c r="AD20520" s="31"/>
      <c r="AE20520" s="32"/>
    </row>
    <row r="20521" spans="30:31" x14ac:dyDescent="0.2">
      <c r="AD20521" s="31"/>
      <c r="AE20521" s="32"/>
    </row>
    <row r="20522" spans="30:31" x14ac:dyDescent="0.2">
      <c r="AD20522" s="31"/>
      <c r="AE20522" s="32"/>
    </row>
    <row r="20523" spans="30:31" x14ac:dyDescent="0.2">
      <c r="AD20523" s="31"/>
      <c r="AE20523" s="32"/>
    </row>
    <row r="20524" spans="30:31" x14ac:dyDescent="0.2">
      <c r="AD20524" s="31"/>
      <c r="AE20524" s="32"/>
    </row>
    <row r="20525" spans="30:31" x14ac:dyDescent="0.2">
      <c r="AD20525" s="31"/>
      <c r="AE20525" s="32"/>
    </row>
    <row r="20526" spans="30:31" x14ac:dyDescent="0.2">
      <c r="AD20526" s="31"/>
      <c r="AE20526" s="32"/>
    </row>
    <row r="20527" spans="30:31" x14ac:dyDescent="0.2">
      <c r="AD20527" s="31"/>
      <c r="AE20527" s="32"/>
    </row>
    <row r="20528" spans="30:31" x14ac:dyDescent="0.2">
      <c r="AD20528" s="31"/>
      <c r="AE20528" s="32"/>
    </row>
    <row r="20529" spans="30:31" x14ac:dyDescent="0.2">
      <c r="AD20529" s="31"/>
      <c r="AE20529" s="32"/>
    </row>
    <row r="20530" spans="30:31" x14ac:dyDescent="0.2">
      <c r="AD20530" s="31"/>
      <c r="AE20530" s="32"/>
    </row>
    <row r="20531" spans="30:31" x14ac:dyDescent="0.2">
      <c r="AD20531" s="31"/>
      <c r="AE20531" s="32"/>
    </row>
    <row r="20532" spans="30:31" x14ac:dyDescent="0.2">
      <c r="AD20532" s="31"/>
      <c r="AE20532" s="32"/>
    </row>
    <row r="20533" spans="30:31" x14ac:dyDescent="0.2">
      <c r="AD20533" s="31"/>
      <c r="AE20533" s="32"/>
    </row>
    <row r="20534" spans="30:31" x14ac:dyDescent="0.2">
      <c r="AD20534" s="31"/>
      <c r="AE20534" s="32"/>
    </row>
    <row r="20535" spans="30:31" x14ac:dyDescent="0.2">
      <c r="AD20535" s="31"/>
      <c r="AE20535" s="32"/>
    </row>
    <row r="20536" spans="30:31" x14ac:dyDescent="0.2">
      <c r="AD20536" s="31"/>
      <c r="AE20536" s="32"/>
    </row>
    <row r="20537" spans="30:31" x14ac:dyDescent="0.2">
      <c r="AD20537" s="31"/>
      <c r="AE20537" s="32"/>
    </row>
    <row r="20538" spans="30:31" x14ac:dyDescent="0.2">
      <c r="AD20538" s="31"/>
      <c r="AE20538" s="32"/>
    </row>
    <row r="20539" spans="30:31" x14ac:dyDescent="0.2">
      <c r="AD20539" s="31"/>
      <c r="AE20539" s="32"/>
    </row>
    <row r="20540" spans="30:31" x14ac:dyDescent="0.2">
      <c r="AD20540" s="31"/>
      <c r="AE20540" s="32"/>
    </row>
    <row r="20541" spans="30:31" x14ac:dyDescent="0.2">
      <c r="AD20541" s="31"/>
      <c r="AE20541" s="32"/>
    </row>
    <row r="20542" spans="30:31" x14ac:dyDescent="0.2">
      <c r="AD20542" s="31"/>
      <c r="AE20542" s="32"/>
    </row>
    <row r="20543" spans="30:31" x14ac:dyDescent="0.2">
      <c r="AD20543" s="31"/>
      <c r="AE20543" s="32"/>
    </row>
    <row r="20544" spans="30:31" x14ac:dyDescent="0.2">
      <c r="AD20544" s="31"/>
      <c r="AE20544" s="32"/>
    </row>
    <row r="20545" spans="30:31" x14ac:dyDescent="0.2">
      <c r="AD20545" s="31"/>
      <c r="AE20545" s="32"/>
    </row>
    <row r="20546" spans="30:31" x14ac:dyDescent="0.2">
      <c r="AD20546" s="31"/>
      <c r="AE20546" s="32"/>
    </row>
    <row r="20547" spans="30:31" x14ac:dyDescent="0.2">
      <c r="AD20547" s="31"/>
      <c r="AE20547" s="32"/>
    </row>
    <row r="20548" spans="30:31" x14ac:dyDescent="0.2">
      <c r="AD20548" s="31"/>
      <c r="AE20548" s="32"/>
    </row>
    <row r="20549" spans="30:31" x14ac:dyDescent="0.2">
      <c r="AD20549" s="31"/>
      <c r="AE20549" s="32"/>
    </row>
    <row r="20550" spans="30:31" x14ac:dyDescent="0.2">
      <c r="AD20550" s="31"/>
      <c r="AE20550" s="32"/>
    </row>
    <row r="20551" spans="30:31" x14ac:dyDescent="0.2">
      <c r="AD20551" s="31"/>
      <c r="AE20551" s="32"/>
    </row>
    <row r="20552" spans="30:31" x14ac:dyDescent="0.2">
      <c r="AD20552" s="31"/>
      <c r="AE20552" s="32"/>
    </row>
    <row r="20553" spans="30:31" x14ac:dyDescent="0.2">
      <c r="AD20553" s="31"/>
      <c r="AE20553" s="32"/>
    </row>
    <row r="20554" spans="30:31" x14ac:dyDescent="0.2">
      <c r="AD20554" s="31"/>
      <c r="AE20554" s="32"/>
    </row>
    <row r="20555" spans="30:31" x14ac:dyDescent="0.2">
      <c r="AD20555" s="31"/>
      <c r="AE20555" s="32"/>
    </row>
    <row r="20556" spans="30:31" x14ac:dyDescent="0.2">
      <c r="AD20556" s="31"/>
      <c r="AE20556" s="32"/>
    </row>
    <row r="20557" spans="30:31" x14ac:dyDescent="0.2">
      <c r="AD20557" s="31"/>
      <c r="AE20557" s="32"/>
    </row>
    <row r="20558" spans="30:31" x14ac:dyDescent="0.2">
      <c r="AD20558" s="31"/>
      <c r="AE20558" s="32"/>
    </row>
    <row r="20559" spans="30:31" x14ac:dyDescent="0.2">
      <c r="AD20559" s="31"/>
      <c r="AE20559" s="32"/>
    </row>
    <row r="20560" spans="30:31" x14ac:dyDescent="0.2">
      <c r="AD20560" s="31"/>
      <c r="AE20560" s="32"/>
    </row>
    <row r="20561" spans="30:31" x14ac:dyDescent="0.2">
      <c r="AD20561" s="31"/>
      <c r="AE20561" s="32"/>
    </row>
    <row r="20562" spans="30:31" x14ac:dyDescent="0.2">
      <c r="AD20562" s="31"/>
      <c r="AE20562" s="32"/>
    </row>
    <row r="20563" spans="30:31" x14ac:dyDescent="0.2">
      <c r="AD20563" s="31"/>
      <c r="AE20563" s="32"/>
    </row>
    <row r="20564" spans="30:31" x14ac:dyDescent="0.2">
      <c r="AD20564" s="31"/>
      <c r="AE20564" s="32"/>
    </row>
    <row r="20565" spans="30:31" x14ac:dyDescent="0.2">
      <c r="AD20565" s="31"/>
      <c r="AE20565" s="32"/>
    </row>
    <row r="20566" spans="30:31" x14ac:dyDescent="0.2">
      <c r="AD20566" s="31"/>
      <c r="AE20566" s="32"/>
    </row>
    <row r="20567" spans="30:31" x14ac:dyDescent="0.2">
      <c r="AD20567" s="31"/>
      <c r="AE20567" s="32"/>
    </row>
    <row r="20568" spans="30:31" x14ac:dyDescent="0.2">
      <c r="AD20568" s="31"/>
      <c r="AE20568" s="32"/>
    </row>
    <row r="20569" spans="30:31" x14ac:dyDescent="0.2">
      <c r="AD20569" s="31"/>
      <c r="AE20569" s="32"/>
    </row>
    <row r="20570" spans="30:31" x14ac:dyDescent="0.2">
      <c r="AD20570" s="31"/>
      <c r="AE20570" s="32"/>
    </row>
    <row r="20571" spans="30:31" x14ac:dyDescent="0.2">
      <c r="AD20571" s="31"/>
      <c r="AE20571" s="32"/>
    </row>
    <row r="20572" spans="30:31" x14ac:dyDescent="0.2">
      <c r="AD20572" s="31"/>
      <c r="AE20572" s="32"/>
    </row>
    <row r="20573" spans="30:31" x14ac:dyDescent="0.2">
      <c r="AD20573" s="31"/>
      <c r="AE20573" s="32"/>
    </row>
    <row r="20574" spans="30:31" x14ac:dyDescent="0.2">
      <c r="AD20574" s="31"/>
      <c r="AE20574" s="32"/>
    </row>
    <row r="20575" spans="30:31" x14ac:dyDescent="0.2">
      <c r="AD20575" s="31"/>
      <c r="AE20575" s="32"/>
    </row>
    <row r="20576" spans="30:31" x14ac:dyDescent="0.2">
      <c r="AD20576" s="31"/>
      <c r="AE20576" s="32"/>
    </row>
    <row r="20577" spans="30:31" x14ac:dyDescent="0.2">
      <c r="AD20577" s="31"/>
      <c r="AE20577" s="32"/>
    </row>
    <row r="20578" spans="30:31" x14ac:dyDescent="0.2">
      <c r="AD20578" s="31"/>
      <c r="AE20578" s="32"/>
    </row>
    <row r="20579" spans="30:31" x14ac:dyDescent="0.2">
      <c r="AD20579" s="31"/>
      <c r="AE20579" s="32"/>
    </row>
    <row r="20580" spans="30:31" x14ac:dyDescent="0.2">
      <c r="AD20580" s="31"/>
      <c r="AE20580" s="32"/>
    </row>
    <row r="20581" spans="30:31" x14ac:dyDescent="0.2">
      <c r="AD20581" s="31"/>
      <c r="AE20581" s="32"/>
    </row>
    <row r="20582" spans="30:31" x14ac:dyDescent="0.2">
      <c r="AD20582" s="31"/>
      <c r="AE20582" s="32"/>
    </row>
    <row r="20583" spans="30:31" x14ac:dyDescent="0.2">
      <c r="AD20583" s="31"/>
      <c r="AE20583" s="32"/>
    </row>
    <row r="20584" spans="30:31" x14ac:dyDescent="0.2">
      <c r="AD20584" s="31"/>
      <c r="AE20584" s="32"/>
    </row>
    <row r="20585" spans="30:31" x14ac:dyDescent="0.2">
      <c r="AD20585" s="31"/>
      <c r="AE20585" s="32"/>
    </row>
    <row r="20586" spans="30:31" x14ac:dyDescent="0.2">
      <c r="AD20586" s="31"/>
      <c r="AE20586" s="32"/>
    </row>
    <row r="20587" spans="30:31" x14ac:dyDescent="0.2">
      <c r="AD20587" s="31"/>
      <c r="AE20587" s="32"/>
    </row>
    <row r="20588" spans="30:31" x14ac:dyDescent="0.2">
      <c r="AD20588" s="31"/>
      <c r="AE20588" s="32"/>
    </row>
    <row r="20589" spans="30:31" x14ac:dyDescent="0.2">
      <c r="AD20589" s="31"/>
      <c r="AE20589" s="32"/>
    </row>
    <row r="20590" spans="30:31" x14ac:dyDescent="0.2">
      <c r="AD20590" s="31"/>
      <c r="AE20590" s="32"/>
    </row>
    <row r="20591" spans="30:31" x14ac:dyDescent="0.2">
      <c r="AD20591" s="31"/>
      <c r="AE20591" s="32"/>
    </row>
    <row r="20592" spans="30:31" x14ac:dyDescent="0.2">
      <c r="AD20592" s="31"/>
      <c r="AE20592" s="32"/>
    </row>
    <row r="20593" spans="30:31" x14ac:dyDescent="0.2">
      <c r="AD20593" s="31"/>
      <c r="AE20593" s="32"/>
    </row>
    <row r="20594" spans="30:31" x14ac:dyDescent="0.2">
      <c r="AD20594" s="31"/>
      <c r="AE20594" s="32"/>
    </row>
    <row r="20595" spans="30:31" x14ac:dyDescent="0.2">
      <c r="AD20595" s="31"/>
      <c r="AE20595" s="32"/>
    </row>
    <row r="20596" spans="30:31" x14ac:dyDescent="0.2">
      <c r="AD20596" s="31"/>
      <c r="AE20596" s="32"/>
    </row>
    <row r="20597" spans="30:31" x14ac:dyDescent="0.2">
      <c r="AD20597" s="31"/>
      <c r="AE20597" s="32"/>
    </row>
    <row r="20598" spans="30:31" x14ac:dyDescent="0.2">
      <c r="AD20598" s="31"/>
      <c r="AE20598" s="32"/>
    </row>
    <row r="20599" spans="30:31" x14ac:dyDescent="0.2">
      <c r="AD20599" s="31"/>
      <c r="AE20599" s="32"/>
    </row>
    <row r="20600" spans="30:31" x14ac:dyDescent="0.2">
      <c r="AD20600" s="31"/>
      <c r="AE20600" s="32"/>
    </row>
    <row r="20601" spans="30:31" x14ac:dyDescent="0.2">
      <c r="AD20601" s="31"/>
      <c r="AE20601" s="32"/>
    </row>
    <row r="20602" spans="30:31" x14ac:dyDescent="0.2">
      <c r="AD20602" s="31"/>
      <c r="AE20602" s="32"/>
    </row>
    <row r="20603" spans="30:31" x14ac:dyDescent="0.2">
      <c r="AD20603" s="31"/>
      <c r="AE20603" s="32"/>
    </row>
    <row r="20604" spans="30:31" x14ac:dyDescent="0.2">
      <c r="AD20604" s="31"/>
      <c r="AE20604" s="32"/>
    </row>
    <row r="20605" spans="30:31" x14ac:dyDescent="0.2">
      <c r="AD20605" s="31"/>
      <c r="AE20605" s="32"/>
    </row>
    <row r="20606" spans="30:31" x14ac:dyDescent="0.2">
      <c r="AD20606" s="31"/>
      <c r="AE20606" s="32"/>
    </row>
    <row r="20607" spans="30:31" x14ac:dyDescent="0.2">
      <c r="AD20607" s="31"/>
      <c r="AE20607" s="32"/>
    </row>
    <row r="20608" spans="30:31" x14ac:dyDescent="0.2">
      <c r="AD20608" s="31"/>
      <c r="AE20608" s="32"/>
    </row>
    <row r="20609" spans="30:31" x14ac:dyDescent="0.2">
      <c r="AD20609" s="31"/>
      <c r="AE20609" s="32"/>
    </row>
    <row r="20610" spans="30:31" x14ac:dyDescent="0.2">
      <c r="AD20610" s="31"/>
      <c r="AE20610" s="32"/>
    </row>
    <row r="20611" spans="30:31" x14ac:dyDescent="0.2">
      <c r="AD20611" s="31"/>
      <c r="AE20611" s="32"/>
    </row>
    <row r="20612" spans="30:31" x14ac:dyDescent="0.2">
      <c r="AD20612" s="31"/>
      <c r="AE20612" s="32"/>
    </row>
    <row r="20613" spans="30:31" x14ac:dyDescent="0.2">
      <c r="AD20613" s="31"/>
      <c r="AE20613" s="32"/>
    </row>
    <row r="20614" spans="30:31" x14ac:dyDescent="0.2">
      <c r="AD20614" s="31"/>
      <c r="AE20614" s="32"/>
    </row>
    <row r="20615" spans="30:31" x14ac:dyDescent="0.2">
      <c r="AD20615" s="31"/>
      <c r="AE20615" s="32"/>
    </row>
    <row r="20616" spans="30:31" x14ac:dyDescent="0.2">
      <c r="AD20616" s="31"/>
      <c r="AE20616" s="32"/>
    </row>
    <row r="20617" spans="30:31" x14ac:dyDescent="0.2">
      <c r="AD20617" s="31"/>
      <c r="AE20617" s="32"/>
    </row>
    <row r="20618" spans="30:31" x14ac:dyDescent="0.2">
      <c r="AD20618" s="31"/>
      <c r="AE20618" s="32"/>
    </row>
    <row r="20619" spans="30:31" x14ac:dyDescent="0.2">
      <c r="AD20619" s="31"/>
      <c r="AE20619" s="32"/>
    </row>
    <row r="20620" spans="30:31" x14ac:dyDescent="0.2">
      <c r="AD20620" s="31"/>
      <c r="AE20620" s="32"/>
    </row>
    <row r="20621" spans="30:31" x14ac:dyDescent="0.2">
      <c r="AD20621" s="31"/>
      <c r="AE20621" s="32"/>
    </row>
    <row r="20622" spans="30:31" x14ac:dyDescent="0.2">
      <c r="AD20622" s="31"/>
      <c r="AE20622" s="32"/>
    </row>
    <row r="20623" spans="30:31" x14ac:dyDescent="0.2">
      <c r="AD20623" s="31"/>
      <c r="AE20623" s="32"/>
    </row>
    <row r="20624" spans="30:31" x14ac:dyDescent="0.2">
      <c r="AD20624" s="31"/>
      <c r="AE20624" s="32"/>
    </row>
    <row r="20625" spans="30:31" x14ac:dyDescent="0.2">
      <c r="AD20625" s="31"/>
      <c r="AE20625" s="32"/>
    </row>
    <row r="20626" spans="30:31" x14ac:dyDescent="0.2">
      <c r="AD20626" s="31"/>
      <c r="AE20626" s="32"/>
    </row>
    <row r="20627" spans="30:31" x14ac:dyDescent="0.2">
      <c r="AD20627" s="31"/>
      <c r="AE20627" s="32"/>
    </row>
    <row r="20628" spans="30:31" x14ac:dyDescent="0.2">
      <c r="AD20628" s="31"/>
      <c r="AE20628" s="32"/>
    </row>
    <row r="20629" spans="30:31" x14ac:dyDescent="0.2">
      <c r="AD20629" s="31"/>
      <c r="AE20629" s="32"/>
    </row>
    <row r="20630" spans="30:31" x14ac:dyDescent="0.2">
      <c r="AD20630" s="31"/>
      <c r="AE20630" s="32"/>
    </row>
    <row r="20631" spans="30:31" x14ac:dyDescent="0.2">
      <c r="AD20631" s="31"/>
      <c r="AE20631" s="32"/>
    </row>
    <row r="20632" spans="30:31" x14ac:dyDescent="0.2">
      <c r="AD20632" s="31"/>
      <c r="AE20632" s="32"/>
    </row>
    <row r="20633" spans="30:31" x14ac:dyDescent="0.2">
      <c r="AD20633" s="31"/>
      <c r="AE20633" s="32"/>
    </row>
    <row r="20634" spans="30:31" x14ac:dyDescent="0.2">
      <c r="AD20634" s="31"/>
      <c r="AE20634" s="32"/>
    </row>
    <row r="20635" spans="30:31" x14ac:dyDescent="0.2">
      <c r="AD20635" s="31"/>
      <c r="AE20635" s="32"/>
    </row>
    <row r="20636" spans="30:31" x14ac:dyDescent="0.2">
      <c r="AD20636" s="31"/>
      <c r="AE20636" s="32"/>
    </row>
    <row r="20637" spans="30:31" x14ac:dyDescent="0.2">
      <c r="AD20637" s="31"/>
      <c r="AE20637" s="32"/>
    </row>
    <row r="20638" spans="30:31" x14ac:dyDescent="0.2">
      <c r="AD20638" s="31"/>
      <c r="AE20638" s="32"/>
    </row>
    <row r="20639" spans="30:31" x14ac:dyDescent="0.2">
      <c r="AD20639" s="31"/>
      <c r="AE20639" s="32"/>
    </row>
    <row r="20640" spans="30:31" x14ac:dyDescent="0.2">
      <c r="AD20640" s="31"/>
      <c r="AE20640" s="32"/>
    </row>
    <row r="20641" spans="30:31" x14ac:dyDescent="0.2">
      <c r="AD20641" s="31"/>
      <c r="AE20641" s="32"/>
    </row>
    <row r="20642" spans="30:31" x14ac:dyDescent="0.2">
      <c r="AD20642" s="31"/>
      <c r="AE20642" s="32"/>
    </row>
    <row r="20643" spans="30:31" x14ac:dyDescent="0.2">
      <c r="AD20643" s="31"/>
      <c r="AE20643" s="32"/>
    </row>
    <row r="20644" spans="30:31" x14ac:dyDescent="0.2">
      <c r="AD20644" s="31"/>
      <c r="AE20644" s="32"/>
    </row>
    <row r="20645" spans="30:31" x14ac:dyDescent="0.2">
      <c r="AD20645" s="31"/>
      <c r="AE20645" s="32"/>
    </row>
    <row r="20646" spans="30:31" x14ac:dyDescent="0.2">
      <c r="AD20646" s="31"/>
      <c r="AE20646" s="32"/>
    </row>
    <row r="20647" spans="30:31" x14ac:dyDescent="0.2">
      <c r="AD20647" s="31"/>
      <c r="AE20647" s="32"/>
    </row>
    <row r="20648" spans="30:31" x14ac:dyDescent="0.2">
      <c r="AD20648" s="31"/>
      <c r="AE20648" s="32"/>
    </row>
    <row r="20649" spans="30:31" x14ac:dyDescent="0.2">
      <c r="AD20649" s="31"/>
      <c r="AE20649" s="32"/>
    </row>
    <row r="20650" spans="30:31" x14ac:dyDescent="0.2">
      <c r="AD20650" s="31"/>
      <c r="AE20650" s="32"/>
    </row>
    <row r="20651" spans="30:31" x14ac:dyDescent="0.2">
      <c r="AD20651" s="31"/>
      <c r="AE20651" s="32"/>
    </row>
    <row r="20652" spans="30:31" x14ac:dyDescent="0.2">
      <c r="AD20652" s="31"/>
      <c r="AE20652" s="32"/>
    </row>
    <row r="20653" spans="30:31" x14ac:dyDescent="0.2">
      <c r="AD20653" s="31"/>
      <c r="AE20653" s="32"/>
    </row>
    <row r="20654" spans="30:31" x14ac:dyDescent="0.2">
      <c r="AD20654" s="31"/>
      <c r="AE20654" s="32"/>
    </row>
    <row r="20655" spans="30:31" x14ac:dyDescent="0.2">
      <c r="AD20655" s="31"/>
      <c r="AE20655" s="32"/>
    </row>
    <row r="20656" spans="30:31" x14ac:dyDescent="0.2">
      <c r="AD20656" s="31"/>
      <c r="AE20656" s="32"/>
    </row>
    <row r="20657" spans="30:31" x14ac:dyDescent="0.2">
      <c r="AD20657" s="31"/>
      <c r="AE20657" s="32"/>
    </row>
    <row r="20658" spans="30:31" x14ac:dyDescent="0.2">
      <c r="AD20658" s="31"/>
      <c r="AE20658" s="32"/>
    </row>
    <row r="20659" spans="30:31" x14ac:dyDescent="0.2">
      <c r="AD20659" s="31"/>
      <c r="AE20659" s="32"/>
    </row>
    <row r="20660" spans="30:31" x14ac:dyDescent="0.2">
      <c r="AD20660" s="31"/>
      <c r="AE20660" s="32"/>
    </row>
    <row r="20661" spans="30:31" x14ac:dyDescent="0.2">
      <c r="AD20661" s="31"/>
      <c r="AE20661" s="32"/>
    </row>
    <row r="20662" spans="30:31" x14ac:dyDescent="0.2">
      <c r="AD20662" s="31"/>
      <c r="AE20662" s="32"/>
    </row>
    <row r="20663" spans="30:31" x14ac:dyDescent="0.2">
      <c r="AD20663" s="31"/>
      <c r="AE20663" s="32"/>
    </row>
    <row r="20664" spans="30:31" x14ac:dyDescent="0.2">
      <c r="AD20664" s="31"/>
      <c r="AE20664" s="32"/>
    </row>
    <row r="20665" spans="30:31" x14ac:dyDescent="0.2">
      <c r="AD20665" s="31"/>
      <c r="AE20665" s="32"/>
    </row>
    <row r="20666" spans="30:31" x14ac:dyDescent="0.2">
      <c r="AD20666" s="31"/>
      <c r="AE20666" s="32"/>
    </row>
    <row r="20667" spans="30:31" x14ac:dyDescent="0.2">
      <c r="AD20667" s="31"/>
      <c r="AE20667" s="32"/>
    </row>
    <row r="20668" spans="30:31" x14ac:dyDescent="0.2">
      <c r="AD20668" s="31"/>
      <c r="AE20668" s="32"/>
    </row>
    <row r="20669" spans="30:31" x14ac:dyDescent="0.2">
      <c r="AD20669" s="31"/>
      <c r="AE20669" s="32"/>
    </row>
    <row r="20670" spans="30:31" x14ac:dyDescent="0.2">
      <c r="AD20670" s="31"/>
      <c r="AE20670" s="32"/>
    </row>
    <row r="20671" spans="30:31" x14ac:dyDescent="0.2">
      <c r="AD20671" s="31"/>
      <c r="AE20671" s="32"/>
    </row>
    <row r="20672" spans="30:31" x14ac:dyDescent="0.2">
      <c r="AD20672" s="31"/>
      <c r="AE20672" s="32"/>
    </row>
    <row r="20673" spans="30:31" x14ac:dyDescent="0.2">
      <c r="AD20673" s="31"/>
      <c r="AE20673" s="32"/>
    </row>
    <row r="20674" spans="30:31" x14ac:dyDescent="0.2">
      <c r="AD20674" s="31"/>
      <c r="AE20674" s="32"/>
    </row>
    <row r="20675" spans="30:31" x14ac:dyDescent="0.2">
      <c r="AD20675" s="31"/>
      <c r="AE20675" s="32"/>
    </row>
    <row r="20676" spans="30:31" x14ac:dyDescent="0.2">
      <c r="AD20676" s="31"/>
      <c r="AE20676" s="32"/>
    </row>
    <row r="20677" spans="30:31" x14ac:dyDescent="0.2">
      <c r="AD20677" s="31"/>
      <c r="AE20677" s="32"/>
    </row>
    <row r="20678" spans="30:31" x14ac:dyDescent="0.2">
      <c r="AD20678" s="31"/>
      <c r="AE20678" s="32"/>
    </row>
    <row r="20679" spans="30:31" x14ac:dyDescent="0.2">
      <c r="AD20679" s="31"/>
      <c r="AE20679" s="32"/>
    </row>
    <row r="20680" spans="30:31" x14ac:dyDescent="0.2">
      <c r="AD20680" s="31"/>
      <c r="AE20680" s="32"/>
    </row>
    <row r="20681" spans="30:31" x14ac:dyDescent="0.2">
      <c r="AD20681" s="31"/>
      <c r="AE20681" s="32"/>
    </row>
    <row r="20682" spans="30:31" x14ac:dyDescent="0.2">
      <c r="AD20682" s="31"/>
      <c r="AE20682" s="32"/>
    </row>
    <row r="20683" spans="30:31" x14ac:dyDescent="0.2">
      <c r="AD20683" s="31"/>
      <c r="AE20683" s="32"/>
    </row>
    <row r="20684" spans="30:31" x14ac:dyDescent="0.2">
      <c r="AD20684" s="31"/>
      <c r="AE20684" s="32"/>
    </row>
    <row r="20685" spans="30:31" x14ac:dyDescent="0.2">
      <c r="AD20685" s="31"/>
      <c r="AE20685" s="32"/>
    </row>
    <row r="20686" spans="30:31" x14ac:dyDescent="0.2">
      <c r="AD20686" s="31"/>
      <c r="AE20686" s="32"/>
    </row>
    <row r="20687" spans="30:31" x14ac:dyDescent="0.2">
      <c r="AD20687" s="31"/>
      <c r="AE20687" s="32"/>
    </row>
    <row r="20688" spans="30:31" x14ac:dyDescent="0.2">
      <c r="AD20688" s="31"/>
      <c r="AE20688" s="32"/>
    </row>
    <row r="20689" spans="30:31" x14ac:dyDescent="0.2">
      <c r="AD20689" s="31"/>
      <c r="AE20689" s="32"/>
    </row>
    <row r="20690" spans="30:31" x14ac:dyDescent="0.2">
      <c r="AD20690" s="31"/>
      <c r="AE20690" s="32"/>
    </row>
    <row r="20691" spans="30:31" x14ac:dyDescent="0.2">
      <c r="AD20691" s="31"/>
      <c r="AE20691" s="32"/>
    </row>
    <row r="20692" spans="30:31" x14ac:dyDescent="0.2">
      <c r="AD20692" s="31"/>
      <c r="AE20692" s="32"/>
    </row>
    <row r="20693" spans="30:31" x14ac:dyDescent="0.2">
      <c r="AD20693" s="31"/>
      <c r="AE20693" s="32"/>
    </row>
    <row r="20694" spans="30:31" x14ac:dyDescent="0.2">
      <c r="AD20694" s="31"/>
      <c r="AE20694" s="32"/>
    </row>
    <row r="20695" spans="30:31" x14ac:dyDescent="0.2">
      <c r="AD20695" s="31"/>
      <c r="AE20695" s="32"/>
    </row>
    <row r="20696" spans="30:31" x14ac:dyDescent="0.2">
      <c r="AD20696" s="31"/>
      <c r="AE20696" s="32"/>
    </row>
    <row r="20697" spans="30:31" x14ac:dyDescent="0.2">
      <c r="AD20697" s="31"/>
      <c r="AE20697" s="32"/>
    </row>
    <row r="20698" spans="30:31" x14ac:dyDescent="0.2">
      <c r="AD20698" s="31"/>
      <c r="AE20698" s="32"/>
    </row>
    <row r="20699" spans="30:31" x14ac:dyDescent="0.2">
      <c r="AD20699" s="31"/>
      <c r="AE20699" s="32"/>
    </row>
    <row r="20700" spans="30:31" x14ac:dyDescent="0.2">
      <c r="AD20700" s="31"/>
      <c r="AE20700" s="32"/>
    </row>
    <row r="20701" spans="30:31" x14ac:dyDescent="0.2">
      <c r="AD20701" s="31"/>
      <c r="AE20701" s="32"/>
    </row>
    <row r="20702" spans="30:31" x14ac:dyDescent="0.2">
      <c r="AD20702" s="31"/>
      <c r="AE20702" s="32"/>
    </row>
    <row r="20703" spans="30:31" x14ac:dyDescent="0.2">
      <c r="AD20703" s="31"/>
      <c r="AE20703" s="32"/>
    </row>
    <row r="20704" spans="30:31" x14ac:dyDescent="0.2">
      <c r="AD20704" s="31"/>
      <c r="AE20704" s="32"/>
    </row>
    <row r="20705" spans="30:31" x14ac:dyDescent="0.2">
      <c r="AD20705" s="31"/>
      <c r="AE20705" s="32"/>
    </row>
    <row r="20706" spans="30:31" x14ac:dyDescent="0.2">
      <c r="AD20706" s="31"/>
      <c r="AE20706" s="32"/>
    </row>
    <row r="20707" spans="30:31" x14ac:dyDescent="0.2">
      <c r="AD20707" s="31"/>
      <c r="AE20707" s="32"/>
    </row>
    <row r="20708" spans="30:31" x14ac:dyDescent="0.2">
      <c r="AD20708" s="31"/>
      <c r="AE20708" s="32"/>
    </row>
    <row r="20709" spans="30:31" x14ac:dyDescent="0.2">
      <c r="AD20709" s="31"/>
      <c r="AE20709" s="32"/>
    </row>
    <row r="20710" spans="30:31" x14ac:dyDescent="0.2">
      <c r="AD20710" s="31"/>
      <c r="AE20710" s="32"/>
    </row>
    <row r="20711" spans="30:31" x14ac:dyDescent="0.2">
      <c r="AD20711" s="31"/>
      <c r="AE20711" s="32"/>
    </row>
    <row r="20712" spans="30:31" x14ac:dyDescent="0.2">
      <c r="AD20712" s="31"/>
      <c r="AE20712" s="32"/>
    </row>
    <row r="20713" spans="30:31" x14ac:dyDescent="0.2">
      <c r="AD20713" s="31"/>
      <c r="AE20713" s="32"/>
    </row>
    <row r="20714" spans="30:31" x14ac:dyDescent="0.2">
      <c r="AD20714" s="31"/>
      <c r="AE20714" s="32"/>
    </row>
    <row r="20715" spans="30:31" x14ac:dyDescent="0.2">
      <c r="AD20715" s="31"/>
      <c r="AE20715" s="32"/>
    </row>
    <row r="20716" spans="30:31" x14ac:dyDescent="0.2">
      <c r="AD20716" s="31"/>
      <c r="AE20716" s="32"/>
    </row>
    <row r="20717" spans="30:31" x14ac:dyDescent="0.2">
      <c r="AD20717" s="31"/>
      <c r="AE20717" s="32"/>
    </row>
    <row r="20718" spans="30:31" x14ac:dyDescent="0.2">
      <c r="AD20718" s="31"/>
      <c r="AE20718" s="32"/>
    </row>
    <row r="20719" spans="30:31" x14ac:dyDescent="0.2">
      <c r="AD20719" s="31"/>
      <c r="AE20719" s="32"/>
    </row>
    <row r="20720" spans="30:31" x14ac:dyDescent="0.2">
      <c r="AD20720" s="31"/>
      <c r="AE20720" s="32"/>
    </row>
    <row r="20721" spans="30:31" x14ac:dyDescent="0.2">
      <c r="AD20721" s="31"/>
      <c r="AE20721" s="32"/>
    </row>
    <row r="20722" spans="30:31" x14ac:dyDescent="0.2">
      <c r="AD20722" s="31"/>
      <c r="AE20722" s="32"/>
    </row>
    <row r="20723" spans="30:31" x14ac:dyDescent="0.2">
      <c r="AD20723" s="31"/>
      <c r="AE20723" s="32"/>
    </row>
    <row r="20724" spans="30:31" x14ac:dyDescent="0.2">
      <c r="AD20724" s="31"/>
      <c r="AE20724" s="32"/>
    </row>
    <row r="20725" spans="30:31" x14ac:dyDescent="0.2">
      <c r="AD20725" s="31"/>
      <c r="AE20725" s="32"/>
    </row>
    <row r="20726" spans="30:31" x14ac:dyDescent="0.2">
      <c r="AD20726" s="31"/>
      <c r="AE20726" s="32"/>
    </row>
    <row r="20727" spans="30:31" x14ac:dyDescent="0.2">
      <c r="AD20727" s="31"/>
      <c r="AE20727" s="32"/>
    </row>
    <row r="20728" spans="30:31" x14ac:dyDescent="0.2">
      <c r="AD20728" s="31"/>
      <c r="AE20728" s="32"/>
    </row>
    <row r="20729" spans="30:31" x14ac:dyDescent="0.2">
      <c r="AD20729" s="31"/>
      <c r="AE20729" s="32"/>
    </row>
    <row r="20730" spans="30:31" x14ac:dyDescent="0.2">
      <c r="AD20730" s="31"/>
      <c r="AE20730" s="32"/>
    </row>
    <row r="20731" spans="30:31" x14ac:dyDescent="0.2">
      <c r="AD20731" s="31"/>
      <c r="AE20731" s="32"/>
    </row>
    <row r="20732" spans="30:31" x14ac:dyDescent="0.2">
      <c r="AD20732" s="31"/>
      <c r="AE20732" s="32"/>
    </row>
    <row r="20733" spans="30:31" x14ac:dyDescent="0.2">
      <c r="AD20733" s="31"/>
      <c r="AE20733" s="32"/>
    </row>
    <row r="20734" spans="30:31" x14ac:dyDescent="0.2">
      <c r="AD20734" s="31"/>
      <c r="AE20734" s="32"/>
    </row>
    <row r="20735" spans="30:31" x14ac:dyDescent="0.2">
      <c r="AD20735" s="31"/>
      <c r="AE20735" s="32"/>
    </row>
    <row r="20736" spans="30:31" x14ac:dyDescent="0.2">
      <c r="AD20736" s="31"/>
      <c r="AE20736" s="32"/>
    </row>
    <row r="20737" spans="30:31" x14ac:dyDescent="0.2">
      <c r="AD20737" s="31"/>
      <c r="AE20737" s="32"/>
    </row>
    <row r="20738" spans="30:31" x14ac:dyDescent="0.2">
      <c r="AD20738" s="31"/>
      <c r="AE20738" s="32"/>
    </row>
    <row r="20739" spans="30:31" x14ac:dyDescent="0.2">
      <c r="AD20739" s="31"/>
      <c r="AE20739" s="32"/>
    </row>
    <row r="20740" spans="30:31" x14ac:dyDescent="0.2">
      <c r="AD20740" s="31"/>
      <c r="AE20740" s="32"/>
    </row>
    <row r="20741" spans="30:31" x14ac:dyDescent="0.2">
      <c r="AD20741" s="31"/>
      <c r="AE20741" s="32"/>
    </row>
    <row r="20742" spans="30:31" x14ac:dyDescent="0.2">
      <c r="AD20742" s="31"/>
      <c r="AE20742" s="32"/>
    </row>
    <row r="20743" spans="30:31" x14ac:dyDescent="0.2">
      <c r="AD20743" s="31"/>
      <c r="AE20743" s="32"/>
    </row>
    <row r="20744" spans="30:31" x14ac:dyDescent="0.2">
      <c r="AD20744" s="31"/>
      <c r="AE20744" s="32"/>
    </row>
    <row r="20745" spans="30:31" x14ac:dyDescent="0.2">
      <c r="AD20745" s="31"/>
      <c r="AE20745" s="32"/>
    </row>
    <row r="20746" spans="30:31" x14ac:dyDescent="0.2">
      <c r="AD20746" s="31"/>
      <c r="AE20746" s="32"/>
    </row>
    <row r="20747" spans="30:31" x14ac:dyDescent="0.2">
      <c r="AD20747" s="31"/>
      <c r="AE20747" s="32"/>
    </row>
    <row r="20748" spans="30:31" x14ac:dyDescent="0.2">
      <c r="AD20748" s="31"/>
      <c r="AE20748" s="32"/>
    </row>
    <row r="20749" spans="30:31" x14ac:dyDescent="0.2">
      <c r="AD20749" s="31"/>
      <c r="AE20749" s="32"/>
    </row>
    <row r="20750" spans="30:31" x14ac:dyDescent="0.2">
      <c r="AD20750" s="31"/>
      <c r="AE20750" s="32"/>
    </row>
    <row r="20751" spans="30:31" x14ac:dyDescent="0.2">
      <c r="AD20751" s="31"/>
      <c r="AE20751" s="32"/>
    </row>
    <row r="20752" spans="30:31" x14ac:dyDescent="0.2">
      <c r="AD20752" s="31"/>
      <c r="AE20752" s="32"/>
    </row>
    <row r="20753" spans="30:31" x14ac:dyDescent="0.2">
      <c r="AD20753" s="31"/>
      <c r="AE20753" s="32"/>
    </row>
    <row r="20754" spans="30:31" x14ac:dyDescent="0.2">
      <c r="AD20754" s="31"/>
      <c r="AE20754" s="32"/>
    </row>
    <row r="20755" spans="30:31" x14ac:dyDescent="0.2">
      <c r="AD20755" s="31"/>
      <c r="AE20755" s="32"/>
    </row>
    <row r="20756" spans="30:31" x14ac:dyDescent="0.2">
      <c r="AD20756" s="31"/>
      <c r="AE20756" s="32"/>
    </row>
    <row r="20757" spans="30:31" x14ac:dyDescent="0.2">
      <c r="AD20757" s="31"/>
      <c r="AE20757" s="32"/>
    </row>
    <row r="20758" spans="30:31" x14ac:dyDescent="0.2">
      <c r="AD20758" s="31"/>
      <c r="AE20758" s="32"/>
    </row>
    <row r="20759" spans="30:31" x14ac:dyDescent="0.2">
      <c r="AD20759" s="31"/>
      <c r="AE20759" s="32"/>
    </row>
    <row r="20760" spans="30:31" x14ac:dyDescent="0.2">
      <c r="AD20760" s="31"/>
      <c r="AE20760" s="32"/>
    </row>
    <row r="20761" spans="30:31" x14ac:dyDescent="0.2">
      <c r="AD20761" s="31"/>
      <c r="AE20761" s="32"/>
    </row>
    <row r="20762" spans="30:31" x14ac:dyDescent="0.2">
      <c r="AD20762" s="31"/>
      <c r="AE20762" s="32"/>
    </row>
    <row r="20763" spans="30:31" x14ac:dyDescent="0.2">
      <c r="AD20763" s="31"/>
      <c r="AE20763" s="32"/>
    </row>
    <row r="20764" spans="30:31" x14ac:dyDescent="0.2">
      <c r="AD20764" s="31"/>
      <c r="AE20764" s="32"/>
    </row>
    <row r="20765" spans="30:31" x14ac:dyDescent="0.2">
      <c r="AD20765" s="31"/>
      <c r="AE20765" s="32"/>
    </row>
    <row r="20766" spans="30:31" x14ac:dyDescent="0.2">
      <c r="AD20766" s="31"/>
      <c r="AE20766" s="32"/>
    </row>
    <row r="20767" spans="30:31" x14ac:dyDescent="0.2">
      <c r="AD20767" s="31"/>
      <c r="AE20767" s="32"/>
    </row>
    <row r="20768" spans="30:31" x14ac:dyDescent="0.2">
      <c r="AD20768" s="31"/>
      <c r="AE20768" s="32"/>
    </row>
    <row r="20769" spans="30:31" x14ac:dyDescent="0.2">
      <c r="AD20769" s="31"/>
      <c r="AE20769" s="32"/>
    </row>
    <row r="20770" spans="30:31" x14ac:dyDescent="0.2">
      <c r="AD20770" s="31"/>
      <c r="AE20770" s="32"/>
    </row>
    <row r="20771" spans="30:31" x14ac:dyDescent="0.2">
      <c r="AD20771" s="31"/>
      <c r="AE20771" s="32"/>
    </row>
    <row r="20772" spans="30:31" x14ac:dyDescent="0.2">
      <c r="AD20772" s="31"/>
      <c r="AE20772" s="32"/>
    </row>
    <row r="20773" spans="30:31" x14ac:dyDescent="0.2">
      <c r="AD20773" s="31"/>
      <c r="AE20773" s="32"/>
    </row>
    <row r="20774" spans="30:31" x14ac:dyDescent="0.2">
      <c r="AD20774" s="31"/>
      <c r="AE20774" s="32"/>
    </row>
    <row r="20775" spans="30:31" x14ac:dyDescent="0.2">
      <c r="AD20775" s="31"/>
      <c r="AE20775" s="32"/>
    </row>
    <row r="20776" spans="30:31" x14ac:dyDescent="0.2">
      <c r="AD20776" s="31"/>
      <c r="AE20776" s="32"/>
    </row>
    <row r="20777" spans="30:31" x14ac:dyDescent="0.2">
      <c r="AD20777" s="31"/>
      <c r="AE20777" s="32"/>
    </row>
    <row r="20778" spans="30:31" x14ac:dyDescent="0.2">
      <c r="AD20778" s="31"/>
      <c r="AE20778" s="32"/>
    </row>
    <row r="20779" spans="30:31" x14ac:dyDescent="0.2">
      <c r="AD20779" s="31"/>
      <c r="AE20779" s="32"/>
    </row>
    <row r="20780" spans="30:31" x14ac:dyDescent="0.2">
      <c r="AD20780" s="31"/>
      <c r="AE20780" s="32"/>
    </row>
    <row r="20781" spans="30:31" x14ac:dyDescent="0.2">
      <c r="AD20781" s="31"/>
      <c r="AE20781" s="32"/>
    </row>
    <row r="20782" spans="30:31" x14ac:dyDescent="0.2">
      <c r="AD20782" s="31"/>
      <c r="AE20782" s="32"/>
    </row>
    <row r="20783" spans="30:31" x14ac:dyDescent="0.2">
      <c r="AD20783" s="31"/>
      <c r="AE20783" s="32"/>
    </row>
    <row r="20784" spans="30:31" x14ac:dyDescent="0.2">
      <c r="AD20784" s="31"/>
      <c r="AE20784" s="32"/>
    </row>
    <row r="20785" spans="30:31" x14ac:dyDescent="0.2">
      <c r="AD20785" s="31"/>
      <c r="AE20785" s="32"/>
    </row>
    <row r="20786" spans="30:31" x14ac:dyDescent="0.2">
      <c r="AD20786" s="31"/>
      <c r="AE20786" s="32"/>
    </row>
    <row r="20787" spans="30:31" x14ac:dyDescent="0.2">
      <c r="AD20787" s="31"/>
      <c r="AE20787" s="32"/>
    </row>
    <row r="20788" spans="30:31" x14ac:dyDescent="0.2">
      <c r="AD20788" s="31"/>
      <c r="AE20788" s="32"/>
    </row>
    <row r="20789" spans="30:31" x14ac:dyDescent="0.2">
      <c r="AD20789" s="31"/>
      <c r="AE20789" s="32"/>
    </row>
    <row r="20790" spans="30:31" x14ac:dyDescent="0.2">
      <c r="AD20790" s="31"/>
      <c r="AE20790" s="32"/>
    </row>
    <row r="20791" spans="30:31" x14ac:dyDescent="0.2">
      <c r="AD20791" s="31"/>
      <c r="AE20791" s="32"/>
    </row>
    <row r="20792" spans="30:31" x14ac:dyDescent="0.2">
      <c r="AD20792" s="31"/>
      <c r="AE20792" s="32"/>
    </row>
    <row r="20793" spans="30:31" x14ac:dyDescent="0.2">
      <c r="AD20793" s="31"/>
      <c r="AE20793" s="32"/>
    </row>
    <row r="20794" spans="30:31" x14ac:dyDescent="0.2">
      <c r="AD20794" s="31"/>
      <c r="AE20794" s="32"/>
    </row>
    <row r="20795" spans="30:31" x14ac:dyDescent="0.2">
      <c r="AD20795" s="31"/>
      <c r="AE20795" s="32"/>
    </row>
    <row r="20796" spans="30:31" x14ac:dyDescent="0.2">
      <c r="AD20796" s="31"/>
      <c r="AE20796" s="32"/>
    </row>
    <row r="20797" spans="30:31" x14ac:dyDescent="0.2">
      <c r="AD20797" s="31"/>
      <c r="AE20797" s="32"/>
    </row>
    <row r="20798" spans="30:31" x14ac:dyDescent="0.2">
      <c r="AD20798" s="31"/>
      <c r="AE20798" s="32"/>
    </row>
    <row r="20799" spans="30:31" x14ac:dyDescent="0.2">
      <c r="AD20799" s="31"/>
      <c r="AE20799" s="32"/>
    </row>
    <row r="20800" spans="30:31" x14ac:dyDescent="0.2">
      <c r="AD20800" s="31"/>
      <c r="AE20800" s="32"/>
    </row>
    <row r="20801" spans="30:31" x14ac:dyDescent="0.2">
      <c r="AD20801" s="31"/>
      <c r="AE20801" s="32"/>
    </row>
    <row r="20802" spans="30:31" x14ac:dyDescent="0.2">
      <c r="AD20802" s="31"/>
      <c r="AE20802" s="32"/>
    </row>
    <row r="20803" spans="30:31" x14ac:dyDescent="0.2">
      <c r="AD20803" s="31"/>
      <c r="AE20803" s="32"/>
    </row>
    <row r="20804" spans="30:31" x14ac:dyDescent="0.2">
      <c r="AD20804" s="31"/>
      <c r="AE20804" s="32"/>
    </row>
    <row r="20805" spans="30:31" x14ac:dyDescent="0.2">
      <c r="AD20805" s="31"/>
      <c r="AE20805" s="32"/>
    </row>
    <row r="20806" spans="30:31" x14ac:dyDescent="0.2">
      <c r="AD20806" s="31"/>
      <c r="AE20806" s="32"/>
    </row>
    <row r="20807" spans="30:31" x14ac:dyDescent="0.2">
      <c r="AD20807" s="31"/>
      <c r="AE20807" s="32"/>
    </row>
    <row r="20808" spans="30:31" x14ac:dyDescent="0.2">
      <c r="AD20808" s="31"/>
      <c r="AE20808" s="32"/>
    </row>
    <row r="20809" spans="30:31" x14ac:dyDescent="0.2">
      <c r="AD20809" s="31"/>
      <c r="AE20809" s="32"/>
    </row>
    <row r="20810" spans="30:31" x14ac:dyDescent="0.2">
      <c r="AD20810" s="31"/>
      <c r="AE20810" s="32"/>
    </row>
    <row r="20811" spans="30:31" x14ac:dyDescent="0.2">
      <c r="AD20811" s="31"/>
      <c r="AE20811" s="32"/>
    </row>
    <row r="20812" spans="30:31" x14ac:dyDescent="0.2">
      <c r="AD20812" s="31"/>
      <c r="AE20812" s="32"/>
    </row>
    <row r="20813" spans="30:31" x14ac:dyDescent="0.2">
      <c r="AD20813" s="31"/>
      <c r="AE20813" s="32"/>
    </row>
    <row r="20814" spans="30:31" x14ac:dyDescent="0.2">
      <c r="AD20814" s="31"/>
      <c r="AE20814" s="32"/>
    </row>
    <row r="20815" spans="30:31" x14ac:dyDescent="0.2">
      <c r="AD20815" s="31"/>
      <c r="AE20815" s="32"/>
    </row>
    <row r="20816" spans="30:31" x14ac:dyDescent="0.2">
      <c r="AD20816" s="31"/>
      <c r="AE20816" s="32"/>
    </row>
    <row r="20817" spans="30:31" x14ac:dyDescent="0.2">
      <c r="AD20817" s="31"/>
      <c r="AE20817" s="32"/>
    </row>
    <row r="20818" spans="30:31" x14ac:dyDescent="0.2">
      <c r="AD20818" s="31"/>
      <c r="AE20818" s="32"/>
    </row>
    <row r="20819" spans="30:31" x14ac:dyDescent="0.2">
      <c r="AD20819" s="31"/>
      <c r="AE20819" s="32"/>
    </row>
    <row r="20820" spans="30:31" x14ac:dyDescent="0.2">
      <c r="AD20820" s="31"/>
      <c r="AE20820" s="32"/>
    </row>
    <row r="20821" spans="30:31" x14ac:dyDescent="0.2">
      <c r="AD20821" s="31"/>
      <c r="AE20821" s="32"/>
    </row>
    <row r="20822" spans="30:31" x14ac:dyDescent="0.2">
      <c r="AD20822" s="31"/>
      <c r="AE20822" s="32"/>
    </row>
    <row r="20823" spans="30:31" x14ac:dyDescent="0.2">
      <c r="AD20823" s="31"/>
      <c r="AE20823" s="32"/>
    </row>
    <row r="20824" spans="30:31" x14ac:dyDescent="0.2">
      <c r="AD20824" s="31"/>
      <c r="AE20824" s="32"/>
    </row>
    <row r="20825" spans="30:31" x14ac:dyDescent="0.2">
      <c r="AD20825" s="31"/>
      <c r="AE20825" s="32"/>
    </row>
    <row r="20826" spans="30:31" x14ac:dyDescent="0.2">
      <c r="AD20826" s="31"/>
      <c r="AE20826" s="32"/>
    </row>
    <row r="20827" spans="30:31" x14ac:dyDescent="0.2">
      <c r="AD20827" s="31"/>
      <c r="AE20827" s="32"/>
    </row>
    <row r="20828" spans="30:31" x14ac:dyDescent="0.2">
      <c r="AD20828" s="31"/>
      <c r="AE20828" s="32"/>
    </row>
    <row r="20829" spans="30:31" x14ac:dyDescent="0.2">
      <c r="AD20829" s="31"/>
      <c r="AE20829" s="32"/>
    </row>
    <row r="20830" spans="30:31" x14ac:dyDescent="0.2">
      <c r="AD20830" s="31"/>
      <c r="AE20830" s="32"/>
    </row>
    <row r="20831" spans="30:31" x14ac:dyDescent="0.2">
      <c r="AD20831" s="31"/>
      <c r="AE20831" s="32"/>
    </row>
    <row r="20832" spans="30:31" x14ac:dyDescent="0.2">
      <c r="AD20832" s="31"/>
      <c r="AE20832" s="32"/>
    </row>
    <row r="20833" spans="30:31" x14ac:dyDescent="0.2">
      <c r="AD20833" s="31"/>
      <c r="AE20833" s="32"/>
    </row>
    <row r="20834" spans="30:31" x14ac:dyDescent="0.2">
      <c r="AD20834" s="31"/>
      <c r="AE20834" s="32"/>
    </row>
    <row r="20835" spans="30:31" x14ac:dyDescent="0.2">
      <c r="AD20835" s="31"/>
      <c r="AE20835" s="32"/>
    </row>
    <row r="20836" spans="30:31" x14ac:dyDescent="0.2">
      <c r="AD20836" s="31"/>
      <c r="AE20836" s="32"/>
    </row>
    <row r="20837" spans="30:31" x14ac:dyDescent="0.2">
      <c r="AD20837" s="31"/>
      <c r="AE20837" s="32"/>
    </row>
    <row r="20838" spans="30:31" x14ac:dyDescent="0.2">
      <c r="AD20838" s="31"/>
      <c r="AE20838" s="32"/>
    </row>
    <row r="20839" spans="30:31" x14ac:dyDescent="0.2">
      <c r="AD20839" s="31"/>
      <c r="AE20839" s="32"/>
    </row>
    <row r="20840" spans="30:31" x14ac:dyDescent="0.2">
      <c r="AD20840" s="31"/>
      <c r="AE20840" s="32"/>
    </row>
    <row r="20841" spans="30:31" x14ac:dyDescent="0.2">
      <c r="AD20841" s="31"/>
      <c r="AE20841" s="32"/>
    </row>
    <row r="20842" spans="30:31" x14ac:dyDescent="0.2">
      <c r="AD20842" s="31"/>
      <c r="AE20842" s="32"/>
    </row>
    <row r="20843" spans="30:31" x14ac:dyDescent="0.2">
      <c r="AD20843" s="31"/>
      <c r="AE20843" s="32"/>
    </row>
    <row r="20844" spans="30:31" x14ac:dyDescent="0.2">
      <c r="AD20844" s="31"/>
      <c r="AE20844" s="32"/>
    </row>
    <row r="20845" spans="30:31" x14ac:dyDescent="0.2">
      <c r="AD20845" s="31"/>
      <c r="AE20845" s="32"/>
    </row>
    <row r="20846" spans="30:31" x14ac:dyDescent="0.2">
      <c r="AD20846" s="31"/>
      <c r="AE20846" s="32"/>
    </row>
    <row r="20847" spans="30:31" x14ac:dyDescent="0.2">
      <c r="AD20847" s="31"/>
      <c r="AE20847" s="32"/>
    </row>
    <row r="20848" spans="30:31" x14ac:dyDescent="0.2">
      <c r="AD20848" s="31"/>
      <c r="AE20848" s="32"/>
    </row>
    <row r="20849" spans="30:31" x14ac:dyDescent="0.2">
      <c r="AD20849" s="31"/>
      <c r="AE20849" s="32"/>
    </row>
    <row r="20850" spans="30:31" x14ac:dyDescent="0.2">
      <c r="AD20850" s="31"/>
      <c r="AE20850" s="32"/>
    </row>
    <row r="20851" spans="30:31" x14ac:dyDescent="0.2">
      <c r="AD20851" s="31"/>
      <c r="AE20851" s="32"/>
    </row>
    <row r="20852" spans="30:31" x14ac:dyDescent="0.2">
      <c r="AD20852" s="31"/>
      <c r="AE20852" s="32"/>
    </row>
    <row r="20853" spans="30:31" x14ac:dyDescent="0.2">
      <c r="AD20853" s="31"/>
      <c r="AE20853" s="32"/>
    </row>
    <row r="20854" spans="30:31" x14ac:dyDescent="0.2">
      <c r="AD20854" s="31"/>
      <c r="AE20854" s="32"/>
    </row>
    <row r="20855" spans="30:31" x14ac:dyDescent="0.2">
      <c r="AD20855" s="31"/>
      <c r="AE20855" s="32"/>
    </row>
    <row r="20856" spans="30:31" x14ac:dyDescent="0.2">
      <c r="AD20856" s="31"/>
      <c r="AE20856" s="32"/>
    </row>
    <row r="20857" spans="30:31" x14ac:dyDescent="0.2">
      <c r="AD20857" s="31"/>
      <c r="AE20857" s="32"/>
    </row>
    <row r="20858" spans="30:31" x14ac:dyDescent="0.2">
      <c r="AD20858" s="31"/>
      <c r="AE20858" s="32"/>
    </row>
    <row r="20859" spans="30:31" x14ac:dyDescent="0.2">
      <c r="AD20859" s="31"/>
      <c r="AE20859" s="32"/>
    </row>
    <row r="20860" spans="30:31" x14ac:dyDescent="0.2">
      <c r="AD20860" s="31"/>
      <c r="AE20860" s="32"/>
    </row>
    <row r="20861" spans="30:31" x14ac:dyDescent="0.2">
      <c r="AD20861" s="31"/>
      <c r="AE20861" s="32"/>
    </row>
    <row r="20862" spans="30:31" x14ac:dyDescent="0.2">
      <c r="AD20862" s="31"/>
      <c r="AE20862" s="32"/>
    </row>
    <row r="20863" spans="30:31" x14ac:dyDescent="0.2">
      <c r="AD20863" s="31"/>
      <c r="AE20863" s="32"/>
    </row>
    <row r="20864" spans="30:31" x14ac:dyDescent="0.2">
      <c r="AD20864" s="31"/>
      <c r="AE20864" s="32"/>
    </row>
    <row r="20865" spans="30:31" x14ac:dyDescent="0.2">
      <c r="AD20865" s="31"/>
      <c r="AE20865" s="32"/>
    </row>
    <row r="20866" spans="30:31" x14ac:dyDescent="0.2">
      <c r="AD20866" s="31"/>
      <c r="AE20866" s="32"/>
    </row>
    <row r="20867" spans="30:31" x14ac:dyDescent="0.2">
      <c r="AD20867" s="31"/>
      <c r="AE20867" s="32"/>
    </row>
    <row r="20868" spans="30:31" x14ac:dyDescent="0.2">
      <c r="AD20868" s="31"/>
      <c r="AE20868" s="32"/>
    </row>
    <row r="20869" spans="30:31" x14ac:dyDescent="0.2">
      <c r="AD20869" s="31"/>
      <c r="AE20869" s="32"/>
    </row>
    <row r="20870" spans="30:31" x14ac:dyDescent="0.2">
      <c r="AD20870" s="31"/>
      <c r="AE20870" s="32"/>
    </row>
    <row r="20871" spans="30:31" x14ac:dyDescent="0.2">
      <c r="AD20871" s="31"/>
      <c r="AE20871" s="32"/>
    </row>
    <row r="20872" spans="30:31" x14ac:dyDescent="0.2">
      <c r="AD20872" s="31"/>
      <c r="AE20872" s="32"/>
    </row>
    <row r="20873" spans="30:31" x14ac:dyDescent="0.2">
      <c r="AD20873" s="31"/>
      <c r="AE20873" s="32"/>
    </row>
    <row r="20874" spans="30:31" x14ac:dyDescent="0.2">
      <c r="AD20874" s="31"/>
      <c r="AE20874" s="32"/>
    </row>
    <row r="20875" spans="30:31" x14ac:dyDescent="0.2">
      <c r="AD20875" s="31"/>
      <c r="AE20875" s="32"/>
    </row>
    <row r="20876" spans="30:31" x14ac:dyDescent="0.2">
      <c r="AD20876" s="31"/>
      <c r="AE20876" s="32"/>
    </row>
    <row r="20877" spans="30:31" x14ac:dyDescent="0.2">
      <c r="AD20877" s="31"/>
      <c r="AE20877" s="32"/>
    </row>
    <row r="20878" spans="30:31" x14ac:dyDescent="0.2">
      <c r="AD20878" s="31"/>
      <c r="AE20878" s="32"/>
    </row>
    <row r="20879" spans="30:31" x14ac:dyDescent="0.2">
      <c r="AD20879" s="31"/>
      <c r="AE20879" s="32"/>
    </row>
    <row r="20880" spans="30:31" x14ac:dyDescent="0.2">
      <c r="AD20880" s="31"/>
      <c r="AE20880" s="32"/>
    </row>
    <row r="20881" spans="30:31" x14ac:dyDescent="0.2">
      <c r="AD20881" s="31"/>
      <c r="AE20881" s="32"/>
    </row>
    <row r="20882" spans="30:31" x14ac:dyDescent="0.2">
      <c r="AD20882" s="31"/>
      <c r="AE20882" s="32"/>
    </row>
    <row r="20883" spans="30:31" x14ac:dyDescent="0.2">
      <c r="AD20883" s="31"/>
      <c r="AE20883" s="32"/>
    </row>
    <row r="20884" spans="30:31" x14ac:dyDescent="0.2">
      <c r="AD20884" s="31"/>
      <c r="AE20884" s="32"/>
    </row>
    <row r="20885" spans="30:31" x14ac:dyDescent="0.2">
      <c r="AD20885" s="31"/>
      <c r="AE20885" s="32"/>
    </row>
    <row r="20886" spans="30:31" x14ac:dyDescent="0.2">
      <c r="AD20886" s="31"/>
      <c r="AE20886" s="32"/>
    </row>
    <row r="20887" spans="30:31" x14ac:dyDescent="0.2">
      <c r="AD20887" s="31"/>
      <c r="AE20887" s="32"/>
    </row>
    <row r="20888" spans="30:31" x14ac:dyDescent="0.2">
      <c r="AD20888" s="31"/>
      <c r="AE20888" s="32"/>
    </row>
    <row r="20889" spans="30:31" x14ac:dyDescent="0.2">
      <c r="AD20889" s="31"/>
      <c r="AE20889" s="32"/>
    </row>
    <row r="20890" spans="30:31" x14ac:dyDescent="0.2">
      <c r="AD20890" s="31"/>
      <c r="AE20890" s="32"/>
    </row>
    <row r="20891" spans="30:31" x14ac:dyDescent="0.2">
      <c r="AD20891" s="31"/>
      <c r="AE20891" s="32"/>
    </row>
    <row r="20892" spans="30:31" x14ac:dyDescent="0.2">
      <c r="AD20892" s="31"/>
      <c r="AE20892" s="32"/>
    </row>
    <row r="20893" spans="30:31" x14ac:dyDescent="0.2">
      <c r="AD20893" s="31"/>
      <c r="AE20893" s="32"/>
    </row>
    <row r="20894" spans="30:31" x14ac:dyDescent="0.2">
      <c r="AD20894" s="31"/>
      <c r="AE20894" s="32"/>
    </row>
    <row r="20895" spans="30:31" x14ac:dyDescent="0.2">
      <c r="AD20895" s="31"/>
      <c r="AE20895" s="32"/>
    </row>
    <row r="20896" spans="30:31" x14ac:dyDescent="0.2">
      <c r="AD20896" s="31"/>
      <c r="AE20896" s="32"/>
    </row>
    <row r="20897" spans="30:31" x14ac:dyDescent="0.2">
      <c r="AD20897" s="31"/>
      <c r="AE20897" s="32"/>
    </row>
    <row r="20898" spans="30:31" x14ac:dyDescent="0.2">
      <c r="AD20898" s="31"/>
      <c r="AE20898" s="32"/>
    </row>
    <row r="20899" spans="30:31" x14ac:dyDescent="0.2">
      <c r="AD20899" s="31"/>
      <c r="AE20899" s="32"/>
    </row>
    <row r="20900" spans="30:31" x14ac:dyDescent="0.2">
      <c r="AD20900" s="31"/>
      <c r="AE20900" s="32"/>
    </row>
    <row r="20901" spans="30:31" x14ac:dyDescent="0.2">
      <c r="AD20901" s="31"/>
      <c r="AE20901" s="32"/>
    </row>
    <row r="20902" spans="30:31" x14ac:dyDescent="0.2">
      <c r="AD20902" s="31"/>
      <c r="AE20902" s="32"/>
    </row>
    <row r="20903" spans="30:31" x14ac:dyDescent="0.2">
      <c r="AD20903" s="31"/>
      <c r="AE20903" s="32"/>
    </row>
    <row r="20904" spans="30:31" x14ac:dyDescent="0.2">
      <c r="AD20904" s="31"/>
      <c r="AE20904" s="32"/>
    </row>
    <row r="20905" spans="30:31" x14ac:dyDescent="0.2">
      <c r="AD20905" s="31"/>
      <c r="AE20905" s="32"/>
    </row>
    <row r="20906" spans="30:31" x14ac:dyDescent="0.2">
      <c r="AD20906" s="31"/>
      <c r="AE20906" s="32"/>
    </row>
    <row r="20907" spans="30:31" x14ac:dyDescent="0.2">
      <c r="AD20907" s="31"/>
      <c r="AE20907" s="32"/>
    </row>
    <row r="20908" spans="30:31" x14ac:dyDescent="0.2">
      <c r="AD20908" s="31"/>
      <c r="AE20908" s="32"/>
    </row>
    <row r="20909" spans="30:31" x14ac:dyDescent="0.2">
      <c r="AD20909" s="31"/>
      <c r="AE20909" s="32"/>
    </row>
    <row r="20910" spans="30:31" x14ac:dyDescent="0.2">
      <c r="AD20910" s="31"/>
      <c r="AE20910" s="32"/>
    </row>
    <row r="20911" spans="30:31" x14ac:dyDescent="0.2">
      <c r="AD20911" s="31"/>
      <c r="AE20911" s="32"/>
    </row>
    <row r="20912" spans="30:31" x14ac:dyDescent="0.2">
      <c r="AD20912" s="31"/>
      <c r="AE20912" s="32"/>
    </row>
    <row r="20913" spans="30:31" x14ac:dyDescent="0.2">
      <c r="AD20913" s="31"/>
      <c r="AE20913" s="32"/>
    </row>
    <row r="20914" spans="30:31" x14ac:dyDescent="0.2">
      <c r="AD20914" s="31"/>
      <c r="AE20914" s="32"/>
    </row>
    <row r="20915" spans="30:31" x14ac:dyDescent="0.2">
      <c r="AD20915" s="31"/>
      <c r="AE20915" s="32"/>
    </row>
    <row r="20916" spans="30:31" x14ac:dyDescent="0.2">
      <c r="AD20916" s="31"/>
      <c r="AE20916" s="32"/>
    </row>
    <row r="20917" spans="30:31" x14ac:dyDescent="0.2">
      <c r="AD20917" s="31"/>
      <c r="AE20917" s="32"/>
    </row>
    <row r="20918" spans="30:31" x14ac:dyDescent="0.2">
      <c r="AD20918" s="31"/>
      <c r="AE20918" s="32"/>
    </row>
    <row r="20919" spans="30:31" x14ac:dyDescent="0.2">
      <c r="AD20919" s="31"/>
      <c r="AE20919" s="32"/>
    </row>
    <row r="20920" spans="30:31" x14ac:dyDescent="0.2">
      <c r="AD20920" s="31"/>
      <c r="AE20920" s="32"/>
    </row>
    <row r="20921" spans="30:31" x14ac:dyDescent="0.2">
      <c r="AD20921" s="31"/>
      <c r="AE20921" s="32"/>
    </row>
    <row r="20922" spans="30:31" x14ac:dyDescent="0.2">
      <c r="AD20922" s="31"/>
      <c r="AE20922" s="32"/>
    </row>
    <row r="20923" spans="30:31" x14ac:dyDescent="0.2">
      <c r="AD20923" s="31"/>
      <c r="AE20923" s="32"/>
    </row>
    <row r="20924" spans="30:31" x14ac:dyDescent="0.2">
      <c r="AD20924" s="31"/>
      <c r="AE20924" s="32"/>
    </row>
    <row r="20925" spans="30:31" x14ac:dyDescent="0.2">
      <c r="AD20925" s="31"/>
      <c r="AE20925" s="32"/>
    </row>
    <row r="20926" spans="30:31" x14ac:dyDescent="0.2">
      <c r="AD20926" s="31"/>
      <c r="AE20926" s="32"/>
    </row>
    <row r="20927" spans="30:31" x14ac:dyDescent="0.2">
      <c r="AD20927" s="31"/>
      <c r="AE20927" s="32"/>
    </row>
    <row r="20928" spans="30:31" x14ac:dyDescent="0.2">
      <c r="AD20928" s="31"/>
      <c r="AE20928" s="32"/>
    </row>
    <row r="20929" spans="30:31" x14ac:dyDescent="0.2">
      <c r="AD20929" s="31"/>
      <c r="AE20929" s="32"/>
    </row>
    <row r="20930" spans="30:31" x14ac:dyDescent="0.2">
      <c r="AD20930" s="31"/>
      <c r="AE20930" s="32"/>
    </row>
    <row r="20931" spans="30:31" x14ac:dyDescent="0.2">
      <c r="AD20931" s="31"/>
      <c r="AE20931" s="32"/>
    </row>
    <row r="20932" spans="30:31" x14ac:dyDescent="0.2">
      <c r="AD20932" s="31"/>
      <c r="AE20932" s="32"/>
    </row>
    <row r="20933" spans="30:31" x14ac:dyDescent="0.2">
      <c r="AD20933" s="31"/>
      <c r="AE20933" s="32"/>
    </row>
    <row r="20934" spans="30:31" x14ac:dyDescent="0.2">
      <c r="AD20934" s="31"/>
      <c r="AE20934" s="32"/>
    </row>
    <row r="20935" spans="30:31" x14ac:dyDescent="0.2">
      <c r="AD20935" s="31"/>
      <c r="AE20935" s="32"/>
    </row>
    <row r="20936" spans="30:31" x14ac:dyDescent="0.2">
      <c r="AD20936" s="31"/>
      <c r="AE20936" s="32"/>
    </row>
    <row r="20937" spans="30:31" x14ac:dyDescent="0.2">
      <c r="AD20937" s="31"/>
      <c r="AE20937" s="32"/>
    </row>
    <row r="20938" spans="30:31" x14ac:dyDescent="0.2">
      <c r="AD20938" s="31"/>
      <c r="AE20938" s="32"/>
    </row>
    <row r="20939" spans="30:31" x14ac:dyDescent="0.2">
      <c r="AD20939" s="31"/>
      <c r="AE20939" s="32"/>
    </row>
    <row r="20940" spans="30:31" x14ac:dyDescent="0.2">
      <c r="AD20940" s="31"/>
      <c r="AE20940" s="32"/>
    </row>
    <row r="20941" spans="30:31" x14ac:dyDescent="0.2">
      <c r="AD20941" s="31"/>
      <c r="AE20941" s="32"/>
    </row>
    <row r="20942" spans="30:31" x14ac:dyDescent="0.2">
      <c r="AD20942" s="31"/>
      <c r="AE20942" s="32"/>
    </row>
    <row r="20943" spans="30:31" x14ac:dyDescent="0.2">
      <c r="AD20943" s="31"/>
      <c r="AE20943" s="32"/>
    </row>
    <row r="20944" spans="30:31" x14ac:dyDescent="0.2">
      <c r="AD20944" s="31"/>
      <c r="AE20944" s="32"/>
    </row>
    <row r="20945" spans="30:31" x14ac:dyDescent="0.2">
      <c r="AD20945" s="31"/>
      <c r="AE20945" s="32"/>
    </row>
    <row r="20946" spans="30:31" x14ac:dyDescent="0.2">
      <c r="AD20946" s="31"/>
      <c r="AE20946" s="32"/>
    </row>
    <row r="20947" spans="30:31" x14ac:dyDescent="0.2">
      <c r="AD20947" s="31"/>
      <c r="AE20947" s="32"/>
    </row>
    <row r="20948" spans="30:31" x14ac:dyDescent="0.2">
      <c r="AD20948" s="31"/>
      <c r="AE20948" s="32"/>
    </row>
    <row r="20949" spans="30:31" x14ac:dyDescent="0.2">
      <c r="AD20949" s="31"/>
      <c r="AE20949" s="32"/>
    </row>
    <row r="20950" spans="30:31" x14ac:dyDescent="0.2">
      <c r="AD20950" s="31"/>
      <c r="AE20950" s="32"/>
    </row>
    <row r="20951" spans="30:31" x14ac:dyDescent="0.2">
      <c r="AD20951" s="31"/>
      <c r="AE20951" s="32"/>
    </row>
    <row r="20952" spans="30:31" x14ac:dyDescent="0.2">
      <c r="AD20952" s="31"/>
      <c r="AE20952" s="32"/>
    </row>
    <row r="20953" spans="30:31" x14ac:dyDescent="0.2">
      <c r="AD20953" s="31"/>
      <c r="AE20953" s="32"/>
    </row>
    <row r="20954" spans="30:31" x14ac:dyDescent="0.2">
      <c r="AD20954" s="31"/>
      <c r="AE20954" s="32"/>
    </row>
    <row r="20955" spans="30:31" x14ac:dyDescent="0.2">
      <c r="AD20955" s="31"/>
      <c r="AE20955" s="32"/>
    </row>
    <row r="20956" spans="30:31" x14ac:dyDescent="0.2">
      <c r="AD20956" s="31"/>
      <c r="AE20956" s="32"/>
    </row>
    <row r="20957" spans="30:31" x14ac:dyDescent="0.2">
      <c r="AD20957" s="31"/>
      <c r="AE20957" s="32"/>
    </row>
    <row r="20958" spans="30:31" x14ac:dyDescent="0.2">
      <c r="AD20958" s="31"/>
      <c r="AE20958" s="32"/>
    </row>
    <row r="20959" spans="30:31" x14ac:dyDescent="0.2">
      <c r="AD20959" s="31"/>
      <c r="AE20959" s="32"/>
    </row>
    <row r="20960" spans="30:31" x14ac:dyDescent="0.2">
      <c r="AD20960" s="31"/>
      <c r="AE20960" s="32"/>
    </row>
    <row r="20961" spans="30:31" x14ac:dyDescent="0.2">
      <c r="AD20961" s="31"/>
      <c r="AE20961" s="32"/>
    </row>
    <row r="20962" spans="30:31" x14ac:dyDescent="0.2">
      <c r="AD20962" s="31"/>
      <c r="AE20962" s="32"/>
    </row>
    <row r="20963" spans="30:31" x14ac:dyDescent="0.2">
      <c r="AD20963" s="31"/>
      <c r="AE20963" s="32"/>
    </row>
    <row r="20964" spans="30:31" x14ac:dyDescent="0.2">
      <c r="AD20964" s="31"/>
      <c r="AE20964" s="32"/>
    </row>
    <row r="20965" spans="30:31" x14ac:dyDescent="0.2">
      <c r="AD20965" s="31"/>
      <c r="AE20965" s="32"/>
    </row>
    <row r="20966" spans="30:31" x14ac:dyDescent="0.2">
      <c r="AD20966" s="31"/>
      <c r="AE20966" s="32"/>
    </row>
    <row r="20967" spans="30:31" x14ac:dyDescent="0.2">
      <c r="AD20967" s="31"/>
      <c r="AE20967" s="32"/>
    </row>
    <row r="20968" spans="30:31" x14ac:dyDescent="0.2">
      <c r="AD20968" s="31"/>
      <c r="AE20968" s="32"/>
    </row>
    <row r="20969" spans="30:31" x14ac:dyDescent="0.2">
      <c r="AD20969" s="31"/>
      <c r="AE20969" s="32"/>
    </row>
    <row r="20970" spans="30:31" x14ac:dyDescent="0.2">
      <c r="AD20970" s="31"/>
      <c r="AE20970" s="32"/>
    </row>
    <row r="20971" spans="30:31" x14ac:dyDescent="0.2">
      <c r="AD20971" s="31"/>
      <c r="AE20971" s="32"/>
    </row>
    <row r="20972" spans="30:31" x14ac:dyDescent="0.2">
      <c r="AD20972" s="31"/>
      <c r="AE20972" s="32"/>
    </row>
    <row r="20973" spans="30:31" x14ac:dyDescent="0.2">
      <c r="AD20973" s="31"/>
      <c r="AE20973" s="32"/>
    </row>
    <row r="20974" spans="30:31" x14ac:dyDescent="0.2">
      <c r="AD20974" s="31"/>
      <c r="AE20974" s="32"/>
    </row>
    <row r="20975" spans="30:31" x14ac:dyDescent="0.2">
      <c r="AD20975" s="31"/>
      <c r="AE20975" s="32"/>
    </row>
    <row r="20976" spans="30:31" x14ac:dyDescent="0.2">
      <c r="AD20976" s="31"/>
      <c r="AE20976" s="32"/>
    </row>
    <row r="20977" spans="30:31" x14ac:dyDescent="0.2">
      <c r="AD20977" s="31"/>
      <c r="AE20977" s="32"/>
    </row>
    <row r="20978" spans="30:31" x14ac:dyDescent="0.2">
      <c r="AD20978" s="31"/>
      <c r="AE20978" s="32"/>
    </row>
    <row r="20979" spans="30:31" x14ac:dyDescent="0.2">
      <c r="AD20979" s="31"/>
      <c r="AE20979" s="32"/>
    </row>
    <row r="20980" spans="30:31" x14ac:dyDescent="0.2">
      <c r="AD20980" s="31"/>
      <c r="AE20980" s="32"/>
    </row>
    <row r="20981" spans="30:31" x14ac:dyDescent="0.2">
      <c r="AD20981" s="31"/>
      <c r="AE20981" s="32"/>
    </row>
    <row r="20982" spans="30:31" x14ac:dyDescent="0.2">
      <c r="AD20982" s="31"/>
      <c r="AE20982" s="32"/>
    </row>
    <row r="20983" spans="30:31" x14ac:dyDescent="0.2">
      <c r="AD20983" s="31"/>
      <c r="AE20983" s="32"/>
    </row>
    <row r="20984" spans="30:31" x14ac:dyDescent="0.2">
      <c r="AD20984" s="31"/>
      <c r="AE20984" s="32"/>
    </row>
    <row r="20985" spans="30:31" x14ac:dyDescent="0.2">
      <c r="AD20985" s="31"/>
      <c r="AE20985" s="32"/>
    </row>
    <row r="20986" spans="30:31" x14ac:dyDescent="0.2">
      <c r="AD20986" s="31"/>
      <c r="AE20986" s="32"/>
    </row>
    <row r="20987" spans="30:31" x14ac:dyDescent="0.2">
      <c r="AD20987" s="31"/>
      <c r="AE20987" s="32"/>
    </row>
    <row r="20988" spans="30:31" x14ac:dyDescent="0.2">
      <c r="AD20988" s="31"/>
      <c r="AE20988" s="32"/>
    </row>
    <row r="20989" spans="30:31" x14ac:dyDescent="0.2">
      <c r="AD20989" s="31"/>
      <c r="AE20989" s="32"/>
    </row>
    <row r="20990" spans="30:31" x14ac:dyDescent="0.2">
      <c r="AD20990" s="31"/>
      <c r="AE20990" s="32"/>
    </row>
    <row r="20991" spans="30:31" x14ac:dyDescent="0.2">
      <c r="AD20991" s="31"/>
      <c r="AE20991" s="32"/>
    </row>
    <row r="20992" spans="30:31" x14ac:dyDescent="0.2">
      <c r="AD20992" s="31"/>
      <c r="AE20992" s="32"/>
    </row>
    <row r="20993" spans="30:31" x14ac:dyDescent="0.2">
      <c r="AD20993" s="31"/>
      <c r="AE20993" s="32"/>
    </row>
    <row r="20994" spans="30:31" x14ac:dyDescent="0.2">
      <c r="AD20994" s="31"/>
      <c r="AE20994" s="32"/>
    </row>
    <row r="20995" spans="30:31" x14ac:dyDescent="0.2">
      <c r="AD20995" s="31"/>
      <c r="AE20995" s="32"/>
    </row>
    <row r="20996" spans="30:31" x14ac:dyDescent="0.2">
      <c r="AD20996" s="31"/>
      <c r="AE20996" s="32"/>
    </row>
    <row r="20997" spans="30:31" x14ac:dyDescent="0.2">
      <c r="AD20997" s="31"/>
      <c r="AE20997" s="32"/>
    </row>
    <row r="20998" spans="30:31" x14ac:dyDescent="0.2">
      <c r="AD20998" s="31"/>
      <c r="AE20998" s="32"/>
    </row>
    <row r="20999" spans="30:31" x14ac:dyDescent="0.2">
      <c r="AD20999" s="31"/>
      <c r="AE20999" s="32"/>
    </row>
    <row r="21000" spans="30:31" x14ac:dyDescent="0.2">
      <c r="AD21000" s="31"/>
      <c r="AE21000" s="32"/>
    </row>
    <row r="21001" spans="30:31" x14ac:dyDescent="0.2">
      <c r="AD21001" s="31"/>
      <c r="AE21001" s="32"/>
    </row>
    <row r="21002" spans="30:31" x14ac:dyDescent="0.2">
      <c r="AD21002" s="31"/>
      <c r="AE21002" s="32"/>
    </row>
    <row r="21003" spans="30:31" x14ac:dyDescent="0.2">
      <c r="AD21003" s="31"/>
      <c r="AE21003" s="32"/>
    </row>
    <row r="21004" spans="30:31" x14ac:dyDescent="0.2">
      <c r="AD21004" s="31"/>
      <c r="AE21004" s="32"/>
    </row>
    <row r="21005" spans="30:31" x14ac:dyDescent="0.2">
      <c r="AD21005" s="31"/>
      <c r="AE21005" s="32"/>
    </row>
    <row r="21006" spans="30:31" x14ac:dyDescent="0.2">
      <c r="AD21006" s="31"/>
      <c r="AE21006" s="32"/>
    </row>
    <row r="21007" spans="30:31" x14ac:dyDescent="0.2">
      <c r="AD21007" s="31"/>
      <c r="AE21007" s="32"/>
    </row>
    <row r="21008" spans="30:31" x14ac:dyDescent="0.2">
      <c r="AD21008" s="31"/>
      <c r="AE21008" s="32"/>
    </row>
    <row r="21009" spans="30:31" x14ac:dyDescent="0.2">
      <c r="AD21009" s="31"/>
      <c r="AE21009" s="32"/>
    </row>
    <row r="21010" spans="30:31" x14ac:dyDescent="0.2">
      <c r="AD21010" s="31"/>
      <c r="AE21010" s="32"/>
    </row>
    <row r="21011" spans="30:31" x14ac:dyDescent="0.2">
      <c r="AD21011" s="31"/>
      <c r="AE21011" s="32"/>
    </row>
    <row r="21012" spans="30:31" x14ac:dyDescent="0.2">
      <c r="AD21012" s="31"/>
      <c r="AE21012" s="32"/>
    </row>
    <row r="21013" spans="30:31" x14ac:dyDescent="0.2">
      <c r="AD21013" s="31"/>
      <c r="AE21013" s="32"/>
    </row>
    <row r="21014" spans="30:31" x14ac:dyDescent="0.2">
      <c r="AD21014" s="31"/>
      <c r="AE21014" s="32"/>
    </row>
    <row r="21015" spans="30:31" x14ac:dyDescent="0.2">
      <c r="AD21015" s="31"/>
      <c r="AE21015" s="32"/>
    </row>
    <row r="21016" spans="30:31" x14ac:dyDescent="0.2">
      <c r="AD21016" s="31"/>
      <c r="AE21016" s="32"/>
    </row>
    <row r="21017" spans="30:31" x14ac:dyDescent="0.2">
      <c r="AD21017" s="31"/>
      <c r="AE21017" s="32"/>
    </row>
    <row r="21018" spans="30:31" x14ac:dyDescent="0.2">
      <c r="AD21018" s="31"/>
      <c r="AE21018" s="32"/>
    </row>
    <row r="21019" spans="30:31" x14ac:dyDescent="0.2">
      <c r="AD21019" s="31"/>
      <c r="AE21019" s="32"/>
    </row>
    <row r="21020" spans="30:31" x14ac:dyDescent="0.2">
      <c r="AD21020" s="31"/>
      <c r="AE21020" s="32"/>
    </row>
    <row r="21021" spans="30:31" x14ac:dyDescent="0.2">
      <c r="AD21021" s="31"/>
      <c r="AE21021" s="32"/>
    </row>
    <row r="21022" spans="30:31" x14ac:dyDescent="0.2">
      <c r="AD21022" s="31"/>
      <c r="AE21022" s="32"/>
    </row>
    <row r="21023" spans="30:31" x14ac:dyDescent="0.2">
      <c r="AD21023" s="31"/>
      <c r="AE21023" s="32"/>
    </row>
    <row r="21024" spans="30:31" x14ac:dyDescent="0.2">
      <c r="AD21024" s="31"/>
      <c r="AE21024" s="32"/>
    </row>
    <row r="21025" spans="30:31" x14ac:dyDescent="0.2">
      <c r="AD21025" s="31"/>
      <c r="AE21025" s="32"/>
    </row>
    <row r="21026" spans="30:31" x14ac:dyDescent="0.2">
      <c r="AD21026" s="31"/>
      <c r="AE21026" s="32"/>
    </row>
    <row r="21027" spans="30:31" x14ac:dyDescent="0.2">
      <c r="AD21027" s="31"/>
      <c r="AE21027" s="32"/>
    </row>
    <row r="21028" spans="30:31" x14ac:dyDescent="0.2">
      <c r="AD21028" s="31"/>
      <c r="AE21028" s="32"/>
    </row>
    <row r="21029" spans="30:31" x14ac:dyDescent="0.2">
      <c r="AD21029" s="31"/>
      <c r="AE21029" s="32"/>
    </row>
    <row r="21030" spans="30:31" x14ac:dyDescent="0.2">
      <c r="AD21030" s="31"/>
      <c r="AE21030" s="32"/>
    </row>
    <row r="21031" spans="30:31" x14ac:dyDescent="0.2">
      <c r="AD21031" s="31"/>
      <c r="AE21031" s="32"/>
    </row>
    <row r="21032" spans="30:31" x14ac:dyDescent="0.2">
      <c r="AD21032" s="31"/>
      <c r="AE21032" s="32"/>
    </row>
    <row r="21033" spans="30:31" x14ac:dyDescent="0.2">
      <c r="AD21033" s="31"/>
      <c r="AE21033" s="32"/>
    </row>
    <row r="21034" spans="30:31" x14ac:dyDescent="0.2">
      <c r="AD21034" s="31"/>
      <c r="AE21034" s="32"/>
    </row>
    <row r="21035" spans="30:31" x14ac:dyDescent="0.2">
      <c r="AD21035" s="31"/>
      <c r="AE21035" s="32"/>
    </row>
    <row r="21036" spans="30:31" x14ac:dyDescent="0.2">
      <c r="AD21036" s="31"/>
      <c r="AE21036" s="32"/>
    </row>
    <row r="21037" spans="30:31" x14ac:dyDescent="0.2">
      <c r="AD21037" s="31"/>
      <c r="AE21037" s="32"/>
    </row>
    <row r="21038" spans="30:31" x14ac:dyDescent="0.2">
      <c r="AD21038" s="31"/>
      <c r="AE21038" s="32"/>
    </row>
    <row r="21039" spans="30:31" x14ac:dyDescent="0.2">
      <c r="AD21039" s="31"/>
      <c r="AE21039" s="32"/>
    </row>
    <row r="21040" spans="30:31" x14ac:dyDescent="0.2">
      <c r="AD21040" s="31"/>
      <c r="AE21040" s="32"/>
    </row>
    <row r="21041" spans="30:31" x14ac:dyDescent="0.2">
      <c r="AD21041" s="31"/>
      <c r="AE21041" s="32"/>
    </row>
    <row r="21042" spans="30:31" x14ac:dyDescent="0.2">
      <c r="AD21042" s="31"/>
      <c r="AE21042" s="32"/>
    </row>
    <row r="21043" spans="30:31" x14ac:dyDescent="0.2">
      <c r="AD21043" s="31"/>
      <c r="AE21043" s="32"/>
    </row>
    <row r="21044" spans="30:31" x14ac:dyDescent="0.2">
      <c r="AD21044" s="31"/>
      <c r="AE21044" s="32"/>
    </row>
    <row r="21045" spans="30:31" x14ac:dyDescent="0.2">
      <c r="AD21045" s="31"/>
      <c r="AE21045" s="32"/>
    </row>
    <row r="21046" spans="30:31" x14ac:dyDescent="0.2">
      <c r="AD21046" s="31"/>
      <c r="AE21046" s="32"/>
    </row>
    <row r="21047" spans="30:31" x14ac:dyDescent="0.2">
      <c r="AD21047" s="31"/>
      <c r="AE21047" s="32"/>
    </row>
    <row r="21048" spans="30:31" x14ac:dyDescent="0.2">
      <c r="AD21048" s="31"/>
      <c r="AE21048" s="32"/>
    </row>
    <row r="21049" spans="30:31" x14ac:dyDescent="0.2">
      <c r="AD21049" s="31"/>
      <c r="AE21049" s="32"/>
    </row>
    <row r="21050" spans="30:31" x14ac:dyDescent="0.2">
      <c r="AD21050" s="31"/>
      <c r="AE21050" s="32"/>
    </row>
    <row r="21051" spans="30:31" x14ac:dyDescent="0.2">
      <c r="AD21051" s="31"/>
      <c r="AE21051" s="32"/>
    </row>
    <row r="21052" spans="30:31" x14ac:dyDescent="0.2">
      <c r="AD21052" s="31"/>
      <c r="AE21052" s="32"/>
    </row>
    <row r="21053" spans="30:31" x14ac:dyDescent="0.2">
      <c r="AD21053" s="31"/>
      <c r="AE21053" s="32"/>
    </row>
    <row r="21054" spans="30:31" x14ac:dyDescent="0.2">
      <c r="AD21054" s="31"/>
      <c r="AE21054" s="32"/>
    </row>
    <row r="21055" spans="30:31" x14ac:dyDescent="0.2">
      <c r="AD21055" s="31"/>
      <c r="AE21055" s="32"/>
    </row>
    <row r="21056" spans="30:31" x14ac:dyDescent="0.2">
      <c r="AD21056" s="31"/>
      <c r="AE21056" s="32"/>
    </row>
    <row r="21057" spans="30:31" x14ac:dyDescent="0.2">
      <c r="AD21057" s="31"/>
      <c r="AE21057" s="32"/>
    </row>
    <row r="21058" spans="30:31" x14ac:dyDescent="0.2">
      <c r="AD21058" s="31"/>
      <c r="AE21058" s="32"/>
    </row>
    <row r="21059" spans="30:31" x14ac:dyDescent="0.2">
      <c r="AD21059" s="31"/>
      <c r="AE21059" s="32"/>
    </row>
    <row r="21060" spans="30:31" x14ac:dyDescent="0.2">
      <c r="AD21060" s="31"/>
      <c r="AE21060" s="32"/>
    </row>
    <row r="21061" spans="30:31" x14ac:dyDescent="0.2">
      <c r="AD21061" s="31"/>
      <c r="AE21061" s="32"/>
    </row>
    <row r="21062" spans="30:31" x14ac:dyDescent="0.2">
      <c r="AD21062" s="31"/>
      <c r="AE21062" s="32"/>
    </row>
    <row r="21063" spans="30:31" x14ac:dyDescent="0.2">
      <c r="AD21063" s="31"/>
      <c r="AE21063" s="32"/>
    </row>
    <row r="21064" spans="30:31" x14ac:dyDescent="0.2">
      <c r="AD21064" s="31"/>
      <c r="AE21064" s="32"/>
    </row>
    <row r="21065" spans="30:31" x14ac:dyDescent="0.2">
      <c r="AD21065" s="31"/>
      <c r="AE21065" s="32"/>
    </row>
    <row r="21066" spans="30:31" x14ac:dyDescent="0.2">
      <c r="AD21066" s="31"/>
      <c r="AE21066" s="32"/>
    </row>
    <row r="21067" spans="30:31" x14ac:dyDescent="0.2">
      <c r="AD21067" s="31"/>
      <c r="AE21067" s="32"/>
    </row>
    <row r="21068" spans="30:31" x14ac:dyDescent="0.2">
      <c r="AD21068" s="31"/>
      <c r="AE21068" s="32"/>
    </row>
    <row r="21069" spans="30:31" x14ac:dyDescent="0.2">
      <c r="AD21069" s="31"/>
      <c r="AE21069" s="32"/>
    </row>
    <row r="21070" spans="30:31" x14ac:dyDescent="0.2">
      <c r="AD21070" s="31"/>
      <c r="AE21070" s="32"/>
    </row>
    <row r="21071" spans="30:31" x14ac:dyDescent="0.2">
      <c r="AD21071" s="31"/>
      <c r="AE21071" s="32"/>
    </row>
    <row r="21072" spans="30:31" x14ac:dyDescent="0.2">
      <c r="AD21072" s="31"/>
      <c r="AE21072" s="32"/>
    </row>
    <row r="21073" spans="30:31" x14ac:dyDescent="0.2">
      <c r="AD21073" s="31"/>
      <c r="AE21073" s="32"/>
    </row>
    <row r="21074" spans="30:31" x14ac:dyDescent="0.2">
      <c r="AD21074" s="31"/>
      <c r="AE21074" s="32"/>
    </row>
    <row r="21075" spans="30:31" x14ac:dyDescent="0.2">
      <c r="AD21075" s="31"/>
      <c r="AE21075" s="32"/>
    </row>
    <row r="21076" spans="30:31" x14ac:dyDescent="0.2">
      <c r="AD21076" s="31"/>
      <c r="AE21076" s="32"/>
    </row>
    <row r="21077" spans="30:31" x14ac:dyDescent="0.2">
      <c r="AD21077" s="31"/>
      <c r="AE21077" s="32"/>
    </row>
    <row r="21078" spans="30:31" x14ac:dyDescent="0.2">
      <c r="AD21078" s="31"/>
      <c r="AE21078" s="32"/>
    </row>
    <row r="21079" spans="30:31" x14ac:dyDescent="0.2">
      <c r="AD21079" s="31"/>
      <c r="AE21079" s="32"/>
    </row>
    <row r="21080" spans="30:31" x14ac:dyDescent="0.2">
      <c r="AD21080" s="31"/>
      <c r="AE21080" s="32"/>
    </row>
    <row r="21081" spans="30:31" x14ac:dyDescent="0.2">
      <c r="AD21081" s="31"/>
      <c r="AE21081" s="32"/>
    </row>
    <row r="21082" spans="30:31" x14ac:dyDescent="0.2">
      <c r="AD21082" s="31"/>
      <c r="AE21082" s="32"/>
    </row>
    <row r="21083" spans="30:31" x14ac:dyDescent="0.2">
      <c r="AD21083" s="31"/>
      <c r="AE21083" s="32"/>
    </row>
    <row r="21084" spans="30:31" x14ac:dyDescent="0.2">
      <c r="AD21084" s="31"/>
      <c r="AE21084" s="32"/>
    </row>
    <row r="21085" spans="30:31" x14ac:dyDescent="0.2">
      <c r="AD21085" s="31"/>
      <c r="AE21085" s="32"/>
    </row>
    <row r="21086" spans="30:31" x14ac:dyDescent="0.2">
      <c r="AD21086" s="31"/>
      <c r="AE21086" s="32"/>
    </row>
    <row r="21087" spans="30:31" x14ac:dyDescent="0.2">
      <c r="AD21087" s="31"/>
      <c r="AE21087" s="32"/>
    </row>
    <row r="21088" spans="30:31" x14ac:dyDescent="0.2">
      <c r="AD21088" s="31"/>
      <c r="AE21088" s="32"/>
    </row>
    <row r="21089" spans="30:31" x14ac:dyDescent="0.2">
      <c r="AD21089" s="31"/>
      <c r="AE21089" s="32"/>
    </row>
    <row r="21090" spans="30:31" x14ac:dyDescent="0.2">
      <c r="AD21090" s="31"/>
      <c r="AE21090" s="32"/>
    </row>
    <row r="21091" spans="30:31" x14ac:dyDescent="0.2">
      <c r="AD21091" s="31"/>
      <c r="AE21091" s="32"/>
    </row>
    <row r="21092" spans="30:31" x14ac:dyDescent="0.2">
      <c r="AD21092" s="31"/>
      <c r="AE21092" s="32"/>
    </row>
    <row r="21093" spans="30:31" x14ac:dyDescent="0.2">
      <c r="AD21093" s="31"/>
      <c r="AE21093" s="32"/>
    </row>
    <row r="21094" spans="30:31" x14ac:dyDescent="0.2">
      <c r="AD21094" s="31"/>
      <c r="AE21094" s="32"/>
    </row>
    <row r="21095" spans="30:31" x14ac:dyDescent="0.2">
      <c r="AD21095" s="31"/>
      <c r="AE21095" s="32"/>
    </row>
    <row r="21096" spans="30:31" x14ac:dyDescent="0.2">
      <c r="AD21096" s="31"/>
      <c r="AE21096" s="32"/>
    </row>
    <row r="21097" spans="30:31" x14ac:dyDescent="0.2">
      <c r="AD21097" s="31"/>
      <c r="AE21097" s="32"/>
    </row>
    <row r="21098" spans="30:31" x14ac:dyDescent="0.2">
      <c r="AD21098" s="31"/>
      <c r="AE21098" s="32"/>
    </row>
    <row r="21099" spans="30:31" x14ac:dyDescent="0.2">
      <c r="AD21099" s="31"/>
      <c r="AE21099" s="32"/>
    </row>
    <row r="21100" spans="30:31" x14ac:dyDescent="0.2">
      <c r="AD21100" s="31"/>
      <c r="AE21100" s="32"/>
    </row>
    <row r="21101" spans="30:31" x14ac:dyDescent="0.2">
      <c r="AD21101" s="31"/>
      <c r="AE21101" s="32"/>
    </row>
    <row r="21102" spans="30:31" x14ac:dyDescent="0.2">
      <c r="AD21102" s="31"/>
      <c r="AE21102" s="32"/>
    </row>
    <row r="21103" spans="30:31" x14ac:dyDescent="0.2">
      <c r="AD21103" s="31"/>
      <c r="AE21103" s="32"/>
    </row>
    <row r="21104" spans="30:31" x14ac:dyDescent="0.2">
      <c r="AD21104" s="31"/>
      <c r="AE21104" s="32"/>
    </row>
    <row r="21105" spans="30:31" x14ac:dyDescent="0.2">
      <c r="AD21105" s="31"/>
      <c r="AE21105" s="32"/>
    </row>
    <row r="21106" spans="30:31" x14ac:dyDescent="0.2">
      <c r="AD21106" s="31"/>
      <c r="AE21106" s="32"/>
    </row>
    <row r="21107" spans="30:31" x14ac:dyDescent="0.2">
      <c r="AD21107" s="31"/>
      <c r="AE21107" s="32"/>
    </row>
    <row r="21108" spans="30:31" x14ac:dyDescent="0.2">
      <c r="AD21108" s="31"/>
      <c r="AE21108" s="32"/>
    </row>
    <row r="21109" spans="30:31" x14ac:dyDescent="0.2">
      <c r="AD21109" s="31"/>
      <c r="AE21109" s="32"/>
    </row>
    <row r="21110" spans="30:31" x14ac:dyDescent="0.2">
      <c r="AD21110" s="31"/>
      <c r="AE21110" s="32"/>
    </row>
    <row r="21111" spans="30:31" x14ac:dyDescent="0.2">
      <c r="AD21111" s="31"/>
      <c r="AE21111" s="32"/>
    </row>
    <row r="21112" spans="30:31" x14ac:dyDescent="0.2">
      <c r="AD21112" s="31"/>
      <c r="AE21112" s="32"/>
    </row>
    <row r="21113" spans="30:31" x14ac:dyDescent="0.2">
      <c r="AD21113" s="31"/>
      <c r="AE21113" s="32"/>
    </row>
    <row r="21114" spans="30:31" x14ac:dyDescent="0.2">
      <c r="AD21114" s="31"/>
      <c r="AE21114" s="32"/>
    </row>
    <row r="21115" spans="30:31" x14ac:dyDescent="0.2">
      <c r="AD21115" s="31"/>
      <c r="AE21115" s="32"/>
    </row>
    <row r="21116" spans="30:31" x14ac:dyDescent="0.2">
      <c r="AD21116" s="31"/>
      <c r="AE21116" s="32"/>
    </row>
    <row r="21117" spans="30:31" x14ac:dyDescent="0.2">
      <c r="AD21117" s="31"/>
      <c r="AE21117" s="32"/>
    </row>
    <row r="21118" spans="30:31" x14ac:dyDescent="0.2">
      <c r="AD21118" s="31"/>
      <c r="AE21118" s="32"/>
    </row>
    <row r="21119" spans="30:31" x14ac:dyDescent="0.2">
      <c r="AD21119" s="31"/>
      <c r="AE21119" s="32"/>
    </row>
    <row r="21120" spans="30:31" x14ac:dyDescent="0.2">
      <c r="AD21120" s="31"/>
      <c r="AE21120" s="32"/>
    </row>
    <row r="21121" spans="30:31" x14ac:dyDescent="0.2">
      <c r="AD21121" s="31"/>
      <c r="AE21121" s="32"/>
    </row>
    <row r="21122" spans="30:31" x14ac:dyDescent="0.2">
      <c r="AD21122" s="31"/>
      <c r="AE21122" s="32"/>
    </row>
    <row r="21123" spans="30:31" x14ac:dyDescent="0.2">
      <c r="AD21123" s="31"/>
      <c r="AE21123" s="32"/>
    </row>
    <row r="21124" spans="30:31" x14ac:dyDescent="0.2">
      <c r="AD21124" s="31"/>
      <c r="AE21124" s="32"/>
    </row>
    <row r="21125" spans="30:31" x14ac:dyDescent="0.2">
      <c r="AD21125" s="31"/>
      <c r="AE21125" s="32"/>
    </row>
    <row r="21126" spans="30:31" x14ac:dyDescent="0.2">
      <c r="AD21126" s="31"/>
      <c r="AE21126" s="32"/>
    </row>
    <row r="21127" spans="30:31" x14ac:dyDescent="0.2">
      <c r="AD21127" s="31"/>
      <c r="AE21127" s="32"/>
    </row>
    <row r="21128" spans="30:31" x14ac:dyDescent="0.2">
      <c r="AD21128" s="31"/>
      <c r="AE21128" s="32"/>
    </row>
    <row r="21129" spans="30:31" x14ac:dyDescent="0.2">
      <c r="AD21129" s="31"/>
      <c r="AE21129" s="32"/>
    </row>
    <row r="21130" spans="30:31" x14ac:dyDescent="0.2">
      <c r="AD21130" s="31"/>
      <c r="AE21130" s="32"/>
    </row>
    <row r="21131" spans="30:31" x14ac:dyDescent="0.2">
      <c r="AD21131" s="31"/>
      <c r="AE21131" s="32"/>
    </row>
    <row r="21132" spans="30:31" x14ac:dyDescent="0.2">
      <c r="AD21132" s="31"/>
      <c r="AE21132" s="32"/>
    </row>
    <row r="21133" spans="30:31" x14ac:dyDescent="0.2">
      <c r="AD21133" s="31"/>
      <c r="AE21133" s="32"/>
    </row>
    <row r="21134" spans="30:31" x14ac:dyDescent="0.2">
      <c r="AD21134" s="31"/>
      <c r="AE21134" s="32"/>
    </row>
    <row r="21135" spans="30:31" x14ac:dyDescent="0.2">
      <c r="AD21135" s="31"/>
      <c r="AE21135" s="32"/>
    </row>
    <row r="21136" spans="30:31" x14ac:dyDescent="0.2">
      <c r="AD21136" s="31"/>
      <c r="AE21136" s="32"/>
    </row>
    <row r="21137" spans="30:31" x14ac:dyDescent="0.2">
      <c r="AD21137" s="31"/>
      <c r="AE21137" s="32"/>
    </row>
    <row r="21138" spans="30:31" x14ac:dyDescent="0.2">
      <c r="AD21138" s="31"/>
      <c r="AE21138" s="32"/>
    </row>
    <row r="21139" spans="30:31" x14ac:dyDescent="0.2">
      <c r="AD21139" s="31"/>
      <c r="AE21139" s="32"/>
    </row>
    <row r="21140" spans="30:31" x14ac:dyDescent="0.2">
      <c r="AD21140" s="31"/>
      <c r="AE21140" s="32"/>
    </row>
    <row r="21141" spans="30:31" x14ac:dyDescent="0.2">
      <c r="AD21141" s="31"/>
      <c r="AE21141" s="32"/>
    </row>
    <row r="21142" spans="30:31" x14ac:dyDescent="0.2">
      <c r="AD21142" s="31"/>
      <c r="AE21142" s="32"/>
    </row>
    <row r="21143" spans="30:31" x14ac:dyDescent="0.2">
      <c r="AD21143" s="31"/>
      <c r="AE21143" s="32"/>
    </row>
    <row r="21144" spans="30:31" x14ac:dyDescent="0.2">
      <c r="AD21144" s="31"/>
      <c r="AE21144" s="32"/>
    </row>
    <row r="21145" spans="30:31" x14ac:dyDescent="0.2">
      <c r="AD21145" s="31"/>
      <c r="AE21145" s="32"/>
    </row>
    <row r="21146" spans="30:31" x14ac:dyDescent="0.2">
      <c r="AD21146" s="31"/>
      <c r="AE21146" s="32"/>
    </row>
    <row r="21147" spans="30:31" x14ac:dyDescent="0.2">
      <c r="AD21147" s="31"/>
      <c r="AE21147" s="32"/>
    </row>
    <row r="21148" spans="30:31" x14ac:dyDescent="0.2">
      <c r="AD21148" s="31"/>
      <c r="AE21148" s="32"/>
    </row>
    <row r="21149" spans="30:31" x14ac:dyDescent="0.2">
      <c r="AD21149" s="31"/>
      <c r="AE21149" s="32"/>
    </row>
    <row r="21150" spans="30:31" x14ac:dyDescent="0.2">
      <c r="AD21150" s="31"/>
      <c r="AE21150" s="32"/>
    </row>
    <row r="21151" spans="30:31" x14ac:dyDescent="0.2">
      <c r="AD21151" s="31"/>
      <c r="AE21151" s="32"/>
    </row>
    <row r="21152" spans="30:31" x14ac:dyDescent="0.2">
      <c r="AD21152" s="31"/>
      <c r="AE21152" s="32"/>
    </row>
    <row r="21153" spans="30:31" x14ac:dyDescent="0.2">
      <c r="AD21153" s="31"/>
      <c r="AE21153" s="32"/>
    </row>
    <row r="21154" spans="30:31" x14ac:dyDescent="0.2">
      <c r="AD21154" s="31"/>
      <c r="AE21154" s="32"/>
    </row>
    <row r="21155" spans="30:31" x14ac:dyDescent="0.2">
      <c r="AD21155" s="31"/>
      <c r="AE21155" s="32"/>
    </row>
    <row r="21156" spans="30:31" x14ac:dyDescent="0.2">
      <c r="AD21156" s="31"/>
      <c r="AE21156" s="32"/>
    </row>
    <row r="21157" spans="30:31" x14ac:dyDescent="0.2">
      <c r="AD21157" s="31"/>
      <c r="AE21157" s="32"/>
    </row>
    <row r="21158" spans="30:31" x14ac:dyDescent="0.2">
      <c r="AD21158" s="31"/>
      <c r="AE21158" s="32"/>
    </row>
    <row r="21159" spans="30:31" x14ac:dyDescent="0.2">
      <c r="AD21159" s="31"/>
      <c r="AE21159" s="32"/>
    </row>
    <row r="21160" spans="30:31" x14ac:dyDescent="0.2">
      <c r="AD21160" s="31"/>
      <c r="AE21160" s="32"/>
    </row>
    <row r="21161" spans="30:31" x14ac:dyDescent="0.2">
      <c r="AD21161" s="31"/>
      <c r="AE21161" s="32"/>
    </row>
    <row r="21162" spans="30:31" x14ac:dyDescent="0.2">
      <c r="AD21162" s="31"/>
      <c r="AE21162" s="32"/>
    </row>
    <row r="21163" spans="30:31" x14ac:dyDescent="0.2">
      <c r="AD21163" s="31"/>
      <c r="AE21163" s="32"/>
    </row>
    <row r="21164" spans="30:31" x14ac:dyDescent="0.2">
      <c r="AD21164" s="31"/>
      <c r="AE21164" s="32"/>
    </row>
    <row r="21165" spans="30:31" x14ac:dyDescent="0.2">
      <c r="AD21165" s="31"/>
      <c r="AE21165" s="32"/>
    </row>
    <row r="21166" spans="30:31" x14ac:dyDescent="0.2">
      <c r="AD21166" s="31"/>
      <c r="AE21166" s="32"/>
    </row>
    <row r="21167" spans="30:31" x14ac:dyDescent="0.2">
      <c r="AD21167" s="31"/>
      <c r="AE21167" s="32"/>
    </row>
    <row r="21168" spans="30:31" x14ac:dyDescent="0.2">
      <c r="AD21168" s="31"/>
      <c r="AE21168" s="32"/>
    </row>
    <row r="21169" spans="30:31" x14ac:dyDescent="0.2">
      <c r="AD21169" s="31"/>
      <c r="AE21169" s="32"/>
    </row>
    <row r="21170" spans="30:31" x14ac:dyDescent="0.2">
      <c r="AD21170" s="31"/>
      <c r="AE21170" s="32"/>
    </row>
    <row r="21171" spans="30:31" x14ac:dyDescent="0.2">
      <c r="AD21171" s="31"/>
      <c r="AE21171" s="32"/>
    </row>
    <row r="21172" spans="30:31" x14ac:dyDescent="0.2">
      <c r="AD21172" s="31"/>
      <c r="AE21172" s="32"/>
    </row>
    <row r="21173" spans="30:31" x14ac:dyDescent="0.2">
      <c r="AD21173" s="31"/>
      <c r="AE21173" s="32"/>
    </row>
    <row r="21174" spans="30:31" x14ac:dyDescent="0.2">
      <c r="AD21174" s="31"/>
      <c r="AE21174" s="32"/>
    </row>
    <row r="21175" spans="30:31" x14ac:dyDescent="0.2">
      <c r="AD21175" s="31"/>
      <c r="AE21175" s="32"/>
    </row>
    <row r="21176" spans="30:31" x14ac:dyDescent="0.2">
      <c r="AD21176" s="31"/>
      <c r="AE21176" s="32"/>
    </row>
    <row r="21177" spans="30:31" x14ac:dyDescent="0.2">
      <c r="AD21177" s="31"/>
      <c r="AE21177" s="32"/>
    </row>
    <row r="21178" spans="30:31" x14ac:dyDescent="0.2">
      <c r="AD21178" s="31"/>
      <c r="AE21178" s="32"/>
    </row>
    <row r="21179" spans="30:31" x14ac:dyDescent="0.2">
      <c r="AD21179" s="31"/>
      <c r="AE21179" s="32"/>
    </row>
    <row r="21180" spans="30:31" x14ac:dyDescent="0.2">
      <c r="AD21180" s="31"/>
      <c r="AE21180" s="32"/>
    </row>
    <row r="21181" spans="30:31" x14ac:dyDescent="0.2">
      <c r="AD21181" s="31"/>
      <c r="AE21181" s="32"/>
    </row>
    <row r="21182" spans="30:31" x14ac:dyDescent="0.2">
      <c r="AD21182" s="31"/>
      <c r="AE21182" s="32"/>
    </row>
    <row r="21183" spans="30:31" x14ac:dyDescent="0.2">
      <c r="AD21183" s="31"/>
      <c r="AE21183" s="32"/>
    </row>
    <row r="21184" spans="30:31" x14ac:dyDescent="0.2">
      <c r="AD21184" s="31"/>
      <c r="AE21184" s="32"/>
    </row>
    <row r="21185" spans="30:31" x14ac:dyDescent="0.2">
      <c r="AD21185" s="31"/>
      <c r="AE21185" s="32"/>
    </row>
    <row r="21186" spans="30:31" x14ac:dyDescent="0.2">
      <c r="AD21186" s="31"/>
      <c r="AE21186" s="32"/>
    </row>
    <row r="21187" spans="30:31" x14ac:dyDescent="0.2">
      <c r="AD21187" s="31"/>
      <c r="AE21187" s="32"/>
    </row>
    <row r="21188" spans="30:31" x14ac:dyDescent="0.2">
      <c r="AD21188" s="31"/>
      <c r="AE21188" s="32"/>
    </row>
    <row r="21189" spans="30:31" x14ac:dyDescent="0.2">
      <c r="AD21189" s="31"/>
      <c r="AE21189" s="32"/>
    </row>
    <row r="21190" spans="30:31" x14ac:dyDescent="0.2">
      <c r="AD21190" s="31"/>
      <c r="AE21190" s="32"/>
    </row>
    <row r="21191" spans="30:31" x14ac:dyDescent="0.2">
      <c r="AD21191" s="31"/>
      <c r="AE21191" s="32"/>
    </row>
    <row r="21192" spans="30:31" x14ac:dyDescent="0.2">
      <c r="AD21192" s="31"/>
      <c r="AE21192" s="32"/>
    </row>
    <row r="21193" spans="30:31" x14ac:dyDescent="0.2">
      <c r="AD21193" s="31"/>
      <c r="AE21193" s="32"/>
    </row>
    <row r="21194" spans="30:31" x14ac:dyDescent="0.2">
      <c r="AD21194" s="31"/>
      <c r="AE21194" s="32"/>
    </row>
    <row r="21195" spans="30:31" x14ac:dyDescent="0.2">
      <c r="AD21195" s="31"/>
      <c r="AE21195" s="32"/>
    </row>
    <row r="21196" spans="30:31" x14ac:dyDescent="0.2">
      <c r="AD21196" s="31"/>
      <c r="AE21196" s="32"/>
    </row>
    <row r="21197" spans="30:31" x14ac:dyDescent="0.2">
      <c r="AD21197" s="31"/>
      <c r="AE21197" s="32"/>
    </row>
    <row r="21198" spans="30:31" x14ac:dyDescent="0.2">
      <c r="AD21198" s="31"/>
      <c r="AE21198" s="32"/>
    </row>
    <row r="21199" spans="30:31" x14ac:dyDescent="0.2">
      <c r="AD21199" s="31"/>
      <c r="AE21199" s="32"/>
    </row>
    <row r="21200" spans="30:31" x14ac:dyDescent="0.2">
      <c r="AD21200" s="31"/>
      <c r="AE21200" s="32"/>
    </row>
    <row r="21201" spans="30:31" x14ac:dyDescent="0.2">
      <c r="AD21201" s="31"/>
      <c r="AE21201" s="32"/>
    </row>
    <row r="21202" spans="30:31" x14ac:dyDescent="0.2">
      <c r="AD21202" s="31"/>
      <c r="AE21202" s="32"/>
    </row>
    <row r="21203" spans="30:31" x14ac:dyDescent="0.2">
      <c r="AD21203" s="31"/>
      <c r="AE21203" s="32"/>
    </row>
    <row r="21204" spans="30:31" x14ac:dyDescent="0.2">
      <c r="AD21204" s="31"/>
      <c r="AE21204" s="32"/>
    </row>
    <row r="21205" spans="30:31" x14ac:dyDescent="0.2">
      <c r="AD21205" s="31"/>
      <c r="AE21205" s="32"/>
    </row>
    <row r="21206" spans="30:31" x14ac:dyDescent="0.2">
      <c r="AD21206" s="31"/>
      <c r="AE21206" s="32"/>
    </row>
    <row r="21207" spans="30:31" x14ac:dyDescent="0.2">
      <c r="AD21207" s="31"/>
      <c r="AE21207" s="32"/>
    </row>
    <row r="21208" spans="30:31" x14ac:dyDescent="0.2">
      <c r="AD21208" s="31"/>
      <c r="AE21208" s="32"/>
    </row>
    <row r="21209" spans="30:31" x14ac:dyDescent="0.2">
      <c r="AD21209" s="31"/>
      <c r="AE21209" s="32"/>
    </row>
    <row r="21210" spans="30:31" x14ac:dyDescent="0.2">
      <c r="AD21210" s="31"/>
      <c r="AE21210" s="32"/>
    </row>
    <row r="21211" spans="30:31" x14ac:dyDescent="0.2">
      <c r="AD21211" s="31"/>
      <c r="AE21211" s="32"/>
    </row>
    <row r="21212" spans="30:31" x14ac:dyDescent="0.2">
      <c r="AD21212" s="31"/>
      <c r="AE21212" s="32"/>
    </row>
    <row r="21213" spans="30:31" x14ac:dyDescent="0.2">
      <c r="AD21213" s="31"/>
      <c r="AE21213" s="32"/>
    </row>
    <row r="21214" spans="30:31" x14ac:dyDescent="0.2">
      <c r="AD21214" s="31"/>
      <c r="AE21214" s="32"/>
    </row>
    <row r="21215" spans="30:31" x14ac:dyDescent="0.2">
      <c r="AD21215" s="31"/>
      <c r="AE21215" s="32"/>
    </row>
    <row r="21216" spans="30:31" x14ac:dyDescent="0.2">
      <c r="AD21216" s="31"/>
      <c r="AE21216" s="32"/>
    </row>
    <row r="21217" spans="30:31" x14ac:dyDescent="0.2">
      <c r="AD21217" s="31"/>
      <c r="AE21217" s="32"/>
    </row>
    <row r="21218" spans="30:31" x14ac:dyDescent="0.2">
      <c r="AD21218" s="31"/>
      <c r="AE21218" s="32"/>
    </row>
    <row r="21219" spans="30:31" x14ac:dyDescent="0.2">
      <c r="AD21219" s="31"/>
      <c r="AE21219" s="32"/>
    </row>
    <row r="21220" spans="30:31" x14ac:dyDescent="0.2">
      <c r="AD21220" s="31"/>
      <c r="AE21220" s="32"/>
    </row>
    <row r="21221" spans="30:31" x14ac:dyDescent="0.2">
      <c r="AD21221" s="31"/>
      <c r="AE21221" s="32"/>
    </row>
    <row r="21222" spans="30:31" x14ac:dyDescent="0.2">
      <c r="AD21222" s="31"/>
      <c r="AE21222" s="32"/>
    </row>
    <row r="21223" spans="30:31" x14ac:dyDescent="0.2">
      <c r="AD21223" s="31"/>
      <c r="AE21223" s="32"/>
    </row>
    <row r="21224" spans="30:31" x14ac:dyDescent="0.2">
      <c r="AD21224" s="31"/>
      <c r="AE21224" s="32"/>
    </row>
    <row r="21225" spans="30:31" x14ac:dyDescent="0.2">
      <c r="AD21225" s="31"/>
      <c r="AE21225" s="32"/>
    </row>
    <row r="21226" spans="30:31" x14ac:dyDescent="0.2">
      <c r="AD21226" s="31"/>
      <c r="AE21226" s="32"/>
    </row>
    <row r="21227" spans="30:31" x14ac:dyDescent="0.2">
      <c r="AD21227" s="31"/>
      <c r="AE21227" s="32"/>
    </row>
    <row r="21228" spans="30:31" x14ac:dyDescent="0.2">
      <c r="AD21228" s="31"/>
      <c r="AE21228" s="32"/>
    </row>
    <row r="21229" spans="30:31" x14ac:dyDescent="0.2">
      <c r="AD21229" s="31"/>
      <c r="AE21229" s="32"/>
    </row>
    <row r="21230" spans="30:31" x14ac:dyDescent="0.2">
      <c r="AD21230" s="31"/>
      <c r="AE21230" s="32"/>
    </row>
    <row r="21231" spans="30:31" x14ac:dyDescent="0.2">
      <c r="AD21231" s="31"/>
      <c r="AE21231" s="32"/>
    </row>
    <row r="21232" spans="30:31" x14ac:dyDescent="0.2">
      <c r="AD21232" s="31"/>
      <c r="AE21232" s="32"/>
    </row>
    <row r="21233" spans="30:31" x14ac:dyDescent="0.2">
      <c r="AD21233" s="31"/>
      <c r="AE21233" s="32"/>
    </row>
    <row r="21234" spans="30:31" x14ac:dyDescent="0.2">
      <c r="AD21234" s="31"/>
      <c r="AE21234" s="32"/>
    </row>
    <row r="21235" spans="30:31" x14ac:dyDescent="0.2">
      <c r="AD21235" s="31"/>
      <c r="AE21235" s="32"/>
    </row>
    <row r="21236" spans="30:31" x14ac:dyDescent="0.2">
      <c r="AD21236" s="31"/>
      <c r="AE21236" s="32"/>
    </row>
    <row r="21237" spans="30:31" x14ac:dyDescent="0.2">
      <c r="AD21237" s="31"/>
      <c r="AE21237" s="32"/>
    </row>
    <row r="21238" spans="30:31" x14ac:dyDescent="0.2">
      <c r="AD21238" s="31"/>
      <c r="AE21238" s="32"/>
    </row>
    <row r="21239" spans="30:31" x14ac:dyDescent="0.2">
      <c r="AD21239" s="31"/>
      <c r="AE21239" s="32"/>
    </row>
    <row r="21240" spans="30:31" x14ac:dyDescent="0.2">
      <c r="AD21240" s="31"/>
      <c r="AE21240" s="32"/>
    </row>
    <row r="21241" spans="30:31" x14ac:dyDescent="0.2">
      <c r="AD21241" s="31"/>
      <c r="AE21241" s="32"/>
    </row>
    <row r="21242" spans="30:31" x14ac:dyDescent="0.2">
      <c r="AD21242" s="31"/>
      <c r="AE21242" s="32"/>
    </row>
    <row r="21243" spans="30:31" x14ac:dyDescent="0.2">
      <c r="AD21243" s="31"/>
      <c r="AE21243" s="32"/>
    </row>
    <row r="21244" spans="30:31" x14ac:dyDescent="0.2">
      <c r="AD21244" s="31"/>
      <c r="AE21244" s="32"/>
    </row>
    <row r="21245" spans="30:31" x14ac:dyDescent="0.2">
      <c r="AD21245" s="31"/>
      <c r="AE21245" s="32"/>
    </row>
    <row r="21246" spans="30:31" x14ac:dyDescent="0.2">
      <c r="AD21246" s="31"/>
      <c r="AE21246" s="32"/>
    </row>
    <row r="21247" spans="30:31" x14ac:dyDescent="0.2">
      <c r="AD21247" s="31"/>
      <c r="AE21247" s="32"/>
    </row>
    <row r="21248" spans="30:31" x14ac:dyDescent="0.2">
      <c r="AD21248" s="31"/>
      <c r="AE21248" s="32"/>
    </row>
    <row r="21249" spans="30:31" x14ac:dyDescent="0.2">
      <c r="AD21249" s="31"/>
      <c r="AE21249" s="32"/>
    </row>
    <row r="21250" spans="30:31" x14ac:dyDescent="0.2">
      <c r="AD21250" s="31"/>
      <c r="AE21250" s="32"/>
    </row>
    <row r="21251" spans="30:31" x14ac:dyDescent="0.2">
      <c r="AD21251" s="31"/>
      <c r="AE21251" s="32"/>
    </row>
    <row r="21252" spans="30:31" x14ac:dyDescent="0.2">
      <c r="AD21252" s="31"/>
      <c r="AE21252" s="32"/>
    </row>
    <row r="21253" spans="30:31" x14ac:dyDescent="0.2">
      <c r="AD21253" s="31"/>
      <c r="AE21253" s="32"/>
    </row>
    <row r="21254" spans="30:31" x14ac:dyDescent="0.2">
      <c r="AD21254" s="31"/>
      <c r="AE21254" s="32"/>
    </row>
    <row r="21255" spans="30:31" x14ac:dyDescent="0.2">
      <c r="AD21255" s="31"/>
      <c r="AE21255" s="32"/>
    </row>
    <row r="21256" spans="30:31" x14ac:dyDescent="0.2">
      <c r="AD21256" s="31"/>
      <c r="AE21256" s="32"/>
    </row>
    <row r="21257" spans="30:31" x14ac:dyDescent="0.2">
      <c r="AD21257" s="31"/>
      <c r="AE21257" s="32"/>
    </row>
    <row r="21258" spans="30:31" x14ac:dyDescent="0.2">
      <c r="AD21258" s="31"/>
      <c r="AE21258" s="32"/>
    </row>
    <row r="21259" spans="30:31" x14ac:dyDescent="0.2">
      <c r="AD21259" s="31"/>
      <c r="AE21259" s="32"/>
    </row>
    <row r="21260" spans="30:31" x14ac:dyDescent="0.2">
      <c r="AD21260" s="31"/>
      <c r="AE21260" s="32"/>
    </row>
    <row r="21261" spans="30:31" x14ac:dyDescent="0.2">
      <c r="AD21261" s="31"/>
      <c r="AE21261" s="32"/>
    </row>
    <row r="21262" spans="30:31" x14ac:dyDescent="0.2">
      <c r="AD21262" s="31"/>
      <c r="AE21262" s="32"/>
    </row>
    <row r="21263" spans="30:31" x14ac:dyDescent="0.2">
      <c r="AD21263" s="31"/>
      <c r="AE21263" s="32"/>
    </row>
    <row r="21264" spans="30:31" x14ac:dyDescent="0.2">
      <c r="AD21264" s="31"/>
      <c r="AE21264" s="32"/>
    </row>
    <row r="21265" spans="30:31" x14ac:dyDescent="0.2">
      <c r="AD21265" s="31"/>
      <c r="AE21265" s="32"/>
    </row>
    <row r="21266" spans="30:31" x14ac:dyDescent="0.2">
      <c r="AD21266" s="31"/>
      <c r="AE21266" s="32"/>
    </row>
    <row r="21267" spans="30:31" x14ac:dyDescent="0.2">
      <c r="AD21267" s="31"/>
      <c r="AE21267" s="32"/>
    </row>
    <row r="21268" spans="30:31" x14ac:dyDescent="0.2">
      <c r="AD21268" s="31"/>
      <c r="AE21268" s="32"/>
    </row>
    <row r="21269" spans="30:31" x14ac:dyDescent="0.2">
      <c r="AD21269" s="31"/>
      <c r="AE21269" s="32"/>
    </row>
    <row r="21270" spans="30:31" x14ac:dyDescent="0.2">
      <c r="AD21270" s="31"/>
      <c r="AE21270" s="32"/>
    </row>
    <row r="21271" spans="30:31" x14ac:dyDescent="0.2">
      <c r="AD21271" s="31"/>
      <c r="AE21271" s="32"/>
    </row>
    <row r="21272" spans="30:31" x14ac:dyDescent="0.2">
      <c r="AD21272" s="31"/>
      <c r="AE21272" s="32"/>
    </row>
    <row r="21273" spans="30:31" x14ac:dyDescent="0.2">
      <c r="AD21273" s="31"/>
      <c r="AE21273" s="32"/>
    </row>
    <row r="21274" spans="30:31" x14ac:dyDescent="0.2">
      <c r="AD21274" s="31"/>
      <c r="AE21274" s="32"/>
    </row>
    <row r="21275" spans="30:31" x14ac:dyDescent="0.2">
      <c r="AD21275" s="31"/>
      <c r="AE21275" s="32"/>
    </row>
    <row r="21276" spans="30:31" x14ac:dyDescent="0.2">
      <c r="AD21276" s="31"/>
      <c r="AE21276" s="32"/>
    </row>
    <row r="21277" spans="30:31" x14ac:dyDescent="0.2">
      <c r="AD21277" s="31"/>
      <c r="AE21277" s="32"/>
    </row>
    <row r="21278" spans="30:31" x14ac:dyDescent="0.2">
      <c r="AD21278" s="31"/>
      <c r="AE21278" s="32"/>
    </row>
    <row r="21279" spans="30:31" x14ac:dyDescent="0.2">
      <c r="AD21279" s="31"/>
      <c r="AE21279" s="32"/>
    </row>
    <row r="21280" spans="30:31" x14ac:dyDescent="0.2">
      <c r="AD21280" s="31"/>
      <c r="AE21280" s="32"/>
    </row>
    <row r="21281" spans="30:31" x14ac:dyDescent="0.2">
      <c r="AD21281" s="31"/>
      <c r="AE21281" s="32"/>
    </row>
    <row r="21282" spans="30:31" x14ac:dyDescent="0.2">
      <c r="AD21282" s="31"/>
      <c r="AE21282" s="32"/>
    </row>
    <row r="21283" spans="30:31" x14ac:dyDescent="0.2">
      <c r="AD21283" s="31"/>
      <c r="AE21283" s="32"/>
    </row>
    <row r="21284" spans="30:31" x14ac:dyDescent="0.2">
      <c r="AD21284" s="31"/>
      <c r="AE21284" s="32"/>
    </row>
    <row r="21285" spans="30:31" x14ac:dyDescent="0.2">
      <c r="AD21285" s="31"/>
      <c r="AE21285" s="32"/>
    </row>
    <row r="21286" spans="30:31" x14ac:dyDescent="0.2">
      <c r="AD21286" s="31"/>
      <c r="AE21286" s="32"/>
    </row>
    <row r="21287" spans="30:31" x14ac:dyDescent="0.2">
      <c r="AD21287" s="31"/>
      <c r="AE21287" s="32"/>
    </row>
    <row r="21288" spans="30:31" x14ac:dyDescent="0.2">
      <c r="AD21288" s="31"/>
      <c r="AE21288" s="32"/>
    </row>
    <row r="21289" spans="30:31" x14ac:dyDescent="0.2">
      <c r="AD21289" s="31"/>
      <c r="AE21289" s="32"/>
    </row>
    <row r="21290" spans="30:31" x14ac:dyDescent="0.2">
      <c r="AD21290" s="31"/>
      <c r="AE21290" s="32"/>
    </row>
    <row r="21291" spans="30:31" x14ac:dyDescent="0.2">
      <c r="AD21291" s="31"/>
      <c r="AE21291" s="32"/>
    </row>
    <row r="21292" spans="30:31" x14ac:dyDescent="0.2">
      <c r="AD21292" s="31"/>
      <c r="AE21292" s="32"/>
    </row>
    <row r="21293" spans="30:31" x14ac:dyDescent="0.2">
      <c r="AD21293" s="31"/>
      <c r="AE21293" s="32"/>
    </row>
    <row r="21294" spans="30:31" x14ac:dyDescent="0.2">
      <c r="AD21294" s="31"/>
      <c r="AE21294" s="32"/>
    </row>
    <row r="21295" spans="30:31" x14ac:dyDescent="0.2">
      <c r="AD21295" s="31"/>
      <c r="AE21295" s="32"/>
    </row>
    <row r="21296" spans="30:31" x14ac:dyDescent="0.2">
      <c r="AD21296" s="31"/>
      <c r="AE21296" s="32"/>
    </row>
    <row r="21297" spans="30:31" x14ac:dyDescent="0.2">
      <c r="AD21297" s="31"/>
      <c r="AE21297" s="32"/>
    </row>
    <row r="21298" spans="30:31" x14ac:dyDescent="0.2">
      <c r="AD21298" s="31"/>
      <c r="AE21298" s="32"/>
    </row>
    <row r="21299" spans="30:31" x14ac:dyDescent="0.2">
      <c r="AD21299" s="31"/>
      <c r="AE21299" s="32"/>
    </row>
    <row r="21300" spans="30:31" x14ac:dyDescent="0.2">
      <c r="AD21300" s="31"/>
      <c r="AE21300" s="32"/>
    </row>
    <row r="21301" spans="30:31" x14ac:dyDescent="0.2">
      <c r="AD21301" s="31"/>
      <c r="AE21301" s="32"/>
    </row>
    <row r="21302" spans="30:31" x14ac:dyDescent="0.2">
      <c r="AD21302" s="31"/>
      <c r="AE21302" s="32"/>
    </row>
    <row r="21303" spans="30:31" x14ac:dyDescent="0.2">
      <c r="AD21303" s="31"/>
      <c r="AE21303" s="32"/>
    </row>
    <row r="21304" spans="30:31" x14ac:dyDescent="0.2">
      <c r="AD21304" s="31"/>
      <c r="AE21304" s="32"/>
    </row>
    <row r="21305" spans="30:31" x14ac:dyDescent="0.2">
      <c r="AD21305" s="31"/>
      <c r="AE21305" s="32"/>
    </row>
    <row r="21306" spans="30:31" x14ac:dyDescent="0.2">
      <c r="AD21306" s="31"/>
      <c r="AE21306" s="32"/>
    </row>
    <row r="21307" spans="30:31" x14ac:dyDescent="0.2">
      <c r="AD21307" s="31"/>
      <c r="AE21307" s="32"/>
    </row>
    <row r="21308" spans="30:31" x14ac:dyDescent="0.2">
      <c r="AD21308" s="31"/>
      <c r="AE21308" s="32"/>
    </row>
    <row r="21309" spans="30:31" x14ac:dyDescent="0.2">
      <c r="AD21309" s="31"/>
      <c r="AE21309" s="32"/>
    </row>
    <row r="21310" spans="30:31" x14ac:dyDescent="0.2">
      <c r="AD21310" s="31"/>
      <c r="AE21310" s="32"/>
    </row>
    <row r="21311" spans="30:31" x14ac:dyDescent="0.2">
      <c r="AD21311" s="31"/>
      <c r="AE21311" s="32"/>
    </row>
    <row r="21312" spans="30:31" x14ac:dyDescent="0.2">
      <c r="AD21312" s="31"/>
      <c r="AE21312" s="32"/>
    </row>
    <row r="21313" spans="30:31" x14ac:dyDescent="0.2">
      <c r="AD21313" s="31"/>
      <c r="AE21313" s="32"/>
    </row>
    <row r="21314" spans="30:31" x14ac:dyDescent="0.2">
      <c r="AD21314" s="31"/>
      <c r="AE21314" s="32"/>
    </row>
    <row r="21315" spans="30:31" x14ac:dyDescent="0.2">
      <c r="AD21315" s="31"/>
      <c r="AE21315" s="32"/>
    </row>
    <row r="21316" spans="30:31" x14ac:dyDescent="0.2">
      <c r="AD21316" s="31"/>
      <c r="AE21316" s="32"/>
    </row>
    <row r="21317" spans="30:31" x14ac:dyDescent="0.2">
      <c r="AD21317" s="31"/>
      <c r="AE21317" s="32"/>
    </row>
    <row r="21318" spans="30:31" x14ac:dyDescent="0.2">
      <c r="AD21318" s="31"/>
      <c r="AE21318" s="32"/>
    </row>
    <row r="21319" spans="30:31" x14ac:dyDescent="0.2">
      <c r="AD21319" s="31"/>
      <c r="AE21319" s="32"/>
    </row>
    <row r="21320" spans="30:31" x14ac:dyDescent="0.2">
      <c r="AD21320" s="31"/>
      <c r="AE21320" s="32"/>
    </row>
    <row r="21321" spans="30:31" x14ac:dyDescent="0.2">
      <c r="AD21321" s="31"/>
      <c r="AE21321" s="32"/>
    </row>
    <row r="21322" spans="30:31" x14ac:dyDescent="0.2">
      <c r="AD21322" s="31"/>
      <c r="AE21322" s="32"/>
    </row>
    <row r="21323" spans="30:31" x14ac:dyDescent="0.2">
      <c r="AD21323" s="31"/>
      <c r="AE21323" s="32"/>
    </row>
    <row r="21324" spans="30:31" x14ac:dyDescent="0.2">
      <c r="AD21324" s="31"/>
      <c r="AE21324" s="32"/>
    </row>
    <row r="21325" spans="30:31" x14ac:dyDescent="0.2">
      <c r="AD21325" s="31"/>
      <c r="AE21325" s="32"/>
    </row>
    <row r="21326" spans="30:31" x14ac:dyDescent="0.2">
      <c r="AD21326" s="31"/>
      <c r="AE21326" s="32"/>
    </row>
    <row r="21327" spans="30:31" x14ac:dyDescent="0.2">
      <c r="AD21327" s="31"/>
      <c r="AE21327" s="32"/>
    </row>
    <row r="21328" spans="30:31" x14ac:dyDescent="0.2">
      <c r="AD21328" s="31"/>
      <c r="AE21328" s="32"/>
    </row>
    <row r="21329" spans="30:31" x14ac:dyDescent="0.2">
      <c r="AD21329" s="31"/>
      <c r="AE21329" s="32"/>
    </row>
    <row r="21330" spans="30:31" x14ac:dyDescent="0.2">
      <c r="AD21330" s="31"/>
      <c r="AE21330" s="32"/>
    </row>
    <row r="21331" spans="30:31" x14ac:dyDescent="0.2">
      <c r="AD21331" s="31"/>
      <c r="AE21331" s="32"/>
    </row>
    <row r="21332" spans="30:31" x14ac:dyDescent="0.2">
      <c r="AD21332" s="31"/>
      <c r="AE21332" s="32"/>
    </row>
    <row r="21333" spans="30:31" x14ac:dyDescent="0.2">
      <c r="AD21333" s="31"/>
      <c r="AE21333" s="32"/>
    </row>
    <row r="21334" spans="30:31" x14ac:dyDescent="0.2">
      <c r="AD21334" s="31"/>
      <c r="AE21334" s="32"/>
    </row>
    <row r="21335" spans="30:31" x14ac:dyDescent="0.2">
      <c r="AD21335" s="31"/>
      <c r="AE21335" s="32"/>
    </row>
    <row r="21336" spans="30:31" x14ac:dyDescent="0.2">
      <c r="AD21336" s="31"/>
      <c r="AE21336" s="32"/>
    </row>
    <row r="21337" spans="30:31" x14ac:dyDescent="0.2">
      <c r="AD21337" s="31"/>
      <c r="AE21337" s="32"/>
    </row>
    <row r="21338" spans="30:31" x14ac:dyDescent="0.2">
      <c r="AD21338" s="31"/>
      <c r="AE21338" s="32"/>
    </row>
    <row r="21339" spans="30:31" x14ac:dyDescent="0.2">
      <c r="AD21339" s="31"/>
      <c r="AE21339" s="32"/>
    </row>
    <row r="21340" spans="30:31" x14ac:dyDescent="0.2">
      <c r="AD21340" s="31"/>
      <c r="AE21340" s="32"/>
    </row>
    <row r="21341" spans="30:31" x14ac:dyDescent="0.2">
      <c r="AD21341" s="31"/>
      <c r="AE21341" s="32"/>
    </row>
    <row r="21342" spans="30:31" x14ac:dyDescent="0.2">
      <c r="AD21342" s="31"/>
      <c r="AE21342" s="32"/>
    </row>
    <row r="21343" spans="30:31" x14ac:dyDescent="0.2">
      <c r="AD21343" s="31"/>
      <c r="AE21343" s="32"/>
    </row>
    <row r="21344" spans="30:31" x14ac:dyDescent="0.2">
      <c r="AD21344" s="31"/>
      <c r="AE21344" s="32"/>
    </row>
    <row r="21345" spans="30:31" x14ac:dyDescent="0.2">
      <c r="AD21345" s="31"/>
      <c r="AE21345" s="32"/>
    </row>
    <row r="21346" spans="30:31" x14ac:dyDescent="0.2">
      <c r="AD21346" s="31"/>
      <c r="AE21346" s="32"/>
    </row>
    <row r="21347" spans="30:31" x14ac:dyDescent="0.2">
      <c r="AD21347" s="31"/>
      <c r="AE21347" s="32"/>
    </row>
    <row r="21348" spans="30:31" x14ac:dyDescent="0.2">
      <c r="AD21348" s="31"/>
      <c r="AE21348" s="32"/>
    </row>
    <row r="21349" spans="30:31" x14ac:dyDescent="0.2">
      <c r="AD21349" s="31"/>
      <c r="AE21349" s="32"/>
    </row>
    <row r="21350" spans="30:31" x14ac:dyDescent="0.2">
      <c r="AD21350" s="31"/>
      <c r="AE21350" s="32"/>
    </row>
    <row r="21351" spans="30:31" x14ac:dyDescent="0.2">
      <c r="AD21351" s="31"/>
      <c r="AE21351" s="32"/>
    </row>
    <row r="21352" spans="30:31" x14ac:dyDescent="0.2">
      <c r="AD21352" s="31"/>
      <c r="AE21352" s="32"/>
    </row>
    <row r="21353" spans="30:31" x14ac:dyDescent="0.2">
      <c r="AD21353" s="31"/>
      <c r="AE21353" s="32"/>
    </row>
    <row r="21354" spans="30:31" x14ac:dyDescent="0.2">
      <c r="AD21354" s="31"/>
      <c r="AE21354" s="32"/>
    </row>
    <row r="21355" spans="30:31" x14ac:dyDescent="0.2">
      <c r="AD21355" s="31"/>
      <c r="AE21355" s="32"/>
    </row>
    <row r="21356" spans="30:31" x14ac:dyDescent="0.2">
      <c r="AD21356" s="31"/>
      <c r="AE21356" s="32"/>
    </row>
    <row r="21357" spans="30:31" x14ac:dyDescent="0.2">
      <c r="AD21357" s="31"/>
      <c r="AE21357" s="32"/>
    </row>
    <row r="21358" spans="30:31" x14ac:dyDescent="0.2">
      <c r="AD21358" s="31"/>
      <c r="AE21358" s="32"/>
    </row>
    <row r="21359" spans="30:31" x14ac:dyDescent="0.2">
      <c r="AD21359" s="31"/>
      <c r="AE21359" s="32"/>
    </row>
    <row r="21360" spans="30:31" x14ac:dyDescent="0.2">
      <c r="AD21360" s="31"/>
      <c r="AE21360" s="32"/>
    </row>
    <row r="21361" spans="30:31" x14ac:dyDescent="0.2">
      <c r="AD21361" s="31"/>
      <c r="AE21361" s="32"/>
    </row>
    <row r="21362" spans="30:31" x14ac:dyDescent="0.2">
      <c r="AD21362" s="31"/>
      <c r="AE21362" s="32"/>
    </row>
    <row r="21363" spans="30:31" x14ac:dyDescent="0.2">
      <c r="AD21363" s="31"/>
      <c r="AE21363" s="32"/>
    </row>
    <row r="21364" spans="30:31" x14ac:dyDescent="0.2">
      <c r="AD21364" s="31"/>
      <c r="AE21364" s="32"/>
    </row>
    <row r="21365" spans="30:31" x14ac:dyDescent="0.2">
      <c r="AD21365" s="31"/>
      <c r="AE21365" s="32"/>
    </row>
    <row r="21366" spans="30:31" x14ac:dyDescent="0.2">
      <c r="AD21366" s="31"/>
      <c r="AE21366" s="32"/>
    </row>
    <row r="21367" spans="30:31" x14ac:dyDescent="0.2">
      <c r="AD21367" s="31"/>
      <c r="AE21367" s="32"/>
    </row>
    <row r="21368" spans="30:31" x14ac:dyDescent="0.2">
      <c r="AD21368" s="31"/>
      <c r="AE21368" s="32"/>
    </row>
    <row r="21369" spans="30:31" x14ac:dyDescent="0.2">
      <c r="AD21369" s="31"/>
      <c r="AE21369" s="32"/>
    </row>
    <row r="21370" spans="30:31" x14ac:dyDescent="0.2">
      <c r="AD21370" s="31"/>
      <c r="AE21370" s="32"/>
    </row>
    <row r="21371" spans="30:31" x14ac:dyDescent="0.2">
      <c r="AD21371" s="31"/>
      <c r="AE21371" s="32"/>
    </row>
    <row r="21372" spans="30:31" x14ac:dyDescent="0.2">
      <c r="AD21372" s="31"/>
      <c r="AE21372" s="32"/>
    </row>
    <row r="21373" spans="30:31" x14ac:dyDescent="0.2">
      <c r="AD21373" s="31"/>
      <c r="AE21373" s="32"/>
    </row>
    <row r="21374" spans="30:31" x14ac:dyDescent="0.2">
      <c r="AD21374" s="31"/>
      <c r="AE21374" s="32"/>
    </row>
    <row r="21375" spans="30:31" x14ac:dyDescent="0.2">
      <c r="AD21375" s="31"/>
      <c r="AE21375" s="32"/>
    </row>
    <row r="21376" spans="30:31" x14ac:dyDescent="0.2">
      <c r="AD21376" s="31"/>
      <c r="AE21376" s="32"/>
    </row>
    <row r="21377" spans="30:31" x14ac:dyDescent="0.2">
      <c r="AD21377" s="31"/>
      <c r="AE21377" s="32"/>
    </row>
    <row r="21378" spans="30:31" x14ac:dyDescent="0.2">
      <c r="AD21378" s="31"/>
      <c r="AE21378" s="32"/>
    </row>
    <row r="21379" spans="30:31" x14ac:dyDescent="0.2">
      <c r="AD21379" s="31"/>
      <c r="AE21379" s="32"/>
    </row>
    <row r="21380" spans="30:31" x14ac:dyDescent="0.2">
      <c r="AD21380" s="31"/>
      <c r="AE21380" s="32"/>
    </row>
    <row r="21381" spans="30:31" x14ac:dyDescent="0.2">
      <c r="AD21381" s="31"/>
      <c r="AE21381" s="32"/>
    </row>
    <row r="21382" spans="30:31" x14ac:dyDescent="0.2">
      <c r="AD21382" s="31"/>
      <c r="AE21382" s="32"/>
    </row>
    <row r="21383" spans="30:31" x14ac:dyDescent="0.2">
      <c r="AD21383" s="31"/>
      <c r="AE21383" s="32"/>
    </row>
    <row r="21384" spans="30:31" x14ac:dyDescent="0.2">
      <c r="AD21384" s="31"/>
      <c r="AE21384" s="32"/>
    </row>
    <row r="21385" spans="30:31" x14ac:dyDescent="0.2">
      <c r="AD21385" s="31"/>
      <c r="AE21385" s="32"/>
    </row>
    <row r="21386" spans="30:31" x14ac:dyDescent="0.2">
      <c r="AD21386" s="31"/>
      <c r="AE21386" s="32"/>
    </row>
    <row r="21387" spans="30:31" x14ac:dyDescent="0.2">
      <c r="AD21387" s="31"/>
      <c r="AE21387" s="32"/>
    </row>
    <row r="21388" spans="30:31" x14ac:dyDescent="0.2">
      <c r="AD21388" s="31"/>
      <c r="AE21388" s="32"/>
    </row>
    <row r="21389" spans="30:31" x14ac:dyDescent="0.2">
      <c r="AD21389" s="31"/>
      <c r="AE21389" s="32"/>
    </row>
    <row r="21390" spans="30:31" x14ac:dyDescent="0.2">
      <c r="AD21390" s="31"/>
      <c r="AE21390" s="32"/>
    </row>
    <row r="21391" spans="30:31" x14ac:dyDescent="0.2">
      <c r="AD21391" s="31"/>
      <c r="AE21391" s="32"/>
    </row>
    <row r="21392" spans="30:31" x14ac:dyDescent="0.2">
      <c r="AD21392" s="31"/>
      <c r="AE21392" s="32"/>
    </row>
    <row r="21393" spans="30:31" x14ac:dyDescent="0.2">
      <c r="AD21393" s="31"/>
      <c r="AE21393" s="32"/>
    </row>
    <row r="21394" spans="30:31" x14ac:dyDescent="0.2">
      <c r="AD21394" s="31"/>
      <c r="AE21394" s="32"/>
    </row>
    <row r="21395" spans="30:31" x14ac:dyDescent="0.2">
      <c r="AD21395" s="31"/>
      <c r="AE21395" s="32"/>
    </row>
    <row r="21396" spans="30:31" x14ac:dyDescent="0.2">
      <c r="AD21396" s="31"/>
      <c r="AE21396" s="32"/>
    </row>
    <row r="21397" spans="30:31" x14ac:dyDescent="0.2">
      <c r="AD21397" s="31"/>
      <c r="AE21397" s="32"/>
    </row>
    <row r="21398" spans="30:31" x14ac:dyDescent="0.2">
      <c r="AD21398" s="31"/>
      <c r="AE21398" s="32"/>
    </row>
    <row r="21399" spans="30:31" x14ac:dyDescent="0.2">
      <c r="AD21399" s="31"/>
      <c r="AE21399" s="32"/>
    </row>
    <row r="21400" spans="30:31" x14ac:dyDescent="0.2">
      <c r="AD21400" s="31"/>
      <c r="AE21400" s="32"/>
    </row>
    <row r="21401" spans="30:31" x14ac:dyDescent="0.2">
      <c r="AD21401" s="31"/>
      <c r="AE21401" s="32"/>
    </row>
    <row r="21402" spans="30:31" x14ac:dyDescent="0.2">
      <c r="AD21402" s="31"/>
      <c r="AE21402" s="32"/>
    </row>
    <row r="21403" spans="30:31" x14ac:dyDescent="0.2">
      <c r="AD21403" s="31"/>
      <c r="AE21403" s="32"/>
    </row>
    <row r="21404" spans="30:31" x14ac:dyDescent="0.2">
      <c r="AD21404" s="31"/>
      <c r="AE21404" s="32"/>
    </row>
    <row r="21405" spans="30:31" x14ac:dyDescent="0.2">
      <c r="AD21405" s="31"/>
      <c r="AE21405" s="32"/>
    </row>
    <row r="21406" spans="30:31" x14ac:dyDescent="0.2">
      <c r="AD21406" s="31"/>
      <c r="AE21406" s="32"/>
    </row>
    <row r="21407" spans="30:31" x14ac:dyDescent="0.2">
      <c r="AD21407" s="31"/>
      <c r="AE21407" s="32"/>
    </row>
    <row r="21408" spans="30:31" x14ac:dyDescent="0.2">
      <c r="AD21408" s="31"/>
      <c r="AE21408" s="32"/>
    </row>
    <row r="21409" spans="30:31" x14ac:dyDescent="0.2">
      <c r="AD21409" s="31"/>
      <c r="AE21409" s="32"/>
    </row>
    <row r="21410" spans="30:31" x14ac:dyDescent="0.2">
      <c r="AD21410" s="31"/>
      <c r="AE21410" s="32"/>
    </row>
    <row r="21411" spans="30:31" x14ac:dyDescent="0.2">
      <c r="AD21411" s="31"/>
      <c r="AE21411" s="32"/>
    </row>
    <row r="21412" spans="30:31" x14ac:dyDescent="0.2">
      <c r="AD21412" s="31"/>
      <c r="AE21412" s="32"/>
    </row>
    <row r="21413" spans="30:31" x14ac:dyDescent="0.2">
      <c r="AD21413" s="31"/>
      <c r="AE21413" s="32"/>
    </row>
    <row r="21414" spans="30:31" x14ac:dyDescent="0.2">
      <c r="AD21414" s="31"/>
      <c r="AE21414" s="32"/>
    </row>
    <row r="21415" spans="30:31" x14ac:dyDescent="0.2">
      <c r="AD21415" s="31"/>
      <c r="AE21415" s="32"/>
    </row>
    <row r="21416" spans="30:31" x14ac:dyDescent="0.2">
      <c r="AD21416" s="31"/>
      <c r="AE21416" s="32"/>
    </row>
    <row r="21417" spans="30:31" x14ac:dyDescent="0.2">
      <c r="AD21417" s="31"/>
      <c r="AE21417" s="32"/>
    </row>
    <row r="21418" spans="30:31" x14ac:dyDescent="0.2">
      <c r="AD21418" s="31"/>
      <c r="AE21418" s="32"/>
    </row>
    <row r="21419" spans="30:31" x14ac:dyDescent="0.2">
      <c r="AD21419" s="31"/>
      <c r="AE21419" s="32"/>
    </row>
    <row r="21420" spans="30:31" x14ac:dyDescent="0.2">
      <c r="AD21420" s="31"/>
      <c r="AE21420" s="32"/>
    </row>
    <row r="21421" spans="30:31" x14ac:dyDescent="0.2">
      <c r="AD21421" s="31"/>
      <c r="AE21421" s="32"/>
    </row>
    <row r="21422" spans="30:31" x14ac:dyDescent="0.2">
      <c r="AD21422" s="31"/>
      <c r="AE21422" s="32"/>
    </row>
    <row r="21423" spans="30:31" x14ac:dyDescent="0.2">
      <c r="AD21423" s="31"/>
      <c r="AE21423" s="32"/>
    </row>
    <row r="21424" spans="30:31" x14ac:dyDescent="0.2">
      <c r="AD21424" s="31"/>
      <c r="AE21424" s="32"/>
    </row>
    <row r="21425" spans="30:31" x14ac:dyDescent="0.2">
      <c r="AD21425" s="31"/>
      <c r="AE21425" s="32"/>
    </row>
    <row r="21426" spans="30:31" x14ac:dyDescent="0.2">
      <c r="AD21426" s="31"/>
      <c r="AE21426" s="32"/>
    </row>
    <row r="21427" spans="30:31" x14ac:dyDescent="0.2">
      <c r="AD21427" s="31"/>
      <c r="AE21427" s="32"/>
    </row>
    <row r="21428" spans="30:31" x14ac:dyDescent="0.2">
      <c r="AD21428" s="31"/>
      <c r="AE21428" s="32"/>
    </row>
    <row r="21429" spans="30:31" x14ac:dyDescent="0.2">
      <c r="AD21429" s="31"/>
      <c r="AE21429" s="32"/>
    </row>
    <row r="21430" spans="30:31" x14ac:dyDescent="0.2">
      <c r="AD21430" s="31"/>
      <c r="AE21430" s="32"/>
    </row>
    <row r="21431" spans="30:31" x14ac:dyDescent="0.2">
      <c r="AD21431" s="31"/>
      <c r="AE21431" s="32"/>
    </row>
    <row r="21432" spans="30:31" x14ac:dyDescent="0.2">
      <c r="AD21432" s="31"/>
      <c r="AE21432" s="32"/>
    </row>
    <row r="21433" spans="30:31" x14ac:dyDescent="0.2">
      <c r="AD21433" s="31"/>
      <c r="AE21433" s="32"/>
    </row>
    <row r="21434" spans="30:31" x14ac:dyDescent="0.2">
      <c r="AD21434" s="31"/>
      <c r="AE21434" s="32"/>
    </row>
    <row r="21435" spans="30:31" x14ac:dyDescent="0.2">
      <c r="AD21435" s="31"/>
      <c r="AE21435" s="32"/>
    </row>
    <row r="21436" spans="30:31" x14ac:dyDescent="0.2">
      <c r="AD21436" s="31"/>
      <c r="AE21436" s="32"/>
    </row>
    <row r="21437" spans="30:31" x14ac:dyDescent="0.2">
      <c r="AD21437" s="31"/>
      <c r="AE21437" s="32"/>
    </row>
    <row r="21438" spans="30:31" x14ac:dyDescent="0.2">
      <c r="AD21438" s="31"/>
      <c r="AE21438" s="32"/>
    </row>
    <row r="21439" spans="30:31" x14ac:dyDescent="0.2">
      <c r="AD21439" s="31"/>
      <c r="AE21439" s="32"/>
    </row>
    <row r="21440" spans="30:31" x14ac:dyDescent="0.2">
      <c r="AD21440" s="31"/>
      <c r="AE21440" s="32"/>
    </row>
    <row r="21441" spans="30:31" x14ac:dyDescent="0.2">
      <c r="AD21441" s="31"/>
      <c r="AE21441" s="32"/>
    </row>
    <row r="21442" spans="30:31" x14ac:dyDescent="0.2">
      <c r="AD21442" s="31"/>
      <c r="AE21442" s="32"/>
    </row>
    <row r="21443" spans="30:31" x14ac:dyDescent="0.2">
      <c r="AD21443" s="31"/>
      <c r="AE21443" s="32"/>
    </row>
    <row r="21444" spans="30:31" x14ac:dyDescent="0.2">
      <c r="AD21444" s="31"/>
      <c r="AE21444" s="32"/>
    </row>
    <row r="21445" spans="30:31" x14ac:dyDescent="0.2">
      <c r="AD21445" s="31"/>
      <c r="AE21445" s="32"/>
    </row>
    <row r="21446" spans="30:31" x14ac:dyDescent="0.2">
      <c r="AD21446" s="31"/>
      <c r="AE21446" s="32"/>
    </row>
    <row r="21447" spans="30:31" x14ac:dyDescent="0.2">
      <c r="AD21447" s="31"/>
      <c r="AE21447" s="32"/>
    </row>
    <row r="21448" spans="30:31" x14ac:dyDescent="0.2">
      <c r="AD21448" s="31"/>
      <c r="AE21448" s="32"/>
    </row>
    <row r="21449" spans="30:31" x14ac:dyDescent="0.2">
      <c r="AD21449" s="31"/>
      <c r="AE21449" s="32"/>
    </row>
    <row r="21450" spans="30:31" x14ac:dyDescent="0.2">
      <c r="AD21450" s="31"/>
      <c r="AE21450" s="32"/>
    </row>
    <row r="21451" spans="30:31" x14ac:dyDescent="0.2">
      <c r="AD21451" s="31"/>
      <c r="AE21451" s="32"/>
    </row>
    <row r="21452" spans="30:31" x14ac:dyDescent="0.2">
      <c r="AD21452" s="31"/>
      <c r="AE21452" s="32"/>
    </row>
    <row r="21453" spans="30:31" x14ac:dyDescent="0.2">
      <c r="AD21453" s="31"/>
      <c r="AE21453" s="32"/>
    </row>
    <row r="21454" spans="30:31" x14ac:dyDescent="0.2">
      <c r="AD21454" s="31"/>
      <c r="AE21454" s="32"/>
    </row>
    <row r="21455" spans="30:31" x14ac:dyDescent="0.2">
      <c r="AD21455" s="31"/>
      <c r="AE21455" s="32"/>
    </row>
    <row r="21456" spans="30:31" x14ac:dyDescent="0.2">
      <c r="AD21456" s="31"/>
      <c r="AE21456" s="32"/>
    </row>
    <row r="21457" spans="30:31" x14ac:dyDescent="0.2">
      <c r="AD21457" s="31"/>
      <c r="AE21457" s="32"/>
    </row>
    <row r="21458" spans="30:31" x14ac:dyDescent="0.2">
      <c r="AD21458" s="31"/>
      <c r="AE21458" s="32"/>
    </row>
    <row r="21459" spans="30:31" x14ac:dyDescent="0.2">
      <c r="AD21459" s="31"/>
      <c r="AE21459" s="32"/>
    </row>
    <row r="21460" spans="30:31" x14ac:dyDescent="0.2">
      <c r="AD21460" s="31"/>
      <c r="AE21460" s="32"/>
    </row>
    <row r="21461" spans="30:31" x14ac:dyDescent="0.2">
      <c r="AD21461" s="31"/>
      <c r="AE21461" s="32"/>
    </row>
    <row r="21462" spans="30:31" x14ac:dyDescent="0.2">
      <c r="AD21462" s="31"/>
      <c r="AE21462" s="32"/>
    </row>
    <row r="21463" spans="30:31" x14ac:dyDescent="0.2">
      <c r="AD21463" s="31"/>
      <c r="AE21463" s="32"/>
    </row>
    <row r="21464" spans="30:31" x14ac:dyDescent="0.2">
      <c r="AD21464" s="31"/>
      <c r="AE21464" s="32"/>
    </row>
    <row r="21465" spans="30:31" x14ac:dyDescent="0.2">
      <c r="AD21465" s="31"/>
      <c r="AE21465" s="32"/>
    </row>
    <row r="21466" spans="30:31" x14ac:dyDescent="0.2">
      <c r="AD21466" s="31"/>
      <c r="AE21466" s="32"/>
    </row>
    <row r="21467" spans="30:31" x14ac:dyDescent="0.2">
      <c r="AD21467" s="31"/>
      <c r="AE21467" s="32"/>
    </row>
    <row r="21468" spans="30:31" x14ac:dyDescent="0.2">
      <c r="AD21468" s="31"/>
      <c r="AE21468" s="32"/>
    </row>
    <row r="21469" spans="30:31" x14ac:dyDescent="0.2">
      <c r="AD21469" s="31"/>
      <c r="AE21469" s="32"/>
    </row>
    <row r="21470" spans="30:31" x14ac:dyDescent="0.2">
      <c r="AD21470" s="31"/>
      <c r="AE21470" s="32"/>
    </row>
    <row r="21471" spans="30:31" x14ac:dyDescent="0.2">
      <c r="AD21471" s="31"/>
      <c r="AE21471" s="32"/>
    </row>
    <row r="21472" spans="30:31" x14ac:dyDescent="0.2">
      <c r="AD21472" s="31"/>
      <c r="AE21472" s="32"/>
    </row>
    <row r="21473" spans="30:31" x14ac:dyDescent="0.2">
      <c r="AD21473" s="31"/>
      <c r="AE21473" s="32"/>
    </row>
    <row r="21474" spans="30:31" x14ac:dyDescent="0.2">
      <c r="AD21474" s="31"/>
      <c r="AE21474" s="32"/>
    </row>
    <row r="21475" spans="30:31" x14ac:dyDescent="0.2">
      <c r="AD21475" s="31"/>
      <c r="AE21475" s="32"/>
    </row>
    <row r="21476" spans="30:31" x14ac:dyDescent="0.2">
      <c r="AD21476" s="31"/>
      <c r="AE21476" s="32"/>
    </row>
    <row r="21477" spans="30:31" x14ac:dyDescent="0.2">
      <c r="AD21477" s="31"/>
      <c r="AE21477" s="32"/>
    </row>
    <row r="21478" spans="30:31" x14ac:dyDescent="0.2">
      <c r="AD21478" s="31"/>
      <c r="AE21478" s="32"/>
    </row>
    <row r="21479" spans="30:31" x14ac:dyDescent="0.2">
      <c r="AD21479" s="31"/>
      <c r="AE21479" s="32"/>
    </row>
    <row r="21480" spans="30:31" x14ac:dyDescent="0.2">
      <c r="AD21480" s="31"/>
      <c r="AE21480" s="32"/>
    </row>
    <row r="21481" spans="30:31" x14ac:dyDescent="0.2">
      <c r="AD21481" s="31"/>
      <c r="AE21481" s="32"/>
    </row>
    <row r="21482" spans="30:31" x14ac:dyDescent="0.2">
      <c r="AD21482" s="31"/>
      <c r="AE21482" s="32"/>
    </row>
    <row r="21483" spans="30:31" x14ac:dyDescent="0.2">
      <c r="AD21483" s="31"/>
      <c r="AE21483" s="32"/>
    </row>
    <row r="21484" spans="30:31" x14ac:dyDescent="0.2">
      <c r="AD21484" s="31"/>
      <c r="AE21484" s="32"/>
    </row>
    <row r="21485" spans="30:31" x14ac:dyDescent="0.2">
      <c r="AD21485" s="31"/>
      <c r="AE21485" s="32"/>
    </row>
    <row r="21486" spans="30:31" x14ac:dyDescent="0.2">
      <c r="AD21486" s="31"/>
      <c r="AE21486" s="32"/>
    </row>
    <row r="21487" spans="30:31" x14ac:dyDescent="0.2">
      <c r="AD21487" s="31"/>
      <c r="AE21487" s="32"/>
    </row>
    <row r="21488" spans="30:31" x14ac:dyDescent="0.2">
      <c r="AD21488" s="31"/>
      <c r="AE21488" s="32"/>
    </row>
    <row r="21489" spans="30:31" x14ac:dyDescent="0.2">
      <c r="AD21489" s="31"/>
      <c r="AE21489" s="32"/>
    </row>
    <row r="21490" spans="30:31" x14ac:dyDescent="0.2">
      <c r="AD21490" s="31"/>
      <c r="AE21490" s="32"/>
    </row>
    <row r="21491" spans="30:31" x14ac:dyDescent="0.2">
      <c r="AD21491" s="31"/>
      <c r="AE21491" s="32"/>
    </row>
    <row r="21492" spans="30:31" x14ac:dyDescent="0.2">
      <c r="AD21492" s="31"/>
      <c r="AE21492" s="32"/>
    </row>
    <row r="21493" spans="30:31" x14ac:dyDescent="0.2">
      <c r="AD21493" s="31"/>
      <c r="AE21493" s="32"/>
    </row>
    <row r="21494" spans="30:31" x14ac:dyDescent="0.2">
      <c r="AD21494" s="31"/>
      <c r="AE21494" s="32"/>
    </row>
    <row r="21495" spans="30:31" x14ac:dyDescent="0.2">
      <c r="AD21495" s="31"/>
      <c r="AE21495" s="32"/>
    </row>
    <row r="21496" spans="30:31" x14ac:dyDescent="0.2">
      <c r="AD21496" s="31"/>
      <c r="AE21496" s="32"/>
    </row>
    <row r="21497" spans="30:31" x14ac:dyDescent="0.2">
      <c r="AD21497" s="31"/>
      <c r="AE21497" s="32"/>
    </row>
    <row r="21498" spans="30:31" x14ac:dyDescent="0.2">
      <c r="AD21498" s="31"/>
      <c r="AE21498" s="32"/>
    </row>
    <row r="21499" spans="30:31" x14ac:dyDescent="0.2">
      <c r="AD21499" s="31"/>
      <c r="AE21499" s="32"/>
    </row>
    <row r="21500" spans="30:31" x14ac:dyDescent="0.2">
      <c r="AD21500" s="31"/>
      <c r="AE21500" s="32"/>
    </row>
    <row r="21501" spans="30:31" x14ac:dyDescent="0.2">
      <c r="AD21501" s="31"/>
      <c r="AE21501" s="32"/>
    </row>
    <row r="21502" spans="30:31" x14ac:dyDescent="0.2">
      <c r="AD21502" s="31"/>
      <c r="AE21502" s="32"/>
    </row>
    <row r="21503" spans="30:31" x14ac:dyDescent="0.2">
      <c r="AD21503" s="31"/>
      <c r="AE21503" s="32"/>
    </row>
    <row r="21504" spans="30:31" x14ac:dyDescent="0.2">
      <c r="AD21504" s="31"/>
      <c r="AE21504" s="32"/>
    </row>
    <row r="21505" spans="30:31" x14ac:dyDescent="0.2">
      <c r="AD21505" s="31"/>
      <c r="AE21505" s="32"/>
    </row>
    <row r="21506" spans="30:31" x14ac:dyDescent="0.2">
      <c r="AD21506" s="31"/>
      <c r="AE21506" s="32"/>
    </row>
    <row r="21507" spans="30:31" x14ac:dyDescent="0.2">
      <c r="AD21507" s="31"/>
      <c r="AE21507" s="32"/>
    </row>
    <row r="21508" spans="30:31" x14ac:dyDescent="0.2">
      <c r="AD21508" s="31"/>
      <c r="AE21508" s="32"/>
    </row>
    <row r="21509" spans="30:31" x14ac:dyDescent="0.2">
      <c r="AD21509" s="31"/>
      <c r="AE21509" s="32"/>
    </row>
    <row r="21510" spans="30:31" x14ac:dyDescent="0.2">
      <c r="AD21510" s="31"/>
      <c r="AE21510" s="32"/>
    </row>
    <row r="21511" spans="30:31" x14ac:dyDescent="0.2">
      <c r="AD21511" s="31"/>
      <c r="AE21511" s="32"/>
    </row>
    <row r="21512" spans="30:31" x14ac:dyDescent="0.2">
      <c r="AD21512" s="31"/>
      <c r="AE21512" s="32"/>
    </row>
    <row r="21513" spans="30:31" x14ac:dyDescent="0.2">
      <c r="AD21513" s="31"/>
      <c r="AE21513" s="32"/>
    </row>
    <row r="21514" spans="30:31" x14ac:dyDescent="0.2">
      <c r="AD21514" s="31"/>
      <c r="AE21514" s="32"/>
    </row>
    <row r="21515" spans="30:31" x14ac:dyDescent="0.2">
      <c r="AD21515" s="31"/>
      <c r="AE21515" s="32"/>
    </row>
    <row r="21516" spans="30:31" x14ac:dyDescent="0.2">
      <c r="AD21516" s="31"/>
      <c r="AE21516" s="32"/>
    </row>
    <row r="21517" spans="30:31" x14ac:dyDescent="0.2">
      <c r="AD21517" s="31"/>
      <c r="AE21517" s="32"/>
    </row>
    <row r="21518" spans="30:31" x14ac:dyDescent="0.2">
      <c r="AD21518" s="31"/>
      <c r="AE21518" s="32"/>
    </row>
    <row r="21519" spans="30:31" x14ac:dyDescent="0.2">
      <c r="AD21519" s="31"/>
      <c r="AE21519" s="32"/>
    </row>
    <row r="21520" spans="30:31" x14ac:dyDescent="0.2">
      <c r="AD21520" s="31"/>
      <c r="AE21520" s="32"/>
    </row>
    <row r="21521" spans="30:31" x14ac:dyDescent="0.2">
      <c r="AD21521" s="31"/>
      <c r="AE21521" s="32"/>
    </row>
    <row r="21522" spans="30:31" x14ac:dyDescent="0.2">
      <c r="AD21522" s="31"/>
      <c r="AE21522" s="32"/>
    </row>
    <row r="21523" spans="30:31" x14ac:dyDescent="0.2">
      <c r="AD21523" s="31"/>
      <c r="AE21523" s="32"/>
    </row>
    <row r="21524" spans="30:31" x14ac:dyDescent="0.2">
      <c r="AD21524" s="31"/>
      <c r="AE21524" s="32"/>
    </row>
    <row r="21525" spans="30:31" x14ac:dyDescent="0.2">
      <c r="AD21525" s="31"/>
      <c r="AE21525" s="32"/>
    </row>
    <row r="21526" spans="30:31" x14ac:dyDescent="0.2">
      <c r="AD21526" s="31"/>
      <c r="AE21526" s="32"/>
    </row>
    <row r="21527" spans="30:31" x14ac:dyDescent="0.2">
      <c r="AD21527" s="31"/>
      <c r="AE21527" s="32"/>
    </row>
    <row r="21528" spans="30:31" x14ac:dyDescent="0.2">
      <c r="AD21528" s="31"/>
      <c r="AE21528" s="32"/>
    </row>
    <row r="21529" spans="30:31" x14ac:dyDescent="0.2">
      <c r="AD21529" s="31"/>
      <c r="AE21529" s="32"/>
    </row>
    <row r="21530" spans="30:31" x14ac:dyDescent="0.2">
      <c r="AD21530" s="31"/>
      <c r="AE21530" s="32"/>
    </row>
    <row r="21531" spans="30:31" x14ac:dyDescent="0.2">
      <c r="AD21531" s="31"/>
      <c r="AE21531" s="32"/>
    </row>
    <row r="21532" spans="30:31" x14ac:dyDescent="0.2">
      <c r="AD21532" s="31"/>
      <c r="AE21532" s="32"/>
    </row>
    <row r="21533" spans="30:31" x14ac:dyDescent="0.2">
      <c r="AD21533" s="31"/>
      <c r="AE21533" s="32"/>
    </row>
    <row r="21534" spans="30:31" x14ac:dyDescent="0.2">
      <c r="AD21534" s="31"/>
      <c r="AE21534" s="32"/>
    </row>
    <row r="21535" spans="30:31" x14ac:dyDescent="0.2">
      <c r="AD21535" s="31"/>
      <c r="AE21535" s="32"/>
    </row>
    <row r="21536" spans="30:31" x14ac:dyDescent="0.2">
      <c r="AD21536" s="31"/>
      <c r="AE21536" s="32"/>
    </row>
    <row r="21537" spans="30:31" x14ac:dyDescent="0.2">
      <c r="AD21537" s="31"/>
      <c r="AE21537" s="32"/>
    </row>
    <row r="21538" spans="30:31" x14ac:dyDescent="0.2">
      <c r="AD21538" s="31"/>
      <c r="AE21538" s="32"/>
    </row>
    <row r="21539" spans="30:31" x14ac:dyDescent="0.2">
      <c r="AD21539" s="31"/>
      <c r="AE21539" s="32"/>
    </row>
    <row r="21540" spans="30:31" x14ac:dyDescent="0.2">
      <c r="AD21540" s="31"/>
      <c r="AE21540" s="32"/>
    </row>
    <row r="21541" spans="30:31" x14ac:dyDescent="0.2">
      <c r="AD21541" s="31"/>
      <c r="AE21541" s="32"/>
    </row>
    <row r="21542" spans="30:31" x14ac:dyDescent="0.2">
      <c r="AD21542" s="31"/>
      <c r="AE21542" s="32"/>
    </row>
    <row r="21543" spans="30:31" x14ac:dyDescent="0.2">
      <c r="AD21543" s="31"/>
      <c r="AE21543" s="32"/>
    </row>
    <row r="21544" spans="30:31" x14ac:dyDescent="0.2">
      <c r="AD21544" s="31"/>
      <c r="AE21544" s="32"/>
    </row>
    <row r="21545" spans="30:31" x14ac:dyDescent="0.2">
      <c r="AD21545" s="31"/>
      <c r="AE21545" s="32"/>
    </row>
    <row r="21546" spans="30:31" x14ac:dyDescent="0.2">
      <c r="AD21546" s="31"/>
      <c r="AE21546" s="32"/>
    </row>
    <row r="21547" spans="30:31" x14ac:dyDescent="0.2">
      <c r="AD21547" s="31"/>
      <c r="AE21547" s="32"/>
    </row>
    <row r="21548" spans="30:31" x14ac:dyDescent="0.2">
      <c r="AD21548" s="31"/>
      <c r="AE21548" s="32"/>
    </row>
    <row r="21549" spans="30:31" x14ac:dyDescent="0.2">
      <c r="AD21549" s="31"/>
      <c r="AE21549" s="32"/>
    </row>
    <row r="21550" spans="30:31" x14ac:dyDescent="0.2">
      <c r="AD21550" s="31"/>
      <c r="AE21550" s="32"/>
    </row>
    <row r="21551" spans="30:31" x14ac:dyDescent="0.2">
      <c r="AD21551" s="31"/>
      <c r="AE21551" s="32"/>
    </row>
    <row r="21552" spans="30:31" x14ac:dyDescent="0.2">
      <c r="AD21552" s="31"/>
      <c r="AE21552" s="32"/>
    </row>
    <row r="21553" spans="30:31" x14ac:dyDescent="0.2">
      <c r="AD21553" s="31"/>
      <c r="AE21553" s="32"/>
    </row>
    <row r="21554" spans="30:31" x14ac:dyDescent="0.2">
      <c r="AD21554" s="31"/>
      <c r="AE21554" s="32"/>
    </row>
    <row r="21555" spans="30:31" x14ac:dyDescent="0.2">
      <c r="AD21555" s="31"/>
      <c r="AE21555" s="32"/>
    </row>
    <row r="21556" spans="30:31" x14ac:dyDescent="0.2">
      <c r="AD21556" s="31"/>
      <c r="AE21556" s="32"/>
    </row>
    <row r="21557" spans="30:31" x14ac:dyDescent="0.2">
      <c r="AD21557" s="31"/>
      <c r="AE21557" s="32"/>
    </row>
    <row r="21558" spans="30:31" x14ac:dyDescent="0.2">
      <c r="AD21558" s="31"/>
      <c r="AE21558" s="32"/>
    </row>
    <row r="21559" spans="30:31" x14ac:dyDescent="0.2">
      <c r="AD21559" s="31"/>
      <c r="AE21559" s="32"/>
    </row>
    <row r="21560" spans="30:31" x14ac:dyDescent="0.2">
      <c r="AD21560" s="31"/>
      <c r="AE21560" s="32"/>
    </row>
    <row r="21561" spans="30:31" x14ac:dyDescent="0.2">
      <c r="AD21561" s="31"/>
      <c r="AE21561" s="32"/>
    </row>
    <row r="21562" spans="30:31" x14ac:dyDescent="0.2">
      <c r="AD21562" s="31"/>
      <c r="AE21562" s="32"/>
    </row>
    <row r="21563" spans="30:31" x14ac:dyDescent="0.2">
      <c r="AD21563" s="31"/>
      <c r="AE21563" s="32"/>
    </row>
    <row r="21564" spans="30:31" x14ac:dyDescent="0.2">
      <c r="AD21564" s="31"/>
      <c r="AE21564" s="32"/>
    </row>
    <row r="21565" spans="30:31" x14ac:dyDescent="0.2">
      <c r="AD21565" s="31"/>
      <c r="AE21565" s="32"/>
    </row>
    <row r="21566" spans="30:31" x14ac:dyDescent="0.2">
      <c r="AD21566" s="31"/>
      <c r="AE21566" s="32"/>
    </row>
    <row r="21567" spans="30:31" x14ac:dyDescent="0.2">
      <c r="AD21567" s="31"/>
      <c r="AE21567" s="32"/>
    </row>
    <row r="21568" spans="30:31" x14ac:dyDescent="0.2">
      <c r="AD21568" s="31"/>
      <c r="AE21568" s="32"/>
    </row>
    <row r="21569" spans="30:31" x14ac:dyDescent="0.2">
      <c r="AD21569" s="31"/>
      <c r="AE21569" s="32"/>
    </row>
    <row r="21570" spans="30:31" x14ac:dyDescent="0.2">
      <c r="AD21570" s="31"/>
      <c r="AE21570" s="32"/>
    </row>
    <row r="21571" spans="30:31" x14ac:dyDescent="0.2">
      <c r="AD21571" s="31"/>
      <c r="AE21571" s="32"/>
    </row>
    <row r="21572" spans="30:31" x14ac:dyDescent="0.2">
      <c r="AD21572" s="31"/>
      <c r="AE21572" s="32"/>
    </row>
    <row r="21573" spans="30:31" x14ac:dyDescent="0.2">
      <c r="AD21573" s="31"/>
      <c r="AE21573" s="32"/>
    </row>
    <row r="21574" spans="30:31" x14ac:dyDescent="0.2">
      <c r="AD21574" s="31"/>
      <c r="AE21574" s="32"/>
    </row>
    <row r="21575" spans="30:31" x14ac:dyDescent="0.2">
      <c r="AD21575" s="31"/>
      <c r="AE21575" s="32"/>
    </row>
    <row r="21576" spans="30:31" x14ac:dyDescent="0.2">
      <c r="AD21576" s="31"/>
      <c r="AE21576" s="32"/>
    </row>
    <row r="21577" spans="30:31" x14ac:dyDescent="0.2">
      <c r="AD21577" s="31"/>
      <c r="AE21577" s="32"/>
    </row>
    <row r="21578" spans="30:31" x14ac:dyDescent="0.2">
      <c r="AD21578" s="31"/>
      <c r="AE21578" s="32"/>
    </row>
    <row r="21579" spans="30:31" x14ac:dyDescent="0.2">
      <c r="AD21579" s="31"/>
      <c r="AE21579" s="32"/>
    </row>
    <row r="21580" spans="30:31" x14ac:dyDescent="0.2">
      <c r="AD21580" s="31"/>
      <c r="AE21580" s="32"/>
    </row>
    <row r="21581" spans="30:31" x14ac:dyDescent="0.2">
      <c r="AD21581" s="31"/>
      <c r="AE21581" s="32"/>
    </row>
    <row r="21582" spans="30:31" x14ac:dyDescent="0.2">
      <c r="AD21582" s="31"/>
      <c r="AE21582" s="32"/>
    </row>
    <row r="21583" spans="30:31" x14ac:dyDescent="0.2">
      <c r="AD21583" s="31"/>
      <c r="AE21583" s="32"/>
    </row>
    <row r="21584" spans="30:31" x14ac:dyDescent="0.2">
      <c r="AD21584" s="31"/>
      <c r="AE21584" s="32"/>
    </row>
    <row r="21585" spans="30:31" x14ac:dyDescent="0.2">
      <c r="AD21585" s="31"/>
      <c r="AE21585" s="32"/>
    </row>
    <row r="21586" spans="30:31" x14ac:dyDescent="0.2">
      <c r="AD21586" s="31"/>
      <c r="AE21586" s="32"/>
    </row>
    <row r="21587" spans="30:31" x14ac:dyDescent="0.2">
      <c r="AD21587" s="31"/>
      <c r="AE21587" s="32"/>
    </row>
    <row r="21588" spans="30:31" x14ac:dyDescent="0.2">
      <c r="AD21588" s="31"/>
      <c r="AE21588" s="32"/>
    </row>
    <row r="21589" spans="30:31" x14ac:dyDescent="0.2">
      <c r="AD21589" s="31"/>
      <c r="AE21589" s="32"/>
    </row>
    <row r="21590" spans="30:31" x14ac:dyDescent="0.2">
      <c r="AD21590" s="31"/>
      <c r="AE21590" s="32"/>
    </row>
    <row r="21591" spans="30:31" x14ac:dyDescent="0.2">
      <c r="AD21591" s="31"/>
      <c r="AE21591" s="32"/>
    </row>
    <row r="21592" spans="30:31" x14ac:dyDescent="0.2">
      <c r="AD21592" s="31"/>
      <c r="AE21592" s="32"/>
    </row>
    <row r="21593" spans="30:31" x14ac:dyDescent="0.2">
      <c r="AD21593" s="31"/>
      <c r="AE21593" s="32"/>
    </row>
    <row r="21594" spans="30:31" x14ac:dyDescent="0.2">
      <c r="AD21594" s="31"/>
      <c r="AE21594" s="32"/>
    </row>
    <row r="21595" spans="30:31" x14ac:dyDescent="0.2">
      <c r="AD21595" s="31"/>
      <c r="AE21595" s="32"/>
    </row>
    <row r="21596" spans="30:31" x14ac:dyDescent="0.2">
      <c r="AD21596" s="31"/>
      <c r="AE21596" s="32"/>
    </row>
    <row r="21597" spans="30:31" x14ac:dyDescent="0.2">
      <c r="AD21597" s="31"/>
      <c r="AE21597" s="32"/>
    </row>
    <row r="21598" spans="30:31" x14ac:dyDescent="0.2">
      <c r="AD21598" s="31"/>
      <c r="AE21598" s="32"/>
    </row>
    <row r="21599" spans="30:31" x14ac:dyDescent="0.2">
      <c r="AD21599" s="31"/>
      <c r="AE21599" s="32"/>
    </row>
    <row r="21600" spans="30:31" x14ac:dyDescent="0.2">
      <c r="AD21600" s="31"/>
      <c r="AE21600" s="32"/>
    </row>
    <row r="21601" spans="30:31" x14ac:dyDescent="0.2">
      <c r="AD21601" s="31"/>
      <c r="AE21601" s="32"/>
    </row>
    <row r="21602" spans="30:31" x14ac:dyDescent="0.2">
      <c r="AD21602" s="31"/>
      <c r="AE21602" s="32"/>
    </row>
    <row r="21603" spans="30:31" x14ac:dyDescent="0.2">
      <c r="AD21603" s="31"/>
      <c r="AE21603" s="32"/>
    </row>
    <row r="21604" spans="30:31" x14ac:dyDescent="0.2">
      <c r="AD21604" s="31"/>
      <c r="AE21604" s="32"/>
    </row>
    <row r="21605" spans="30:31" x14ac:dyDescent="0.2">
      <c r="AD21605" s="31"/>
      <c r="AE21605" s="32"/>
    </row>
    <row r="21606" spans="30:31" x14ac:dyDescent="0.2">
      <c r="AD21606" s="31"/>
      <c r="AE21606" s="32"/>
    </row>
    <row r="21607" spans="30:31" x14ac:dyDescent="0.2">
      <c r="AD21607" s="31"/>
      <c r="AE21607" s="32"/>
    </row>
    <row r="21608" spans="30:31" x14ac:dyDescent="0.2">
      <c r="AD21608" s="31"/>
      <c r="AE21608" s="32"/>
    </row>
    <row r="21609" spans="30:31" x14ac:dyDescent="0.2">
      <c r="AD21609" s="31"/>
      <c r="AE21609" s="32"/>
    </row>
    <row r="21610" spans="30:31" x14ac:dyDescent="0.2">
      <c r="AD21610" s="31"/>
      <c r="AE21610" s="32"/>
    </row>
    <row r="21611" spans="30:31" x14ac:dyDescent="0.2">
      <c r="AD21611" s="31"/>
      <c r="AE21611" s="32"/>
    </row>
    <row r="21612" spans="30:31" x14ac:dyDescent="0.2">
      <c r="AD21612" s="31"/>
      <c r="AE21612" s="32"/>
    </row>
    <row r="21613" spans="30:31" x14ac:dyDescent="0.2">
      <c r="AD21613" s="31"/>
      <c r="AE21613" s="32"/>
    </row>
    <row r="21614" spans="30:31" x14ac:dyDescent="0.2">
      <c r="AD21614" s="31"/>
      <c r="AE21614" s="32"/>
    </row>
    <row r="21615" spans="30:31" x14ac:dyDescent="0.2">
      <c r="AD21615" s="31"/>
      <c r="AE21615" s="32"/>
    </row>
    <row r="21616" spans="30:31" x14ac:dyDescent="0.2">
      <c r="AD21616" s="31"/>
      <c r="AE21616" s="32"/>
    </row>
    <row r="21617" spans="30:31" x14ac:dyDescent="0.2">
      <c r="AD21617" s="31"/>
      <c r="AE21617" s="32"/>
    </row>
    <row r="21618" spans="30:31" x14ac:dyDescent="0.2">
      <c r="AD21618" s="31"/>
      <c r="AE21618" s="32"/>
    </row>
    <row r="21619" spans="30:31" x14ac:dyDescent="0.2">
      <c r="AD21619" s="31"/>
      <c r="AE21619" s="32"/>
    </row>
    <row r="21620" spans="30:31" x14ac:dyDescent="0.2">
      <c r="AD21620" s="31"/>
      <c r="AE21620" s="32"/>
    </row>
    <row r="21621" spans="30:31" x14ac:dyDescent="0.2">
      <c r="AD21621" s="31"/>
      <c r="AE21621" s="32"/>
    </row>
    <row r="21622" spans="30:31" x14ac:dyDescent="0.2">
      <c r="AD21622" s="31"/>
      <c r="AE21622" s="32"/>
    </row>
    <row r="21623" spans="30:31" x14ac:dyDescent="0.2">
      <c r="AD21623" s="31"/>
      <c r="AE21623" s="32"/>
    </row>
    <row r="21624" spans="30:31" x14ac:dyDescent="0.2">
      <c r="AD21624" s="31"/>
      <c r="AE21624" s="32"/>
    </row>
    <row r="21625" spans="30:31" x14ac:dyDescent="0.2">
      <c r="AD21625" s="31"/>
      <c r="AE21625" s="32"/>
    </row>
    <row r="21626" spans="30:31" x14ac:dyDescent="0.2">
      <c r="AD21626" s="31"/>
      <c r="AE21626" s="32"/>
    </row>
    <row r="21627" spans="30:31" x14ac:dyDescent="0.2">
      <c r="AD21627" s="31"/>
      <c r="AE21627" s="32"/>
    </row>
    <row r="21628" spans="30:31" x14ac:dyDescent="0.2">
      <c r="AD21628" s="31"/>
      <c r="AE21628" s="32"/>
    </row>
    <row r="21629" spans="30:31" x14ac:dyDescent="0.2">
      <c r="AD21629" s="31"/>
      <c r="AE21629" s="32"/>
    </row>
    <row r="21630" spans="30:31" x14ac:dyDescent="0.2">
      <c r="AD21630" s="31"/>
      <c r="AE21630" s="32"/>
    </row>
    <row r="21631" spans="30:31" x14ac:dyDescent="0.2">
      <c r="AD21631" s="31"/>
      <c r="AE21631" s="32"/>
    </row>
    <row r="21632" spans="30:31" x14ac:dyDescent="0.2">
      <c r="AD21632" s="31"/>
      <c r="AE21632" s="32"/>
    </row>
    <row r="21633" spans="30:31" x14ac:dyDescent="0.2">
      <c r="AD21633" s="31"/>
      <c r="AE21633" s="32"/>
    </row>
    <row r="21634" spans="30:31" x14ac:dyDescent="0.2">
      <c r="AD21634" s="31"/>
      <c r="AE21634" s="32"/>
    </row>
    <row r="21635" spans="30:31" x14ac:dyDescent="0.2">
      <c r="AD21635" s="31"/>
      <c r="AE21635" s="32"/>
    </row>
    <row r="21636" spans="30:31" x14ac:dyDescent="0.2">
      <c r="AD21636" s="31"/>
      <c r="AE21636" s="32"/>
    </row>
    <row r="21637" spans="30:31" x14ac:dyDescent="0.2">
      <c r="AD21637" s="31"/>
      <c r="AE21637" s="32"/>
    </row>
    <row r="21638" spans="30:31" x14ac:dyDescent="0.2">
      <c r="AD21638" s="31"/>
      <c r="AE21638" s="32"/>
    </row>
    <row r="21639" spans="30:31" x14ac:dyDescent="0.2">
      <c r="AD21639" s="31"/>
      <c r="AE21639" s="32"/>
    </row>
    <row r="21640" spans="30:31" x14ac:dyDescent="0.2">
      <c r="AD21640" s="31"/>
      <c r="AE21640" s="32"/>
    </row>
    <row r="21641" spans="30:31" x14ac:dyDescent="0.2">
      <c r="AD21641" s="31"/>
      <c r="AE21641" s="32"/>
    </row>
    <row r="21642" spans="30:31" x14ac:dyDescent="0.2">
      <c r="AD21642" s="31"/>
      <c r="AE21642" s="32"/>
    </row>
    <row r="21643" spans="30:31" x14ac:dyDescent="0.2">
      <c r="AD21643" s="31"/>
      <c r="AE21643" s="32"/>
    </row>
    <row r="21644" spans="30:31" x14ac:dyDescent="0.2">
      <c r="AD21644" s="31"/>
      <c r="AE21644" s="32"/>
    </row>
    <row r="21645" spans="30:31" x14ac:dyDescent="0.2">
      <c r="AD21645" s="31"/>
      <c r="AE21645" s="32"/>
    </row>
    <row r="21646" spans="30:31" x14ac:dyDescent="0.2">
      <c r="AD21646" s="31"/>
      <c r="AE21646" s="32"/>
    </row>
    <row r="21647" spans="30:31" x14ac:dyDescent="0.2">
      <c r="AD21647" s="31"/>
      <c r="AE21647" s="32"/>
    </row>
    <row r="21648" spans="30:31" x14ac:dyDescent="0.2">
      <c r="AD21648" s="31"/>
      <c r="AE21648" s="32"/>
    </row>
    <row r="21649" spans="30:31" x14ac:dyDescent="0.2">
      <c r="AD21649" s="31"/>
      <c r="AE21649" s="32"/>
    </row>
    <row r="21650" spans="30:31" x14ac:dyDescent="0.2">
      <c r="AD21650" s="31"/>
      <c r="AE21650" s="32"/>
    </row>
    <row r="21651" spans="30:31" x14ac:dyDescent="0.2">
      <c r="AD21651" s="31"/>
      <c r="AE21651" s="32"/>
    </row>
    <row r="21652" spans="30:31" x14ac:dyDescent="0.2">
      <c r="AD21652" s="31"/>
      <c r="AE21652" s="32"/>
    </row>
    <row r="21653" spans="30:31" x14ac:dyDescent="0.2">
      <c r="AD21653" s="31"/>
      <c r="AE21653" s="32"/>
    </row>
    <row r="21654" spans="30:31" x14ac:dyDescent="0.2">
      <c r="AD21654" s="31"/>
      <c r="AE21654" s="32"/>
    </row>
    <row r="21655" spans="30:31" x14ac:dyDescent="0.2">
      <c r="AD21655" s="31"/>
      <c r="AE21655" s="32"/>
    </row>
    <row r="21656" spans="30:31" x14ac:dyDescent="0.2">
      <c r="AD21656" s="31"/>
      <c r="AE21656" s="32"/>
    </row>
    <row r="21657" spans="30:31" x14ac:dyDescent="0.2">
      <c r="AD21657" s="31"/>
      <c r="AE21657" s="32"/>
    </row>
    <row r="21658" spans="30:31" x14ac:dyDescent="0.2">
      <c r="AD21658" s="31"/>
      <c r="AE21658" s="32"/>
    </row>
    <row r="21659" spans="30:31" x14ac:dyDescent="0.2">
      <c r="AD21659" s="31"/>
      <c r="AE21659" s="32"/>
    </row>
    <row r="21660" spans="30:31" x14ac:dyDescent="0.2">
      <c r="AD21660" s="31"/>
      <c r="AE21660" s="32"/>
    </row>
    <row r="21661" spans="30:31" x14ac:dyDescent="0.2">
      <c r="AD21661" s="31"/>
      <c r="AE21661" s="32"/>
    </row>
    <row r="21662" spans="30:31" x14ac:dyDescent="0.2">
      <c r="AD21662" s="31"/>
      <c r="AE21662" s="32"/>
    </row>
    <row r="21663" spans="30:31" x14ac:dyDescent="0.2">
      <c r="AD21663" s="31"/>
      <c r="AE21663" s="32"/>
    </row>
    <row r="21664" spans="30:31" x14ac:dyDescent="0.2">
      <c r="AD21664" s="31"/>
      <c r="AE21664" s="32"/>
    </row>
    <row r="21665" spans="30:31" x14ac:dyDescent="0.2">
      <c r="AD21665" s="31"/>
      <c r="AE21665" s="32"/>
    </row>
    <row r="21666" spans="30:31" x14ac:dyDescent="0.2">
      <c r="AD21666" s="31"/>
      <c r="AE21666" s="32"/>
    </row>
    <row r="21667" spans="30:31" x14ac:dyDescent="0.2">
      <c r="AD21667" s="31"/>
      <c r="AE21667" s="32"/>
    </row>
    <row r="21668" spans="30:31" x14ac:dyDescent="0.2">
      <c r="AD21668" s="31"/>
      <c r="AE21668" s="32"/>
    </row>
    <row r="21669" spans="30:31" x14ac:dyDescent="0.2">
      <c r="AD21669" s="31"/>
      <c r="AE21669" s="32"/>
    </row>
    <row r="21670" spans="30:31" x14ac:dyDescent="0.2">
      <c r="AD21670" s="31"/>
      <c r="AE21670" s="32"/>
    </row>
    <row r="21671" spans="30:31" x14ac:dyDescent="0.2">
      <c r="AD21671" s="31"/>
      <c r="AE21671" s="32"/>
    </row>
    <row r="21672" spans="30:31" x14ac:dyDescent="0.2">
      <c r="AD21672" s="31"/>
      <c r="AE21672" s="32"/>
    </row>
    <row r="21673" spans="30:31" x14ac:dyDescent="0.2">
      <c r="AD21673" s="31"/>
      <c r="AE21673" s="32"/>
    </row>
    <row r="21674" spans="30:31" x14ac:dyDescent="0.2">
      <c r="AD21674" s="31"/>
      <c r="AE21674" s="32"/>
    </row>
    <row r="21675" spans="30:31" x14ac:dyDescent="0.2">
      <c r="AD21675" s="31"/>
      <c r="AE21675" s="32"/>
    </row>
    <row r="21676" spans="30:31" x14ac:dyDescent="0.2">
      <c r="AD21676" s="31"/>
      <c r="AE21676" s="32"/>
    </row>
    <row r="21677" spans="30:31" x14ac:dyDescent="0.2">
      <c r="AD21677" s="31"/>
      <c r="AE21677" s="32"/>
    </row>
    <row r="21678" spans="30:31" x14ac:dyDescent="0.2">
      <c r="AD21678" s="31"/>
      <c r="AE21678" s="32"/>
    </row>
    <row r="21679" spans="30:31" x14ac:dyDescent="0.2">
      <c r="AD21679" s="31"/>
      <c r="AE21679" s="32"/>
    </row>
    <row r="21680" spans="30:31" x14ac:dyDescent="0.2">
      <c r="AD21680" s="31"/>
      <c r="AE21680" s="32"/>
    </row>
    <row r="21681" spans="30:31" x14ac:dyDescent="0.2">
      <c r="AD21681" s="31"/>
      <c r="AE21681" s="32"/>
    </row>
    <row r="21682" spans="30:31" x14ac:dyDescent="0.2">
      <c r="AD21682" s="31"/>
      <c r="AE21682" s="32"/>
    </row>
    <row r="21683" spans="30:31" x14ac:dyDescent="0.2">
      <c r="AD21683" s="31"/>
      <c r="AE21683" s="32"/>
    </row>
    <row r="21684" spans="30:31" x14ac:dyDescent="0.2">
      <c r="AD21684" s="31"/>
      <c r="AE21684" s="32"/>
    </row>
    <row r="21685" spans="30:31" x14ac:dyDescent="0.2">
      <c r="AD21685" s="31"/>
      <c r="AE21685" s="32"/>
    </row>
    <row r="21686" spans="30:31" x14ac:dyDescent="0.2">
      <c r="AD21686" s="31"/>
      <c r="AE21686" s="32"/>
    </row>
    <row r="21687" spans="30:31" x14ac:dyDescent="0.2">
      <c r="AD21687" s="31"/>
      <c r="AE21687" s="32"/>
    </row>
    <row r="21688" spans="30:31" x14ac:dyDescent="0.2">
      <c r="AD21688" s="31"/>
      <c r="AE21688" s="32"/>
    </row>
    <row r="21689" spans="30:31" x14ac:dyDescent="0.2">
      <c r="AD21689" s="31"/>
      <c r="AE21689" s="32"/>
    </row>
    <row r="21690" spans="30:31" x14ac:dyDescent="0.2">
      <c r="AD21690" s="31"/>
      <c r="AE21690" s="32"/>
    </row>
    <row r="21691" spans="30:31" x14ac:dyDescent="0.2">
      <c r="AD21691" s="31"/>
      <c r="AE21691" s="32"/>
    </row>
    <row r="21692" spans="30:31" x14ac:dyDescent="0.2">
      <c r="AD21692" s="31"/>
      <c r="AE21692" s="32"/>
    </row>
    <row r="21693" spans="30:31" x14ac:dyDescent="0.2">
      <c r="AD21693" s="31"/>
      <c r="AE21693" s="32"/>
    </row>
    <row r="21694" spans="30:31" x14ac:dyDescent="0.2">
      <c r="AD21694" s="31"/>
      <c r="AE21694" s="32"/>
    </row>
    <row r="21695" spans="30:31" x14ac:dyDescent="0.2">
      <c r="AD21695" s="31"/>
      <c r="AE21695" s="32"/>
    </row>
    <row r="21696" spans="30:31" x14ac:dyDescent="0.2">
      <c r="AD21696" s="31"/>
      <c r="AE21696" s="32"/>
    </row>
    <row r="21697" spans="30:31" x14ac:dyDescent="0.2">
      <c r="AD21697" s="31"/>
      <c r="AE21697" s="32"/>
    </row>
    <row r="21698" spans="30:31" x14ac:dyDescent="0.2">
      <c r="AD21698" s="31"/>
      <c r="AE21698" s="32"/>
    </row>
    <row r="21699" spans="30:31" x14ac:dyDescent="0.2">
      <c r="AD21699" s="31"/>
      <c r="AE21699" s="32"/>
    </row>
    <row r="21700" spans="30:31" x14ac:dyDescent="0.2">
      <c r="AD21700" s="31"/>
      <c r="AE21700" s="32"/>
    </row>
    <row r="21701" spans="30:31" x14ac:dyDescent="0.2">
      <c r="AD21701" s="31"/>
      <c r="AE21701" s="32"/>
    </row>
    <row r="21702" spans="30:31" x14ac:dyDescent="0.2">
      <c r="AD21702" s="31"/>
      <c r="AE21702" s="32"/>
    </row>
    <row r="21703" spans="30:31" x14ac:dyDescent="0.2">
      <c r="AD21703" s="31"/>
      <c r="AE21703" s="32"/>
    </row>
    <row r="21704" spans="30:31" x14ac:dyDescent="0.2">
      <c r="AD21704" s="31"/>
      <c r="AE21704" s="32"/>
    </row>
    <row r="21705" spans="30:31" x14ac:dyDescent="0.2">
      <c r="AD21705" s="31"/>
      <c r="AE21705" s="32"/>
    </row>
    <row r="21706" spans="30:31" x14ac:dyDescent="0.2">
      <c r="AD21706" s="31"/>
      <c r="AE21706" s="32"/>
    </row>
    <row r="21707" spans="30:31" x14ac:dyDescent="0.2">
      <c r="AD21707" s="31"/>
      <c r="AE21707" s="32"/>
    </row>
    <row r="21708" spans="30:31" x14ac:dyDescent="0.2">
      <c r="AD21708" s="31"/>
      <c r="AE21708" s="32"/>
    </row>
    <row r="21709" spans="30:31" x14ac:dyDescent="0.2">
      <c r="AD21709" s="31"/>
      <c r="AE21709" s="32"/>
    </row>
    <row r="21710" spans="30:31" x14ac:dyDescent="0.2">
      <c r="AD21710" s="31"/>
      <c r="AE21710" s="32"/>
    </row>
    <row r="21711" spans="30:31" x14ac:dyDescent="0.2">
      <c r="AD21711" s="31"/>
      <c r="AE21711" s="32"/>
    </row>
    <row r="21712" spans="30:31" x14ac:dyDescent="0.2">
      <c r="AD21712" s="31"/>
      <c r="AE21712" s="32"/>
    </row>
    <row r="21713" spans="30:31" x14ac:dyDescent="0.2">
      <c r="AD21713" s="31"/>
      <c r="AE21713" s="32"/>
    </row>
    <row r="21714" spans="30:31" x14ac:dyDescent="0.2">
      <c r="AD21714" s="31"/>
      <c r="AE21714" s="32"/>
    </row>
    <row r="21715" spans="30:31" x14ac:dyDescent="0.2">
      <c r="AD21715" s="31"/>
      <c r="AE21715" s="32"/>
    </row>
    <row r="21716" spans="30:31" x14ac:dyDescent="0.2">
      <c r="AD21716" s="31"/>
      <c r="AE21716" s="32"/>
    </row>
    <row r="21717" spans="30:31" x14ac:dyDescent="0.2">
      <c r="AD21717" s="31"/>
      <c r="AE21717" s="32"/>
    </row>
    <row r="21718" spans="30:31" x14ac:dyDescent="0.2">
      <c r="AD21718" s="31"/>
      <c r="AE21718" s="32"/>
    </row>
    <row r="21719" spans="30:31" x14ac:dyDescent="0.2">
      <c r="AD21719" s="31"/>
      <c r="AE21719" s="32"/>
    </row>
    <row r="21720" spans="30:31" x14ac:dyDescent="0.2">
      <c r="AD21720" s="31"/>
      <c r="AE21720" s="32"/>
    </row>
    <row r="21721" spans="30:31" x14ac:dyDescent="0.2">
      <c r="AD21721" s="31"/>
      <c r="AE21721" s="32"/>
    </row>
    <row r="21722" spans="30:31" x14ac:dyDescent="0.2">
      <c r="AD21722" s="31"/>
      <c r="AE21722" s="32"/>
    </row>
    <row r="21723" spans="30:31" x14ac:dyDescent="0.2">
      <c r="AD21723" s="31"/>
      <c r="AE21723" s="32"/>
    </row>
    <row r="21724" spans="30:31" x14ac:dyDescent="0.2">
      <c r="AD21724" s="31"/>
      <c r="AE21724" s="32"/>
    </row>
    <row r="21725" spans="30:31" x14ac:dyDescent="0.2">
      <c r="AD21725" s="31"/>
      <c r="AE21725" s="32"/>
    </row>
    <row r="21726" spans="30:31" x14ac:dyDescent="0.2">
      <c r="AD21726" s="31"/>
      <c r="AE21726" s="32"/>
    </row>
    <row r="21727" spans="30:31" x14ac:dyDescent="0.2">
      <c r="AD21727" s="31"/>
      <c r="AE21727" s="32"/>
    </row>
    <row r="21728" spans="30:31" x14ac:dyDescent="0.2">
      <c r="AD21728" s="31"/>
      <c r="AE21728" s="32"/>
    </row>
    <row r="21729" spans="30:31" x14ac:dyDescent="0.2">
      <c r="AD21729" s="31"/>
      <c r="AE21729" s="32"/>
    </row>
    <row r="21730" spans="30:31" x14ac:dyDescent="0.2">
      <c r="AD21730" s="31"/>
      <c r="AE21730" s="32"/>
    </row>
    <row r="21731" spans="30:31" x14ac:dyDescent="0.2">
      <c r="AD21731" s="31"/>
      <c r="AE21731" s="32"/>
    </row>
    <row r="21732" spans="30:31" x14ac:dyDescent="0.2">
      <c r="AD21732" s="31"/>
      <c r="AE21732" s="32"/>
    </row>
    <row r="21733" spans="30:31" x14ac:dyDescent="0.2">
      <c r="AD21733" s="31"/>
      <c r="AE21733" s="32"/>
    </row>
    <row r="21734" spans="30:31" x14ac:dyDescent="0.2">
      <c r="AD21734" s="31"/>
      <c r="AE21734" s="32"/>
    </row>
    <row r="21735" spans="30:31" x14ac:dyDescent="0.2">
      <c r="AD21735" s="31"/>
      <c r="AE21735" s="32"/>
    </row>
    <row r="21736" spans="30:31" x14ac:dyDescent="0.2">
      <c r="AD21736" s="31"/>
      <c r="AE21736" s="32"/>
    </row>
    <row r="21737" spans="30:31" x14ac:dyDescent="0.2">
      <c r="AD21737" s="31"/>
      <c r="AE21737" s="32"/>
    </row>
    <row r="21738" spans="30:31" x14ac:dyDescent="0.2">
      <c r="AD21738" s="31"/>
      <c r="AE21738" s="32"/>
    </row>
    <row r="21739" spans="30:31" x14ac:dyDescent="0.2">
      <c r="AD21739" s="31"/>
      <c r="AE21739" s="32"/>
    </row>
    <row r="21740" spans="30:31" x14ac:dyDescent="0.2">
      <c r="AD21740" s="31"/>
      <c r="AE21740" s="32"/>
    </row>
    <row r="21741" spans="30:31" x14ac:dyDescent="0.2">
      <c r="AD21741" s="31"/>
      <c r="AE21741" s="32"/>
    </row>
    <row r="21742" spans="30:31" x14ac:dyDescent="0.2">
      <c r="AD21742" s="31"/>
      <c r="AE21742" s="32"/>
    </row>
    <row r="21743" spans="30:31" x14ac:dyDescent="0.2">
      <c r="AD21743" s="31"/>
      <c r="AE21743" s="32"/>
    </row>
    <row r="21744" spans="30:31" x14ac:dyDescent="0.2">
      <c r="AD21744" s="31"/>
      <c r="AE21744" s="32"/>
    </row>
    <row r="21745" spans="30:31" x14ac:dyDescent="0.2">
      <c r="AD21745" s="31"/>
      <c r="AE21745" s="32"/>
    </row>
    <row r="21746" spans="30:31" x14ac:dyDescent="0.2">
      <c r="AD21746" s="31"/>
      <c r="AE21746" s="32"/>
    </row>
    <row r="21747" spans="30:31" x14ac:dyDescent="0.2">
      <c r="AD21747" s="31"/>
      <c r="AE21747" s="32"/>
    </row>
    <row r="21748" spans="30:31" x14ac:dyDescent="0.2">
      <c r="AD21748" s="31"/>
      <c r="AE21748" s="32"/>
    </row>
    <row r="21749" spans="30:31" x14ac:dyDescent="0.2">
      <c r="AD21749" s="31"/>
      <c r="AE21749" s="32"/>
    </row>
    <row r="21750" spans="30:31" x14ac:dyDescent="0.2">
      <c r="AD21750" s="31"/>
      <c r="AE21750" s="32"/>
    </row>
    <row r="21751" spans="30:31" x14ac:dyDescent="0.2">
      <c r="AD21751" s="31"/>
      <c r="AE21751" s="32"/>
    </row>
    <row r="21752" spans="30:31" x14ac:dyDescent="0.2">
      <c r="AD21752" s="31"/>
      <c r="AE21752" s="32"/>
    </row>
    <row r="21753" spans="30:31" x14ac:dyDescent="0.2">
      <c r="AD21753" s="31"/>
      <c r="AE21753" s="32"/>
    </row>
    <row r="21754" spans="30:31" x14ac:dyDescent="0.2">
      <c r="AD21754" s="31"/>
      <c r="AE21754" s="32"/>
    </row>
    <row r="21755" spans="30:31" x14ac:dyDescent="0.2">
      <c r="AD21755" s="31"/>
      <c r="AE21755" s="32"/>
    </row>
    <row r="21756" spans="30:31" x14ac:dyDescent="0.2">
      <c r="AD21756" s="31"/>
      <c r="AE21756" s="32"/>
    </row>
    <row r="21757" spans="30:31" x14ac:dyDescent="0.2">
      <c r="AD21757" s="31"/>
      <c r="AE21757" s="32"/>
    </row>
    <row r="21758" spans="30:31" x14ac:dyDescent="0.2">
      <c r="AD21758" s="31"/>
      <c r="AE21758" s="32"/>
    </row>
    <row r="21759" spans="30:31" x14ac:dyDescent="0.2">
      <c r="AD21759" s="31"/>
      <c r="AE21759" s="32"/>
    </row>
    <row r="21760" spans="30:31" x14ac:dyDescent="0.2">
      <c r="AD21760" s="31"/>
      <c r="AE21760" s="32"/>
    </row>
    <row r="21761" spans="30:31" x14ac:dyDescent="0.2">
      <c r="AD21761" s="31"/>
      <c r="AE21761" s="32"/>
    </row>
    <row r="21762" spans="30:31" x14ac:dyDescent="0.2">
      <c r="AD21762" s="31"/>
      <c r="AE21762" s="32"/>
    </row>
    <row r="21763" spans="30:31" x14ac:dyDescent="0.2">
      <c r="AD21763" s="31"/>
      <c r="AE21763" s="32"/>
    </row>
    <row r="21764" spans="30:31" x14ac:dyDescent="0.2">
      <c r="AD21764" s="31"/>
      <c r="AE21764" s="32"/>
    </row>
    <row r="21765" spans="30:31" x14ac:dyDescent="0.2">
      <c r="AD21765" s="31"/>
      <c r="AE21765" s="32"/>
    </row>
    <row r="21766" spans="30:31" x14ac:dyDescent="0.2">
      <c r="AD21766" s="31"/>
      <c r="AE21766" s="32"/>
    </row>
    <row r="21767" spans="30:31" x14ac:dyDescent="0.2">
      <c r="AD21767" s="31"/>
      <c r="AE21767" s="32"/>
    </row>
    <row r="21768" spans="30:31" x14ac:dyDescent="0.2">
      <c r="AD21768" s="31"/>
      <c r="AE21768" s="32"/>
    </row>
    <row r="21769" spans="30:31" x14ac:dyDescent="0.2">
      <c r="AD21769" s="31"/>
      <c r="AE21769" s="32"/>
    </row>
    <row r="21770" spans="30:31" x14ac:dyDescent="0.2">
      <c r="AD21770" s="31"/>
      <c r="AE21770" s="32"/>
    </row>
    <row r="21771" spans="30:31" x14ac:dyDescent="0.2">
      <c r="AD21771" s="31"/>
      <c r="AE21771" s="32"/>
    </row>
    <row r="21772" spans="30:31" x14ac:dyDescent="0.2">
      <c r="AD21772" s="31"/>
      <c r="AE21772" s="32"/>
    </row>
    <row r="21773" spans="30:31" x14ac:dyDescent="0.2">
      <c r="AD21773" s="31"/>
      <c r="AE21773" s="32"/>
    </row>
    <row r="21774" spans="30:31" x14ac:dyDescent="0.2">
      <c r="AD21774" s="31"/>
      <c r="AE21774" s="32"/>
    </row>
    <row r="21775" spans="30:31" x14ac:dyDescent="0.2">
      <c r="AD21775" s="31"/>
      <c r="AE21775" s="32"/>
    </row>
    <row r="21776" spans="30:31" x14ac:dyDescent="0.2">
      <c r="AD21776" s="31"/>
      <c r="AE21776" s="32"/>
    </row>
    <row r="21777" spans="30:31" x14ac:dyDescent="0.2">
      <c r="AD21777" s="31"/>
      <c r="AE21777" s="32"/>
    </row>
    <row r="21778" spans="30:31" x14ac:dyDescent="0.2">
      <c r="AD21778" s="31"/>
      <c r="AE21778" s="32"/>
    </row>
    <row r="21779" spans="30:31" x14ac:dyDescent="0.2">
      <c r="AD21779" s="31"/>
      <c r="AE21779" s="32"/>
    </row>
    <row r="21780" spans="30:31" x14ac:dyDescent="0.2">
      <c r="AD21780" s="31"/>
      <c r="AE21780" s="32"/>
    </row>
    <row r="21781" spans="30:31" x14ac:dyDescent="0.2">
      <c r="AD21781" s="31"/>
      <c r="AE21781" s="32"/>
    </row>
    <row r="21782" spans="30:31" x14ac:dyDescent="0.2">
      <c r="AD21782" s="31"/>
      <c r="AE21782" s="32"/>
    </row>
    <row r="21783" spans="30:31" x14ac:dyDescent="0.2">
      <c r="AD21783" s="31"/>
      <c r="AE21783" s="32"/>
    </row>
    <row r="21784" spans="30:31" x14ac:dyDescent="0.2">
      <c r="AD21784" s="31"/>
      <c r="AE21784" s="32"/>
    </row>
    <row r="21785" spans="30:31" x14ac:dyDescent="0.2">
      <c r="AD21785" s="31"/>
      <c r="AE21785" s="32"/>
    </row>
    <row r="21786" spans="30:31" x14ac:dyDescent="0.2">
      <c r="AD21786" s="31"/>
      <c r="AE21786" s="32"/>
    </row>
    <row r="21787" spans="30:31" x14ac:dyDescent="0.2">
      <c r="AD21787" s="31"/>
      <c r="AE21787" s="32"/>
    </row>
    <row r="21788" spans="30:31" x14ac:dyDescent="0.2">
      <c r="AD21788" s="31"/>
      <c r="AE21788" s="32"/>
    </row>
    <row r="21789" spans="30:31" x14ac:dyDescent="0.2">
      <c r="AD21789" s="31"/>
      <c r="AE21789" s="32"/>
    </row>
    <row r="21790" spans="30:31" x14ac:dyDescent="0.2">
      <c r="AD21790" s="31"/>
      <c r="AE21790" s="32"/>
    </row>
    <row r="21791" spans="30:31" x14ac:dyDescent="0.2">
      <c r="AD21791" s="31"/>
      <c r="AE21791" s="32"/>
    </row>
    <row r="21792" spans="30:31" x14ac:dyDescent="0.2">
      <c r="AD21792" s="31"/>
      <c r="AE21792" s="32"/>
    </row>
    <row r="21793" spans="30:31" x14ac:dyDescent="0.2">
      <c r="AD21793" s="31"/>
      <c r="AE21793" s="32"/>
    </row>
    <row r="21794" spans="30:31" x14ac:dyDescent="0.2">
      <c r="AD21794" s="31"/>
      <c r="AE21794" s="32"/>
    </row>
    <row r="21795" spans="30:31" x14ac:dyDescent="0.2">
      <c r="AD21795" s="31"/>
      <c r="AE21795" s="32"/>
    </row>
    <row r="21796" spans="30:31" x14ac:dyDescent="0.2">
      <c r="AD21796" s="31"/>
      <c r="AE21796" s="32"/>
    </row>
    <row r="21797" spans="30:31" x14ac:dyDescent="0.2">
      <c r="AD21797" s="31"/>
      <c r="AE21797" s="32"/>
    </row>
    <row r="21798" spans="30:31" x14ac:dyDescent="0.2">
      <c r="AD21798" s="31"/>
      <c r="AE21798" s="32"/>
    </row>
    <row r="21799" spans="30:31" x14ac:dyDescent="0.2">
      <c r="AD21799" s="31"/>
      <c r="AE21799" s="32"/>
    </row>
    <row r="21800" spans="30:31" x14ac:dyDescent="0.2">
      <c r="AD21800" s="31"/>
      <c r="AE21800" s="32"/>
    </row>
    <row r="21801" spans="30:31" x14ac:dyDescent="0.2">
      <c r="AD21801" s="31"/>
      <c r="AE21801" s="32"/>
    </row>
    <row r="21802" spans="30:31" x14ac:dyDescent="0.2">
      <c r="AD21802" s="31"/>
      <c r="AE21802" s="32"/>
    </row>
    <row r="21803" spans="30:31" x14ac:dyDescent="0.2">
      <c r="AD21803" s="31"/>
      <c r="AE21803" s="32"/>
    </row>
    <row r="21804" spans="30:31" x14ac:dyDescent="0.2">
      <c r="AD21804" s="31"/>
      <c r="AE21804" s="32"/>
    </row>
    <row r="21805" spans="30:31" x14ac:dyDescent="0.2">
      <c r="AD21805" s="31"/>
      <c r="AE21805" s="32"/>
    </row>
    <row r="21806" spans="30:31" x14ac:dyDescent="0.2">
      <c r="AD21806" s="31"/>
      <c r="AE21806" s="32"/>
    </row>
    <row r="21807" spans="30:31" x14ac:dyDescent="0.2">
      <c r="AD21807" s="31"/>
      <c r="AE21807" s="32"/>
    </row>
    <row r="21808" spans="30:31" x14ac:dyDescent="0.2">
      <c r="AD21808" s="31"/>
      <c r="AE21808" s="32"/>
    </row>
    <row r="21809" spans="30:31" x14ac:dyDescent="0.2">
      <c r="AD21809" s="31"/>
      <c r="AE21809" s="32"/>
    </row>
    <row r="21810" spans="30:31" x14ac:dyDescent="0.2">
      <c r="AD21810" s="31"/>
      <c r="AE21810" s="32"/>
    </row>
    <row r="21811" spans="30:31" x14ac:dyDescent="0.2">
      <c r="AD21811" s="31"/>
      <c r="AE21811" s="32"/>
    </row>
    <row r="21812" spans="30:31" x14ac:dyDescent="0.2">
      <c r="AD21812" s="31"/>
      <c r="AE21812" s="32"/>
    </row>
    <row r="21813" spans="30:31" x14ac:dyDescent="0.2">
      <c r="AD21813" s="31"/>
      <c r="AE21813" s="32"/>
    </row>
    <row r="21814" spans="30:31" x14ac:dyDescent="0.2">
      <c r="AD21814" s="31"/>
      <c r="AE21814" s="32"/>
    </row>
    <row r="21815" spans="30:31" x14ac:dyDescent="0.2">
      <c r="AD21815" s="31"/>
      <c r="AE21815" s="32"/>
    </row>
    <row r="21816" spans="30:31" x14ac:dyDescent="0.2">
      <c r="AD21816" s="31"/>
      <c r="AE21816" s="32"/>
    </row>
    <row r="21817" spans="30:31" x14ac:dyDescent="0.2">
      <c r="AD21817" s="31"/>
      <c r="AE21817" s="32"/>
    </row>
    <row r="21818" spans="30:31" x14ac:dyDescent="0.2">
      <c r="AD21818" s="31"/>
      <c r="AE21818" s="32"/>
    </row>
    <row r="21819" spans="30:31" x14ac:dyDescent="0.2">
      <c r="AD21819" s="31"/>
      <c r="AE21819" s="32"/>
    </row>
    <row r="21820" spans="30:31" x14ac:dyDescent="0.2">
      <c r="AD21820" s="31"/>
      <c r="AE21820" s="32"/>
    </row>
    <row r="21821" spans="30:31" x14ac:dyDescent="0.2">
      <c r="AD21821" s="31"/>
      <c r="AE21821" s="32"/>
    </row>
    <row r="21822" spans="30:31" x14ac:dyDescent="0.2">
      <c r="AD21822" s="31"/>
      <c r="AE21822" s="32"/>
    </row>
    <row r="21823" spans="30:31" x14ac:dyDescent="0.2">
      <c r="AD21823" s="31"/>
      <c r="AE21823" s="32"/>
    </row>
    <row r="21824" spans="30:31" x14ac:dyDescent="0.2">
      <c r="AD21824" s="31"/>
      <c r="AE21824" s="32"/>
    </row>
    <row r="21825" spans="30:31" x14ac:dyDescent="0.2">
      <c r="AD21825" s="31"/>
      <c r="AE21825" s="32"/>
    </row>
    <row r="21826" spans="30:31" x14ac:dyDescent="0.2">
      <c r="AD21826" s="31"/>
      <c r="AE21826" s="32"/>
    </row>
    <row r="21827" spans="30:31" x14ac:dyDescent="0.2">
      <c r="AD21827" s="31"/>
      <c r="AE21827" s="32"/>
    </row>
    <row r="21828" spans="30:31" x14ac:dyDescent="0.2">
      <c r="AD21828" s="31"/>
      <c r="AE21828" s="32"/>
    </row>
    <row r="21829" spans="30:31" x14ac:dyDescent="0.2">
      <c r="AD21829" s="31"/>
      <c r="AE21829" s="32"/>
    </row>
    <row r="21830" spans="30:31" x14ac:dyDescent="0.2">
      <c r="AD21830" s="31"/>
      <c r="AE21830" s="32"/>
    </row>
    <row r="21831" spans="30:31" x14ac:dyDescent="0.2">
      <c r="AD21831" s="31"/>
      <c r="AE21831" s="32"/>
    </row>
    <row r="21832" spans="30:31" x14ac:dyDescent="0.2">
      <c r="AD21832" s="31"/>
      <c r="AE21832" s="32"/>
    </row>
    <row r="21833" spans="30:31" x14ac:dyDescent="0.2">
      <c r="AD21833" s="31"/>
      <c r="AE21833" s="32"/>
    </row>
    <row r="21834" spans="30:31" x14ac:dyDescent="0.2">
      <c r="AD21834" s="31"/>
      <c r="AE21834" s="32"/>
    </row>
    <row r="21835" spans="30:31" x14ac:dyDescent="0.2">
      <c r="AD21835" s="31"/>
      <c r="AE21835" s="32"/>
    </row>
    <row r="21836" spans="30:31" x14ac:dyDescent="0.2">
      <c r="AD21836" s="31"/>
      <c r="AE21836" s="32"/>
    </row>
    <row r="21837" spans="30:31" x14ac:dyDescent="0.2">
      <c r="AD21837" s="31"/>
      <c r="AE21837" s="32"/>
    </row>
    <row r="21838" spans="30:31" x14ac:dyDescent="0.2">
      <c r="AD21838" s="31"/>
      <c r="AE21838" s="32"/>
    </row>
    <row r="21839" spans="30:31" x14ac:dyDescent="0.2">
      <c r="AD21839" s="31"/>
      <c r="AE21839" s="32"/>
    </row>
    <row r="21840" spans="30:31" x14ac:dyDescent="0.2">
      <c r="AD21840" s="31"/>
      <c r="AE21840" s="32"/>
    </row>
    <row r="21841" spans="30:31" x14ac:dyDescent="0.2">
      <c r="AD21841" s="31"/>
      <c r="AE21841" s="32"/>
    </row>
    <row r="21842" spans="30:31" x14ac:dyDescent="0.2">
      <c r="AD21842" s="31"/>
      <c r="AE21842" s="32"/>
    </row>
    <row r="21843" spans="30:31" x14ac:dyDescent="0.2">
      <c r="AD21843" s="31"/>
      <c r="AE21843" s="32"/>
    </row>
    <row r="21844" spans="30:31" x14ac:dyDescent="0.2">
      <c r="AD21844" s="31"/>
      <c r="AE21844" s="32"/>
    </row>
    <row r="21845" spans="30:31" x14ac:dyDescent="0.2">
      <c r="AD21845" s="31"/>
      <c r="AE21845" s="32"/>
    </row>
    <row r="21846" spans="30:31" x14ac:dyDescent="0.2">
      <c r="AD21846" s="31"/>
      <c r="AE21846" s="32"/>
    </row>
    <row r="21847" spans="30:31" x14ac:dyDescent="0.2">
      <c r="AD21847" s="31"/>
      <c r="AE21847" s="32"/>
    </row>
    <row r="21848" spans="30:31" x14ac:dyDescent="0.2">
      <c r="AD21848" s="31"/>
      <c r="AE21848" s="32"/>
    </row>
    <row r="21849" spans="30:31" x14ac:dyDescent="0.2">
      <c r="AD21849" s="31"/>
      <c r="AE21849" s="32"/>
    </row>
    <row r="21850" spans="30:31" x14ac:dyDescent="0.2">
      <c r="AD21850" s="31"/>
      <c r="AE21850" s="32"/>
    </row>
    <row r="21851" spans="30:31" x14ac:dyDescent="0.2">
      <c r="AD21851" s="31"/>
      <c r="AE21851" s="32"/>
    </row>
    <row r="21852" spans="30:31" x14ac:dyDescent="0.2">
      <c r="AD21852" s="31"/>
      <c r="AE21852" s="32"/>
    </row>
    <row r="21853" spans="30:31" x14ac:dyDescent="0.2">
      <c r="AD21853" s="31"/>
      <c r="AE21853" s="32"/>
    </row>
    <row r="21854" spans="30:31" x14ac:dyDescent="0.2">
      <c r="AD21854" s="31"/>
      <c r="AE21854" s="32"/>
    </row>
    <row r="21855" spans="30:31" x14ac:dyDescent="0.2">
      <c r="AD21855" s="31"/>
      <c r="AE21855" s="32"/>
    </row>
    <row r="21856" spans="30:31" x14ac:dyDescent="0.2">
      <c r="AD21856" s="31"/>
      <c r="AE21856" s="32"/>
    </row>
    <row r="21857" spans="30:31" x14ac:dyDescent="0.2">
      <c r="AD21857" s="31"/>
      <c r="AE21857" s="32"/>
    </row>
    <row r="21858" spans="30:31" x14ac:dyDescent="0.2">
      <c r="AD21858" s="31"/>
      <c r="AE21858" s="32"/>
    </row>
    <row r="21859" spans="30:31" x14ac:dyDescent="0.2">
      <c r="AD21859" s="31"/>
      <c r="AE21859" s="32"/>
    </row>
    <row r="21860" spans="30:31" x14ac:dyDescent="0.2">
      <c r="AD21860" s="31"/>
      <c r="AE21860" s="32"/>
    </row>
    <row r="21861" spans="30:31" x14ac:dyDescent="0.2">
      <c r="AD21861" s="31"/>
      <c r="AE21861" s="32"/>
    </row>
    <row r="21862" spans="30:31" x14ac:dyDescent="0.2">
      <c r="AD21862" s="31"/>
      <c r="AE21862" s="32"/>
    </row>
    <row r="21863" spans="30:31" x14ac:dyDescent="0.2">
      <c r="AD21863" s="31"/>
      <c r="AE21863" s="32"/>
    </row>
    <row r="21864" spans="30:31" x14ac:dyDescent="0.2">
      <c r="AD21864" s="31"/>
      <c r="AE21864" s="32"/>
    </row>
    <row r="21865" spans="30:31" x14ac:dyDescent="0.2">
      <c r="AD21865" s="31"/>
      <c r="AE21865" s="32"/>
    </row>
    <row r="21866" spans="30:31" x14ac:dyDescent="0.2">
      <c r="AD21866" s="31"/>
      <c r="AE21866" s="32"/>
    </row>
    <row r="21867" spans="30:31" x14ac:dyDescent="0.2">
      <c r="AD21867" s="31"/>
      <c r="AE21867" s="32"/>
    </row>
    <row r="21868" spans="30:31" x14ac:dyDescent="0.2">
      <c r="AD21868" s="31"/>
      <c r="AE21868" s="32"/>
    </row>
    <row r="21869" spans="30:31" x14ac:dyDescent="0.2">
      <c r="AD21869" s="31"/>
      <c r="AE21869" s="32"/>
    </row>
    <row r="21870" spans="30:31" x14ac:dyDescent="0.2">
      <c r="AD21870" s="31"/>
      <c r="AE21870" s="32"/>
    </row>
    <row r="21871" spans="30:31" x14ac:dyDescent="0.2">
      <c r="AD21871" s="31"/>
      <c r="AE21871" s="32"/>
    </row>
    <row r="21872" spans="30:31" x14ac:dyDescent="0.2">
      <c r="AD21872" s="31"/>
      <c r="AE21872" s="32"/>
    </row>
    <row r="21873" spans="30:31" x14ac:dyDescent="0.2">
      <c r="AD21873" s="31"/>
      <c r="AE21873" s="32"/>
    </row>
    <row r="21874" spans="30:31" x14ac:dyDescent="0.2">
      <c r="AD21874" s="31"/>
      <c r="AE21874" s="32"/>
    </row>
    <row r="21875" spans="30:31" x14ac:dyDescent="0.2">
      <c r="AD21875" s="31"/>
      <c r="AE21875" s="32"/>
    </row>
    <row r="21876" spans="30:31" x14ac:dyDescent="0.2">
      <c r="AD21876" s="31"/>
      <c r="AE21876" s="32"/>
    </row>
    <row r="21877" spans="30:31" x14ac:dyDescent="0.2">
      <c r="AD21877" s="31"/>
      <c r="AE21877" s="32"/>
    </row>
    <row r="21878" spans="30:31" x14ac:dyDescent="0.2">
      <c r="AD21878" s="31"/>
      <c r="AE21878" s="32"/>
    </row>
    <row r="21879" spans="30:31" x14ac:dyDescent="0.2">
      <c r="AD21879" s="31"/>
      <c r="AE21879" s="32"/>
    </row>
    <row r="21880" spans="30:31" x14ac:dyDescent="0.2">
      <c r="AD21880" s="31"/>
      <c r="AE21880" s="32"/>
    </row>
    <row r="21881" spans="30:31" x14ac:dyDescent="0.2">
      <c r="AD21881" s="31"/>
      <c r="AE21881" s="32"/>
    </row>
    <row r="21882" spans="30:31" x14ac:dyDescent="0.2">
      <c r="AD21882" s="31"/>
      <c r="AE21882" s="32"/>
    </row>
    <row r="21883" spans="30:31" x14ac:dyDescent="0.2">
      <c r="AD21883" s="31"/>
      <c r="AE21883" s="32"/>
    </row>
    <row r="21884" spans="30:31" x14ac:dyDescent="0.2">
      <c r="AD21884" s="31"/>
      <c r="AE21884" s="32"/>
    </row>
    <row r="21885" spans="30:31" x14ac:dyDescent="0.2">
      <c r="AD21885" s="31"/>
      <c r="AE21885" s="32"/>
    </row>
    <row r="21886" spans="30:31" x14ac:dyDescent="0.2">
      <c r="AD21886" s="31"/>
      <c r="AE21886" s="32"/>
    </row>
    <row r="21887" spans="30:31" x14ac:dyDescent="0.2">
      <c r="AD21887" s="31"/>
      <c r="AE21887" s="32"/>
    </row>
    <row r="21888" spans="30:31" x14ac:dyDescent="0.2">
      <c r="AD21888" s="31"/>
      <c r="AE21888" s="32"/>
    </row>
    <row r="21889" spans="30:31" x14ac:dyDescent="0.2">
      <c r="AD21889" s="31"/>
      <c r="AE21889" s="32"/>
    </row>
    <row r="21890" spans="30:31" x14ac:dyDescent="0.2">
      <c r="AD21890" s="31"/>
      <c r="AE21890" s="32"/>
    </row>
    <row r="21891" spans="30:31" x14ac:dyDescent="0.2">
      <c r="AD21891" s="31"/>
      <c r="AE21891" s="32"/>
    </row>
    <row r="21892" spans="30:31" x14ac:dyDescent="0.2">
      <c r="AD21892" s="31"/>
      <c r="AE21892" s="32"/>
    </row>
    <row r="21893" spans="30:31" x14ac:dyDescent="0.2">
      <c r="AD21893" s="31"/>
      <c r="AE21893" s="32"/>
    </row>
    <row r="21894" spans="30:31" x14ac:dyDescent="0.2">
      <c r="AD21894" s="31"/>
      <c r="AE21894" s="32"/>
    </row>
    <row r="21895" spans="30:31" x14ac:dyDescent="0.2">
      <c r="AD21895" s="31"/>
      <c r="AE21895" s="32"/>
    </row>
    <row r="21896" spans="30:31" x14ac:dyDescent="0.2">
      <c r="AD21896" s="31"/>
      <c r="AE21896" s="32"/>
    </row>
    <row r="21897" spans="30:31" x14ac:dyDescent="0.2">
      <c r="AD21897" s="31"/>
      <c r="AE21897" s="32"/>
    </row>
    <row r="21898" spans="30:31" x14ac:dyDescent="0.2">
      <c r="AD21898" s="31"/>
      <c r="AE21898" s="32"/>
    </row>
    <row r="21899" spans="30:31" x14ac:dyDescent="0.2">
      <c r="AD21899" s="31"/>
      <c r="AE21899" s="32"/>
    </row>
    <row r="21900" spans="30:31" x14ac:dyDescent="0.2">
      <c r="AD21900" s="31"/>
      <c r="AE21900" s="32"/>
    </row>
    <row r="21901" spans="30:31" x14ac:dyDescent="0.2">
      <c r="AD21901" s="31"/>
      <c r="AE21901" s="32"/>
    </row>
    <row r="21902" spans="30:31" x14ac:dyDescent="0.2">
      <c r="AD21902" s="31"/>
      <c r="AE21902" s="32"/>
    </row>
    <row r="21903" spans="30:31" x14ac:dyDescent="0.2">
      <c r="AD21903" s="31"/>
      <c r="AE21903" s="32"/>
    </row>
    <row r="21904" spans="30:31" x14ac:dyDescent="0.2">
      <c r="AD21904" s="31"/>
      <c r="AE21904" s="32"/>
    </row>
    <row r="21905" spans="30:31" x14ac:dyDescent="0.2">
      <c r="AD21905" s="31"/>
      <c r="AE21905" s="32"/>
    </row>
    <row r="21906" spans="30:31" x14ac:dyDescent="0.2">
      <c r="AD21906" s="31"/>
      <c r="AE21906" s="32"/>
    </row>
    <row r="21907" spans="30:31" x14ac:dyDescent="0.2">
      <c r="AD21907" s="31"/>
      <c r="AE21907" s="32"/>
    </row>
    <row r="21908" spans="30:31" x14ac:dyDescent="0.2">
      <c r="AD21908" s="31"/>
      <c r="AE21908" s="32"/>
    </row>
    <row r="21909" spans="30:31" x14ac:dyDescent="0.2">
      <c r="AD21909" s="31"/>
      <c r="AE21909" s="32"/>
    </row>
    <row r="21910" spans="30:31" x14ac:dyDescent="0.2">
      <c r="AD21910" s="31"/>
      <c r="AE21910" s="32"/>
    </row>
    <row r="21911" spans="30:31" x14ac:dyDescent="0.2">
      <c r="AD21911" s="31"/>
      <c r="AE21911" s="32"/>
    </row>
    <row r="21912" spans="30:31" x14ac:dyDescent="0.2">
      <c r="AD21912" s="31"/>
      <c r="AE21912" s="32"/>
    </row>
    <row r="21913" spans="30:31" x14ac:dyDescent="0.2">
      <c r="AD21913" s="31"/>
      <c r="AE21913" s="32"/>
    </row>
    <row r="21914" spans="30:31" x14ac:dyDescent="0.2">
      <c r="AD21914" s="31"/>
      <c r="AE21914" s="32"/>
    </row>
    <row r="21915" spans="30:31" x14ac:dyDescent="0.2">
      <c r="AD21915" s="31"/>
      <c r="AE21915" s="32"/>
    </row>
    <row r="21916" spans="30:31" x14ac:dyDescent="0.2">
      <c r="AD21916" s="31"/>
      <c r="AE21916" s="32"/>
    </row>
    <row r="21917" spans="30:31" x14ac:dyDescent="0.2">
      <c r="AD21917" s="31"/>
      <c r="AE21917" s="32"/>
    </row>
    <row r="21918" spans="30:31" x14ac:dyDescent="0.2">
      <c r="AD21918" s="31"/>
      <c r="AE21918" s="32"/>
    </row>
    <row r="21919" spans="30:31" x14ac:dyDescent="0.2">
      <c r="AD21919" s="31"/>
      <c r="AE21919" s="32"/>
    </row>
    <row r="21920" spans="30:31" x14ac:dyDescent="0.2">
      <c r="AD21920" s="31"/>
      <c r="AE21920" s="32"/>
    </row>
    <row r="21921" spans="30:31" x14ac:dyDescent="0.2">
      <c r="AD21921" s="31"/>
      <c r="AE21921" s="32"/>
    </row>
    <row r="21922" spans="30:31" x14ac:dyDescent="0.2">
      <c r="AD21922" s="31"/>
      <c r="AE21922" s="32"/>
    </row>
    <row r="21923" spans="30:31" x14ac:dyDescent="0.2">
      <c r="AD21923" s="31"/>
      <c r="AE21923" s="32"/>
    </row>
    <row r="21924" spans="30:31" x14ac:dyDescent="0.2">
      <c r="AD21924" s="31"/>
      <c r="AE21924" s="32"/>
    </row>
    <row r="21925" spans="30:31" x14ac:dyDescent="0.2">
      <c r="AD21925" s="31"/>
      <c r="AE21925" s="32"/>
    </row>
    <row r="21926" spans="30:31" x14ac:dyDescent="0.2">
      <c r="AD21926" s="31"/>
      <c r="AE21926" s="32"/>
    </row>
    <row r="21927" spans="30:31" x14ac:dyDescent="0.2">
      <c r="AD21927" s="31"/>
      <c r="AE21927" s="32"/>
    </row>
    <row r="21928" spans="30:31" x14ac:dyDescent="0.2">
      <c r="AD21928" s="31"/>
      <c r="AE21928" s="32"/>
    </row>
    <row r="21929" spans="30:31" x14ac:dyDescent="0.2">
      <c r="AD21929" s="31"/>
      <c r="AE21929" s="32"/>
    </row>
    <row r="21930" spans="30:31" x14ac:dyDescent="0.2">
      <c r="AD21930" s="31"/>
      <c r="AE21930" s="32"/>
    </row>
    <row r="21931" spans="30:31" x14ac:dyDescent="0.2">
      <c r="AD21931" s="31"/>
      <c r="AE21931" s="32"/>
    </row>
    <row r="21932" spans="30:31" x14ac:dyDescent="0.2">
      <c r="AD21932" s="31"/>
      <c r="AE21932" s="32"/>
    </row>
    <row r="21933" spans="30:31" x14ac:dyDescent="0.2">
      <c r="AD21933" s="31"/>
      <c r="AE21933" s="32"/>
    </row>
    <row r="21934" spans="30:31" x14ac:dyDescent="0.2">
      <c r="AD21934" s="31"/>
      <c r="AE21934" s="32"/>
    </row>
    <row r="21935" spans="30:31" x14ac:dyDescent="0.2">
      <c r="AD21935" s="31"/>
      <c r="AE21935" s="32"/>
    </row>
    <row r="21936" spans="30:31" x14ac:dyDescent="0.2">
      <c r="AD21936" s="31"/>
      <c r="AE21936" s="32"/>
    </row>
    <row r="21937" spans="30:31" x14ac:dyDescent="0.2">
      <c r="AD21937" s="31"/>
      <c r="AE21937" s="32"/>
    </row>
    <row r="21938" spans="30:31" x14ac:dyDescent="0.2">
      <c r="AD21938" s="31"/>
      <c r="AE21938" s="32"/>
    </row>
    <row r="21939" spans="30:31" x14ac:dyDescent="0.2">
      <c r="AD21939" s="31"/>
      <c r="AE21939" s="32"/>
    </row>
    <row r="21940" spans="30:31" x14ac:dyDescent="0.2">
      <c r="AD21940" s="31"/>
      <c r="AE21940" s="32"/>
    </row>
    <row r="21941" spans="30:31" x14ac:dyDescent="0.2">
      <c r="AD21941" s="31"/>
      <c r="AE21941" s="32"/>
    </row>
    <row r="21942" spans="30:31" x14ac:dyDescent="0.2">
      <c r="AD21942" s="31"/>
      <c r="AE21942" s="32"/>
    </row>
    <row r="21943" spans="30:31" x14ac:dyDescent="0.2">
      <c r="AD21943" s="31"/>
      <c r="AE21943" s="32"/>
    </row>
    <row r="21944" spans="30:31" x14ac:dyDescent="0.2">
      <c r="AD21944" s="31"/>
      <c r="AE21944" s="32"/>
    </row>
    <row r="21945" spans="30:31" x14ac:dyDescent="0.2">
      <c r="AD21945" s="31"/>
      <c r="AE21945" s="32"/>
    </row>
    <row r="21946" spans="30:31" x14ac:dyDescent="0.2">
      <c r="AD21946" s="31"/>
      <c r="AE21946" s="32"/>
    </row>
    <row r="21947" spans="30:31" x14ac:dyDescent="0.2">
      <c r="AD21947" s="31"/>
      <c r="AE21947" s="32"/>
    </row>
    <row r="21948" spans="30:31" x14ac:dyDescent="0.2">
      <c r="AD21948" s="31"/>
      <c r="AE21948" s="32"/>
    </row>
    <row r="21949" spans="30:31" x14ac:dyDescent="0.2">
      <c r="AD21949" s="31"/>
      <c r="AE21949" s="32"/>
    </row>
    <row r="21950" spans="30:31" x14ac:dyDescent="0.2">
      <c r="AD21950" s="31"/>
      <c r="AE21950" s="32"/>
    </row>
    <row r="21951" spans="30:31" x14ac:dyDescent="0.2">
      <c r="AD21951" s="31"/>
      <c r="AE21951" s="32"/>
    </row>
    <row r="21952" spans="30:31" x14ac:dyDescent="0.2">
      <c r="AD21952" s="31"/>
      <c r="AE21952" s="32"/>
    </row>
    <row r="21953" spans="30:31" x14ac:dyDescent="0.2">
      <c r="AD21953" s="31"/>
      <c r="AE21953" s="32"/>
    </row>
    <row r="21954" spans="30:31" x14ac:dyDescent="0.2">
      <c r="AD21954" s="31"/>
      <c r="AE21954" s="32"/>
    </row>
    <row r="21955" spans="30:31" x14ac:dyDescent="0.2">
      <c r="AD21955" s="31"/>
      <c r="AE21955" s="32"/>
    </row>
    <row r="21956" spans="30:31" x14ac:dyDescent="0.2">
      <c r="AD21956" s="31"/>
      <c r="AE21956" s="32"/>
    </row>
    <row r="21957" spans="30:31" x14ac:dyDescent="0.2">
      <c r="AD21957" s="31"/>
      <c r="AE21957" s="32"/>
    </row>
    <row r="21958" spans="30:31" x14ac:dyDescent="0.2">
      <c r="AD21958" s="31"/>
      <c r="AE21958" s="32"/>
    </row>
    <row r="21959" spans="30:31" x14ac:dyDescent="0.2">
      <c r="AD21959" s="31"/>
      <c r="AE21959" s="32"/>
    </row>
    <row r="21960" spans="30:31" x14ac:dyDescent="0.2">
      <c r="AD21960" s="31"/>
      <c r="AE21960" s="32"/>
    </row>
    <row r="21961" spans="30:31" x14ac:dyDescent="0.2">
      <c r="AD21961" s="31"/>
      <c r="AE21961" s="32"/>
    </row>
    <row r="21962" spans="30:31" x14ac:dyDescent="0.2">
      <c r="AD21962" s="31"/>
      <c r="AE21962" s="32"/>
    </row>
    <row r="21963" spans="30:31" x14ac:dyDescent="0.2">
      <c r="AD21963" s="31"/>
      <c r="AE21963" s="32"/>
    </row>
    <row r="21964" spans="30:31" x14ac:dyDescent="0.2">
      <c r="AD21964" s="31"/>
      <c r="AE21964" s="32"/>
    </row>
    <row r="21965" spans="30:31" x14ac:dyDescent="0.2">
      <c r="AD21965" s="31"/>
      <c r="AE21965" s="32"/>
    </row>
    <row r="21966" spans="30:31" x14ac:dyDescent="0.2">
      <c r="AD21966" s="31"/>
      <c r="AE21966" s="32"/>
    </row>
    <row r="21967" spans="30:31" x14ac:dyDescent="0.2">
      <c r="AD21967" s="31"/>
      <c r="AE21967" s="32"/>
    </row>
    <row r="21968" spans="30:31" x14ac:dyDescent="0.2">
      <c r="AD21968" s="31"/>
      <c r="AE21968" s="32"/>
    </row>
    <row r="21969" spans="30:31" x14ac:dyDescent="0.2">
      <c r="AD21969" s="31"/>
      <c r="AE21969" s="32"/>
    </row>
    <row r="21970" spans="30:31" x14ac:dyDescent="0.2">
      <c r="AD21970" s="31"/>
      <c r="AE21970" s="32"/>
    </row>
    <row r="21971" spans="30:31" x14ac:dyDescent="0.2">
      <c r="AD21971" s="31"/>
      <c r="AE21971" s="32"/>
    </row>
    <row r="21972" spans="30:31" x14ac:dyDescent="0.2">
      <c r="AD21972" s="31"/>
      <c r="AE21972" s="32"/>
    </row>
    <row r="21973" spans="30:31" x14ac:dyDescent="0.2">
      <c r="AD21973" s="31"/>
      <c r="AE21973" s="32"/>
    </row>
    <row r="21974" spans="30:31" x14ac:dyDescent="0.2">
      <c r="AD21974" s="31"/>
      <c r="AE21974" s="32"/>
    </row>
    <row r="21975" spans="30:31" x14ac:dyDescent="0.2">
      <c r="AD21975" s="31"/>
      <c r="AE21975" s="32"/>
    </row>
    <row r="21976" spans="30:31" x14ac:dyDescent="0.2">
      <c r="AD21976" s="31"/>
      <c r="AE21976" s="32"/>
    </row>
    <row r="21977" spans="30:31" x14ac:dyDescent="0.2">
      <c r="AD21977" s="31"/>
      <c r="AE21977" s="32"/>
    </row>
    <row r="21978" spans="30:31" x14ac:dyDescent="0.2">
      <c r="AD21978" s="31"/>
      <c r="AE21978" s="32"/>
    </row>
    <row r="21979" spans="30:31" x14ac:dyDescent="0.2">
      <c r="AD21979" s="31"/>
      <c r="AE21979" s="32"/>
    </row>
    <row r="21980" spans="30:31" x14ac:dyDescent="0.2">
      <c r="AD21980" s="31"/>
      <c r="AE21980" s="32"/>
    </row>
    <row r="21981" spans="30:31" x14ac:dyDescent="0.2">
      <c r="AD21981" s="31"/>
      <c r="AE21981" s="32"/>
    </row>
    <row r="21982" spans="30:31" x14ac:dyDescent="0.2">
      <c r="AD21982" s="31"/>
      <c r="AE21982" s="32"/>
    </row>
    <row r="21983" spans="30:31" x14ac:dyDescent="0.2">
      <c r="AD21983" s="31"/>
      <c r="AE21983" s="32"/>
    </row>
    <row r="21984" spans="30:31" x14ac:dyDescent="0.2">
      <c r="AD21984" s="31"/>
      <c r="AE21984" s="32"/>
    </row>
    <row r="21985" spans="30:31" x14ac:dyDescent="0.2">
      <c r="AD21985" s="31"/>
      <c r="AE21985" s="32"/>
    </row>
    <row r="21986" spans="30:31" x14ac:dyDescent="0.2">
      <c r="AD21986" s="31"/>
      <c r="AE21986" s="32"/>
    </row>
    <row r="21987" spans="30:31" x14ac:dyDescent="0.2">
      <c r="AD21987" s="31"/>
      <c r="AE21987" s="32"/>
    </row>
    <row r="21988" spans="30:31" x14ac:dyDescent="0.2">
      <c r="AD21988" s="31"/>
      <c r="AE21988" s="32"/>
    </row>
    <row r="21989" spans="30:31" x14ac:dyDescent="0.2">
      <c r="AD21989" s="31"/>
      <c r="AE21989" s="32"/>
    </row>
    <row r="21990" spans="30:31" x14ac:dyDescent="0.2">
      <c r="AD21990" s="31"/>
      <c r="AE21990" s="32"/>
    </row>
    <row r="21991" spans="30:31" x14ac:dyDescent="0.2">
      <c r="AD21991" s="31"/>
      <c r="AE21991" s="32"/>
    </row>
    <row r="21992" spans="30:31" x14ac:dyDescent="0.2">
      <c r="AD21992" s="31"/>
      <c r="AE21992" s="32"/>
    </row>
    <row r="21993" spans="30:31" x14ac:dyDescent="0.2">
      <c r="AD21993" s="31"/>
      <c r="AE21993" s="32"/>
    </row>
    <row r="21994" spans="30:31" x14ac:dyDescent="0.2">
      <c r="AD21994" s="31"/>
      <c r="AE21994" s="32"/>
    </row>
    <row r="21995" spans="30:31" x14ac:dyDescent="0.2">
      <c r="AD21995" s="31"/>
      <c r="AE21995" s="32"/>
    </row>
    <row r="21996" spans="30:31" x14ac:dyDescent="0.2">
      <c r="AD21996" s="31"/>
      <c r="AE21996" s="32"/>
    </row>
    <row r="21997" spans="30:31" x14ac:dyDescent="0.2">
      <c r="AD21997" s="31"/>
      <c r="AE21997" s="32"/>
    </row>
    <row r="21998" spans="30:31" x14ac:dyDescent="0.2">
      <c r="AD21998" s="31"/>
      <c r="AE21998" s="32"/>
    </row>
    <row r="21999" spans="30:31" x14ac:dyDescent="0.2">
      <c r="AD21999" s="31"/>
      <c r="AE21999" s="32"/>
    </row>
    <row r="22000" spans="30:31" x14ac:dyDescent="0.2">
      <c r="AD22000" s="31"/>
      <c r="AE22000" s="32"/>
    </row>
    <row r="22001" spans="30:31" x14ac:dyDescent="0.2">
      <c r="AD22001" s="31"/>
      <c r="AE22001" s="32"/>
    </row>
    <row r="22002" spans="30:31" x14ac:dyDescent="0.2">
      <c r="AD22002" s="31"/>
      <c r="AE22002" s="32"/>
    </row>
    <row r="22003" spans="30:31" x14ac:dyDescent="0.2">
      <c r="AD22003" s="31"/>
      <c r="AE22003" s="32"/>
    </row>
    <row r="22004" spans="30:31" x14ac:dyDescent="0.2">
      <c r="AD22004" s="31"/>
      <c r="AE22004" s="32"/>
    </row>
    <row r="22005" spans="30:31" x14ac:dyDescent="0.2">
      <c r="AD22005" s="31"/>
      <c r="AE22005" s="32"/>
    </row>
    <row r="22006" spans="30:31" x14ac:dyDescent="0.2">
      <c r="AD22006" s="31"/>
      <c r="AE22006" s="32"/>
    </row>
    <row r="22007" spans="30:31" x14ac:dyDescent="0.2">
      <c r="AD22007" s="31"/>
      <c r="AE22007" s="32"/>
    </row>
    <row r="22008" spans="30:31" x14ac:dyDescent="0.2">
      <c r="AD22008" s="31"/>
      <c r="AE22008" s="32"/>
    </row>
    <row r="22009" spans="30:31" x14ac:dyDescent="0.2">
      <c r="AD22009" s="31"/>
      <c r="AE22009" s="32"/>
    </row>
    <row r="22010" spans="30:31" x14ac:dyDescent="0.2">
      <c r="AD22010" s="31"/>
      <c r="AE22010" s="32"/>
    </row>
    <row r="22011" spans="30:31" x14ac:dyDescent="0.2">
      <c r="AD22011" s="31"/>
      <c r="AE22011" s="32"/>
    </row>
    <row r="22012" spans="30:31" x14ac:dyDescent="0.2">
      <c r="AD22012" s="31"/>
      <c r="AE22012" s="32"/>
    </row>
    <row r="22013" spans="30:31" x14ac:dyDescent="0.2">
      <c r="AD22013" s="31"/>
      <c r="AE22013" s="32"/>
    </row>
    <row r="22014" spans="30:31" x14ac:dyDescent="0.2">
      <c r="AD22014" s="31"/>
      <c r="AE22014" s="32"/>
    </row>
    <row r="22015" spans="30:31" x14ac:dyDescent="0.2">
      <c r="AD22015" s="31"/>
      <c r="AE22015" s="32"/>
    </row>
    <row r="22016" spans="30:31" x14ac:dyDescent="0.2">
      <c r="AD22016" s="31"/>
      <c r="AE22016" s="32"/>
    </row>
    <row r="22017" spans="30:31" x14ac:dyDescent="0.2">
      <c r="AD22017" s="31"/>
      <c r="AE22017" s="32"/>
    </row>
    <row r="22018" spans="30:31" x14ac:dyDescent="0.2">
      <c r="AD22018" s="31"/>
      <c r="AE22018" s="32"/>
    </row>
    <row r="22019" spans="30:31" x14ac:dyDescent="0.2">
      <c r="AD22019" s="31"/>
      <c r="AE22019" s="32"/>
    </row>
    <row r="22020" spans="30:31" x14ac:dyDescent="0.2">
      <c r="AD22020" s="31"/>
      <c r="AE22020" s="32"/>
    </row>
    <row r="22021" spans="30:31" x14ac:dyDescent="0.2">
      <c r="AD22021" s="31"/>
      <c r="AE22021" s="32"/>
    </row>
    <row r="22022" spans="30:31" x14ac:dyDescent="0.2">
      <c r="AD22022" s="31"/>
      <c r="AE22022" s="32"/>
    </row>
    <row r="22023" spans="30:31" x14ac:dyDescent="0.2">
      <c r="AD22023" s="31"/>
      <c r="AE22023" s="32"/>
    </row>
    <row r="22024" spans="30:31" x14ac:dyDescent="0.2">
      <c r="AD22024" s="31"/>
      <c r="AE22024" s="32"/>
    </row>
    <row r="22025" spans="30:31" x14ac:dyDescent="0.2">
      <c r="AD22025" s="31"/>
      <c r="AE22025" s="32"/>
    </row>
    <row r="22026" spans="30:31" x14ac:dyDescent="0.2">
      <c r="AD22026" s="31"/>
      <c r="AE22026" s="32"/>
    </row>
    <row r="22027" spans="30:31" x14ac:dyDescent="0.2">
      <c r="AD22027" s="31"/>
      <c r="AE22027" s="32"/>
    </row>
    <row r="22028" spans="30:31" x14ac:dyDescent="0.2">
      <c r="AD22028" s="31"/>
      <c r="AE22028" s="32"/>
    </row>
    <row r="22029" spans="30:31" x14ac:dyDescent="0.2">
      <c r="AD22029" s="31"/>
      <c r="AE22029" s="32"/>
    </row>
    <row r="22030" spans="30:31" x14ac:dyDescent="0.2">
      <c r="AD22030" s="31"/>
      <c r="AE22030" s="32"/>
    </row>
    <row r="22031" spans="30:31" x14ac:dyDescent="0.2">
      <c r="AD22031" s="31"/>
      <c r="AE22031" s="32"/>
    </row>
    <row r="22032" spans="30:31" x14ac:dyDescent="0.2">
      <c r="AD22032" s="31"/>
      <c r="AE22032" s="32"/>
    </row>
    <row r="22033" spans="30:31" x14ac:dyDescent="0.2">
      <c r="AD22033" s="31"/>
      <c r="AE22033" s="32"/>
    </row>
    <row r="22034" spans="30:31" x14ac:dyDescent="0.2">
      <c r="AD22034" s="31"/>
      <c r="AE22034" s="32"/>
    </row>
    <row r="22035" spans="30:31" x14ac:dyDescent="0.2">
      <c r="AD22035" s="31"/>
      <c r="AE22035" s="32"/>
    </row>
    <row r="22036" spans="30:31" x14ac:dyDescent="0.2">
      <c r="AD22036" s="31"/>
      <c r="AE22036" s="32"/>
    </row>
    <row r="22037" spans="30:31" x14ac:dyDescent="0.2">
      <c r="AD22037" s="31"/>
      <c r="AE22037" s="32"/>
    </row>
    <row r="22038" spans="30:31" x14ac:dyDescent="0.2">
      <c r="AD22038" s="31"/>
      <c r="AE22038" s="32"/>
    </row>
    <row r="22039" spans="30:31" x14ac:dyDescent="0.2">
      <c r="AD22039" s="31"/>
      <c r="AE22039" s="32"/>
    </row>
    <row r="22040" spans="30:31" x14ac:dyDescent="0.2">
      <c r="AD22040" s="31"/>
      <c r="AE22040" s="32"/>
    </row>
    <row r="22041" spans="30:31" x14ac:dyDescent="0.2">
      <c r="AD22041" s="31"/>
      <c r="AE22041" s="32"/>
    </row>
    <row r="22042" spans="30:31" x14ac:dyDescent="0.2">
      <c r="AD22042" s="31"/>
      <c r="AE22042" s="32"/>
    </row>
    <row r="22043" spans="30:31" x14ac:dyDescent="0.2">
      <c r="AD22043" s="31"/>
      <c r="AE22043" s="32"/>
    </row>
    <row r="22044" spans="30:31" x14ac:dyDescent="0.2">
      <c r="AD22044" s="31"/>
      <c r="AE22044" s="32"/>
    </row>
    <row r="22045" spans="30:31" x14ac:dyDescent="0.2">
      <c r="AD22045" s="31"/>
      <c r="AE22045" s="32"/>
    </row>
    <row r="22046" spans="30:31" x14ac:dyDescent="0.2">
      <c r="AD22046" s="31"/>
      <c r="AE22046" s="32"/>
    </row>
    <row r="22047" spans="30:31" x14ac:dyDescent="0.2">
      <c r="AD22047" s="31"/>
      <c r="AE22047" s="32"/>
    </row>
    <row r="22048" spans="30:31" x14ac:dyDescent="0.2">
      <c r="AD22048" s="31"/>
      <c r="AE22048" s="32"/>
    </row>
    <row r="22049" spans="30:31" x14ac:dyDescent="0.2">
      <c r="AD22049" s="31"/>
      <c r="AE22049" s="32"/>
    </row>
    <row r="22050" spans="30:31" x14ac:dyDescent="0.2">
      <c r="AD22050" s="31"/>
      <c r="AE22050" s="32"/>
    </row>
    <row r="22051" spans="30:31" x14ac:dyDescent="0.2">
      <c r="AD22051" s="31"/>
      <c r="AE22051" s="32"/>
    </row>
    <row r="22052" spans="30:31" x14ac:dyDescent="0.2">
      <c r="AD22052" s="31"/>
      <c r="AE22052" s="32"/>
    </row>
    <row r="22053" spans="30:31" x14ac:dyDescent="0.2">
      <c r="AD22053" s="31"/>
      <c r="AE22053" s="32"/>
    </row>
    <row r="22054" spans="30:31" x14ac:dyDescent="0.2">
      <c r="AD22054" s="31"/>
      <c r="AE22054" s="32"/>
    </row>
    <row r="22055" spans="30:31" x14ac:dyDescent="0.2">
      <c r="AD22055" s="31"/>
      <c r="AE22055" s="32"/>
    </row>
    <row r="22056" spans="30:31" x14ac:dyDescent="0.2">
      <c r="AD22056" s="31"/>
      <c r="AE22056" s="32"/>
    </row>
    <row r="22057" spans="30:31" x14ac:dyDescent="0.2">
      <c r="AD22057" s="31"/>
      <c r="AE22057" s="32"/>
    </row>
    <row r="22058" spans="30:31" x14ac:dyDescent="0.2">
      <c r="AD22058" s="31"/>
      <c r="AE22058" s="32"/>
    </row>
    <row r="22059" spans="30:31" x14ac:dyDescent="0.2">
      <c r="AD22059" s="31"/>
      <c r="AE22059" s="32"/>
    </row>
    <row r="22060" spans="30:31" x14ac:dyDescent="0.2">
      <c r="AD22060" s="31"/>
      <c r="AE22060" s="32"/>
    </row>
    <row r="22061" spans="30:31" x14ac:dyDescent="0.2">
      <c r="AD22061" s="31"/>
      <c r="AE22061" s="32"/>
    </row>
    <row r="22062" spans="30:31" x14ac:dyDescent="0.2">
      <c r="AD22062" s="31"/>
      <c r="AE22062" s="32"/>
    </row>
    <row r="22063" spans="30:31" x14ac:dyDescent="0.2">
      <c r="AD22063" s="31"/>
      <c r="AE22063" s="32"/>
    </row>
    <row r="22064" spans="30:31" x14ac:dyDescent="0.2">
      <c r="AD22064" s="31"/>
      <c r="AE22064" s="32"/>
    </row>
    <row r="22065" spans="30:31" x14ac:dyDescent="0.2">
      <c r="AD22065" s="31"/>
      <c r="AE22065" s="32"/>
    </row>
    <row r="22066" spans="30:31" x14ac:dyDescent="0.2">
      <c r="AD22066" s="31"/>
      <c r="AE22066" s="32"/>
    </row>
    <row r="22067" spans="30:31" x14ac:dyDescent="0.2">
      <c r="AD22067" s="31"/>
      <c r="AE22067" s="32"/>
    </row>
    <row r="22068" spans="30:31" x14ac:dyDescent="0.2">
      <c r="AD22068" s="31"/>
      <c r="AE22068" s="32"/>
    </row>
    <row r="22069" spans="30:31" x14ac:dyDescent="0.2">
      <c r="AD22069" s="31"/>
      <c r="AE22069" s="32"/>
    </row>
    <row r="22070" spans="30:31" x14ac:dyDescent="0.2">
      <c r="AD22070" s="31"/>
      <c r="AE22070" s="32"/>
    </row>
    <row r="22071" spans="30:31" x14ac:dyDescent="0.2">
      <c r="AD22071" s="31"/>
      <c r="AE22071" s="32"/>
    </row>
    <row r="22072" spans="30:31" x14ac:dyDescent="0.2">
      <c r="AD22072" s="31"/>
      <c r="AE22072" s="32"/>
    </row>
    <row r="22073" spans="30:31" x14ac:dyDescent="0.2">
      <c r="AD22073" s="31"/>
      <c r="AE22073" s="32"/>
    </row>
    <row r="22074" spans="30:31" x14ac:dyDescent="0.2">
      <c r="AD22074" s="31"/>
      <c r="AE22074" s="32"/>
    </row>
    <row r="22075" spans="30:31" x14ac:dyDescent="0.2">
      <c r="AD22075" s="31"/>
      <c r="AE22075" s="32"/>
    </row>
    <row r="22076" spans="30:31" x14ac:dyDescent="0.2">
      <c r="AD22076" s="31"/>
      <c r="AE22076" s="32"/>
    </row>
    <row r="22077" spans="30:31" x14ac:dyDescent="0.2">
      <c r="AD22077" s="31"/>
      <c r="AE22077" s="32"/>
    </row>
    <row r="22078" spans="30:31" x14ac:dyDescent="0.2">
      <c r="AD22078" s="31"/>
      <c r="AE22078" s="32"/>
    </row>
    <row r="22079" spans="30:31" x14ac:dyDescent="0.2">
      <c r="AD22079" s="31"/>
      <c r="AE22079" s="32"/>
    </row>
    <row r="22080" spans="30:31" x14ac:dyDescent="0.2">
      <c r="AD22080" s="31"/>
      <c r="AE22080" s="32"/>
    </row>
    <row r="22081" spans="30:31" x14ac:dyDescent="0.2">
      <c r="AD22081" s="31"/>
      <c r="AE22081" s="32"/>
    </row>
    <row r="22082" spans="30:31" x14ac:dyDescent="0.2">
      <c r="AD22082" s="31"/>
      <c r="AE22082" s="32"/>
    </row>
    <row r="22083" spans="30:31" x14ac:dyDescent="0.2">
      <c r="AD22083" s="31"/>
      <c r="AE22083" s="32"/>
    </row>
    <row r="22084" spans="30:31" x14ac:dyDescent="0.2">
      <c r="AD22084" s="31"/>
      <c r="AE22084" s="32"/>
    </row>
    <row r="22085" spans="30:31" x14ac:dyDescent="0.2">
      <c r="AD22085" s="31"/>
      <c r="AE22085" s="32"/>
    </row>
    <row r="22086" spans="30:31" x14ac:dyDescent="0.2">
      <c r="AD22086" s="31"/>
      <c r="AE22086" s="32"/>
    </row>
    <row r="22087" spans="30:31" x14ac:dyDescent="0.2">
      <c r="AD22087" s="31"/>
      <c r="AE22087" s="32"/>
    </row>
    <row r="22088" spans="30:31" x14ac:dyDescent="0.2">
      <c r="AD22088" s="31"/>
      <c r="AE22088" s="32"/>
    </row>
    <row r="22089" spans="30:31" x14ac:dyDescent="0.2">
      <c r="AD22089" s="31"/>
      <c r="AE22089" s="32"/>
    </row>
    <row r="22090" spans="30:31" x14ac:dyDescent="0.2">
      <c r="AD22090" s="31"/>
      <c r="AE22090" s="32"/>
    </row>
    <row r="22091" spans="30:31" x14ac:dyDescent="0.2">
      <c r="AD22091" s="31"/>
      <c r="AE22091" s="32"/>
    </row>
    <row r="22092" spans="30:31" x14ac:dyDescent="0.2">
      <c r="AD22092" s="31"/>
      <c r="AE22092" s="32"/>
    </row>
    <row r="22093" spans="30:31" x14ac:dyDescent="0.2">
      <c r="AD22093" s="31"/>
      <c r="AE22093" s="32"/>
    </row>
    <row r="22094" spans="30:31" x14ac:dyDescent="0.2">
      <c r="AD22094" s="31"/>
      <c r="AE22094" s="32"/>
    </row>
    <row r="22095" spans="30:31" x14ac:dyDescent="0.2">
      <c r="AD22095" s="31"/>
      <c r="AE22095" s="32"/>
    </row>
    <row r="22096" spans="30:31" x14ac:dyDescent="0.2">
      <c r="AD22096" s="31"/>
      <c r="AE22096" s="32"/>
    </row>
    <row r="22097" spans="30:31" x14ac:dyDescent="0.2">
      <c r="AD22097" s="31"/>
      <c r="AE22097" s="32"/>
    </row>
    <row r="22098" spans="30:31" x14ac:dyDescent="0.2">
      <c r="AD22098" s="31"/>
      <c r="AE22098" s="32"/>
    </row>
    <row r="22099" spans="30:31" x14ac:dyDescent="0.2">
      <c r="AD22099" s="31"/>
      <c r="AE22099" s="32"/>
    </row>
    <row r="22100" spans="30:31" x14ac:dyDescent="0.2">
      <c r="AD22100" s="31"/>
      <c r="AE22100" s="32"/>
    </row>
    <row r="22101" spans="30:31" x14ac:dyDescent="0.2">
      <c r="AD22101" s="31"/>
      <c r="AE22101" s="32"/>
    </row>
    <row r="22102" spans="30:31" x14ac:dyDescent="0.2">
      <c r="AD22102" s="31"/>
      <c r="AE22102" s="32"/>
    </row>
    <row r="22103" spans="30:31" x14ac:dyDescent="0.2">
      <c r="AD22103" s="31"/>
      <c r="AE22103" s="32"/>
    </row>
    <row r="22104" spans="30:31" x14ac:dyDescent="0.2">
      <c r="AD22104" s="31"/>
      <c r="AE22104" s="32"/>
    </row>
    <row r="22105" spans="30:31" x14ac:dyDescent="0.2">
      <c r="AD22105" s="31"/>
      <c r="AE22105" s="32"/>
    </row>
    <row r="22106" spans="30:31" x14ac:dyDescent="0.2">
      <c r="AD22106" s="31"/>
      <c r="AE22106" s="32"/>
    </row>
    <row r="22107" spans="30:31" x14ac:dyDescent="0.2">
      <c r="AD22107" s="31"/>
      <c r="AE22107" s="32"/>
    </row>
    <row r="22108" spans="30:31" x14ac:dyDescent="0.2">
      <c r="AD22108" s="31"/>
      <c r="AE22108" s="32"/>
    </row>
    <row r="22109" spans="30:31" x14ac:dyDescent="0.2">
      <c r="AD22109" s="31"/>
      <c r="AE22109" s="32"/>
    </row>
    <row r="22110" spans="30:31" x14ac:dyDescent="0.2">
      <c r="AD22110" s="31"/>
      <c r="AE22110" s="32"/>
    </row>
    <row r="22111" spans="30:31" x14ac:dyDescent="0.2">
      <c r="AD22111" s="31"/>
      <c r="AE22111" s="32"/>
    </row>
    <row r="22112" spans="30:31" x14ac:dyDescent="0.2">
      <c r="AD22112" s="31"/>
      <c r="AE22112" s="32"/>
    </row>
    <row r="22113" spans="30:31" x14ac:dyDescent="0.2">
      <c r="AD22113" s="31"/>
      <c r="AE22113" s="32"/>
    </row>
    <row r="22114" spans="30:31" x14ac:dyDescent="0.2">
      <c r="AD22114" s="31"/>
      <c r="AE22114" s="32"/>
    </row>
    <row r="22115" spans="30:31" x14ac:dyDescent="0.2">
      <c r="AD22115" s="31"/>
      <c r="AE22115" s="32"/>
    </row>
    <row r="22116" spans="30:31" x14ac:dyDescent="0.2">
      <c r="AD22116" s="31"/>
      <c r="AE22116" s="32"/>
    </row>
    <row r="22117" spans="30:31" x14ac:dyDescent="0.2">
      <c r="AD22117" s="31"/>
      <c r="AE22117" s="32"/>
    </row>
    <row r="22118" spans="30:31" x14ac:dyDescent="0.2">
      <c r="AD22118" s="31"/>
      <c r="AE22118" s="32"/>
    </row>
    <row r="22119" spans="30:31" x14ac:dyDescent="0.2">
      <c r="AD22119" s="31"/>
      <c r="AE22119" s="32"/>
    </row>
    <row r="22120" spans="30:31" x14ac:dyDescent="0.2">
      <c r="AD22120" s="31"/>
      <c r="AE22120" s="32"/>
    </row>
    <row r="22121" spans="30:31" x14ac:dyDescent="0.2">
      <c r="AD22121" s="31"/>
      <c r="AE22121" s="32"/>
    </row>
    <row r="22122" spans="30:31" x14ac:dyDescent="0.2">
      <c r="AD22122" s="31"/>
      <c r="AE22122" s="32"/>
    </row>
    <row r="22123" spans="30:31" x14ac:dyDescent="0.2">
      <c r="AD22123" s="31"/>
      <c r="AE22123" s="32"/>
    </row>
    <row r="22124" spans="30:31" x14ac:dyDescent="0.2">
      <c r="AD22124" s="31"/>
      <c r="AE22124" s="32"/>
    </row>
    <row r="22125" spans="30:31" x14ac:dyDescent="0.2">
      <c r="AD22125" s="31"/>
      <c r="AE22125" s="32"/>
    </row>
    <row r="22126" spans="30:31" x14ac:dyDescent="0.2">
      <c r="AD22126" s="31"/>
      <c r="AE22126" s="32"/>
    </row>
    <row r="22127" spans="30:31" x14ac:dyDescent="0.2">
      <c r="AD22127" s="31"/>
      <c r="AE22127" s="32"/>
    </row>
    <row r="22128" spans="30:31" x14ac:dyDescent="0.2">
      <c r="AD22128" s="31"/>
      <c r="AE22128" s="32"/>
    </row>
    <row r="22129" spans="30:31" x14ac:dyDescent="0.2">
      <c r="AD22129" s="31"/>
      <c r="AE22129" s="32"/>
    </row>
    <row r="22130" spans="30:31" x14ac:dyDescent="0.2">
      <c r="AD22130" s="31"/>
      <c r="AE22130" s="32"/>
    </row>
    <row r="22131" spans="30:31" x14ac:dyDescent="0.2">
      <c r="AD22131" s="31"/>
      <c r="AE22131" s="32"/>
    </row>
    <row r="22132" spans="30:31" x14ac:dyDescent="0.2">
      <c r="AD22132" s="31"/>
      <c r="AE22132" s="32"/>
    </row>
    <row r="22133" spans="30:31" x14ac:dyDescent="0.2">
      <c r="AD22133" s="31"/>
      <c r="AE22133" s="32"/>
    </row>
    <row r="22134" spans="30:31" x14ac:dyDescent="0.2">
      <c r="AD22134" s="31"/>
      <c r="AE22134" s="32"/>
    </row>
    <row r="22135" spans="30:31" x14ac:dyDescent="0.2">
      <c r="AD22135" s="31"/>
      <c r="AE22135" s="32"/>
    </row>
    <row r="22136" spans="30:31" x14ac:dyDescent="0.2">
      <c r="AD22136" s="31"/>
      <c r="AE22136" s="32"/>
    </row>
    <row r="22137" spans="30:31" x14ac:dyDescent="0.2">
      <c r="AD22137" s="31"/>
      <c r="AE22137" s="32"/>
    </row>
    <row r="22138" spans="30:31" x14ac:dyDescent="0.2">
      <c r="AD22138" s="31"/>
      <c r="AE22138" s="32"/>
    </row>
    <row r="22139" spans="30:31" x14ac:dyDescent="0.2">
      <c r="AD22139" s="31"/>
      <c r="AE22139" s="32"/>
    </row>
    <row r="22140" spans="30:31" x14ac:dyDescent="0.2">
      <c r="AD22140" s="31"/>
      <c r="AE22140" s="32"/>
    </row>
    <row r="22141" spans="30:31" x14ac:dyDescent="0.2">
      <c r="AD22141" s="31"/>
      <c r="AE22141" s="32"/>
    </row>
    <row r="22142" spans="30:31" x14ac:dyDescent="0.2">
      <c r="AD22142" s="31"/>
      <c r="AE22142" s="32"/>
    </row>
    <row r="22143" spans="30:31" x14ac:dyDescent="0.2">
      <c r="AD22143" s="31"/>
      <c r="AE22143" s="32"/>
    </row>
    <row r="22144" spans="30:31" x14ac:dyDescent="0.2">
      <c r="AD22144" s="31"/>
      <c r="AE22144" s="32"/>
    </row>
    <row r="22145" spans="30:31" x14ac:dyDescent="0.2">
      <c r="AD22145" s="31"/>
      <c r="AE22145" s="32"/>
    </row>
    <row r="22146" spans="30:31" x14ac:dyDescent="0.2">
      <c r="AD22146" s="31"/>
      <c r="AE22146" s="32"/>
    </row>
    <row r="22147" spans="30:31" x14ac:dyDescent="0.2">
      <c r="AD22147" s="31"/>
      <c r="AE22147" s="32"/>
    </row>
    <row r="22148" spans="30:31" x14ac:dyDescent="0.2">
      <c r="AD22148" s="31"/>
      <c r="AE22148" s="32"/>
    </row>
    <row r="22149" spans="30:31" x14ac:dyDescent="0.2">
      <c r="AD22149" s="31"/>
      <c r="AE22149" s="32"/>
    </row>
    <row r="22150" spans="30:31" x14ac:dyDescent="0.2">
      <c r="AD22150" s="31"/>
      <c r="AE22150" s="32"/>
    </row>
    <row r="22151" spans="30:31" x14ac:dyDescent="0.2">
      <c r="AD22151" s="31"/>
      <c r="AE22151" s="32"/>
    </row>
    <row r="22152" spans="30:31" x14ac:dyDescent="0.2">
      <c r="AD22152" s="31"/>
      <c r="AE22152" s="32"/>
    </row>
    <row r="22153" spans="30:31" x14ac:dyDescent="0.2">
      <c r="AD22153" s="31"/>
      <c r="AE22153" s="32"/>
    </row>
    <row r="22154" spans="30:31" x14ac:dyDescent="0.2">
      <c r="AD22154" s="31"/>
      <c r="AE22154" s="32"/>
    </row>
    <row r="22155" spans="30:31" x14ac:dyDescent="0.2">
      <c r="AD22155" s="31"/>
      <c r="AE22155" s="32"/>
    </row>
    <row r="22156" spans="30:31" x14ac:dyDescent="0.2">
      <c r="AD22156" s="31"/>
      <c r="AE22156" s="32"/>
    </row>
    <row r="22157" spans="30:31" x14ac:dyDescent="0.2">
      <c r="AD22157" s="31"/>
      <c r="AE22157" s="32"/>
    </row>
    <row r="22158" spans="30:31" x14ac:dyDescent="0.2">
      <c r="AD22158" s="31"/>
      <c r="AE22158" s="32"/>
    </row>
    <row r="22159" spans="30:31" x14ac:dyDescent="0.2">
      <c r="AD22159" s="31"/>
      <c r="AE22159" s="32"/>
    </row>
    <row r="22160" spans="30:31" x14ac:dyDescent="0.2">
      <c r="AD22160" s="31"/>
      <c r="AE22160" s="32"/>
    </row>
    <row r="22161" spans="30:31" x14ac:dyDescent="0.2">
      <c r="AD22161" s="31"/>
      <c r="AE22161" s="32"/>
    </row>
    <row r="22162" spans="30:31" x14ac:dyDescent="0.2">
      <c r="AD22162" s="31"/>
      <c r="AE22162" s="32"/>
    </row>
    <row r="22163" spans="30:31" x14ac:dyDescent="0.2">
      <c r="AD22163" s="31"/>
      <c r="AE22163" s="32"/>
    </row>
    <row r="22164" spans="30:31" x14ac:dyDescent="0.2">
      <c r="AD22164" s="31"/>
      <c r="AE22164" s="32"/>
    </row>
    <row r="22165" spans="30:31" x14ac:dyDescent="0.2">
      <c r="AD22165" s="31"/>
      <c r="AE22165" s="32"/>
    </row>
    <row r="22166" spans="30:31" x14ac:dyDescent="0.2">
      <c r="AD22166" s="31"/>
      <c r="AE22166" s="32"/>
    </row>
    <row r="22167" spans="30:31" x14ac:dyDescent="0.2">
      <c r="AD22167" s="31"/>
      <c r="AE22167" s="32"/>
    </row>
    <row r="22168" spans="30:31" x14ac:dyDescent="0.2">
      <c r="AD22168" s="31"/>
      <c r="AE22168" s="32"/>
    </row>
    <row r="22169" spans="30:31" x14ac:dyDescent="0.2">
      <c r="AD22169" s="31"/>
      <c r="AE22169" s="32"/>
    </row>
    <row r="22170" spans="30:31" x14ac:dyDescent="0.2">
      <c r="AD22170" s="31"/>
      <c r="AE22170" s="32"/>
    </row>
    <row r="22171" spans="30:31" x14ac:dyDescent="0.2">
      <c r="AD22171" s="31"/>
      <c r="AE22171" s="32"/>
    </row>
    <row r="22172" spans="30:31" x14ac:dyDescent="0.2">
      <c r="AD22172" s="31"/>
      <c r="AE22172" s="32"/>
    </row>
    <row r="22173" spans="30:31" x14ac:dyDescent="0.2">
      <c r="AD22173" s="31"/>
      <c r="AE22173" s="32"/>
    </row>
    <row r="22174" spans="30:31" x14ac:dyDescent="0.2">
      <c r="AD22174" s="31"/>
      <c r="AE22174" s="32"/>
    </row>
    <row r="22175" spans="30:31" x14ac:dyDescent="0.2">
      <c r="AD22175" s="31"/>
      <c r="AE22175" s="32"/>
    </row>
    <row r="22176" spans="30:31" x14ac:dyDescent="0.2">
      <c r="AD22176" s="31"/>
      <c r="AE22176" s="32"/>
    </row>
    <row r="22177" spans="30:31" x14ac:dyDescent="0.2">
      <c r="AD22177" s="31"/>
      <c r="AE22177" s="32"/>
    </row>
    <row r="22178" spans="30:31" x14ac:dyDescent="0.2">
      <c r="AD22178" s="31"/>
      <c r="AE22178" s="32"/>
    </row>
    <row r="22179" spans="30:31" x14ac:dyDescent="0.2">
      <c r="AD22179" s="31"/>
      <c r="AE22179" s="32"/>
    </row>
    <row r="22180" spans="30:31" x14ac:dyDescent="0.2">
      <c r="AD22180" s="31"/>
      <c r="AE22180" s="32"/>
    </row>
    <row r="22181" spans="30:31" x14ac:dyDescent="0.2">
      <c r="AD22181" s="31"/>
      <c r="AE22181" s="32"/>
    </row>
    <row r="22182" spans="30:31" x14ac:dyDescent="0.2">
      <c r="AD22182" s="31"/>
      <c r="AE22182" s="32"/>
    </row>
    <row r="22183" spans="30:31" x14ac:dyDescent="0.2">
      <c r="AD22183" s="31"/>
      <c r="AE22183" s="32"/>
    </row>
    <row r="22184" spans="30:31" x14ac:dyDescent="0.2">
      <c r="AD22184" s="31"/>
      <c r="AE22184" s="32"/>
    </row>
    <row r="22185" spans="30:31" x14ac:dyDescent="0.2">
      <c r="AD22185" s="31"/>
      <c r="AE22185" s="32"/>
    </row>
    <row r="22186" spans="30:31" x14ac:dyDescent="0.2">
      <c r="AD22186" s="31"/>
      <c r="AE22186" s="32"/>
    </row>
    <row r="22187" spans="30:31" x14ac:dyDescent="0.2">
      <c r="AD22187" s="31"/>
      <c r="AE22187" s="32"/>
    </row>
    <row r="22188" spans="30:31" x14ac:dyDescent="0.2">
      <c r="AD22188" s="31"/>
      <c r="AE22188" s="32"/>
    </row>
    <row r="22189" spans="30:31" x14ac:dyDescent="0.2">
      <c r="AD22189" s="31"/>
      <c r="AE22189" s="32"/>
    </row>
    <row r="22190" spans="30:31" x14ac:dyDescent="0.2">
      <c r="AD22190" s="31"/>
      <c r="AE22190" s="32"/>
    </row>
    <row r="22191" spans="30:31" x14ac:dyDescent="0.2">
      <c r="AD22191" s="31"/>
      <c r="AE22191" s="32"/>
    </row>
    <row r="22192" spans="30:31" x14ac:dyDescent="0.2">
      <c r="AD22192" s="31"/>
      <c r="AE22192" s="32"/>
    </row>
    <row r="22193" spans="30:31" x14ac:dyDescent="0.2">
      <c r="AD22193" s="31"/>
      <c r="AE22193" s="32"/>
    </row>
    <row r="22194" spans="30:31" x14ac:dyDescent="0.2">
      <c r="AD22194" s="31"/>
      <c r="AE22194" s="32"/>
    </row>
    <row r="22195" spans="30:31" x14ac:dyDescent="0.2">
      <c r="AD22195" s="31"/>
      <c r="AE22195" s="32"/>
    </row>
    <row r="22196" spans="30:31" x14ac:dyDescent="0.2">
      <c r="AD22196" s="31"/>
      <c r="AE22196" s="32"/>
    </row>
    <row r="22197" spans="30:31" x14ac:dyDescent="0.2">
      <c r="AD22197" s="31"/>
      <c r="AE22197" s="32"/>
    </row>
    <row r="22198" spans="30:31" x14ac:dyDescent="0.2">
      <c r="AD22198" s="31"/>
      <c r="AE22198" s="32"/>
    </row>
    <row r="22199" spans="30:31" x14ac:dyDescent="0.2">
      <c r="AD22199" s="31"/>
      <c r="AE22199" s="32"/>
    </row>
    <row r="22200" spans="30:31" x14ac:dyDescent="0.2">
      <c r="AD22200" s="31"/>
      <c r="AE22200" s="32"/>
    </row>
    <row r="22201" spans="30:31" x14ac:dyDescent="0.2">
      <c r="AD22201" s="31"/>
      <c r="AE22201" s="32"/>
    </row>
    <row r="22202" spans="30:31" x14ac:dyDescent="0.2">
      <c r="AD22202" s="31"/>
      <c r="AE22202" s="32"/>
    </row>
    <row r="22203" spans="30:31" x14ac:dyDescent="0.2">
      <c r="AD22203" s="31"/>
      <c r="AE22203" s="32"/>
    </row>
    <row r="22204" spans="30:31" x14ac:dyDescent="0.2">
      <c r="AD22204" s="31"/>
      <c r="AE22204" s="32"/>
    </row>
    <row r="22205" spans="30:31" x14ac:dyDescent="0.2">
      <c r="AD22205" s="31"/>
      <c r="AE22205" s="32"/>
    </row>
    <row r="22206" spans="30:31" x14ac:dyDescent="0.2">
      <c r="AD22206" s="31"/>
      <c r="AE22206" s="32"/>
    </row>
    <row r="22207" spans="30:31" x14ac:dyDescent="0.2">
      <c r="AD22207" s="31"/>
      <c r="AE22207" s="32"/>
    </row>
    <row r="22208" spans="30:31" x14ac:dyDescent="0.2">
      <c r="AD22208" s="31"/>
      <c r="AE22208" s="32"/>
    </row>
    <row r="22209" spans="30:31" x14ac:dyDescent="0.2">
      <c r="AD22209" s="31"/>
      <c r="AE22209" s="32"/>
    </row>
    <row r="22210" spans="30:31" x14ac:dyDescent="0.2">
      <c r="AD22210" s="31"/>
      <c r="AE22210" s="32"/>
    </row>
    <row r="22211" spans="30:31" x14ac:dyDescent="0.2">
      <c r="AD22211" s="31"/>
      <c r="AE22211" s="32"/>
    </row>
    <row r="22212" spans="30:31" x14ac:dyDescent="0.2">
      <c r="AD22212" s="31"/>
      <c r="AE22212" s="32"/>
    </row>
    <row r="22213" spans="30:31" x14ac:dyDescent="0.2">
      <c r="AD22213" s="31"/>
      <c r="AE22213" s="32"/>
    </row>
    <row r="22214" spans="30:31" x14ac:dyDescent="0.2">
      <c r="AD22214" s="31"/>
      <c r="AE22214" s="32"/>
    </row>
    <row r="22215" spans="30:31" x14ac:dyDescent="0.2">
      <c r="AD22215" s="31"/>
      <c r="AE22215" s="32"/>
    </row>
    <row r="22216" spans="30:31" x14ac:dyDescent="0.2">
      <c r="AD22216" s="31"/>
      <c r="AE22216" s="32"/>
    </row>
    <row r="22217" spans="30:31" x14ac:dyDescent="0.2">
      <c r="AD22217" s="31"/>
      <c r="AE22217" s="32"/>
    </row>
    <row r="22218" spans="30:31" x14ac:dyDescent="0.2">
      <c r="AD22218" s="31"/>
      <c r="AE22218" s="32"/>
    </row>
    <row r="22219" spans="30:31" x14ac:dyDescent="0.2">
      <c r="AD22219" s="31"/>
      <c r="AE22219" s="32"/>
    </row>
    <row r="22220" spans="30:31" x14ac:dyDescent="0.2">
      <c r="AD22220" s="31"/>
      <c r="AE22220" s="32"/>
    </row>
    <row r="22221" spans="30:31" x14ac:dyDescent="0.2">
      <c r="AD22221" s="31"/>
      <c r="AE22221" s="32"/>
    </row>
    <row r="22222" spans="30:31" x14ac:dyDescent="0.2">
      <c r="AD22222" s="31"/>
      <c r="AE22222" s="32"/>
    </row>
    <row r="22223" spans="30:31" x14ac:dyDescent="0.2">
      <c r="AD22223" s="31"/>
      <c r="AE22223" s="32"/>
    </row>
    <row r="22224" spans="30:31" x14ac:dyDescent="0.2">
      <c r="AD22224" s="31"/>
      <c r="AE22224" s="32"/>
    </row>
    <row r="22225" spans="30:31" x14ac:dyDescent="0.2">
      <c r="AD22225" s="31"/>
      <c r="AE22225" s="32"/>
    </row>
    <row r="22226" spans="30:31" x14ac:dyDescent="0.2">
      <c r="AD22226" s="31"/>
      <c r="AE22226" s="32"/>
    </row>
    <row r="22227" spans="30:31" x14ac:dyDescent="0.2">
      <c r="AD22227" s="31"/>
      <c r="AE22227" s="32"/>
    </row>
    <row r="22228" spans="30:31" x14ac:dyDescent="0.2">
      <c r="AD22228" s="31"/>
      <c r="AE22228" s="32"/>
    </row>
    <row r="22229" spans="30:31" x14ac:dyDescent="0.2">
      <c r="AD22229" s="31"/>
      <c r="AE22229" s="32"/>
    </row>
    <row r="22230" spans="30:31" x14ac:dyDescent="0.2">
      <c r="AD22230" s="31"/>
      <c r="AE22230" s="32"/>
    </row>
    <row r="22231" spans="30:31" x14ac:dyDescent="0.2">
      <c r="AD22231" s="31"/>
      <c r="AE22231" s="32"/>
    </row>
    <row r="22232" spans="30:31" x14ac:dyDescent="0.2">
      <c r="AD22232" s="31"/>
      <c r="AE22232" s="32"/>
    </row>
    <row r="22233" spans="30:31" x14ac:dyDescent="0.2">
      <c r="AD22233" s="31"/>
      <c r="AE22233" s="32"/>
    </row>
    <row r="22234" spans="30:31" x14ac:dyDescent="0.2">
      <c r="AD22234" s="31"/>
      <c r="AE22234" s="32"/>
    </row>
    <row r="22235" spans="30:31" x14ac:dyDescent="0.2">
      <c r="AD22235" s="31"/>
      <c r="AE22235" s="32"/>
    </row>
    <row r="22236" spans="30:31" x14ac:dyDescent="0.2">
      <c r="AD22236" s="31"/>
      <c r="AE22236" s="32"/>
    </row>
    <row r="22237" spans="30:31" x14ac:dyDescent="0.2">
      <c r="AD22237" s="31"/>
      <c r="AE22237" s="32"/>
    </row>
    <row r="22238" spans="30:31" x14ac:dyDescent="0.2">
      <c r="AD22238" s="31"/>
      <c r="AE22238" s="32"/>
    </row>
    <row r="22239" spans="30:31" x14ac:dyDescent="0.2">
      <c r="AD22239" s="31"/>
      <c r="AE22239" s="32"/>
    </row>
    <row r="22240" spans="30:31" x14ac:dyDescent="0.2">
      <c r="AD22240" s="31"/>
      <c r="AE22240" s="32"/>
    </row>
    <row r="22241" spans="30:31" x14ac:dyDescent="0.2">
      <c r="AD22241" s="31"/>
      <c r="AE22241" s="32"/>
    </row>
    <row r="22242" spans="30:31" x14ac:dyDescent="0.2">
      <c r="AD22242" s="31"/>
      <c r="AE22242" s="32"/>
    </row>
    <row r="22243" spans="30:31" x14ac:dyDescent="0.2">
      <c r="AD22243" s="31"/>
      <c r="AE22243" s="32"/>
    </row>
    <row r="22244" spans="30:31" x14ac:dyDescent="0.2">
      <c r="AD22244" s="31"/>
      <c r="AE22244" s="32"/>
    </row>
    <row r="22245" spans="30:31" x14ac:dyDescent="0.2">
      <c r="AD22245" s="31"/>
      <c r="AE22245" s="32"/>
    </row>
    <row r="22246" spans="30:31" x14ac:dyDescent="0.2">
      <c r="AD22246" s="31"/>
      <c r="AE22246" s="32"/>
    </row>
    <row r="22247" spans="30:31" x14ac:dyDescent="0.2">
      <c r="AD22247" s="31"/>
      <c r="AE22247" s="32"/>
    </row>
    <row r="22248" spans="30:31" x14ac:dyDescent="0.2">
      <c r="AD22248" s="31"/>
      <c r="AE22248" s="32"/>
    </row>
    <row r="22249" spans="30:31" x14ac:dyDescent="0.2">
      <c r="AD22249" s="31"/>
      <c r="AE22249" s="32"/>
    </row>
    <row r="22250" spans="30:31" x14ac:dyDescent="0.2">
      <c r="AD22250" s="31"/>
      <c r="AE22250" s="32"/>
    </row>
    <row r="22251" spans="30:31" x14ac:dyDescent="0.2">
      <c r="AD22251" s="31"/>
      <c r="AE22251" s="32"/>
    </row>
    <row r="22252" spans="30:31" x14ac:dyDescent="0.2">
      <c r="AD22252" s="31"/>
      <c r="AE22252" s="32"/>
    </row>
    <row r="22253" spans="30:31" x14ac:dyDescent="0.2">
      <c r="AD22253" s="31"/>
      <c r="AE22253" s="32"/>
    </row>
    <row r="22254" spans="30:31" x14ac:dyDescent="0.2">
      <c r="AD22254" s="31"/>
      <c r="AE22254" s="32"/>
    </row>
    <row r="22255" spans="30:31" x14ac:dyDescent="0.2">
      <c r="AD22255" s="31"/>
      <c r="AE22255" s="32"/>
    </row>
    <row r="22256" spans="30:31" x14ac:dyDescent="0.2">
      <c r="AD22256" s="31"/>
      <c r="AE22256" s="32"/>
    </row>
    <row r="22257" spans="30:31" x14ac:dyDescent="0.2">
      <c r="AD22257" s="31"/>
      <c r="AE22257" s="32"/>
    </row>
    <row r="22258" spans="30:31" x14ac:dyDescent="0.2">
      <c r="AD22258" s="31"/>
      <c r="AE22258" s="32"/>
    </row>
    <row r="22259" spans="30:31" x14ac:dyDescent="0.2">
      <c r="AD22259" s="31"/>
      <c r="AE22259" s="32"/>
    </row>
    <row r="22260" spans="30:31" x14ac:dyDescent="0.2">
      <c r="AD22260" s="31"/>
      <c r="AE22260" s="32"/>
    </row>
    <row r="22261" spans="30:31" x14ac:dyDescent="0.2">
      <c r="AD22261" s="31"/>
      <c r="AE22261" s="32"/>
    </row>
    <row r="22262" spans="30:31" x14ac:dyDescent="0.2">
      <c r="AD22262" s="31"/>
      <c r="AE22262" s="32"/>
    </row>
    <row r="22263" spans="30:31" x14ac:dyDescent="0.2">
      <c r="AD22263" s="31"/>
      <c r="AE22263" s="32"/>
    </row>
    <row r="22264" spans="30:31" x14ac:dyDescent="0.2">
      <c r="AD22264" s="31"/>
      <c r="AE22264" s="32"/>
    </row>
    <row r="22265" spans="30:31" x14ac:dyDescent="0.2">
      <c r="AD22265" s="31"/>
      <c r="AE22265" s="32"/>
    </row>
    <row r="22266" spans="30:31" x14ac:dyDescent="0.2">
      <c r="AD22266" s="31"/>
      <c r="AE22266" s="32"/>
    </row>
    <row r="22267" spans="30:31" x14ac:dyDescent="0.2">
      <c r="AD22267" s="31"/>
      <c r="AE22267" s="32"/>
    </row>
    <row r="22268" spans="30:31" x14ac:dyDescent="0.2">
      <c r="AD22268" s="31"/>
      <c r="AE22268" s="32"/>
    </row>
    <row r="22269" spans="30:31" x14ac:dyDescent="0.2">
      <c r="AD22269" s="31"/>
      <c r="AE22269" s="32"/>
    </row>
    <row r="22270" spans="30:31" x14ac:dyDescent="0.2">
      <c r="AD22270" s="31"/>
      <c r="AE22270" s="32"/>
    </row>
    <row r="22271" spans="30:31" x14ac:dyDescent="0.2">
      <c r="AD22271" s="31"/>
      <c r="AE22271" s="32"/>
    </row>
    <row r="22272" spans="30:31" x14ac:dyDescent="0.2">
      <c r="AD22272" s="31"/>
      <c r="AE22272" s="32"/>
    </row>
    <row r="22273" spans="30:31" x14ac:dyDescent="0.2">
      <c r="AD22273" s="31"/>
      <c r="AE22273" s="32"/>
    </row>
    <row r="22274" spans="30:31" x14ac:dyDescent="0.2">
      <c r="AD22274" s="31"/>
      <c r="AE22274" s="32"/>
    </row>
    <row r="22275" spans="30:31" x14ac:dyDescent="0.2">
      <c r="AD22275" s="31"/>
      <c r="AE22275" s="32"/>
    </row>
    <row r="22276" spans="30:31" x14ac:dyDescent="0.2">
      <c r="AD22276" s="31"/>
      <c r="AE22276" s="32"/>
    </row>
    <row r="22277" spans="30:31" x14ac:dyDescent="0.2">
      <c r="AD22277" s="31"/>
      <c r="AE22277" s="32"/>
    </row>
    <row r="22278" spans="30:31" x14ac:dyDescent="0.2">
      <c r="AD22278" s="31"/>
      <c r="AE22278" s="32"/>
    </row>
    <row r="22279" spans="30:31" x14ac:dyDescent="0.2">
      <c r="AD22279" s="31"/>
      <c r="AE22279" s="32"/>
    </row>
    <row r="22280" spans="30:31" x14ac:dyDescent="0.2">
      <c r="AD22280" s="31"/>
      <c r="AE22280" s="32"/>
    </row>
    <row r="22281" spans="30:31" x14ac:dyDescent="0.2">
      <c r="AD22281" s="31"/>
      <c r="AE22281" s="32"/>
    </row>
    <row r="22282" spans="30:31" x14ac:dyDescent="0.2">
      <c r="AD22282" s="31"/>
      <c r="AE22282" s="32"/>
    </row>
    <row r="22283" spans="30:31" x14ac:dyDescent="0.2">
      <c r="AD22283" s="31"/>
      <c r="AE22283" s="32"/>
    </row>
    <row r="22284" spans="30:31" x14ac:dyDescent="0.2">
      <c r="AD22284" s="31"/>
      <c r="AE22284" s="32"/>
    </row>
    <row r="22285" spans="30:31" x14ac:dyDescent="0.2">
      <c r="AD22285" s="31"/>
      <c r="AE22285" s="32"/>
    </row>
    <row r="22286" spans="30:31" x14ac:dyDescent="0.2">
      <c r="AD22286" s="31"/>
      <c r="AE22286" s="32"/>
    </row>
    <row r="22287" spans="30:31" x14ac:dyDescent="0.2">
      <c r="AD22287" s="31"/>
      <c r="AE22287" s="32"/>
    </row>
    <row r="22288" spans="30:31" x14ac:dyDescent="0.2">
      <c r="AD22288" s="31"/>
      <c r="AE22288" s="32"/>
    </row>
    <row r="22289" spans="30:31" x14ac:dyDescent="0.2">
      <c r="AD22289" s="31"/>
      <c r="AE22289" s="32"/>
    </row>
    <row r="22290" spans="30:31" x14ac:dyDescent="0.2">
      <c r="AD22290" s="31"/>
      <c r="AE22290" s="32"/>
    </row>
    <row r="22291" spans="30:31" x14ac:dyDescent="0.2">
      <c r="AD22291" s="31"/>
      <c r="AE22291" s="32"/>
    </row>
    <row r="22292" spans="30:31" x14ac:dyDescent="0.2">
      <c r="AD22292" s="31"/>
      <c r="AE22292" s="32"/>
    </row>
    <row r="22293" spans="30:31" x14ac:dyDescent="0.2">
      <c r="AD22293" s="31"/>
      <c r="AE22293" s="32"/>
    </row>
    <row r="22294" spans="30:31" x14ac:dyDescent="0.2">
      <c r="AD22294" s="31"/>
      <c r="AE22294" s="32"/>
    </row>
    <row r="22295" spans="30:31" x14ac:dyDescent="0.2">
      <c r="AD22295" s="31"/>
      <c r="AE22295" s="32"/>
    </row>
    <row r="22296" spans="30:31" x14ac:dyDescent="0.2">
      <c r="AD22296" s="31"/>
      <c r="AE22296" s="32"/>
    </row>
    <row r="22297" spans="30:31" x14ac:dyDescent="0.2">
      <c r="AD22297" s="31"/>
      <c r="AE22297" s="32"/>
    </row>
    <row r="22298" spans="30:31" x14ac:dyDescent="0.2">
      <c r="AD22298" s="31"/>
      <c r="AE22298" s="32"/>
    </row>
    <row r="22299" spans="30:31" x14ac:dyDescent="0.2">
      <c r="AD22299" s="31"/>
      <c r="AE22299" s="32"/>
    </row>
    <row r="22300" spans="30:31" x14ac:dyDescent="0.2">
      <c r="AD22300" s="31"/>
      <c r="AE22300" s="32"/>
    </row>
    <row r="22301" spans="30:31" x14ac:dyDescent="0.2">
      <c r="AD22301" s="31"/>
      <c r="AE22301" s="32"/>
    </row>
    <row r="22302" spans="30:31" x14ac:dyDescent="0.2">
      <c r="AD22302" s="31"/>
      <c r="AE22302" s="32"/>
    </row>
    <row r="22303" spans="30:31" x14ac:dyDescent="0.2">
      <c r="AD22303" s="31"/>
      <c r="AE22303" s="32"/>
    </row>
    <row r="22304" spans="30:31" x14ac:dyDescent="0.2">
      <c r="AD22304" s="31"/>
      <c r="AE22304" s="32"/>
    </row>
    <row r="22305" spans="30:31" x14ac:dyDescent="0.2">
      <c r="AD22305" s="31"/>
      <c r="AE22305" s="32"/>
    </row>
    <row r="22306" spans="30:31" x14ac:dyDescent="0.2">
      <c r="AD22306" s="31"/>
      <c r="AE22306" s="32"/>
    </row>
    <row r="22307" spans="30:31" x14ac:dyDescent="0.2">
      <c r="AD22307" s="31"/>
      <c r="AE22307" s="32"/>
    </row>
    <row r="22308" spans="30:31" x14ac:dyDescent="0.2">
      <c r="AD22308" s="31"/>
      <c r="AE22308" s="32"/>
    </row>
    <row r="22309" spans="30:31" x14ac:dyDescent="0.2">
      <c r="AD22309" s="31"/>
      <c r="AE22309" s="32"/>
    </row>
    <row r="22310" spans="30:31" x14ac:dyDescent="0.2">
      <c r="AD22310" s="31"/>
      <c r="AE22310" s="32"/>
    </row>
    <row r="22311" spans="30:31" x14ac:dyDescent="0.2">
      <c r="AD22311" s="31"/>
      <c r="AE22311" s="32"/>
    </row>
    <row r="22312" spans="30:31" x14ac:dyDescent="0.2">
      <c r="AD22312" s="31"/>
      <c r="AE22312" s="32"/>
    </row>
    <row r="22313" spans="30:31" x14ac:dyDescent="0.2">
      <c r="AD22313" s="31"/>
      <c r="AE22313" s="32"/>
    </row>
    <row r="22314" spans="30:31" x14ac:dyDescent="0.2">
      <c r="AD22314" s="31"/>
      <c r="AE22314" s="32"/>
    </row>
    <row r="22315" spans="30:31" x14ac:dyDescent="0.2">
      <c r="AD22315" s="31"/>
      <c r="AE22315" s="32"/>
    </row>
    <row r="22316" spans="30:31" x14ac:dyDescent="0.2">
      <c r="AD22316" s="31"/>
      <c r="AE22316" s="32"/>
    </row>
    <row r="22317" spans="30:31" x14ac:dyDescent="0.2">
      <c r="AD22317" s="31"/>
      <c r="AE22317" s="32"/>
    </row>
    <row r="22318" spans="30:31" x14ac:dyDescent="0.2">
      <c r="AD22318" s="31"/>
      <c r="AE22318" s="32"/>
    </row>
    <row r="22319" spans="30:31" x14ac:dyDescent="0.2">
      <c r="AD22319" s="31"/>
      <c r="AE22319" s="32"/>
    </row>
    <row r="22320" spans="30:31" x14ac:dyDescent="0.2">
      <c r="AD22320" s="31"/>
      <c r="AE22320" s="32"/>
    </row>
    <row r="22321" spans="30:31" x14ac:dyDescent="0.2">
      <c r="AD22321" s="31"/>
      <c r="AE22321" s="32"/>
    </row>
    <row r="22322" spans="30:31" x14ac:dyDescent="0.2">
      <c r="AD22322" s="31"/>
      <c r="AE22322" s="32"/>
    </row>
    <row r="22323" spans="30:31" x14ac:dyDescent="0.2">
      <c r="AD22323" s="31"/>
      <c r="AE22323" s="32"/>
    </row>
    <row r="22324" spans="30:31" x14ac:dyDescent="0.2">
      <c r="AD22324" s="31"/>
      <c r="AE22324" s="32"/>
    </row>
    <row r="22325" spans="30:31" x14ac:dyDescent="0.2">
      <c r="AD22325" s="31"/>
      <c r="AE22325" s="32"/>
    </row>
    <row r="22326" spans="30:31" x14ac:dyDescent="0.2">
      <c r="AD22326" s="31"/>
      <c r="AE22326" s="32"/>
    </row>
    <row r="22327" spans="30:31" x14ac:dyDescent="0.2">
      <c r="AD22327" s="31"/>
      <c r="AE22327" s="32"/>
    </row>
    <row r="22328" spans="30:31" x14ac:dyDescent="0.2">
      <c r="AD22328" s="31"/>
      <c r="AE22328" s="32"/>
    </row>
    <row r="22329" spans="30:31" x14ac:dyDescent="0.2">
      <c r="AD22329" s="31"/>
      <c r="AE22329" s="32"/>
    </row>
    <row r="22330" spans="30:31" x14ac:dyDescent="0.2">
      <c r="AD22330" s="31"/>
      <c r="AE22330" s="32"/>
    </row>
    <row r="22331" spans="30:31" x14ac:dyDescent="0.2">
      <c r="AD22331" s="31"/>
      <c r="AE22331" s="32"/>
    </row>
    <row r="22332" spans="30:31" x14ac:dyDescent="0.2">
      <c r="AD22332" s="31"/>
      <c r="AE22332" s="32"/>
    </row>
    <row r="22333" spans="30:31" x14ac:dyDescent="0.2">
      <c r="AD22333" s="31"/>
      <c r="AE22333" s="32"/>
    </row>
    <row r="22334" spans="30:31" x14ac:dyDescent="0.2">
      <c r="AD22334" s="31"/>
      <c r="AE22334" s="32"/>
    </row>
    <row r="22335" spans="30:31" x14ac:dyDescent="0.2">
      <c r="AD22335" s="31"/>
      <c r="AE22335" s="32"/>
    </row>
    <row r="22336" spans="30:31" x14ac:dyDescent="0.2">
      <c r="AD22336" s="31"/>
      <c r="AE22336" s="32"/>
    </row>
    <row r="22337" spans="30:31" x14ac:dyDescent="0.2">
      <c r="AD22337" s="31"/>
      <c r="AE22337" s="32"/>
    </row>
    <row r="22338" spans="30:31" x14ac:dyDescent="0.2">
      <c r="AD22338" s="31"/>
      <c r="AE22338" s="32"/>
    </row>
    <row r="22339" spans="30:31" x14ac:dyDescent="0.2">
      <c r="AD22339" s="31"/>
      <c r="AE22339" s="32"/>
    </row>
    <row r="22340" spans="30:31" x14ac:dyDescent="0.2">
      <c r="AD22340" s="31"/>
      <c r="AE22340" s="32"/>
    </row>
    <row r="22341" spans="30:31" x14ac:dyDescent="0.2">
      <c r="AD22341" s="31"/>
      <c r="AE22341" s="32"/>
    </row>
    <row r="22342" spans="30:31" x14ac:dyDescent="0.2">
      <c r="AD22342" s="31"/>
      <c r="AE22342" s="32"/>
    </row>
    <row r="22343" spans="30:31" x14ac:dyDescent="0.2">
      <c r="AD22343" s="31"/>
      <c r="AE22343" s="32"/>
    </row>
    <row r="22344" spans="30:31" x14ac:dyDescent="0.2">
      <c r="AD22344" s="31"/>
      <c r="AE22344" s="32"/>
    </row>
    <row r="22345" spans="30:31" x14ac:dyDescent="0.2">
      <c r="AD22345" s="31"/>
      <c r="AE22345" s="32"/>
    </row>
    <row r="22346" spans="30:31" x14ac:dyDescent="0.2">
      <c r="AD22346" s="31"/>
      <c r="AE22346" s="32"/>
    </row>
    <row r="22347" spans="30:31" x14ac:dyDescent="0.2">
      <c r="AD22347" s="31"/>
      <c r="AE22347" s="32"/>
    </row>
    <row r="22348" spans="30:31" x14ac:dyDescent="0.2">
      <c r="AD22348" s="31"/>
      <c r="AE22348" s="32"/>
    </row>
    <row r="22349" spans="30:31" x14ac:dyDescent="0.2">
      <c r="AD22349" s="31"/>
      <c r="AE22349" s="32"/>
    </row>
    <row r="22350" spans="30:31" x14ac:dyDescent="0.2">
      <c r="AD22350" s="31"/>
      <c r="AE22350" s="32"/>
    </row>
    <row r="22351" spans="30:31" x14ac:dyDescent="0.2">
      <c r="AD22351" s="31"/>
      <c r="AE22351" s="32"/>
    </row>
    <row r="22352" spans="30:31" x14ac:dyDescent="0.2">
      <c r="AD22352" s="31"/>
      <c r="AE22352" s="32"/>
    </row>
    <row r="22353" spans="30:31" x14ac:dyDescent="0.2">
      <c r="AD22353" s="31"/>
      <c r="AE22353" s="32"/>
    </row>
    <row r="22354" spans="30:31" x14ac:dyDescent="0.2">
      <c r="AD22354" s="31"/>
      <c r="AE22354" s="32"/>
    </row>
    <row r="22355" spans="30:31" x14ac:dyDescent="0.2">
      <c r="AD22355" s="31"/>
      <c r="AE22355" s="32"/>
    </row>
    <row r="22356" spans="30:31" x14ac:dyDescent="0.2">
      <c r="AD22356" s="31"/>
      <c r="AE22356" s="32"/>
    </row>
    <row r="22357" spans="30:31" x14ac:dyDescent="0.2">
      <c r="AD22357" s="31"/>
      <c r="AE22357" s="32"/>
    </row>
    <row r="22358" spans="30:31" x14ac:dyDescent="0.2">
      <c r="AD22358" s="31"/>
      <c r="AE22358" s="32"/>
    </row>
    <row r="22359" spans="30:31" x14ac:dyDescent="0.2">
      <c r="AD22359" s="31"/>
      <c r="AE22359" s="32"/>
    </row>
    <row r="22360" spans="30:31" x14ac:dyDescent="0.2">
      <c r="AD22360" s="31"/>
      <c r="AE22360" s="32"/>
    </row>
    <row r="22361" spans="30:31" x14ac:dyDescent="0.2">
      <c r="AD22361" s="31"/>
      <c r="AE22361" s="32"/>
    </row>
    <row r="22362" spans="30:31" x14ac:dyDescent="0.2">
      <c r="AD22362" s="31"/>
      <c r="AE22362" s="32"/>
    </row>
    <row r="22363" spans="30:31" x14ac:dyDescent="0.2">
      <c r="AD22363" s="31"/>
      <c r="AE22363" s="32"/>
    </row>
    <row r="22364" spans="30:31" x14ac:dyDescent="0.2">
      <c r="AD22364" s="31"/>
      <c r="AE22364" s="32"/>
    </row>
    <row r="22365" spans="30:31" x14ac:dyDescent="0.2">
      <c r="AD22365" s="31"/>
      <c r="AE22365" s="32"/>
    </row>
    <row r="22366" spans="30:31" x14ac:dyDescent="0.2">
      <c r="AD22366" s="31"/>
      <c r="AE22366" s="32"/>
    </row>
    <row r="22367" spans="30:31" x14ac:dyDescent="0.2">
      <c r="AD22367" s="31"/>
      <c r="AE22367" s="32"/>
    </row>
    <row r="22368" spans="30:31" x14ac:dyDescent="0.2">
      <c r="AD22368" s="31"/>
      <c r="AE22368" s="32"/>
    </row>
    <row r="22369" spans="30:31" x14ac:dyDescent="0.2">
      <c r="AD22369" s="31"/>
      <c r="AE22369" s="32"/>
    </row>
    <row r="22370" spans="30:31" x14ac:dyDescent="0.2">
      <c r="AD22370" s="31"/>
      <c r="AE22370" s="32"/>
    </row>
    <row r="22371" spans="30:31" x14ac:dyDescent="0.2">
      <c r="AD22371" s="31"/>
      <c r="AE22371" s="32"/>
    </row>
    <row r="22372" spans="30:31" x14ac:dyDescent="0.2">
      <c r="AD22372" s="31"/>
      <c r="AE22372" s="32"/>
    </row>
    <row r="22373" spans="30:31" x14ac:dyDescent="0.2">
      <c r="AD22373" s="31"/>
      <c r="AE22373" s="32"/>
    </row>
    <row r="22374" spans="30:31" x14ac:dyDescent="0.2">
      <c r="AD22374" s="31"/>
      <c r="AE22374" s="32"/>
    </row>
    <row r="22375" spans="30:31" x14ac:dyDescent="0.2">
      <c r="AD22375" s="31"/>
      <c r="AE22375" s="32"/>
    </row>
    <row r="22376" spans="30:31" x14ac:dyDescent="0.2">
      <c r="AD22376" s="31"/>
      <c r="AE22376" s="32"/>
    </row>
    <row r="22377" spans="30:31" x14ac:dyDescent="0.2">
      <c r="AD22377" s="31"/>
      <c r="AE22377" s="32"/>
    </row>
    <row r="22378" spans="30:31" x14ac:dyDescent="0.2">
      <c r="AD22378" s="31"/>
      <c r="AE22378" s="32"/>
    </row>
    <row r="22379" spans="30:31" x14ac:dyDescent="0.2">
      <c r="AD22379" s="31"/>
      <c r="AE22379" s="32"/>
    </row>
    <row r="22380" spans="30:31" x14ac:dyDescent="0.2">
      <c r="AD22380" s="31"/>
      <c r="AE22380" s="32"/>
    </row>
    <row r="22381" spans="30:31" x14ac:dyDescent="0.2">
      <c r="AD22381" s="31"/>
      <c r="AE22381" s="32"/>
    </row>
    <row r="22382" spans="30:31" x14ac:dyDescent="0.2">
      <c r="AD22382" s="31"/>
      <c r="AE22382" s="32"/>
    </row>
    <row r="22383" spans="30:31" x14ac:dyDescent="0.2">
      <c r="AD22383" s="31"/>
      <c r="AE22383" s="32"/>
    </row>
    <row r="22384" spans="30:31" x14ac:dyDescent="0.2">
      <c r="AD22384" s="31"/>
      <c r="AE22384" s="32"/>
    </row>
    <row r="22385" spans="30:31" x14ac:dyDescent="0.2">
      <c r="AD22385" s="31"/>
      <c r="AE22385" s="32"/>
    </row>
    <row r="22386" spans="30:31" x14ac:dyDescent="0.2">
      <c r="AD22386" s="31"/>
      <c r="AE22386" s="32"/>
    </row>
    <row r="22387" spans="30:31" x14ac:dyDescent="0.2">
      <c r="AD22387" s="31"/>
      <c r="AE22387" s="32"/>
    </row>
    <row r="22388" spans="30:31" x14ac:dyDescent="0.2">
      <c r="AD22388" s="31"/>
      <c r="AE22388" s="32"/>
    </row>
    <row r="22389" spans="30:31" x14ac:dyDescent="0.2">
      <c r="AD22389" s="31"/>
      <c r="AE22389" s="32"/>
    </row>
    <row r="22390" spans="30:31" x14ac:dyDescent="0.2">
      <c r="AD22390" s="31"/>
      <c r="AE22390" s="32"/>
    </row>
    <row r="22391" spans="30:31" x14ac:dyDescent="0.2">
      <c r="AD22391" s="31"/>
      <c r="AE22391" s="32"/>
    </row>
    <row r="22392" spans="30:31" x14ac:dyDescent="0.2">
      <c r="AD22392" s="31"/>
      <c r="AE22392" s="32"/>
    </row>
    <row r="22393" spans="30:31" x14ac:dyDescent="0.2">
      <c r="AD22393" s="31"/>
      <c r="AE22393" s="32"/>
    </row>
    <row r="22394" spans="30:31" x14ac:dyDescent="0.2">
      <c r="AD22394" s="31"/>
      <c r="AE22394" s="32"/>
    </row>
    <row r="22395" spans="30:31" x14ac:dyDescent="0.2">
      <c r="AD22395" s="31"/>
      <c r="AE22395" s="32"/>
    </row>
    <row r="22396" spans="30:31" x14ac:dyDescent="0.2">
      <c r="AD22396" s="31"/>
      <c r="AE22396" s="32"/>
    </row>
    <row r="22397" spans="30:31" x14ac:dyDescent="0.2">
      <c r="AD22397" s="31"/>
      <c r="AE22397" s="32"/>
    </row>
    <row r="22398" spans="30:31" x14ac:dyDescent="0.2">
      <c r="AD22398" s="31"/>
      <c r="AE22398" s="32"/>
    </row>
    <row r="22399" spans="30:31" x14ac:dyDescent="0.2">
      <c r="AD22399" s="31"/>
      <c r="AE22399" s="32"/>
    </row>
    <row r="22400" spans="30:31" x14ac:dyDescent="0.2">
      <c r="AD22400" s="31"/>
      <c r="AE22400" s="32"/>
    </row>
    <row r="22401" spans="30:31" x14ac:dyDescent="0.2">
      <c r="AD22401" s="31"/>
      <c r="AE22401" s="32"/>
    </row>
    <row r="22402" spans="30:31" x14ac:dyDescent="0.2">
      <c r="AD22402" s="31"/>
      <c r="AE22402" s="32"/>
    </row>
    <row r="22403" spans="30:31" x14ac:dyDescent="0.2">
      <c r="AD22403" s="31"/>
      <c r="AE22403" s="32"/>
    </row>
    <row r="22404" spans="30:31" x14ac:dyDescent="0.2">
      <c r="AD22404" s="31"/>
      <c r="AE22404" s="32"/>
    </row>
    <row r="22405" spans="30:31" x14ac:dyDescent="0.2">
      <c r="AD22405" s="31"/>
      <c r="AE22405" s="32"/>
    </row>
    <row r="22406" spans="30:31" x14ac:dyDescent="0.2">
      <c r="AD22406" s="31"/>
      <c r="AE22406" s="32"/>
    </row>
    <row r="22407" spans="30:31" x14ac:dyDescent="0.2">
      <c r="AD22407" s="31"/>
      <c r="AE22407" s="32"/>
    </row>
    <row r="22408" spans="30:31" x14ac:dyDescent="0.2">
      <c r="AD22408" s="31"/>
      <c r="AE22408" s="32"/>
    </row>
    <row r="22409" spans="30:31" x14ac:dyDescent="0.2">
      <c r="AD22409" s="31"/>
      <c r="AE22409" s="32"/>
    </row>
    <row r="22410" spans="30:31" x14ac:dyDescent="0.2">
      <c r="AD22410" s="31"/>
      <c r="AE22410" s="32"/>
    </row>
    <row r="22411" spans="30:31" x14ac:dyDescent="0.2">
      <c r="AD22411" s="31"/>
      <c r="AE22411" s="32"/>
    </row>
    <row r="22412" spans="30:31" x14ac:dyDescent="0.2">
      <c r="AD22412" s="31"/>
      <c r="AE22412" s="32"/>
    </row>
    <row r="22413" spans="30:31" x14ac:dyDescent="0.2">
      <c r="AD22413" s="31"/>
      <c r="AE22413" s="32"/>
    </row>
    <row r="22414" spans="30:31" x14ac:dyDescent="0.2">
      <c r="AD22414" s="31"/>
      <c r="AE22414" s="32"/>
    </row>
    <row r="22415" spans="30:31" x14ac:dyDescent="0.2">
      <c r="AD22415" s="31"/>
      <c r="AE22415" s="32"/>
    </row>
    <row r="22416" spans="30:31" x14ac:dyDescent="0.2">
      <c r="AD22416" s="31"/>
      <c r="AE22416" s="32"/>
    </row>
    <row r="22417" spans="30:31" x14ac:dyDescent="0.2">
      <c r="AD22417" s="31"/>
      <c r="AE22417" s="32"/>
    </row>
    <row r="22418" spans="30:31" x14ac:dyDescent="0.2">
      <c r="AD22418" s="31"/>
      <c r="AE22418" s="32"/>
    </row>
    <row r="22419" spans="30:31" x14ac:dyDescent="0.2">
      <c r="AD22419" s="31"/>
      <c r="AE22419" s="32"/>
    </row>
    <row r="22420" spans="30:31" x14ac:dyDescent="0.2">
      <c r="AD22420" s="31"/>
      <c r="AE22420" s="32"/>
    </row>
    <row r="22421" spans="30:31" x14ac:dyDescent="0.2">
      <c r="AD22421" s="31"/>
      <c r="AE22421" s="32"/>
    </row>
    <row r="22422" spans="30:31" x14ac:dyDescent="0.2">
      <c r="AD22422" s="31"/>
      <c r="AE22422" s="32"/>
    </row>
    <row r="22423" spans="30:31" x14ac:dyDescent="0.2">
      <c r="AD22423" s="31"/>
      <c r="AE22423" s="32"/>
    </row>
    <row r="22424" spans="30:31" x14ac:dyDescent="0.2">
      <c r="AD22424" s="31"/>
      <c r="AE22424" s="32"/>
    </row>
    <row r="22425" spans="30:31" x14ac:dyDescent="0.2">
      <c r="AD22425" s="31"/>
      <c r="AE22425" s="32"/>
    </row>
    <row r="22426" spans="30:31" x14ac:dyDescent="0.2">
      <c r="AD22426" s="31"/>
      <c r="AE22426" s="32"/>
    </row>
    <row r="22427" spans="30:31" x14ac:dyDescent="0.2">
      <c r="AD22427" s="31"/>
      <c r="AE22427" s="32"/>
    </row>
    <row r="22428" spans="30:31" x14ac:dyDescent="0.2">
      <c r="AD22428" s="31"/>
      <c r="AE22428" s="32"/>
    </row>
    <row r="22429" spans="30:31" x14ac:dyDescent="0.2">
      <c r="AD22429" s="31"/>
      <c r="AE22429" s="32"/>
    </row>
    <row r="22430" spans="30:31" x14ac:dyDescent="0.2">
      <c r="AD22430" s="31"/>
      <c r="AE22430" s="32"/>
    </row>
    <row r="22431" spans="30:31" x14ac:dyDescent="0.2">
      <c r="AD22431" s="31"/>
      <c r="AE22431" s="32"/>
    </row>
    <row r="22432" spans="30:31" x14ac:dyDescent="0.2">
      <c r="AD22432" s="31"/>
      <c r="AE22432" s="32"/>
    </row>
    <row r="22433" spans="30:31" x14ac:dyDescent="0.2">
      <c r="AD22433" s="31"/>
      <c r="AE22433" s="32"/>
    </row>
    <row r="22434" spans="30:31" x14ac:dyDescent="0.2">
      <c r="AD22434" s="31"/>
      <c r="AE22434" s="32"/>
    </row>
    <row r="22435" spans="30:31" x14ac:dyDescent="0.2">
      <c r="AD22435" s="31"/>
      <c r="AE22435" s="32"/>
    </row>
    <row r="22436" spans="30:31" x14ac:dyDescent="0.2">
      <c r="AD22436" s="31"/>
      <c r="AE22436" s="32"/>
    </row>
    <row r="22437" spans="30:31" x14ac:dyDescent="0.2">
      <c r="AD22437" s="31"/>
      <c r="AE22437" s="32"/>
    </row>
    <row r="22438" spans="30:31" x14ac:dyDescent="0.2">
      <c r="AD22438" s="31"/>
      <c r="AE22438" s="32"/>
    </row>
    <row r="22439" spans="30:31" x14ac:dyDescent="0.2">
      <c r="AD22439" s="31"/>
      <c r="AE22439" s="32"/>
    </row>
    <row r="22440" spans="30:31" x14ac:dyDescent="0.2">
      <c r="AD22440" s="31"/>
      <c r="AE22440" s="32"/>
    </row>
    <row r="22441" spans="30:31" x14ac:dyDescent="0.2">
      <c r="AD22441" s="31"/>
      <c r="AE22441" s="32"/>
    </row>
    <row r="22442" spans="30:31" x14ac:dyDescent="0.2">
      <c r="AD22442" s="31"/>
      <c r="AE22442" s="32"/>
    </row>
    <row r="22443" spans="30:31" x14ac:dyDescent="0.2">
      <c r="AD22443" s="31"/>
      <c r="AE22443" s="32"/>
    </row>
    <row r="22444" spans="30:31" x14ac:dyDescent="0.2">
      <c r="AD22444" s="31"/>
      <c r="AE22444" s="32"/>
    </row>
    <row r="22445" spans="30:31" x14ac:dyDescent="0.2">
      <c r="AD22445" s="31"/>
      <c r="AE22445" s="32"/>
    </row>
    <row r="22446" spans="30:31" x14ac:dyDescent="0.2">
      <c r="AD22446" s="31"/>
      <c r="AE22446" s="32"/>
    </row>
    <row r="22447" spans="30:31" x14ac:dyDescent="0.2">
      <c r="AD22447" s="31"/>
      <c r="AE22447" s="32"/>
    </row>
    <row r="22448" spans="30:31" x14ac:dyDescent="0.2">
      <c r="AD22448" s="31"/>
      <c r="AE22448" s="32"/>
    </row>
    <row r="22449" spans="30:31" x14ac:dyDescent="0.2">
      <c r="AD22449" s="31"/>
      <c r="AE22449" s="32"/>
    </row>
    <row r="22450" spans="30:31" x14ac:dyDescent="0.2">
      <c r="AD22450" s="31"/>
      <c r="AE22450" s="32"/>
    </row>
    <row r="22451" spans="30:31" x14ac:dyDescent="0.2">
      <c r="AD22451" s="31"/>
      <c r="AE22451" s="32"/>
    </row>
    <row r="22452" spans="30:31" x14ac:dyDescent="0.2">
      <c r="AD22452" s="31"/>
      <c r="AE22452" s="32"/>
    </row>
    <row r="22453" spans="30:31" x14ac:dyDescent="0.2">
      <c r="AD22453" s="31"/>
      <c r="AE22453" s="32"/>
    </row>
    <row r="22454" spans="30:31" x14ac:dyDescent="0.2">
      <c r="AD22454" s="31"/>
      <c r="AE22454" s="32"/>
    </row>
    <row r="22455" spans="30:31" x14ac:dyDescent="0.2">
      <c r="AD22455" s="31"/>
      <c r="AE22455" s="32"/>
    </row>
    <row r="22456" spans="30:31" x14ac:dyDescent="0.2">
      <c r="AD22456" s="31"/>
      <c r="AE22456" s="32"/>
    </row>
    <row r="22457" spans="30:31" x14ac:dyDescent="0.2">
      <c r="AD22457" s="31"/>
      <c r="AE22457" s="32"/>
    </row>
    <row r="22458" spans="30:31" x14ac:dyDescent="0.2">
      <c r="AD22458" s="31"/>
      <c r="AE22458" s="32"/>
    </row>
    <row r="22459" spans="30:31" x14ac:dyDescent="0.2">
      <c r="AD22459" s="31"/>
      <c r="AE22459" s="32"/>
    </row>
    <row r="22460" spans="30:31" x14ac:dyDescent="0.2">
      <c r="AD22460" s="31"/>
      <c r="AE22460" s="32"/>
    </row>
    <row r="22461" spans="30:31" x14ac:dyDescent="0.2">
      <c r="AD22461" s="31"/>
      <c r="AE22461" s="32"/>
    </row>
    <row r="22462" spans="30:31" x14ac:dyDescent="0.2">
      <c r="AD22462" s="31"/>
      <c r="AE22462" s="32"/>
    </row>
    <row r="22463" spans="30:31" x14ac:dyDescent="0.2">
      <c r="AD22463" s="31"/>
      <c r="AE22463" s="32"/>
    </row>
    <row r="22464" spans="30:31" x14ac:dyDescent="0.2">
      <c r="AD22464" s="31"/>
      <c r="AE22464" s="32"/>
    </row>
    <row r="22465" spans="30:31" x14ac:dyDescent="0.2">
      <c r="AD22465" s="31"/>
      <c r="AE22465" s="32"/>
    </row>
    <row r="22466" spans="30:31" x14ac:dyDescent="0.2">
      <c r="AD22466" s="31"/>
      <c r="AE22466" s="32"/>
    </row>
    <row r="22467" spans="30:31" x14ac:dyDescent="0.2">
      <c r="AD22467" s="31"/>
      <c r="AE22467" s="32"/>
    </row>
    <row r="22468" spans="30:31" x14ac:dyDescent="0.2">
      <c r="AD22468" s="31"/>
      <c r="AE22468" s="32"/>
    </row>
    <row r="22469" spans="30:31" x14ac:dyDescent="0.2">
      <c r="AD22469" s="31"/>
      <c r="AE22469" s="32"/>
    </row>
    <row r="22470" spans="30:31" x14ac:dyDescent="0.2">
      <c r="AD22470" s="31"/>
      <c r="AE22470" s="32"/>
    </row>
    <row r="22471" spans="30:31" x14ac:dyDescent="0.2">
      <c r="AD22471" s="31"/>
      <c r="AE22471" s="32"/>
    </row>
    <row r="22472" spans="30:31" x14ac:dyDescent="0.2">
      <c r="AD22472" s="31"/>
      <c r="AE22472" s="32"/>
    </row>
    <row r="22473" spans="30:31" x14ac:dyDescent="0.2">
      <c r="AD22473" s="31"/>
      <c r="AE22473" s="32"/>
    </row>
    <row r="22474" spans="30:31" x14ac:dyDescent="0.2">
      <c r="AD22474" s="31"/>
      <c r="AE22474" s="32"/>
    </row>
    <row r="22475" spans="30:31" x14ac:dyDescent="0.2">
      <c r="AD22475" s="31"/>
      <c r="AE22475" s="32"/>
    </row>
    <row r="22476" spans="30:31" x14ac:dyDescent="0.2">
      <c r="AD22476" s="31"/>
      <c r="AE22476" s="32"/>
    </row>
    <row r="22477" spans="30:31" x14ac:dyDescent="0.2">
      <c r="AD22477" s="31"/>
      <c r="AE22477" s="32"/>
    </row>
    <row r="22478" spans="30:31" x14ac:dyDescent="0.2">
      <c r="AD22478" s="31"/>
      <c r="AE22478" s="32"/>
    </row>
    <row r="22479" spans="30:31" x14ac:dyDescent="0.2">
      <c r="AD22479" s="31"/>
      <c r="AE22479" s="32"/>
    </row>
    <row r="22480" spans="30:31" x14ac:dyDescent="0.2">
      <c r="AD22480" s="31"/>
      <c r="AE22480" s="32"/>
    </row>
    <row r="22481" spans="30:31" x14ac:dyDescent="0.2">
      <c r="AD22481" s="31"/>
      <c r="AE22481" s="32"/>
    </row>
    <row r="22482" spans="30:31" x14ac:dyDescent="0.2">
      <c r="AD22482" s="31"/>
      <c r="AE22482" s="32"/>
    </row>
    <row r="22483" spans="30:31" x14ac:dyDescent="0.2">
      <c r="AD22483" s="31"/>
      <c r="AE22483" s="32"/>
    </row>
    <row r="22484" spans="30:31" x14ac:dyDescent="0.2">
      <c r="AD22484" s="31"/>
      <c r="AE22484" s="32"/>
    </row>
    <row r="22485" spans="30:31" x14ac:dyDescent="0.2">
      <c r="AD22485" s="31"/>
      <c r="AE22485" s="32"/>
    </row>
    <row r="22486" spans="30:31" x14ac:dyDescent="0.2">
      <c r="AD22486" s="31"/>
      <c r="AE22486" s="32"/>
    </row>
    <row r="22487" spans="30:31" x14ac:dyDescent="0.2">
      <c r="AD22487" s="31"/>
      <c r="AE22487" s="32"/>
    </row>
    <row r="22488" spans="30:31" x14ac:dyDescent="0.2">
      <c r="AD22488" s="31"/>
      <c r="AE22488" s="32"/>
    </row>
    <row r="22489" spans="30:31" x14ac:dyDescent="0.2">
      <c r="AD22489" s="31"/>
      <c r="AE22489" s="32"/>
    </row>
    <row r="22490" spans="30:31" x14ac:dyDescent="0.2">
      <c r="AD22490" s="31"/>
      <c r="AE22490" s="32"/>
    </row>
    <row r="22491" spans="30:31" x14ac:dyDescent="0.2">
      <c r="AD22491" s="31"/>
      <c r="AE22491" s="32"/>
    </row>
    <row r="22492" spans="30:31" x14ac:dyDescent="0.2">
      <c r="AD22492" s="31"/>
      <c r="AE22492" s="32"/>
    </row>
    <row r="22493" spans="30:31" x14ac:dyDescent="0.2">
      <c r="AD22493" s="31"/>
      <c r="AE22493" s="32"/>
    </row>
    <row r="22494" spans="30:31" x14ac:dyDescent="0.2">
      <c r="AD22494" s="31"/>
      <c r="AE22494" s="32"/>
    </row>
    <row r="22495" spans="30:31" x14ac:dyDescent="0.2">
      <c r="AD22495" s="31"/>
      <c r="AE22495" s="32"/>
    </row>
    <row r="22496" spans="30:31" x14ac:dyDescent="0.2">
      <c r="AD22496" s="31"/>
      <c r="AE22496" s="32"/>
    </row>
    <row r="22497" spans="30:31" x14ac:dyDescent="0.2">
      <c r="AD22497" s="31"/>
      <c r="AE22497" s="32"/>
    </row>
    <row r="22498" spans="30:31" x14ac:dyDescent="0.2">
      <c r="AD22498" s="31"/>
      <c r="AE22498" s="32"/>
    </row>
    <row r="22499" spans="30:31" x14ac:dyDescent="0.2">
      <c r="AD22499" s="31"/>
      <c r="AE22499" s="32"/>
    </row>
    <row r="22500" spans="30:31" x14ac:dyDescent="0.2">
      <c r="AD22500" s="31"/>
      <c r="AE22500" s="32"/>
    </row>
    <row r="22501" spans="30:31" x14ac:dyDescent="0.2">
      <c r="AD22501" s="31"/>
      <c r="AE22501" s="32"/>
    </row>
    <row r="22502" spans="30:31" x14ac:dyDescent="0.2">
      <c r="AD22502" s="31"/>
      <c r="AE22502" s="32"/>
    </row>
    <row r="22503" spans="30:31" x14ac:dyDescent="0.2">
      <c r="AD22503" s="31"/>
      <c r="AE22503" s="32"/>
    </row>
    <row r="22504" spans="30:31" x14ac:dyDescent="0.2">
      <c r="AD22504" s="31"/>
      <c r="AE22504" s="32"/>
    </row>
    <row r="22505" spans="30:31" x14ac:dyDescent="0.2">
      <c r="AD22505" s="31"/>
      <c r="AE22505" s="32"/>
    </row>
    <row r="22506" spans="30:31" x14ac:dyDescent="0.2">
      <c r="AD22506" s="31"/>
      <c r="AE22506" s="32"/>
    </row>
    <row r="22507" spans="30:31" x14ac:dyDescent="0.2">
      <c r="AD22507" s="31"/>
      <c r="AE22507" s="32"/>
    </row>
    <row r="22508" spans="30:31" x14ac:dyDescent="0.2">
      <c r="AD22508" s="31"/>
      <c r="AE22508" s="32"/>
    </row>
    <row r="22509" spans="30:31" x14ac:dyDescent="0.2">
      <c r="AD22509" s="31"/>
      <c r="AE22509" s="32"/>
    </row>
    <row r="22510" spans="30:31" x14ac:dyDescent="0.2">
      <c r="AD22510" s="31"/>
      <c r="AE22510" s="32"/>
    </row>
    <row r="22511" spans="30:31" x14ac:dyDescent="0.2">
      <c r="AD22511" s="31"/>
      <c r="AE22511" s="32"/>
    </row>
    <row r="22512" spans="30:31" x14ac:dyDescent="0.2">
      <c r="AD22512" s="31"/>
      <c r="AE22512" s="32"/>
    </row>
    <row r="22513" spans="30:31" x14ac:dyDescent="0.2">
      <c r="AD22513" s="31"/>
      <c r="AE22513" s="32"/>
    </row>
    <row r="22514" spans="30:31" x14ac:dyDescent="0.2">
      <c r="AD22514" s="31"/>
      <c r="AE22514" s="32"/>
    </row>
    <row r="22515" spans="30:31" x14ac:dyDescent="0.2">
      <c r="AD22515" s="31"/>
      <c r="AE22515" s="32"/>
    </row>
    <row r="22516" spans="30:31" x14ac:dyDescent="0.2">
      <c r="AD22516" s="31"/>
      <c r="AE22516" s="32"/>
    </row>
    <row r="22517" spans="30:31" x14ac:dyDescent="0.2">
      <c r="AD22517" s="31"/>
      <c r="AE22517" s="32"/>
    </row>
    <row r="22518" spans="30:31" x14ac:dyDescent="0.2">
      <c r="AD22518" s="31"/>
      <c r="AE22518" s="32"/>
    </row>
    <row r="22519" spans="30:31" x14ac:dyDescent="0.2">
      <c r="AD22519" s="31"/>
      <c r="AE22519" s="32"/>
    </row>
    <row r="22520" spans="30:31" x14ac:dyDescent="0.2">
      <c r="AD22520" s="31"/>
      <c r="AE22520" s="32"/>
    </row>
    <row r="22521" spans="30:31" x14ac:dyDescent="0.2">
      <c r="AD22521" s="31"/>
      <c r="AE22521" s="32"/>
    </row>
    <row r="22522" spans="30:31" x14ac:dyDescent="0.2">
      <c r="AD22522" s="31"/>
      <c r="AE22522" s="32"/>
    </row>
    <row r="22523" spans="30:31" x14ac:dyDescent="0.2">
      <c r="AD22523" s="31"/>
      <c r="AE22523" s="32"/>
    </row>
    <row r="22524" spans="30:31" x14ac:dyDescent="0.2">
      <c r="AD22524" s="31"/>
      <c r="AE22524" s="32"/>
    </row>
    <row r="22525" spans="30:31" x14ac:dyDescent="0.2">
      <c r="AD22525" s="31"/>
      <c r="AE22525" s="32"/>
    </row>
    <row r="22526" spans="30:31" x14ac:dyDescent="0.2">
      <c r="AD22526" s="31"/>
      <c r="AE22526" s="32"/>
    </row>
    <row r="22527" spans="30:31" x14ac:dyDescent="0.2">
      <c r="AD22527" s="31"/>
      <c r="AE22527" s="32"/>
    </row>
    <row r="22528" spans="30:31" x14ac:dyDescent="0.2">
      <c r="AD22528" s="31"/>
      <c r="AE22528" s="32"/>
    </row>
    <row r="22529" spans="30:31" x14ac:dyDescent="0.2">
      <c r="AD22529" s="31"/>
      <c r="AE22529" s="32"/>
    </row>
    <row r="22530" spans="30:31" x14ac:dyDescent="0.2">
      <c r="AD22530" s="31"/>
      <c r="AE22530" s="32"/>
    </row>
    <row r="22531" spans="30:31" x14ac:dyDescent="0.2">
      <c r="AD22531" s="31"/>
      <c r="AE22531" s="32"/>
    </row>
    <row r="22532" spans="30:31" x14ac:dyDescent="0.2">
      <c r="AD22532" s="31"/>
      <c r="AE22532" s="32"/>
    </row>
    <row r="22533" spans="30:31" x14ac:dyDescent="0.2">
      <c r="AD22533" s="31"/>
      <c r="AE22533" s="32"/>
    </row>
    <row r="22534" spans="30:31" x14ac:dyDescent="0.2">
      <c r="AD22534" s="31"/>
      <c r="AE22534" s="32"/>
    </row>
    <row r="22535" spans="30:31" x14ac:dyDescent="0.2">
      <c r="AD22535" s="31"/>
      <c r="AE22535" s="32"/>
    </row>
    <row r="22536" spans="30:31" x14ac:dyDescent="0.2">
      <c r="AD22536" s="31"/>
      <c r="AE22536" s="32"/>
    </row>
    <row r="22537" spans="30:31" x14ac:dyDescent="0.2">
      <c r="AD22537" s="31"/>
      <c r="AE22537" s="32"/>
    </row>
    <row r="22538" spans="30:31" x14ac:dyDescent="0.2">
      <c r="AD22538" s="31"/>
      <c r="AE22538" s="32"/>
    </row>
    <row r="22539" spans="30:31" x14ac:dyDescent="0.2">
      <c r="AD22539" s="31"/>
      <c r="AE22539" s="32"/>
    </row>
    <row r="22540" spans="30:31" x14ac:dyDescent="0.2">
      <c r="AD22540" s="31"/>
      <c r="AE22540" s="32"/>
    </row>
    <row r="22541" spans="30:31" x14ac:dyDescent="0.2">
      <c r="AD22541" s="31"/>
      <c r="AE22541" s="32"/>
    </row>
    <row r="22542" spans="30:31" x14ac:dyDescent="0.2">
      <c r="AD22542" s="31"/>
      <c r="AE22542" s="32"/>
    </row>
    <row r="22543" spans="30:31" x14ac:dyDescent="0.2">
      <c r="AD22543" s="31"/>
      <c r="AE22543" s="32"/>
    </row>
    <row r="22544" spans="30:31" x14ac:dyDescent="0.2">
      <c r="AD22544" s="31"/>
      <c r="AE22544" s="32"/>
    </row>
    <row r="22545" spans="30:31" x14ac:dyDescent="0.2">
      <c r="AD22545" s="31"/>
      <c r="AE22545" s="32"/>
    </row>
    <row r="22546" spans="30:31" x14ac:dyDescent="0.2">
      <c r="AD22546" s="31"/>
      <c r="AE22546" s="32"/>
    </row>
    <row r="22547" spans="30:31" x14ac:dyDescent="0.2">
      <c r="AD22547" s="31"/>
      <c r="AE22547" s="32"/>
    </row>
    <row r="22548" spans="30:31" x14ac:dyDescent="0.2">
      <c r="AD22548" s="31"/>
      <c r="AE22548" s="32"/>
    </row>
    <row r="22549" spans="30:31" x14ac:dyDescent="0.2">
      <c r="AD22549" s="31"/>
      <c r="AE22549" s="32"/>
    </row>
    <row r="22550" spans="30:31" x14ac:dyDescent="0.2">
      <c r="AD22550" s="31"/>
      <c r="AE22550" s="32"/>
    </row>
    <row r="22551" spans="30:31" x14ac:dyDescent="0.2">
      <c r="AD22551" s="31"/>
      <c r="AE22551" s="32"/>
    </row>
    <row r="22552" spans="30:31" x14ac:dyDescent="0.2">
      <c r="AD22552" s="31"/>
      <c r="AE22552" s="32"/>
    </row>
    <row r="22553" spans="30:31" x14ac:dyDescent="0.2">
      <c r="AD22553" s="31"/>
      <c r="AE22553" s="32"/>
    </row>
    <row r="22554" spans="30:31" x14ac:dyDescent="0.2">
      <c r="AD22554" s="31"/>
      <c r="AE22554" s="32"/>
    </row>
    <row r="22555" spans="30:31" x14ac:dyDescent="0.2">
      <c r="AD22555" s="31"/>
      <c r="AE22555" s="32"/>
    </row>
    <row r="22556" spans="30:31" x14ac:dyDescent="0.2">
      <c r="AD22556" s="31"/>
      <c r="AE22556" s="32"/>
    </row>
    <row r="22557" spans="30:31" x14ac:dyDescent="0.2">
      <c r="AD22557" s="31"/>
      <c r="AE22557" s="32"/>
    </row>
    <row r="22558" spans="30:31" x14ac:dyDescent="0.2">
      <c r="AD22558" s="31"/>
      <c r="AE22558" s="32"/>
    </row>
    <row r="22559" spans="30:31" x14ac:dyDescent="0.2">
      <c r="AD22559" s="31"/>
      <c r="AE22559" s="32"/>
    </row>
    <row r="22560" spans="30:31" x14ac:dyDescent="0.2">
      <c r="AD22560" s="31"/>
      <c r="AE22560" s="32"/>
    </row>
    <row r="22561" spans="30:31" x14ac:dyDescent="0.2">
      <c r="AD22561" s="31"/>
      <c r="AE22561" s="32"/>
    </row>
    <row r="22562" spans="30:31" x14ac:dyDescent="0.2">
      <c r="AD22562" s="31"/>
      <c r="AE22562" s="32"/>
    </row>
    <row r="22563" spans="30:31" x14ac:dyDescent="0.2">
      <c r="AD22563" s="31"/>
      <c r="AE22563" s="32"/>
    </row>
    <row r="22564" spans="30:31" x14ac:dyDescent="0.2">
      <c r="AD22564" s="31"/>
      <c r="AE22564" s="32"/>
    </row>
    <row r="22565" spans="30:31" x14ac:dyDescent="0.2">
      <c r="AD22565" s="31"/>
      <c r="AE22565" s="32"/>
    </row>
    <row r="22566" spans="30:31" x14ac:dyDescent="0.2">
      <c r="AD22566" s="31"/>
      <c r="AE22566" s="32"/>
    </row>
    <row r="22567" spans="30:31" x14ac:dyDescent="0.2">
      <c r="AD22567" s="31"/>
      <c r="AE22567" s="32"/>
    </row>
    <row r="22568" spans="30:31" x14ac:dyDescent="0.2">
      <c r="AD22568" s="31"/>
      <c r="AE22568" s="32"/>
    </row>
    <row r="22569" spans="30:31" x14ac:dyDescent="0.2">
      <c r="AD22569" s="31"/>
      <c r="AE22569" s="32"/>
    </row>
    <row r="22570" spans="30:31" x14ac:dyDescent="0.2">
      <c r="AD22570" s="31"/>
      <c r="AE22570" s="32"/>
    </row>
    <row r="22571" spans="30:31" x14ac:dyDescent="0.2">
      <c r="AD22571" s="31"/>
      <c r="AE22571" s="32"/>
    </row>
    <row r="22572" spans="30:31" x14ac:dyDescent="0.2">
      <c r="AD22572" s="31"/>
      <c r="AE22572" s="32"/>
    </row>
    <row r="22573" spans="30:31" x14ac:dyDescent="0.2">
      <c r="AD22573" s="31"/>
      <c r="AE22573" s="32"/>
    </row>
    <row r="22574" spans="30:31" x14ac:dyDescent="0.2">
      <c r="AD22574" s="31"/>
      <c r="AE22574" s="32"/>
    </row>
    <row r="22575" spans="30:31" x14ac:dyDescent="0.2">
      <c r="AD22575" s="31"/>
      <c r="AE22575" s="32"/>
    </row>
    <row r="22576" spans="30:31" x14ac:dyDescent="0.2">
      <c r="AD22576" s="31"/>
      <c r="AE22576" s="32"/>
    </row>
    <row r="22577" spans="30:31" x14ac:dyDescent="0.2">
      <c r="AD22577" s="31"/>
      <c r="AE22577" s="32"/>
    </row>
    <row r="22578" spans="30:31" x14ac:dyDescent="0.2">
      <c r="AD22578" s="31"/>
      <c r="AE22578" s="32"/>
    </row>
    <row r="22579" spans="30:31" x14ac:dyDescent="0.2">
      <c r="AD22579" s="31"/>
      <c r="AE22579" s="32"/>
    </row>
    <row r="22580" spans="30:31" x14ac:dyDescent="0.2">
      <c r="AD22580" s="31"/>
      <c r="AE22580" s="32"/>
    </row>
    <row r="22581" spans="30:31" x14ac:dyDescent="0.2">
      <c r="AD22581" s="31"/>
      <c r="AE22581" s="32"/>
    </row>
    <row r="22582" spans="30:31" x14ac:dyDescent="0.2">
      <c r="AD22582" s="31"/>
      <c r="AE22582" s="32"/>
    </row>
    <row r="22583" spans="30:31" x14ac:dyDescent="0.2">
      <c r="AD22583" s="31"/>
      <c r="AE22583" s="32"/>
    </row>
    <row r="22584" spans="30:31" x14ac:dyDescent="0.2">
      <c r="AD22584" s="31"/>
      <c r="AE22584" s="32"/>
    </row>
    <row r="22585" spans="30:31" x14ac:dyDescent="0.2">
      <c r="AD22585" s="31"/>
      <c r="AE22585" s="32"/>
    </row>
    <row r="22586" spans="30:31" x14ac:dyDescent="0.2">
      <c r="AD22586" s="31"/>
      <c r="AE22586" s="32"/>
    </row>
    <row r="22587" spans="30:31" x14ac:dyDescent="0.2">
      <c r="AD22587" s="31"/>
      <c r="AE22587" s="32"/>
    </row>
    <row r="22588" spans="30:31" x14ac:dyDescent="0.2">
      <c r="AD22588" s="31"/>
      <c r="AE22588" s="32"/>
    </row>
    <row r="22589" spans="30:31" x14ac:dyDescent="0.2">
      <c r="AD22589" s="31"/>
      <c r="AE22589" s="32"/>
    </row>
    <row r="22590" spans="30:31" x14ac:dyDescent="0.2">
      <c r="AD22590" s="31"/>
      <c r="AE22590" s="32"/>
    </row>
    <row r="22591" spans="30:31" x14ac:dyDescent="0.2">
      <c r="AD22591" s="31"/>
      <c r="AE22591" s="32"/>
    </row>
    <row r="22592" spans="30:31" x14ac:dyDescent="0.2">
      <c r="AD22592" s="31"/>
      <c r="AE22592" s="32"/>
    </row>
    <row r="22593" spans="30:31" x14ac:dyDescent="0.2">
      <c r="AD22593" s="31"/>
      <c r="AE22593" s="32"/>
    </row>
    <row r="22594" spans="30:31" x14ac:dyDescent="0.2">
      <c r="AD22594" s="31"/>
      <c r="AE22594" s="32"/>
    </row>
    <row r="22595" spans="30:31" x14ac:dyDescent="0.2">
      <c r="AD22595" s="31"/>
      <c r="AE22595" s="32"/>
    </row>
    <row r="22596" spans="30:31" x14ac:dyDescent="0.2">
      <c r="AD22596" s="31"/>
      <c r="AE22596" s="32"/>
    </row>
    <row r="22597" spans="30:31" x14ac:dyDescent="0.2">
      <c r="AD22597" s="31"/>
      <c r="AE22597" s="32"/>
    </row>
    <row r="22598" spans="30:31" x14ac:dyDescent="0.2">
      <c r="AD22598" s="31"/>
      <c r="AE22598" s="32"/>
    </row>
    <row r="22599" spans="30:31" x14ac:dyDescent="0.2">
      <c r="AD22599" s="31"/>
      <c r="AE22599" s="32"/>
    </row>
    <row r="22600" spans="30:31" x14ac:dyDescent="0.2">
      <c r="AD22600" s="31"/>
      <c r="AE22600" s="32"/>
    </row>
    <row r="22601" spans="30:31" x14ac:dyDescent="0.2">
      <c r="AD22601" s="31"/>
      <c r="AE22601" s="32"/>
    </row>
    <row r="22602" spans="30:31" x14ac:dyDescent="0.2">
      <c r="AD22602" s="31"/>
      <c r="AE22602" s="32"/>
    </row>
    <row r="22603" spans="30:31" x14ac:dyDescent="0.2">
      <c r="AD22603" s="31"/>
      <c r="AE22603" s="32"/>
    </row>
    <row r="22604" spans="30:31" x14ac:dyDescent="0.2">
      <c r="AD22604" s="31"/>
      <c r="AE22604" s="32"/>
    </row>
    <row r="22605" spans="30:31" x14ac:dyDescent="0.2">
      <c r="AD22605" s="31"/>
      <c r="AE22605" s="32"/>
    </row>
    <row r="22606" spans="30:31" x14ac:dyDescent="0.2">
      <c r="AD22606" s="31"/>
      <c r="AE22606" s="32"/>
    </row>
    <row r="22607" spans="30:31" x14ac:dyDescent="0.2">
      <c r="AD22607" s="31"/>
      <c r="AE22607" s="32"/>
    </row>
    <row r="22608" spans="30:31" x14ac:dyDescent="0.2">
      <c r="AD22608" s="31"/>
      <c r="AE22608" s="32"/>
    </row>
    <row r="22609" spans="30:31" x14ac:dyDescent="0.2">
      <c r="AD22609" s="31"/>
      <c r="AE22609" s="32"/>
    </row>
    <row r="22610" spans="30:31" x14ac:dyDescent="0.2">
      <c r="AD22610" s="31"/>
      <c r="AE22610" s="32"/>
    </row>
    <row r="22611" spans="30:31" x14ac:dyDescent="0.2">
      <c r="AD22611" s="31"/>
      <c r="AE22611" s="32"/>
    </row>
    <row r="22612" spans="30:31" x14ac:dyDescent="0.2">
      <c r="AD22612" s="31"/>
      <c r="AE22612" s="32"/>
    </row>
    <row r="22613" spans="30:31" x14ac:dyDescent="0.2">
      <c r="AD22613" s="31"/>
      <c r="AE22613" s="32"/>
    </row>
    <row r="22614" spans="30:31" x14ac:dyDescent="0.2">
      <c r="AD22614" s="31"/>
      <c r="AE22614" s="32"/>
    </row>
    <row r="22615" spans="30:31" x14ac:dyDescent="0.2">
      <c r="AD22615" s="31"/>
      <c r="AE22615" s="32"/>
    </row>
    <row r="22616" spans="30:31" x14ac:dyDescent="0.2">
      <c r="AD22616" s="31"/>
      <c r="AE22616" s="32"/>
    </row>
    <row r="22617" spans="30:31" x14ac:dyDescent="0.2">
      <c r="AD22617" s="31"/>
      <c r="AE22617" s="32"/>
    </row>
    <row r="22618" spans="30:31" x14ac:dyDescent="0.2">
      <c r="AD22618" s="31"/>
      <c r="AE22618" s="32"/>
    </row>
    <row r="22619" spans="30:31" x14ac:dyDescent="0.2">
      <c r="AD22619" s="31"/>
      <c r="AE22619" s="32"/>
    </row>
    <row r="22620" spans="30:31" x14ac:dyDescent="0.2">
      <c r="AD22620" s="31"/>
      <c r="AE22620" s="32"/>
    </row>
    <row r="22621" spans="30:31" x14ac:dyDescent="0.2">
      <c r="AD22621" s="31"/>
      <c r="AE22621" s="32"/>
    </row>
    <row r="22622" spans="30:31" x14ac:dyDescent="0.2">
      <c r="AD22622" s="31"/>
      <c r="AE22622" s="32"/>
    </row>
    <row r="22623" spans="30:31" x14ac:dyDescent="0.2">
      <c r="AD22623" s="31"/>
      <c r="AE22623" s="32"/>
    </row>
    <row r="22624" spans="30:31" x14ac:dyDescent="0.2">
      <c r="AD22624" s="31"/>
      <c r="AE22624" s="32"/>
    </row>
    <row r="22625" spans="30:31" x14ac:dyDescent="0.2">
      <c r="AD22625" s="31"/>
      <c r="AE22625" s="32"/>
    </row>
    <row r="22626" spans="30:31" x14ac:dyDescent="0.2">
      <c r="AD22626" s="31"/>
      <c r="AE22626" s="32"/>
    </row>
    <row r="22627" spans="30:31" x14ac:dyDescent="0.2">
      <c r="AD22627" s="31"/>
      <c r="AE22627" s="32"/>
    </row>
    <row r="22628" spans="30:31" x14ac:dyDescent="0.2">
      <c r="AD22628" s="31"/>
      <c r="AE22628" s="32"/>
    </row>
    <row r="22629" spans="30:31" x14ac:dyDescent="0.2">
      <c r="AD22629" s="31"/>
      <c r="AE22629" s="32"/>
    </row>
    <row r="22630" spans="30:31" x14ac:dyDescent="0.2">
      <c r="AD22630" s="31"/>
      <c r="AE22630" s="32"/>
    </row>
    <row r="22631" spans="30:31" x14ac:dyDescent="0.2">
      <c r="AD22631" s="31"/>
      <c r="AE22631" s="32"/>
    </row>
    <row r="22632" spans="30:31" x14ac:dyDescent="0.2">
      <c r="AD22632" s="31"/>
      <c r="AE22632" s="32"/>
    </row>
    <row r="22633" spans="30:31" x14ac:dyDescent="0.2">
      <c r="AD22633" s="31"/>
      <c r="AE22633" s="32"/>
    </row>
    <row r="22634" spans="30:31" x14ac:dyDescent="0.2">
      <c r="AD22634" s="31"/>
      <c r="AE22634" s="32"/>
    </row>
    <row r="22635" spans="30:31" x14ac:dyDescent="0.2">
      <c r="AD22635" s="31"/>
      <c r="AE22635" s="32"/>
    </row>
    <row r="22636" spans="30:31" x14ac:dyDescent="0.2">
      <c r="AD22636" s="31"/>
      <c r="AE22636" s="32"/>
    </row>
    <row r="22637" spans="30:31" x14ac:dyDescent="0.2">
      <c r="AD22637" s="31"/>
      <c r="AE22637" s="32"/>
    </row>
    <row r="22638" spans="30:31" x14ac:dyDescent="0.2">
      <c r="AD22638" s="31"/>
      <c r="AE22638" s="32"/>
    </row>
    <row r="22639" spans="30:31" x14ac:dyDescent="0.2">
      <c r="AD22639" s="31"/>
      <c r="AE22639" s="32"/>
    </row>
    <row r="22640" spans="30:31" x14ac:dyDescent="0.2">
      <c r="AD22640" s="31"/>
      <c r="AE22640" s="32"/>
    </row>
    <row r="22641" spans="30:31" x14ac:dyDescent="0.2">
      <c r="AD22641" s="31"/>
      <c r="AE22641" s="32"/>
    </row>
    <row r="22642" spans="30:31" x14ac:dyDescent="0.2">
      <c r="AD22642" s="31"/>
      <c r="AE22642" s="32"/>
    </row>
    <row r="22643" spans="30:31" x14ac:dyDescent="0.2">
      <c r="AD22643" s="31"/>
      <c r="AE22643" s="32"/>
    </row>
    <row r="22644" spans="30:31" x14ac:dyDescent="0.2">
      <c r="AD22644" s="31"/>
      <c r="AE22644" s="32"/>
    </row>
    <row r="22645" spans="30:31" x14ac:dyDescent="0.2">
      <c r="AD22645" s="31"/>
      <c r="AE22645" s="32"/>
    </row>
    <row r="22646" spans="30:31" x14ac:dyDescent="0.2">
      <c r="AD22646" s="31"/>
      <c r="AE22646" s="32"/>
    </row>
    <row r="22647" spans="30:31" x14ac:dyDescent="0.2">
      <c r="AD22647" s="31"/>
      <c r="AE22647" s="32"/>
    </row>
    <row r="22648" spans="30:31" x14ac:dyDescent="0.2">
      <c r="AD22648" s="31"/>
      <c r="AE22648" s="32"/>
    </row>
    <row r="22649" spans="30:31" x14ac:dyDescent="0.2">
      <c r="AD22649" s="31"/>
      <c r="AE22649" s="32"/>
    </row>
    <row r="22650" spans="30:31" x14ac:dyDescent="0.2">
      <c r="AD22650" s="31"/>
      <c r="AE22650" s="32"/>
    </row>
    <row r="22651" spans="30:31" x14ac:dyDescent="0.2">
      <c r="AD22651" s="31"/>
      <c r="AE22651" s="32"/>
    </row>
    <row r="22652" spans="30:31" x14ac:dyDescent="0.2">
      <c r="AD22652" s="31"/>
      <c r="AE22652" s="32"/>
    </row>
    <row r="22653" spans="30:31" x14ac:dyDescent="0.2">
      <c r="AD22653" s="31"/>
      <c r="AE22653" s="32"/>
    </row>
    <row r="22654" spans="30:31" x14ac:dyDescent="0.2">
      <c r="AD22654" s="31"/>
      <c r="AE22654" s="32"/>
    </row>
    <row r="22655" spans="30:31" x14ac:dyDescent="0.2">
      <c r="AD22655" s="31"/>
      <c r="AE22655" s="32"/>
    </row>
    <row r="22656" spans="30:31" x14ac:dyDescent="0.2">
      <c r="AD22656" s="31"/>
      <c r="AE22656" s="32"/>
    </row>
    <row r="22657" spans="30:31" x14ac:dyDescent="0.2">
      <c r="AD22657" s="31"/>
      <c r="AE22657" s="32"/>
    </row>
    <row r="22658" spans="30:31" x14ac:dyDescent="0.2">
      <c r="AD22658" s="31"/>
      <c r="AE22658" s="32"/>
    </row>
    <row r="22659" spans="30:31" x14ac:dyDescent="0.2">
      <c r="AD22659" s="31"/>
      <c r="AE22659" s="32"/>
    </row>
    <row r="22660" spans="30:31" x14ac:dyDescent="0.2">
      <c r="AD22660" s="31"/>
      <c r="AE22660" s="32"/>
    </row>
    <row r="22661" spans="30:31" x14ac:dyDescent="0.2">
      <c r="AD22661" s="31"/>
      <c r="AE22661" s="32"/>
    </row>
    <row r="22662" spans="30:31" x14ac:dyDescent="0.2">
      <c r="AD22662" s="31"/>
      <c r="AE22662" s="32"/>
    </row>
    <row r="22663" spans="30:31" x14ac:dyDescent="0.2">
      <c r="AD22663" s="31"/>
      <c r="AE22663" s="32"/>
    </row>
    <row r="22664" spans="30:31" x14ac:dyDescent="0.2">
      <c r="AD22664" s="31"/>
      <c r="AE22664" s="32"/>
    </row>
    <row r="22665" spans="30:31" x14ac:dyDescent="0.2">
      <c r="AD22665" s="31"/>
      <c r="AE22665" s="32"/>
    </row>
    <row r="22666" spans="30:31" x14ac:dyDescent="0.2">
      <c r="AD22666" s="31"/>
      <c r="AE22666" s="32"/>
    </row>
    <row r="22667" spans="30:31" x14ac:dyDescent="0.2">
      <c r="AD22667" s="31"/>
      <c r="AE22667" s="32"/>
    </row>
    <row r="22668" spans="30:31" x14ac:dyDescent="0.2">
      <c r="AD22668" s="31"/>
      <c r="AE22668" s="32"/>
    </row>
    <row r="22669" spans="30:31" x14ac:dyDescent="0.2">
      <c r="AD22669" s="31"/>
      <c r="AE22669" s="32"/>
    </row>
    <row r="22670" spans="30:31" x14ac:dyDescent="0.2">
      <c r="AD22670" s="31"/>
      <c r="AE22670" s="32"/>
    </row>
    <row r="22671" spans="30:31" x14ac:dyDescent="0.2">
      <c r="AD22671" s="31"/>
      <c r="AE22671" s="32"/>
    </row>
    <row r="22672" spans="30:31" x14ac:dyDescent="0.2">
      <c r="AD22672" s="31"/>
      <c r="AE22672" s="32"/>
    </row>
    <row r="22673" spans="30:31" x14ac:dyDescent="0.2">
      <c r="AD22673" s="31"/>
      <c r="AE22673" s="32"/>
    </row>
    <row r="22674" spans="30:31" x14ac:dyDescent="0.2">
      <c r="AD22674" s="31"/>
      <c r="AE22674" s="32"/>
    </row>
    <row r="22675" spans="30:31" x14ac:dyDescent="0.2">
      <c r="AD22675" s="31"/>
      <c r="AE22675" s="32"/>
    </row>
    <row r="22676" spans="30:31" x14ac:dyDescent="0.2">
      <c r="AD22676" s="31"/>
      <c r="AE22676" s="32"/>
    </row>
    <row r="22677" spans="30:31" x14ac:dyDescent="0.2">
      <c r="AD22677" s="31"/>
      <c r="AE22677" s="32"/>
    </row>
    <row r="22678" spans="30:31" x14ac:dyDescent="0.2">
      <c r="AD22678" s="31"/>
      <c r="AE22678" s="32"/>
    </row>
    <row r="22679" spans="30:31" x14ac:dyDescent="0.2">
      <c r="AD22679" s="31"/>
      <c r="AE22679" s="32"/>
    </row>
    <row r="22680" spans="30:31" x14ac:dyDescent="0.2">
      <c r="AD22680" s="31"/>
      <c r="AE22680" s="32"/>
    </row>
    <row r="22681" spans="30:31" x14ac:dyDescent="0.2">
      <c r="AD22681" s="31"/>
      <c r="AE22681" s="32"/>
    </row>
    <row r="22682" spans="30:31" x14ac:dyDescent="0.2">
      <c r="AD22682" s="31"/>
      <c r="AE22682" s="32"/>
    </row>
    <row r="22683" spans="30:31" x14ac:dyDescent="0.2">
      <c r="AD22683" s="31"/>
      <c r="AE22683" s="32"/>
    </row>
    <row r="22684" spans="30:31" x14ac:dyDescent="0.2">
      <c r="AD22684" s="31"/>
      <c r="AE22684" s="32"/>
    </row>
    <row r="22685" spans="30:31" x14ac:dyDescent="0.2">
      <c r="AD22685" s="31"/>
      <c r="AE22685" s="32"/>
    </row>
    <row r="22686" spans="30:31" x14ac:dyDescent="0.2">
      <c r="AD22686" s="31"/>
      <c r="AE22686" s="32"/>
    </row>
    <row r="22687" spans="30:31" x14ac:dyDescent="0.2">
      <c r="AD22687" s="31"/>
      <c r="AE22687" s="32"/>
    </row>
    <row r="22688" spans="30:31" x14ac:dyDescent="0.2">
      <c r="AD22688" s="31"/>
      <c r="AE22688" s="32"/>
    </row>
    <row r="22689" spans="30:31" x14ac:dyDescent="0.2">
      <c r="AD22689" s="31"/>
      <c r="AE22689" s="32"/>
    </row>
    <row r="22690" spans="30:31" x14ac:dyDescent="0.2">
      <c r="AD22690" s="31"/>
      <c r="AE22690" s="32"/>
    </row>
    <row r="22691" spans="30:31" x14ac:dyDescent="0.2">
      <c r="AD22691" s="31"/>
      <c r="AE22691" s="32"/>
    </row>
    <row r="22692" spans="30:31" x14ac:dyDescent="0.2">
      <c r="AD22692" s="31"/>
      <c r="AE22692" s="32"/>
    </row>
    <row r="22693" spans="30:31" x14ac:dyDescent="0.2">
      <c r="AD22693" s="31"/>
      <c r="AE22693" s="32"/>
    </row>
    <row r="22694" spans="30:31" x14ac:dyDescent="0.2">
      <c r="AD22694" s="31"/>
      <c r="AE22694" s="32"/>
    </row>
    <row r="22695" spans="30:31" x14ac:dyDescent="0.2">
      <c r="AD22695" s="31"/>
      <c r="AE22695" s="32"/>
    </row>
    <row r="22696" spans="30:31" x14ac:dyDescent="0.2">
      <c r="AD22696" s="31"/>
      <c r="AE22696" s="32"/>
    </row>
    <row r="22697" spans="30:31" x14ac:dyDescent="0.2">
      <c r="AD22697" s="31"/>
      <c r="AE22697" s="32"/>
    </row>
    <row r="22698" spans="30:31" x14ac:dyDescent="0.2">
      <c r="AD22698" s="31"/>
      <c r="AE22698" s="32"/>
    </row>
    <row r="22699" spans="30:31" x14ac:dyDescent="0.2">
      <c r="AD22699" s="31"/>
      <c r="AE22699" s="32"/>
    </row>
    <row r="22700" spans="30:31" x14ac:dyDescent="0.2">
      <c r="AD22700" s="31"/>
      <c r="AE22700" s="32"/>
    </row>
    <row r="22701" spans="30:31" x14ac:dyDescent="0.2">
      <c r="AD22701" s="31"/>
      <c r="AE22701" s="32"/>
    </row>
    <row r="22702" spans="30:31" x14ac:dyDescent="0.2">
      <c r="AD22702" s="31"/>
      <c r="AE22702" s="32"/>
    </row>
    <row r="22703" spans="30:31" x14ac:dyDescent="0.2">
      <c r="AD22703" s="31"/>
      <c r="AE22703" s="32"/>
    </row>
    <row r="22704" spans="30:31" x14ac:dyDescent="0.2">
      <c r="AD22704" s="31"/>
      <c r="AE22704" s="32"/>
    </row>
    <row r="22705" spans="30:31" x14ac:dyDescent="0.2">
      <c r="AD22705" s="31"/>
      <c r="AE22705" s="32"/>
    </row>
    <row r="22706" spans="30:31" x14ac:dyDescent="0.2">
      <c r="AD22706" s="31"/>
      <c r="AE22706" s="32"/>
    </row>
    <row r="22707" spans="30:31" x14ac:dyDescent="0.2">
      <c r="AD22707" s="31"/>
      <c r="AE22707" s="32"/>
    </row>
    <row r="22708" spans="30:31" x14ac:dyDescent="0.2">
      <c r="AD22708" s="31"/>
      <c r="AE22708" s="32"/>
    </row>
    <row r="22709" spans="30:31" x14ac:dyDescent="0.2">
      <c r="AD22709" s="31"/>
      <c r="AE22709" s="32"/>
    </row>
    <row r="22710" spans="30:31" x14ac:dyDescent="0.2">
      <c r="AD22710" s="31"/>
      <c r="AE22710" s="32"/>
    </row>
    <row r="22711" spans="30:31" x14ac:dyDescent="0.2">
      <c r="AD22711" s="31"/>
      <c r="AE22711" s="32"/>
    </row>
    <row r="22712" spans="30:31" x14ac:dyDescent="0.2">
      <c r="AD22712" s="31"/>
      <c r="AE22712" s="32"/>
    </row>
    <row r="22713" spans="30:31" x14ac:dyDescent="0.2">
      <c r="AD22713" s="31"/>
      <c r="AE22713" s="32"/>
    </row>
    <row r="22714" spans="30:31" x14ac:dyDescent="0.2">
      <c r="AD22714" s="31"/>
      <c r="AE22714" s="32"/>
    </row>
    <row r="22715" spans="30:31" x14ac:dyDescent="0.2">
      <c r="AD22715" s="31"/>
      <c r="AE22715" s="32"/>
    </row>
    <row r="22716" spans="30:31" x14ac:dyDescent="0.2">
      <c r="AD22716" s="31"/>
      <c r="AE22716" s="32"/>
    </row>
    <row r="22717" spans="30:31" x14ac:dyDescent="0.2">
      <c r="AD22717" s="31"/>
      <c r="AE22717" s="32"/>
    </row>
    <row r="22718" spans="30:31" x14ac:dyDescent="0.2">
      <c r="AD22718" s="31"/>
      <c r="AE22718" s="32"/>
    </row>
    <row r="22719" spans="30:31" x14ac:dyDescent="0.2">
      <c r="AD22719" s="31"/>
      <c r="AE22719" s="32"/>
    </row>
    <row r="22720" spans="30:31" x14ac:dyDescent="0.2">
      <c r="AD22720" s="31"/>
      <c r="AE22720" s="32"/>
    </row>
    <row r="22721" spans="30:31" x14ac:dyDescent="0.2">
      <c r="AD22721" s="31"/>
      <c r="AE22721" s="32"/>
    </row>
    <row r="22722" spans="30:31" x14ac:dyDescent="0.2">
      <c r="AD22722" s="31"/>
      <c r="AE22722" s="32"/>
    </row>
    <row r="22723" spans="30:31" x14ac:dyDescent="0.2">
      <c r="AD22723" s="31"/>
      <c r="AE22723" s="32"/>
    </row>
    <row r="22724" spans="30:31" x14ac:dyDescent="0.2">
      <c r="AD22724" s="31"/>
      <c r="AE22724" s="32"/>
    </row>
    <row r="22725" spans="30:31" x14ac:dyDescent="0.2">
      <c r="AD22725" s="31"/>
      <c r="AE22725" s="32"/>
    </row>
    <row r="22726" spans="30:31" x14ac:dyDescent="0.2">
      <c r="AD22726" s="31"/>
      <c r="AE22726" s="32"/>
    </row>
    <row r="22727" spans="30:31" x14ac:dyDescent="0.2">
      <c r="AD22727" s="31"/>
      <c r="AE22727" s="32"/>
    </row>
    <row r="22728" spans="30:31" x14ac:dyDescent="0.2">
      <c r="AD22728" s="31"/>
      <c r="AE22728" s="32"/>
    </row>
    <row r="22729" spans="30:31" x14ac:dyDescent="0.2">
      <c r="AD22729" s="31"/>
      <c r="AE22729" s="32"/>
    </row>
    <row r="22730" spans="30:31" x14ac:dyDescent="0.2">
      <c r="AD22730" s="31"/>
      <c r="AE22730" s="32"/>
    </row>
    <row r="22731" spans="30:31" x14ac:dyDescent="0.2">
      <c r="AD22731" s="31"/>
      <c r="AE22731" s="32"/>
    </row>
    <row r="22732" spans="30:31" x14ac:dyDescent="0.2">
      <c r="AD22732" s="31"/>
      <c r="AE22732" s="32"/>
    </row>
    <row r="22733" spans="30:31" x14ac:dyDescent="0.2">
      <c r="AD22733" s="31"/>
      <c r="AE22733" s="32"/>
    </row>
    <row r="22734" spans="30:31" x14ac:dyDescent="0.2">
      <c r="AD22734" s="31"/>
      <c r="AE22734" s="32"/>
    </row>
    <row r="22735" spans="30:31" x14ac:dyDescent="0.2">
      <c r="AD22735" s="31"/>
      <c r="AE22735" s="32"/>
    </row>
    <row r="22736" spans="30:31" x14ac:dyDescent="0.2">
      <c r="AD22736" s="31"/>
      <c r="AE22736" s="32"/>
    </row>
    <row r="22737" spans="30:31" x14ac:dyDescent="0.2">
      <c r="AD22737" s="31"/>
      <c r="AE22737" s="32"/>
    </row>
    <row r="22738" spans="30:31" x14ac:dyDescent="0.2">
      <c r="AD22738" s="31"/>
      <c r="AE22738" s="32"/>
    </row>
    <row r="22739" spans="30:31" x14ac:dyDescent="0.2">
      <c r="AD22739" s="31"/>
      <c r="AE22739" s="32"/>
    </row>
    <row r="22740" spans="30:31" x14ac:dyDescent="0.2">
      <c r="AD22740" s="31"/>
      <c r="AE22740" s="32"/>
    </row>
    <row r="22741" spans="30:31" x14ac:dyDescent="0.2">
      <c r="AD22741" s="31"/>
      <c r="AE22741" s="32"/>
    </row>
    <row r="22742" spans="30:31" x14ac:dyDescent="0.2">
      <c r="AD22742" s="31"/>
      <c r="AE22742" s="32"/>
    </row>
    <row r="22743" spans="30:31" x14ac:dyDescent="0.2">
      <c r="AD22743" s="31"/>
      <c r="AE22743" s="32"/>
    </row>
    <row r="22744" spans="30:31" x14ac:dyDescent="0.2">
      <c r="AD22744" s="31"/>
      <c r="AE22744" s="32"/>
    </row>
    <row r="22745" spans="30:31" x14ac:dyDescent="0.2">
      <c r="AD22745" s="31"/>
      <c r="AE22745" s="32"/>
    </row>
    <row r="22746" spans="30:31" x14ac:dyDescent="0.2">
      <c r="AD22746" s="31"/>
      <c r="AE22746" s="32"/>
    </row>
    <row r="22747" spans="30:31" x14ac:dyDescent="0.2">
      <c r="AD22747" s="31"/>
      <c r="AE22747" s="32"/>
    </row>
    <row r="22748" spans="30:31" x14ac:dyDescent="0.2">
      <c r="AD22748" s="31"/>
      <c r="AE22748" s="32"/>
    </row>
    <row r="22749" spans="30:31" x14ac:dyDescent="0.2">
      <c r="AD22749" s="31"/>
      <c r="AE22749" s="32"/>
    </row>
    <row r="22750" spans="30:31" x14ac:dyDescent="0.2">
      <c r="AD22750" s="31"/>
      <c r="AE22750" s="32"/>
    </row>
    <row r="22751" spans="30:31" x14ac:dyDescent="0.2">
      <c r="AD22751" s="31"/>
      <c r="AE22751" s="32"/>
    </row>
    <row r="22752" spans="30:31" x14ac:dyDescent="0.2">
      <c r="AD22752" s="31"/>
      <c r="AE22752" s="32"/>
    </row>
    <row r="22753" spans="30:31" x14ac:dyDescent="0.2">
      <c r="AD22753" s="31"/>
      <c r="AE22753" s="32"/>
    </row>
    <row r="22754" spans="30:31" x14ac:dyDescent="0.2">
      <c r="AD22754" s="31"/>
      <c r="AE22754" s="32"/>
    </row>
    <row r="22755" spans="30:31" x14ac:dyDescent="0.2">
      <c r="AD22755" s="31"/>
      <c r="AE22755" s="32"/>
    </row>
    <row r="22756" spans="30:31" x14ac:dyDescent="0.2">
      <c r="AD22756" s="31"/>
      <c r="AE22756" s="32"/>
    </row>
    <row r="22757" spans="30:31" x14ac:dyDescent="0.2">
      <c r="AD22757" s="31"/>
      <c r="AE22757" s="32"/>
    </row>
    <row r="22758" spans="30:31" x14ac:dyDescent="0.2">
      <c r="AD22758" s="31"/>
      <c r="AE22758" s="32"/>
    </row>
    <row r="22759" spans="30:31" x14ac:dyDescent="0.2">
      <c r="AD22759" s="31"/>
      <c r="AE22759" s="32"/>
    </row>
    <row r="22760" spans="30:31" x14ac:dyDescent="0.2">
      <c r="AD22760" s="31"/>
      <c r="AE22760" s="32"/>
    </row>
    <row r="22761" spans="30:31" x14ac:dyDescent="0.2">
      <c r="AD22761" s="31"/>
      <c r="AE22761" s="32"/>
    </row>
    <row r="22762" spans="30:31" x14ac:dyDescent="0.2">
      <c r="AD22762" s="31"/>
      <c r="AE22762" s="32"/>
    </row>
    <row r="22763" spans="30:31" x14ac:dyDescent="0.2">
      <c r="AD22763" s="31"/>
      <c r="AE22763" s="32"/>
    </row>
    <row r="22764" spans="30:31" x14ac:dyDescent="0.2">
      <c r="AD22764" s="31"/>
      <c r="AE22764" s="32"/>
    </row>
    <row r="22765" spans="30:31" x14ac:dyDescent="0.2">
      <c r="AD22765" s="31"/>
      <c r="AE22765" s="32"/>
    </row>
    <row r="22766" spans="30:31" x14ac:dyDescent="0.2">
      <c r="AD22766" s="31"/>
      <c r="AE22766" s="32"/>
    </row>
    <row r="22767" spans="30:31" x14ac:dyDescent="0.2">
      <c r="AD22767" s="31"/>
      <c r="AE22767" s="32"/>
    </row>
    <row r="22768" spans="30:31" x14ac:dyDescent="0.2">
      <c r="AD22768" s="31"/>
      <c r="AE22768" s="32"/>
    </row>
    <row r="22769" spans="30:31" x14ac:dyDescent="0.2">
      <c r="AD22769" s="31"/>
      <c r="AE22769" s="32"/>
    </row>
    <row r="22770" spans="30:31" x14ac:dyDescent="0.2">
      <c r="AD22770" s="31"/>
      <c r="AE22770" s="32"/>
    </row>
    <row r="22771" spans="30:31" x14ac:dyDescent="0.2">
      <c r="AD22771" s="31"/>
      <c r="AE22771" s="32"/>
    </row>
    <row r="22772" spans="30:31" x14ac:dyDescent="0.2">
      <c r="AD22772" s="31"/>
      <c r="AE22772" s="32"/>
    </row>
    <row r="22773" spans="30:31" x14ac:dyDescent="0.2">
      <c r="AD22773" s="31"/>
      <c r="AE22773" s="32"/>
    </row>
    <row r="22774" spans="30:31" x14ac:dyDescent="0.2">
      <c r="AD22774" s="31"/>
      <c r="AE22774" s="32"/>
    </row>
    <row r="22775" spans="30:31" x14ac:dyDescent="0.2">
      <c r="AD22775" s="31"/>
      <c r="AE22775" s="32"/>
    </row>
    <row r="22776" spans="30:31" x14ac:dyDescent="0.2">
      <c r="AD22776" s="31"/>
      <c r="AE22776" s="32"/>
    </row>
    <row r="22777" spans="30:31" x14ac:dyDescent="0.2">
      <c r="AD22777" s="31"/>
      <c r="AE22777" s="32"/>
    </row>
    <row r="22778" spans="30:31" x14ac:dyDescent="0.2">
      <c r="AD22778" s="31"/>
      <c r="AE22778" s="32"/>
    </row>
    <row r="22779" spans="30:31" x14ac:dyDescent="0.2">
      <c r="AD22779" s="31"/>
      <c r="AE22779" s="32"/>
    </row>
    <row r="22780" spans="30:31" x14ac:dyDescent="0.2">
      <c r="AD22780" s="31"/>
      <c r="AE22780" s="32"/>
    </row>
    <row r="22781" spans="30:31" x14ac:dyDescent="0.2">
      <c r="AD22781" s="31"/>
      <c r="AE22781" s="32"/>
    </row>
    <row r="22782" spans="30:31" x14ac:dyDescent="0.2">
      <c r="AD22782" s="31"/>
      <c r="AE22782" s="32"/>
    </row>
    <row r="22783" spans="30:31" x14ac:dyDescent="0.2">
      <c r="AD22783" s="31"/>
      <c r="AE22783" s="32"/>
    </row>
    <row r="22784" spans="30:31" x14ac:dyDescent="0.2">
      <c r="AD22784" s="31"/>
      <c r="AE22784" s="32"/>
    </row>
    <row r="22785" spans="30:31" x14ac:dyDescent="0.2">
      <c r="AD22785" s="31"/>
      <c r="AE22785" s="32"/>
    </row>
    <row r="22786" spans="30:31" x14ac:dyDescent="0.2">
      <c r="AD22786" s="31"/>
      <c r="AE22786" s="32"/>
    </row>
    <row r="22787" spans="30:31" x14ac:dyDescent="0.2">
      <c r="AD22787" s="31"/>
      <c r="AE22787" s="32"/>
    </row>
    <row r="22788" spans="30:31" x14ac:dyDescent="0.2">
      <c r="AD22788" s="31"/>
      <c r="AE22788" s="32"/>
    </row>
    <row r="22789" spans="30:31" x14ac:dyDescent="0.2">
      <c r="AD22789" s="31"/>
      <c r="AE22789" s="32"/>
    </row>
    <row r="22790" spans="30:31" x14ac:dyDescent="0.2">
      <c r="AD22790" s="31"/>
      <c r="AE22790" s="32"/>
    </row>
    <row r="22791" spans="30:31" x14ac:dyDescent="0.2">
      <c r="AD22791" s="31"/>
      <c r="AE22791" s="32"/>
    </row>
    <row r="22792" spans="30:31" x14ac:dyDescent="0.2">
      <c r="AD22792" s="31"/>
      <c r="AE22792" s="32"/>
    </row>
    <row r="22793" spans="30:31" x14ac:dyDescent="0.2">
      <c r="AD22793" s="31"/>
      <c r="AE22793" s="32"/>
    </row>
    <row r="22794" spans="30:31" x14ac:dyDescent="0.2">
      <c r="AD22794" s="31"/>
      <c r="AE22794" s="32"/>
    </row>
    <row r="22795" spans="30:31" x14ac:dyDescent="0.2">
      <c r="AD22795" s="31"/>
      <c r="AE22795" s="32"/>
    </row>
    <row r="22796" spans="30:31" x14ac:dyDescent="0.2">
      <c r="AD22796" s="31"/>
      <c r="AE22796" s="32"/>
    </row>
    <row r="22797" spans="30:31" x14ac:dyDescent="0.2">
      <c r="AD22797" s="31"/>
      <c r="AE22797" s="32"/>
    </row>
    <row r="22798" spans="30:31" x14ac:dyDescent="0.2">
      <c r="AD22798" s="31"/>
      <c r="AE22798" s="32"/>
    </row>
    <row r="22799" spans="30:31" x14ac:dyDescent="0.2">
      <c r="AD22799" s="31"/>
      <c r="AE22799" s="32"/>
    </row>
    <row r="22800" spans="30:31" x14ac:dyDescent="0.2">
      <c r="AD22800" s="31"/>
      <c r="AE22800" s="32"/>
    </row>
    <row r="22801" spans="30:31" x14ac:dyDescent="0.2">
      <c r="AD22801" s="31"/>
      <c r="AE22801" s="32"/>
    </row>
    <row r="22802" spans="30:31" x14ac:dyDescent="0.2">
      <c r="AD22802" s="31"/>
      <c r="AE22802" s="32"/>
    </row>
    <row r="22803" spans="30:31" x14ac:dyDescent="0.2">
      <c r="AD22803" s="31"/>
      <c r="AE22803" s="32"/>
    </row>
    <row r="22804" spans="30:31" x14ac:dyDescent="0.2">
      <c r="AD22804" s="31"/>
      <c r="AE22804" s="32"/>
    </row>
    <row r="22805" spans="30:31" x14ac:dyDescent="0.2">
      <c r="AD22805" s="31"/>
      <c r="AE22805" s="32"/>
    </row>
    <row r="22806" spans="30:31" x14ac:dyDescent="0.2">
      <c r="AD22806" s="31"/>
      <c r="AE22806" s="32"/>
    </row>
    <row r="22807" spans="30:31" x14ac:dyDescent="0.2">
      <c r="AD22807" s="31"/>
      <c r="AE22807" s="32"/>
    </row>
    <row r="22808" spans="30:31" x14ac:dyDescent="0.2">
      <c r="AD22808" s="31"/>
      <c r="AE22808" s="32"/>
    </row>
    <row r="22809" spans="30:31" x14ac:dyDescent="0.2">
      <c r="AD22809" s="31"/>
      <c r="AE22809" s="32"/>
    </row>
    <row r="22810" spans="30:31" x14ac:dyDescent="0.2">
      <c r="AD22810" s="31"/>
      <c r="AE22810" s="32"/>
    </row>
    <row r="22811" spans="30:31" x14ac:dyDescent="0.2">
      <c r="AD22811" s="31"/>
      <c r="AE22811" s="32"/>
    </row>
    <row r="22812" spans="30:31" x14ac:dyDescent="0.2">
      <c r="AD22812" s="31"/>
      <c r="AE22812" s="32"/>
    </row>
    <row r="22813" spans="30:31" x14ac:dyDescent="0.2">
      <c r="AD22813" s="31"/>
      <c r="AE22813" s="32"/>
    </row>
    <row r="22814" spans="30:31" x14ac:dyDescent="0.2">
      <c r="AD22814" s="31"/>
      <c r="AE22814" s="32"/>
    </row>
    <row r="22815" spans="30:31" x14ac:dyDescent="0.2">
      <c r="AD22815" s="31"/>
      <c r="AE22815" s="32"/>
    </row>
    <row r="22816" spans="30:31" x14ac:dyDescent="0.2">
      <c r="AD22816" s="31"/>
      <c r="AE22816" s="32"/>
    </row>
    <row r="22817" spans="30:31" x14ac:dyDescent="0.2">
      <c r="AD22817" s="31"/>
      <c r="AE22817" s="32"/>
    </row>
    <row r="22818" spans="30:31" x14ac:dyDescent="0.2">
      <c r="AD22818" s="31"/>
      <c r="AE22818" s="32"/>
    </row>
    <row r="22819" spans="30:31" x14ac:dyDescent="0.2">
      <c r="AD22819" s="31"/>
      <c r="AE22819" s="32"/>
    </row>
    <row r="22820" spans="30:31" x14ac:dyDescent="0.2">
      <c r="AD22820" s="31"/>
      <c r="AE22820" s="32"/>
    </row>
    <row r="22821" spans="30:31" x14ac:dyDescent="0.2">
      <c r="AD22821" s="31"/>
      <c r="AE22821" s="32"/>
    </row>
    <row r="22822" spans="30:31" x14ac:dyDescent="0.2">
      <c r="AD22822" s="31"/>
      <c r="AE22822" s="32"/>
    </row>
    <row r="22823" spans="30:31" x14ac:dyDescent="0.2">
      <c r="AD22823" s="31"/>
      <c r="AE22823" s="32"/>
    </row>
    <row r="22824" spans="30:31" x14ac:dyDescent="0.2">
      <c r="AD22824" s="31"/>
      <c r="AE22824" s="32"/>
    </row>
    <row r="22825" spans="30:31" x14ac:dyDescent="0.2">
      <c r="AD22825" s="31"/>
      <c r="AE22825" s="32"/>
    </row>
    <row r="22826" spans="30:31" x14ac:dyDescent="0.2">
      <c r="AD22826" s="31"/>
      <c r="AE22826" s="32"/>
    </row>
    <row r="22827" spans="30:31" x14ac:dyDescent="0.2">
      <c r="AD22827" s="31"/>
      <c r="AE22827" s="32"/>
    </row>
    <row r="22828" spans="30:31" x14ac:dyDescent="0.2">
      <c r="AD22828" s="31"/>
      <c r="AE22828" s="32"/>
    </row>
    <row r="22829" spans="30:31" x14ac:dyDescent="0.2">
      <c r="AD22829" s="31"/>
      <c r="AE22829" s="32"/>
    </row>
    <row r="22830" spans="30:31" x14ac:dyDescent="0.2">
      <c r="AD22830" s="31"/>
      <c r="AE22830" s="32"/>
    </row>
    <row r="22831" spans="30:31" x14ac:dyDescent="0.2">
      <c r="AD22831" s="31"/>
      <c r="AE22831" s="32"/>
    </row>
    <row r="22832" spans="30:31" x14ac:dyDescent="0.2">
      <c r="AD22832" s="31"/>
      <c r="AE22832" s="32"/>
    </row>
    <row r="22833" spans="30:31" x14ac:dyDescent="0.2">
      <c r="AD22833" s="31"/>
      <c r="AE22833" s="32"/>
    </row>
    <row r="22834" spans="30:31" x14ac:dyDescent="0.2">
      <c r="AD22834" s="31"/>
      <c r="AE22834" s="32"/>
    </row>
    <row r="22835" spans="30:31" x14ac:dyDescent="0.2">
      <c r="AD22835" s="31"/>
      <c r="AE22835" s="32"/>
    </row>
    <row r="22836" spans="30:31" x14ac:dyDescent="0.2">
      <c r="AD22836" s="31"/>
      <c r="AE22836" s="32"/>
    </row>
    <row r="22837" spans="30:31" x14ac:dyDescent="0.2">
      <c r="AD22837" s="31"/>
      <c r="AE22837" s="32"/>
    </row>
    <row r="22838" spans="30:31" x14ac:dyDescent="0.2">
      <c r="AD22838" s="31"/>
      <c r="AE22838" s="32"/>
    </row>
    <row r="22839" spans="30:31" x14ac:dyDescent="0.2">
      <c r="AD22839" s="31"/>
      <c r="AE22839" s="32"/>
    </row>
    <row r="22840" spans="30:31" x14ac:dyDescent="0.2">
      <c r="AD22840" s="31"/>
      <c r="AE22840" s="32"/>
    </row>
    <row r="22841" spans="30:31" x14ac:dyDescent="0.2">
      <c r="AD22841" s="31"/>
      <c r="AE22841" s="32"/>
    </row>
    <row r="22842" spans="30:31" x14ac:dyDescent="0.2">
      <c r="AD22842" s="31"/>
      <c r="AE22842" s="32"/>
    </row>
    <row r="22843" spans="30:31" x14ac:dyDescent="0.2">
      <c r="AD22843" s="31"/>
      <c r="AE22843" s="32"/>
    </row>
    <row r="22844" spans="30:31" x14ac:dyDescent="0.2">
      <c r="AD22844" s="31"/>
      <c r="AE22844" s="32"/>
    </row>
    <row r="22845" spans="30:31" x14ac:dyDescent="0.2">
      <c r="AD22845" s="31"/>
      <c r="AE22845" s="32"/>
    </row>
    <row r="22846" spans="30:31" x14ac:dyDescent="0.2">
      <c r="AD22846" s="31"/>
      <c r="AE22846" s="32"/>
    </row>
    <row r="22847" spans="30:31" x14ac:dyDescent="0.2">
      <c r="AD22847" s="31"/>
      <c r="AE22847" s="32"/>
    </row>
    <row r="22848" spans="30:31" x14ac:dyDescent="0.2">
      <c r="AD22848" s="31"/>
      <c r="AE22848" s="32"/>
    </row>
    <row r="22849" spans="30:31" x14ac:dyDescent="0.2">
      <c r="AD22849" s="31"/>
      <c r="AE22849" s="32"/>
    </row>
    <row r="22850" spans="30:31" x14ac:dyDescent="0.2">
      <c r="AD22850" s="31"/>
      <c r="AE22850" s="32"/>
    </row>
    <row r="22851" spans="30:31" x14ac:dyDescent="0.2">
      <c r="AD22851" s="31"/>
      <c r="AE22851" s="32"/>
    </row>
    <row r="22852" spans="30:31" x14ac:dyDescent="0.2">
      <c r="AD22852" s="31"/>
      <c r="AE22852" s="32"/>
    </row>
    <row r="22853" spans="30:31" x14ac:dyDescent="0.2">
      <c r="AD22853" s="31"/>
      <c r="AE22853" s="32"/>
    </row>
    <row r="22854" spans="30:31" x14ac:dyDescent="0.2">
      <c r="AD22854" s="31"/>
      <c r="AE22854" s="32"/>
    </row>
    <row r="22855" spans="30:31" x14ac:dyDescent="0.2">
      <c r="AD22855" s="31"/>
      <c r="AE22855" s="32"/>
    </row>
    <row r="22856" spans="30:31" x14ac:dyDescent="0.2">
      <c r="AD22856" s="31"/>
      <c r="AE22856" s="32"/>
    </row>
    <row r="22857" spans="30:31" x14ac:dyDescent="0.2">
      <c r="AD22857" s="31"/>
      <c r="AE22857" s="32"/>
    </row>
    <row r="22858" spans="30:31" x14ac:dyDescent="0.2">
      <c r="AD22858" s="31"/>
      <c r="AE22858" s="32"/>
    </row>
    <row r="22859" spans="30:31" x14ac:dyDescent="0.2">
      <c r="AD22859" s="31"/>
      <c r="AE22859" s="32"/>
    </row>
    <row r="22860" spans="30:31" x14ac:dyDescent="0.2">
      <c r="AD22860" s="31"/>
      <c r="AE22860" s="32"/>
    </row>
    <row r="22861" spans="30:31" x14ac:dyDescent="0.2">
      <c r="AD22861" s="31"/>
      <c r="AE22861" s="32"/>
    </row>
    <row r="22862" spans="30:31" x14ac:dyDescent="0.2">
      <c r="AD22862" s="31"/>
      <c r="AE22862" s="32"/>
    </row>
    <row r="22863" spans="30:31" x14ac:dyDescent="0.2">
      <c r="AD22863" s="31"/>
      <c r="AE22863" s="32"/>
    </row>
    <row r="22864" spans="30:31" x14ac:dyDescent="0.2">
      <c r="AD22864" s="31"/>
      <c r="AE22864" s="32"/>
    </row>
    <row r="22865" spans="30:31" x14ac:dyDescent="0.2">
      <c r="AD22865" s="31"/>
      <c r="AE22865" s="32"/>
    </row>
    <row r="22866" spans="30:31" x14ac:dyDescent="0.2">
      <c r="AD22866" s="31"/>
      <c r="AE22866" s="32"/>
    </row>
    <row r="22867" spans="30:31" x14ac:dyDescent="0.2">
      <c r="AD22867" s="31"/>
      <c r="AE22867" s="32"/>
    </row>
    <row r="22868" spans="30:31" x14ac:dyDescent="0.2">
      <c r="AD22868" s="31"/>
      <c r="AE22868" s="32"/>
    </row>
    <row r="22869" spans="30:31" x14ac:dyDescent="0.2">
      <c r="AD22869" s="31"/>
      <c r="AE22869" s="32"/>
    </row>
    <row r="22870" spans="30:31" x14ac:dyDescent="0.2">
      <c r="AD22870" s="31"/>
      <c r="AE22870" s="32"/>
    </row>
    <row r="22871" spans="30:31" x14ac:dyDescent="0.2">
      <c r="AD22871" s="31"/>
      <c r="AE22871" s="32"/>
    </row>
    <row r="22872" spans="30:31" x14ac:dyDescent="0.2">
      <c r="AD22872" s="31"/>
      <c r="AE22872" s="32"/>
    </row>
    <row r="22873" spans="30:31" x14ac:dyDescent="0.2">
      <c r="AD22873" s="31"/>
      <c r="AE22873" s="32"/>
    </row>
    <row r="22874" spans="30:31" x14ac:dyDescent="0.2">
      <c r="AD22874" s="31"/>
      <c r="AE22874" s="32"/>
    </row>
    <row r="22875" spans="30:31" x14ac:dyDescent="0.2">
      <c r="AD22875" s="31"/>
      <c r="AE22875" s="32"/>
    </row>
    <row r="22876" spans="30:31" x14ac:dyDescent="0.2">
      <c r="AD22876" s="31"/>
      <c r="AE22876" s="32"/>
    </row>
    <row r="22877" spans="30:31" x14ac:dyDescent="0.2">
      <c r="AD22877" s="31"/>
      <c r="AE22877" s="32"/>
    </row>
    <row r="22878" spans="30:31" x14ac:dyDescent="0.2">
      <c r="AD22878" s="31"/>
      <c r="AE22878" s="32"/>
    </row>
    <row r="22879" spans="30:31" x14ac:dyDescent="0.2">
      <c r="AD22879" s="31"/>
      <c r="AE22879" s="32"/>
    </row>
    <row r="22880" spans="30:31" x14ac:dyDescent="0.2">
      <c r="AD22880" s="31"/>
      <c r="AE22880" s="32"/>
    </row>
    <row r="22881" spans="30:31" x14ac:dyDescent="0.2">
      <c r="AD22881" s="31"/>
      <c r="AE22881" s="32"/>
    </row>
    <row r="22882" spans="30:31" x14ac:dyDescent="0.2">
      <c r="AD22882" s="31"/>
      <c r="AE22882" s="32"/>
    </row>
    <row r="22883" spans="30:31" x14ac:dyDescent="0.2">
      <c r="AD22883" s="31"/>
      <c r="AE22883" s="32"/>
    </row>
    <row r="22884" spans="30:31" x14ac:dyDescent="0.2">
      <c r="AD22884" s="31"/>
      <c r="AE22884" s="32"/>
    </row>
    <row r="22885" spans="30:31" x14ac:dyDescent="0.2">
      <c r="AD22885" s="31"/>
      <c r="AE22885" s="32"/>
    </row>
    <row r="22886" spans="30:31" x14ac:dyDescent="0.2">
      <c r="AD22886" s="31"/>
      <c r="AE22886" s="32"/>
    </row>
    <row r="22887" spans="30:31" x14ac:dyDescent="0.2">
      <c r="AD22887" s="31"/>
      <c r="AE22887" s="32"/>
    </row>
    <row r="22888" spans="30:31" x14ac:dyDescent="0.2">
      <c r="AD22888" s="31"/>
      <c r="AE22888" s="32"/>
    </row>
    <row r="22889" spans="30:31" x14ac:dyDescent="0.2">
      <c r="AD22889" s="31"/>
      <c r="AE22889" s="32"/>
    </row>
    <row r="22890" spans="30:31" x14ac:dyDescent="0.2">
      <c r="AD22890" s="31"/>
      <c r="AE22890" s="32"/>
    </row>
    <row r="22891" spans="30:31" x14ac:dyDescent="0.2">
      <c r="AD22891" s="31"/>
      <c r="AE22891" s="32"/>
    </row>
    <row r="22892" spans="30:31" x14ac:dyDescent="0.2">
      <c r="AD22892" s="31"/>
      <c r="AE22892" s="32"/>
    </row>
    <row r="22893" spans="30:31" x14ac:dyDescent="0.2">
      <c r="AD22893" s="31"/>
      <c r="AE22893" s="32"/>
    </row>
    <row r="22894" spans="30:31" x14ac:dyDescent="0.2">
      <c r="AD22894" s="31"/>
      <c r="AE22894" s="32"/>
    </row>
    <row r="22895" spans="30:31" x14ac:dyDescent="0.2">
      <c r="AD22895" s="31"/>
      <c r="AE22895" s="32"/>
    </row>
    <row r="22896" spans="30:31" x14ac:dyDescent="0.2">
      <c r="AD22896" s="31"/>
      <c r="AE22896" s="32"/>
    </row>
    <row r="22897" spans="30:31" x14ac:dyDescent="0.2">
      <c r="AD22897" s="31"/>
      <c r="AE22897" s="32"/>
    </row>
    <row r="22898" spans="30:31" x14ac:dyDescent="0.2">
      <c r="AD22898" s="31"/>
      <c r="AE22898" s="32"/>
    </row>
    <row r="22899" spans="30:31" x14ac:dyDescent="0.2">
      <c r="AD22899" s="31"/>
      <c r="AE22899" s="32"/>
    </row>
    <row r="22900" spans="30:31" x14ac:dyDescent="0.2">
      <c r="AD22900" s="31"/>
      <c r="AE22900" s="32"/>
    </row>
    <row r="22901" spans="30:31" x14ac:dyDescent="0.2">
      <c r="AD22901" s="31"/>
      <c r="AE22901" s="32"/>
    </row>
    <row r="22902" spans="30:31" x14ac:dyDescent="0.2">
      <c r="AD22902" s="31"/>
      <c r="AE22902" s="32"/>
    </row>
    <row r="22903" spans="30:31" x14ac:dyDescent="0.2">
      <c r="AD22903" s="31"/>
      <c r="AE22903" s="32"/>
    </row>
    <row r="22904" spans="30:31" x14ac:dyDescent="0.2">
      <c r="AD22904" s="31"/>
      <c r="AE22904" s="32"/>
    </row>
    <row r="22905" spans="30:31" x14ac:dyDescent="0.2">
      <c r="AD22905" s="31"/>
      <c r="AE22905" s="32"/>
    </row>
    <row r="22906" spans="30:31" x14ac:dyDescent="0.2">
      <c r="AD22906" s="31"/>
      <c r="AE22906" s="32"/>
    </row>
    <row r="22907" spans="30:31" x14ac:dyDescent="0.2">
      <c r="AD22907" s="31"/>
      <c r="AE22907" s="32"/>
    </row>
    <row r="22908" spans="30:31" x14ac:dyDescent="0.2">
      <c r="AD22908" s="31"/>
      <c r="AE22908" s="32"/>
    </row>
    <row r="22909" spans="30:31" x14ac:dyDescent="0.2">
      <c r="AD22909" s="31"/>
      <c r="AE22909" s="32"/>
    </row>
    <row r="22910" spans="30:31" x14ac:dyDescent="0.2">
      <c r="AD22910" s="31"/>
      <c r="AE22910" s="32"/>
    </row>
    <row r="22911" spans="30:31" x14ac:dyDescent="0.2">
      <c r="AD22911" s="31"/>
      <c r="AE22911" s="32"/>
    </row>
    <row r="22912" spans="30:31" x14ac:dyDescent="0.2">
      <c r="AD22912" s="31"/>
      <c r="AE22912" s="32"/>
    </row>
    <row r="22913" spans="30:31" x14ac:dyDescent="0.2">
      <c r="AD22913" s="31"/>
      <c r="AE22913" s="32"/>
    </row>
    <row r="22914" spans="30:31" x14ac:dyDescent="0.2">
      <c r="AD22914" s="31"/>
      <c r="AE22914" s="32"/>
    </row>
    <row r="22915" spans="30:31" x14ac:dyDescent="0.2">
      <c r="AD22915" s="31"/>
      <c r="AE22915" s="32"/>
    </row>
    <row r="22916" spans="30:31" x14ac:dyDescent="0.2">
      <c r="AD22916" s="31"/>
      <c r="AE22916" s="32"/>
    </row>
    <row r="22917" spans="30:31" x14ac:dyDescent="0.2">
      <c r="AD22917" s="31"/>
      <c r="AE22917" s="32"/>
    </row>
    <row r="22918" spans="30:31" x14ac:dyDescent="0.2">
      <c r="AD22918" s="31"/>
      <c r="AE22918" s="32"/>
    </row>
    <row r="22919" spans="30:31" x14ac:dyDescent="0.2">
      <c r="AD22919" s="31"/>
      <c r="AE22919" s="32"/>
    </row>
    <row r="22920" spans="30:31" x14ac:dyDescent="0.2">
      <c r="AD22920" s="31"/>
      <c r="AE22920" s="32"/>
    </row>
    <row r="22921" spans="30:31" x14ac:dyDescent="0.2">
      <c r="AD22921" s="31"/>
      <c r="AE22921" s="32"/>
    </row>
    <row r="22922" spans="30:31" x14ac:dyDescent="0.2">
      <c r="AD22922" s="31"/>
      <c r="AE22922" s="32"/>
    </row>
    <row r="22923" spans="30:31" x14ac:dyDescent="0.2">
      <c r="AD22923" s="31"/>
      <c r="AE22923" s="32"/>
    </row>
    <row r="22924" spans="30:31" x14ac:dyDescent="0.2">
      <c r="AD22924" s="31"/>
      <c r="AE22924" s="32"/>
    </row>
    <row r="22925" spans="30:31" x14ac:dyDescent="0.2">
      <c r="AD22925" s="31"/>
      <c r="AE22925" s="32"/>
    </row>
    <row r="22926" spans="30:31" x14ac:dyDescent="0.2">
      <c r="AD22926" s="31"/>
      <c r="AE22926" s="32"/>
    </row>
    <row r="22927" spans="30:31" x14ac:dyDescent="0.2">
      <c r="AD22927" s="31"/>
      <c r="AE22927" s="32"/>
    </row>
    <row r="22928" spans="30:31" x14ac:dyDescent="0.2">
      <c r="AD22928" s="31"/>
      <c r="AE22928" s="32"/>
    </row>
    <row r="22929" spans="30:31" x14ac:dyDescent="0.2">
      <c r="AD22929" s="31"/>
      <c r="AE22929" s="32"/>
    </row>
    <row r="22930" spans="30:31" x14ac:dyDescent="0.2">
      <c r="AD22930" s="31"/>
      <c r="AE22930" s="32"/>
    </row>
    <row r="22931" spans="30:31" x14ac:dyDescent="0.2">
      <c r="AD22931" s="31"/>
      <c r="AE22931" s="32"/>
    </row>
    <row r="22932" spans="30:31" x14ac:dyDescent="0.2">
      <c r="AD22932" s="31"/>
      <c r="AE22932" s="32"/>
    </row>
    <row r="22933" spans="30:31" x14ac:dyDescent="0.2">
      <c r="AD22933" s="31"/>
      <c r="AE22933" s="32"/>
    </row>
    <row r="22934" spans="30:31" x14ac:dyDescent="0.2">
      <c r="AD22934" s="31"/>
      <c r="AE22934" s="32"/>
    </row>
    <row r="22935" spans="30:31" x14ac:dyDescent="0.2">
      <c r="AD22935" s="31"/>
      <c r="AE22935" s="32"/>
    </row>
    <row r="22936" spans="30:31" x14ac:dyDescent="0.2">
      <c r="AD22936" s="31"/>
      <c r="AE22936" s="32"/>
    </row>
    <row r="22937" spans="30:31" x14ac:dyDescent="0.2">
      <c r="AD22937" s="31"/>
      <c r="AE22937" s="32"/>
    </row>
    <row r="22938" spans="30:31" x14ac:dyDescent="0.2">
      <c r="AD22938" s="31"/>
      <c r="AE22938" s="32"/>
    </row>
    <row r="22939" spans="30:31" x14ac:dyDescent="0.2">
      <c r="AD22939" s="31"/>
      <c r="AE22939" s="32"/>
    </row>
    <row r="22940" spans="30:31" x14ac:dyDescent="0.2">
      <c r="AD22940" s="31"/>
      <c r="AE22940" s="32"/>
    </row>
    <row r="22941" spans="30:31" x14ac:dyDescent="0.2">
      <c r="AD22941" s="31"/>
      <c r="AE22941" s="32"/>
    </row>
    <row r="22942" spans="30:31" x14ac:dyDescent="0.2">
      <c r="AD22942" s="31"/>
      <c r="AE22942" s="32"/>
    </row>
    <row r="22943" spans="30:31" x14ac:dyDescent="0.2">
      <c r="AD22943" s="31"/>
      <c r="AE22943" s="32"/>
    </row>
    <row r="22944" spans="30:31" x14ac:dyDescent="0.2">
      <c r="AD22944" s="31"/>
      <c r="AE22944" s="32"/>
    </row>
    <row r="22945" spans="30:31" x14ac:dyDescent="0.2">
      <c r="AD22945" s="31"/>
      <c r="AE22945" s="32"/>
    </row>
    <row r="22946" spans="30:31" x14ac:dyDescent="0.2">
      <c r="AD22946" s="31"/>
      <c r="AE22946" s="32"/>
    </row>
    <row r="22947" spans="30:31" x14ac:dyDescent="0.2">
      <c r="AD22947" s="31"/>
      <c r="AE22947" s="32"/>
    </row>
    <row r="22948" spans="30:31" x14ac:dyDescent="0.2">
      <c r="AD22948" s="31"/>
      <c r="AE22948" s="32"/>
    </row>
    <row r="22949" spans="30:31" x14ac:dyDescent="0.2">
      <c r="AD22949" s="31"/>
      <c r="AE22949" s="32"/>
    </row>
    <row r="22950" spans="30:31" x14ac:dyDescent="0.2">
      <c r="AD22950" s="31"/>
      <c r="AE22950" s="32"/>
    </row>
    <row r="22951" spans="30:31" x14ac:dyDescent="0.2">
      <c r="AD22951" s="31"/>
      <c r="AE22951" s="32"/>
    </row>
    <row r="22952" spans="30:31" x14ac:dyDescent="0.2">
      <c r="AD22952" s="31"/>
      <c r="AE22952" s="32"/>
    </row>
    <row r="22953" spans="30:31" x14ac:dyDescent="0.2">
      <c r="AD22953" s="31"/>
      <c r="AE22953" s="32"/>
    </row>
    <row r="22954" spans="30:31" x14ac:dyDescent="0.2">
      <c r="AD22954" s="31"/>
      <c r="AE22954" s="32"/>
    </row>
    <row r="22955" spans="30:31" x14ac:dyDescent="0.2">
      <c r="AD22955" s="31"/>
      <c r="AE22955" s="32"/>
    </row>
    <row r="22956" spans="30:31" x14ac:dyDescent="0.2">
      <c r="AD22956" s="31"/>
      <c r="AE22956" s="32"/>
    </row>
    <row r="22957" spans="30:31" x14ac:dyDescent="0.2">
      <c r="AD22957" s="31"/>
      <c r="AE22957" s="32"/>
    </row>
    <row r="22958" spans="30:31" x14ac:dyDescent="0.2">
      <c r="AD22958" s="31"/>
      <c r="AE22958" s="32"/>
    </row>
    <row r="22959" spans="30:31" x14ac:dyDescent="0.2">
      <c r="AD22959" s="31"/>
      <c r="AE22959" s="32"/>
    </row>
    <row r="22960" spans="30:31" x14ac:dyDescent="0.2">
      <c r="AD22960" s="31"/>
      <c r="AE22960" s="32"/>
    </row>
    <row r="22961" spans="30:31" x14ac:dyDescent="0.2">
      <c r="AD22961" s="31"/>
      <c r="AE22961" s="32"/>
    </row>
    <row r="22962" spans="30:31" x14ac:dyDescent="0.2">
      <c r="AD22962" s="31"/>
      <c r="AE22962" s="32"/>
    </row>
    <row r="22963" spans="30:31" x14ac:dyDescent="0.2">
      <c r="AD22963" s="31"/>
      <c r="AE22963" s="32"/>
    </row>
    <row r="22964" spans="30:31" x14ac:dyDescent="0.2">
      <c r="AD22964" s="31"/>
      <c r="AE22964" s="32"/>
    </row>
    <row r="22965" spans="30:31" x14ac:dyDescent="0.2">
      <c r="AD22965" s="31"/>
      <c r="AE22965" s="32"/>
    </row>
    <row r="22966" spans="30:31" x14ac:dyDescent="0.2">
      <c r="AD22966" s="31"/>
      <c r="AE22966" s="32"/>
    </row>
    <row r="22967" spans="30:31" x14ac:dyDescent="0.2">
      <c r="AD22967" s="31"/>
      <c r="AE22967" s="32"/>
    </row>
    <row r="22968" spans="30:31" x14ac:dyDescent="0.2">
      <c r="AD22968" s="31"/>
      <c r="AE22968" s="32"/>
    </row>
    <row r="22969" spans="30:31" x14ac:dyDescent="0.2">
      <c r="AD22969" s="31"/>
      <c r="AE22969" s="32"/>
    </row>
    <row r="22970" spans="30:31" x14ac:dyDescent="0.2">
      <c r="AD22970" s="31"/>
      <c r="AE22970" s="32"/>
    </row>
    <row r="22971" spans="30:31" x14ac:dyDescent="0.2">
      <c r="AD22971" s="31"/>
      <c r="AE22971" s="32"/>
    </row>
    <row r="22972" spans="30:31" x14ac:dyDescent="0.2">
      <c r="AD22972" s="31"/>
      <c r="AE22972" s="32"/>
    </row>
    <row r="22973" spans="30:31" x14ac:dyDescent="0.2">
      <c r="AD22973" s="31"/>
      <c r="AE22973" s="32"/>
    </row>
    <row r="22974" spans="30:31" x14ac:dyDescent="0.2">
      <c r="AD22974" s="31"/>
      <c r="AE22974" s="32"/>
    </row>
    <row r="22975" spans="30:31" x14ac:dyDescent="0.2">
      <c r="AD22975" s="31"/>
      <c r="AE22975" s="32"/>
    </row>
    <row r="22976" spans="30:31" x14ac:dyDescent="0.2">
      <c r="AD22976" s="31"/>
      <c r="AE22976" s="32"/>
    </row>
    <row r="22977" spans="30:31" x14ac:dyDescent="0.2">
      <c r="AD22977" s="31"/>
      <c r="AE22977" s="32"/>
    </row>
    <row r="22978" spans="30:31" x14ac:dyDescent="0.2">
      <c r="AD22978" s="31"/>
      <c r="AE22978" s="32"/>
    </row>
    <row r="22979" spans="30:31" x14ac:dyDescent="0.2">
      <c r="AD22979" s="31"/>
      <c r="AE22979" s="32"/>
    </row>
    <row r="22980" spans="30:31" x14ac:dyDescent="0.2">
      <c r="AD22980" s="31"/>
      <c r="AE22980" s="32"/>
    </row>
    <row r="22981" spans="30:31" x14ac:dyDescent="0.2">
      <c r="AD22981" s="31"/>
      <c r="AE22981" s="32"/>
    </row>
    <row r="22982" spans="30:31" x14ac:dyDescent="0.2">
      <c r="AD22982" s="31"/>
      <c r="AE22982" s="32"/>
    </row>
    <row r="22983" spans="30:31" x14ac:dyDescent="0.2">
      <c r="AD22983" s="31"/>
      <c r="AE22983" s="32"/>
    </row>
    <row r="22984" spans="30:31" x14ac:dyDescent="0.2">
      <c r="AD22984" s="31"/>
      <c r="AE22984" s="32"/>
    </row>
    <row r="22985" spans="30:31" x14ac:dyDescent="0.2">
      <c r="AD22985" s="31"/>
      <c r="AE22985" s="32"/>
    </row>
    <row r="22986" spans="30:31" x14ac:dyDescent="0.2">
      <c r="AD22986" s="31"/>
      <c r="AE22986" s="32"/>
    </row>
    <row r="22987" spans="30:31" x14ac:dyDescent="0.2">
      <c r="AD22987" s="31"/>
      <c r="AE22987" s="32"/>
    </row>
    <row r="22988" spans="30:31" x14ac:dyDescent="0.2">
      <c r="AD22988" s="31"/>
      <c r="AE22988" s="32"/>
    </row>
    <row r="22989" spans="30:31" x14ac:dyDescent="0.2">
      <c r="AD22989" s="31"/>
      <c r="AE22989" s="32"/>
    </row>
    <row r="22990" spans="30:31" x14ac:dyDescent="0.2">
      <c r="AD22990" s="31"/>
      <c r="AE22990" s="32"/>
    </row>
    <row r="22991" spans="30:31" x14ac:dyDescent="0.2">
      <c r="AD22991" s="31"/>
      <c r="AE22991" s="32"/>
    </row>
    <row r="22992" spans="30:31" x14ac:dyDescent="0.2">
      <c r="AD22992" s="31"/>
      <c r="AE22992" s="32"/>
    </row>
    <row r="22993" spans="30:31" x14ac:dyDescent="0.2">
      <c r="AD22993" s="31"/>
      <c r="AE22993" s="32"/>
    </row>
    <row r="22994" spans="30:31" x14ac:dyDescent="0.2">
      <c r="AD22994" s="31"/>
      <c r="AE22994" s="32"/>
    </row>
    <row r="22995" spans="30:31" x14ac:dyDescent="0.2">
      <c r="AD22995" s="31"/>
      <c r="AE22995" s="32"/>
    </row>
    <row r="22996" spans="30:31" x14ac:dyDescent="0.2">
      <c r="AD22996" s="31"/>
      <c r="AE22996" s="32"/>
    </row>
    <row r="22997" spans="30:31" x14ac:dyDescent="0.2">
      <c r="AD22997" s="31"/>
      <c r="AE22997" s="32"/>
    </row>
    <row r="22998" spans="30:31" x14ac:dyDescent="0.2">
      <c r="AD22998" s="31"/>
      <c r="AE22998" s="32"/>
    </row>
    <row r="22999" spans="30:31" x14ac:dyDescent="0.2">
      <c r="AD22999" s="31"/>
      <c r="AE22999" s="32"/>
    </row>
    <row r="23000" spans="30:31" x14ac:dyDescent="0.2">
      <c r="AD23000" s="31"/>
      <c r="AE23000" s="32"/>
    </row>
    <row r="23001" spans="30:31" x14ac:dyDescent="0.2">
      <c r="AD23001" s="31"/>
      <c r="AE23001" s="32"/>
    </row>
    <row r="23002" spans="30:31" x14ac:dyDescent="0.2">
      <c r="AD23002" s="31"/>
      <c r="AE23002" s="32"/>
    </row>
    <row r="23003" spans="30:31" x14ac:dyDescent="0.2">
      <c r="AD23003" s="31"/>
      <c r="AE23003" s="32"/>
    </row>
    <row r="23004" spans="30:31" x14ac:dyDescent="0.2">
      <c r="AD23004" s="31"/>
      <c r="AE23004" s="32"/>
    </row>
    <row r="23005" spans="30:31" x14ac:dyDescent="0.2">
      <c r="AD23005" s="31"/>
      <c r="AE23005" s="32"/>
    </row>
    <row r="23006" spans="30:31" x14ac:dyDescent="0.2">
      <c r="AD23006" s="31"/>
      <c r="AE23006" s="32"/>
    </row>
    <row r="23007" spans="30:31" x14ac:dyDescent="0.2">
      <c r="AD23007" s="31"/>
      <c r="AE23007" s="32"/>
    </row>
    <row r="23008" spans="30:31" x14ac:dyDescent="0.2">
      <c r="AD23008" s="31"/>
      <c r="AE23008" s="32"/>
    </row>
    <row r="23009" spans="30:31" x14ac:dyDescent="0.2">
      <c r="AD23009" s="31"/>
      <c r="AE23009" s="32"/>
    </row>
    <row r="23010" spans="30:31" x14ac:dyDescent="0.2">
      <c r="AD23010" s="31"/>
      <c r="AE23010" s="32"/>
    </row>
    <row r="23011" spans="30:31" x14ac:dyDescent="0.2">
      <c r="AD23011" s="31"/>
      <c r="AE23011" s="32"/>
    </row>
    <row r="23012" spans="30:31" x14ac:dyDescent="0.2">
      <c r="AD23012" s="31"/>
      <c r="AE23012" s="32"/>
    </row>
    <row r="23013" spans="30:31" x14ac:dyDescent="0.2">
      <c r="AD23013" s="31"/>
      <c r="AE23013" s="32"/>
    </row>
    <row r="23014" spans="30:31" x14ac:dyDescent="0.2">
      <c r="AD23014" s="31"/>
      <c r="AE23014" s="32"/>
    </row>
    <row r="23015" spans="30:31" x14ac:dyDescent="0.2">
      <c r="AD23015" s="31"/>
      <c r="AE23015" s="32"/>
    </row>
    <row r="23016" spans="30:31" x14ac:dyDescent="0.2">
      <c r="AD23016" s="31"/>
      <c r="AE23016" s="32"/>
    </row>
    <row r="23017" spans="30:31" x14ac:dyDescent="0.2">
      <c r="AD23017" s="31"/>
      <c r="AE23017" s="32"/>
    </row>
    <row r="23018" spans="30:31" x14ac:dyDescent="0.2">
      <c r="AD23018" s="31"/>
      <c r="AE23018" s="32"/>
    </row>
    <row r="23019" spans="30:31" x14ac:dyDescent="0.2">
      <c r="AD23019" s="31"/>
      <c r="AE23019" s="32"/>
    </row>
    <row r="23020" spans="30:31" x14ac:dyDescent="0.2">
      <c r="AD23020" s="31"/>
      <c r="AE23020" s="32"/>
    </row>
    <row r="23021" spans="30:31" x14ac:dyDescent="0.2">
      <c r="AD23021" s="31"/>
      <c r="AE23021" s="32"/>
    </row>
    <row r="23022" spans="30:31" x14ac:dyDescent="0.2">
      <c r="AD23022" s="31"/>
      <c r="AE23022" s="32"/>
    </row>
    <row r="23023" spans="30:31" x14ac:dyDescent="0.2">
      <c r="AD23023" s="31"/>
      <c r="AE23023" s="32"/>
    </row>
    <row r="23024" spans="30:31" x14ac:dyDescent="0.2">
      <c r="AD23024" s="31"/>
      <c r="AE23024" s="32"/>
    </row>
    <row r="23025" spans="30:31" x14ac:dyDescent="0.2">
      <c r="AD23025" s="31"/>
      <c r="AE23025" s="32"/>
    </row>
    <row r="23026" spans="30:31" x14ac:dyDescent="0.2">
      <c r="AD23026" s="31"/>
      <c r="AE23026" s="32"/>
    </row>
    <row r="23027" spans="30:31" x14ac:dyDescent="0.2">
      <c r="AD23027" s="31"/>
      <c r="AE23027" s="32"/>
    </row>
    <row r="23028" spans="30:31" x14ac:dyDescent="0.2">
      <c r="AD23028" s="31"/>
      <c r="AE23028" s="32"/>
    </row>
    <row r="23029" spans="30:31" x14ac:dyDescent="0.2">
      <c r="AD23029" s="31"/>
      <c r="AE23029" s="32"/>
    </row>
    <row r="23030" spans="30:31" x14ac:dyDescent="0.2">
      <c r="AD23030" s="31"/>
      <c r="AE23030" s="32"/>
    </row>
    <row r="23031" spans="30:31" x14ac:dyDescent="0.2">
      <c r="AD23031" s="31"/>
      <c r="AE23031" s="32"/>
    </row>
    <row r="23032" spans="30:31" x14ac:dyDescent="0.2">
      <c r="AD23032" s="31"/>
      <c r="AE23032" s="32"/>
    </row>
    <row r="23033" spans="30:31" x14ac:dyDescent="0.2">
      <c r="AD23033" s="31"/>
      <c r="AE23033" s="32"/>
    </row>
    <row r="23034" spans="30:31" x14ac:dyDescent="0.2">
      <c r="AD23034" s="31"/>
      <c r="AE23034" s="32"/>
    </row>
    <row r="23035" spans="30:31" x14ac:dyDescent="0.2">
      <c r="AD23035" s="31"/>
      <c r="AE23035" s="32"/>
    </row>
    <row r="23036" spans="30:31" x14ac:dyDescent="0.2">
      <c r="AD23036" s="31"/>
      <c r="AE23036" s="32"/>
    </row>
    <row r="23037" spans="30:31" x14ac:dyDescent="0.2">
      <c r="AD23037" s="31"/>
      <c r="AE23037" s="32"/>
    </row>
    <row r="23038" spans="30:31" x14ac:dyDescent="0.2">
      <c r="AD23038" s="31"/>
      <c r="AE23038" s="32"/>
    </row>
    <row r="23039" spans="30:31" x14ac:dyDescent="0.2">
      <c r="AD23039" s="31"/>
      <c r="AE23039" s="32"/>
    </row>
    <row r="23040" spans="30:31" x14ac:dyDescent="0.2">
      <c r="AD23040" s="31"/>
      <c r="AE23040" s="32"/>
    </row>
    <row r="23041" spans="30:31" x14ac:dyDescent="0.2">
      <c r="AD23041" s="31"/>
      <c r="AE23041" s="32"/>
    </row>
    <row r="23042" spans="30:31" x14ac:dyDescent="0.2">
      <c r="AD23042" s="31"/>
      <c r="AE23042" s="32"/>
    </row>
    <row r="23043" spans="30:31" x14ac:dyDescent="0.2">
      <c r="AD23043" s="31"/>
      <c r="AE23043" s="32"/>
    </row>
    <row r="23044" spans="30:31" x14ac:dyDescent="0.2">
      <c r="AD23044" s="31"/>
      <c r="AE23044" s="32"/>
    </row>
    <row r="23045" spans="30:31" x14ac:dyDescent="0.2">
      <c r="AD23045" s="31"/>
      <c r="AE23045" s="32"/>
    </row>
    <row r="23046" spans="30:31" x14ac:dyDescent="0.2">
      <c r="AD23046" s="31"/>
      <c r="AE23046" s="32"/>
    </row>
    <row r="23047" spans="30:31" x14ac:dyDescent="0.2">
      <c r="AD23047" s="31"/>
      <c r="AE23047" s="32"/>
    </row>
    <row r="23048" spans="30:31" x14ac:dyDescent="0.2">
      <c r="AD23048" s="31"/>
      <c r="AE23048" s="32"/>
    </row>
    <row r="23049" spans="30:31" x14ac:dyDescent="0.2">
      <c r="AD23049" s="31"/>
      <c r="AE23049" s="32"/>
    </row>
    <row r="23050" spans="30:31" x14ac:dyDescent="0.2">
      <c r="AD23050" s="31"/>
      <c r="AE23050" s="32"/>
    </row>
    <row r="23051" spans="30:31" x14ac:dyDescent="0.2">
      <c r="AD23051" s="31"/>
      <c r="AE23051" s="32"/>
    </row>
    <row r="23052" spans="30:31" x14ac:dyDescent="0.2">
      <c r="AD23052" s="31"/>
      <c r="AE23052" s="32"/>
    </row>
    <row r="23053" spans="30:31" x14ac:dyDescent="0.2">
      <c r="AD23053" s="31"/>
      <c r="AE23053" s="32"/>
    </row>
    <row r="23054" spans="30:31" x14ac:dyDescent="0.2">
      <c r="AD23054" s="31"/>
      <c r="AE23054" s="32"/>
    </row>
    <row r="23055" spans="30:31" x14ac:dyDescent="0.2">
      <c r="AD23055" s="31"/>
      <c r="AE23055" s="32"/>
    </row>
    <row r="23056" spans="30:31" x14ac:dyDescent="0.2">
      <c r="AD23056" s="31"/>
      <c r="AE23056" s="32"/>
    </row>
    <row r="23057" spans="30:31" x14ac:dyDescent="0.2">
      <c r="AD23057" s="31"/>
      <c r="AE23057" s="32"/>
    </row>
    <row r="23058" spans="30:31" x14ac:dyDescent="0.2">
      <c r="AD23058" s="31"/>
      <c r="AE23058" s="32"/>
    </row>
    <row r="23059" spans="30:31" x14ac:dyDescent="0.2">
      <c r="AD23059" s="31"/>
      <c r="AE23059" s="32"/>
    </row>
    <row r="23060" spans="30:31" x14ac:dyDescent="0.2">
      <c r="AD23060" s="31"/>
      <c r="AE23060" s="32"/>
    </row>
    <row r="23061" spans="30:31" x14ac:dyDescent="0.2">
      <c r="AD23061" s="31"/>
      <c r="AE23061" s="32"/>
    </row>
    <row r="23062" spans="30:31" x14ac:dyDescent="0.2">
      <c r="AD23062" s="31"/>
      <c r="AE23062" s="32"/>
    </row>
    <row r="23063" spans="30:31" x14ac:dyDescent="0.2">
      <c r="AD23063" s="31"/>
      <c r="AE23063" s="32"/>
    </row>
    <row r="23064" spans="30:31" x14ac:dyDescent="0.2">
      <c r="AD23064" s="31"/>
      <c r="AE23064" s="32"/>
    </row>
    <row r="23065" spans="30:31" x14ac:dyDescent="0.2">
      <c r="AD23065" s="31"/>
      <c r="AE23065" s="32"/>
    </row>
    <row r="23066" spans="30:31" x14ac:dyDescent="0.2">
      <c r="AD23066" s="31"/>
      <c r="AE23066" s="32"/>
    </row>
    <row r="23067" spans="30:31" x14ac:dyDescent="0.2">
      <c r="AD23067" s="31"/>
      <c r="AE23067" s="32"/>
    </row>
    <row r="23068" spans="30:31" x14ac:dyDescent="0.2">
      <c r="AD23068" s="31"/>
      <c r="AE23068" s="32"/>
    </row>
    <row r="23069" spans="30:31" x14ac:dyDescent="0.2">
      <c r="AD23069" s="31"/>
      <c r="AE23069" s="32"/>
    </row>
    <row r="23070" spans="30:31" x14ac:dyDescent="0.2">
      <c r="AD23070" s="31"/>
      <c r="AE23070" s="32"/>
    </row>
    <row r="23071" spans="30:31" x14ac:dyDescent="0.2">
      <c r="AD23071" s="31"/>
      <c r="AE23071" s="32"/>
    </row>
    <row r="23072" spans="30:31" x14ac:dyDescent="0.2">
      <c r="AD23072" s="31"/>
      <c r="AE23072" s="32"/>
    </row>
    <row r="23073" spans="30:31" x14ac:dyDescent="0.2">
      <c r="AD23073" s="31"/>
      <c r="AE23073" s="32"/>
    </row>
    <row r="23074" spans="30:31" x14ac:dyDescent="0.2">
      <c r="AD23074" s="31"/>
      <c r="AE23074" s="32"/>
    </row>
    <row r="23075" spans="30:31" x14ac:dyDescent="0.2">
      <c r="AD23075" s="31"/>
      <c r="AE23075" s="32"/>
    </row>
    <row r="23076" spans="30:31" x14ac:dyDescent="0.2">
      <c r="AD23076" s="31"/>
      <c r="AE23076" s="32"/>
    </row>
    <row r="23077" spans="30:31" x14ac:dyDescent="0.2">
      <c r="AD23077" s="31"/>
      <c r="AE23077" s="32"/>
    </row>
    <row r="23078" spans="30:31" x14ac:dyDescent="0.2">
      <c r="AD23078" s="31"/>
      <c r="AE23078" s="32"/>
    </row>
    <row r="23079" spans="30:31" x14ac:dyDescent="0.2">
      <c r="AD23079" s="31"/>
      <c r="AE23079" s="32"/>
    </row>
    <row r="23080" spans="30:31" x14ac:dyDescent="0.2">
      <c r="AD23080" s="31"/>
      <c r="AE23080" s="32"/>
    </row>
    <row r="23081" spans="30:31" x14ac:dyDescent="0.2">
      <c r="AD23081" s="31"/>
      <c r="AE23081" s="32"/>
    </row>
    <row r="23082" spans="30:31" x14ac:dyDescent="0.2">
      <c r="AD23082" s="31"/>
      <c r="AE23082" s="32"/>
    </row>
    <row r="23083" spans="30:31" x14ac:dyDescent="0.2">
      <c r="AD23083" s="31"/>
      <c r="AE23083" s="32"/>
    </row>
    <row r="23084" spans="30:31" x14ac:dyDescent="0.2">
      <c r="AD23084" s="31"/>
      <c r="AE23084" s="32"/>
    </row>
    <row r="23085" spans="30:31" x14ac:dyDescent="0.2">
      <c r="AD23085" s="31"/>
      <c r="AE23085" s="32"/>
    </row>
    <row r="23086" spans="30:31" x14ac:dyDescent="0.2">
      <c r="AD23086" s="31"/>
      <c r="AE23086" s="32"/>
    </row>
    <row r="23087" spans="30:31" x14ac:dyDescent="0.2">
      <c r="AD23087" s="31"/>
      <c r="AE23087" s="32"/>
    </row>
    <row r="23088" spans="30:31" x14ac:dyDescent="0.2">
      <c r="AD23088" s="31"/>
      <c r="AE23088" s="32"/>
    </row>
    <row r="23089" spans="30:31" x14ac:dyDescent="0.2">
      <c r="AD23089" s="31"/>
      <c r="AE23089" s="32"/>
    </row>
    <row r="23090" spans="30:31" x14ac:dyDescent="0.2">
      <c r="AD23090" s="31"/>
      <c r="AE23090" s="32"/>
    </row>
    <row r="23091" spans="30:31" x14ac:dyDescent="0.2">
      <c r="AD23091" s="31"/>
      <c r="AE23091" s="32"/>
    </row>
    <row r="23092" spans="30:31" x14ac:dyDescent="0.2">
      <c r="AD23092" s="31"/>
      <c r="AE23092" s="32"/>
    </row>
    <row r="23093" spans="30:31" x14ac:dyDescent="0.2">
      <c r="AD23093" s="31"/>
      <c r="AE23093" s="32"/>
    </row>
    <row r="23094" spans="30:31" x14ac:dyDescent="0.2">
      <c r="AD23094" s="31"/>
      <c r="AE23094" s="32"/>
    </row>
    <row r="23095" spans="30:31" x14ac:dyDescent="0.2">
      <c r="AD23095" s="31"/>
      <c r="AE23095" s="32"/>
    </row>
    <row r="23096" spans="30:31" x14ac:dyDescent="0.2">
      <c r="AD23096" s="31"/>
      <c r="AE23096" s="32"/>
    </row>
    <row r="23097" spans="30:31" x14ac:dyDescent="0.2">
      <c r="AD23097" s="31"/>
      <c r="AE23097" s="32"/>
    </row>
    <row r="23098" spans="30:31" x14ac:dyDescent="0.2">
      <c r="AD23098" s="31"/>
      <c r="AE23098" s="32"/>
    </row>
    <row r="23099" spans="30:31" x14ac:dyDescent="0.2">
      <c r="AD23099" s="31"/>
      <c r="AE23099" s="32"/>
    </row>
    <row r="23100" spans="30:31" x14ac:dyDescent="0.2">
      <c r="AD23100" s="31"/>
      <c r="AE23100" s="32"/>
    </row>
    <row r="23101" spans="30:31" x14ac:dyDescent="0.2">
      <c r="AD23101" s="31"/>
      <c r="AE23101" s="32"/>
    </row>
    <row r="23102" spans="30:31" x14ac:dyDescent="0.2">
      <c r="AD23102" s="31"/>
      <c r="AE23102" s="32"/>
    </row>
    <row r="23103" spans="30:31" x14ac:dyDescent="0.2">
      <c r="AD23103" s="31"/>
      <c r="AE23103" s="32"/>
    </row>
    <row r="23104" spans="30:31" x14ac:dyDescent="0.2">
      <c r="AD23104" s="31"/>
      <c r="AE23104" s="32"/>
    </row>
    <row r="23105" spans="30:31" x14ac:dyDescent="0.2">
      <c r="AD23105" s="31"/>
      <c r="AE23105" s="32"/>
    </row>
    <row r="23106" spans="30:31" x14ac:dyDescent="0.2">
      <c r="AD23106" s="31"/>
      <c r="AE23106" s="32"/>
    </row>
    <row r="23107" spans="30:31" x14ac:dyDescent="0.2">
      <c r="AD23107" s="31"/>
      <c r="AE23107" s="32"/>
    </row>
    <row r="23108" spans="30:31" x14ac:dyDescent="0.2">
      <c r="AD23108" s="31"/>
      <c r="AE23108" s="32"/>
    </row>
    <row r="23109" spans="30:31" x14ac:dyDescent="0.2">
      <c r="AD23109" s="31"/>
      <c r="AE23109" s="32"/>
    </row>
    <row r="23110" spans="30:31" x14ac:dyDescent="0.2">
      <c r="AD23110" s="31"/>
      <c r="AE23110" s="32"/>
    </row>
    <row r="23111" spans="30:31" x14ac:dyDescent="0.2">
      <c r="AD23111" s="31"/>
      <c r="AE23111" s="32"/>
    </row>
    <row r="23112" spans="30:31" x14ac:dyDescent="0.2">
      <c r="AD23112" s="31"/>
      <c r="AE23112" s="32"/>
    </row>
    <row r="23113" spans="30:31" x14ac:dyDescent="0.2">
      <c r="AD23113" s="31"/>
      <c r="AE23113" s="32"/>
    </row>
    <row r="23114" spans="30:31" x14ac:dyDescent="0.2">
      <c r="AD23114" s="31"/>
      <c r="AE23114" s="32"/>
    </row>
    <row r="23115" spans="30:31" x14ac:dyDescent="0.2">
      <c r="AD23115" s="31"/>
      <c r="AE23115" s="32"/>
    </row>
    <row r="23116" spans="30:31" x14ac:dyDescent="0.2">
      <c r="AD23116" s="31"/>
      <c r="AE23116" s="32"/>
    </row>
    <row r="23117" spans="30:31" x14ac:dyDescent="0.2">
      <c r="AD23117" s="31"/>
      <c r="AE23117" s="32"/>
    </row>
    <row r="23118" spans="30:31" x14ac:dyDescent="0.2">
      <c r="AD23118" s="31"/>
      <c r="AE23118" s="32"/>
    </row>
    <row r="23119" spans="30:31" x14ac:dyDescent="0.2">
      <c r="AD23119" s="31"/>
      <c r="AE23119" s="32"/>
    </row>
    <row r="23120" spans="30:31" x14ac:dyDescent="0.2">
      <c r="AD23120" s="31"/>
      <c r="AE23120" s="32"/>
    </row>
    <row r="23121" spans="30:31" x14ac:dyDescent="0.2">
      <c r="AD23121" s="31"/>
      <c r="AE23121" s="32"/>
    </row>
    <row r="23122" spans="30:31" x14ac:dyDescent="0.2">
      <c r="AD23122" s="31"/>
      <c r="AE23122" s="32"/>
    </row>
    <row r="23123" spans="30:31" x14ac:dyDescent="0.2">
      <c r="AD23123" s="31"/>
      <c r="AE23123" s="32"/>
    </row>
    <row r="23124" spans="30:31" x14ac:dyDescent="0.2">
      <c r="AD23124" s="31"/>
      <c r="AE23124" s="32"/>
    </row>
    <row r="23125" spans="30:31" x14ac:dyDescent="0.2">
      <c r="AD23125" s="31"/>
      <c r="AE23125" s="32"/>
    </row>
    <row r="23126" spans="30:31" x14ac:dyDescent="0.2">
      <c r="AD23126" s="31"/>
      <c r="AE23126" s="32"/>
    </row>
    <row r="23127" spans="30:31" x14ac:dyDescent="0.2">
      <c r="AD23127" s="31"/>
      <c r="AE23127" s="32"/>
    </row>
    <row r="23128" spans="30:31" x14ac:dyDescent="0.2">
      <c r="AD23128" s="31"/>
      <c r="AE23128" s="32"/>
    </row>
    <row r="23129" spans="30:31" x14ac:dyDescent="0.2">
      <c r="AD23129" s="31"/>
      <c r="AE23129" s="32"/>
    </row>
    <row r="23130" spans="30:31" x14ac:dyDescent="0.2">
      <c r="AD23130" s="31"/>
      <c r="AE23130" s="32"/>
    </row>
    <row r="23131" spans="30:31" x14ac:dyDescent="0.2">
      <c r="AD23131" s="31"/>
      <c r="AE23131" s="32"/>
    </row>
    <row r="23132" spans="30:31" x14ac:dyDescent="0.2">
      <c r="AD23132" s="31"/>
      <c r="AE23132" s="32"/>
    </row>
    <row r="23133" spans="30:31" x14ac:dyDescent="0.2">
      <c r="AD23133" s="31"/>
      <c r="AE23133" s="32"/>
    </row>
    <row r="23134" spans="30:31" x14ac:dyDescent="0.2">
      <c r="AD23134" s="31"/>
      <c r="AE23134" s="32"/>
    </row>
    <row r="23135" spans="30:31" x14ac:dyDescent="0.2">
      <c r="AD23135" s="31"/>
      <c r="AE23135" s="32"/>
    </row>
    <row r="23136" spans="30:31" x14ac:dyDescent="0.2">
      <c r="AD23136" s="31"/>
      <c r="AE23136" s="32"/>
    </row>
    <row r="23137" spans="30:31" x14ac:dyDescent="0.2">
      <c r="AD23137" s="31"/>
      <c r="AE23137" s="32"/>
    </row>
    <row r="23138" spans="30:31" x14ac:dyDescent="0.2">
      <c r="AD23138" s="31"/>
      <c r="AE23138" s="32"/>
    </row>
    <row r="23139" spans="30:31" x14ac:dyDescent="0.2">
      <c r="AD23139" s="31"/>
      <c r="AE23139" s="32"/>
    </row>
    <row r="23140" spans="30:31" x14ac:dyDescent="0.2">
      <c r="AD23140" s="31"/>
      <c r="AE23140" s="32"/>
    </row>
    <row r="23141" spans="30:31" x14ac:dyDescent="0.2">
      <c r="AD23141" s="31"/>
      <c r="AE23141" s="32"/>
    </row>
    <row r="23142" spans="30:31" x14ac:dyDescent="0.2">
      <c r="AD23142" s="31"/>
      <c r="AE23142" s="32"/>
    </row>
    <row r="23143" spans="30:31" x14ac:dyDescent="0.2">
      <c r="AD23143" s="31"/>
      <c r="AE23143" s="32"/>
    </row>
    <row r="23144" spans="30:31" x14ac:dyDescent="0.2">
      <c r="AD23144" s="31"/>
      <c r="AE23144" s="32"/>
    </row>
    <row r="23145" spans="30:31" x14ac:dyDescent="0.2">
      <c r="AD23145" s="31"/>
      <c r="AE23145" s="32"/>
    </row>
    <row r="23146" spans="30:31" x14ac:dyDescent="0.2">
      <c r="AD23146" s="31"/>
      <c r="AE23146" s="32"/>
    </row>
    <row r="23147" spans="30:31" x14ac:dyDescent="0.2">
      <c r="AD23147" s="31"/>
      <c r="AE23147" s="32"/>
    </row>
    <row r="23148" spans="30:31" x14ac:dyDescent="0.2">
      <c r="AD23148" s="31"/>
      <c r="AE23148" s="32"/>
    </row>
    <row r="23149" spans="30:31" x14ac:dyDescent="0.2">
      <c r="AD23149" s="31"/>
      <c r="AE23149" s="32"/>
    </row>
    <row r="23150" spans="30:31" x14ac:dyDescent="0.2">
      <c r="AD23150" s="31"/>
      <c r="AE23150" s="32"/>
    </row>
    <row r="23151" spans="30:31" x14ac:dyDescent="0.2">
      <c r="AD23151" s="31"/>
      <c r="AE23151" s="32"/>
    </row>
    <row r="23152" spans="30:31" x14ac:dyDescent="0.2">
      <c r="AD23152" s="31"/>
      <c r="AE23152" s="32"/>
    </row>
    <row r="23153" spans="30:31" x14ac:dyDescent="0.2">
      <c r="AD23153" s="31"/>
      <c r="AE23153" s="32"/>
    </row>
    <row r="23154" spans="30:31" x14ac:dyDescent="0.2">
      <c r="AD23154" s="31"/>
      <c r="AE23154" s="32"/>
    </row>
    <row r="23155" spans="30:31" x14ac:dyDescent="0.2">
      <c r="AD23155" s="31"/>
      <c r="AE23155" s="32"/>
    </row>
    <row r="23156" spans="30:31" x14ac:dyDescent="0.2">
      <c r="AD23156" s="31"/>
      <c r="AE23156" s="32"/>
    </row>
    <row r="23157" spans="30:31" x14ac:dyDescent="0.2">
      <c r="AD23157" s="31"/>
      <c r="AE23157" s="32"/>
    </row>
    <row r="23158" spans="30:31" x14ac:dyDescent="0.2">
      <c r="AD23158" s="31"/>
      <c r="AE23158" s="32"/>
    </row>
    <row r="23159" spans="30:31" x14ac:dyDescent="0.2">
      <c r="AD23159" s="31"/>
      <c r="AE23159" s="32"/>
    </row>
    <row r="23160" spans="30:31" x14ac:dyDescent="0.2">
      <c r="AD23160" s="31"/>
      <c r="AE23160" s="32"/>
    </row>
    <row r="23161" spans="30:31" x14ac:dyDescent="0.2">
      <c r="AD23161" s="31"/>
      <c r="AE23161" s="32"/>
    </row>
    <row r="23162" spans="30:31" x14ac:dyDescent="0.2">
      <c r="AD23162" s="31"/>
      <c r="AE23162" s="32"/>
    </row>
    <row r="23163" spans="30:31" x14ac:dyDescent="0.2">
      <c r="AD23163" s="31"/>
      <c r="AE23163" s="32"/>
    </row>
    <row r="23164" spans="30:31" x14ac:dyDescent="0.2">
      <c r="AD23164" s="31"/>
      <c r="AE23164" s="32"/>
    </row>
    <row r="23165" spans="30:31" x14ac:dyDescent="0.2">
      <c r="AD23165" s="31"/>
      <c r="AE23165" s="32"/>
    </row>
    <row r="23166" spans="30:31" x14ac:dyDescent="0.2">
      <c r="AD23166" s="31"/>
      <c r="AE23166" s="32"/>
    </row>
    <row r="23167" spans="30:31" x14ac:dyDescent="0.2">
      <c r="AD23167" s="31"/>
      <c r="AE23167" s="32"/>
    </row>
    <row r="23168" spans="30:31" x14ac:dyDescent="0.2">
      <c r="AD23168" s="31"/>
      <c r="AE23168" s="32"/>
    </row>
    <row r="23169" spans="30:31" x14ac:dyDescent="0.2">
      <c r="AD23169" s="31"/>
      <c r="AE23169" s="32"/>
    </row>
    <row r="23170" spans="30:31" x14ac:dyDescent="0.2">
      <c r="AD23170" s="31"/>
      <c r="AE23170" s="32"/>
    </row>
    <row r="23171" spans="30:31" x14ac:dyDescent="0.2">
      <c r="AD23171" s="31"/>
      <c r="AE23171" s="32"/>
    </row>
    <row r="23172" spans="30:31" x14ac:dyDescent="0.2">
      <c r="AD23172" s="31"/>
      <c r="AE23172" s="32"/>
    </row>
    <row r="23173" spans="30:31" x14ac:dyDescent="0.2">
      <c r="AD23173" s="31"/>
      <c r="AE23173" s="32"/>
    </row>
    <row r="23174" spans="30:31" x14ac:dyDescent="0.2">
      <c r="AD23174" s="31"/>
      <c r="AE23174" s="32"/>
    </row>
    <row r="23175" spans="30:31" x14ac:dyDescent="0.2">
      <c r="AD23175" s="31"/>
      <c r="AE23175" s="32"/>
    </row>
    <row r="23176" spans="30:31" x14ac:dyDescent="0.2">
      <c r="AD23176" s="31"/>
      <c r="AE23176" s="32"/>
    </row>
    <row r="23177" spans="30:31" x14ac:dyDescent="0.2">
      <c r="AD23177" s="31"/>
      <c r="AE23177" s="32"/>
    </row>
    <row r="23178" spans="30:31" x14ac:dyDescent="0.2">
      <c r="AD23178" s="31"/>
      <c r="AE23178" s="32"/>
    </row>
    <row r="23179" spans="30:31" x14ac:dyDescent="0.2">
      <c r="AD23179" s="31"/>
      <c r="AE23179" s="32"/>
    </row>
    <row r="23180" spans="30:31" x14ac:dyDescent="0.2">
      <c r="AD23180" s="31"/>
      <c r="AE23180" s="32"/>
    </row>
    <row r="23181" spans="30:31" x14ac:dyDescent="0.2">
      <c r="AD23181" s="31"/>
      <c r="AE23181" s="32"/>
    </row>
    <row r="23182" spans="30:31" x14ac:dyDescent="0.2">
      <c r="AD23182" s="31"/>
      <c r="AE23182" s="32"/>
    </row>
    <row r="23183" spans="30:31" x14ac:dyDescent="0.2">
      <c r="AD23183" s="31"/>
      <c r="AE23183" s="32"/>
    </row>
    <row r="23184" spans="30:31" x14ac:dyDescent="0.2">
      <c r="AD23184" s="31"/>
      <c r="AE23184" s="32"/>
    </row>
    <row r="23185" spans="30:31" x14ac:dyDescent="0.2">
      <c r="AD23185" s="31"/>
      <c r="AE23185" s="32"/>
    </row>
    <row r="23186" spans="30:31" x14ac:dyDescent="0.2">
      <c r="AD23186" s="31"/>
      <c r="AE23186" s="32"/>
    </row>
    <row r="23187" spans="30:31" x14ac:dyDescent="0.2">
      <c r="AD23187" s="31"/>
      <c r="AE23187" s="32"/>
    </row>
    <row r="23188" spans="30:31" x14ac:dyDescent="0.2">
      <c r="AD23188" s="31"/>
      <c r="AE23188" s="32"/>
    </row>
    <row r="23189" spans="30:31" x14ac:dyDescent="0.2">
      <c r="AD23189" s="31"/>
      <c r="AE23189" s="32"/>
    </row>
    <row r="23190" spans="30:31" x14ac:dyDescent="0.2">
      <c r="AD23190" s="31"/>
      <c r="AE23190" s="32"/>
    </row>
    <row r="23191" spans="30:31" x14ac:dyDescent="0.2">
      <c r="AD23191" s="31"/>
      <c r="AE23191" s="32"/>
    </row>
    <row r="23192" spans="30:31" x14ac:dyDescent="0.2">
      <c r="AD23192" s="31"/>
      <c r="AE23192" s="32"/>
    </row>
    <row r="23193" spans="30:31" x14ac:dyDescent="0.2">
      <c r="AD23193" s="31"/>
      <c r="AE23193" s="32"/>
    </row>
    <row r="23194" spans="30:31" x14ac:dyDescent="0.2">
      <c r="AD23194" s="31"/>
      <c r="AE23194" s="32"/>
    </row>
    <row r="23195" spans="30:31" x14ac:dyDescent="0.2">
      <c r="AD23195" s="31"/>
      <c r="AE23195" s="32"/>
    </row>
    <row r="23196" spans="30:31" x14ac:dyDescent="0.2">
      <c r="AD23196" s="31"/>
      <c r="AE23196" s="32"/>
    </row>
    <row r="23197" spans="30:31" x14ac:dyDescent="0.2">
      <c r="AD23197" s="31"/>
      <c r="AE23197" s="32"/>
    </row>
    <row r="23198" spans="30:31" x14ac:dyDescent="0.2">
      <c r="AD23198" s="31"/>
      <c r="AE23198" s="32"/>
    </row>
    <row r="23199" spans="30:31" x14ac:dyDescent="0.2">
      <c r="AD23199" s="31"/>
      <c r="AE23199" s="32"/>
    </row>
    <row r="23200" spans="30:31" x14ac:dyDescent="0.2">
      <c r="AD23200" s="31"/>
      <c r="AE23200" s="32"/>
    </row>
    <row r="23201" spans="30:31" x14ac:dyDescent="0.2">
      <c r="AD23201" s="31"/>
      <c r="AE23201" s="32"/>
    </row>
    <row r="23202" spans="30:31" x14ac:dyDescent="0.2">
      <c r="AD23202" s="31"/>
      <c r="AE23202" s="32"/>
    </row>
    <row r="23203" spans="30:31" x14ac:dyDescent="0.2">
      <c r="AD23203" s="31"/>
      <c r="AE23203" s="32"/>
    </row>
    <row r="23204" spans="30:31" x14ac:dyDescent="0.2">
      <c r="AD23204" s="31"/>
      <c r="AE23204" s="32"/>
    </row>
    <row r="23205" spans="30:31" x14ac:dyDescent="0.2">
      <c r="AD23205" s="31"/>
      <c r="AE23205" s="32"/>
    </row>
    <row r="23206" spans="30:31" x14ac:dyDescent="0.2">
      <c r="AD23206" s="31"/>
      <c r="AE23206" s="32"/>
    </row>
    <row r="23207" spans="30:31" x14ac:dyDescent="0.2">
      <c r="AD23207" s="31"/>
      <c r="AE23207" s="32"/>
    </row>
    <row r="23208" spans="30:31" x14ac:dyDescent="0.2">
      <c r="AD23208" s="31"/>
      <c r="AE23208" s="32"/>
    </row>
    <row r="23209" spans="30:31" x14ac:dyDescent="0.2">
      <c r="AD23209" s="31"/>
      <c r="AE23209" s="32"/>
    </row>
    <row r="23210" spans="30:31" x14ac:dyDescent="0.2">
      <c r="AD23210" s="31"/>
      <c r="AE23210" s="32"/>
    </row>
    <row r="23211" spans="30:31" x14ac:dyDescent="0.2">
      <c r="AD23211" s="31"/>
      <c r="AE23211" s="32"/>
    </row>
    <row r="23212" spans="30:31" x14ac:dyDescent="0.2">
      <c r="AD23212" s="31"/>
      <c r="AE23212" s="32"/>
    </row>
    <row r="23213" spans="30:31" x14ac:dyDescent="0.2">
      <c r="AD23213" s="31"/>
      <c r="AE23213" s="32"/>
    </row>
    <row r="23214" spans="30:31" x14ac:dyDescent="0.2">
      <c r="AD23214" s="31"/>
      <c r="AE23214" s="32"/>
    </row>
    <row r="23215" spans="30:31" x14ac:dyDescent="0.2">
      <c r="AD23215" s="31"/>
      <c r="AE23215" s="32"/>
    </row>
    <row r="23216" spans="30:31" x14ac:dyDescent="0.2">
      <c r="AD23216" s="31"/>
      <c r="AE23216" s="32"/>
    </row>
    <row r="23217" spans="30:31" x14ac:dyDescent="0.2">
      <c r="AD23217" s="31"/>
      <c r="AE23217" s="32"/>
    </row>
    <row r="23218" spans="30:31" x14ac:dyDescent="0.2">
      <c r="AD23218" s="31"/>
      <c r="AE23218" s="32"/>
    </row>
    <row r="23219" spans="30:31" x14ac:dyDescent="0.2">
      <c r="AD23219" s="31"/>
      <c r="AE23219" s="32"/>
    </row>
    <row r="23220" spans="30:31" x14ac:dyDescent="0.2">
      <c r="AD23220" s="31"/>
      <c r="AE23220" s="32"/>
    </row>
    <row r="23221" spans="30:31" x14ac:dyDescent="0.2">
      <c r="AD23221" s="31"/>
      <c r="AE23221" s="32"/>
    </row>
    <row r="23222" spans="30:31" x14ac:dyDescent="0.2">
      <c r="AD23222" s="31"/>
      <c r="AE23222" s="32"/>
    </row>
    <row r="23223" spans="30:31" x14ac:dyDescent="0.2">
      <c r="AD23223" s="31"/>
      <c r="AE23223" s="32"/>
    </row>
    <row r="23224" spans="30:31" x14ac:dyDescent="0.2">
      <c r="AD23224" s="31"/>
      <c r="AE23224" s="32"/>
    </row>
    <row r="23225" spans="30:31" x14ac:dyDescent="0.2">
      <c r="AD23225" s="31"/>
      <c r="AE23225" s="32"/>
    </row>
    <row r="23226" spans="30:31" x14ac:dyDescent="0.2">
      <c r="AD23226" s="31"/>
      <c r="AE23226" s="32"/>
    </row>
    <row r="23227" spans="30:31" x14ac:dyDescent="0.2">
      <c r="AD23227" s="31"/>
      <c r="AE23227" s="32"/>
    </row>
    <row r="23228" spans="30:31" x14ac:dyDescent="0.2">
      <c r="AD23228" s="31"/>
      <c r="AE23228" s="32"/>
    </row>
    <row r="23229" spans="30:31" x14ac:dyDescent="0.2">
      <c r="AD23229" s="31"/>
      <c r="AE23229" s="32"/>
    </row>
    <row r="23230" spans="30:31" x14ac:dyDescent="0.2">
      <c r="AD23230" s="31"/>
      <c r="AE23230" s="32"/>
    </row>
    <row r="23231" spans="30:31" x14ac:dyDescent="0.2">
      <c r="AD23231" s="31"/>
      <c r="AE23231" s="32"/>
    </row>
    <row r="23232" spans="30:31" x14ac:dyDescent="0.2">
      <c r="AD23232" s="31"/>
      <c r="AE23232" s="32"/>
    </row>
    <row r="23233" spans="30:31" x14ac:dyDescent="0.2">
      <c r="AD23233" s="31"/>
      <c r="AE23233" s="32"/>
    </row>
    <row r="23234" spans="30:31" x14ac:dyDescent="0.2">
      <c r="AD23234" s="31"/>
      <c r="AE23234" s="32"/>
    </row>
    <row r="23235" spans="30:31" x14ac:dyDescent="0.2">
      <c r="AD23235" s="31"/>
      <c r="AE23235" s="32"/>
    </row>
    <row r="23236" spans="30:31" x14ac:dyDescent="0.2">
      <c r="AD23236" s="31"/>
      <c r="AE23236" s="32"/>
    </row>
    <row r="23237" spans="30:31" x14ac:dyDescent="0.2">
      <c r="AD23237" s="31"/>
      <c r="AE23237" s="32"/>
    </row>
    <row r="23238" spans="30:31" x14ac:dyDescent="0.2">
      <c r="AD23238" s="31"/>
      <c r="AE23238" s="32"/>
    </row>
    <row r="23239" spans="30:31" x14ac:dyDescent="0.2">
      <c r="AD23239" s="31"/>
      <c r="AE23239" s="32"/>
    </row>
    <row r="23240" spans="30:31" x14ac:dyDescent="0.2">
      <c r="AD23240" s="31"/>
      <c r="AE23240" s="32"/>
    </row>
    <row r="23241" spans="30:31" x14ac:dyDescent="0.2">
      <c r="AD23241" s="31"/>
      <c r="AE23241" s="32"/>
    </row>
    <row r="23242" spans="30:31" x14ac:dyDescent="0.2">
      <c r="AD23242" s="31"/>
      <c r="AE23242" s="32"/>
    </row>
    <row r="23243" spans="30:31" x14ac:dyDescent="0.2">
      <c r="AD23243" s="31"/>
      <c r="AE23243" s="32"/>
    </row>
    <row r="23244" spans="30:31" x14ac:dyDescent="0.2">
      <c r="AD23244" s="31"/>
      <c r="AE23244" s="32"/>
    </row>
    <row r="23245" spans="30:31" x14ac:dyDescent="0.2">
      <c r="AD23245" s="31"/>
      <c r="AE23245" s="32"/>
    </row>
    <row r="23246" spans="30:31" x14ac:dyDescent="0.2">
      <c r="AD23246" s="31"/>
      <c r="AE23246" s="32"/>
    </row>
    <row r="23247" spans="30:31" x14ac:dyDescent="0.2">
      <c r="AD23247" s="31"/>
      <c r="AE23247" s="32"/>
    </row>
    <row r="23248" spans="30:31" x14ac:dyDescent="0.2">
      <c r="AD23248" s="31"/>
      <c r="AE23248" s="32"/>
    </row>
    <row r="23249" spans="30:31" x14ac:dyDescent="0.2">
      <c r="AD23249" s="31"/>
      <c r="AE23249" s="32"/>
    </row>
    <row r="23250" spans="30:31" x14ac:dyDescent="0.2">
      <c r="AD23250" s="31"/>
      <c r="AE23250" s="32"/>
    </row>
    <row r="23251" spans="30:31" x14ac:dyDescent="0.2">
      <c r="AD23251" s="31"/>
      <c r="AE23251" s="32"/>
    </row>
    <row r="23252" spans="30:31" x14ac:dyDescent="0.2">
      <c r="AD23252" s="31"/>
      <c r="AE23252" s="32"/>
    </row>
    <row r="23253" spans="30:31" x14ac:dyDescent="0.2">
      <c r="AD23253" s="31"/>
      <c r="AE23253" s="32"/>
    </row>
    <row r="23254" spans="30:31" x14ac:dyDescent="0.2">
      <c r="AD23254" s="31"/>
      <c r="AE23254" s="32"/>
    </row>
    <row r="23255" spans="30:31" x14ac:dyDescent="0.2">
      <c r="AD23255" s="31"/>
      <c r="AE23255" s="32"/>
    </row>
    <row r="23256" spans="30:31" x14ac:dyDescent="0.2">
      <c r="AD23256" s="31"/>
      <c r="AE23256" s="32"/>
    </row>
    <row r="23257" spans="30:31" x14ac:dyDescent="0.2">
      <c r="AD23257" s="31"/>
      <c r="AE23257" s="32"/>
    </row>
    <row r="23258" spans="30:31" x14ac:dyDescent="0.2">
      <c r="AD23258" s="31"/>
      <c r="AE23258" s="32"/>
    </row>
    <row r="23259" spans="30:31" x14ac:dyDescent="0.2">
      <c r="AD23259" s="31"/>
      <c r="AE23259" s="32"/>
    </row>
    <row r="23260" spans="30:31" x14ac:dyDescent="0.2">
      <c r="AD23260" s="31"/>
      <c r="AE23260" s="32"/>
    </row>
    <row r="23261" spans="30:31" x14ac:dyDescent="0.2">
      <c r="AD23261" s="31"/>
      <c r="AE23261" s="32"/>
    </row>
    <row r="23262" spans="30:31" x14ac:dyDescent="0.2">
      <c r="AD23262" s="31"/>
      <c r="AE23262" s="32"/>
    </row>
    <row r="23263" spans="30:31" x14ac:dyDescent="0.2">
      <c r="AD23263" s="31"/>
      <c r="AE23263" s="32"/>
    </row>
    <row r="23264" spans="30:31" x14ac:dyDescent="0.2">
      <c r="AD23264" s="31"/>
      <c r="AE23264" s="32"/>
    </row>
    <row r="23265" spans="30:31" x14ac:dyDescent="0.2">
      <c r="AD23265" s="31"/>
      <c r="AE23265" s="32"/>
    </row>
    <row r="23266" spans="30:31" x14ac:dyDescent="0.2">
      <c r="AD23266" s="31"/>
      <c r="AE23266" s="32"/>
    </row>
    <row r="23267" spans="30:31" x14ac:dyDescent="0.2">
      <c r="AD23267" s="31"/>
      <c r="AE23267" s="32"/>
    </row>
    <row r="23268" spans="30:31" x14ac:dyDescent="0.2">
      <c r="AD23268" s="31"/>
      <c r="AE23268" s="32"/>
    </row>
    <row r="23269" spans="30:31" x14ac:dyDescent="0.2">
      <c r="AD23269" s="31"/>
      <c r="AE23269" s="32"/>
    </row>
    <row r="23270" spans="30:31" x14ac:dyDescent="0.2">
      <c r="AD23270" s="31"/>
      <c r="AE23270" s="32"/>
    </row>
    <row r="23271" spans="30:31" x14ac:dyDescent="0.2">
      <c r="AD23271" s="31"/>
      <c r="AE23271" s="32"/>
    </row>
    <row r="23272" spans="30:31" x14ac:dyDescent="0.2">
      <c r="AD23272" s="31"/>
      <c r="AE23272" s="32"/>
    </row>
    <row r="23273" spans="30:31" x14ac:dyDescent="0.2">
      <c r="AD23273" s="31"/>
      <c r="AE23273" s="32"/>
    </row>
    <row r="23274" spans="30:31" x14ac:dyDescent="0.2">
      <c r="AD23274" s="31"/>
      <c r="AE23274" s="32"/>
    </row>
    <row r="23275" spans="30:31" x14ac:dyDescent="0.2">
      <c r="AD23275" s="31"/>
      <c r="AE23275" s="32"/>
    </row>
    <row r="23276" spans="30:31" x14ac:dyDescent="0.2">
      <c r="AD23276" s="31"/>
      <c r="AE23276" s="32"/>
    </row>
    <row r="23277" spans="30:31" x14ac:dyDescent="0.2">
      <c r="AD23277" s="31"/>
      <c r="AE23277" s="32"/>
    </row>
    <row r="23278" spans="30:31" x14ac:dyDescent="0.2">
      <c r="AD23278" s="31"/>
      <c r="AE23278" s="32"/>
    </row>
    <row r="23279" spans="30:31" x14ac:dyDescent="0.2">
      <c r="AD23279" s="31"/>
      <c r="AE23279" s="32"/>
    </row>
    <row r="23280" spans="30:31" x14ac:dyDescent="0.2">
      <c r="AD23280" s="31"/>
      <c r="AE23280" s="32"/>
    </row>
    <row r="23281" spans="30:31" x14ac:dyDescent="0.2">
      <c r="AD23281" s="31"/>
      <c r="AE23281" s="32"/>
    </row>
    <row r="23282" spans="30:31" x14ac:dyDescent="0.2">
      <c r="AD23282" s="31"/>
      <c r="AE23282" s="32"/>
    </row>
    <row r="23283" spans="30:31" x14ac:dyDescent="0.2">
      <c r="AD23283" s="31"/>
      <c r="AE23283" s="32"/>
    </row>
    <row r="23284" spans="30:31" x14ac:dyDescent="0.2">
      <c r="AD23284" s="31"/>
      <c r="AE23284" s="32"/>
    </row>
    <row r="23285" spans="30:31" x14ac:dyDescent="0.2">
      <c r="AD23285" s="31"/>
      <c r="AE23285" s="32"/>
    </row>
    <row r="23286" spans="30:31" x14ac:dyDescent="0.2">
      <c r="AD23286" s="31"/>
      <c r="AE23286" s="32"/>
    </row>
    <row r="23287" spans="30:31" x14ac:dyDescent="0.2">
      <c r="AD23287" s="31"/>
      <c r="AE23287" s="32"/>
    </row>
    <row r="23288" spans="30:31" x14ac:dyDescent="0.2">
      <c r="AD23288" s="31"/>
      <c r="AE23288" s="32"/>
    </row>
    <row r="23289" spans="30:31" x14ac:dyDescent="0.2">
      <c r="AD23289" s="31"/>
      <c r="AE23289" s="32"/>
    </row>
    <row r="23290" spans="30:31" x14ac:dyDescent="0.2">
      <c r="AD23290" s="31"/>
      <c r="AE23290" s="32"/>
    </row>
    <row r="23291" spans="30:31" x14ac:dyDescent="0.2">
      <c r="AD23291" s="31"/>
      <c r="AE23291" s="32"/>
    </row>
    <row r="23292" spans="30:31" x14ac:dyDescent="0.2">
      <c r="AD23292" s="31"/>
      <c r="AE23292" s="32"/>
    </row>
    <row r="23293" spans="30:31" x14ac:dyDescent="0.2">
      <c r="AD23293" s="31"/>
      <c r="AE23293" s="32"/>
    </row>
    <row r="23294" spans="30:31" x14ac:dyDescent="0.2">
      <c r="AD23294" s="31"/>
      <c r="AE23294" s="32"/>
    </row>
    <row r="23295" spans="30:31" x14ac:dyDescent="0.2">
      <c r="AD23295" s="31"/>
      <c r="AE23295" s="32"/>
    </row>
    <row r="23296" spans="30:31" x14ac:dyDescent="0.2">
      <c r="AD23296" s="31"/>
      <c r="AE23296" s="32"/>
    </row>
    <row r="23297" spans="30:31" x14ac:dyDescent="0.2">
      <c r="AD23297" s="31"/>
      <c r="AE23297" s="32"/>
    </row>
    <row r="23298" spans="30:31" x14ac:dyDescent="0.2">
      <c r="AD23298" s="31"/>
      <c r="AE23298" s="32"/>
    </row>
    <row r="23299" spans="30:31" x14ac:dyDescent="0.2">
      <c r="AD23299" s="31"/>
      <c r="AE23299" s="32"/>
    </row>
    <row r="23300" spans="30:31" x14ac:dyDescent="0.2">
      <c r="AD23300" s="31"/>
      <c r="AE23300" s="32"/>
    </row>
    <row r="23301" spans="30:31" x14ac:dyDescent="0.2">
      <c r="AD23301" s="31"/>
      <c r="AE23301" s="32"/>
    </row>
    <row r="23302" spans="30:31" x14ac:dyDescent="0.2">
      <c r="AD23302" s="31"/>
      <c r="AE23302" s="32"/>
    </row>
    <row r="23303" spans="30:31" x14ac:dyDescent="0.2">
      <c r="AD23303" s="31"/>
      <c r="AE23303" s="32"/>
    </row>
    <row r="23304" spans="30:31" x14ac:dyDescent="0.2">
      <c r="AD23304" s="31"/>
      <c r="AE23304" s="32"/>
    </row>
    <row r="23305" spans="30:31" x14ac:dyDescent="0.2">
      <c r="AD23305" s="31"/>
      <c r="AE23305" s="32"/>
    </row>
    <row r="23306" spans="30:31" x14ac:dyDescent="0.2">
      <c r="AD23306" s="31"/>
      <c r="AE23306" s="32"/>
    </row>
    <row r="23307" spans="30:31" x14ac:dyDescent="0.2">
      <c r="AD23307" s="31"/>
      <c r="AE23307" s="32"/>
    </row>
    <row r="23308" spans="30:31" x14ac:dyDescent="0.2">
      <c r="AD23308" s="31"/>
      <c r="AE23308" s="32"/>
    </row>
    <row r="23309" spans="30:31" x14ac:dyDescent="0.2">
      <c r="AD23309" s="31"/>
      <c r="AE23309" s="32"/>
    </row>
    <row r="23310" spans="30:31" x14ac:dyDescent="0.2">
      <c r="AD23310" s="31"/>
      <c r="AE23310" s="32"/>
    </row>
    <row r="23311" spans="30:31" x14ac:dyDescent="0.2">
      <c r="AD23311" s="31"/>
      <c r="AE23311" s="32"/>
    </row>
    <row r="23312" spans="30:31" x14ac:dyDescent="0.2">
      <c r="AD23312" s="31"/>
      <c r="AE23312" s="32"/>
    </row>
    <row r="23313" spans="30:31" x14ac:dyDescent="0.2">
      <c r="AD23313" s="31"/>
      <c r="AE23313" s="32"/>
    </row>
    <row r="23314" spans="30:31" x14ac:dyDescent="0.2">
      <c r="AD23314" s="31"/>
      <c r="AE23314" s="32"/>
    </row>
    <row r="23315" spans="30:31" x14ac:dyDescent="0.2">
      <c r="AD23315" s="31"/>
      <c r="AE23315" s="32"/>
    </row>
    <row r="23316" spans="30:31" x14ac:dyDescent="0.2">
      <c r="AD23316" s="31"/>
      <c r="AE23316" s="32"/>
    </row>
    <row r="23317" spans="30:31" x14ac:dyDescent="0.2">
      <c r="AD23317" s="31"/>
      <c r="AE23317" s="32"/>
    </row>
    <row r="23318" spans="30:31" x14ac:dyDescent="0.2">
      <c r="AD23318" s="31"/>
      <c r="AE23318" s="32"/>
    </row>
    <row r="23319" spans="30:31" x14ac:dyDescent="0.2">
      <c r="AD23319" s="31"/>
      <c r="AE23319" s="32"/>
    </row>
    <row r="23320" spans="30:31" x14ac:dyDescent="0.2">
      <c r="AD23320" s="31"/>
      <c r="AE23320" s="32"/>
    </row>
    <row r="23321" spans="30:31" x14ac:dyDescent="0.2">
      <c r="AD23321" s="31"/>
      <c r="AE23321" s="32"/>
    </row>
    <row r="23322" spans="30:31" x14ac:dyDescent="0.2">
      <c r="AD23322" s="31"/>
      <c r="AE23322" s="32"/>
    </row>
    <row r="23323" spans="30:31" x14ac:dyDescent="0.2">
      <c r="AD23323" s="31"/>
      <c r="AE23323" s="32"/>
    </row>
    <row r="23324" spans="30:31" x14ac:dyDescent="0.2">
      <c r="AD23324" s="31"/>
      <c r="AE23324" s="32"/>
    </row>
    <row r="23325" spans="30:31" x14ac:dyDescent="0.2">
      <c r="AD23325" s="31"/>
      <c r="AE23325" s="32"/>
    </row>
    <row r="23326" spans="30:31" x14ac:dyDescent="0.2">
      <c r="AD23326" s="31"/>
      <c r="AE23326" s="32"/>
    </row>
    <row r="23327" spans="30:31" x14ac:dyDescent="0.2">
      <c r="AD23327" s="31"/>
      <c r="AE23327" s="32"/>
    </row>
    <row r="23328" spans="30:31" x14ac:dyDescent="0.2">
      <c r="AD23328" s="31"/>
      <c r="AE23328" s="32"/>
    </row>
    <row r="23329" spans="30:31" x14ac:dyDescent="0.2">
      <c r="AD23329" s="31"/>
      <c r="AE23329" s="32"/>
    </row>
    <row r="23330" spans="30:31" x14ac:dyDescent="0.2">
      <c r="AD23330" s="31"/>
      <c r="AE23330" s="32"/>
    </row>
    <row r="23331" spans="30:31" x14ac:dyDescent="0.2">
      <c r="AD23331" s="31"/>
      <c r="AE23331" s="32"/>
    </row>
    <row r="23332" spans="30:31" x14ac:dyDescent="0.2">
      <c r="AD23332" s="31"/>
      <c r="AE23332" s="32"/>
    </row>
    <row r="23333" spans="30:31" x14ac:dyDescent="0.2">
      <c r="AD23333" s="31"/>
      <c r="AE23333" s="32"/>
    </row>
    <row r="23334" spans="30:31" x14ac:dyDescent="0.2">
      <c r="AD23334" s="31"/>
      <c r="AE23334" s="32"/>
    </row>
    <row r="23335" spans="30:31" x14ac:dyDescent="0.2">
      <c r="AD23335" s="31"/>
      <c r="AE23335" s="32"/>
    </row>
    <row r="23336" spans="30:31" x14ac:dyDescent="0.2">
      <c r="AD23336" s="31"/>
      <c r="AE23336" s="32"/>
    </row>
    <row r="23337" spans="30:31" x14ac:dyDescent="0.2">
      <c r="AD23337" s="31"/>
      <c r="AE23337" s="32"/>
    </row>
    <row r="23338" spans="30:31" x14ac:dyDescent="0.2">
      <c r="AD23338" s="31"/>
      <c r="AE23338" s="32"/>
    </row>
    <row r="23339" spans="30:31" x14ac:dyDescent="0.2">
      <c r="AD23339" s="31"/>
      <c r="AE23339" s="32"/>
    </row>
    <row r="23340" spans="30:31" x14ac:dyDescent="0.2">
      <c r="AD23340" s="31"/>
      <c r="AE23340" s="32"/>
    </row>
    <row r="23341" spans="30:31" x14ac:dyDescent="0.2">
      <c r="AD23341" s="31"/>
      <c r="AE23341" s="32"/>
    </row>
    <row r="23342" spans="30:31" x14ac:dyDescent="0.2">
      <c r="AD23342" s="31"/>
      <c r="AE23342" s="32"/>
    </row>
    <row r="23343" spans="30:31" x14ac:dyDescent="0.2">
      <c r="AD23343" s="31"/>
      <c r="AE23343" s="32"/>
    </row>
    <row r="23344" spans="30:31" x14ac:dyDescent="0.2">
      <c r="AD23344" s="31"/>
      <c r="AE23344" s="32"/>
    </row>
    <row r="23345" spans="30:31" x14ac:dyDescent="0.2">
      <c r="AD23345" s="31"/>
      <c r="AE23345" s="32"/>
    </row>
    <row r="23346" spans="30:31" x14ac:dyDescent="0.2">
      <c r="AD23346" s="31"/>
      <c r="AE23346" s="32"/>
    </row>
    <row r="23347" spans="30:31" x14ac:dyDescent="0.2">
      <c r="AD23347" s="31"/>
      <c r="AE23347" s="32"/>
    </row>
    <row r="23348" spans="30:31" x14ac:dyDescent="0.2">
      <c r="AD23348" s="31"/>
      <c r="AE23348" s="32"/>
    </row>
    <row r="23349" spans="30:31" x14ac:dyDescent="0.2">
      <c r="AD23349" s="31"/>
      <c r="AE23349" s="32"/>
    </row>
    <row r="23350" spans="30:31" x14ac:dyDescent="0.2">
      <c r="AD23350" s="31"/>
      <c r="AE23350" s="32"/>
    </row>
    <row r="23351" spans="30:31" x14ac:dyDescent="0.2">
      <c r="AD23351" s="31"/>
      <c r="AE23351" s="32"/>
    </row>
    <row r="23352" spans="30:31" x14ac:dyDescent="0.2">
      <c r="AD23352" s="31"/>
      <c r="AE23352" s="32"/>
    </row>
    <row r="23353" spans="30:31" x14ac:dyDescent="0.2">
      <c r="AD23353" s="31"/>
      <c r="AE23353" s="32"/>
    </row>
    <row r="23354" spans="30:31" x14ac:dyDescent="0.2">
      <c r="AD23354" s="31"/>
      <c r="AE23354" s="32"/>
    </row>
    <row r="23355" spans="30:31" x14ac:dyDescent="0.2">
      <c r="AD23355" s="31"/>
      <c r="AE23355" s="32"/>
    </row>
    <row r="23356" spans="30:31" x14ac:dyDescent="0.2">
      <c r="AD23356" s="31"/>
      <c r="AE23356" s="32"/>
    </row>
    <row r="23357" spans="30:31" x14ac:dyDescent="0.2">
      <c r="AD23357" s="31"/>
      <c r="AE23357" s="32"/>
    </row>
    <row r="23358" spans="30:31" x14ac:dyDescent="0.2">
      <c r="AD23358" s="31"/>
      <c r="AE23358" s="32"/>
    </row>
    <row r="23359" spans="30:31" x14ac:dyDescent="0.2">
      <c r="AD23359" s="31"/>
      <c r="AE23359" s="32"/>
    </row>
    <row r="23360" spans="30:31" x14ac:dyDescent="0.2">
      <c r="AD23360" s="31"/>
      <c r="AE23360" s="32"/>
    </row>
    <row r="23361" spans="30:31" x14ac:dyDescent="0.2">
      <c r="AD23361" s="31"/>
      <c r="AE23361" s="32"/>
    </row>
    <row r="23362" spans="30:31" x14ac:dyDescent="0.2">
      <c r="AD23362" s="31"/>
      <c r="AE23362" s="32"/>
    </row>
    <row r="23363" spans="30:31" x14ac:dyDescent="0.2">
      <c r="AD23363" s="31"/>
      <c r="AE23363" s="32"/>
    </row>
    <row r="23364" spans="30:31" x14ac:dyDescent="0.2">
      <c r="AD23364" s="31"/>
      <c r="AE23364" s="32"/>
    </row>
    <row r="23365" spans="30:31" x14ac:dyDescent="0.2">
      <c r="AD23365" s="31"/>
      <c r="AE23365" s="32"/>
    </row>
    <row r="23366" spans="30:31" x14ac:dyDescent="0.2">
      <c r="AD23366" s="31"/>
      <c r="AE23366" s="32"/>
    </row>
    <row r="23367" spans="30:31" x14ac:dyDescent="0.2">
      <c r="AD23367" s="31"/>
      <c r="AE23367" s="32"/>
    </row>
    <row r="23368" spans="30:31" x14ac:dyDescent="0.2">
      <c r="AD23368" s="31"/>
      <c r="AE23368" s="32"/>
    </row>
    <row r="23369" spans="30:31" x14ac:dyDescent="0.2">
      <c r="AD23369" s="31"/>
      <c r="AE23369" s="32"/>
    </row>
    <row r="23370" spans="30:31" x14ac:dyDescent="0.2">
      <c r="AD23370" s="31"/>
      <c r="AE23370" s="32"/>
    </row>
    <row r="23371" spans="30:31" x14ac:dyDescent="0.2">
      <c r="AD23371" s="31"/>
      <c r="AE23371" s="32"/>
    </row>
    <row r="23372" spans="30:31" x14ac:dyDescent="0.2">
      <c r="AD23372" s="31"/>
      <c r="AE23372" s="32"/>
    </row>
    <row r="23373" spans="30:31" x14ac:dyDescent="0.2">
      <c r="AD23373" s="31"/>
      <c r="AE23373" s="32"/>
    </row>
    <row r="23374" spans="30:31" x14ac:dyDescent="0.2">
      <c r="AD23374" s="31"/>
      <c r="AE23374" s="32"/>
    </row>
    <row r="23375" spans="30:31" x14ac:dyDescent="0.2">
      <c r="AD23375" s="31"/>
      <c r="AE23375" s="32"/>
    </row>
    <row r="23376" spans="30:31" x14ac:dyDescent="0.2">
      <c r="AD23376" s="31"/>
      <c r="AE23376" s="32"/>
    </row>
    <row r="23377" spans="30:31" x14ac:dyDescent="0.2">
      <c r="AD23377" s="31"/>
      <c r="AE23377" s="32"/>
    </row>
    <row r="23378" spans="30:31" x14ac:dyDescent="0.2">
      <c r="AD23378" s="31"/>
      <c r="AE23378" s="32"/>
    </row>
    <row r="23379" spans="30:31" x14ac:dyDescent="0.2">
      <c r="AD23379" s="31"/>
      <c r="AE23379" s="32"/>
    </row>
    <row r="23380" spans="30:31" x14ac:dyDescent="0.2">
      <c r="AD23380" s="31"/>
      <c r="AE23380" s="32"/>
    </row>
    <row r="23381" spans="30:31" x14ac:dyDescent="0.2">
      <c r="AD23381" s="31"/>
      <c r="AE23381" s="32"/>
    </row>
    <row r="23382" spans="30:31" x14ac:dyDescent="0.2">
      <c r="AD23382" s="31"/>
      <c r="AE23382" s="32"/>
    </row>
    <row r="23383" spans="30:31" x14ac:dyDescent="0.2">
      <c r="AD23383" s="31"/>
      <c r="AE23383" s="32"/>
    </row>
    <row r="23384" spans="30:31" x14ac:dyDescent="0.2">
      <c r="AD23384" s="31"/>
      <c r="AE23384" s="32"/>
    </row>
    <row r="23385" spans="30:31" x14ac:dyDescent="0.2">
      <c r="AD23385" s="31"/>
      <c r="AE23385" s="32"/>
    </row>
    <row r="23386" spans="30:31" x14ac:dyDescent="0.2">
      <c r="AD23386" s="31"/>
      <c r="AE23386" s="32"/>
    </row>
    <row r="23387" spans="30:31" x14ac:dyDescent="0.2">
      <c r="AD23387" s="31"/>
      <c r="AE23387" s="32"/>
    </row>
    <row r="23388" spans="30:31" x14ac:dyDescent="0.2">
      <c r="AD23388" s="31"/>
      <c r="AE23388" s="32"/>
    </row>
    <row r="23389" spans="30:31" x14ac:dyDescent="0.2">
      <c r="AD23389" s="31"/>
      <c r="AE23389" s="32"/>
    </row>
    <row r="23390" spans="30:31" x14ac:dyDescent="0.2">
      <c r="AD23390" s="31"/>
      <c r="AE23390" s="32"/>
    </row>
    <row r="23391" spans="30:31" x14ac:dyDescent="0.2">
      <c r="AD23391" s="31"/>
      <c r="AE23391" s="32"/>
    </row>
    <row r="23392" spans="30:31" x14ac:dyDescent="0.2">
      <c r="AD23392" s="31"/>
      <c r="AE23392" s="32"/>
    </row>
    <row r="23393" spans="30:31" x14ac:dyDescent="0.2">
      <c r="AD23393" s="31"/>
      <c r="AE23393" s="32"/>
    </row>
    <row r="23394" spans="30:31" x14ac:dyDescent="0.2">
      <c r="AD23394" s="31"/>
      <c r="AE23394" s="32"/>
    </row>
    <row r="23395" spans="30:31" x14ac:dyDescent="0.2">
      <c r="AD23395" s="31"/>
      <c r="AE23395" s="32"/>
    </row>
    <row r="23396" spans="30:31" x14ac:dyDescent="0.2">
      <c r="AD23396" s="31"/>
      <c r="AE23396" s="32"/>
    </row>
    <row r="23397" spans="30:31" x14ac:dyDescent="0.2">
      <c r="AD23397" s="31"/>
      <c r="AE23397" s="32"/>
    </row>
    <row r="23398" spans="30:31" x14ac:dyDescent="0.2">
      <c r="AD23398" s="31"/>
      <c r="AE23398" s="32"/>
    </row>
    <row r="23399" spans="30:31" x14ac:dyDescent="0.2">
      <c r="AD23399" s="31"/>
      <c r="AE23399" s="32"/>
    </row>
    <row r="23400" spans="30:31" x14ac:dyDescent="0.2">
      <c r="AD23400" s="31"/>
      <c r="AE23400" s="32"/>
    </row>
    <row r="23401" spans="30:31" x14ac:dyDescent="0.2">
      <c r="AD23401" s="31"/>
      <c r="AE23401" s="32"/>
    </row>
    <row r="23402" spans="30:31" x14ac:dyDescent="0.2">
      <c r="AD23402" s="31"/>
      <c r="AE23402" s="32"/>
    </row>
    <row r="23403" spans="30:31" x14ac:dyDescent="0.2">
      <c r="AD23403" s="31"/>
      <c r="AE23403" s="32"/>
    </row>
    <row r="23404" spans="30:31" x14ac:dyDescent="0.2">
      <c r="AD23404" s="31"/>
      <c r="AE23404" s="32"/>
    </row>
    <row r="23405" spans="30:31" x14ac:dyDescent="0.2">
      <c r="AD23405" s="31"/>
      <c r="AE23405" s="32"/>
    </row>
    <row r="23406" spans="30:31" x14ac:dyDescent="0.2">
      <c r="AD23406" s="31"/>
      <c r="AE23406" s="32"/>
    </row>
    <row r="23407" spans="30:31" x14ac:dyDescent="0.2">
      <c r="AD23407" s="31"/>
      <c r="AE23407" s="32"/>
    </row>
    <row r="23408" spans="30:31" x14ac:dyDescent="0.2">
      <c r="AD23408" s="31"/>
      <c r="AE23408" s="32"/>
    </row>
    <row r="23409" spans="30:31" x14ac:dyDescent="0.2">
      <c r="AD23409" s="31"/>
      <c r="AE23409" s="32"/>
    </row>
    <row r="23410" spans="30:31" x14ac:dyDescent="0.2">
      <c r="AD23410" s="31"/>
      <c r="AE23410" s="32"/>
    </row>
    <row r="23411" spans="30:31" x14ac:dyDescent="0.2">
      <c r="AD23411" s="31"/>
      <c r="AE23411" s="32"/>
    </row>
    <row r="23412" spans="30:31" x14ac:dyDescent="0.2">
      <c r="AD23412" s="31"/>
      <c r="AE23412" s="32"/>
    </row>
    <row r="23413" spans="30:31" x14ac:dyDescent="0.2">
      <c r="AD23413" s="31"/>
      <c r="AE23413" s="32"/>
    </row>
    <row r="23414" spans="30:31" x14ac:dyDescent="0.2">
      <c r="AD23414" s="31"/>
      <c r="AE23414" s="32"/>
    </row>
    <row r="23415" spans="30:31" x14ac:dyDescent="0.2">
      <c r="AD23415" s="31"/>
      <c r="AE23415" s="32"/>
    </row>
    <row r="23416" spans="30:31" x14ac:dyDescent="0.2">
      <c r="AD23416" s="31"/>
      <c r="AE23416" s="32"/>
    </row>
    <row r="23417" spans="30:31" x14ac:dyDescent="0.2">
      <c r="AD23417" s="31"/>
      <c r="AE23417" s="32"/>
    </row>
    <row r="23418" spans="30:31" x14ac:dyDescent="0.2">
      <c r="AD23418" s="31"/>
      <c r="AE23418" s="32"/>
    </row>
    <row r="23419" spans="30:31" x14ac:dyDescent="0.2">
      <c r="AD23419" s="31"/>
      <c r="AE23419" s="32"/>
    </row>
    <row r="23420" spans="30:31" x14ac:dyDescent="0.2">
      <c r="AD23420" s="31"/>
      <c r="AE23420" s="32"/>
    </row>
    <row r="23421" spans="30:31" x14ac:dyDescent="0.2">
      <c r="AD23421" s="31"/>
      <c r="AE23421" s="32"/>
    </row>
    <row r="23422" spans="30:31" x14ac:dyDescent="0.2">
      <c r="AD23422" s="31"/>
      <c r="AE23422" s="32"/>
    </row>
    <row r="23423" spans="30:31" x14ac:dyDescent="0.2">
      <c r="AD23423" s="31"/>
      <c r="AE23423" s="32"/>
    </row>
    <row r="23424" spans="30:31" x14ac:dyDescent="0.2">
      <c r="AD23424" s="31"/>
      <c r="AE23424" s="32"/>
    </row>
    <row r="23425" spans="30:31" x14ac:dyDescent="0.2">
      <c r="AD23425" s="31"/>
      <c r="AE23425" s="32"/>
    </row>
    <row r="23426" spans="30:31" x14ac:dyDescent="0.2">
      <c r="AD23426" s="31"/>
      <c r="AE23426" s="32"/>
    </row>
    <row r="23427" spans="30:31" x14ac:dyDescent="0.2">
      <c r="AD23427" s="31"/>
      <c r="AE23427" s="32"/>
    </row>
    <row r="23428" spans="30:31" x14ac:dyDescent="0.2">
      <c r="AD23428" s="31"/>
      <c r="AE23428" s="32"/>
    </row>
    <row r="23429" spans="30:31" x14ac:dyDescent="0.2">
      <c r="AD23429" s="31"/>
      <c r="AE23429" s="32"/>
    </row>
    <row r="23430" spans="30:31" x14ac:dyDescent="0.2">
      <c r="AD23430" s="31"/>
      <c r="AE23430" s="32"/>
    </row>
    <row r="23431" spans="30:31" x14ac:dyDescent="0.2">
      <c r="AD23431" s="31"/>
      <c r="AE23431" s="32"/>
    </row>
    <row r="23432" spans="30:31" x14ac:dyDescent="0.2">
      <c r="AD23432" s="31"/>
      <c r="AE23432" s="32"/>
    </row>
    <row r="23433" spans="30:31" x14ac:dyDescent="0.2">
      <c r="AD23433" s="31"/>
      <c r="AE23433" s="32"/>
    </row>
    <row r="23434" spans="30:31" x14ac:dyDescent="0.2">
      <c r="AD23434" s="31"/>
      <c r="AE23434" s="32"/>
    </row>
    <row r="23435" spans="30:31" x14ac:dyDescent="0.2">
      <c r="AD23435" s="31"/>
      <c r="AE23435" s="32"/>
    </row>
    <row r="23436" spans="30:31" x14ac:dyDescent="0.2">
      <c r="AD23436" s="31"/>
      <c r="AE23436" s="32"/>
    </row>
    <row r="23437" spans="30:31" x14ac:dyDescent="0.2">
      <c r="AD23437" s="31"/>
      <c r="AE23437" s="32"/>
    </row>
    <row r="23438" spans="30:31" x14ac:dyDescent="0.2">
      <c r="AD23438" s="31"/>
      <c r="AE23438" s="32"/>
    </row>
    <row r="23439" spans="30:31" x14ac:dyDescent="0.2">
      <c r="AD23439" s="31"/>
      <c r="AE23439" s="32"/>
    </row>
    <row r="23440" spans="30:31" x14ac:dyDescent="0.2">
      <c r="AD23440" s="31"/>
      <c r="AE23440" s="32"/>
    </row>
    <row r="23441" spans="30:31" x14ac:dyDescent="0.2">
      <c r="AD23441" s="31"/>
      <c r="AE23441" s="32"/>
    </row>
    <row r="23442" spans="30:31" x14ac:dyDescent="0.2">
      <c r="AD23442" s="31"/>
      <c r="AE23442" s="32"/>
    </row>
    <row r="23443" spans="30:31" x14ac:dyDescent="0.2">
      <c r="AD23443" s="31"/>
      <c r="AE23443" s="32"/>
    </row>
    <row r="23444" spans="30:31" x14ac:dyDescent="0.2">
      <c r="AD23444" s="31"/>
      <c r="AE23444" s="32"/>
    </row>
    <row r="23445" spans="30:31" x14ac:dyDescent="0.2">
      <c r="AD23445" s="31"/>
      <c r="AE23445" s="32"/>
    </row>
    <row r="23446" spans="30:31" x14ac:dyDescent="0.2">
      <c r="AD23446" s="31"/>
      <c r="AE23446" s="32"/>
    </row>
    <row r="23447" spans="30:31" x14ac:dyDescent="0.2">
      <c r="AD23447" s="31"/>
      <c r="AE23447" s="32"/>
    </row>
    <row r="23448" spans="30:31" x14ac:dyDescent="0.2">
      <c r="AD23448" s="31"/>
      <c r="AE23448" s="32"/>
    </row>
    <row r="23449" spans="30:31" x14ac:dyDescent="0.2">
      <c r="AD23449" s="31"/>
      <c r="AE23449" s="32"/>
    </row>
    <row r="23450" spans="30:31" x14ac:dyDescent="0.2">
      <c r="AD23450" s="31"/>
      <c r="AE23450" s="32"/>
    </row>
    <row r="23451" spans="30:31" x14ac:dyDescent="0.2">
      <c r="AD23451" s="31"/>
      <c r="AE23451" s="32"/>
    </row>
    <row r="23452" spans="30:31" x14ac:dyDescent="0.2">
      <c r="AD23452" s="31"/>
      <c r="AE23452" s="32"/>
    </row>
    <row r="23453" spans="30:31" x14ac:dyDescent="0.2">
      <c r="AD23453" s="31"/>
      <c r="AE23453" s="32"/>
    </row>
    <row r="23454" spans="30:31" x14ac:dyDescent="0.2">
      <c r="AD23454" s="31"/>
      <c r="AE23454" s="32"/>
    </row>
    <row r="23455" spans="30:31" x14ac:dyDescent="0.2">
      <c r="AD23455" s="31"/>
      <c r="AE23455" s="32"/>
    </row>
    <row r="23456" spans="30:31" x14ac:dyDescent="0.2">
      <c r="AD23456" s="31"/>
      <c r="AE23456" s="32"/>
    </row>
    <row r="23457" spans="30:31" x14ac:dyDescent="0.2">
      <c r="AD23457" s="31"/>
      <c r="AE23457" s="32"/>
    </row>
    <row r="23458" spans="30:31" x14ac:dyDescent="0.2">
      <c r="AD23458" s="31"/>
      <c r="AE23458" s="32"/>
    </row>
    <row r="23459" spans="30:31" x14ac:dyDescent="0.2">
      <c r="AD23459" s="31"/>
      <c r="AE23459" s="32"/>
    </row>
    <row r="23460" spans="30:31" x14ac:dyDescent="0.2">
      <c r="AD23460" s="31"/>
      <c r="AE23460" s="32"/>
    </row>
    <row r="23461" spans="30:31" x14ac:dyDescent="0.2">
      <c r="AD23461" s="31"/>
      <c r="AE23461" s="32"/>
    </row>
    <row r="23462" spans="30:31" x14ac:dyDescent="0.2">
      <c r="AD23462" s="31"/>
      <c r="AE23462" s="32"/>
    </row>
    <row r="23463" spans="30:31" x14ac:dyDescent="0.2">
      <c r="AD23463" s="31"/>
      <c r="AE23463" s="32"/>
    </row>
    <row r="23464" spans="30:31" x14ac:dyDescent="0.2">
      <c r="AD23464" s="31"/>
      <c r="AE23464" s="32"/>
    </row>
    <row r="23465" spans="30:31" x14ac:dyDescent="0.2">
      <c r="AD23465" s="31"/>
      <c r="AE23465" s="32"/>
    </row>
    <row r="23466" spans="30:31" x14ac:dyDescent="0.2">
      <c r="AD23466" s="31"/>
      <c r="AE23466" s="32"/>
    </row>
    <row r="23467" spans="30:31" x14ac:dyDescent="0.2">
      <c r="AD23467" s="31"/>
      <c r="AE23467" s="32"/>
    </row>
    <row r="23468" spans="30:31" x14ac:dyDescent="0.2">
      <c r="AD23468" s="31"/>
      <c r="AE23468" s="32"/>
    </row>
    <row r="23469" spans="30:31" x14ac:dyDescent="0.2">
      <c r="AD23469" s="31"/>
      <c r="AE23469" s="32"/>
    </row>
    <row r="23470" spans="30:31" x14ac:dyDescent="0.2">
      <c r="AD23470" s="31"/>
      <c r="AE23470" s="32"/>
    </row>
    <row r="23471" spans="30:31" x14ac:dyDescent="0.2">
      <c r="AD23471" s="31"/>
      <c r="AE23471" s="32"/>
    </row>
    <row r="23472" spans="30:31" x14ac:dyDescent="0.2">
      <c r="AD23472" s="31"/>
      <c r="AE23472" s="32"/>
    </row>
    <row r="23473" spans="30:31" x14ac:dyDescent="0.2">
      <c r="AD23473" s="31"/>
      <c r="AE23473" s="32"/>
    </row>
    <row r="23474" spans="30:31" x14ac:dyDescent="0.2">
      <c r="AD23474" s="31"/>
      <c r="AE23474" s="32"/>
    </row>
    <row r="23475" spans="30:31" x14ac:dyDescent="0.2">
      <c r="AD23475" s="31"/>
      <c r="AE23475" s="32"/>
    </row>
    <row r="23476" spans="30:31" x14ac:dyDescent="0.2">
      <c r="AD23476" s="31"/>
      <c r="AE23476" s="32"/>
    </row>
    <row r="23477" spans="30:31" x14ac:dyDescent="0.2">
      <c r="AD23477" s="31"/>
      <c r="AE23477" s="32"/>
    </row>
    <row r="23478" spans="30:31" x14ac:dyDescent="0.2">
      <c r="AD23478" s="31"/>
      <c r="AE23478" s="32"/>
    </row>
    <row r="23479" spans="30:31" x14ac:dyDescent="0.2">
      <c r="AD23479" s="31"/>
      <c r="AE23479" s="32"/>
    </row>
    <row r="23480" spans="30:31" x14ac:dyDescent="0.2">
      <c r="AD23480" s="31"/>
      <c r="AE23480" s="32"/>
    </row>
    <row r="23481" spans="30:31" x14ac:dyDescent="0.2">
      <c r="AD23481" s="31"/>
      <c r="AE23481" s="32"/>
    </row>
    <row r="23482" spans="30:31" x14ac:dyDescent="0.2">
      <c r="AD23482" s="31"/>
      <c r="AE23482" s="32"/>
    </row>
    <row r="23483" spans="30:31" x14ac:dyDescent="0.2">
      <c r="AD23483" s="31"/>
      <c r="AE23483" s="32"/>
    </row>
    <row r="23484" spans="30:31" x14ac:dyDescent="0.2">
      <c r="AD23484" s="31"/>
      <c r="AE23484" s="32"/>
    </row>
    <row r="23485" spans="30:31" x14ac:dyDescent="0.2">
      <c r="AD23485" s="31"/>
      <c r="AE23485" s="32"/>
    </row>
    <row r="23486" spans="30:31" x14ac:dyDescent="0.2">
      <c r="AD23486" s="31"/>
      <c r="AE23486" s="32"/>
    </row>
    <row r="23487" spans="30:31" x14ac:dyDescent="0.2">
      <c r="AD23487" s="31"/>
      <c r="AE23487" s="32"/>
    </row>
    <row r="23488" spans="30:31" x14ac:dyDescent="0.2">
      <c r="AD23488" s="31"/>
      <c r="AE23488" s="32"/>
    </row>
    <row r="23489" spans="30:31" x14ac:dyDescent="0.2">
      <c r="AD23489" s="31"/>
      <c r="AE23489" s="32"/>
    </row>
    <row r="23490" spans="30:31" x14ac:dyDescent="0.2">
      <c r="AD23490" s="31"/>
      <c r="AE23490" s="32"/>
    </row>
    <row r="23491" spans="30:31" x14ac:dyDescent="0.2">
      <c r="AD23491" s="31"/>
      <c r="AE23491" s="32"/>
    </row>
    <row r="23492" spans="30:31" x14ac:dyDescent="0.2">
      <c r="AD23492" s="31"/>
      <c r="AE23492" s="32"/>
    </row>
    <row r="23493" spans="30:31" x14ac:dyDescent="0.2">
      <c r="AD23493" s="31"/>
      <c r="AE23493" s="32"/>
    </row>
    <row r="23494" spans="30:31" x14ac:dyDescent="0.2">
      <c r="AD23494" s="31"/>
      <c r="AE23494" s="32"/>
    </row>
    <row r="23495" spans="30:31" x14ac:dyDescent="0.2">
      <c r="AD23495" s="31"/>
      <c r="AE23495" s="32"/>
    </row>
    <row r="23496" spans="30:31" x14ac:dyDescent="0.2">
      <c r="AD23496" s="31"/>
      <c r="AE23496" s="32"/>
    </row>
    <row r="23497" spans="30:31" x14ac:dyDescent="0.2">
      <c r="AD23497" s="31"/>
      <c r="AE23497" s="32"/>
    </row>
    <row r="23498" spans="30:31" x14ac:dyDescent="0.2">
      <c r="AD23498" s="31"/>
      <c r="AE23498" s="32"/>
    </row>
    <row r="23499" spans="30:31" x14ac:dyDescent="0.2">
      <c r="AD23499" s="31"/>
      <c r="AE23499" s="32"/>
    </row>
    <row r="23500" spans="30:31" x14ac:dyDescent="0.2">
      <c r="AD23500" s="31"/>
      <c r="AE23500" s="32"/>
    </row>
    <row r="23501" spans="30:31" x14ac:dyDescent="0.2">
      <c r="AD23501" s="31"/>
      <c r="AE23501" s="32"/>
    </row>
    <row r="23502" spans="30:31" x14ac:dyDescent="0.2">
      <c r="AD23502" s="31"/>
      <c r="AE23502" s="32"/>
    </row>
    <row r="23503" spans="30:31" x14ac:dyDescent="0.2">
      <c r="AD23503" s="31"/>
      <c r="AE23503" s="32"/>
    </row>
    <row r="23504" spans="30:31" x14ac:dyDescent="0.2">
      <c r="AD23504" s="31"/>
      <c r="AE23504" s="32"/>
    </row>
    <row r="23505" spans="30:31" x14ac:dyDescent="0.2">
      <c r="AD23505" s="31"/>
      <c r="AE23505" s="32"/>
    </row>
    <row r="23506" spans="30:31" x14ac:dyDescent="0.2">
      <c r="AD23506" s="31"/>
      <c r="AE23506" s="32"/>
    </row>
    <row r="23507" spans="30:31" x14ac:dyDescent="0.2">
      <c r="AD23507" s="31"/>
      <c r="AE23507" s="32"/>
    </row>
    <row r="23508" spans="30:31" x14ac:dyDescent="0.2">
      <c r="AD23508" s="31"/>
      <c r="AE23508" s="32"/>
    </row>
    <row r="23509" spans="30:31" x14ac:dyDescent="0.2">
      <c r="AD23509" s="31"/>
      <c r="AE23509" s="32"/>
    </row>
    <row r="23510" spans="30:31" x14ac:dyDescent="0.2">
      <c r="AD23510" s="31"/>
      <c r="AE23510" s="32"/>
    </row>
    <row r="23511" spans="30:31" x14ac:dyDescent="0.2">
      <c r="AD23511" s="31"/>
      <c r="AE23511" s="32"/>
    </row>
    <row r="23512" spans="30:31" x14ac:dyDescent="0.2">
      <c r="AD23512" s="31"/>
      <c r="AE23512" s="32"/>
    </row>
    <row r="23513" spans="30:31" x14ac:dyDescent="0.2">
      <c r="AD23513" s="31"/>
      <c r="AE23513" s="32"/>
    </row>
    <row r="23514" spans="30:31" x14ac:dyDescent="0.2">
      <c r="AD23514" s="31"/>
      <c r="AE23514" s="32"/>
    </row>
    <row r="23515" spans="30:31" x14ac:dyDescent="0.2">
      <c r="AD23515" s="31"/>
      <c r="AE23515" s="32"/>
    </row>
    <row r="23516" spans="30:31" x14ac:dyDescent="0.2">
      <c r="AD23516" s="31"/>
      <c r="AE23516" s="32"/>
    </row>
    <row r="23517" spans="30:31" x14ac:dyDescent="0.2">
      <c r="AD23517" s="31"/>
      <c r="AE23517" s="32"/>
    </row>
    <row r="23518" spans="30:31" x14ac:dyDescent="0.2">
      <c r="AD23518" s="31"/>
      <c r="AE23518" s="32"/>
    </row>
    <row r="23519" spans="30:31" x14ac:dyDescent="0.2">
      <c r="AD23519" s="31"/>
      <c r="AE23519" s="32"/>
    </row>
    <row r="23520" spans="30:31" x14ac:dyDescent="0.2">
      <c r="AD23520" s="31"/>
      <c r="AE23520" s="32"/>
    </row>
    <row r="23521" spans="30:31" x14ac:dyDescent="0.2">
      <c r="AD23521" s="31"/>
      <c r="AE23521" s="32"/>
    </row>
    <row r="23522" spans="30:31" x14ac:dyDescent="0.2">
      <c r="AD23522" s="31"/>
      <c r="AE23522" s="32"/>
    </row>
    <row r="23523" spans="30:31" x14ac:dyDescent="0.2">
      <c r="AD23523" s="31"/>
      <c r="AE23523" s="32"/>
    </row>
    <row r="23524" spans="30:31" x14ac:dyDescent="0.2">
      <c r="AD23524" s="31"/>
      <c r="AE23524" s="32"/>
    </row>
    <row r="23525" spans="30:31" x14ac:dyDescent="0.2">
      <c r="AD23525" s="31"/>
      <c r="AE23525" s="32"/>
    </row>
    <row r="23526" spans="30:31" x14ac:dyDescent="0.2">
      <c r="AD23526" s="31"/>
      <c r="AE23526" s="32"/>
    </row>
    <row r="23527" spans="30:31" x14ac:dyDescent="0.2">
      <c r="AD23527" s="31"/>
      <c r="AE23527" s="32"/>
    </row>
    <row r="23528" spans="30:31" x14ac:dyDescent="0.2">
      <c r="AD23528" s="31"/>
      <c r="AE23528" s="32"/>
    </row>
    <row r="23529" spans="30:31" x14ac:dyDescent="0.2">
      <c r="AD23529" s="31"/>
      <c r="AE23529" s="32"/>
    </row>
    <row r="23530" spans="30:31" x14ac:dyDescent="0.2">
      <c r="AD23530" s="31"/>
      <c r="AE23530" s="32"/>
    </row>
    <row r="23531" spans="30:31" x14ac:dyDescent="0.2">
      <c r="AD23531" s="31"/>
      <c r="AE23531" s="32"/>
    </row>
    <row r="23532" spans="30:31" x14ac:dyDescent="0.2">
      <c r="AD23532" s="31"/>
      <c r="AE23532" s="32"/>
    </row>
    <row r="23533" spans="30:31" x14ac:dyDescent="0.2">
      <c r="AD23533" s="31"/>
      <c r="AE23533" s="32"/>
    </row>
    <row r="23534" spans="30:31" x14ac:dyDescent="0.2">
      <c r="AD23534" s="31"/>
      <c r="AE23534" s="32"/>
    </row>
    <row r="23535" spans="30:31" x14ac:dyDescent="0.2">
      <c r="AD23535" s="31"/>
      <c r="AE23535" s="32"/>
    </row>
    <row r="23536" spans="30:31" x14ac:dyDescent="0.2">
      <c r="AD23536" s="31"/>
      <c r="AE23536" s="32"/>
    </row>
    <row r="23537" spans="30:31" x14ac:dyDescent="0.2">
      <c r="AD23537" s="31"/>
      <c r="AE23537" s="32"/>
    </row>
    <row r="23538" spans="30:31" x14ac:dyDescent="0.2">
      <c r="AD23538" s="31"/>
      <c r="AE23538" s="32"/>
    </row>
    <row r="23539" spans="30:31" x14ac:dyDescent="0.2">
      <c r="AD23539" s="31"/>
      <c r="AE23539" s="32"/>
    </row>
    <row r="23540" spans="30:31" x14ac:dyDescent="0.2">
      <c r="AD23540" s="31"/>
      <c r="AE23540" s="32"/>
    </row>
    <row r="23541" spans="30:31" x14ac:dyDescent="0.2">
      <c r="AD23541" s="31"/>
      <c r="AE23541" s="32"/>
    </row>
    <row r="23542" spans="30:31" x14ac:dyDescent="0.2">
      <c r="AD23542" s="31"/>
      <c r="AE23542" s="32"/>
    </row>
    <row r="23543" spans="30:31" x14ac:dyDescent="0.2">
      <c r="AD23543" s="31"/>
      <c r="AE23543" s="32"/>
    </row>
    <row r="23544" spans="30:31" x14ac:dyDescent="0.2">
      <c r="AD23544" s="31"/>
      <c r="AE23544" s="32"/>
    </row>
    <row r="23545" spans="30:31" x14ac:dyDescent="0.2">
      <c r="AD23545" s="31"/>
      <c r="AE23545" s="32"/>
    </row>
    <row r="23546" spans="30:31" x14ac:dyDescent="0.2">
      <c r="AD23546" s="31"/>
      <c r="AE23546" s="32"/>
    </row>
    <row r="23547" spans="30:31" x14ac:dyDescent="0.2">
      <c r="AD23547" s="31"/>
      <c r="AE23547" s="32"/>
    </row>
    <row r="23548" spans="30:31" x14ac:dyDescent="0.2">
      <c r="AD23548" s="31"/>
      <c r="AE23548" s="32"/>
    </row>
    <row r="23549" spans="30:31" x14ac:dyDescent="0.2">
      <c r="AD23549" s="31"/>
      <c r="AE23549" s="32"/>
    </row>
    <row r="23550" spans="30:31" x14ac:dyDescent="0.2">
      <c r="AD23550" s="31"/>
      <c r="AE23550" s="32"/>
    </row>
    <row r="23551" spans="30:31" x14ac:dyDescent="0.2">
      <c r="AD23551" s="31"/>
      <c r="AE23551" s="32"/>
    </row>
    <row r="23552" spans="30:31" x14ac:dyDescent="0.2">
      <c r="AD23552" s="31"/>
      <c r="AE23552" s="32"/>
    </row>
    <row r="23553" spans="30:31" x14ac:dyDescent="0.2">
      <c r="AD23553" s="31"/>
      <c r="AE23553" s="32"/>
    </row>
    <row r="23554" spans="30:31" x14ac:dyDescent="0.2">
      <c r="AD23554" s="31"/>
      <c r="AE23554" s="32"/>
    </row>
    <row r="23555" spans="30:31" x14ac:dyDescent="0.2">
      <c r="AD23555" s="31"/>
      <c r="AE23555" s="32"/>
    </row>
    <row r="23556" spans="30:31" x14ac:dyDescent="0.2">
      <c r="AD23556" s="31"/>
      <c r="AE23556" s="32"/>
    </row>
    <row r="23557" spans="30:31" x14ac:dyDescent="0.2">
      <c r="AD23557" s="31"/>
      <c r="AE23557" s="32"/>
    </row>
    <row r="23558" spans="30:31" x14ac:dyDescent="0.2">
      <c r="AD23558" s="31"/>
      <c r="AE23558" s="32"/>
    </row>
    <row r="23559" spans="30:31" x14ac:dyDescent="0.2">
      <c r="AD23559" s="31"/>
      <c r="AE23559" s="32"/>
    </row>
    <row r="23560" spans="30:31" x14ac:dyDescent="0.2">
      <c r="AD23560" s="31"/>
      <c r="AE23560" s="32"/>
    </row>
    <row r="23561" spans="30:31" x14ac:dyDescent="0.2">
      <c r="AD23561" s="31"/>
      <c r="AE23561" s="32"/>
    </row>
    <row r="23562" spans="30:31" x14ac:dyDescent="0.2">
      <c r="AD23562" s="31"/>
      <c r="AE23562" s="32"/>
    </row>
    <row r="23563" spans="30:31" x14ac:dyDescent="0.2">
      <c r="AD23563" s="31"/>
      <c r="AE23563" s="32"/>
    </row>
    <row r="23564" spans="30:31" x14ac:dyDescent="0.2">
      <c r="AD23564" s="31"/>
      <c r="AE23564" s="32"/>
    </row>
    <row r="23565" spans="30:31" x14ac:dyDescent="0.2">
      <c r="AD23565" s="31"/>
      <c r="AE23565" s="32"/>
    </row>
    <row r="23566" spans="30:31" x14ac:dyDescent="0.2">
      <c r="AD23566" s="31"/>
      <c r="AE23566" s="32"/>
    </row>
    <row r="23567" spans="30:31" x14ac:dyDescent="0.2">
      <c r="AD23567" s="31"/>
      <c r="AE23567" s="32"/>
    </row>
    <row r="23568" spans="30:31" x14ac:dyDescent="0.2">
      <c r="AD23568" s="31"/>
      <c r="AE23568" s="32"/>
    </row>
    <row r="23569" spans="30:31" x14ac:dyDescent="0.2">
      <c r="AD23569" s="31"/>
      <c r="AE23569" s="32"/>
    </row>
    <row r="23570" spans="30:31" x14ac:dyDescent="0.2">
      <c r="AD23570" s="31"/>
      <c r="AE23570" s="32"/>
    </row>
    <row r="23571" spans="30:31" x14ac:dyDescent="0.2">
      <c r="AD23571" s="31"/>
      <c r="AE23571" s="32"/>
    </row>
    <row r="23572" spans="30:31" x14ac:dyDescent="0.2">
      <c r="AD23572" s="31"/>
      <c r="AE23572" s="32"/>
    </row>
    <row r="23573" spans="30:31" x14ac:dyDescent="0.2">
      <c r="AD23573" s="31"/>
      <c r="AE23573" s="32"/>
    </row>
    <row r="23574" spans="30:31" x14ac:dyDescent="0.2">
      <c r="AD23574" s="31"/>
      <c r="AE23574" s="32"/>
    </row>
    <row r="23575" spans="30:31" x14ac:dyDescent="0.2">
      <c r="AD23575" s="31"/>
      <c r="AE23575" s="32"/>
    </row>
    <row r="23576" spans="30:31" x14ac:dyDescent="0.2">
      <c r="AD23576" s="31"/>
      <c r="AE23576" s="32"/>
    </row>
    <row r="23577" spans="30:31" x14ac:dyDescent="0.2">
      <c r="AD23577" s="31"/>
      <c r="AE23577" s="32"/>
    </row>
    <row r="23578" spans="30:31" x14ac:dyDescent="0.2">
      <c r="AD23578" s="31"/>
      <c r="AE23578" s="32"/>
    </row>
    <row r="23579" spans="30:31" x14ac:dyDescent="0.2">
      <c r="AD23579" s="31"/>
      <c r="AE23579" s="32"/>
    </row>
    <row r="23580" spans="30:31" x14ac:dyDescent="0.2">
      <c r="AD23580" s="31"/>
      <c r="AE23580" s="32"/>
    </row>
    <row r="23581" spans="30:31" x14ac:dyDescent="0.2">
      <c r="AD23581" s="31"/>
      <c r="AE23581" s="32"/>
    </row>
    <row r="23582" spans="30:31" x14ac:dyDescent="0.2">
      <c r="AD23582" s="31"/>
      <c r="AE23582" s="32"/>
    </row>
    <row r="23583" spans="30:31" x14ac:dyDescent="0.2">
      <c r="AD23583" s="31"/>
      <c r="AE23583" s="32"/>
    </row>
    <row r="23584" spans="30:31" x14ac:dyDescent="0.2">
      <c r="AD23584" s="31"/>
      <c r="AE23584" s="32"/>
    </row>
    <row r="23585" spans="30:31" x14ac:dyDescent="0.2">
      <c r="AD23585" s="31"/>
      <c r="AE23585" s="32"/>
    </row>
    <row r="23586" spans="30:31" x14ac:dyDescent="0.2">
      <c r="AD23586" s="31"/>
      <c r="AE23586" s="32"/>
    </row>
    <row r="23587" spans="30:31" x14ac:dyDescent="0.2">
      <c r="AD23587" s="31"/>
      <c r="AE23587" s="32"/>
    </row>
    <row r="23588" spans="30:31" x14ac:dyDescent="0.2">
      <c r="AD23588" s="31"/>
      <c r="AE23588" s="32"/>
    </row>
    <row r="23589" spans="30:31" x14ac:dyDescent="0.2">
      <c r="AD23589" s="31"/>
      <c r="AE23589" s="32"/>
    </row>
    <row r="23590" spans="30:31" x14ac:dyDescent="0.2">
      <c r="AD23590" s="31"/>
      <c r="AE23590" s="32"/>
    </row>
    <row r="23591" spans="30:31" x14ac:dyDescent="0.2">
      <c r="AD23591" s="31"/>
      <c r="AE23591" s="32"/>
    </row>
    <row r="23592" spans="30:31" x14ac:dyDescent="0.2">
      <c r="AD23592" s="31"/>
      <c r="AE23592" s="32"/>
    </row>
    <row r="23593" spans="30:31" x14ac:dyDescent="0.2">
      <c r="AD23593" s="31"/>
      <c r="AE23593" s="32"/>
    </row>
    <row r="23594" spans="30:31" x14ac:dyDescent="0.2">
      <c r="AD23594" s="31"/>
      <c r="AE23594" s="32"/>
    </row>
    <row r="23595" spans="30:31" x14ac:dyDescent="0.2">
      <c r="AD23595" s="31"/>
      <c r="AE23595" s="32"/>
    </row>
    <row r="23596" spans="30:31" x14ac:dyDescent="0.2">
      <c r="AD23596" s="31"/>
      <c r="AE23596" s="32"/>
    </row>
    <row r="23597" spans="30:31" x14ac:dyDescent="0.2">
      <c r="AD23597" s="31"/>
      <c r="AE23597" s="32"/>
    </row>
    <row r="23598" spans="30:31" x14ac:dyDescent="0.2">
      <c r="AD23598" s="31"/>
      <c r="AE23598" s="32"/>
    </row>
    <row r="23599" spans="30:31" x14ac:dyDescent="0.2">
      <c r="AD23599" s="31"/>
      <c r="AE23599" s="32"/>
    </row>
    <row r="23600" spans="30:31" x14ac:dyDescent="0.2">
      <c r="AD23600" s="31"/>
      <c r="AE23600" s="32"/>
    </row>
    <row r="23601" spans="30:31" x14ac:dyDescent="0.2">
      <c r="AD23601" s="31"/>
      <c r="AE23601" s="32"/>
    </row>
    <row r="23602" spans="30:31" x14ac:dyDescent="0.2">
      <c r="AD23602" s="31"/>
      <c r="AE23602" s="32"/>
    </row>
    <row r="23603" spans="30:31" x14ac:dyDescent="0.2">
      <c r="AD23603" s="31"/>
      <c r="AE23603" s="32"/>
    </row>
    <row r="23604" spans="30:31" x14ac:dyDescent="0.2">
      <c r="AD23604" s="31"/>
      <c r="AE23604" s="32"/>
    </row>
    <row r="23605" spans="30:31" x14ac:dyDescent="0.2">
      <c r="AD23605" s="31"/>
      <c r="AE23605" s="32"/>
    </row>
    <row r="23606" spans="30:31" x14ac:dyDescent="0.2">
      <c r="AD23606" s="31"/>
      <c r="AE23606" s="32"/>
    </row>
    <row r="23607" spans="30:31" x14ac:dyDescent="0.2">
      <c r="AD23607" s="31"/>
      <c r="AE23607" s="32"/>
    </row>
    <row r="23608" spans="30:31" x14ac:dyDescent="0.2">
      <c r="AD23608" s="31"/>
      <c r="AE23608" s="32"/>
    </row>
    <row r="23609" spans="30:31" x14ac:dyDescent="0.2">
      <c r="AD23609" s="31"/>
      <c r="AE23609" s="32"/>
    </row>
    <row r="23610" spans="30:31" x14ac:dyDescent="0.2">
      <c r="AD23610" s="31"/>
      <c r="AE23610" s="32"/>
    </row>
    <row r="23611" spans="30:31" x14ac:dyDescent="0.2">
      <c r="AD23611" s="31"/>
      <c r="AE23611" s="32"/>
    </row>
    <row r="23612" spans="30:31" x14ac:dyDescent="0.2">
      <c r="AD23612" s="31"/>
      <c r="AE23612" s="32"/>
    </row>
    <row r="23613" spans="30:31" x14ac:dyDescent="0.2">
      <c r="AD23613" s="31"/>
      <c r="AE23613" s="32"/>
    </row>
    <row r="23614" spans="30:31" x14ac:dyDescent="0.2">
      <c r="AD23614" s="31"/>
      <c r="AE23614" s="32"/>
    </row>
    <row r="23615" spans="30:31" x14ac:dyDescent="0.2">
      <c r="AD23615" s="31"/>
      <c r="AE23615" s="32"/>
    </row>
    <row r="23616" spans="30:31" x14ac:dyDescent="0.2">
      <c r="AD23616" s="31"/>
      <c r="AE23616" s="32"/>
    </row>
    <row r="23617" spans="30:31" x14ac:dyDescent="0.2">
      <c r="AD23617" s="31"/>
      <c r="AE23617" s="32"/>
    </row>
    <row r="23618" spans="30:31" x14ac:dyDescent="0.2">
      <c r="AD23618" s="31"/>
      <c r="AE23618" s="32"/>
    </row>
    <row r="23619" spans="30:31" x14ac:dyDescent="0.2">
      <c r="AD23619" s="31"/>
      <c r="AE23619" s="32"/>
    </row>
    <row r="23620" spans="30:31" x14ac:dyDescent="0.2">
      <c r="AD23620" s="31"/>
      <c r="AE23620" s="32"/>
    </row>
    <row r="23621" spans="30:31" x14ac:dyDescent="0.2">
      <c r="AD23621" s="31"/>
      <c r="AE23621" s="32"/>
    </row>
    <row r="23622" spans="30:31" x14ac:dyDescent="0.2">
      <c r="AD23622" s="31"/>
      <c r="AE23622" s="32"/>
    </row>
    <row r="23623" spans="30:31" x14ac:dyDescent="0.2">
      <c r="AD23623" s="31"/>
      <c r="AE23623" s="32"/>
    </row>
    <row r="23624" spans="30:31" x14ac:dyDescent="0.2">
      <c r="AD23624" s="31"/>
      <c r="AE23624" s="32"/>
    </row>
    <row r="23625" spans="30:31" x14ac:dyDescent="0.2">
      <c r="AD23625" s="31"/>
      <c r="AE23625" s="32"/>
    </row>
    <row r="23626" spans="30:31" x14ac:dyDescent="0.2">
      <c r="AD23626" s="31"/>
      <c r="AE23626" s="32"/>
    </row>
    <row r="23627" spans="30:31" x14ac:dyDescent="0.2">
      <c r="AD23627" s="31"/>
      <c r="AE23627" s="32"/>
    </row>
    <row r="23628" spans="30:31" x14ac:dyDescent="0.2">
      <c r="AD23628" s="31"/>
      <c r="AE23628" s="32"/>
    </row>
    <row r="23629" spans="30:31" x14ac:dyDescent="0.2">
      <c r="AD23629" s="31"/>
      <c r="AE23629" s="32"/>
    </row>
    <row r="23630" spans="30:31" x14ac:dyDescent="0.2">
      <c r="AD23630" s="31"/>
      <c r="AE23630" s="32"/>
    </row>
    <row r="23631" spans="30:31" x14ac:dyDescent="0.2">
      <c r="AD23631" s="31"/>
      <c r="AE23631" s="32"/>
    </row>
    <row r="23632" spans="30:31" x14ac:dyDescent="0.2">
      <c r="AD23632" s="31"/>
      <c r="AE23632" s="32"/>
    </row>
    <row r="23633" spans="30:31" x14ac:dyDescent="0.2">
      <c r="AD23633" s="31"/>
      <c r="AE23633" s="32"/>
    </row>
    <row r="23634" spans="30:31" x14ac:dyDescent="0.2">
      <c r="AD23634" s="31"/>
      <c r="AE23634" s="32"/>
    </row>
    <row r="23635" spans="30:31" x14ac:dyDescent="0.2">
      <c r="AD23635" s="31"/>
      <c r="AE23635" s="32"/>
    </row>
    <row r="23636" spans="30:31" x14ac:dyDescent="0.2">
      <c r="AD23636" s="31"/>
      <c r="AE23636" s="32"/>
    </row>
    <row r="23637" spans="30:31" x14ac:dyDescent="0.2">
      <c r="AD23637" s="31"/>
      <c r="AE23637" s="32"/>
    </row>
    <row r="23638" spans="30:31" x14ac:dyDescent="0.2">
      <c r="AD23638" s="31"/>
      <c r="AE23638" s="32"/>
    </row>
    <row r="23639" spans="30:31" x14ac:dyDescent="0.2">
      <c r="AD23639" s="31"/>
      <c r="AE23639" s="32"/>
    </row>
    <row r="23640" spans="30:31" x14ac:dyDescent="0.2">
      <c r="AD23640" s="31"/>
      <c r="AE23640" s="32"/>
    </row>
    <row r="23641" spans="30:31" x14ac:dyDescent="0.2">
      <c r="AD23641" s="31"/>
      <c r="AE23641" s="32"/>
    </row>
    <row r="23642" spans="30:31" x14ac:dyDescent="0.2">
      <c r="AD23642" s="31"/>
      <c r="AE23642" s="32"/>
    </row>
    <row r="23643" spans="30:31" x14ac:dyDescent="0.2">
      <c r="AD23643" s="31"/>
      <c r="AE23643" s="32"/>
    </row>
    <row r="23644" spans="30:31" x14ac:dyDescent="0.2">
      <c r="AD23644" s="31"/>
      <c r="AE23644" s="32"/>
    </row>
    <row r="23645" spans="30:31" x14ac:dyDescent="0.2">
      <c r="AD23645" s="31"/>
      <c r="AE23645" s="32"/>
    </row>
    <row r="23646" spans="30:31" x14ac:dyDescent="0.2">
      <c r="AD23646" s="31"/>
      <c r="AE23646" s="32"/>
    </row>
    <row r="23647" spans="30:31" x14ac:dyDescent="0.2">
      <c r="AD23647" s="31"/>
      <c r="AE23647" s="32"/>
    </row>
    <row r="23648" spans="30:31" x14ac:dyDescent="0.2">
      <c r="AD23648" s="31"/>
      <c r="AE23648" s="32"/>
    </row>
    <row r="23649" spans="30:31" x14ac:dyDescent="0.2">
      <c r="AD23649" s="31"/>
      <c r="AE23649" s="32"/>
    </row>
    <row r="23650" spans="30:31" x14ac:dyDescent="0.2">
      <c r="AD23650" s="31"/>
      <c r="AE23650" s="32"/>
    </row>
    <row r="23651" spans="30:31" x14ac:dyDescent="0.2">
      <c r="AD23651" s="31"/>
      <c r="AE23651" s="32"/>
    </row>
    <row r="23652" spans="30:31" x14ac:dyDescent="0.2">
      <c r="AD23652" s="31"/>
      <c r="AE23652" s="32"/>
    </row>
    <row r="23653" spans="30:31" x14ac:dyDescent="0.2">
      <c r="AD23653" s="31"/>
      <c r="AE23653" s="32"/>
    </row>
    <row r="23654" spans="30:31" x14ac:dyDescent="0.2">
      <c r="AD23654" s="31"/>
      <c r="AE23654" s="32"/>
    </row>
    <row r="23655" spans="30:31" x14ac:dyDescent="0.2">
      <c r="AD23655" s="31"/>
      <c r="AE23655" s="32"/>
    </row>
    <row r="23656" spans="30:31" x14ac:dyDescent="0.2">
      <c r="AD23656" s="31"/>
      <c r="AE23656" s="32"/>
    </row>
    <row r="23657" spans="30:31" x14ac:dyDescent="0.2">
      <c r="AD23657" s="31"/>
      <c r="AE23657" s="32"/>
    </row>
    <row r="23658" spans="30:31" x14ac:dyDescent="0.2">
      <c r="AD23658" s="31"/>
      <c r="AE23658" s="32"/>
    </row>
    <row r="23659" spans="30:31" x14ac:dyDescent="0.2">
      <c r="AD23659" s="31"/>
      <c r="AE23659" s="32"/>
    </row>
    <row r="23660" spans="30:31" x14ac:dyDescent="0.2">
      <c r="AD23660" s="31"/>
      <c r="AE23660" s="32"/>
    </row>
    <row r="23661" spans="30:31" x14ac:dyDescent="0.2">
      <c r="AD23661" s="31"/>
      <c r="AE23661" s="32"/>
    </row>
    <row r="23662" spans="30:31" x14ac:dyDescent="0.2">
      <c r="AD23662" s="31"/>
      <c r="AE23662" s="32"/>
    </row>
    <row r="23663" spans="30:31" x14ac:dyDescent="0.2">
      <c r="AD23663" s="31"/>
      <c r="AE23663" s="32"/>
    </row>
    <row r="23664" spans="30:31" x14ac:dyDescent="0.2">
      <c r="AD23664" s="31"/>
      <c r="AE23664" s="32"/>
    </row>
    <row r="23665" spans="30:31" x14ac:dyDescent="0.2">
      <c r="AD23665" s="31"/>
      <c r="AE23665" s="32"/>
    </row>
    <row r="23666" spans="30:31" x14ac:dyDescent="0.2">
      <c r="AD23666" s="31"/>
      <c r="AE23666" s="32"/>
    </row>
    <row r="23667" spans="30:31" x14ac:dyDescent="0.2">
      <c r="AD23667" s="31"/>
      <c r="AE23667" s="32"/>
    </row>
    <row r="23668" spans="30:31" x14ac:dyDescent="0.2">
      <c r="AD23668" s="31"/>
      <c r="AE23668" s="32"/>
    </row>
    <row r="23669" spans="30:31" x14ac:dyDescent="0.2">
      <c r="AD23669" s="31"/>
      <c r="AE23669" s="32"/>
    </row>
    <row r="23670" spans="30:31" x14ac:dyDescent="0.2">
      <c r="AD23670" s="31"/>
      <c r="AE23670" s="32"/>
    </row>
    <row r="23671" spans="30:31" x14ac:dyDescent="0.2">
      <c r="AD23671" s="31"/>
      <c r="AE23671" s="32"/>
    </row>
    <row r="23672" spans="30:31" x14ac:dyDescent="0.2">
      <c r="AD23672" s="31"/>
      <c r="AE23672" s="32"/>
    </row>
    <row r="23673" spans="30:31" x14ac:dyDescent="0.2">
      <c r="AD23673" s="31"/>
      <c r="AE23673" s="32"/>
    </row>
    <row r="23674" spans="30:31" x14ac:dyDescent="0.2">
      <c r="AD23674" s="31"/>
      <c r="AE23674" s="32"/>
    </row>
    <row r="23675" spans="30:31" x14ac:dyDescent="0.2">
      <c r="AD23675" s="31"/>
      <c r="AE23675" s="32"/>
    </row>
    <row r="23676" spans="30:31" x14ac:dyDescent="0.2">
      <c r="AD23676" s="31"/>
      <c r="AE23676" s="32"/>
    </row>
    <row r="23677" spans="30:31" x14ac:dyDescent="0.2">
      <c r="AD23677" s="31"/>
      <c r="AE23677" s="32"/>
    </row>
    <row r="23678" spans="30:31" x14ac:dyDescent="0.2">
      <c r="AD23678" s="31"/>
      <c r="AE23678" s="32"/>
    </row>
    <row r="23679" spans="30:31" x14ac:dyDescent="0.2">
      <c r="AD23679" s="31"/>
      <c r="AE23679" s="32"/>
    </row>
    <row r="23680" spans="30:31" x14ac:dyDescent="0.2">
      <c r="AD23680" s="31"/>
      <c r="AE23680" s="32"/>
    </row>
    <row r="23681" spans="30:31" x14ac:dyDescent="0.2">
      <c r="AD23681" s="31"/>
      <c r="AE23681" s="32"/>
    </row>
    <row r="23682" spans="30:31" x14ac:dyDescent="0.2">
      <c r="AD23682" s="31"/>
      <c r="AE23682" s="32"/>
    </row>
    <row r="23683" spans="30:31" x14ac:dyDescent="0.2">
      <c r="AD23683" s="31"/>
      <c r="AE23683" s="32"/>
    </row>
    <row r="23684" spans="30:31" x14ac:dyDescent="0.2">
      <c r="AD23684" s="31"/>
      <c r="AE23684" s="32"/>
    </row>
    <row r="23685" spans="30:31" x14ac:dyDescent="0.2">
      <c r="AD23685" s="31"/>
      <c r="AE23685" s="32"/>
    </row>
    <row r="23686" spans="30:31" x14ac:dyDescent="0.2">
      <c r="AD23686" s="31"/>
      <c r="AE23686" s="32"/>
    </row>
    <row r="23687" spans="30:31" x14ac:dyDescent="0.2">
      <c r="AD23687" s="31"/>
      <c r="AE23687" s="32"/>
    </row>
    <row r="23688" spans="30:31" x14ac:dyDescent="0.2">
      <c r="AD23688" s="31"/>
      <c r="AE23688" s="32"/>
    </row>
    <row r="23689" spans="30:31" x14ac:dyDescent="0.2">
      <c r="AD23689" s="31"/>
      <c r="AE23689" s="32"/>
    </row>
    <row r="23690" spans="30:31" x14ac:dyDescent="0.2">
      <c r="AD23690" s="31"/>
      <c r="AE23690" s="32"/>
    </row>
    <row r="23691" spans="30:31" x14ac:dyDescent="0.2">
      <c r="AD23691" s="31"/>
      <c r="AE23691" s="32"/>
    </row>
    <row r="23692" spans="30:31" x14ac:dyDescent="0.2">
      <c r="AD23692" s="31"/>
      <c r="AE23692" s="32"/>
    </row>
    <row r="23693" spans="30:31" x14ac:dyDescent="0.2">
      <c r="AD23693" s="31"/>
      <c r="AE23693" s="32"/>
    </row>
    <row r="23694" spans="30:31" x14ac:dyDescent="0.2">
      <c r="AD23694" s="31"/>
      <c r="AE23694" s="32"/>
    </row>
    <row r="23695" spans="30:31" x14ac:dyDescent="0.2">
      <c r="AD23695" s="31"/>
      <c r="AE23695" s="32"/>
    </row>
    <row r="23696" spans="30:31" x14ac:dyDescent="0.2">
      <c r="AD23696" s="31"/>
      <c r="AE23696" s="32"/>
    </row>
    <row r="23697" spans="30:31" x14ac:dyDescent="0.2">
      <c r="AD23697" s="31"/>
      <c r="AE23697" s="32"/>
    </row>
    <row r="23698" spans="30:31" x14ac:dyDescent="0.2">
      <c r="AD23698" s="31"/>
      <c r="AE23698" s="32"/>
    </row>
    <row r="23699" spans="30:31" x14ac:dyDescent="0.2">
      <c r="AD23699" s="31"/>
      <c r="AE23699" s="32"/>
    </row>
    <row r="23700" spans="30:31" x14ac:dyDescent="0.2">
      <c r="AD23700" s="31"/>
      <c r="AE23700" s="32"/>
    </row>
    <row r="23701" spans="30:31" x14ac:dyDescent="0.2">
      <c r="AD23701" s="31"/>
      <c r="AE23701" s="32"/>
    </row>
    <row r="23702" spans="30:31" x14ac:dyDescent="0.2">
      <c r="AD23702" s="31"/>
      <c r="AE23702" s="32"/>
    </row>
    <row r="23703" spans="30:31" x14ac:dyDescent="0.2">
      <c r="AD23703" s="31"/>
      <c r="AE23703" s="32"/>
    </row>
    <row r="23704" spans="30:31" x14ac:dyDescent="0.2">
      <c r="AD23704" s="31"/>
      <c r="AE23704" s="32"/>
    </row>
    <row r="23705" spans="30:31" x14ac:dyDescent="0.2">
      <c r="AD23705" s="31"/>
      <c r="AE23705" s="32"/>
    </row>
    <row r="23706" spans="30:31" x14ac:dyDescent="0.2">
      <c r="AD23706" s="31"/>
      <c r="AE23706" s="32"/>
    </row>
    <row r="23707" spans="30:31" x14ac:dyDescent="0.2">
      <c r="AD23707" s="31"/>
      <c r="AE23707" s="32"/>
    </row>
    <row r="23708" spans="30:31" x14ac:dyDescent="0.2">
      <c r="AD23708" s="31"/>
      <c r="AE23708" s="32"/>
    </row>
    <row r="23709" spans="30:31" x14ac:dyDescent="0.2">
      <c r="AD23709" s="31"/>
      <c r="AE23709" s="32"/>
    </row>
    <row r="23710" spans="30:31" x14ac:dyDescent="0.2">
      <c r="AD23710" s="31"/>
      <c r="AE23710" s="32"/>
    </row>
    <row r="23711" spans="30:31" x14ac:dyDescent="0.2">
      <c r="AD23711" s="31"/>
      <c r="AE23711" s="32"/>
    </row>
    <row r="23712" spans="30:31" x14ac:dyDescent="0.2">
      <c r="AD23712" s="31"/>
      <c r="AE23712" s="32"/>
    </row>
    <row r="23713" spans="30:31" x14ac:dyDescent="0.2">
      <c r="AD23713" s="31"/>
      <c r="AE23713" s="32"/>
    </row>
    <row r="23714" spans="30:31" x14ac:dyDescent="0.2">
      <c r="AD23714" s="31"/>
      <c r="AE23714" s="32"/>
    </row>
    <row r="23715" spans="30:31" x14ac:dyDescent="0.2">
      <c r="AD23715" s="31"/>
      <c r="AE23715" s="32"/>
    </row>
    <row r="23716" spans="30:31" x14ac:dyDescent="0.2">
      <c r="AD23716" s="31"/>
      <c r="AE23716" s="32"/>
    </row>
    <row r="23717" spans="30:31" x14ac:dyDescent="0.2">
      <c r="AD23717" s="31"/>
      <c r="AE23717" s="32"/>
    </row>
    <row r="23718" spans="30:31" x14ac:dyDescent="0.2">
      <c r="AD23718" s="31"/>
      <c r="AE23718" s="32"/>
    </row>
    <row r="23719" spans="30:31" x14ac:dyDescent="0.2">
      <c r="AD23719" s="31"/>
      <c r="AE23719" s="32"/>
    </row>
    <row r="23720" spans="30:31" x14ac:dyDescent="0.2">
      <c r="AD23720" s="31"/>
      <c r="AE23720" s="32"/>
    </row>
    <row r="23721" spans="30:31" x14ac:dyDescent="0.2">
      <c r="AD23721" s="31"/>
      <c r="AE23721" s="32"/>
    </row>
    <row r="23722" spans="30:31" x14ac:dyDescent="0.2">
      <c r="AD23722" s="31"/>
      <c r="AE23722" s="32"/>
    </row>
    <row r="23723" spans="30:31" x14ac:dyDescent="0.2">
      <c r="AD23723" s="31"/>
      <c r="AE23723" s="32"/>
    </row>
    <row r="23724" spans="30:31" x14ac:dyDescent="0.2">
      <c r="AD23724" s="31"/>
      <c r="AE23724" s="32"/>
    </row>
    <row r="23725" spans="30:31" x14ac:dyDescent="0.2">
      <c r="AD23725" s="31"/>
      <c r="AE23725" s="32"/>
    </row>
    <row r="23726" spans="30:31" x14ac:dyDescent="0.2">
      <c r="AD23726" s="31"/>
      <c r="AE23726" s="32"/>
    </row>
    <row r="23727" spans="30:31" x14ac:dyDescent="0.2">
      <c r="AD23727" s="31"/>
      <c r="AE23727" s="32"/>
    </row>
    <row r="23728" spans="30:31" x14ac:dyDescent="0.2">
      <c r="AD23728" s="31"/>
      <c r="AE23728" s="32"/>
    </row>
    <row r="23729" spans="30:31" x14ac:dyDescent="0.2">
      <c r="AD23729" s="31"/>
      <c r="AE23729" s="32"/>
    </row>
    <row r="23730" spans="30:31" x14ac:dyDescent="0.2">
      <c r="AD23730" s="31"/>
      <c r="AE23730" s="32"/>
    </row>
    <row r="23731" spans="30:31" x14ac:dyDescent="0.2">
      <c r="AD23731" s="31"/>
      <c r="AE23731" s="32"/>
    </row>
    <row r="23732" spans="30:31" x14ac:dyDescent="0.2">
      <c r="AD23732" s="31"/>
      <c r="AE23732" s="32"/>
    </row>
    <row r="23733" spans="30:31" x14ac:dyDescent="0.2">
      <c r="AD23733" s="31"/>
      <c r="AE23733" s="32"/>
    </row>
    <row r="23734" spans="30:31" x14ac:dyDescent="0.2">
      <c r="AD23734" s="31"/>
      <c r="AE23734" s="32"/>
    </row>
    <row r="23735" spans="30:31" x14ac:dyDescent="0.2">
      <c r="AD23735" s="31"/>
      <c r="AE23735" s="32"/>
    </row>
    <row r="23736" spans="30:31" x14ac:dyDescent="0.2">
      <c r="AD23736" s="31"/>
      <c r="AE23736" s="32"/>
    </row>
    <row r="23737" spans="30:31" x14ac:dyDescent="0.2">
      <c r="AD23737" s="31"/>
      <c r="AE23737" s="32"/>
    </row>
    <row r="23738" spans="30:31" x14ac:dyDescent="0.2">
      <c r="AD23738" s="31"/>
      <c r="AE23738" s="32"/>
    </row>
    <row r="23739" spans="30:31" x14ac:dyDescent="0.2">
      <c r="AD23739" s="31"/>
      <c r="AE23739" s="32"/>
    </row>
    <row r="23740" spans="30:31" x14ac:dyDescent="0.2">
      <c r="AD23740" s="31"/>
      <c r="AE23740" s="32"/>
    </row>
    <row r="23741" spans="30:31" x14ac:dyDescent="0.2">
      <c r="AD23741" s="31"/>
      <c r="AE23741" s="32"/>
    </row>
    <row r="23742" spans="30:31" x14ac:dyDescent="0.2">
      <c r="AD23742" s="31"/>
      <c r="AE23742" s="32"/>
    </row>
    <row r="23743" spans="30:31" x14ac:dyDescent="0.2">
      <c r="AD23743" s="31"/>
      <c r="AE23743" s="32"/>
    </row>
    <row r="23744" spans="30:31" x14ac:dyDescent="0.2">
      <c r="AD23744" s="31"/>
      <c r="AE23744" s="32"/>
    </row>
    <row r="23745" spans="30:31" x14ac:dyDescent="0.2">
      <c r="AD23745" s="31"/>
      <c r="AE23745" s="32"/>
    </row>
    <row r="23746" spans="30:31" x14ac:dyDescent="0.2">
      <c r="AD23746" s="31"/>
      <c r="AE23746" s="32"/>
    </row>
    <row r="23747" spans="30:31" x14ac:dyDescent="0.2">
      <c r="AD23747" s="31"/>
      <c r="AE23747" s="32"/>
    </row>
    <row r="23748" spans="30:31" x14ac:dyDescent="0.2">
      <c r="AD23748" s="31"/>
      <c r="AE23748" s="32"/>
    </row>
    <row r="23749" spans="30:31" x14ac:dyDescent="0.2">
      <c r="AD23749" s="31"/>
      <c r="AE23749" s="32"/>
    </row>
    <row r="23750" spans="30:31" x14ac:dyDescent="0.2">
      <c r="AD23750" s="31"/>
      <c r="AE23750" s="32"/>
    </row>
    <row r="23751" spans="30:31" x14ac:dyDescent="0.2">
      <c r="AD23751" s="31"/>
      <c r="AE23751" s="32"/>
    </row>
    <row r="23752" spans="30:31" x14ac:dyDescent="0.2">
      <c r="AD23752" s="31"/>
      <c r="AE23752" s="32"/>
    </row>
    <row r="23753" spans="30:31" x14ac:dyDescent="0.2">
      <c r="AD23753" s="31"/>
      <c r="AE23753" s="32"/>
    </row>
    <row r="23754" spans="30:31" x14ac:dyDescent="0.2">
      <c r="AD23754" s="31"/>
      <c r="AE23754" s="32"/>
    </row>
    <row r="23755" spans="30:31" x14ac:dyDescent="0.2">
      <c r="AD23755" s="31"/>
      <c r="AE23755" s="32"/>
    </row>
    <row r="23756" spans="30:31" x14ac:dyDescent="0.2">
      <c r="AD23756" s="31"/>
      <c r="AE23756" s="32"/>
    </row>
    <row r="23757" spans="30:31" x14ac:dyDescent="0.2">
      <c r="AD23757" s="31"/>
      <c r="AE23757" s="32"/>
    </row>
    <row r="23758" spans="30:31" x14ac:dyDescent="0.2">
      <c r="AD23758" s="31"/>
      <c r="AE23758" s="32"/>
    </row>
    <row r="23759" spans="30:31" x14ac:dyDescent="0.2">
      <c r="AD23759" s="31"/>
      <c r="AE23759" s="32"/>
    </row>
    <row r="23760" spans="30:31" x14ac:dyDescent="0.2">
      <c r="AD23760" s="31"/>
      <c r="AE23760" s="32"/>
    </row>
    <row r="23761" spans="30:31" x14ac:dyDescent="0.2">
      <c r="AD23761" s="31"/>
      <c r="AE23761" s="32"/>
    </row>
    <row r="23762" spans="30:31" x14ac:dyDescent="0.2">
      <c r="AD23762" s="31"/>
      <c r="AE23762" s="32"/>
    </row>
    <row r="23763" spans="30:31" x14ac:dyDescent="0.2">
      <c r="AD23763" s="31"/>
      <c r="AE23763" s="32"/>
    </row>
    <row r="23764" spans="30:31" x14ac:dyDescent="0.2">
      <c r="AD23764" s="31"/>
      <c r="AE23764" s="32"/>
    </row>
    <row r="23765" spans="30:31" x14ac:dyDescent="0.2">
      <c r="AD23765" s="31"/>
      <c r="AE23765" s="32"/>
    </row>
    <row r="23766" spans="30:31" x14ac:dyDescent="0.2">
      <c r="AD23766" s="31"/>
      <c r="AE23766" s="32"/>
    </row>
    <row r="23767" spans="30:31" x14ac:dyDescent="0.2">
      <c r="AD23767" s="31"/>
      <c r="AE23767" s="32"/>
    </row>
    <row r="23768" spans="30:31" x14ac:dyDescent="0.2">
      <c r="AD23768" s="31"/>
      <c r="AE23768" s="32"/>
    </row>
    <row r="23769" spans="30:31" x14ac:dyDescent="0.2">
      <c r="AD23769" s="31"/>
      <c r="AE23769" s="32"/>
    </row>
    <row r="23770" spans="30:31" x14ac:dyDescent="0.2">
      <c r="AD23770" s="31"/>
      <c r="AE23770" s="32"/>
    </row>
    <row r="23771" spans="30:31" x14ac:dyDescent="0.2">
      <c r="AD23771" s="31"/>
      <c r="AE23771" s="32"/>
    </row>
    <row r="23772" spans="30:31" x14ac:dyDescent="0.2">
      <c r="AD23772" s="31"/>
      <c r="AE23772" s="32"/>
    </row>
    <row r="23773" spans="30:31" x14ac:dyDescent="0.2">
      <c r="AD23773" s="31"/>
      <c r="AE23773" s="32"/>
    </row>
    <row r="23774" spans="30:31" x14ac:dyDescent="0.2">
      <c r="AD23774" s="31"/>
      <c r="AE23774" s="32"/>
    </row>
    <row r="23775" spans="30:31" x14ac:dyDescent="0.2">
      <c r="AD23775" s="31"/>
      <c r="AE23775" s="32"/>
    </row>
    <row r="23776" spans="30:31" x14ac:dyDescent="0.2">
      <c r="AD23776" s="31"/>
      <c r="AE23776" s="32"/>
    </row>
    <row r="23777" spans="30:31" x14ac:dyDescent="0.2">
      <c r="AD23777" s="31"/>
      <c r="AE23777" s="32"/>
    </row>
    <row r="23778" spans="30:31" x14ac:dyDescent="0.2">
      <c r="AD23778" s="31"/>
      <c r="AE23778" s="32"/>
    </row>
    <row r="23779" spans="30:31" x14ac:dyDescent="0.2">
      <c r="AD23779" s="31"/>
      <c r="AE23779" s="32"/>
    </row>
    <row r="23780" spans="30:31" x14ac:dyDescent="0.2">
      <c r="AD23780" s="31"/>
      <c r="AE23780" s="32"/>
    </row>
    <row r="23781" spans="30:31" x14ac:dyDescent="0.2">
      <c r="AD23781" s="31"/>
      <c r="AE23781" s="32"/>
    </row>
    <row r="23782" spans="30:31" x14ac:dyDescent="0.2">
      <c r="AD23782" s="31"/>
      <c r="AE23782" s="32"/>
    </row>
    <row r="23783" spans="30:31" x14ac:dyDescent="0.2">
      <c r="AD23783" s="31"/>
      <c r="AE23783" s="32"/>
    </row>
    <row r="23784" spans="30:31" x14ac:dyDescent="0.2">
      <c r="AD23784" s="31"/>
      <c r="AE23784" s="32"/>
    </row>
    <row r="23785" spans="30:31" x14ac:dyDescent="0.2">
      <c r="AD23785" s="31"/>
      <c r="AE23785" s="32"/>
    </row>
    <row r="23786" spans="30:31" x14ac:dyDescent="0.2">
      <c r="AD23786" s="31"/>
      <c r="AE23786" s="32"/>
    </row>
    <row r="23787" spans="30:31" x14ac:dyDescent="0.2">
      <c r="AD23787" s="31"/>
      <c r="AE23787" s="32"/>
    </row>
    <row r="23788" spans="30:31" x14ac:dyDescent="0.2">
      <c r="AD23788" s="31"/>
      <c r="AE23788" s="32"/>
    </row>
    <row r="23789" spans="30:31" x14ac:dyDescent="0.2">
      <c r="AD23789" s="31"/>
      <c r="AE23789" s="32"/>
    </row>
    <row r="23790" spans="30:31" x14ac:dyDescent="0.2">
      <c r="AD23790" s="31"/>
      <c r="AE23790" s="32"/>
    </row>
    <row r="23791" spans="30:31" x14ac:dyDescent="0.2">
      <c r="AD23791" s="31"/>
      <c r="AE23791" s="32"/>
    </row>
    <row r="23792" spans="30:31" x14ac:dyDescent="0.2">
      <c r="AD23792" s="31"/>
      <c r="AE23792" s="32"/>
    </row>
    <row r="23793" spans="30:31" x14ac:dyDescent="0.2">
      <c r="AD23793" s="31"/>
      <c r="AE23793" s="32"/>
    </row>
    <row r="23794" spans="30:31" x14ac:dyDescent="0.2">
      <c r="AD23794" s="31"/>
      <c r="AE23794" s="32"/>
    </row>
    <row r="23795" spans="30:31" x14ac:dyDescent="0.2">
      <c r="AD23795" s="31"/>
      <c r="AE23795" s="32"/>
    </row>
    <row r="23796" spans="30:31" x14ac:dyDescent="0.2">
      <c r="AD23796" s="31"/>
      <c r="AE23796" s="32"/>
    </row>
    <row r="23797" spans="30:31" x14ac:dyDescent="0.2">
      <c r="AD23797" s="31"/>
      <c r="AE23797" s="32"/>
    </row>
    <row r="23798" spans="30:31" x14ac:dyDescent="0.2">
      <c r="AD23798" s="31"/>
      <c r="AE23798" s="32"/>
    </row>
    <row r="23799" spans="30:31" x14ac:dyDescent="0.2">
      <c r="AD23799" s="31"/>
      <c r="AE23799" s="32"/>
    </row>
    <row r="23800" spans="30:31" x14ac:dyDescent="0.2">
      <c r="AD23800" s="31"/>
      <c r="AE23800" s="32"/>
    </row>
    <row r="23801" spans="30:31" x14ac:dyDescent="0.2">
      <c r="AD23801" s="31"/>
      <c r="AE23801" s="32"/>
    </row>
    <row r="23802" spans="30:31" x14ac:dyDescent="0.2">
      <c r="AD23802" s="31"/>
      <c r="AE23802" s="32"/>
    </row>
    <row r="23803" spans="30:31" x14ac:dyDescent="0.2">
      <c r="AD23803" s="31"/>
      <c r="AE23803" s="32"/>
    </row>
    <row r="23804" spans="30:31" x14ac:dyDescent="0.2">
      <c r="AD23804" s="31"/>
      <c r="AE23804" s="32"/>
    </row>
    <row r="23805" spans="30:31" x14ac:dyDescent="0.2">
      <c r="AD23805" s="31"/>
      <c r="AE23805" s="32"/>
    </row>
    <row r="23806" spans="30:31" x14ac:dyDescent="0.2">
      <c r="AD23806" s="31"/>
      <c r="AE23806" s="32"/>
    </row>
    <row r="23807" spans="30:31" x14ac:dyDescent="0.2">
      <c r="AD23807" s="31"/>
      <c r="AE23807" s="32"/>
    </row>
    <row r="23808" spans="30:31" x14ac:dyDescent="0.2">
      <c r="AD23808" s="31"/>
      <c r="AE23808" s="32"/>
    </row>
    <row r="23809" spans="30:31" x14ac:dyDescent="0.2">
      <c r="AD23809" s="31"/>
      <c r="AE23809" s="32"/>
    </row>
    <row r="23810" spans="30:31" x14ac:dyDescent="0.2">
      <c r="AD23810" s="31"/>
      <c r="AE23810" s="32"/>
    </row>
    <row r="23811" spans="30:31" x14ac:dyDescent="0.2">
      <c r="AD23811" s="31"/>
      <c r="AE23811" s="32"/>
    </row>
    <row r="23812" spans="30:31" x14ac:dyDescent="0.2">
      <c r="AD23812" s="31"/>
      <c r="AE23812" s="32"/>
    </row>
    <row r="23813" spans="30:31" x14ac:dyDescent="0.2">
      <c r="AD23813" s="31"/>
      <c r="AE23813" s="32"/>
    </row>
    <row r="23814" spans="30:31" x14ac:dyDescent="0.2">
      <c r="AD23814" s="31"/>
      <c r="AE23814" s="32"/>
    </row>
    <row r="23815" spans="30:31" x14ac:dyDescent="0.2">
      <c r="AD23815" s="31"/>
      <c r="AE23815" s="32"/>
    </row>
    <row r="23816" spans="30:31" x14ac:dyDescent="0.2">
      <c r="AD23816" s="31"/>
      <c r="AE23816" s="32"/>
    </row>
    <row r="23817" spans="30:31" x14ac:dyDescent="0.2">
      <c r="AD23817" s="31"/>
      <c r="AE23817" s="32"/>
    </row>
    <row r="23818" spans="30:31" x14ac:dyDescent="0.2">
      <c r="AD23818" s="31"/>
      <c r="AE23818" s="32"/>
    </row>
    <row r="23819" spans="30:31" x14ac:dyDescent="0.2">
      <c r="AD23819" s="31"/>
      <c r="AE23819" s="32"/>
    </row>
    <row r="23820" spans="30:31" x14ac:dyDescent="0.2">
      <c r="AD23820" s="31"/>
      <c r="AE23820" s="32"/>
    </row>
    <row r="23821" spans="30:31" x14ac:dyDescent="0.2">
      <c r="AD23821" s="31"/>
      <c r="AE23821" s="32"/>
    </row>
    <row r="23822" spans="30:31" x14ac:dyDescent="0.2">
      <c r="AD23822" s="31"/>
      <c r="AE23822" s="32"/>
    </row>
    <row r="23823" spans="30:31" x14ac:dyDescent="0.2">
      <c r="AD23823" s="31"/>
      <c r="AE23823" s="32"/>
    </row>
    <row r="23824" spans="30:31" x14ac:dyDescent="0.2">
      <c r="AD23824" s="31"/>
      <c r="AE23824" s="32"/>
    </row>
    <row r="23825" spans="30:31" x14ac:dyDescent="0.2">
      <c r="AD23825" s="31"/>
      <c r="AE23825" s="32"/>
    </row>
    <row r="23826" spans="30:31" x14ac:dyDescent="0.2">
      <c r="AD23826" s="31"/>
      <c r="AE23826" s="32"/>
    </row>
    <row r="23827" spans="30:31" x14ac:dyDescent="0.2">
      <c r="AD23827" s="31"/>
      <c r="AE23827" s="32"/>
    </row>
    <row r="23828" spans="30:31" x14ac:dyDescent="0.2">
      <c r="AD23828" s="31"/>
      <c r="AE23828" s="32"/>
    </row>
    <row r="23829" spans="30:31" x14ac:dyDescent="0.2">
      <c r="AD23829" s="31"/>
      <c r="AE23829" s="32"/>
    </row>
    <row r="23830" spans="30:31" x14ac:dyDescent="0.2">
      <c r="AD23830" s="31"/>
      <c r="AE23830" s="32"/>
    </row>
    <row r="23831" spans="30:31" x14ac:dyDescent="0.2">
      <c r="AD23831" s="31"/>
      <c r="AE23831" s="32"/>
    </row>
    <row r="23832" spans="30:31" x14ac:dyDescent="0.2">
      <c r="AD23832" s="31"/>
      <c r="AE23832" s="32"/>
    </row>
    <row r="23833" spans="30:31" x14ac:dyDescent="0.2">
      <c r="AD23833" s="31"/>
      <c r="AE23833" s="32"/>
    </row>
    <row r="23834" spans="30:31" x14ac:dyDescent="0.2">
      <c r="AD23834" s="31"/>
      <c r="AE23834" s="32"/>
    </row>
    <row r="23835" spans="30:31" x14ac:dyDescent="0.2">
      <c r="AD23835" s="31"/>
      <c r="AE23835" s="32"/>
    </row>
    <row r="23836" spans="30:31" x14ac:dyDescent="0.2">
      <c r="AD23836" s="31"/>
      <c r="AE23836" s="32"/>
    </row>
    <row r="23837" spans="30:31" x14ac:dyDescent="0.2">
      <c r="AD23837" s="31"/>
      <c r="AE23837" s="32"/>
    </row>
    <row r="23838" spans="30:31" x14ac:dyDescent="0.2">
      <c r="AD23838" s="31"/>
      <c r="AE23838" s="32"/>
    </row>
    <row r="23839" spans="30:31" x14ac:dyDescent="0.2">
      <c r="AD23839" s="31"/>
      <c r="AE23839" s="32"/>
    </row>
    <row r="23840" spans="30:31" x14ac:dyDescent="0.2">
      <c r="AD23840" s="31"/>
      <c r="AE23840" s="32"/>
    </row>
    <row r="23841" spans="30:31" x14ac:dyDescent="0.2">
      <c r="AD23841" s="31"/>
      <c r="AE23841" s="32"/>
    </row>
    <row r="23842" spans="30:31" x14ac:dyDescent="0.2">
      <c r="AD23842" s="31"/>
      <c r="AE23842" s="32"/>
    </row>
    <row r="23843" spans="30:31" x14ac:dyDescent="0.2">
      <c r="AD23843" s="31"/>
      <c r="AE23843" s="32"/>
    </row>
    <row r="23844" spans="30:31" x14ac:dyDescent="0.2">
      <c r="AD23844" s="31"/>
      <c r="AE23844" s="32"/>
    </row>
    <row r="23845" spans="30:31" x14ac:dyDescent="0.2">
      <c r="AD23845" s="31"/>
      <c r="AE23845" s="32"/>
    </row>
    <row r="23846" spans="30:31" x14ac:dyDescent="0.2">
      <c r="AD23846" s="31"/>
      <c r="AE23846" s="32"/>
    </row>
    <row r="23847" spans="30:31" x14ac:dyDescent="0.2">
      <c r="AD23847" s="31"/>
      <c r="AE23847" s="32"/>
    </row>
    <row r="23848" spans="30:31" x14ac:dyDescent="0.2">
      <c r="AD23848" s="31"/>
      <c r="AE23848" s="32"/>
    </row>
    <row r="23849" spans="30:31" x14ac:dyDescent="0.2">
      <c r="AD23849" s="31"/>
      <c r="AE23849" s="32"/>
    </row>
    <row r="23850" spans="30:31" x14ac:dyDescent="0.2">
      <c r="AD23850" s="31"/>
      <c r="AE23850" s="32"/>
    </row>
    <row r="23851" spans="30:31" x14ac:dyDescent="0.2">
      <c r="AD23851" s="31"/>
      <c r="AE23851" s="32"/>
    </row>
    <row r="23852" spans="30:31" x14ac:dyDescent="0.2">
      <c r="AD23852" s="31"/>
      <c r="AE23852" s="32"/>
    </row>
    <row r="23853" spans="30:31" x14ac:dyDescent="0.2">
      <c r="AD23853" s="31"/>
      <c r="AE23853" s="32"/>
    </row>
    <row r="23854" spans="30:31" x14ac:dyDescent="0.2">
      <c r="AD23854" s="31"/>
      <c r="AE23854" s="32"/>
    </row>
    <row r="23855" spans="30:31" x14ac:dyDescent="0.2">
      <c r="AD23855" s="31"/>
      <c r="AE23855" s="32"/>
    </row>
    <row r="23856" spans="30:31" x14ac:dyDescent="0.2">
      <c r="AD23856" s="31"/>
      <c r="AE23856" s="32"/>
    </row>
    <row r="23857" spans="30:31" x14ac:dyDescent="0.2">
      <c r="AD23857" s="31"/>
      <c r="AE23857" s="32"/>
    </row>
    <row r="23858" spans="30:31" x14ac:dyDescent="0.2">
      <c r="AD23858" s="31"/>
      <c r="AE23858" s="32"/>
    </row>
    <row r="23859" spans="30:31" x14ac:dyDescent="0.2">
      <c r="AD23859" s="31"/>
      <c r="AE23859" s="32"/>
    </row>
    <row r="23860" spans="30:31" x14ac:dyDescent="0.2">
      <c r="AD23860" s="31"/>
      <c r="AE23860" s="32"/>
    </row>
    <row r="23861" spans="30:31" x14ac:dyDescent="0.2">
      <c r="AD23861" s="31"/>
      <c r="AE23861" s="32"/>
    </row>
    <row r="23862" spans="30:31" x14ac:dyDescent="0.2">
      <c r="AD23862" s="31"/>
      <c r="AE23862" s="32"/>
    </row>
    <row r="23863" spans="30:31" x14ac:dyDescent="0.2">
      <c r="AD23863" s="31"/>
      <c r="AE23863" s="32"/>
    </row>
    <row r="23864" spans="30:31" x14ac:dyDescent="0.2">
      <c r="AD23864" s="31"/>
      <c r="AE23864" s="32"/>
    </row>
    <row r="23865" spans="30:31" x14ac:dyDescent="0.2">
      <c r="AD23865" s="31"/>
      <c r="AE23865" s="32"/>
    </row>
    <row r="23866" spans="30:31" x14ac:dyDescent="0.2">
      <c r="AD23866" s="31"/>
      <c r="AE23866" s="32"/>
    </row>
    <row r="23867" spans="30:31" x14ac:dyDescent="0.2">
      <c r="AD23867" s="31"/>
      <c r="AE23867" s="32"/>
    </row>
    <row r="23868" spans="30:31" x14ac:dyDescent="0.2">
      <c r="AD23868" s="31"/>
      <c r="AE23868" s="32"/>
    </row>
    <row r="23869" spans="30:31" x14ac:dyDescent="0.2">
      <c r="AD23869" s="31"/>
      <c r="AE23869" s="32"/>
    </row>
    <row r="23870" spans="30:31" x14ac:dyDescent="0.2">
      <c r="AD23870" s="31"/>
      <c r="AE23870" s="32"/>
    </row>
    <row r="23871" spans="30:31" x14ac:dyDescent="0.2">
      <c r="AD23871" s="31"/>
      <c r="AE23871" s="32"/>
    </row>
    <row r="23872" spans="30:31" x14ac:dyDescent="0.2">
      <c r="AD23872" s="31"/>
      <c r="AE23872" s="32"/>
    </row>
    <row r="23873" spans="30:31" x14ac:dyDescent="0.2">
      <c r="AD23873" s="31"/>
      <c r="AE23873" s="32"/>
    </row>
    <row r="23874" spans="30:31" x14ac:dyDescent="0.2">
      <c r="AD23874" s="31"/>
      <c r="AE23874" s="32"/>
    </row>
    <row r="23875" spans="30:31" x14ac:dyDescent="0.2">
      <c r="AD23875" s="31"/>
      <c r="AE23875" s="32"/>
    </row>
    <row r="23876" spans="30:31" x14ac:dyDescent="0.2">
      <c r="AD23876" s="31"/>
      <c r="AE23876" s="32"/>
    </row>
    <row r="23877" spans="30:31" x14ac:dyDescent="0.2">
      <c r="AD23877" s="31"/>
      <c r="AE23877" s="32"/>
    </row>
    <row r="23878" spans="30:31" x14ac:dyDescent="0.2">
      <c r="AD23878" s="31"/>
      <c r="AE23878" s="32"/>
    </row>
    <row r="23879" spans="30:31" x14ac:dyDescent="0.2">
      <c r="AD23879" s="31"/>
      <c r="AE23879" s="32"/>
    </row>
    <row r="23880" spans="30:31" x14ac:dyDescent="0.2">
      <c r="AD23880" s="31"/>
      <c r="AE23880" s="32"/>
    </row>
    <row r="23881" spans="30:31" x14ac:dyDescent="0.2">
      <c r="AD23881" s="31"/>
      <c r="AE23881" s="32"/>
    </row>
    <row r="23882" spans="30:31" x14ac:dyDescent="0.2">
      <c r="AD23882" s="31"/>
      <c r="AE23882" s="32"/>
    </row>
    <row r="23883" spans="30:31" x14ac:dyDescent="0.2">
      <c r="AD23883" s="31"/>
      <c r="AE23883" s="32"/>
    </row>
    <row r="23884" spans="30:31" x14ac:dyDescent="0.2">
      <c r="AD23884" s="31"/>
      <c r="AE23884" s="32"/>
    </row>
    <row r="23885" spans="30:31" x14ac:dyDescent="0.2">
      <c r="AD23885" s="31"/>
      <c r="AE23885" s="32"/>
    </row>
    <row r="23886" spans="30:31" x14ac:dyDescent="0.2">
      <c r="AD23886" s="31"/>
      <c r="AE23886" s="32"/>
    </row>
    <row r="23887" spans="30:31" x14ac:dyDescent="0.2">
      <c r="AD23887" s="31"/>
      <c r="AE23887" s="32"/>
    </row>
    <row r="23888" spans="30:31" x14ac:dyDescent="0.2">
      <c r="AD23888" s="31"/>
      <c r="AE23888" s="32"/>
    </row>
    <row r="23889" spans="30:31" x14ac:dyDescent="0.2">
      <c r="AD23889" s="31"/>
      <c r="AE23889" s="32"/>
    </row>
    <row r="23890" spans="30:31" x14ac:dyDescent="0.2">
      <c r="AD23890" s="31"/>
      <c r="AE23890" s="32"/>
    </row>
    <row r="23891" spans="30:31" x14ac:dyDescent="0.2">
      <c r="AD23891" s="31"/>
      <c r="AE23891" s="32"/>
    </row>
    <row r="23892" spans="30:31" x14ac:dyDescent="0.2">
      <c r="AD23892" s="31"/>
      <c r="AE23892" s="32"/>
    </row>
    <row r="23893" spans="30:31" x14ac:dyDescent="0.2">
      <c r="AD23893" s="31"/>
      <c r="AE23893" s="32"/>
    </row>
    <row r="23894" spans="30:31" x14ac:dyDescent="0.2">
      <c r="AD23894" s="31"/>
      <c r="AE23894" s="32"/>
    </row>
    <row r="23895" spans="30:31" x14ac:dyDescent="0.2">
      <c r="AD23895" s="31"/>
      <c r="AE23895" s="32"/>
    </row>
    <row r="23896" spans="30:31" x14ac:dyDescent="0.2">
      <c r="AD23896" s="31"/>
      <c r="AE23896" s="32"/>
    </row>
    <row r="23897" spans="30:31" x14ac:dyDescent="0.2">
      <c r="AD23897" s="31"/>
      <c r="AE23897" s="32"/>
    </row>
    <row r="23898" spans="30:31" x14ac:dyDescent="0.2">
      <c r="AD23898" s="31"/>
      <c r="AE23898" s="32"/>
    </row>
    <row r="23899" spans="30:31" x14ac:dyDescent="0.2">
      <c r="AD23899" s="31"/>
      <c r="AE23899" s="32"/>
    </row>
    <row r="23900" spans="30:31" x14ac:dyDescent="0.2">
      <c r="AD23900" s="31"/>
      <c r="AE23900" s="32"/>
    </row>
    <row r="23901" spans="30:31" x14ac:dyDescent="0.2">
      <c r="AD23901" s="31"/>
      <c r="AE23901" s="32"/>
    </row>
    <row r="23902" spans="30:31" x14ac:dyDescent="0.2">
      <c r="AD23902" s="31"/>
      <c r="AE23902" s="32"/>
    </row>
    <row r="23903" spans="30:31" x14ac:dyDescent="0.2">
      <c r="AD23903" s="31"/>
      <c r="AE23903" s="32"/>
    </row>
    <row r="23904" spans="30:31" x14ac:dyDescent="0.2">
      <c r="AD23904" s="31"/>
      <c r="AE23904" s="32"/>
    </row>
    <row r="23905" spans="30:31" x14ac:dyDescent="0.2">
      <c r="AD23905" s="31"/>
      <c r="AE23905" s="32"/>
    </row>
    <row r="23906" spans="30:31" x14ac:dyDescent="0.2">
      <c r="AD23906" s="31"/>
      <c r="AE23906" s="32"/>
    </row>
    <row r="23907" spans="30:31" x14ac:dyDescent="0.2">
      <c r="AD23907" s="31"/>
      <c r="AE23907" s="32"/>
    </row>
    <row r="23908" spans="30:31" x14ac:dyDescent="0.2">
      <c r="AD23908" s="31"/>
      <c r="AE23908" s="32"/>
    </row>
    <row r="23909" spans="30:31" x14ac:dyDescent="0.2">
      <c r="AD23909" s="31"/>
      <c r="AE23909" s="32"/>
    </row>
    <row r="23910" spans="30:31" x14ac:dyDescent="0.2">
      <c r="AD23910" s="31"/>
      <c r="AE23910" s="32"/>
    </row>
    <row r="23911" spans="30:31" x14ac:dyDescent="0.2">
      <c r="AD23911" s="31"/>
      <c r="AE23911" s="32"/>
    </row>
    <row r="23912" spans="30:31" x14ac:dyDescent="0.2">
      <c r="AD23912" s="31"/>
      <c r="AE23912" s="32"/>
    </row>
    <row r="23913" spans="30:31" x14ac:dyDescent="0.2">
      <c r="AD23913" s="31"/>
      <c r="AE23913" s="32"/>
    </row>
    <row r="23914" spans="30:31" x14ac:dyDescent="0.2">
      <c r="AD23914" s="31"/>
      <c r="AE23914" s="32"/>
    </row>
    <row r="23915" spans="30:31" x14ac:dyDescent="0.2">
      <c r="AD23915" s="31"/>
      <c r="AE23915" s="32"/>
    </row>
    <row r="23916" spans="30:31" x14ac:dyDescent="0.2">
      <c r="AD23916" s="31"/>
      <c r="AE23916" s="32"/>
    </row>
    <row r="23917" spans="30:31" x14ac:dyDescent="0.2">
      <c r="AD23917" s="31"/>
      <c r="AE23917" s="32"/>
    </row>
    <row r="23918" spans="30:31" x14ac:dyDescent="0.2">
      <c r="AD23918" s="31"/>
      <c r="AE23918" s="32"/>
    </row>
    <row r="23919" spans="30:31" x14ac:dyDescent="0.2">
      <c r="AD23919" s="31"/>
      <c r="AE23919" s="32"/>
    </row>
    <row r="23920" spans="30:31" x14ac:dyDescent="0.2">
      <c r="AD23920" s="31"/>
      <c r="AE23920" s="32"/>
    </row>
    <row r="23921" spans="30:31" x14ac:dyDescent="0.2">
      <c r="AD23921" s="31"/>
      <c r="AE23921" s="32"/>
    </row>
    <row r="23922" spans="30:31" x14ac:dyDescent="0.2">
      <c r="AD23922" s="31"/>
      <c r="AE23922" s="32"/>
    </row>
    <row r="23923" spans="30:31" x14ac:dyDescent="0.2">
      <c r="AD23923" s="31"/>
      <c r="AE23923" s="32"/>
    </row>
    <row r="23924" spans="30:31" x14ac:dyDescent="0.2">
      <c r="AD23924" s="31"/>
      <c r="AE23924" s="32"/>
    </row>
    <row r="23925" spans="30:31" x14ac:dyDescent="0.2">
      <c r="AD23925" s="31"/>
      <c r="AE23925" s="32"/>
    </row>
    <row r="23926" spans="30:31" x14ac:dyDescent="0.2">
      <c r="AD23926" s="31"/>
      <c r="AE23926" s="32"/>
    </row>
    <row r="23927" spans="30:31" x14ac:dyDescent="0.2">
      <c r="AD23927" s="31"/>
      <c r="AE23927" s="32"/>
    </row>
    <row r="23928" spans="30:31" x14ac:dyDescent="0.2">
      <c r="AD23928" s="31"/>
      <c r="AE23928" s="32"/>
    </row>
    <row r="23929" spans="30:31" x14ac:dyDescent="0.2">
      <c r="AD23929" s="31"/>
      <c r="AE23929" s="32"/>
    </row>
    <row r="23930" spans="30:31" x14ac:dyDescent="0.2">
      <c r="AD23930" s="31"/>
      <c r="AE23930" s="32"/>
    </row>
    <row r="23931" spans="30:31" x14ac:dyDescent="0.2">
      <c r="AD23931" s="31"/>
      <c r="AE23931" s="32"/>
    </row>
    <row r="23932" spans="30:31" x14ac:dyDescent="0.2">
      <c r="AD23932" s="31"/>
      <c r="AE23932" s="32"/>
    </row>
    <row r="23933" spans="30:31" x14ac:dyDescent="0.2">
      <c r="AD23933" s="31"/>
      <c r="AE23933" s="32"/>
    </row>
    <row r="23934" spans="30:31" x14ac:dyDescent="0.2">
      <c r="AD23934" s="31"/>
      <c r="AE23934" s="32"/>
    </row>
    <row r="23935" spans="30:31" x14ac:dyDescent="0.2">
      <c r="AD23935" s="31"/>
      <c r="AE23935" s="32"/>
    </row>
    <row r="23936" spans="30:31" x14ac:dyDescent="0.2">
      <c r="AD23936" s="31"/>
      <c r="AE23936" s="32"/>
    </row>
    <row r="23937" spans="30:31" x14ac:dyDescent="0.2">
      <c r="AD23937" s="31"/>
      <c r="AE23937" s="32"/>
    </row>
    <row r="23938" spans="30:31" x14ac:dyDescent="0.2">
      <c r="AD23938" s="31"/>
      <c r="AE23938" s="32"/>
    </row>
    <row r="23939" spans="30:31" x14ac:dyDescent="0.2">
      <c r="AD23939" s="31"/>
      <c r="AE23939" s="32"/>
    </row>
    <row r="23940" spans="30:31" x14ac:dyDescent="0.2">
      <c r="AD23940" s="31"/>
      <c r="AE23940" s="32"/>
    </row>
    <row r="23941" spans="30:31" x14ac:dyDescent="0.2">
      <c r="AD23941" s="31"/>
      <c r="AE23941" s="32"/>
    </row>
    <row r="23942" spans="30:31" x14ac:dyDescent="0.2">
      <c r="AD23942" s="31"/>
      <c r="AE23942" s="32"/>
    </row>
    <row r="23943" spans="30:31" x14ac:dyDescent="0.2">
      <c r="AD23943" s="31"/>
      <c r="AE23943" s="32"/>
    </row>
    <row r="23944" spans="30:31" x14ac:dyDescent="0.2">
      <c r="AD23944" s="31"/>
      <c r="AE23944" s="32"/>
    </row>
    <row r="23945" spans="30:31" x14ac:dyDescent="0.2">
      <c r="AD23945" s="31"/>
      <c r="AE23945" s="32"/>
    </row>
    <row r="23946" spans="30:31" x14ac:dyDescent="0.2">
      <c r="AD23946" s="31"/>
      <c r="AE23946" s="32"/>
    </row>
    <row r="23947" spans="30:31" x14ac:dyDescent="0.2">
      <c r="AD23947" s="31"/>
      <c r="AE23947" s="32"/>
    </row>
    <row r="23948" spans="30:31" x14ac:dyDescent="0.2">
      <c r="AD23948" s="31"/>
      <c r="AE23948" s="32"/>
    </row>
    <row r="23949" spans="30:31" x14ac:dyDescent="0.2">
      <c r="AD23949" s="31"/>
      <c r="AE23949" s="32"/>
    </row>
    <row r="23950" spans="30:31" x14ac:dyDescent="0.2">
      <c r="AD23950" s="31"/>
      <c r="AE23950" s="32"/>
    </row>
    <row r="23951" spans="30:31" x14ac:dyDescent="0.2">
      <c r="AD23951" s="31"/>
      <c r="AE23951" s="32"/>
    </row>
    <row r="23952" spans="30:31" x14ac:dyDescent="0.2">
      <c r="AD23952" s="31"/>
      <c r="AE23952" s="32"/>
    </row>
    <row r="23953" spans="30:31" x14ac:dyDescent="0.2">
      <c r="AD23953" s="31"/>
      <c r="AE23953" s="32"/>
    </row>
    <row r="23954" spans="30:31" x14ac:dyDescent="0.2">
      <c r="AD23954" s="31"/>
      <c r="AE23954" s="32"/>
    </row>
    <row r="23955" spans="30:31" x14ac:dyDescent="0.2">
      <c r="AD23955" s="31"/>
      <c r="AE23955" s="32"/>
    </row>
    <row r="23956" spans="30:31" x14ac:dyDescent="0.2">
      <c r="AD23956" s="31"/>
      <c r="AE23956" s="32"/>
    </row>
    <row r="23957" spans="30:31" x14ac:dyDescent="0.2">
      <c r="AD23957" s="31"/>
      <c r="AE23957" s="32"/>
    </row>
    <row r="23958" spans="30:31" x14ac:dyDescent="0.2">
      <c r="AD23958" s="31"/>
      <c r="AE23958" s="32"/>
    </row>
    <row r="23959" spans="30:31" x14ac:dyDescent="0.2">
      <c r="AD23959" s="31"/>
      <c r="AE23959" s="32"/>
    </row>
    <row r="23960" spans="30:31" x14ac:dyDescent="0.2">
      <c r="AD23960" s="31"/>
      <c r="AE23960" s="32"/>
    </row>
    <row r="23961" spans="30:31" x14ac:dyDescent="0.2">
      <c r="AD23961" s="31"/>
      <c r="AE23961" s="32"/>
    </row>
    <row r="23962" spans="30:31" x14ac:dyDescent="0.2">
      <c r="AD23962" s="31"/>
      <c r="AE23962" s="32"/>
    </row>
    <row r="23963" spans="30:31" x14ac:dyDescent="0.2">
      <c r="AD23963" s="31"/>
      <c r="AE23963" s="32"/>
    </row>
    <row r="23964" spans="30:31" x14ac:dyDescent="0.2">
      <c r="AD23964" s="31"/>
      <c r="AE23964" s="32"/>
    </row>
    <row r="23965" spans="30:31" x14ac:dyDescent="0.2">
      <c r="AD23965" s="31"/>
      <c r="AE23965" s="32"/>
    </row>
    <row r="23966" spans="30:31" x14ac:dyDescent="0.2">
      <c r="AD23966" s="31"/>
      <c r="AE23966" s="32"/>
    </row>
    <row r="23967" spans="30:31" x14ac:dyDescent="0.2">
      <c r="AD23967" s="31"/>
      <c r="AE23967" s="32"/>
    </row>
    <row r="23968" spans="30:31" x14ac:dyDescent="0.2">
      <c r="AD23968" s="31"/>
      <c r="AE23968" s="32"/>
    </row>
    <row r="23969" spans="30:31" x14ac:dyDescent="0.2">
      <c r="AD23969" s="31"/>
      <c r="AE23969" s="32"/>
    </row>
    <row r="23970" spans="30:31" x14ac:dyDescent="0.2">
      <c r="AD23970" s="31"/>
      <c r="AE23970" s="32"/>
    </row>
    <row r="23971" spans="30:31" x14ac:dyDescent="0.2">
      <c r="AD23971" s="31"/>
      <c r="AE23971" s="32"/>
    </row>
    <row r="23972" spans="30:31" x14ac:dyDescent="0.2">
      <c r="AD23972" s="31"/>
      <c r="AE23972" s="32"/>
    </row>
    <row r="23973" spans="30:31" x14ac:dyDescent="0.2">
      <c r="AD23973" s="31"/>
      <c r="AE23973" s="32"/>
    </row>
    <row r="23974" spans="30:31" x14ac:dyDescent="0.2">
      <c r="AD23974" s="31"/>
      <c r="AE23974" s="32"/>
    </row>
    <row r="23975" spans="30:31" x14ac:dyDescent="0.2">
      <c r="AD23975" s="31"/>
      <c r="AE23975" s="32"/>
    </row>
    <row r="23976" spans="30:31" x14ac:dyDescent="0.2">
      <c r="AD23976" s="31"/>
      <c r="AE23976" s="32"/>
    </row>
    <row r="23977" spans="30:31" x14ac:dyDescent="0.2">
      <c r="AD23977" s="31"/>
      <c r="AE23977" s="32"/>
    </row>
    <row r="23978" spans="30:31" x14ac:dyDescent="0.2">
      <c r="AD23978" s="31"/>
      <c r="AE23978" s="32"/>
    </row>
    <row r="23979" spans="30:31" x14ac:dyDescent="0.2">
      <c r="AD23979" s="31"/>
      <c r="AE23979" s="32"/>
    </row>
    <row r="23980" spans="30:31" x14ac:dyDescent="0.2">
      <c r="AD23980" s="31"/>
      <c r="AE23980" s="32"/>
    </row>
    <row r="23981" spans="30:31" x14ac:dyDescent="0.2">
      <c r="AD23981" s="31"/>
      <c r="AE23981" s="32"/>
    </row>
    <row r="23982" spans="30:31" x14ac:dyDescent="0.2">
      <c r="AD23982" s="31"/>
      <c r="AE23982" s="32"/>
    </row>
    <row r="23983" spans="30:31" x14ac:dyDescent="0.2">
      <c r="AD23983" s="31"/>
      <c r="AE23983" s="32"/>
    </row>
    <row r="23984" spans="30:31" x14ac:dyDescent="0.2">
      <c r="AD23984" s="31"/>
      <c r="AE23984" s="32"/>
    </row>
    <row r="23985" spans="30:31" x14ac:dyDescent="0.2">
      <c r="AD23985" s="31"/>
      <c r="AE23985" s="32"/>
    </row>
    <row r="23986" spans="30:31" x14ac:dyDescent="0.2">
      <c r="AD23986" s="31"/>
      <c r="AE23986" s="32"/>
    </row>
    <row r="23987" spans="30:31" x14ac:dyDescent="0.2">
      <c r="AD23987" s="31"/>
      <c r="AE23987" s="32"/>
    </row>
    <row r="23988" spans="30:31" x14ac:dyDescent="0.2">
      <c r="AD23988" s="31"/>
      <c r="AE23988" s="32"/>
    </row>
    <row r="23989" spans="30:31" x14ac:dyDescent="0.2">
      <c r="AD23989" s="31"/>
      <c r="AE23989" s="32"/>
    </row>
    <row r="23990" spans="30:31" x14ac:dyDescent="0.2">
      <c r="AD23990" s="31"/>
      <c r="AE23990" s="32"/>
    </row>
    <row r="23991" spans="30:31" x14ac:dyDescent="0.2">
      <c r="AD23991" s="31"/>
      <c r="AE23991" s="32"/>
    </row>
    <row r="23992" spans="30:31" x14ac:dyDescent="0.2">
      <c r="AD23992" s="31"/>
      <c r="AE23992" s="32"/>
    </row>
    <row r="23993" spans="30:31" x14ac:dyDescent="0.2">
      <c r="AD23993" s="31"/>
      <c r="AE23993" s="32"/>
    </row>
    <row r="23994" spans="30:31" x14ac:dyDescent="0.2">
      <c r="AD23994" s="31"/>
      <c r="AE23994" s="32"/>
    </row>
    <row r="23995" spans="30:31" x14ac:dyDescent="0.2">
      <c r="AD23995" s="31"/>
      <c r="AE23995" s="32"/>
    </row>
    <row r="23996" spans="30:31" x14ac:dyDescent="0.2">
      <c r="AD23996" s="31"/>
      <c r="AE23996" s="32"/>
    </row>
    <row r="23997" spans="30:31" x14ac:dyDescent="0.2">
      <c r="AD23997" s="31"/>
      <c r="AE23997" s="32"/>
    </row>
    <row r="23998" spans="30:31" x14ac:dyDescent="0.2">
      <c r="AD23998" s="31"/>
      <c r="AE23998" s="32"/>
    </row>
    <row r="23999" spans="30:31" x14ac:dyDescent="0.2">
      <c r="AD23999" s="31"/>
      <c r="AE23999" s="32"/>
    </row>
    <row r="24000" spans="30:31" x14ac:dyDescent="0.2">
      <c r="AD24000" s="31"/>
      <c r="AE24000" s="32"/>
    </row>
    <row r="24001" spans="30:31" x14ac:dyDescent="0.2">
      <c r="AD24001" s="31"/>
      <c r="AE24001" s="32"/>
    </row>
    <row r="24002" spans="30:31" x14ac:dyDescent="0.2">
      <c r="AD24002" s="31"/>
      <c r="AE24002" s="32"/>
    </row>
    <row r="24003" spans="30:31" x14ac:dyDescent="0.2">
      <c r="AD24003" s="31"/>
      <c r="AE24003" s="32"/>
    </row>
    <row r="24004" spans="30:31" x14ac:dyDescent="0.2">
      <c r="AD24004" s="31"/>
      <c r="AE24004" s="32"/>
    </row>
    <row r="24005" spans="30:31" x14ac:dyDescent="0.2">
      <c r="AD24005" s="31"/>
      <c r="AE24005" s="32"/>
    </row>
    <row r="24006" spans="30:31" x14ac:dyDescent="0.2">
      <c r="AD24006" s="31"/>
      <c r="AE24006" s="32"/>
    </row>
    <row r="24007" spans="30:31" x14ac:dyDescent="0.2">
      <c r="AD24007" s="31"/>
      <c r="AE24007" s="32"/>
    </row>
    <row r="24008" spans="30:31" x14ac:dyDescent="0.2">
      <c r="AD24008" s="31"/>
      <c r="AE24008" s="32"/>
    </row>
    <row r="24009" spans="30:31" x14ac:dyDescent="0.2">
      <c r="AD24009" s="31"/>
      <c r="AE24009" s="32"/>
    </row>
    <row r="24010" spans="30:31" x14ac:dyDescent="0.2">
      <c r="AD24010" s="31"/>
      <c r="AE24010" s="32"/>
    </row>
    <row r="24011" spans="30:31" x14ac:dyDescent="0.2">
      <c r="AD24011" s="31"/>
      <c r="AE24011" s="32"/>
    </row>
    <row r="24012" spans="30:31" x14ac:dyDescent="0.2">
      <c r="AD24012" s="31"/>
      <c r="AE24012" s="32"/>
    </row>
    <row r="24013" spans="30:31" x14ac:dyDescent="0.2">
      <c r="AD24013" s="31"/>
      <c r="AE24013" s="32"/>
    </row>
    <row r="24014" spans="30:31" x14ac:dyDescent="0.2">
      <c r="AD24014" s="31"/>
      <c r="AE24014" s="32"/>
    </row>
    <row r="24015" spans="30:31" x14ac:dyDescent="0.2">
      <c r="AD24015" s="31"/>
      <c r="AE24015" s="32"/>
    </row>
    <row r="24016" spans="30:31" x14ac:dyDescent="0.2">
      <c r="AD24016" s="31"/>
      <c r="AE24016" s="32"/>
    </row>
    <row r="24017" spans="30:31" x14ac:dyDescent="0.2">
      <c r="AD24017" s="31"/>
      <c r="AE24017" s="32"/>
    </row>
    <row r="24018" spans="30:31" x14ac:dyDescent="0.2">
      <c r="AD24018" s="31"/>
      <c r="AE24018" s="32"/>
    </row>
    <row r="24019" spans="30:31" x14ac:dyDescent="0.2">
      <c r="AD24019" s="31"/>
      <c r="AE24019" s="32"/>
    </row>
    <row r="24020" spans="30:31" x14ac:dyDescent="0.2">
      <c r="AD24020" s="31"/>
      <c r="AE24020" s="32"/>
    </row>
    <row r="24021" spans="30:31" x14ac:dyDescent="0.2">
      <c r="AD24021" s="31"/>
      <c r="AE24021" s="32"/>
    </row>
    <row r="24022" spans="30:31" x14ac:dyDescent="0.2">
      <c r="AD24022" s="31"/>
      <c r="AE24022" s="32"/>
    </row>
    <row r="24023" spans="30:31" x14ac:dyDescent="0.2">
      <c r="AD24023" s="31"/>
      <c r="AE24023" s="32"/>
    </row>
    <row r="24024" spans="30:31" x14ac:dyDescent="0.2">
      <c r="AD24024" s="31"/>
      <c r="AE24024" s="32"/>
    </row>
    <row r="24025" spans="30:31" x14ac:dyDescent="0.2">
      <c r="AD24025" s="31"/>
      <c r="AE24025" s="32"/>
    </row>
    <row r="24026" spans="30:31" x14ac:dyDescent="0.2">
      <c r="AD24026" s="31"/>
      <c r="AE24026" s="32"/>
    </row>
    <row r="24027" spans="30:31" x14ac:dyDescent="0.2">
      <c r="AD24027" s="31"/>
      <c r="AE24027" s="32"/>
    </row>
    <row r="24028" spans="30:31" x14ac:dyDescent="0.2">
      <c r="AD24028" s="31"/>
      <c r="AE24028" s="32"/>
    </row>
    <row r="24029" spans="30:31" x14ac:dyDescent="0.2">
      <c r="AD24029" s="31"/>
      <c r="AE24029" s="32"/>
    </row>
    <row r="24030" spans="30:31" x14ac:dyDescent="0.2">
      <c r="AD24030" s="31"/>
      <c r="AE24030" s="32"/>
    </row>
    <row r="24031" spans="30:31" x14ac:dyDescent="0.2">
      <c r="AD24031" s="31"/>
      <c r="AE24031" s="32"/>
    </row>
    <row r="24032" spans="30:31" x14ac:dyDescent="0.2">
      <c r="AD24032" s="31"/>
      <c r="AE24032" s="32"/>
    </row>
    <row r="24033" spans="30:31" x14ac:dyDescent="0.2">
      <c r="AD24033" s="31"/>
      <c r="AE24033" s="32"/>
    </row>
    <row r="24034" spans="30:31" x14ac:dyDescent="0.2">
      <c r="AD24034" s="31"/>
      <c r="AE24034" s="32"/>
    </row>
    <row r="24035" spans="30:31" x14ac:dyDescent="0.2">
      <c r="AD24035" s="31"/>
      <c r="AE24035" s="32"/>
    </row>
    <row r="24036" spans="30:31" x14ac:dyDescent="0.2">
      <c r="AD24036" s="31"/>
      <c r="AE24036" s="32"/>
    </row>
    <row r="24037" spans="30:31" x14ac:dyDescent="0.2">
      <c r="AD24037" s="31"/>
      <c r="AE24037" s="32"/>
    </row>
    <row r="24038" spans="30:31" x14ac:dyDescent="0.2">
      <c r="AD24038" s="31"/>
      <c r="AE24038" s="32"/>
    </row>
    <row r="24039" spans="30:31" x14ac:dyDescent="0.2">
      <c r="AD24039" s="31"/>
      <c r="AE24039" s="32"/>
    </row>
    <row r="24040" spans="30:31" x14ac:dyDescent="0.2">
      <c r="AD24040" s="31"/>
      <c r="AE24040" s="32"/>
    </row>
    <row r="24041" spans="30:31" x14ac:dyDescent="0.2">
      <c r="AD24041" s="31"/>
      <c r="AE24041" s="32"/>
    </row>
    <row r="24042" spans="30:31" x14ac:dyDescent="0.2">
      <c r="AD24042" s="31"/>
      <c r="AE24042" s="32"/>
    </row>
    <row r="24043" spans="30:31" x14ac:dyDescent="0.2">
      <c r="AD24043" s="31"/>
      <c r="AE24043" s="32"/>
    </row>
    <row r="24044" spans="30:31" x14ac:dyDescent="0.2">
      <c r="AD24044" s="31"/>
      <c r="AE24044" s="32"/>
    </row>
    <row r="24045" spans="30:31" x14ac:dyDescent="0.2">
      <c r="AD24045" s="31"/>
      <c r="AE24045" s="32"/>
    </row>
    <row r="24046" spans="30:31" x14ac:dyDescent="0.2">
      <c r="AD24046" s="31"/>
      <c r="AE24046" s="32"/>
    </row>
    <row r="24047" spans="30:31" x14ac:dyDescent="0.2">
      <c r="AD24047" s="31"/>
      <c r="AE24047" s="32"/>
    </row>
    <row r="24048" spans="30:31" x14ac:dyDescent="0.2">
      <c r="AD24048" s="31"/>
      <c r="AE24048" s="32"/>
    </row>
    <row r="24049" spans="30:31" x14ac:dyDescent="0.2">
      <c r="AD24049" s="31"/>
      <c r="AE24049" s="32"/>
    </row>
    <row r="24050" spans="30:31" x14ac:dyDescent="0.2">
      <c r="AD24050" s="31"/>
      <c r="AE24050" s="32"/>
    </row>
    <row r="24051" spans="30:31" x14ac:dyDescent="0.2">
      <c r="AD24051" s="31"/>
      <c r="AE24051" s="32"/>
    </row>
    <row r="24052" spans="30:31" x14ac:dyDescent="0.2">
      <c r="AD24052" s="31"/>
      <c r="AE24052" s="32"/>
    </row>
    <row r="24053" spans="30:31" x14ac:dyDescent="0.2">
      <c r="AD24053" s="31"/>
      <c r="AE24053" s="32"/>
    </row>
    <row r="24054" spans="30:31" x14ac:dyDescent="0.2">
      <c r="AD24054" s="31"/>
      <c r="AE24054" s="32"/>
    </row>
    <row r="24055" spans="30:31" x14ac:dyDescent="0.2">
      <c r="AD24055" s="31"/>
      <c r="AE24055" s="32"/>
    </row>
    <row r="24056" spans="30:31" x14ac:dyDescent="0.2">
      <c r="AD24056" s="31"/>
      <c r="AE24056" s="32"/>
    </row>
    <row r="24057" spans="30:31" x14ac:dyDescent="0.2">
      <c r="AD24057" s="31"/>
      <c r="AE24057" s="32"/>
    </row>
    <row r="24058" spans="30:31" x14ac:dyDescent="0.2">
      <c r="AD24058" s="31"/>
      <c r="AE24058" s="32"/>
    </row>
    <row r="24059" spans="30:31" x14ac:dyDescent="0.2">
      <c r="AD24059" s="31"/>
      <c r="AE24059" s="32"/>
    </row>
    <row r="24060" spans="30:31" x14ac:dyDescent="0.2">
      <c r="AD24060" s="31"/>
      <c r="AE24060" s="32"/>
    </row>
    <row r="24061" spans="30:31" x14ac:dyDescent="0.2">
      <c r="AD24061" s="31"/>
      <c r="AE24061" s="32"/>
    </row>
    <row r="24062" spans="30:31" x14ac:dyDescent="0.2">
      <c r="AD24062" s="31"/>
      <c r="AE24062" s="32"/>
    </row>
    <row r="24063" spans="30:31" x14ac:dyDescent="0.2">
      <c r="AD24063" s="31"/>
      <c r="AE24063" s="32"/>
    </row>
    <row r="24064" spans="30:31" x14ac:dyDescent="0.2">
      <c r="AD24064" s="31"/>
      <c r="AE24064" s="32"/>
    </row>
    <row r="24065" spans="30:31" x14ac:dyDescent="0.2">
      <c r="AD24065" s="31"/>
      <c r="AE24065" s="32"/>
    </row>
    <row r="24066" spans="30:31" x14ac:dyDescent="0.2">
      <c r="AD24066" s="31"/>
      <c r="AE24066" s="32"/>
    </row>
    <row r="24067" spans="30:31" x14ac:dyDescent="0.2">
      <c r="AD24067" s="31"/>
      <c r="AE24067" s="32"/>
    </row>
    <row r="24068" spans="30:31" x14ac:dyDescent="0.2">
      <c r="AD24068" s="31"/>
      <c r="AE24068" s="32"/>
    </row>
    <row r="24069" spans="30:31" x14ac:dyDescent="0.2">
      <c r="AD24069" s="31"/>
      <c r="AE24069" s="32"/>
    </row>
    <row r="24070" spans="30:31" x14ac:dyDescent="0.2">
      <c r="AD24070" s="31"/>
      <c r="AE24070" s="32"/>
    </row>
    <row r="24071" spans="30:31" x14ac:dyDescent="0.2">
      <c r="AD24071" s="31"/>
      <c r="AE24071" s="32"/>
    </row>
    <row r="24072" spans="30:31" x14ac:dyDescent="0.2">
      <c r="AD24072" s="31"/>
      <c r="AE24072" s="32"/>
    </row>
    <row r="24073" spans="30:31" x14ac:dyDescent="0.2">
      <c r="AD24073" s="31"/>
      <c r="AE24073" s="32"/>
    </row>
    <row r="24074" spans="30:31" x14ac:dyDescent="0.2">
      <c r="AD24074" s="31"/>
      <c r="AE24074" s="32"/>
    </row>
    <row r="24075" spans="30:31" x14ac:dyDescent="0.2">
      <c r="AD24075" s="31"/>
      <c r="AE24075" s="32"/>
    </row>
    <row r="24076" spans="30:31" x14ac:dyDescent="0.2">
      <c r="AD24076" s="31"/>
      <c r="AE24076" s="32"/>
    </row>
    <row r="24077" spans="30:31" x14ac:dyDescent="0.2">
      <c r="AD24077" s="31"/>
      <c r="AE24077" s="32"/>
    </row>
    <row r="24078" spans="30:31" x14ac:dyDescent="0.2">
      <c r="AD24078" s="31"/>
      <c r="AE24078" s="32"/>
    </row>
    <row r="24079" spans="30:31" x14ac:dyDescent="0.2">
      <c r="AD24079" s="31"/>
      <c r="AE24079" s="32"/>
    </row>
    <row r="24080" spans="30:31" x14ac:dyDescent="0.2">
      <c r="AD24080" s="31"/>
      <c r="AE24080" s="32"/>
    </row>
    <row r="24081" spans="30:31" x14ac:dyDescent="0.2">
      <c r="AD24081" s="31"/>
      <c r="AE24081" s="32"/>
    </row>
    <row r="24082" spans="30:31" x14ac:dyDescent="0.2">
      <c r="AD24082" s="31"/>
      <c r="AE24082" s="32"/>
    </row>
    <row r="24083" spans="30:31" x14ac:dyDescent="0.2">
      <c r="AD24083" s="31"/>
      <c r="AE24083" s="32"/>
    </row>
    <row r="24084" spans="30:31" x14ac:dyDescent="0.2">
      <c r="AD24084" s="31"/>
      <c r="AE24084" s="32"/>
    </row>
    <row r="24085" spans="30:31" x14ac:dyDescent="0.2">
      <c r="AD24085" s="31"/>
      <c r="AE24085" s="32"/>
    </row>
    <row r="24086" spans="30:31" x14ac:dyDescent="0.2">
      <c r="AD24086" s="31"/>
      <c r="AE24086" s="32"/>
    </row>
    <row r="24087" spans="30:31" x14ac:dyDescent="0.2">
      <c r="AD24087" s="31"/>
      <c r="AE24087" s="32"/>
    </row>
    <row r="24088" spans="30:31" x14ac:dyDescent="0.2">
      <c r="AD24088" s="31"/>
      <c r="AE24088" s="32"/>
    </row>
    <row r="24089" spans="30:31" x14ac:dyDescent="0.2">
      <c r="AD24089" s="31"/>
      <c r="AE24089" s="32"/>
    </row>
    <row r="24090" spans="30:31" x14ac:dyDescent="0.2">
      <c r="AD24090" s="31"/>
      <c r="AE24090" s="32"/>
    </row>
    <row r="24091" spans="30:31" x14ac:dyDescent="0.2">
      <c r="AD24091" s="31"/>
      <c r="AE24091" s="32"/>
    </row>
    <row r="24092" spans="30:31" x14ac:dyDescent="0.2">
      <c r="AD24092" s="31"/>
      <c r="AE24092" s="32"/>
    </row>
    <row r="24093" spans="30:31" x14ac:dyDescent="0.2">
      <c r="AD24093" s="31"/>
      <c r="AE24093" s="32"/>
    </row>
    <row r="24094" spans="30:31" x14ac:dyDescent="0.2">
      <c r="AD24094" s="31"/>
      <c r="AE24094" s="32"/>
    </row>
    <row r="24095" spans="30:31" x14ac:dyDescent="0.2">
      <c r="AD24095" s="31"/>
      <c r="AE24095" s="32"/>
    </row>
    <row r="24096" spans="30:31" x14ac:dyDescent="0.2">
      <c r="AD24096" s="31"/>
      <c r="AE24096" s="32"/>
    </row>
    <row r="24097" spans="30:31" x14ac:dyDescent="0.2">
      <c r="AD24097" s="31"/>
      <c r="AE24097" s="32"/>
    </row>
    <row r="24098" spans="30:31" x14ac:dyDescent="0.2">
      <c r="AD24098" s="31"/>
      <c r="AE24098" s="32"/>
    </row>
    <row r="24099" spans="30:31" x14ac:dyDescent="0.2">
      <c r="AD24099" s="31"/>
      <c r="AE24099" s="32"/>
    </row>
    <row r="24100" spans="30:31" x14ac:dyDescent="0.2">
      <c r="AD24100" s="31"/>
      <c r="AE24100" s="32"/>
    </row>
    <row r="24101" spans="30:31" x14ac:dyDescent="0.2">
      <c r="AD24101" s="31"/>
      <c r="AE24101" s="32"/>
    </row>
    <row r="24102" spans="30:31" x14ac:dyDescent="0.2">
      <c r="AD24102" s="31"/>
      <c r="AE24102" s="32"/>
    </row>
    <row r="24103" spans="30:31" x14ac:dyDescent="0.2">
      <c r="AD24103" s="31"/>
      <c r="AE24103" s="32"/>
    </row>
    <row r="24104" spans="30:31" x14ac:dyDescent="0.2">
      <c r="AD24104" s="31"/>
      <c r="AE24104" s="32"/>
    </row>
    <row r="24105" spans="30:31" x14ac:dyDescent="0.2">
      <c r="AD24105" s="31"/>
      <c r="AE24105" s="32"/>
    </row>
    <row r="24106" spans="30:31" x14ac:dyDescent="0.2">
      <c r="AD24106" s="31"/>
      <c r="AE24106" s="32"/>
    </row>
    <row r="24107" spans="30:31" x14ac:dyDescent="0.2">
      <c r="AD24107" s="31"/>
      <c r="AE24107" s="32"/>
    </row>
    <row r="24108" spans="30:31" x14ac:dyDescent="0.2">
      <c r="AD24108" s="31"/>
      <c r="AE24108" s="32"/>
    </row>
    <row r="24109" spans="30:31" x14ac:dyDescent="0.2">
      <c r="AD24109" s="31"/>
      <c r="AE24109" s="32"/>
    </row>
    <row r="24110" spans="30:31" x14ac:dyDescent="0.2">
      <c r="AD24110" s="31"/>
      <c r="AE24110" s="32"/>
    </row>
    <row r="24111" spans="30:31" x14ac:dyDescent="0.2">
      <c r="AD24111" s="31"/>
      <c r="AE24111" s="32"/>
    </row>
    <row r="24112" spans="30:31" x14ac:dyDescent="0.2">
      <c r="AD24112" s="31"/>
      <c r="AE24112" s="32"/>
    </row>
    <row r="24113" spans="30:31" x14ac:dyDescent="0.2">
      <c r="AD24113" s="31"/>
      <c r="AE24113" s="32"/>
    </row>
    <row r="24114" spans="30:31" x14ac:dyDescent="0.2">
      <c r="AD24114" s="31"/>
      <c r="AE24114" s="32"/>
    </row>
    <row r="24115" spans="30:31" x14ac:dyDescent="0.2">
      <c r="AD24115" s="31"/>
      <c r="AE24115" s="32"/>
    </row>
    <row r="24116" spans="30:31" x14ac:dyDescent="0.2">
      <c r="AD24116" s="31"/>
      <c r="AE24116" s="32"/>
    </row>
    <row r="24117" spans="30:31" x14ac:dyDescent="0.2">
      <c r="AD24117" s="31"/>
      <c r="AE24117" s="32"/>
    </row>
    <row r="24118" spans="30:31" x14ac:dyDescent="0.2">
      <c r="AD24118" s="31"/>
      <c r="AE24118" s="32"/>
    </row>
    <row r="24119" spans="30:31" x14ac:dyDescent="0.2">
      <c r="AD24119" s="31"/>
      <c r="AE24119" s="32"/>
    </row>
    <row r="24120" spans="30:31" x14ac:dyDescent="0.2">
      <c r="AD24120" s="31"/>
      <c r="AE24120" s="32"/>
    </row>
    <row r="24121" spans="30:31" x14ac:dyDescent="0.2">
      <c r="AD24121" s="31"/>
      <c r="AE24121" s="32"/>
    </row>
    <row r="24122" spans="30:31" x14ac:dyDescent="0.2">
      <c r="AD24122" s="31"/>
      <c r="AE24122" s="32"/>
    </row>
    <row r="24123" spans="30:31" x14ac:dyDescent="0.2">
      <c r="AD24123" s="31"/>
      <c r="AE24123" s="32"/>
    </row>
    <row r="24124" spans="30:31" x14ac:dyDescent="0.2">
      <c r="AD24124" s="31"/>
      <c r="AE24124" s="32"/>
    </row>
    <row r="24125" spans="30:31" x14ac:dyDescent="0.2">
      <c r="AD24125" s="31"/>
      <c r="AE24125" s="32"/>
    </row>
    <row r="24126" spans="30:31" x14ac:dyDescent="0.2">
      <c r="AD24126" s="31"/>
      <c r="AE24126" s="32"/>
    </row>
    <row r="24127" spans="30:31" x14ac:dyDescent="0.2">
      <c r="AD24127" s="31"/>
      <c r="AE24127" s="32"/>
    </row>
    <row r="24128" spans="30:31" x14ac:dyDescent="0.2">
      <c r="AD24128" s="31"/>
      <c r="AE24128" s="32"/>
    </row>
    <row r="24129" spans="30:31" x14ac:dyDescent="0.2">
      <c r="AD24129" s="31"/>
      <c r="AE24129" s="32"/>
    </row>
    <row r="24130" spans="30:31" x14ac:dyDescent="0.2">
      <c r="AD24130" s="31"/>
      <c r="AE24130" s="32"/>
    </row>
    <row r="24131" spans="30:31" x14ac:dyDescent="0.2">
      <c r="AD24131" s="31"/>
      <c r="AE24131" s="32"/>
    </row>
    <row r="24132" spans="30:31" x14ac:dyDescent="0.2">
      <c r="AD24132" s="31"/>
      <c r="AE24132" s="32"/>
    </row>
    <row r="24133" spans="30:31" x14ac:dyDescent="0.2">
      <c r="AD24133" s="31"/>
      <c r="AE24133" s="32"/>
    </row>
    <row r="24134" spans="30:31" x14ac:dyDescent="0.2">
      <c r="AD24134" s="31"/>
      <c r="AE24134" s="32"/>
    </row>
    <row r="24135" spans="30:31" x14ac:dyDescent="0.2">
      <c r="AD24135" s="31"/>
      <c r="AE24135" s="32"/>
    </row>
    <row r="24136" spans="30:31" x14ac:dyDescent="0.2">
      <c r="AD24136" s="31"/>
      <c r="AE24136" s="32"/>
    </row>
    <row r="24137" spans="30:31" x14ac:dyDescent="0.2">
      <c r="AD24137" s="31"/>
      <c r="AE24137" s="32"/>
    </row>
    <row r="24138" spans="30:31" x14ac:dyDescent="0.2">
      <c r="AD24138" s="31"/>
      <c r="AE24138" s="32"/>
    </row>
    <row r="24139" spans="30:31" x14ac:dyDescent="0.2">
      <c r="AD24139" s="31"/>
      <c r="AE24139" s="32"/>
    </row>
    <row r="24140" spans="30:31" x14ac:dyDescent="0.2">
      <c r="AD24140" s="31"/>
      <c r="AE24140" s="32"/>
    </row>
    <row r="24141" spans="30:31" x14ac:dyDescent="0.2">
      <c r="AD24141" s="31"/>
      <c r="AE24141" s="32"/>
    </row>
    <row r="24142" spans="30:31" x14ac:dyDescent="0.2">
      <c r="AD24142" s="31"/>
      <c r="AE24142" s="32"/>
    </row>
    <row r="24143" spans="30:31" x14ac:dyDescent="0.2">
      <c r="AD24143" s="31"/>
      <c r="AE24143" s="32"/>
    </row>
    <row r="24144" spans="30:31" x14ac:dyDescent="0.2">
      <c r="AD24144" s="31"/>
      <c r="AE24144" s="32"/>
    </row>
    <row r="24145" spans="30:31" x14ac:dyDescent="0.2">
      <c r="AD24145" s="31"/>
      <c r="AE24145" s="32"/>
    </row>
    <row r="24146" spans="30:31" x14ac:dyDescent="0.2">
      <c r="AD24146" s="31"/>
      <c r="AE24146" s="32"/>
    </row>
    <row r="24147" spans="30:31" x14ac:dyDescent="0.2">
      <c r="AD24147" s="31"/>
      <c r="AE24147" s="32"/>
    </row>
    <row r="24148" spans="30:31" x14ac:dyDescent="0.2">
      <c r="AD24148" s="31"/>
      <c r="AE24148" s="32"/>
    </row>
    <row r="24149" spans="30:31" x14ac:dyDescent="0.2">
      <c r="AD24149" s="31"/>
      <c r="AE24149" s="32"/>
    </row>
    <row r="24150" spans="30:31" x14ac:dyDescent="0.2">
      <c r="AD24150" s="31"/>
      <c r="AE24150" s="32"/>
    </row>
    <row r="24151" spans="30:31" x14ac:dyDescent="0.2">
      <c r="AD24151" s="31"/>
      <c r="AE24151" s="32"/>
    </row>
    <row r="24152" spans="30:31" x14ac:dyDescent="0.2">
      <c r="AD24152" s="31"/>
      <c r="AE24152" s="32"/>
    </row>
    <row r="24153" spans="30:31" x14ac:dyDescent="0.2">
      <c r="AD24153" s="31"/>
      <c r="AE24153" s="32"/>
    </row>
    <row r="24154" spans="30:31" x14ac:dyDescent="0.2">
      <c r="AD24154" s="31"/>
      <c r="AE24154" s="32"/>
    </row>
    <row r="24155" spans="30:31" x14ac:dyDescent="0.2">
      <c r="AD24155" s="31"/>
      <c r="AE24155" s="32"/>
    </row>
    <row r="24156" spans="30:31" x14ac:dyDescent="0.2">
      <c r="AD24156" s="31"/>
      <c r="AE24156" s="32"/>
    </row>
    <row r="24157" spans="30:31" x14ac:dyDescent="0.2">
      <c r="AD24157" s="31"/>
      <c r="AE24157" s="32"/>
    </row>
    <row r="24158" spans="30:31" x14ac:dyDescent="0.2">
      <c r="AD24158" s="31"/>
      <c r="AE24158" s="32"/>
    </row>
    <row r="24159" spans="30:31" x14ac:dyDescent="0.2">
      <c r="AD24159" s="31"/>
      <c r="AE24159" s="32"/>
    </row>
    <row r="24160" spans="30:31" x14ac:dyDescent="0.2">
      <c r="AD24160" s="31"/>
      <c r="AE24160" s="32"/>
    </row>
    <row r="24161" spans="30:31" x14ac:dyDescent="0.2">
      <c r="AD24161" s="31"/>
      <c r="AE24161" s="32"/>
    </row>
    <row r="24162" spans="30:31" x14ac:dyDescent="0.2">
      <c r="AD24162" s="31"/>
      <c r="AE24162" s="32"/>
    </row>
    <row r="24163" spans="30:31" x14ac:dyDescent="0.2">
      <c r="AD24163" s="31"/>
      <c r="AE24163" s="32"/>
    </row>
    <row r="24164" spans="30:31" x14ac:dyDescent="0.2">
      <c r="AD24164" s="31"/>
      <c r="AE24164" s="32"/>
    </row>
    <row r="24165" spans="30:31" x14ac:dyDescent="0.2">
      <c r="AD24165" s="31"/>
      <c r="AE24165" s="32"/>
    </row>
    <row r="24166" spans="30:31" x14ac:dyDescent="0.2">
      <c r="AD24166" s="31"/>
      <c r="AE24166" s="32"/>
    </row>
  </sheetData>
  <sheetProtection password="C468" sheet="1" objects="1" scenarios="1" selectLockedCells="1"/>
  <protectedRanges>
    <protectedRange sqref="B8:AC107" name="Range1"/>
    <protectedRange sqref="AE8:AE107" name="Range2"/>
  </protectedRanges>
  <phoneticPr fontId="2" type="noConversion"/>
  <dataValidations count="5">
    <dataValidation type="list" allowBlank="1" showInputMessage="1" showErrorMessage="1" sqref="T8:W107">
      <formula1>rating</formula1>
    </dataValidation>
    <dataValidation type="list" allowBlank="1" showInputMessage="1" showErrorMessage="1" sqref="E3">
      <formula1>District</formula1>
    </dataValidation>
    <dataValidation type="list" allowBlank="1" showInputMessage="1" showErrorMessage="1" sqref="E8:E107">
      <formula1>type</formula1>
    </dataValidation>
    <dataValidation type="list" allowBlank="1" showInputMessage="1" showErrorMessage="1" sqref="B8:B107">
      <formula1>State</formula1>
    </dataValidation>
    <dataValidation type="list" allowBlank="1" showInputMessage="1" showErrorMessage="1" sqref="H8:S107 X8:AC107">
      <formula1>rates</formula1>
    </dataValidation>
  </dataValidations>
  <pageMargins left="0" right="0" top="0" bottom="0" header="0.5" footer="0.5"/>
  <pageSetup paperSize="5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7"/>
  </sheetPr>
  <dimension ref="A1:D52"/>
  <sheetViews>
    <sheetView workbookViewId="0">
      <selection activeCell="A7" sqref="A7"/>
    </sheetView>
  </sheetViews>
  <sheetFormatPr defaultRowHeight="12.75" x14ac:dyDescent="0.2"/>
  <cols>
    <col min="1" max="1" width="16.28515625" customWidth="1"/>
  </cols>
  <sheetData>
    <row r="1" spans="1:4" ht="13.5" thickBot="1" x14ac:dyDescent="0.25">
      <c r="A1" t="s">
        <v>33</v>
      </c>
      <c r="B1" t="s">
        <v>5</v>
      </c>
      <c r="C1" t="s">
        <v>6</v>
      </c>
      <c r="D1" t="s">
        <v>82</v>
      </c>
    </row>
    <row r="2" spans="1:4" ht="15.75" x14ac:dyDescent="0.25">
      <c r="A2" s="90" t="s">
        <v>39</v>
      </c>
      <c r="B2">
        <f t="array" ref="B2">SUM((('Food Audit Records - Quarter 1'!$B$8:$B$107=$A2)*('Food Audit Records - Quarter 1'!$H$8:$AC$107="A"))+(('Food Audit Records - Quarter 2'!$B$8:$B$107=$A2)*('Food Audit Records - Quarter 2'!$H$8:$AC$107="A"))+(('Food Audit Records - Quarter 3'!$B$8:$B$107=$A2)*('Food Audit Records - Quarter 3'!$H$8:$AC$107="A"))+(('Food Audit Records - Quarter 4'!$B$8:$B$107=$A2)*('Food Audit Records - Quarter 4'!$H$8:$AC$107="A")))</f>
        <v>0</v>
      </c>
      <c r="C2" s="85">
        <f t="array" ref="C2">SUM((('Food Audit Records - Quarter 1'!$B$8:$B$107=$A2)*('Food Audit Records - Quarter 1'!$H$8:$AC$107="NI"))+(('Food Audit Records - Quarter 2'!$B$8:$B$107=$A2)*('Food Audit Records - Quarter 2'!$H$8:$AC$107="NI"))+(('Food Audit Records - Quarter 3'!$B$8:$B$107=$A2)*('Food Audit Records - Quarter 3'!$H$8:$AC$107="NI"))+(('Food Audit Records - Quarter 4'!$B$8:$B$107=$A2)*('Food Audit Records - Quarter 4'!$H$8:$AC$107="NI")))</f>
        <v>0</v>
      </c>
      <c r="D2" t="e">
        <f>B2/(B2+C2)</f>
        <v>#DIV/0!</v>
      </c>
    </row>
    <row r="3" spans="1:4" ht="15.75" x14ac:dyDescent="0.25">
      <c r="A3" s="91" t="s">
        <v>71</v>
      </c>
      <c r="B3">
        <f t="array" ref="B3">SUM((('Food Audit Records - Quarter 1'!$B$8:$B$107=$A3)*('Food Audit Records - Quarter 1'!$H$8:$AC$107="A"))+(('Food Audit Records - Quarter 2'!$B$8:$B$107=$A3)*('Food Audit Records - Quarter 2'!$H$8:$AC$107="A"))+(('Food Audit Records - Quarter 3'!$B$8:$B$107=$A3)*('Food Audit Records - Quarter 3'!$H$8:$AC$107="A"))+(('Food Audit Records - Quarter 4'!$B$8:$B$107=$A3)*('Food Audit Records - Quarter 4'!$H$8:$AC$107="A")))</f>
        <v>0</v>
      </c>
      <c r="C3" s="85">
        <f t="array" ref="C3">SUM((('Food Audit Records - Quarter 1'!$B$8:$B$107=$A3)*('Food Audit Records - Quarter 1'!$H$8:$AC$107="NI"))+(('Food Audit Records - Quarter 2'!$B$8:$B$107=$A3)*('Food Audit Records - Quarter 2'!$H$8:$AC$107="NI"))+(('Food Audit Records - Quarter 3'!$B$8:$B$107=$A3)*('Food Audit Records - Quarter 3'!$H$8:$AC$107="NI"))+(('Food Audit Records - Quarter 4'!$B$8:$B$107=$A3)*('Food Audit Records - Quarter 4'!$H$8:$AC$107="NI")))</f>
        <v>0</v>
      </c>
      <c r="D3" t="e">
        <f t="shared" ref="D3:D52" si="0">B3/(B3+C3)</f>
        <v>#DIV/0!</v>
      </c>
    </row>
    <row r="4" spans="1:4" ht="15.75" x14ac:dyDescent="0.25">
      <c r="A4" s="91" t="s">
        <v>41</v>
      </c>
      <c r="B4">
        <f t="array" ref="B4">SUM((('Food Audit Records - Quarter 1'!$B$8:$B$107=$A4)*('Food Audit Records - Quarter 1'!$H$8:$AC$107="A"))+(('Food Audit Records - Quarter 2'!$B$8:$B$107=$A4)*('Food Audit Records - Quarter 2'!$H$8:$AC$107="A"))+(('Food Audit Records - Quarter 3'!$B$8:$B$107=$A4)*('Food Audit Records - Quarter 3'!$H$8:$AC$107="A"))+(('Food Audit Records - Quarter 4'!$B$8:$B$107=$A4)*('Food Audit Records - Quarter 4'!$H$8:$AC$107="A")))</f>
        <v>0</v>
      </c>
      <c r="C4" s="85">
        <f t="array" ref="C4">SUM((('Food Audit Records - Quarter 1'!$B$8:$B$107=$A4)*('Food Audit Records - Quarter 1'!$H$8:$AC$107="NI"))+(('Food Audit Records - Quarter 2'!$B$8:$B$107=$A4)*('Food Audit Records - Quarter 2'!$H$8:$AC$107="NI"))+(('Food Audit Records - Quarter 3'!$B$8:$B$107=$A4)*('Food Audit Records - Quarter 3'!$H$8:$AC$107="NI"))+(('Food Audit Records - Quarter 4'!$B$8:$B$107=$A4)*('Food Audit Records - Quarter 4'!$H$8:$AC$107="NI")))</f>
        <v>0</v>
      </c>
      <c r="D4" t="e">
        <f t="shared" si="0"/>
        <v>#DIV/0!</v>
      </c>
    </row>
    <row r="5" spans="1:4" ht="15.75" x14ac:dyDescent="0.25">
      <c r="A5" s="91" t="s">
        <v>40</v>
      </c>
      <c r="B5">
        <f t="array" ref="B5">SUM((('Food Audit Records - Quarter 1'!$B$8:$B$107=$A5)*('Food Audit Records - Quarter 1'!$H$8:$AC$107="A"))+(('Food Audit Records - Quarter 2'!$B$8:$B$107=$A5)*('Food Audit Records - Quarter 2'!$H$8:$AC$107="A"))+(('Food Audit Records - Quarter 3'!$B$8:$B$107=$A5)*('Food Audit Records - Quarter 3'!$H$8:$AC$107="A"))+(('Food Audit Records - Quarter 4'!$B$8:$B$107=$A5)*('Food Audit Records - Quarter 4'!$H$8:$AC$107="A")))</f>
        <v>0</v>
      </c>
      <c r="C5" s="85">
        <f t="array" ref="C5">SUM((('Food Audit Records - Quarter 1'!$B$8:$B$107=$A5)*('Food Audit Records - Quarter 1'!$H$8:$AC$107="NI"))+(('Food Audit Records - Quarter 2'!$B$8:$B$107=$A5)*('Food Audit Records - Quarter 2'!$H$8:$AC$107="NI"))+(('Food Audit Records - Quarter 3'!$B$8:$B$107=$A5)*('Food Audit Records - Quarter 3'!$H$8:$AC$107="NI"))+(('Food Audit Records - Quarter 4'!$B$8:$B$107=$A5)*('Food Audit Records - Quarter 4'!$H$8:$AC$107="NI")))</f>
        <v>0</v>
      </c>
      <c r="D5" t="e">
        <f t="shared" si="0"/>
        <v>#DIV/0!</v>
      </c>
    </row>
    <row r="6" spans="1:4" ht="15.75" x14ac:dyDescent="0.25">
      <c r="A6" s="104" t="s">
        <v>134</v>
      </c>
      <c r="B6">
        <f t="array" ref="B6">SUM((('Food Audit Records - Quarter 1'!$B$8:$B$107=$A6)*('Food Audit Records - Quarter 1'!$H$8:$AC$107="A"))+(('Food Audit Records - Quarter 2'!$B$8:$B$107=$A6)*('Food Audit Records - Quarter 2'!$H$8:$AC$107="A"))+(('Food Audit Records - Quarter 3'!$B$8:$B$107=$A6)*('Food Audit Records - Quarter 3'!$H$8:$AC$107="A"))+(('Food Audit Records - Quarter 4'!$B$8:$B$107=$A6)*('Food Audit Records - Quarter 4'!$H$8:$AC$107="A")))</f>
        <v>0</v>
      </c>
      <c r="C6" s="85">
        <f t="array" ref="C6">SUM((('Food Audit Records - Quarter 1'!$B$8:$B$107=$A6)*('Food Audit Records - Quarter 1'!$H$8:$AC$107="NI"))+(('Food Audit Records - Quarter 2'!$B$8:$B$107=$A6)*('Food Audit Records - Quarter 2'!$H$8:$AC$107="NI"))+(('Food Audit Records - Quarter 3'!$B$8:$B$107=$A6)*('Food Audit Records - Quarter 3'!$H$8:$AC$107="NI"))+(('Food Audit Records - Quarter 4'!$B$8:$B$107=$A6)*('Food Audit Records - Quarter 4'!$H$8:$AC$107="NI")))</f>
        <v>0</v>
      </c>
      <c r="D6" t="e">
        <f t="shared" si="0"/>
        <v>#DIV/0!</v>
      </c>
    </row>
    <row r="7" spans="1:4" ht="15.75" x14ac:dyDescent="0.25">
      <c r="A7" s="104" t="s">
        <v>135</v>
      </c>
      <c r="B7">
        <f t="array" ref="B7">SUM((('Food Audit Records - Quarter 1'!$B$8:$B$107=$A7)*('Food Audit Records - Quarter 1'!$H$8:$AC$107="A"))+(('Food Audit Records - Quarter 2'!$B$8:$B$107=$A7)*('Food Audit Records - Quarter 2'!$H$8:$AC$107="A"))+(('Food Audit Records - Quarter 3'!$B$8:$B$107=$A7)*('Food Audit Records - Quarter 3'!$H$8:$AC$107="A"))+(('Food Audit Records - Quarter 4'!$B$8:$B$107=$A7)*('Food Audit Records - Quarter 4'!$H$8:$AC$107="A")))</f>
        <v>0</v>
      </c>
      <c r="C7" s="85">
        <f t="array" ref="C7">SUM((('Food Audit Records - Quarter 1'!$B$8:$B$107=$A7)*('Food Audit Records - Quarter 1'!$H$8:$AC$107="NI"))+(('Food Audit Records - Quarter 2'!$B$8:$B$107=$A7)*('Food Audit Records - Quarter 2'!$H$8:$AC$107="NI"))+(('Food Audit Records - Quarter 3'!$B$8:$B$107=$A7)*('Food Audit Records - Quarter 3'!$H$8:$AC$107="NI"))+(('Food Audit Records - Quarter 4'!$B$8:$B$107=$A7)*('Food Audit Records - Quarter 4'!$H$8:$AC$107="NI")))</f>
        <v>0</v>
      </c>
      <c r="D7" t="e">
        <f t="shared" si="0"/>
        <v>#DIV/0!</v>
      </c>
    </row>
    <row r="8" spans="1:4" ht="15.75" x14ac:dyDescent="0.25">
      <c r="A8" s="91" t="s">
        <v>42</v>
      </c>
      <c r="B8">
        <f t="array" ref="B8">SUM((('Food Audit Records - Quarter 1'!$B$8:$B$107=$A8)*('Food Audit Records - Quarter 1'!$H$8:$AC$107="A"))+(('Food Audit Records - Quarter 2'!$B$8:$B$107=$A8)*('Food Audit Records - Quarter 2'!$H$8:$AC$107="A"))+(('Food Audit Records - Quarter 3'!$B$8:$B$107=$A8)*('Food Audit Records - Quarter 3'!$H$8:$AC$107="A"))+(('Food Audit Records - Quarter 4'!$B$8:$B$107=$A8)*('Food Audit Records - Quarter 4'!$H$8:$AC$107="A")))</f>
        <v>0</v>
      </c>
      <c r="C8" s="85">
        <f t="array" ref="C8">SUM((('Food Audit Records - Quarter 1'!$B$8:$B$107=$A8)*('Food Audit Records - Quarter 1'!$H$8:$AC$107="NI"))+(('Food Audit Records - Quarter 2'!$B$8:$B$107=$A8)*('Food Audit Records - Quarter 2'!$H$8:$AC$107="NI"))+(('Food Audit Records - Quarter 3'!$B$8:$B$107=$A8)*('Food Audit Records - Quarter 3'!$H$8:$AC$107="NI"))+(('Food Audit Records - Quarter 4'!$B$8:$B$107=$A8)*('Food Audit Records - Quarter 4'!$H$8:$AC$107="NI")))</f>
        <v>0</v>
      </c>
      <c r="D8" t="e">
        <f t="shared" si="0"/>
        <v>#DIV/0!</v>
      </c>
    </row>
    <row r="9" spans="1:4" ht="15.75" x14ac:dyDescent="0.25">
      <c r="A9" s="91" t="s">
        <v>0</v>
      </c>
      <c r="B9">
        <f t="array" ref="B9">SUM((('Food Audit Records - Quarter 1'!$B$8:$B$107=$A9)*('Food Audit Records - Quarter 1'!$H$8:$AC$107="A"))+(('Food Audit Records - Quarter 2'!$B$8:$B$107=$A9)*('Food Audit Records - Quarter 2'!$H$8:$AC$107="A"))+(('Food Audit Records - Quarter 3'!$B$8:$B$107=$A9)*('Food Audit Records - Quarter 3'!$H$8:$AC$107="A"))+(('Food Audit Records - Quarter 4'!$B$8:$B$107=$A9)*('Food Audit Records - Quarter 4'!$H$8:$AC$107="A")))</f>
        <v>0</v>
      </c>
      <c r="C9" s="85">
        <f t="array" ref="C9">SUM((('Food Audit Records - Quarter 1'!$B$8:$B$107=$A9)*('Food Audit Records - Quarter 1'!$H$8:$AC$107="NI"))+(('Food Audit Records - Quarter 2'!$B$8:$B$107=$A9)*('Food Audit Records - Quarter 2'!$H$8:$AC$107="NI"))+(('Food Audit Records - Quarter 3'!$B$8:$B$107=$A9)*('Food Audit Records - Quarter 3'!$H$8:$AC$107="NI"))+(('Food Audit Records - Quarter 4'!$B$8:$B$107=$A9)*('Food Audit Records - Quarter 4'!$H$8:$AC$107="NI")))</f>
        <v>0</v>
      </c>
      <c r="D9" t="e">
        <f t="shared" si="0"/>
        <v>#DIV/0!</v>
      </c>
    </row>
    <row r="10" spans="1:4" ht="15.75" x14ac:dyDescent="0.25">
      <c r="A10" s="91" t="s">
        <v>43</v>
      </c>
      <c r="B10">
        <f t="array" ref="B10">SUM((('Food Audit Records - Quarter 1'!$B$8:$B$107=$A10)*('Food Audit Records - Quarter 1'!$H$8:$AC$107="A"))+(('Food Audit Records - Quarter 2'!$B$8:$B$107=$A10)*('Food Audit Records - Quarter 2'!$H$8:$AC$107="A"))+(('Food Audit Records - Quarter 3'!$B$8:$B$107=$A10)*('Food Audit Records - Quarter 3'!$H$8:$AC$107="A"))+(('Food Audit Records - Quarter 4'!$B$8:$B$107=$A10)*('Food Audit Records - Quarter 4'!$H$8:$AC$107="A")))</f>
        <v>0</v>
      </c>
      <c r="C10" s="85">
        <f t="array" ref="C10">SUM((('Food Audit Records - Quarter 1'!$B$8:$B$107=$A10)*('Food Audit Records - Quarter 1'!$H$8:$AC$107="NI"))+(('Food Audit Records - Quarter 2'!$B$8:$B$107=$A10)*('Food Audit Records - Quarter 2'!$H$8:$AC$107="NI"))+(('Food Audit Records - Quarter 3'!$B$8:$B$107=$A10)*('Food Audit Records - Quarter 3'!$H$8:$AC$107="NI"))+(('Food Audit Records - Quarter 4'!$B$8:$B$107=$A10)*('Food Audit Records - Quarter 4'!$H$8:$AC$107="NI")))</f>
        <v>0</v>
      </c>
      <c r="D10" t="e">
        <f t="shared" si="0"/>
        <v>#DIV/0!</v>
      </c>
    </row>
    <row r="11" spans="1:4" ht="15.75" x14ac:dyDescent="0.25">
      <c r="A11" s="91" t="s">
        <v>44</v>
      </c>
      <c r="B11">
        <f t="array" ref="B11">SUM((('Food Audit Records - Quarter 1'!$B$8:$B$107=$A11)*('Food Audit Records - Quarter 1'!$H$8:$AC$107="A"))+(('Food Audit Records - Quarter 2'!$B$8:$B$107=$A11)*('Food Audit Records - Quarter 2'!$H$8:$AC$107="A"))+(('Food Audit Records - Quarter 3'!$B$8:$B$107=$A11)*('Food Audit Records - Quarter 3'!$H$8:$AC$107="A"))+(('Food Audit Records - Quarter 4'!$B$8:$B$107=$A11)*('Food Audit Records - Quarter 4'!$H$8:$AC$107="A")))</f>
        <v>0</v>
      </c>
      <c r="C11" s="85">
        <f t="array" ref="C11">SUM((('Food Audit Records - Quarter 1'!$B$8:$B$107=$A11)*('Food Audit Records - Quarter 1'!$H$8:$AC$107="NI"))+(('Food Audit Records - Quarter 2'!$B$8:$B$107=$A11)*('Food Audit Records - Quarter 2'!$H$8:$AC$107="NI"))+(('Food Audit Records - Quarter 3'!$B$8:$B$107=$A11)*('Food Audit Records - Quarter 3'!$H$8:$AC$107="NI"))+(('Food Audit Records - Quarter 4'!$B$8:$B$107=$A11)*('Food Audit Records - Quarter 4'!$H$8:$AC$107="NI")))</f>
        <v>0</v>
      </c>
      <c r="D11" t="e">
        <f t="shared" si="0"/>
        <v>#DIV/0!</v>
      </c>
    </row>
    <row r="12" spans="1:4" ht="15.75" x14ac:dyDescent="0.25">
      <c r="A12" s="91" t="s">
        <v>4</v>
      </c>
      <c r="B12">
        <f t="array" ref="B12">SUM((('Food Audit Records - Quarter 1'!$B$8:$B$107=$A12)*('Food Audit Records - Quarter 1'!$H$8:$AC$107="A"))+(('Food Audit Records - Quarter 2'!$B$8:$B$107=$A12)*('Food Audit Records - Quarter 2'!$H$8:$AC$107="A"))+(('Food Audit Records - Quarter 3'!$B$8:$B$107=$A12)*('Food Audit Records - Quarter 3'!$H$8:$AC$107="A"))+(('Food Audit Records - Quarter 4'!$B$8:$B$107=$A12)*('Food Audit Records - Quarter 4'!$H$8:$AC$107="A")))</f>
        <v>0</v>
      </c>
      <c r="C12" s="85">
        <f t="array" ref="C12">SUM((('Food Audit Records - Quarter 1'!$B$8:$B$107=$A12)*('Food Audit Records - Quarter 1'!$H$8:$AC$107="NI"))+(('Food Audit Records - Quarter 2'!$B$8:$B$107=$A12)*('Food Audit Records - Quarter 2'!$H$8:$AC$107="NI"))+(('Food Audit Records - Quarter 3'!$B$8:$B$107=$A12)*('Food Audit Records - Quarter 3'!$H$8:$AC$107="NI"))+(('Food Audit Records - Quarter 4'!$B$8:$B$107=$A12)*('Food Audit Records - Quarter 4'!$H$8:$AC$107="NI")))</f>
        <v>0</v>
      </c>
      <c r="D12" t="e">
        <f t="shared" si="0"/>
        <v>#DIV/0!</v>
      </c>
    </row>
    <row r="13" spans="1:4" ht="15.75" x14ac:dyDescent="0.25">
      <c r="A13" s="91" t="s">
        <v>47</v>
      </c>
      <c r="B13">
        <f t="array" ref="B13">SUM((('Food Audit Records - Quarter 1'!$B$8:$B$107=$A13)*('Food Audit Records - Quarter 1'!$H$8:$AC$107="A"))+(('Food Audit Records - Quarter 2'!$B$8:$B$107=$A13)*('Food Audit Records - Quarter 2'!$H$8:$AC$107="A"))+(('Food Audit Records - Quarter 3'!$B$8:$B$107=$A13)*('Food Audit Records - Quarter 3'!$H$8:$AC$107="A"))+(('Food Audit Records - Quarter 4'!$B$8:$B$107=$A13)*('Food Audit Records - Quarter 4'!$H$8:$AC$107="A")))</f>
        <v>0</v>
      </c>
      <c r="C13" s="85">
        <f t="array" ref="C13">SUM((('Food Audit Records - Quarter 1'!$B$8:$B$107=$A13)*('Food Audit Records - Quarter 1'!$H$8:$AC$107="NI"))+(('Food Audit Records - Quarter 2'!$B$8:$B$107=$A13)*('Food Audit Records - Quarter 2'!$H$8:$AC$107="NI"))+(('Food Audit Records - Quarter 3'!$B$8:$B$107=$A13)*('Food Audit Records - Quarter 3'!$H$8:$AC$107="NI"))+(('Food Audit Records - Quarter 4'!$B$8:$B$107=$A13)*('Food Audit Records - Quarter 4'!$H$8:$AC$107="NI")))</f>
        <v>0</v>
      </c>
      <c r="D13" t="e">
        <f t="shared" si="0"/>
        <v>#DIV/0!</v>
      </c>
    </row>
    <row r="14" spans="1:4" ht="15.75" x14ac:dyDescent="0.25">
      <c r="A14" s="91" t="s">
        <v>48</v>
      </c>
      <c r="B14">
        <f t="array" ref="B14">SUM((('Food Audit Records - Quarter 1'!$B$8:$B$107=$A14)*('Food Audit Records - Quarter 1'!$H$8:$AC$107="A"))+(('Food Audit Records - Quarter 2'!$B$8:$B$107=$A14)*('Food Audit Records - Quarter 2'!$H$8:$AC$107="A"))+(('Food Audit Records - Quarter 3'!$B$8:$B$107=$A14)*('Food Audit Records - Quarter 3'!$H$8:$AC$107="A"))+(('Food Audit Records - Quarter 4'!$B$8:$B$107=$A14)*('Food Audit Records - Quarter 4'!$H$8:$AC$107="A")))</f>
        <v>0</v>
      </c>
      <c r="C14" s="85">
        <f t="array" ref="C14">SUM((('Food Audit Records - Quarter 1'!$B$8:$B$107=$A14)*('Food Audit Records - Quarter 1'!$H$8:$AC$107="NI"))+(('Food Audit Records - Quarter 2'!$B$8:$B$107=$A14)*('Food Audit Records - Quarter 2'!$H$8:$AC$107="NI"))+(('Food Audit Records - Quarter 3'!$B$8:$B$107=$A14)*('Food Audit Records - Quarter 3'!$H$8:$AC$107="NI"))+(('Food Audit Records - Quarter 4'!$B$8:$B$107=$A14)*('Food Audit Records - Quarter 4'!$H$8:$AC$107="NI")))</f>
        <v>0</v>
      </c>
      <c r="D14" t="e">
        <f t="shared" si="0"/>
        <v>#DIV/0!</v>
      </c>
    </row>
    <row r="15" spans="1:4" ht="15.75" x14ac:dyDescent="0.25">
      <c r="A15" s="91" t="s">
        <v>45</v>
      </c>
      <c r="B15">
        <f t="array" ref="B15">SUM((('Food Audit Records - Quarter 1'!$B$8:$B$107=$A15)*('Food Audit Records - Quarter 1'!$H$8:$AC$107="A"))+(('Food Audit Records - Quarter 2'!$B$8:$B$107=$A15)*('Food Audit Records - Quarter 2'!$H$8:$AC$107="A"))+(('Food Audit Records - Quarter 3'!$B$8:$B$107=$A15)*('Food Audit Records - Quarter 3'!$H$8:$AC$107="A"))+(('Food Audit Records - Quarter 4'!$B$8:$B$107=$A15)*('Food Audit Records - Quarter 4'!$H$8:$AC$107="A")))</f>
        <v>0</v>
      </c>
      <c r="C15" s="85">
        <f t="array" ref="C15">SUM((('Food Audit Records - Quarter 1'!$B$8:$B$107=$A15)*('Food Audit Records - Quarter 1'!$H$8:$AC$107="NI"))+(('Food Audit Records - Quarter 2'!$B$8:$B$107=$A15)*('Food Audit Records - Quarter 2'!$H$8:$AC$107="NI"))+(('Food Audit Records - Quarter 3'!$B$8:$B$107=$A15)*('Food Audit Records - Quarter 3'!$H$8:$AC$107="NI"))+(('Food Audit Records - Quarter 4'!$B$8:$B$107=$A15)*('Food Audit Records - Quarter 4'!$H$8:$AC$107="NI")))</f>
        <v>0</v>
      </c>
      <c r="D15" t="e">
        <f t="shared" si="0"/>
        <v>#DIV/0!</v>
      </c>
    </row>
    <row r="16" spans="1:4" ht="15.75" x14ac:dyDescent="0.25">
      <c r="A16" s="91" t="s">
        <v>46</v>
      </c>
      <c r="B16">
        <f t="array" ref="B16">SUM((('Food Audit Records - Quarter 1'!$B$8:$B$107=$A16)*('Food Audit Records - Quarter 1'!$H$8:$AC$107="A"))+(('Food Audit Records - Quarter 2'!$B$8:$B$107=$A16)*('Food Audit Records - Quarter 2'!$H$8:$AC$107="A"))+(('Food Audit Records - Quarter 3'!$B$8:$B$107=$A16)*('Food Audit Records - Quarter 3'!$H$8:$AC$107="A"))+(('Food Audit Records - Quarter 4'!$B$8:$B$107=$A16)*('Food Audit Records - Quarter 4'!$H$8:$AC$107="A")))</f>
        <v>0</v>
      </c>
      <c r="C16" s="85">
        <f t="array" ref="C16">SUM((('Food Audit Records - Quarter 1'!$B$8:$B$107=$A16)*('Food Audit Records - Quarter 1'!$H$8:$AC$107="NI"))+(('Food Audit Records - Quarter 2'!$B$8:$B$107=$A16)*('Food Audit Records - Quarter 2'!$H$8:$AC$107="NI"))+(('Food Audit Records - Quarter 3'!$B$8:$B$107=$A16)*('Food Audit Records - Quarter 3'!$H$8:$AC$107="NI"))+(('Food Audit Records - Quarter 4'!$B$8:$B$107=$A16)*('Food Audit Records - Quarter 4'!$H$8:$AC$107="NI")))</f>
        <v>0</v>
      </c>
      <c r="D16" t="e">
        <f t="shared" si="0"/>
        <v>#DIV/0!</v>
      </c>
    </row>
    <row r="17" spans="1:4" ht="15.75" x14ac:dyDescent="0.25">
      <c r="A17" s="91" t="s">
        <v>49</v>
      </c>
      <c r="B17">
        <f t="array" ref="B17">SUM((('Food Audit Records - Quarter 1'!$B$8:$B$107=$A17)*('Food Audit Records - Quarter 1'!$H$8:$AC$107="A"))+(('Food Audit Records - Quarter 2'!$B$8:$B$107=$A17)*('Food Audit Records - Quarter 2'!$H$8:$AC$107="A"))+(('Food Audit Records - Quarter 3'!$B$8:$B$107=$A17)*('Food Audit Records - Quarter 3'!$H$8:$AC$107="A"))+(('Food Audit Records - Quarter 4'!$B$8:$B$107=$A17)*('Food Audit Records - Quarter 4'!$H$8:$AC$107="A")))</f>
        <v>0</v>
      </c>
      <c r="C17" s="85">
        <f t="array" ref="C17">SUM((('Food Audit Records - Quarter 1'!$B$8:$B$107=$A17)*('Food Audit Records - Quarter 1'!$H$8:$AC$107="NI"))+(('Food Audit Records - Quarter 2'!$B$8:$B$107=$A17)*('Food Audit Records - Quarter 2'!$H$8:$AC$107="NI"))+(('Food Audit Records - Quarter 3'!$B$8:$B$107=$A17)*('Food Audit Records - Quarter 3'!$H$8:$AC$107="NI"))+(('Food Audit Records - Quarter 4'!$B$8:$B$107=$A17)*('Food Audit Records - Quarter 4'!$H$8:$AC$107="NI")))</f>
        <v>0</v>
      </c>
      <c r="D17" t="e">
        <f t="shared" si="0"/>
        <v>#DIV/0!</v>
      </c>
    </row>
    <row r="18" spans="1:4" ht="15.75" x14ac:dyDescent="0.25">
      <c r="A18" s="91" t="s">
        <v>72</v>
      </c>
      <c r="B18">
        <f t="array" ref="B18">SUM((('Food Audit Records - Quarter 1'!$B$8:$B$107=$A18)*('Food Audit Records - Quarter 1'!$H$8:$AC$107="A"))+(('Food Audit Records - Quarter 2'!$B$8:$B$107=$A18)*('Food Audit Records - Quarter 2'!$H$8:$AC$107="A"))+(('Food Audit Records - Quarter 3'!$B$8:$B$107=$A18)*('Food Audit Records - Quarter 3'!$H$8:$AC$107="A"))+(('Food Audit Records - Quarter 4'!$B$8:$B$107=$A18)*('Food Audit Records - Quarter 4'!$H$8:$AC$107="A")))</f>
        <v>0</v>
      </c>
      <c r="C18" s="85">
        <f t="array" ref="C18">SUM((('Food Audit Records - Quarter 1'!$B$8:$B$107=$A18)*('Food Audit Records - Quarter 1'!$H$8:$AC$107="NI"))+(('Food Audit Records - Quarter 2'!$B$8:$B$107=$A18)*('Food Audit Records - Quarter 2'!$H$8:$AC$107="NI"))+(('Food Audit Records - Quarter 3'!$B$8:$B$107=$A18)*('Food Audit Records - Quarter 3'!$H$8:$AC$107="NI"))+(('Food Audit Records - Quarter 4'!$B$8:$B$107=$A18)*('Food Audit Records - Quarter 4'!$H$8:$AC$107="NI")))</f>
        <v>0</v>
      </c>
      <c r="D18" t="e">
        <f t="shared" si="0"/>
        <v>#DIV/0!</v>
      </c>
    </row>
    <row r="19" spans="1:4" ht="15.75" x14ac:dyDescent="0.25">
      <c r="A19" s="91" t="s">
        <v>73</v>
      </c>
      <c r="B19">
        <f t="array" ref="B19">SUM((('Food Audit Records - Quarter 1'!$B$8:$B$107=$A19)*('Food Audit Records - Quarter 1'!$H$8:$AC$107="A"))+(('Food Audit Records - Quarter 2'!$B$8:$B$107=$A19)*('Food Audit Records - Quarter 2'!$H$8:$AC$107="A"))+(('Food Audit Records - Quarter 3'!$B$8:$B$107=$A19)*('Food Audit Records - Quarter 3'!$H$8:$AC$107="A"))+(('Food Audit Records - Quarter 4'!$B$8:$B$107=$A19)*('Food Audit Records - Quarter 4'!$H$8:$AC$107="A")))</f>
        <v>0</v>
      </c>
      <c r="C19" s="85">
        <f t="array" ref="C19">SUM((('Food Audit Records - Quarter 1'!$B$8:$B$107=$A19)*('Food Audit Records - Quarter 1'!$H$8:$AC$107="NI"))+(('Food Audit Records - Quarter 2'!$B$8:$B$107=$A19)*('Food Audit Records - Quarter 2'!$H$8:$AC$107="NI"))+(('Food Audit Records - Quarter 3'!$B$8:$B$107=$A19)*('Food Audit Records - Quarter 3'!$H$8:$AC$107="NI"))+(('Food Audit Records - Quarter 4'!$B$8:$B$107=$A19)*('Food Audit Records - Quarter 4'!$H$8:$AC$107="NI")))</f>
        <v>0</v>
      </c>
      <c r="D19" t="e">
        <f t="shared" si="0"/>
        <v>#DIV/0!</v>
      </c>
    </row>
    <row r="20" spans="1:4" ht="15.75" x14ac:dyDescent="0.25">
      <c r="A20" s="91" t="s">
        <v>50</v>
      </c>
      <c r="B20">
        <f t="array" ref="B20">SUM((('Food Audit Records - Quarter 1'!$B$8:$B$107=$A20)*('Food Audit Records - Quarter 1'!$H$8:$AC$107="A"))+(('Food Audit Records - Quarter 2'!$B$8:$B$107=$A20)*('Food Audit Records - Quarter 2'!$H$8:$AC$107="A"))+(('Food Audit Records - Quarter 3'!$B$8:$B$107=$A20)*('Food Audit Records - Quarter 3'!$H$8:$AC$107="A"))+(('Food Audit Records - Quarter 4'!$B$8:$B$107=$A20)*('Food Audit Records - Quarter 4'!$H$8:$AC$107="A")))</f>
        <v>0</v>
      </c>
      <c r="C20" s="85">
        <f t="array" ref="C20">SUM((('Food Audit Records - Quarter 1'!$B$8:$B$107=$A20)*('Food Audit Records - Quarter 1'!$H$8:$AC$107="NI"))+(('Food Audit Records - Quarter 2'!$B$8:$B$107=$A20)*('Food Audit Records - Quarter 2'!$H$8:$AC$107="NI"))+(('Food Audit Records - Quarter 3'!$B$8:$B$107=$A20)*('Food Audit Records - Quarter 3'!$H$8:$AC$107="NI"))+(('Food Audit Records - Quarter 4'!$B$8:$B$107=$A20)*('Food Audit Records - Quarter 4'!$H$8:$AC$107="NI")))</f>
        <v>0</v>
      </c>
      <c r="D20" t="e">
        <f t="shared" si="0"/>
        <v>#DIV/0!</v>
      </c>
    </row>
    <row r="21" spans="1:4" ht="15.75" x14ac:dyDescent="0.25">
      <c r="A21" s="91" t="s">
        <v>1</v>
      </c>
      <c r="B21">
        <f t="array" ref="B21">SUM((('Food Audit Records - Quarter 1'!$B$8:$B$107=$A21)*('Food Audit Records - Quarter 1'!$H$8:$AC$107="A"))+(('Food Audit Records - Quarter 2'!$B$8:$B$107=$A21)*('Food Audit Records - Quarter 2'!$H$8:$AC$107="A"))+(('Food Audit Records - Quarter 3'!$B$8:$B$107=$A21)*('Food Audit Records - Quarter 3'!$H$8:$AC$107="A"))+(('Food Audit Records - Quarter 4'!$B$8:$B$107=$A21)*('Food Audit Records - Quarter 4'!$H$8:$AC$107="A")))</f>
        <v>0</v>
      </c>
      <c r="C21" s="85">
        <f t="array" ref="C21">SUM((('Food Audit Records - Quarter 1'!$B$8:$B$107=$A21)*('Food Audit Records - Quarter 1'!$H$8:$AC$107="NI"))+(('Food Audit Records - Quarter 2'!$B$8:$B$107=$A21)*('Food Audit Records - Quarter 2'!$H$8:$AC$107="NI"))+(('Food Audit Records - Quarter 3'!$B$8:$B$107=$A21)*('Food Audit Records - Quarter 3'!$H$8:$AC$107="NI"))+(('Food Audit Records - Quarter 4'!$B$8:$B$107=$A21)*('Food Audit Records - Quarter 4'!$H$8:$AC$107="NI")))</f>
        <v>0</v>
      </c>
      <c r="D21" t="e">
        <f t="shared" si="0"/>
        <v>#DIV/0!</v>
      </c>
    </row>
    <row r="22" spans="1:4" ht="15.75" x14ac:dyDescent="0.25">
      <c r="A22" s="91" t="s">
        <v>74</v>
      </c>
      <c r="B22">
        <f t="array" ref="B22">SUM((('Food Audit Records - Quarter 1'!$B$8:$B$107=$A22)*('Food Audit Records - Quarter 1'!$H$8:$AC$107="A"))+(('Food Audit Records - Quarter 2'!$B$8:$B$107=$A22)*('Food Audit Records - Quarter 2'!$H$8:$AC$107="A"))+(('Food Audit Records - Quarter 3'!$B$8:$B$107=$A22)*('Food Audit Records - Quarter 3'!$H$8:$AC$107="A"))+(('Food Audit Records - Quarter 4'!$B$8:$B$107=$A22)*('Food Audit Records - Quarter 4'!$H$8:$AC$107="A")))</f>
        <v>0</v>
      </c>
      <c r="C22" s="85">
        <f t="array" ref="C22">SUM((('Food Audit Records - Quarter 1'!$B$8:$B$107=$A22)*('Food Audit Records - Quarter 1'!$H$8:$AC$107="NI"))+(('Food Audit Records - Quarter 2'!$B$8:$B$107=$A22)*('Food Audit Records - Quarter 2'!$H$8:$AC$107="NI"))+(('Food Audit Records - Quarter 3'!$B$8:$B$107=$A22)*('Food Audit Records - Quarter 3'!$H$8:$AC$107="NI"))+(('Food Audit Records - Quarter 4'!$B$8:$B$107=$A22)*('Food Audit Records - Quarter 4'!$H$8:$AC$107="NI")))</f>
        <v>0</v>
      </c>
      <c r="D22" t="e">
        <f t="shared" si="0"/>
        <v>#DIV/0!</v>
      </c>
    </row>
    <row r="23" spans="1:4" ht="15.75" x14ac:dyDescent="0.25">
      <c r="A23" s="91" t="s">
        <v>52</v>
      </c>
      <c r="B23">
        <f t="array" ref="B23">SUM((('Food Audit Records - Quarter 1'!$B$8:$B$107=$A23)*('Food Audit Records - Quarter 1'!$H$8:$AC$107="A"))+(('Food Audit Records - Quarter 2'!$B$8:$B$107=$A23)*('Food Audit Records - Quarter 2'!$H$8:$AC$107="A"))+(('Food Audit Records - Quarter 3'!$B$8:$B$107=$A23)*('Food Audit Records - Quarter 3'!$H$8:$AC$107="A"))+(('Food Audit Records - Quarter 4'!$B$8:$B$107=$A23)*('Food Audit Records - Quarter 4'!$H$8:$AC$107="A")))</f>
        <v>0</v>
      </c>
      <c r="C23" s="85">
        <f t="array" ref="C23">SUM((('Food Audit Records - Quarter 1'!$B$8:$B$107=$A23)*('Food Audit Records - Quarter 1'!$H$8:$AC$107="NI"))+(('Food Audit Records - Quarter 2'!$B$8:$B$107=$A23)*('Food Audit Records - Quarter 2'!$H$8:$AC$107="NI"))+(('Food Audit Records - Quarter 3'!$B$8:$B$107=$A23)*('Food Audit Records - Quarter 3'!$H$8:$AC$107="NI"))+(('Food Audit Records - Quarter 4'!$B$8:$B$107=$A23)*('Food Audit Records - Quarter 4'!$H$8:$AC$107="NI")))</f>
        <v>0</v>
      </c>
      <c r="D23" t="e">
        <f t="shared" si="0"/>
        <v>#DIV/0!</v>
      </c>
    </row>
    <row r="24" spans="1:4" ht="15.75" x14ac:dyDescent="0.25">
      <c r="A24" s="91" t="s">
        <v>51</v>
      </c>
      <c r="B24">
        <f t="array" ref="B24">SUM((('Food Audit Records - Quarter 1'!$B$8:$B$107=$A24)*('Food Audit Records - Quarter 1'!$H$8:$AC$107="A"))+(('Food Audit Records - Quarter 2'!$B$8:$B$107=$A24)*('Food Audit Records - Quarter 2'!$H$8:$AC$107="A"))+(('Food Audit Records - Quarter 3'!$B$8:$B$107=$A24)*('Food Audit Records - Quarter 3'!$H$8:$AC$107="A"))+(('Food Audit Records - Quarter 4'!$B$8:$B$107=$A24)*('Food Audit Records - Quarter 4'!$H$8:$AC$107="A")))</f>
        <v>0</v>
      </c>
      <c r="C24" s="85">
        <f t="array" ref="C24">SUM((('Food Audit Records - Quarter 1'!$B$8:$B$107=$A24)*('Food Audit Records - Quarter 1'!$H$8:$AC$107="NI"))+(('Food Audit Records - Quarter 2'!$B$8:$B$107=$A24)*('Food Audit Records - Quarter 2'!$H$8:$AC$107="NI"))+(('Food Audit Records - Quarter 3'!$B$8:$B$107=$A24)*('Food Audit Records - Quarter 3'!$H$8:$AC$107="NI"))+(('Food Audit Records - Quarter 4'!$B$8:$B$107=$A24)*('Food Audit Records - Quarter 4'!$H$8:$AC$107="NI")))</f>
        <v>0</v>
      </c>
      <c r="D24" t="e">
        <f t="shared" si="0"/>
        <v>#DIV/0!</v>
      </c>
    </row>
    <row r="25" spans="1:4" ht="15.75" x14ac:dyDescent="0.25">
      <c r="A25" s="91" t="s">
        <v>53</v>
      </c>
      <c r="B25">
        <f t="array" ref="B25">SUM((('Food Audit Records - Quarter 1'!$B$8:$B$107=$A25)*('Food Audit Records - Quarter 1'!$H$8:$AC$107="A"))+(('Food Audit Records - Quarter 2'!$B$8:$B$107=$A25)*('Food Audit Records - Quarter 2'!$H$8:$AC$107="A"))+(('Food Audit Records - Quarter 3'!$B$8:$B$107=$A25)*('Food Audit Records - Quarter 3'!$H$8:$AC$107="A"))+(('Food Audit Records - Quarter 4'!$B$8:$B$107=$A25)*('Food Audit Records - Quarter 4'!$H$8:$AC$107="A")))</f>
        <v>0</v>
      </c>
      <c r="C25" s="85">
        <f t="array" ref="C25">SUM((('Food Audit Records - Quarter 1'!$B$8:$B$107=$A25)*('Food Audit Records - Quarter 1'!$H$8:$AC$107="NI"))+(('Food Audit Records - Quarter 2'!$B$8:$B$107=$A25)*('Food Audit Records - Quarter 2'!$H$8:$AC$107="NI"))+(('Food Audit Records - Quarter 3'!$B$8:$B$107=$A25)*('Food Audit Records - Quarter 3'!$H$8:$AC$107="NI"))+(('Food Audit Records - Quarter 4'!$B$8:$B$107=$A25)*('Food Audit Records - Quarter 4'!$H$8:$AC$107="NI")))</f>
        <v>0</v>
      </c>
      <c r="D25" t="e">
        <f t="shared" si="0"/>
        <v>#DIV/0!</v>
      </c>
    </row>
    <row r="26" spans="1:4" ht="15.75" x14ac:dyDescent="0.25">
      <c r="A26" s="91" t="s">
        <v>54</v>
      </c>
      <c r="B26">
        <f t="array" ref="B26">SUM((('Food Audit Records - Quarter 1'!$B$8:$B$107=$A26)*('Food Audit Records - Quarter 1'!$H$8:$AC$107="A"))+(('Food Audit Records - Quarter 2'!$B$8:$B$107=$A26)*('Food Audit Records - Quarter 2'!$H$8:$AC$107="A"))+(('Food Audit Records - Quarter 3'!$B$8:$B$107=$A26)*('Food Audit Records - Quarter 3'!$H$8:$AC$107="A"))+(('Food Audit Records - Quarter 4'!$B$8:$B$107=$A26)*('Food Audit Records - Quarter 4'!$H$8:$AC$107="A")))</f>
        <v>0</v>
      </c>
      <c r="C26" s="85">
        <f t="array" ref="C26">SUM((('Food Audit Records - Quarter 1'!$B$8:$B$107=$A26)*('Food Audit Records - Quarter 1'!$H$8:$AC$107="NI"))+(('Food Audit Records - Quarter 2'!$B$8:$B$107=$A26)*('Food Audit Records - Quarter 2'!$H$8:$AC$107="NI"))+(('Food Audit Records - Quarter 3'!$B$8:$B$107=$A26)*('Food Audit Records - Quarter 3'!$H$8:$AC$107="NI"))+(('Food Audit Records - Quarter 4'!$B$8:$B$107=$A26)*('Food Audit Records - Quarter 4'!$H$8:$AC$107="NI")))</f>
        <v>0</v>
      </c>
      <c r="D26" t="e">
        <f t="shared" si="0"/>
        <v>#DIV/0!</v>
      </c>
    </row>
    <row r="27" spans="1:4" ht="15.75" x14ac:dyDescent="0.25">
      <c r="A27" s="91" t="s">
        <v>57</v>
      </c>
      <c r="B27">
        <f t="array" ref="B27">SUM((('Food Audit Records - Quarter 1'!$B$8:$B$107=$A27)*('Food Audit Records - Quarter 1'!$H$8:$AC$107="A"))+(('Food Audit Records - Quarter 2'!$B$8:$B$107=$A27)*('Food Audit Records - Quarter 2'!$H$8:$AC$107="A"))+(('Food Audit Records - Quarter 3'!$B$8:$B$107=$A27)*('Food Audit Records - Quarter 3'!$H$8:$AC$107="A"))+(('Food Audit Records - Quarter 4'!$B$8:$B$107=$A27)*('Food Audit Records - Quarter 4'!$H$8:$AC$107="A")))</f>
        <v>0</v>
      </c>
      <c r="C27" s="85">
        <f t="array" ref="C27">SUM((('Food Audit Records - Quarter 1'!$B$8:$B$107=$A27)*('Food Audit Records - Quarter 1'!$H$8:$AC$107="NI"))+(('Food Audit Records - Quarter 2'!$B$8:$B$107=$A27)*('Food Audit Records - Quarter 2'!$H$8:$AC$107="NI"))+(('Food Audit Records - Quarter 3'!$B$8:$B$107=$A27)*('Food Audit Records - Quarter 3'!$H$8:$AC$107="NI"))+(('Food Audit Records - Quarter 4'!$B$8:$B$107=$A27)*('Food Audit Records - Quarter 4'!$H$8:$AC$107="NI")))</f>
        <v>0</v>
      </c>
      <c r="D27" t="e">
        <f t="shared" si="0"/>
        <v>#DIV/0!</v>
      </c>
    </row>
    <row r="28" spans="1:4" ht="15.75" x14ac:dyDescent="0.25">
      <c r="A28" s="91" t="s">
        <v>75</v>
      </c>
      <c r="B28">
        <f t="array" ref="B28">SUM((('Food Audit Records - Quarter 1'!$B$8:$B$107=$A28)*('Food Audit Records - Quarter 1'!$H$8:$AC$107="A"))+(('Food Audit Records - Quarter 2'!$B$8:$B$107=$A28)*('Food Audit Records - Quarter 2'!$H$8:$AC$107="A"))+(('Food Audit Records - Quarter 3'!$B$8:$B$107=$A28)*('Food Audit Records - Quarter 3'!$H$8:$AC$107="A"))+(('Food Audit Records - Quarter 4'!$B$8:$B$107=$A28)*('Food Audit Records - Quarter 4'!$H$8:$AC$107="A")))</f>
        <v>0</v>
      </c>
      <c r="C28" s="85">
        <f t="array" ref="C28">SUM((('Food Audit Records - Quarter 1'!$B$8:$B$107=$A28)*('Food Audit Records - Quarter 1'!$H$8:$AC$107="NI"))+(('Food Audit Records - Quarter 2'!$B$8:$B$107=$A28)*('Food Audit Records - Quarter 2'!$H$8:$AC$107="NI"))+(('Food Audit Records - Quarter 3'!$B$8:$B$107=$A28)*('Food Audit Records - Quarter 3'!$H$8:$AC$107="NI"))+(('Food Audit Records - Quarter 4'!$B$8:$B$107=$A28)*('Food Audit Records - Quarter 4'!$H$8:$AC$107="NI")))</f>
        <v>0</v>
      </c>
      <c r="D28" t="e">
        <f t="shared" si="0"/>
        <v>#DIV/0!</v>
      </c>
    </row>
    <row r="29" spans="1:4" ht="15.75" x14ac:dyDescent="0.25">
      <c r="A29" s="91" t="s">
        <v>58</v>
      </c>
      <c r="B29">
        <f t="array" ref="B29">SUM((('Food Audit Records - Quarter 1'!$B$8:$B$107=$A29)*('Food Audit Records - Quarter 1'!$H$8:$AC$107="A"))+(('Food Audit Records - Quarter 2'!$B$8:$B$107=$A29)*('Food Audit Records - Quarter 2'!$H$8:$AC$107="A"))+(('Food Audit Records - Quarter 3'!$B$8:$B$107=$A29)*('Food Audit Records - Quarter 3'!$H$8:$AC$107="A"))+(('Food Audit Records - Quarter 4'!$B$8:$B$107=$A29)*('Food Audit Records - Quarter 4'!$H$8:$AC$107="A")))</f>
        <v>0</v>
      </c>
      <c r="C29" s="85">
        <f t="array" ref="C29">SUM((('Food Audit Records - Quarter 1'!$B$8:$B$107=$A29)*('Food Audit Records - Quarter 1'!$H$8:$AC$107="NI"))+(('Food Audit Records - Quarter 2'!$B$8:$B$107=$A29)*('Food Audit Records - Quarter 2'!$H$8:$AC$107="NI"))+(('Food Audit Records - Quarter 3'!$B$8:$B$107=$A29)*('Food Audit Records - Quarter 3'!$H$8:$AC$107="NI"))+(('Food Audit Records - Quarter 4'!$B$8:$B$107=$A29)*('Food Audit Records - Quarter 4'!$H$8:$AC$107="NI")))</f>
        <v>0</v>
      </c>
      <c r="D29" t="e">
        <f t="shared" si="0"/>
        <v>#DIV/0!</v>
      </c>
    </row>
    <row r="30" spans="1:4" ht="15.75" x14ac:dyDescent="0.25">
      <c r="A30" s="91" t="s">
        <v>59</v>
      </c>
      <c r="B30">
        <f t="array" ref="B30">SUM((('Food Audit Records - Quarter 1'!$B$8:$B$107=$A30)*('Food Audit Records - Quarter 1'!$H$8:$AC$107="A"))+(('Food Audit Records - Quarter 2'!$B$8:$B$107=$A30)*('Food Audit Records - Quarter 2'!$H$8:$AC$107="A"))+(('Food Audit Records - Quarter 3'!$B$8:$B$107=$A30)*('Food Audit Records - Quarter 3'!$H$8:$AC$107="A"))+(('Food Audit Records - Quarter 4'!$B$8:$B$107=$A30)*('Food Audit Records - Quarter 4'!$H$8:$AC$107="A")))</f>
        <v>0</v>
      </c>
      <c r="C30" s="85">
        <f t="array" ref="C30">SUM((('Food Audit Records - Quarter 1'!$B$8:$B$107=$A30)*('Food Audit Records - Quarter 1'!$H$8:$AC$107="NI"))+(('Food Audit Records - Quarter 2'!$B$8:$B$107=$A30)*('Food Audit Records - Quarter 2'!$H$8:$AC$107="NI"))+(('Food Audit Records - Quarter 3'!$B$8:$B$107=$A30)*('Food Audit Records - Quarter 3'!$H$8:$AC$107="NI"))+(('Food Audit Records - Quarter 4'!$B$8:$B$107=$A30)*('Food Audit Records - Quarter 4'!$H$8:$AC$107="NI")))</f>
        <v>0</v>
      </c>
      <c r="D30" t="e">
        <f t="shared" si="0"/>
        <v>#DIV/0!</v>
      </c>
    </row>
    <row r="31" spans="1:4" ht="15.75" x14ac:dyDescent="0.25">
      <c r="A31" s="91" t="s">
        <v>60</v>
      </c>
      <c r="B31">
        <f t="array" ref="B31">SUM((('Food Audit Records - Quarter 1'!$B$8:$B$107=$A31)*('Food Audit Records - Quarter 1'!$H$8:$AC$107="A"))+(('Food Audit Records - Quarter 2'!$B$8:$B$107=$A31)*('Food Audit Records - Quarter 2'!$H$8:$AC$107="A"))+(('Food Audit Records - Quarter 3'!$B$8:$B$107=$A31)*('Food Audit Records - Quarter 3'!$H$8:$AC$107="A"))+(('Food Audit Records - Quarter 4'!$B$8:$B$107=$A31)*('Food Audit Records - Quarter 4'!$H$8:$AC$107="A")))</f>
        <v>0</v>
      </c>
      <c r="C31" s="85">
        <f t="array" ref="C31">SUM((('Food Audit Records - Quarter 1'!$B$8:$B$107=$A31)*('Food Audit Records - Quarter 1'!$H$8:$AC$107="NI"))+(('Food Audit Records - Quarter 2'!$B$8:$B$107=$A31)*('Food Audit Records - Quarter 2'!$H$8:$AC$107="NI"))+(('Food Audit Records - Quarter 3'!$B$8:$B$107=$A31)*('Food Audit Records - Quarter 3'!$H$8:$AC$107="NI"))+(('Food Audit Records - Quarter 4'!$B$8:$B$107=$A31)*('Food Audit Records - Quarter 4'!$H$8:$AC$107="NI")))</f>
        <v>0</v>
      </c>
      <c r="D31" t="e">
        <f t="shared" si="0"/>
        <v>#DIV/0!</v>
      </c>
    </row>
    <row r="32" spans="1:4" ht="15.75" x14ac:dyDescent="0.25">
      <c r="A32" s="91" t="s">
        <v>55</v>
      </c>
      <c r="B32">
        <f t="array" ref="B32">SUM((('Food Audit Records - Quarter 1'!$B$8:$B$107=$A32)*('Food Audit Records - Quarter 1'!$H$8:$AC$107="A"))+(('Food Audit Records - Quarter 2'!$B$8:$B$107=$A32)*('Food Audit Records - Quarter 2'!$H$8:$AC$107="A"))+(('Food Audit Records - Quarter 3'!$B$8:$B$107=$A32)*('Food Audit Records - Quarter 3'!$H$8:$AC$107="A"))+(('Food Audit Records - Quarter 4'!$B$8:$B$107=$A32)*('Food Audit Records - Quarter 4'!$H$8:$AC$107="A")))</f>
        <v>0</v>
      </c>
      <c r="C32" s="85">
        <f t="array" ref="C32">SUM((('Food Audit Records - Quarter 1'!$B$8:$B$107=$A32)*('Food Audit Records - Quarter 1'!$H$8:$AC$107="NI"))+(('Food Audit Records - Quarter 2'!$B$8:$B$107=$A32)*('Food Audit Records - Quarter 2'!$H$8:$AC$107="NI"))+(('Food Audit Records - Quarter 3'!$B$8:$B$107=$A32)*('Food Audit Records - Quarter 3'!$H$8:$AC$107="NI"))+(('Food Audit Records - Quarter 4'!$B$8:$B$107=$A32)*('Food Audit Records - Quarter 4'!$H$8:$AC$107="NI")))</f>
        <v>0</v>
      </c>
      <c r="D32" t="e">
        <f t="shared" si="0"/>
        <v>#DIV/0!</v>
      </c>
    </row>
    <row r="33" spans="1:4" ht="15.75" x14ac:dyDescent="0.25">
      <c r="A33" s="91" t="s">
        <v>56</v>
      </c>
      <c r="B33">
        <f t="array" ref="B33">SUM((('Food Audit Records - Quarter 1'!$B$8:$B$107=$A33)*('Food Audit Records - Quarter 1'!$H$8:$AC$107="A"))+(('Food Audit Records - Quarter 2'!$B$8:$B$107=$A33)*('Food Audit Records - Quarter 2'!$H$8:$AC$107="A"))+(('Food Audit Records - Quarter 3'!$B$8:$B$107=$A33)*('Food Audit Records - Quarter 3'!$H$8:$AC$107="A"))+(('Food Audit Records - Quarter 4'!$B$8:$B$107=$A33)*('Food Audit Records - Quarter 4'!$H$8:$AC$107="A")))</f>
        <v>0</v>
      </c>
      <c r="C33" s="85">
        <f t="array" ref="C33">SUM((('Food Audit Records - Quarter 1'!$B$8:$B$107=$A33)*('Food Audit Records - Quarter 1'!$H$8:$AC$107="NI"))+(('Food Audit Records - Quarter 2'!$B$8:$B$107=$A33)*('Food Audit Records - Quarter 2'!$H$8:$AC$107="NI"))+(('Food Audit Records - Quarter 3'!$B$8:$B$107=$A33)*('Food Audit Records - Quarter 3'!$H$8:$AC$107="NI"))+(('Food Audit Records - Quarter 4'!$B$8:$B$107=$A33)*('Food Audit Records - Quarter 4'!$H$8:$AC$107="NI")))</f>
        <v>0</v>
      </c>
      <c r="D33" t="e">
        <f t="shared" si="0"/>
        <v>#DIV/0!</v>
      </c>
    </row>
    <row r="34" spans="1:4" ht="15.75" x14ac:dyDescent="0.25">
      <c r="A34" s="91" t="s">
        <v>61</v>
      </c>
      <c r="B34">
        <f t="array" ref="B34">SUM((('Food Audit Records - Quarter 1'!$B$8:$B$107=$A34)*('Food Audit Records - Quarter 1'!$H$8:$AC$107="A"))+(('Food Audit Records - Quarter 2'!$B$8:$B$107=$A34)*('Food Audit Records - Quarter 2'!$H$8:$AC$107="A"))+(('Food Audit Records - Quarter 3'!$B$8:$B$107=$A34)*('Food Audit Records - Quarter 3'!$H$8:$AC$107="A"))+(('Food Audit Records - Quarter 4'!$B$8:$B$107=$A34)*('Food Audit Records - Quarter 4'!$H$8:$AC$107="A")))</f>
        <v>0</v>
      </c>
      <c r="C34" s="85">
        <f t="array" ref="C34">SUM((('Food Audit Records - Quarter 1'!$B$8:$B$107=$A34)*('Food Audit Records - Quarter 1'!$H$8:$AC$107="NI"))+(('Food Audit Records - Quarter 2'!$B$8:$B$107=$A34)*('Food Audit Records - Quarter 2'!$H$8:$AC$107="NI"))+(('Food Audit Records - Quarter 3'!$B$8:$B$107=$A34)*('Food Audit Records - Quarter 3'!$H$8:$AC$107="NI"))+(('Food Audit Records - Quarter 4'!$B$8:$B$107=$A34)*('Food Audit Records - Quarter 4'!$H$8:$AC$107="NI")))</f>
        <v>0</v>
      </c>
      <c r="D34" t="e">
        <f t="shared" si="0"/>
        <v>#DIV/0!</v>
      </c>
    </row>
    <row r="35" spans="1:4" ht="15.75" x14ac:dyDescent="0.25">
      <c r="A35" s="91" t="s">
        <v>62</v>
      </c>
      <c r="B35">
        <f t="array" ref="B35">SUM((('Food Audit Records - Quarter 1'!$B$8:$B$107=$A35)*('Food Audit Records - Quarter 1'!$H$8:$AC$107="A"))+(('Food Audit Records - Quarter 2'!$B$8:$B$107=$A35)*('Food Audit Records - Quarter 2'!$H$8:$AC$107="A"))+(('Food Audit Records - Quarter 3'!$B$8:$B$107=$A35)*('Food Audit Records - Quarter 3'!$H$8:$AC$107="A"))+(('Food Audit Records - Quarter 4'!$B$8:$B$107=$A35)*('Food Audit Records - Quarter 4'!$H$8:$AC$107="A")))</f>
        <v>0</v>
      </c>
      <c r="C35" s="85">
        <f t="array" ref="C35">SUM((('Food Audit Records - Quarter 1'!$B$8:$B$107=$A35)*('Food Audit Records - Quarter 1'!$H$8:$AC$107="NI"))+(('Food Audit Records - Quarter 2'!$B$8:$B$107=$A35)*('Food Audit Records - Quarter 2'!$H$8:$AC$107="NI"))+(('Food Audit Records - Quarter 3'!$B$8:$B$107=$A35)*('Food Audit Records - Quarter 3'!$H$8:$AC$107="NI"))+(('Food Audit Records - Quarter 4'!$B$8:$B$107=$A35)*('Food Audit Records - Quarter 4'!$H$8:$AC$107="NI")))</f>
        <v>0</v>
      </c>
      <c r="D35" t="e">
        <f t="shared" si="0"/>
        <v>#DIV/0!</v>
      </c>
    </row>
    <row r="36" spans="1:4" ht="15.75" x14ac:dyDescent="0.25">
      <c r="A36" s="91" t="s">
        <v>63</v>
      </c>
      <c r="B36">
        <f t="array" ref="B36">SUM((('Food Audit Records - Quarter 1'!$B$8:$B$107=$A36)*('Food Audit Records - Quarter 1'!$H$8:$AC$107="A"))+(('Food Audit Records - Quarter 2'!$B$8:$B$107=$A36)*('Food Audit Records - Quarter 2'!$H$8:$AC$107="A"))+(('Food Audit Records - Quarter 3'!$B$8:$B$107=$A36)*('Food Audit Records - Quarter 3'!$H$8:$AC$107="A"))+(('Food Audit Records - Quarter 4'!$B$8:$B$107=$A36)*('Food Audit Records - Quarter 4'!$H$8:$AC$107="A")))</f>
        <v>0</v>
      </c>
      <c r="C36" s="85">
        <f t="array" ref="C36">SUM((('Food Audit Records - Quarter 1'!$B$8:$B$107=$A36)*('Food Audit Records - Quarter 1'!$H$8:$AC$107="NI"))+(('Food Audit Records - Quarter 2'!$B$8:$B$107=$A36)*('Food Audit Records - Quarter 2'!$H$8:$AC$107="NI"))+(('Food Audit Records - Quarter 3'!$B$8:$B$107=$A36)*('Food Audit Records - Quarter 3'!$H$8:$AC$107="NI"))+(('Food Audit Records - Quarter 4'!$B$8:$B$107=$A36)*('Food Audit Records - Quarter 4'!$H$8:$AC$107="NI")))</f>
        <v>0</v>
      </c>
      <c r="D36" t="e">
        <f t="shared" si="0"/>
        <v>#DIV/0!</v>
      </c>
    </row>
    <row r="37" spans="1:4" ht="15.75" x14ac:dyDescent="0.25">
      <c r="A37" s="91" t="s">
        <v>64</v>
      </c>
      <c r="B37">
        <f t="array" ref="B37">SUM((('Food Audit Records - Quarter 1'!$B$8:$B$107=$A37)*('Food Audit Records - Quarter 1'!$H$8:$AC$107="A"))+(('Food Audit Records - Quarter 2'!$B$8:$B$107=$A37)*('Food Audit Records - Quarter 2'!$H$8:$AC$107="A"))+(('Food Audit Records - Quarter 3'!$B$8:$B$107=$A37)*('Food Audit Records - Quarter 3'!$H$8:$AC$107="A"))+(('Food Audit Records - Quarter 4'!$B$8:$B$107=$A37)*('Food Audit Records - Quarter 4'!$H$8:$AC$107="A")))</f>
        <v>0</v>
      </c>
      <c r="C37" s="85">
        <f t="array" ref="C37">SUM((('Food Audit Records - Quarter 1'!$B$8:$B$107=$A37)*('Food Audit Records - Quarter 1'!$H$8:$AC$107="NI"))+(('Food Audit Records - Quarter 2'!$B$8:$B$107=$A37)*('Food Audit Records - Quarter 2'!$H$8:$AC$107="NI"))+(('Food Audit Records - Quarter 3'!$B$8:$B$107=$A37)*('Food Audit Records - Quarter 3'!$H$8:$AC$107="NI"))+(('Food Audit Records - Quarter 4'!$B$8:$B$107=$A37)*('Food Audit Records - Quarter 4'!$H$8:$AC$107="NI")))</f>
        <v>0</v>
      </c>
      <c r="D37" t="e">
        <f t="shared" si="0"/>
        <v>#DIV/0!</v>
      </c>
    </row>
    <row r="38" spans="1:4" ht="15.75" x14ac:dyDescent="0.25">
      <c r="A38" s="91" t="s">
        <v>76</v>
      </c>
      <c r="B38">
        <f t="array" ref="B38">SUM((('Food Audit Records - Quarter 1'!$B$8:$B$107=$A38)*('Food Audit Records - Quarter 1'!$H$8:$AC$107="A"))+(('Food Audit Records - Quarter 2'!$B$8:$B$107=$A38)*('Food Audit Records - Quarter 2'!$H$8:$AC$107="A"))+(('Food Audit Records - Quarter 3'!$B$8:$B$107=$A38)*('Food Audit Records - Quarter 3'!$H$8:$AC$107="A"))+(('Food Audit Records - Quarter 4'!$B$8:$B$107=$A38)*('Food Audit Records - Quarter 4'!$H$8:$AC$107="A")))</f>
        <v>0</v>
      </c>
      <c r="C38" s="85">
        <f t="array" ref="C38">SUM((('Food Audit Records - Quarter 1'!$B$8:$B$107=$A38)*('Food Audit Records - Quarter 1'!$H$8:$AC$107="NI"))+(('Food Audit Records - Quarter 2'!$B$8:$B$107=$A38)*('Food Audit Records - Quarter 2'!$H$8:$AC$107="NI"))+(('Food Audit Records - Quarter 3'!$B$8:$B$107=$A38)*('Food Audit Records - Quarter 3'!$H$8:$AC$107="NI"))+(('Food Audit Records - Quarter 4'!$B$8:$B$107=$A38)*('Food Audit Records - Quarter 4'!$H$8:$AC$107="NI")))</f>
        <v>0</v>
      </c>
      <c r="D38" t="e">
        <f t="shared" si="0"/>
        <v>#DIV/0!</v>
      </c>
    </row>
    <row r="39" spans="1:4" ht="15.75" x14ac:dyDescent="0.25">
      <c r="A39" s="91" t="s">
        <v>3</v>
      </c>
      <c r="B39">
        <f t="array" ref="B39">SUM((('Food Audit Records - Quarter 1'!$B$8:$B$107=$A39)*('Food Audit Records - Quarter 1'!$H$8:$AC$107="A"))+(('Food Audit Records - Quarter 2'!$B$8:$B$107=$A39)*('Food Audit Records - Quarter 2'!$H$8:$AC$107="A"))+(('Food Audit Records - Quarter 3'!$B$8:$B$107=$A39)*('Food Audit Records - Quarter 3'!$H$8:$AC$107="A"))+(('Food Audit Records - Quarter 4'!$B$8:$B$107=$A39)*('Food Audit Records - Quarter 4'!$H$8:$AC$107="A")))</f>
        <v>0</v>
      </c>
      <c r="C39" s="85">
        <f t="array" ref="C39">SUM((('Food Audit Records - Quarter 1'!$B$8:$B$107=$A39)*('Food Audit Records - Quarter 1'!$H$8:$AC$107="NI"))+(('Food Audit Records - Quarter 2'!$B$8:$B$107=$A39)*('Food Audit Records - Quarter 2'!$H$8:$AC$107="NI"))+(('Food Audit Records - Quarter 3'!$B$8:$B$107=$A39)*('Food Audit Records - Quarter 3'!$H$8:$AC$107="NI"))+(('Food Audit Records - Quarter 4'!$B$8:$B$107=$A39)*('Food Audit Records - Quarter 4'!$H$8:$AC$107="NI")))</f>
        <v>0</v>
      </c>
      <c r="D39" t="e">
        <f t="shared" si="0"/>
        <v>#DIV/0!</v>
      </c>
    </row>
    <row r="40" spans="1:4" ht="15.75" x14ac:dyDescent="0.25">
      <c r="A40" s="91" t="s">
        <v>85</v>
      </c>
      <c r="B40">
        <f t="array" ref="B40">SUM((('Food Audit Records - Quarter 1'!$B$8:$B$107=$A40)*('Food Audit Records - Quarter 1'!$H$8:$AC$107="A"))+(('Food Audit Records - Quarter 2'!$B$8:$B$107=$A40)*('Food Audit Records - Quarter 2'!$H$8:$AC$107="A"))+(('Food Audit Records - Quarter 3'!$B$8:$B$107=$A40)*('Food Audit Records - Quarter 3'!$H$8:$AC$107="A"))+(('Food Audit Records - Quarter 4'!$B$8:$B$107=$A40)*('Food Audit Records - Quarter 4'!$H$8:$AC$107="A")))</f>
        <v>0</v>
      </c>
      <c r="C40" s="85">
        <f t="array" ref="C40">SUM((('Food Audit Records - Quarter 1'!$B$8:$B$107=$A40)*('Food Audit Records - Quarter 1'!$H$8:$AC$107="NI"))+(('Food Audit Records - Quarter 2'!$B$8:$B$107=$A40)*('Food Audit Records - Quarter 2'!$H$8:$AC$107="NI"))+(('Food Audit Records - Quarter 3'!$B$8:$B$107=$A40)*('Food Audit Records - Quarter 3'!$H$8:$AC$107="NI"))+(('Food Audit Records - Quarter 4'!$B$8:$B$107=$A40)*('Food Audit Records - Quarter 4'!$H$8:$AC$107="NI")))</f>
        <v>0</v>
      </c>
      <c r="D40" t="e">
        <f t="shared" si="0"/>
        <v>#DIV/0!</v>
      </c>
    </row>
    <row r="41" spans="1:4" ht="15.75" x14ac:dyDescent="0.25">
      <c r="A41" s="91" t="s">
        <v>86</v>
      </c>
      <c r="B41">
        <f t="array" ref="B41">SUM((('Food Audit Records - Quarter 1'!$B$8:$B$107=$A41)*('Food Audit Records - Quarter 1'!$H$8:$AC$107="A"))+(('Food Audit Records - Quarter 2'!$B$8:$B$107=$A41)*('Food Audit Records - Quarter 2'!$H$8:$AC$107="A"))+(('Food Audit Records - Quarter 3'!$B$8:$B$107=$A41)*('Food Audit Records - Quarter 3'!$H$8:$AC$107="A"))+(('Food Audit Records - Quarter 4'!$B$8:$B$107=$A41)*('Food Audit Records - Quarter 4'!$H$8:$AC$107="A")))</f>
        <v>0</v>
      </c>
      <c r="C41" s="85">
        <f t="array" ref="C41">SUM((('Food Audit Records - Quarter 1'!$B$8:$B$107=$A41)*('Food Audit Records - Quarter 1'!$H$8:$AC$107="NI"))+(('Food Audit Records - Quarter 2'!$B$8:$B$107=$A41)*('Food Audit Records - Quarter 2'!$H$8:$AC$107="NI"))+(('Food Audit Records - Quarter 3'!$B$8:$B$107=$A41)*('Food Audit Records - Quarter 3'!$H$8:$AC$107="NI"))+(('Food Audit Records - Quarter 4'!$B$8:$B$107=$A41)*('Food Audit Records - Quarter 4'!$H$8:$AC$107="NI")))</f>
        <v>0</v>
      </c>
      <c r="D41" t="e">
        <f t="shared" si="0"/>
        <v>#DIV/0!</v>
      </c>
    </row>
    <row r="42" spans="1:4" ht="15.75" x14ac:dyDescent="0.25">
      <c r="A42" s="91" t="s">
        <v>65</v>
      </c>
      <c r="B42">
        <f t="array" ref="B42">SUM((('Food Audit Records - Quarter 1'!$B$8:$B$107=$A42)*('Food Audit Records - Quarter 1'!$H$8:$AC$107="A"))+(('Food Audit Records - Quarter 2'!$B$8:$B$107=$A42)*('Food Audit Records - Quarter 2'!$H$8:$AC$107="A"))+(('Food Audit Records - Quarter 3'!$B$8:$B$107=$A42)*('Food Audit Records - Quarter 3'!$H$8:$AC$107="A"))+(('Food Audit Records - Quarter 4'!$B$8:$B$107=$A42)*('Food Audit Records - Quarter 4'!$H$8:$AC$107="A")))</f>
        <v>0</v>
      </c>
      <c r="C42" s="85">
        <f t="array" ref="C42">SUM((('Food Audit Records - Quarter 1'!$B$8:$B$107=$A42)*('Food Audit Records - Quarter 1'!$H$8:$AC$107="NI"))+(('Food Audit Records - Quarter 2'!$B$8:$B$107=$A42)*('Food Audit Records - Quarter 2'!$H$8:$AC$107="NI"))+(('Food Audit Records - Quarter 3'!$B$8:$B$107=$A42)*('Food Audit Records - Quarter 3'!$H$8:$AC$107="NI"))+(('Food Audit Records - Quarter 4'!$B$8:$B$107=$A42)*('Food Audit Records - Quarter 4'!$H$8:$AC$107="NI")))</f>
        <v>0</v>
      </c>
      <c r="D42" t="e">
        <f t="shared" si="0"/>
        <v>#DIV/0!</v>
      </c>
    </row>
    <row r="43" spans="1:4" ht="15.75" x14ac:dyDescent="0.25">
      <c r="A43" s="91" t="s">
        <v>2</v>
      </c>
      <c r="B43">
        <f t="array" ref="B43">SUM((('Food Audit Records - Quarter 1'!$B$8:$B$107=$A43)*('Food Audit Records - Quarter 1'!$H$8:$AC$107="A"))+(('Food Audit Records - Quarter 2'!$B$8:$B$107=$A43)*('Food Audit Records - Quarter 2'!$H$8:$AC$107="A"))+(('Food Audit Records - Quarter 3'!$B$8:$B$107=$A43)*('Food Audit Records - Quarter 3'!$H$8:$AC$107="A"))+(('Food Audit Records - Quarter 4'!$B$8:$B$107=$A43)*('Food Audit Records - Quarter 4'!$H$8:$AC$107="A")))</f>
        <v>0</v>
      </c>
      <c r="C43" s="85">
        <f t="array" ref="C43">SUM((('Food Audit Records - Quarter 1'!$B$8:$B$107=$A43)*('Food Audit Records - Quarter 1'!$H$8:$AC$107="NI"))+(('Food Audit Records - Quarter 2'!$B$8:$B$107=$A43)*('Food Audit Records - Quarter 2'!$H$8:$AC$107="NI"))+(('Food Audit Records - Quarter 3'!$B$8:$B$107=$A43)*('Food Audit Records - Quarter 3'!$H$8:$AC$107="NI"))+(('Food Audit Records - Quarter 4'!$B$8:$B$107=$A43)*('Food Audit Records - Quarter 4'!$H$8:$AC$107="NI")))</f>
        <v>0</v>
      </c>
      <c r="D43" t="e">
        <f t="shared" si="0"/>
        <v>#DIV/0!</v>
      </c>
    </row>
    <row r="44" spans="1:4" ht="15.75" x14ac:dyDescent="0.25">
      <c r="A44" s="91" t="s">
        <v>66</v>
      </c>
      <c r="B44">
        <f t="array" ref="B44">SUM((('Food Audit Records - Quarter 1'!$B$8:$B$107=$A44)*('Food Audit Records - Quarter 1'!$H$8:$AC$107="A"))+(('Food Audit Records - Quarter 2'!$B$8:$B$107=$A44)*('Food Audit Records - Quarter 2'!$H$8:$AC$107="A"))+(('Food Audit Records - Quarter 3'!$B$8:$B$107=$A44)*('Food Audit Records - Quarter 3'!$H$8:$AC$107="A"))+(('Food Audit Records - Quarter 4'!$B$8:$B$107=$A44)*('Food Audit Records - Quarter 4'!$H$8:$AC$107="A")))</f>
        <v>0</v>
      </c>
      <c r="C44" s="85">
        <f t="array" ref="C44">SUM((('Food Audit Records - Quarter 1'!$B$8:$B$107=$A44)*('Food Audit Records - Quarter 1'!$H$8:$AC$107="NI"))+(('Food Audit Records - Quarter 2'!$B$8:$B$107=$A44)*('Food Audit Records - Quarter 2'!$H$8:$AC$107="NI"))+(('Food Audit Records - Quarter 3'!$B$8:$B$107=$A44)*('Food Audit Records - Quarter 3'!$H$8:$AC$107="NI"))+(('Food Audit Records - Quarter 4'!$B$8:$B$107=$A44)*('Food Audit Records - Quarter 4'!$H$8:$AC$107="NI")))</f>
        <v>0</v>
      </c>
      <c r="D44" t="e">
        <f t="shared" si="0"/>
        <v>#DIV/0!</v>
      </c>
    </row>
    <row r="45" spans="1:4" ht="15.75" x14ac:dyDescent="0.25">
      <c r="A45" s="91" t="s">
        <v>67</v>
      </c>
      <c r="B45">
        <f t="array" ref="B45">SUM((('Food Audit Records - Quarter 1'!$B$8:$B$107=$A45)*('Food Audit Records - Quarter 1'!$H$8:$AC$107="A"))+(('Food Audit Records - Quarter 2'!$B$8:$B$107=$A45)*('Food Audit Records - Quarter 2'!$H$8:$AC$107="A"))+(('Food Audit Records - Quarter 3'!$B$8:$B$107=$A45)*('Food Audit Records - Quarter 3'!$H$8:$AC$107="A"))+(('Food Audit Records - Quarter 4'!$B$8:$B$107=$A45)*('Food Audit Records - Quarter 4'!$H$8:$AC$107="A")))</f>
        <v>0</v>
      </c>
      <c r="C45" s="85">
        <f t="array" ref="C45">SUM((('Food Audit Records - Quarter 1'!$B$8:$B$107=$A45)*('Food Audit Records - Quarter 1'!$H$8:$AC$107="NI"))+(('Food Audit Records - Quarter 2'!$B$8:$B$107=$A45)*('Food Audit Records - Quarter 2'!$H$8:$AC$107="NI"))+(('Food Audit Records - Quarter 3'!$B$8:$B$107=$A45)*('Food Audit Records - Quarter 3'!$H$8:$AC$107="NI"))+(('Food Audit Records - Quarter 4'!$B$8:$B$107=$A45)*('Food Audit Records - Quarter 4'!$H$8:$AC$107="NI")))</f>
        <v>0</v>
      </c>
      <c r="D45" t="e">
        <f t="shared" si="0"/>
        <v>#DIV/0!</v>
      </c>
    </row>
    <row r="46" spans="1:4" ht="15.75" x14ac:dyDescent="0.25">
      <c r="A46" s="91" t="s">
        <v>77</v>
      </c>
      <c r="B46">
        <f t="array" ref="B46">SUM((('Food Audit Records - Quarter 1'!$B$8:$B$107=$A46)*('Food Audit Records - Quarter 1'!$H$8:$AC$107="A"))+(('Food Audit Records - Quarter 2'!$B$8:$B$107=$A46)*('Food Audit Records - Quarter 2'!$H$8:$AC$107="A"))+(('Food Audit Records - Quarter 3'!$B$8:$B$107=$A46)*('Food Audit Records - Quarter 3'!$H$8:$AC$107="A"))+(('Food Audit Records - Quarter 4'!$B$8:$B$107=$A46)*('Food Audit Records - Quarter 4'!$H$8:$AC$107="A")))</f>
        <v>0</v>
      </c>
      <c r="C46" s="85">
        <f t="array" ref="C46">SUM((('Food Audit Records - Quarter 1'!$B$8:$B$107=$A46)*('Food Audit Records - Quarter 1'!$H$8:$AC$107="NI"))+(('Food Audit Records - Quarter 2'!$B$8:$B$107=$A46)*('Food Audit Records - Quarter 2'!$H$8:$AC$107="NI"))+(('Food Audit Records - Quarter 3'!$B$8:$B$107=$A46)*('Food Audit Records - Quarter 3'!$H$8:$AC$107="NI"))+(('Food Audit Records - Quarter 4'!$B$8:$B$107=$A46)*('Food Audit Records - Quarter 4'!$H$8:$AC$107="NI")))</f>
        <v>0</v>
      </c>
      <c r="D46" t="e">
        <f t="shared" si="0"/>
        <v>#DIV/0!</v>
      </c>
    </row>
    <row r="47" spans="1:4" ht="15.75" x14ac:dyDescent="0.25">
      <c r="A47" s="91" t="s">
        <v>68</v>
      </c>
      <c r="B47">
        <f t="array" ref="B47">SUM((('Food Audit Records - Quarter 1'!$B$8:$B$107=$A47)*('Food Audit Records - Quarter 1'!$H$8:$AC$107="A"))+(('Food Audit Records - Quarter 2'!$B$8:$B$107=$A47)*('Food Audit Records - Quarter 2'!$H$8:$AC$107="A"))+(('Food Audit Records - Quarter 3'!$B$8:$B$107=$A47)*('Food Audit Records - Quarter 3'!$H$8:$AC$107="A"))+(('Food Audit Records - Quarter 4'!$B$8:$B$107=$A47)*('Food Audit Records - Quarter 4'!$H$8:$AC$107="A")))</f>
        <v>0</v>
      </c>
      <c r="C47" s="85">
        <f t="array" ref="C47">SUM((('Food Audit Records - Quarter 1'!$B$8:$B$107=$A47)*('Food Audit Records - Quarter 1'!$H$8:$AC$107="NI"))+(('Food Audit Records - Quarter 2'!$B$8:$B$107=$A47)*('Food Audit Records - Quarter 2'!$H$8:$AC$107="NI"))+(('Food Audit Records - Quarter 3'!$B$8:$B$107=$A47)*('Food Audit Records - Quarter 3'!$H$8:$AC$107="NI"))+(('Food Audit Records - Quarter 4'!$B$8:$B$107=$A47)*('Food Audit Records - Quarter 4'!$H$8:$AC$107="NI")))</f>
        <v>0</v>
      </c>
      <c r="D47" t="e">
        <f t="shared" si="0"/>
        <v>#DIV/0!</v>
      </c>
    </row>
    <row r="48" spans="1:4" ht="15.75" x14ac:dyDescent="0.25">
      <c r="A48" s="91" t="s">
        <v>69</v>
      </c>
      <c r="B48">
        <f t="array" ref="B48">SUM((('Food Audit Records - Quarter 1'!$B$8:$B$107=$A48)*('Food Audit Records - Quarter 1'!$H$8:$AC$107="A"))+(('Food Audit Records - Quarter 2'!$B$8:$B$107=$A48)*('Food Audit Records - Quarter 2'!$H$8:$AC$107="A"))+(('Food Audit Records - Quarter 3'!$B$8:$B$107=$A48)*('Food Audit Records - Quarter 3'!$H$8:$AC$107="A"))+(('Food Audit Records - Quarter 4'!$B$8:$B$107=$A48)*('Food Audit Records - Quarter 4'!$H$8:$AC$107="A")))</f>
        <v>0</v>
      </c>
      <c r="C48" s="85">
        <f t="array" ref="C48">SUM((('Food Audit Records - Quarter 1'!$B$8:$B$107=$A48)*('Food Audit Records - Quarter 1'!$H$8:$AC$107="NI"))+(('Food Audit Records - Quarter 2'!$B$8:$B$107=$A48)*('Food Audit Records - Quarter 2'!$H$8:$AC$107="NI"))+(('Food Audit Records - Quarter 3'!$B$8:$B$107=$A48)*('Food Audit Records - Quarter 3'!$H$8:$AC$107="NI"))+(('Food Audit Records - Quarter 4'!$B$8:$B$107=$A48)*('Food Audit Records - Quarter 4'!$H$8:$AC$107="NI")))</f>
        <v>0</v>
      </c>
      <c r="D48" t="e">
        <f t="shared" si="0"/>
        <v>#DIV/0!</v>
      </c>
    </row>
    <row r="49" spans="1:4" ht="15.75" x14ac:dyDescent="0.25">
      <c r="A49" s="91" t="s">
        <v>87</v>
      </c>
      <c r="B49">
        <f t="array" ref="B49">SUM((('Food Audit Records - Quarter 1'!$B$8:$B$107=$A49)*('Food Audit Records - Quarter 1'!$H$8:$AC$107="A"))+(('Food Audit Records - Quarter 2'!$B$8:$B$107=$A49)*('Food Audit Records - Quarter 2'!$H$8:$AC$107="A"))+(('Food Audit Records - Quarter 3'!$B$8:$B$107=$A49)*('Food Audit Records - Quarter 3'!$H$8:$AC$107="A"))+(('Food Audit Records - Quarter 4'!$B$8:$B$107=$A49)*('Food Audit Records - Quarter 4'!$H$8:$AC$107="A")))</f>
        <v>0</v>
      </c>
      <c r="C49" s="85">
        <f t="array" ref="C49">SUM((('Food Audit Records - Quarter 1'!$B$8:$B$107=$A49)*('Food Audit Records - Quarter 1'!$H$8:$AC$107="NI"))+(('Food Audit Records - Quarter 2'!$B$8:$B$107=$A49)*('Food Audit Records - Quarter 2'!$H$8:$AC$107="NI"))+(('Food Audit Records - Quarter 3'!$B$8:$B$107=$A49)*('Food Audit Records - Quarter 3'!$H$8:$AC$107="NI"))+(('Food Audit Records - Quarter 4'!$B$8:$B$107=$A49)*('Food Audit Records - Quarter 4'!$H$8:$AC$107="NI")))</f>
        <v>0</v>
      </c>
      <c r="D49" t="e">
        <f t="shared" si="0"/>
        <v>#DIV/0!</v>
      </c>
    </row>
    <row r="50" spans="1:4" ht="15.75" x14ac:dyDescent="0.25">
      <c r="A50" s="91" t="s">
        <v>88</v>
      </c>
      <c r="B50">
        <f t="array" ref="B50">SUM((('Food Audit Records - Quarter 1'!$B$8:$B$107=$A50)*('Food Audit Records - Quarter 1'!$H$8:$AC$107="A"))+(('Food Audit Records - Quarter 2'!$B$8:$B$107=$A50)*('Food Audit Records - Quarter 2'!$H$8:$AC$107="A"))+(('Food Audit Records - Quarter 3'!$B$8:$B$107=$A50)*('Food Audit Records - Quarter 3'!$H$8:$AC$107="A"))+(('Food Audit Records - Quarter 4'!$B$8:$B$107=$A50)*('Food Audit Records - Quarter 4'!$H$8:$AC$107="A")))</f>
        <v>0</v>
      </c>
      <c r="C50" s="85">
        <f t="array" ref="C50">SUM((('Food Audit Records - Quarter 1'!$B$8:$B$107=$A50)*('Food Audit Records - Quarter 1'!$H$8:$AC$107="NI"))+(('Food Audit Records - Quarter 2'!$B$8:$B$107=$A50)*('Food Audit Records - Quarter 2'!$H$8:$AC$107="NI"))+(('Food Audit Records - Quarter 3'!$B$8:$B$107=$A50)*('Food Audit Records - Quarter 3'!$H$8:$AC$107="NI"))+(('Food Audit Records - Quarter 4'!$B$8:$B$107=$A50)*('Food Audit Records - Quarter 4'!$H$8:$AC$107="NI")))</f>
        <v>0</v>
      </c>
      <c r="D50" t="e">
        <f t="shared" si="0"/>
        <v>#DIV/0!</v>
      </c>
    </row>
    <row r="51" spans="1:4" ht="15.75" x14ac:dyDescent="0.25">
      <c r="A51" s="91" t="s">
        <v>70</v>
      </c>
      <c r="B51">
        <f t="array" ref="B51">SUM((('Food Audit Records - Quarter 1'!$B$8:$B$107=$A51)*('Food Audit Records - Quarter 1'!$H$8:$AC$107="A"))+(('Food Audit Records - Quarter 2'!$B$8:$B$107=$A51)*('Food Audit Records - Quarter 2'!$H$8:$AC$107="A"))+(('Food Audit Records - Quarter 3'!$B$8:$B$107=$A51)*('Food Audit Records - Quarter 3'!$H$8:$AC$107="A"))+(('Food Audit Records - Quarter 4'!$B$8:$B$107=$A51)*('Food Audit Records - Quarter 4'!$H$8:$AC$107="A")))</f>
        <v>0</v>
      </c>
      <c r="C51" s="85">
        <f t="array" ref="C51">SUM((('Food Audit Records - Quarter 1'!$B$8:$B$107=$A51)*('Food Audit Records - Quarter 1'!$H$8:$AC$107="NI"))+(('Food Audit Records - Quarter 2'!$B$8:$B$107=$A51)*('Food Audit Records - Quarter 2'!$H$8:$AC$107="NI"))+(('Food Audit Records - Quarter 3'!$B$8:$B$107=$A51)*('Food Audit Records - Quarter 3'!$H$8:$AC$107="NI"))+(('Food Audit Records - Quarter 4'!$B$8:$B$107=$A51)*('Food Audit Records - Quarter 4'!$H$8:$AC$107="NI")))</f>
        <v>0</v>
      </c>
      <c r="D51" t="e">
        <f t="shared" si="0"/>
        <v>#DIV/0!</v>
      </c>
    </row>
    <row r="52" spans="1:4" ht="16.5" thickBot="1" x14ac:dyDescent="0.3">
      <c r="A52" s="92" t="s">
        <v>78</v>
      </c>
      <c r="B52">
        <f t="array" ref="B52">SUM((('Food Audit Records - Quarter 1'!$B$8:$B$107=$A52)*('Food Audit Records - Quarter 1'!$H$8:$AC$107="A"))+(('Food Audit Records - Quarter 2'!$B$8:$B$107=$A52)*('Food Audit Records - Quarter 2'!$H$8:$AC$107="A"))+(('Food Audit Records - Quarter 3'!$B$8:$B$107=$A52)*('Food Audit Records - Quarter 3'!$H$8:$AC$107="A"))+(('Food Audit Records - Quarter 4'!$B$8:$B$107=$A52)*('Food Audit Records - Quarter 4'!$H$8:$AC$107="A")))</f>
        <v>0</v>
      </c>
      <c r="C52" s="85">
        <f t="array" ref="C52">SUM((('Food Audit Records - Quarter 1'!$B$8:$B$107=$A52)*('Food Audit Records - Quarter 1'!$H$8:$AC$107="NI"))+(('Food Audit Records - Quarter 2'!$B$8:$B$107=$A52)*('Food Audit Records - Quarter 2'!$H$8:$AC$107="NI"))+(('Food Audit Records - Quarter 3'!$B$8:$B$107=$A52)*('Food Audit Records - Quarter 3'!$H$8:$AC$107="NI"))+(('Food Audit Records - Quarter 4'!$B$8:$B$107=$A52)*('Food Audit Records - Quarter 4'!$H$8:$AC$107="NI")))</f>
        <v>0</v>
      </c>
      <c r="D52" t="e">
        <f t="shared" si="0"/>
        <v>#DIV/0!</v>
      </c>
    </row>
  </sheetData>
  <sheetProtection selectLockedCells="1"/>
  <phoneticPr fontId="2" type="noConversion"/>
  <pageMargins left="0.75" right="0.75" top="1" bottom="1" header="0.5" footer="0.5"/>
  <headerFooter alignWithMargins="0"/>
  <ignoredErrors>
    <ignoredError sqref="D7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52"/>
  <sheetViews>
    <sheetView workbookViewId="0">
      <selection activeCell="F16" sqref="F16"/>
    </sheetView>
  </sheetViews>
  <sheetFormatPr defaultRowHeight="12.75" x14ac:dyDescent="0.2"/>
  <cols>
    <col min="1" max="2" width="15.42578125" customWidth="1"/>
    <col min="3" max="3" width="37.140625" customWidth="1"/>
    <col min="4" max="4" width="18.85546875" customWidth="1"/>
    <col min="5" max="5" width="17" customWidth="1"/>
    <col min="7" max="7" width="10.5703125" customWidth="1"/>
    <col min="11" max="11" width="13.28515625" customWidth="1"/>
    <col min="12" max="12" width="14.140625" customWidth="1"/>
  </cols>
  <sheetData>
    <row r="1" spans="1:13" ht="13.5" thickBot="1" x14ac:dyDescent="0.25">
      <c r="A1" t="s">
        <v>33</v>
      </c>
      <c r="C1" t="s">
        <v>34</v>
      </c>
      <c r="D1" t="s">
        <v>35</v>
      </c>
      <c r="E1" t="s">
        <v>118</v>
      </c>
      <c r="G1" t="s">
        <v>82</v>
      </c>
      <c r="H1" t="s">
        <v>136</v>
      </c>
      <c r="M1" t="s">
        <v>36</v>
      </c>
    </row>
    <row r="2" spans="1:13" x14ac:dyDescent="0.2">
      <c r="A2" s="90" t="s">
        <v>39</v>
      </c>
      <c r="C2" t="s">
        <v>99</v>
      </c>
      <c r="D2" t="s">
        <v>111</v>
      </c>
      <c r="E2" t="s">
        <v>119</v>
      </c>
      <c r="G2" t="s">
        <v>11</v>
      </c>
      <c r="H2" t="s">
        <v>11</v>
      </c>
      <c r="M2">
        <v>1</v>
      </c>
    </row>
    <row r="3" spans="1:13" x14ac:dyDescent="0.2">
      <c r="A3" s="91" t="s">
        <v>71</v>
      </c>
      <c r="C3" t="s">
        <v>104</v>
      </c>
      <c r="D3" t="s">
        <v>115</v>
      </c>
      <c r="E3" t="s">
        <v>120</v>
      </c>
      <c r="G3" t="s">
        <v>81</v>
      </c>
      <c r="H3" t="s">
        <v>81</v>
      </c>
      <c r="M3">
        <v>2</v>
      </c>
    </row>
    <row r="4" spans="1:13" x14ac:dyDescent="0.2">
      <c r="A4" s="91" t="s">
        <v>41</v>
      </c>
      <c r="C4" t="s">
        <v>100</v>
      </c>
      <c r="D4" t="s">
        <v>115</v>
      </c>
      <c r="E4" t="s">
        <v>121</v>
      </c>
      <c r="G4" t="s">
        <v>80</v>
      </c>
      <c r="H4" t="s">
        <v>123</v>
      </c>
      <c r="M4">
        <v>3</v>
      </c>
    </row>
    <row r="5" spans="1:13" x14ac:dyDescent="0.2">
      <c r="A5" s="91" t="s">
        <v>40</v>
      </c>
      <c r="C5" t="s">
        <v>103</v>
      </c>
      <c r="D5" t="s">
        <v>115</v>
      </c>
      <c r="E5" t="s">
        <v>122</v>
      </c>
      <c r="G5" t="s">
        <v>123</v>
      </c>
    </row>
    <row r="6" spans="1:13" x14ac:dyDescent="0.2">
      <c r="A6" s="91" t="s">
        <v>134</v>
      </c>
      <c r="C6" t="s">
        <v>95</v>
      </c>
      <c r="D6" t="s">
        <v>113</v>
      </c>
      <c r="E6" t="s">
        <v>124</v>
      </c>
    </row>
    <row r="7" spans="1:13" x14ac:dyDescent="0.2">
      <c r="A7" s="91" t="s">
        <v>135</v>
      </c>
      <c r="C7" t="s">
        <v>96</v>
      </c>
      <c r="D7" t="s">
        <v>113</v>
      </c>
    </row>
    <row r="8" spans="1:13" x14ac:dyDescent="0.2">
      <c r="A8" s="91" t="s">
        <v>42</v>
      </c>
      <c r="C8" t="s">
        <v>101</v>
      </c>
      <c r="D8" t="s">
        <v>115</v>
      </c>
    </row>
    <row r="9" spans="1:13" x14ac:dyDescent="0.2">
      <c r="A9" s="91" t="s">
        <v>0</v>
      </c>
      <c r="C9" t="s">
        <v>98</v>
      </c>
      <c r="D9" t="s">
        <v>111</v>
      </c>
    </row>
    <row r="10" spans="1:13" x14ac:dyDescent="0.2">
      <c r="A10" s="91" t="s">
        <v>43</v>
      </c>
      <c r="C10" t="s">
        <v>102</v>
      </c>
      <c r="D10" t="s">
        <v>113</v>
      </c>
    </row>
    <row r="11" spans="1:13" x14ac:dyDescent="0.2">
      <c r="A11" s="91" t="s">
        <v>44</v>
      </c>
      <c r="C11" t="s">
        <v>94</v>
      </c>
      <c r="D11" t="s">
        <v>112</v>
      </c>
    </row>
    <row r="12" spans="1:13" x14ac:dyDescent="0.2">
      <c r="A12" s="91" t="s">
        <v>4</v>
      </c>
      <c r="C12" t="s">
        <v>105</v>
      </c>
      <c r="D12" t="s">
        <v>115</v>
      </c>
    </row>
    <row r="13" spans="1:13" x14ac:dyDescent="0.2">
      <c r="A13" s="91" t="s">
        <v>47</v>
      </c>
      <c r="C13" t="s">
        <v>97</v>
      </c>
      <c r="D13" t="s">
        <v>114</v>
      </c>
    </row>
    <row r="14" spans="1:13" x14ac:dyDescent="0.2">
      <c r="A14" s="91" t="s">
        <v>48</v>
      </c>
      <c r="C14" t="s">
        <v>92</v>
      </c>
      <c r="D14" t="s">
        <v>111</v>
      </c>
    </row>
    <row r="15" spans="1:13" x14ac:dyDescent="0.2">
      <c r="A15" s="91" t="s">
        <v>45</v>
      </c>
      <c r="C15" t="s">
        <v>107</v>
      </c>
      <c r="D15" t="s">
        <v>115</v>
      </c>
    </row>
    <row r="16" spans="1:13" x14ac:dyDescent="0.2">
      <c r="A16" s="91" t="s">
        <v>46</v>
      </c>
      <c r="C16" t="s">
        <v>108</v>
      </c>
      <c r="D16" t="s">
        <v>114</v>
      </c>
    </row>
    <row r="17" spans="1:4" x14ac:dyDescent="0.2">
      <c r="A17" s="91" t="s">
        <v>49</v>
      </c>
      <c r="C17" t="s">
        <v>109</v>
      </c>
      <c r="D17" t="s">
        <v>115</v>
      </c>
    </row>
    <row r="18" spans="1:4" x14ac:dyDescent="0.2">
      <c r="A18" s="91" t="s">
        <v>72</v>
      </c>
      <c r="C18" t="s">
        <v>106</v>
      </c>
      <c r="D18" t="s">
        <v>112</v>
      </c>
    </row>
    <row r="19" spans="1:4" x14ac:dyDescent="0.2">
      <c r="A19" s="91" t="s">
        <v>73</v>
      </c>
      <c r="C19" t="s">
        <v>93</v>
      </c>
      <c r="D19" t="s">
        <v>112</v>
      </c>
    </row>
    <row r="20" spans="1:4" x14ac:dyDescent="0.2">
      <c r="A20" s="91" t="s">
        <v>50</v>
      </c>
      <c r="C20" t="s">
        <v>110</v>
      </c>
      <c r="D20" t="s">
        <v>111</v>
      </c>
    </row>
    <row r="21" spans="1:4" x14ac:dyDescent="0.2">
      <c r="A21" s="91" t="s">
        <v>1</v>
      </c>
    </row>
    <row r="22" spans="1:4" x14ac:dyDescent="0.2">
      <c r="A22" s="91" t="s">
        <v>74</v>
      </c>
    </row>
    <row r="23" spans="1:4" x14ac:dyDescent="0.2">
      <c r="A23" s="91" t="s">
        <v>52</v>
      </c>
    </row>
    <row r="24" spans="1:4" x14ac:dyDescent="0.2">
      <c r="A24" s="91" t="s">
        <v>51</v>
      </c>
    </row>
    <row r="25" spans="1:4" x14ac:dyDescent="0.2">
      <c r="A25" s="91" t="s">
        <v>53</v>
      </c>
    </row>
    <row r="26" spans="1:4" x14ac:dyDescent="0.2">
      <c r="A26" s="91" t="s">
        <v>54</v>
      </c>
    </row>
    <row r="27" spans="1:4" x14ac:dyDescent="0.2">
      <c r="A27" s="91" t="s">
        <v>57</v>
      </c>
    </row>
    <row r="28" spans="1:4" x14ac:dyDescent="0.2">
      <c r="A28" s="91" t="s">
        <v>75</v>
      </c>
    </row>
    <row r="29" spans="1:4" x14ac:dyDescent="0.2">
      <c r="A29" s="91" t="s">
        <v>58</v>
      </c>
    </row>
    <row r="30" spans="1:4" x14ac:dyDescent="0.2">
      <c r="A30" s="91" t="s">
        <v>59</v>
      </c>
    </row>
    <row r="31" spans="1:4" x14ac:dyDescent="0.2">
      <c r="A31" s="91" t="s">
        <v>60</v>
      </c>
    </row>
    <row r="32" spans="1:4" x14ac:dyDescent="0.2">
      <c r="A32" s="91" t="s">
        <v>55</v>
      </c>
    </row>
    <row r="33" spans="1:1" x14ac:dyDescent="0.2">
      <c r="A33" s="91" t="s">
        <v>56</v>
      </c>
    </row>
    <row r="34" spans="1:1" x14ac:dyDescent="0.2">
      <c r="A34" s="91" t="s">
        <v>61</v>
      </c>
    </row>
    <row r="35" spans="1:1" x14ac:dyDescent="0.2">
      <c r="A35" s="91" t="s">
        <v>62</v>
      </c>
    </row>
    <row r="36" spans="1:1" x14ac:dyDescent="0.2">
      <c r="A36" s="91" t="s">
        <v>63</v>
      </c>
    </row>
    <row r="37" spans="1:1" x14ac:dyDescent="0.2">
      <c r="A37" s="91" t="s">
        <v>64</v>
      </c>
    </row>
    <row r="38" spans="1:1" x14ac:dyDescent="0.2">
      <c r="A38" s="91" t="s">
        <v>76</v>
      </c>
    </row>
    <row r="39" spans="1:1" x14ac:dyDescent="0.2">
      <c r="A39" s="91" t="s">
        <v>3</v>
      </c>
    </row>
    <row r="40" spans="1:1" x14ac:dyDescent="0.2">
      <c r="A40" s="91" t="s">
        <v>85</v>
      </c>
    </row>
    <row r="41" spans="1:1" x14ac:dyDescent="0.2">
      <c r="A41" s="91" t="s">
        <v>86</v>
      </c>
    </row>
    <row r="42" spans="1:1" x14ac:dyDescent="0.2">
      <c r="A42" s="91" t="s">
        <v>65</v>
      </c>
    </row>
    <row r="43" spans="1:1" x14ac:dyDescent="0.2">
      <c r="A43" s="91" t="s">
        <v>2</v>
      </c>
    </row>
    <row r="44" spans="1:1" x14ac:dyDescent="0.2">
      <c r="A44" s="91" t="s">
        <v>66</v>
      </c>
    </row>
    <row r="45" spans="1:1" x14ac:dyDescent="0.2">
      <c r="A45" s="91" t="s">
        <v>67</v>
      </c>
    </row>
    <row r="46" spans="1:1" x14ac:dyDescent="0.2">
      <c r="A46" s="91" t="s">
        <v>77</v>
      </c>
    </row>
    <row r="47" spans="1:1" x14ac:dyDescent="0.2">
      <c r="A47" s="91" t="s">
        <v>68</v>
      </c>
    </row>
    <row r="48" spans="1:1" x14ac:dyDescent="0.2">
      <c r="A48" s="91" t="s">
        <v>69</v>
      </c>
    </row>
    <row r="49" spans="1:1" x14ac:dyDescent="0.2">
      <c r="A49" s="91" t="s">
        <v>87</v>
      </c>
    </row>
    <row r="50" spans="1:1" x14ac:dyDescent="0.2">
      <c r="A50" s="91" t="s">
        <v>88</v>
      </c>
    </row>
    <row r="51" spans="1:1" x14ac:dyDescent="0.2">
      <c r="A51" s="91" t="s">
        <v>70</v>
      </c>
    </row>
    <row r="52" spans="1:1" ht="13.5" thickBot="1" x14ac:dyDescent="0.25">
      <c r="A52" s="92" t="s">
        <v>78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Contract Dates</vt:lpstr>
      <vt:lpstr>Tracking Sheet</vt:lpstr>
      <vt:lpstr>Food Audit Records - Quarter 1</vt:lpstr>
      <vt:lpstr>Food Audit Records - Quarter 2</vt:lpstr>
      <vt:lpstr>Food Audit Records - Quarter 3</vt:lpstr>
      <vt:lpstr>Food Audit Records - Quarter 4</vt:lpstr>
      <vt:lpstr>Sheet2</vt:lpstr>
      <vt:lpstr>Lookup</vt:lpstr>
      <vt:lpstr>District</vt:lpstr>
      <vt:lpstr>period</vt:lpstr>
      <vt:lpstr>phase</vt:lpstr>
      <vt:lpstr>'Contract Dates'!Print_Area</vt:lpstr>
      <vt:lpstr>'Food Audit Records - Quarter 1'!Print_Area</vt:lpstr>
      <vt:lpstr>'Food Audit Records - Quarter 2'!Print_Area</vt:lpstr>
      <vt:lpstr>'Food Audit Records - Quarter 3'!Print_Area</vt:lpstr>
      <vt:lpstr>'Food Audit Records - Quarter 4'!Print_Area</vt:lpstr>
      <vt:lpstr>'Tracking Sheet'!Print_Area</vt:lpstr>
      <vt:lpstr>rates</vt:lpstr>
      <vt:lpstr>rating</vt:lpstr>
      <vt:lpstr>State</vt:lpstr>
      <vt:lpstr>type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clinton.priestley</dc:creator>
  <cp:lastModifiedBy>Priestley, Clinton</cp:lastModifiedBy>
  <cp:lastPrinted>2014-02-06T19:36:15Z</cp:lastPrinted>
  <dcterms:created xsi:type="dcterms:W3CDTF">2010-03-01T15:59:20Z</dcterms:created>
  <dcterms:modified xsi:type="dcterms:W3CDTF">2014-02-06T20:03:21Z</dcterms:modified>
</cp:coreProperties>
</file>